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rry\TS&amp;M 6ed\TSM6 Chapter 13 Spreads, Arbitrage and Intermarket\Pairs\"/>
    </mc:Choice>
  </mc:AlternateContent>
  <xr:revisionPtr revIDLastSave="0" documentId="13_ncr:1_{411A6E53-0735-4BEB-88C7-EA16F3D94842}" xr6:coauthVersionLast="28" xr6:coauthVersionMax="28" xr10:uidLastSave="{00000000-0000-0000-0000-000000000000}"/>
  <bookViews>
    <workbookView xWindow="0" yWindow="0" windowWidth="19725" windowHeight="10005" xr2:uid="{00000000-000D-0000-FFFF-FFFF00000000}"/>
  </bookViews>
  <sheets>
    <sheet name="Sheet1" sheetId="1" r:id="rId1"/>
    <sheet name="Sheet2" sheetId="2" r:id="rId2"/>
    <sheet name="Sheet3" sheetId="3" r:id="rId3"/>
  </sheets>
  <calcPr calcId="171027"/>
</workbook>
</file>

<file path=xl/calcChain.xml><?xml version="1.0" encoding="utf-8"?>
<calcChain xmlns="http://schemas.openxmlformats.org/spreadsheetml/2006/main">
  <c r="L6" i="1" l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5" i="1"/>
  <c r="S517" i="1" l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V538" i="1" s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V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V1192" i="1" s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V2192" i="1" s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V2419" i="1" s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U2265" i="1" l="1"/>
  <c r="V2104" i="1"/>
  <c r="V2024" i="1"/>
  <c r="V1713" i="1"/>
  <c r="V1588" i="1"/>
  <c r="V2587" i="1"/>
  <c r="V2547" i="1"/>
  <c r="U2081" i="1"/>
  <c r="V1054" i="1"/>
  <c r="V1868" i="1"/>
  <c r="V1809" i="1"/>
  <c r="V1534" i="1"/>
  <c r="V1406" i="1"/>
  <c r="V1374" i="1"/>
  <c r="V2303" i="1"/>
  <c r="V2275" i="1"/>
  <c r="V1829" i="1"/>
  <c r="V1629" i="1"/>
  <c r="V1604" i="1"/>
  <c r="V625" i="1"/>
  <c r="V537" i="1"/>
  <c r="V2443" i="1"/>
  <c r="V1556" i="1"/>
  <c r="V1407" i="1"/>
  <c r="V1318" i="1"/>
  <c r="V616" i="1"/>
  <c r="U2201" i="1"/>
  <c r="U2001" i="1"/>
  <c r="U1929" i="1"/>
  <c r="U875" i="1"/>
  <c r="U2548" i="1"/>
  <c r="U2113" i="1"/>
  <c r="U1555" i="1"/>
  <c r="U710" i="1"/>
  <c r="U2420" i="1"/>
  <c r="U2388" i="1"/>
  <c r="U2300" i="1"/>
  <c r="U2280" i="1"/>
  <c r="U1081" i="1"/>
  <c r="U1046" i="1"/>
  <c r="U1985" i="1"/>
  <c r="U2185" i="1"/>
  <c r="U818" i="1"/>
  <c r="U535" i="1"/>
  <c r="U531" i="1"/>
  <c r="N2619" i="1"/>
  <c r="M2584" i="1"/>
  <c r="U2312" i="1"/>
  <c r="U2284" i="1"/>
  <c r="U2065" i="1"/>
  <c r="U1629" i="1"/>
  <c r="U1595" i="1"/>
  <c r="U1113" i="1"/>
  <c r="U1047" i="1"/>
  <c r="U963" i="1"/>
  <c r="U955" i="1"/>
  <c r="V1202" i="1"/>
  <c r="N1828" i="1"/>
  <c r="M1829" i="1"/>
  <c r="V1689" i="1"/>
  <c r="V1681" i="1"/>
  <c r="V1549" i="1"/>
  <c r="U670" i="1"/>
  <c r="U2217" i="1"/>
  <c r="V2200" i="1"/>
  <c r="U2145" i="1"/>
  <c r="U2049" i="1"/>
  <c r="V1852" i="1"/>
  <c r="V2459" i="1"/>
  <c r="V2319" i="1"/>
  <c r="V2627" i="1"/>
  <c r="V2531" i="1"/>
  <c r="U2374" i="1"/>
  <c r="U2372" i="1"/>
  <c r="U2364" i="1"/>
  <c r="U2305" i="1"/>
  <c r="V2287" i="1"/>
  <c r="U2292" i="1"/>
  <c r="U2289" i="1"/>
  <c r="V2279" i="1"/>
  <c r="U2281" i="1"/>
  <c r="V2152" i="1"/>
  <c r="V2088" i="1"/>
  <c r="V2048" i="1"/>
  <c r="V2018" i="1"/>
  <c r="U2017" i="1"/>
  <c r="V2016" i="1"/>
  <c r="U1881" i="1"/>
  <c r="V1833" i="1"/>
  <c r="V1825" i="1"/>
  <c r="V1606" i="1"/>
  <c r="V1586" i="1"/>
  <c r="V1570" i="1"/>
  <c r="U1247" i="1"/>
  <c r="U1215" i="1"/>
  <c r="V1088" i="1"/>
  <c r="U1042" i="1"/>
  <c r="U1043" i="1"/>
  <c r="U1038" i="1"/>
  <c r="U1039" i="1"/>
  <c r="V735" i="1"/>
  <c r="V685" i="1"/>
  <c r="U686" i="1"/>
  <c r="V624" i="1"/>
  <c r="V2571" i="1"/>
  <c r="U2540" i="1"/>
  <c r="V2379" i="1"/>
  <c r="V2311" i="1"/>
  <c r="V2295" i="1"/>
  <c r="U2297" i="1"/>
  <c r="U2249" i="1"/>
  <c r="U2169" i="1"/>
  <c r="U2129" i="1"/>
  <c r="V2128" i="1"/>
  <c r="V2112" i="1"/>
  <c r="U2097" i="1"/>
  <c r="V2064" i="1"/>
  <c r="U1961" i="1"/>
  <c r="V1952" i="1"/>
  <c r="V1916" i="1"/>
  <c r="V1884" i="1"/>
  <c r="V1753" i="1"/>
  <c r="V1739" i="1"/>
  <c r="V1721" i="1"/>
  <c r="U1621" i="1"/>
  <c r="V1620" i="1"/>
  <c r="U1615" i="1"/>
  <c r="V1454" i="1"/>
  <c r="V1446" i="1"/>
  <c r="U1145" i="1"/>
  <c r="V1136" i="1"/>
  <c r="U1097" i="1"/>
  <c r="V898" i="1"/>
  <c r="V890" i="1"/>
  <c r="V837" i="1"/>
  <c r="V769" i="1"/>
  <c r="M767" i="1"/>
  <c r="V693" i="1"/>
  <c r="V554" i="1"/>
  <c r="U2612" i="1"/>
  <c r="U2604" i="1"/>
  <c r="U2412" i="1"/>
  <c r="U2272" i="1"/>
  <c r="U2273" i="1"/>
  <c r="V2271" i="1"/>
  <c r="U2033" i="1"/>
  <c r="V1984" i="1"/>
  <c r="V1928" i="1"/>
  <c r="U1839" i="1"/>
  <c r="V1785" i="1"/>
  <c r="U1778" i="1"/>
  <c r="U1762" i="1"/>
  <c r="U1630" i="1"/>
  <c r="V1510" i="1"/>
  <c r="V1506" i="1"/>
  <c r="U1503" i="1"/>
  <c r="U1487" i="1"/>
  <c r="V1350" i="1"/>
  <c r="V1160" i="1"/>
  <c r="V1156" i="1"/>
  <c r="V1112" i="1"/>
  <c r="V1108" i="1"/>
  <c r="V1072" i="1"/>
  <c r="V930" i="1"/>
  <c r="V820" i="1"/>
  <c r="V711" i="1"/>
  <c r="V712" i="1"/>
  <c r="V707" i="1"/>
  <c r="V709" i="1"/>
  <c r="U708" i="1"/>
  <c r="V650" i="1"/>
  <c r="U607" i="1"/>
  <c r="N2555" i="1"/>
  <c r="U2516" i="1"/>
  <c r="U2484" i="1"/>
  <c r="U2476" i="1"/>
  <c r="N2427" i="1"/>
  <c r="U2343" i="1"/>
  <c r="M2331" i="1"/>
  <c r="V2315" i="1"/>
  <c r="V2299" i="1"/>
  <c r="U2231" i="1"/>
  <c r="V2082" i="1"/>
  <c r="U1931" i="1"/>
  <c r="U1746" i="1"/>
  <c r="V1745" i="1"/>
  <c r="U1730" i="1"/>
  <c r="U1631" i="1"/>
  <c r="U1627" i="1"/>
  <c r="U1619" i="1"/>
  <c r="U1611" i="1"/>
  <c r="U1607" i="1"/>
  <c r="U1603" i="1"/>
  <c r="U1589" i="1"/>
  <c r="U1583" i="1"/>
  <c r="U1577" i="1"/>
  <c r="U1569" i="1"/>
  <c r="V1525" i="1"/>
  <c r="U1200" i="1"/>
  <c r="U1171" i="1"/>
  <c r="U1168" i="1"/>
  <c r="V1128" i="1"/>
  <c r="U1041" i="1"/>
  <c r="V874" i="1"/>
  <c r="U810" i="1"/>
  <c r="U794" i="1"/>
  <c r="U756" i="1"/>
  <c r="U728" i="1"/>
  <c r="V634" i="1"/>
  <c r="U551" i="1"/>
  <c r="V536" i="1"/>
  <c r="U2580" i="1"/>
  <c r="U2452" i="1"/>
  <c r="V2307" i="1"/>
  <c r="U2264" i="1"/>
  <c r="U2241" i="1"/>
  <c r="U2233" i="1"/>
  <c r="U2167" i="1"/>
  <c r="V2146" i="1"/>
  <c r="V2040" i="1"/>
  <c r="V1964" i="1"/>
  <c r="U1963" i="1"/>
  <c r="V1900" i="1"/>
  <c r="U1682" i="1"/>
  <c r="V1657" i="1"/>
  <c r="U1625" i="1"/>
  <c r="V1618" i="1"/>
  <c r="U1617" i="1"/>
  <c r="U1551" i="1"/>
  <c r="V1485" i="1"/>
  <c r="U1471" i="1"/>
  <c r="V1469" i="1"/>
  <c r="N1407" i="1"/>
  <c r="V1394" i="1"/>
  <c r="V1246" i="1"/>
  <c r="N1254" i="1"/>
  <c r="M1247" i="1"/>
  <c r="V1206" i="1"/>
  <c r="V1194" i="1"/>
  <c r="U1165" i="1"/>
  <c r="V1132" i="1"/>
  <c r="U1129" i="1"/>
  <c r="U1105" i="1"/>
  <c r="V862" i="1"/>
  <c r="U778" i="1"/>
  <c r="N777" i="1"/>
  <c r="V758" i="1"/>
  <c r="V723" i="1"/>
  <c r="V630" i="1"/>
  <c r="U576" i="1"/>
  <c r="U569" i="1"/>
  <c r="U534" i="1"/>
  <c r="V533" i="1"/>
  <c r="M2468" i="1"/>
  <c r="V2403" i="1"/>
  <c r="V2323" i="1"/>
  <c r="U2324" i="1"/>
  <c r="U2317" i="1"/>
  <c r="V2058" i="1"/>
  <c r="V2000" i="1"/>
  <c r="V1976" i="1"/>
  <c r="V1864" i="1"/>
  <c r="U1853" i="1"/>
  <c r="U1794" i="1"/>
  <c r="U1714" i="1"/>
  <c r="U1623" i="1"/>
  <c r="U1613" i="1"/>
  <c r="U1609" i="1"/>
  <c r="U1605" i="1"/>
  <c r="V1602" i="1"/>
  <c r="U1535" i="1"/>
  <c r="U1519" i="1"/>
  <c r="U1439" i="1"/>
  <c r="V1403" i="1"/>
  <c r="V1366" i="1"/>
  <c r="U1163" i="1"/>
  <c r="V922" i="1"/>
  <c r="U786" i="1"/>
  <c r="V773" i="1"/>
  <c r="V768" i="1"/>
  <c r="M778" i="1"/>
  <c r="U747" i="1"/>
  <c r="V661" i="1"/>
  <c r="V653" i="1"/>
  <c r="U643" i="1"/>
  <c r="U635" i="1"/>
  <c r="V622" i="1"/>
  <c r="V612" i="1"/>
  <c r="U584" i="1"/>
  <c r="U545" i="1"/>
  <c r="V534" i="1"/>
  <c r="V530" i="1"/>
  <c r="V1896" i="1"/>
  <c r="V1626" i="1"/>
  <c r="V1622" i="1"/>
  <c r="N2543" i="1"/>
  <c r="N2316" i="1"/>
  <c r="V2010" i="1"/>
  <c r="V1970" i="1"/>
  <c r="V1972" i="1"/>
  <c r="V2619" i="1"/>
  <c r="V2603" i="1"/>
  <c r="V2371" i="1"/>
  <c r="V2348" i="1"/>
  <c r="V2345" i="1"/>
  <c r="V2451" i="1"/>
  <c r="M2456" i="1"/>
  <c r="N2455" i="1"/>
  <c r="V2611" i="1"/>
  <c r="V2467" i="1"/>
  <c r="M2480" i="1"/>
  <c r="N2411" i="1"/>
  <c r="M2416" i="1"/>
  <c r="V2395" i="1"/>
  <c r="M2380" i="1"/>
  <c r="N2379" i="1"/>
  <c r="N2371" i="1"/>
  <c r="V2240" i="1"/>
  <c r="V2216" i="1"/>
  <c r="V2208" i="1"/>
  <c r="V2080" i="1"/>
  <c r="V2074" i="1"/>
  <c r="V2008" i="1"/>
  <c r="N970" i="1"/>
  <c r="M971" i="1"/>
  <c r="V955" i="1"/>
  <c r="V958" i="1"/>
  <c r="V914" i="1"/>
  <c r="M2596" i="1"/>
  <c r="V2579" i="1"/>
  <c r="N2491" i="1"/>
  <c r="V2475" i="1"/>
  <c r="N2415" i="1"/>
  <c r="V2256" i="1"/>
  <c r="V2250" i="1"/>
  <c r="V2248" i="1"/>
  <c r="V1542" i="1"/>
  <c r="V1502" i="1"/>
  <c r="V1498" i="1"/>
  <c r="V1426" i="1"/>
  <c r="V1427" i="1"/>
  <c r="V1186" i="1"/>
  <c r="V1152" i="1"/>
  <c r="V1104" i="1"/>
  <c r="V1065" i="1"/>
  <c r="V2595" i="1"/>
  <c r="M2608" i="1"/>
  <c r="N2583" i="1"/>
  <c r="N2539" i="1"/>
  <c r="M2544" i="1"/>
  <c r="V2523" i="1"/>
  <c r="V2491" i="1"/>
  <c r="V2483" i="1"/>
  <c r="N2307" i="1"/>
  <c r="V2291" i="1"/>
  <c r="V1616" i="1"/>
  <c r="V1614" i="1"/>
  <c r="V1612" i="1"/>
  <c r="V1572" i="1"/>
  <c r="V1574" i="1"/>
  <c r="V1562" i="1"/>
  <c r="V1560" i="1"/>
  <c r="V1558" i="1"/>
  <c r="V1550" i="1"/>
  <c r="V1190" i="1"/>
  <c r="V1191" i="1"/>
  <c r="V1179" i="1"/>
  <c r="V1178" i="1"/>
  <c r="V1174" i="1"/>
  <c r="V1175" i="1"/>
  <c r="V1069" i="1"/>
  <c r="V1066" i="1"/>
  <c r="V1057" i="1"/>
  <c r="V962" i="1"/>
  <c r="V866" i="1"/>
  <c r="V851" i="1"/>
  <c r="V850" i="1"/>
  <c r="V845" i="1"/>
  <c r="V565" i="1"/>
  <c r="V2563" i="1"/>
  <c r="V2539" i="1"/>
  <c r="V2435" i="1"/>
  <c r="V2411" i="1"/>
  <c r="N2323" i="1"/>
  <c r="V2267" i="1"/>
  <c r="V2176" i="1"/>
  <c r="V2144" i="1"/>
  <c r="V2138" i="1"/>
  <c r="V2072" i="1"/>
  <c r="V1936" i="1"/>
  <c r="V1932" i="1"/>
  <c r="V1910" i="1"/>
  <c r="V1912" i="1"/>
  <c r="V1906" i="1"/>
  <c r="V1908" i="1"/>
  <c r="V1673" i="1"/>
  <c r="V1665" i="1"/>
  <c r="V1584" i="1"/>
  <c r="V1582" i="1"/>
  <c r="V1580" i="1"/>
  <c r="N2607" i="1"/>
  <c r="N2591" i="1"/>
  <c r="N2579" i="1"/>
  <c r="V2555" i="1"/>
  <c r="M2532" i="1"/>
  <c r="V2515" i="1"/>
  <c r="V2507" i="1"/>
  <c r="V2499" i="1"/>
  <c r="N2479" i="1"/>
  <c r="N2463" i="1"/>
  <c r="N2451" i="1"/>
  <c r="V2427" i="1"/>
  <c r="M2404" i="1"/>
  <c r="V2387" i="1"/>
  <c r="V2332" i="1"/>
  <c r="V2283" i="1"/>
  <c r="V2210" i="1"/>
  <c r="V2186" i="1"/>
  <c r="V2184" i="1"/>
  <c r="V2136" i="1"/>
  <c r="V1968" i="1"/>
  <c r="V1946" i="1"/>
  <c r="V1944" i="1"/>
  <c r="V1948" i="1"/>
  <c r="V1938" i="1"/>
  <c r="V1940" i="1"/>
  <c r="V1777" i="1"/>
  <c r="V1737" i="1"/>
  <c r="V1731" i="1"/>
  <c r="V1729" i="1"/>
  <c r="V1715" i="1"/>
  <c r="V1594" i="1"/>
  <c r="V1590" i="1"/>
  <c r="N2575" i="1"/>
  <c r="N2527" i="1"/>
  <c r="N2447" i="1"/>
  <c r="N2387" i="1"/>
  <c r="V2363" i="1"/>
  <c r="N2304" i="1"/>
  <c r="M2305" i="1"/>
  <c r="V2234" i="1"/>
  <c r="V2232" i="1"/>
  <c r="V2226" i="1"/>
  <c r="V2170" i="1"/>
  <c r="V2168" i="1"/>
  <c r="V2162" i="1"/>
  <c r="V2160" i="1"/>
  <c r="V2122" i="1"/>
  <c r="V2098" i="1"/>
  <c r="V2096" i="1"/>
  <c r="V2034" i="1"/>
  <c r="V2032" i="1"/>
  <c r="V1994" i="1"/>
  <c r="V1872" i="1"/>
  <c r="V1837" i="1"/>
  <c r="V1824" i="1"/>
  <c r="N1836" i="1"/>
  <c r="V1820" i="1"/>
  <c r="V1803" i="1"/>
  <c r="V1805" i="1"/>
  <c r="V1801" i="1"/>
  <c r="V1795" i="1"/>
  <c r="V1793" i="1"/>
  <c r="V1628" i="1"/>
  <c r="V1600" i="1"/>
  <c r="V1598" i="1"/>
  <c r="V1596" i="1"/>
  <c r="V1568" i="1"/>
  <c r="V1566" i="1"/>
  <c r="V1564" i="1"/>
  <c r="V1559" i="1"/>
  <c r="V1478" i="1"/>
  <c r="V1477" i="1"/>
  <c r="V1450" i="1"/>
  <c r="N2603" i="1"/>
  <c r="N2519" i="1"/>
  <c r="M2520" i="1"/>
  <c r="N2511" i="1"/>
  <c r="N2399" i="1"/>
  <c r="V2224" i="1"/>
  <c r="V2120" i="1"/>
  <c r="V2056" i="1"/>
  <c r="V1992" i="1"/>
  <c r="V1962" i="1"/>
  <c r="V1958" i="1"/>
  <c r="V1960" i="1"/>
  <c r="V1904" i="1"/>
  <c r="V1878" i="1"/>
  <c r="V1880" i="1"/>
  <c r="V1874" i="1"/>
  <c r="V1876" i="1"/>
  <c r="N1852" i="1"/>
  <c r="V1841" i="1"/>
  <c r="M1837" i="1"/>
  <c r="V1821" i="1"/>
  <c r="V1610" i="1"/>
  <c r="V1578" i="1"/>
  <c r="V1494" i="1"/>
  <c r="V1486" i="1"/>
  <c r="V2266" i="1"/>
  <c r="V2242" i="1"/>
  <c r="V2202" i="1"/>
  <c r="V2178" i="1"/>
  <c r="V2154" i="1"/>
  <c r="V2114" i="1"/>
  <c r="V2090" i="1"/>
  <c r="V2050" i="1"/>
  <c r="V2026" i="1"/>
  <c r="V1986" i="1"/>
  <c r="V1954" i="1"/>
  <c r="V1920" i="1"/>
  <c r="V1888" i="1"/>
  <c r="V1858" i="1"/>
  <c r="V1856" i="1"/>
  <c r="V1813" i="1"/>
  <c r="V1808" i="1"/>
  <c r="V1806" i="1"/>
  <c r="V1691" i="1"/>
  <c r="N1630" i="1"/>
  <c r="V1526" i="1"/>
  <c r="V1518" i="1"/>
  <c r="V1517" i="1"/>
  <c r="V1402" i="1"/>
  <c r="V1399" i="1"/>
  <c r="V1390" i="1"/>
  <c r="V1230" i="1"/>
  <c r="V715" i="1"/>
  <c r="V716" i="1"/>
  <c r="V719" i="1"/>
  <c r="V706" i="1"/>
  <c r="V705" i="1"/>
  <c r="N2515" i="1"/>
  <c r="N2475" i="1"/>
  <c r="M2329" i="1"/>
  <c r="V2258" i="1"/>
  <c r="V2218" i="1"/>
  <c r="V2194" i="1"/>
  <c r="V2130" i="1"/>
  <c r="V2106" i="1"/>
  <c r="V2066" i="1"/>
  <c r="V2042" i="1"/>
  <c r="V2002" i="1"/>
  <c r="V1978" i="1"/>
  <c r="V1966" i="1"/>
  <c r="V1956" i="1"/>
  <c r="V1950" i="1"/>
  <c r="V1926" i="1"/>
  <c r="V1922" i="1"/>
  <c r="V1924" i="1"/>
  <c r="V1894" i="1"/>
  <c r="V1890" i="1"/>
  <c r="V1892" i="1"/>
  <c r="V1862" i="1"/>
  <c r="V1860" i="1"/>
  <c r="V1817" i="1"/>
  <c r="V1771" i="1"/>
  <c r="V1769" i="1"/>
  <c r="V1763" i="1"/>
  <c r="V1761" i="1"/>
  <c r="V1705" i="1"/>
  <c r="V1697" i="1"/>
  <c r="V1683" i="1"/>
  <c r="V1642" i="1"/>
  <c r="V1624" i="1"/>
  <c r="V1608" i="1"/>
  <c r="V1592" i="1"/>
  <c r="V1576" i="1"/>
  <c r="V1557" i="1"/>
  <c r="V1538" i="1"/>
  <c r="V1530" i="1"/>
  <c r="V1493" i="1"/>
  <c r="V1418" i="1"/>
  <c r="N1423" i="1"/>
  <c r="V1411" i="1"/>
  <c r="V1395" i="1"/>
  <c r="V1326" i="1"/>
  <c r="N1330" i="1"/>
  <c r="V1294" i="1"/>
  <c r="M1263" i="1"/>
  <c r="M1223" i="1"/>
  <c r="V754" i="1"/>
  <c r="V750" i="1"/>
  <c r="V546" i="1"/>
  <c r="V1934" i="1"/>
  <c r="V1918" i="1"/>
  <c r="V1902" i="1"/>
  <c r="V1886" i="1"/>
  <c r="V1870" i="1"/>
  <c r="V1840" i="1"/>
  <c r="V1832" i="1"/>
  <c r="V1816" i="1"/>
  <c r="V1787" i="1"/>
  <c r="V1755" i="1"/>
  <c r="V1723" i="1"/>
  <c r="V1707" i="1"/>
  <c r="V1675" i="1"/>
  <c r="V1554" i="1"/>
  <c r="V1541" i="1"/>
  <c r="V1522" i="1"/>
  <c r="V1509" i="1"/>
  <c r="V1490" i="1"/>
  <c r="V1470" i="1"/>
  <c r="V1462" i="1"/>
  <c r="V1461" i="1"/>
  <c r="V1430" i="1"/>
  <c r="V1422" i="1"/>
  <c r="V1414" i="1"/>
  <c r="V1398" i="1"/>
  <c r="N1358" i="1"/>
  <c r="V1342" i="1"/>
  <c r="V1334" i="1"/>
  <c r="N1294" i="1"/>
  <c r="V1270" i="1"/>
  <c r="V1209" i="1"/>
  <c r="V1210" i="1"/>
  <c r="V1176" i="1"/>
  <c r="V1120" i="1"/>
  <c r="V1080" i="1"/>
  <c r="V1067" i="1"/>
  <c r="V938" i="1"/>
  <c r="V870" i="1"/>
  <c r="N789" i="1"/>
  <c r="V762" i="1"/>
  <c r="V703" i="1"/>
  <c r="M713" i="1"/>
  <c r="V672" i="1"/>
  <c r="V669" i="1"/>
  <c r="V642" i="1"/>
  <c r="V628" i="1"/>
  <c r="V618" i="1"/>
  <c r="V606" i="1"/>
  <c r="V598" i="1"/>
  <c r="V571" i="1"/>
  <c r="V1942" i="1"/>
  <c r="V1930" i="1"/>
  <c r="V1914" i="1"/>
  <c r="V1898" i="1"/>
  <c r="V1882" i="1"/>
  <c r="V1866" i="1"/>
  <c r="V1857" i="1"/>
  <c r="V1836" i="1"/>
  <c r="V1828" i="1"/>
  <c r="V1812" i="1"/>
  <c r="N1820" i="1"/>
  <c r="V1779" i="1"/>
  <c r="V1747" i="1"/>
  <c r="V1699" i="1"/>
  <c r="V1667" i="1"/>
  <c r="V1662" i="1"/>
  <c r="V1546" i="1"/>
  <c r="V1533" i="1"/>
  <c r="V1514" i="1"/>
  <c r="V1501" i="1"/>
  <c r="V1482" i="1"/>
  <c r="V1474" i="1"/>
  <c r="V1431" i="1"/>
  <c r="V1423" i="1"/>
  <c r="V1415" i="1"/>
  <c r="V1410" i="1"/>
  <c r="V1391" i="1"/>
  <c r="V1387" i="1"/>
  <c r="M1399" i="1"/>
  <c r="N1399" i="1"/>
  <c r="V1382" i="1"/>
  <c r="V1358" i="1"/>
  <c r="V1310" i="1"/>
  <c r="V1302" i="1"/>
  <c r="V1286" i="1"/>
  <c r="V1278" i="1"/>
  <c r="V1262" i="1"/>
  <c r="V1214" i="1"/>
  <c r="N1222" i="1"/>
  <c r="V1204" i="1"/>
  <c r="V1183" i="1"/>
  <c r="V1184" i="1"/>
  <c r="V1144" i="1"/>
  <c r="V1103" i="1"/>
  <c r="V1096" i="1"/>
  <c r="V1061" i="1"/>
  <c r="V1062" i="1"/>
  <c r="V1068" i="1"/>
  <c r="M1073" i="1"/>
  <c r="V1058" i="1"/>
  <c r="V954" i="1"/>
  <c r="V946" i="1"/>
  <c r="V906" i="1"/>
  <c r="V882" i="1"/>
  <c r="V878" i="1"/>
  <c r="V858" i="1"/>
  <c r="V854" i="1"/>
  <c r="V766" i="1"/>
  <c r="V677" i="1"/>
  <c r="V657" i="1"/>
  <c r="V629" i="1"/>
  <c r="V620" i="1"/>
  <c r="V614" i="1"/>
  <c r="V602" i="1"/>
  <c r="M599" i="1"/>
  <c r="V713" i="1"/>
  <c r="V701" i="1"/>
  <c r="V548" i="1"/>
  <c r="V544" i="1"/>
  <c r="V541" i="1"/>
  <c r="V1466" i="1"/>
  <c r="V1453" i="1"/>
  <c r="V1445" i="1"/>
  <c r="V1419" i="1"/>
  <c r="M1412" i="1"/>
  <c r="M1403" i="1"/>
  <c r="N1382" i="1"/>
  <c r="N1378" i="1"/>
  <c r="N1278" i="1"/>
  <c r="M1255" i="1"/>
  <c r="V1207" i="1"/>
  <c r="V1200" i="1"/>
  <c r="V1199" i="1"/>
  <c r="V1205" i="1"/>
  <c r="V1198" i="1"/>
  <c r="V1187" i="1"/>
  <c r="V1180" i="1"/>
  <c r="V1143" i="1"/>
  <c r="V1124" i="1"/>
  <c r="V1119" i="1"/>
  <c r="V1095" i="1"/>
  <c r="V1084" i="1"/>
  <c r="V1079" i="1"/>
  <c r="V869" i="1"/>
  <c r="V835" i="1"/>
  <c r="V817" i="1"/>
  <c r="V809" i="1"/>
  <c r="V801" i="1"/>
  <c r="V793" i="1"/>
  <c r="V785" i="1"/>
  <c r="V770" i="1"/>
  <c r="N712" i="1"/>
  <c r="V688" i="1"/>
  <c r="V626" i="1"/>
  <c r="V599" i="1"/>
  <c r="V591" i="1"/>
  <c r="N606" i="1"/>
  <c r="V583" i="1"/>
  <c r="V575" i="1"/>
  <c r="V550" i="1"/>
  <c r="V549" i="1"/>
  <c r="V1458" i="1"/>
  <c r="N1350" i="1"/>
  <c r="N1346" i="1"/>
  <c r="N1314" i="1"/>
  <c r="N1246" i="1"/>
  <c r="V1208" i="1"/>
  <c r="V1195" i="1"/>
  <c r="N1198" i="1"/>
  <c r="V1188" i="1"/>
  <c r="V1148" i="1"/>
  <c r="V1135" i="1"/>
  <c r="V1111" i="1"/>
  <c r="V1100" i="1"/>
  <c r="V1059" i="1"/>
  <c r="V1063" i="1"/>
  <c r="V1034" i="1"/>
  <c r="V959" i="1"/>
  <c r="N805" i="1"/>
  <c r="V774" i="1"/>
  <c r="V704" i="1"/>
  <c r="V680" i="1"/>
  <c r="V664" i="1"/>
  <c r="N634" i="1"/>
  <c r="V603" i="1"/>
  <c r="V558" i="1"/>
  <c r="V551" i="1"/>
  <c r="V547" i="1"/>
  <c r="V526" i="1"/>
  <c r="V1442" i="1"/>
  <c r="N1410" i="1"/>
  <c r="N1270" i="1"/>
  <c r="N1214" i="1"/>
  <c r="V1203" i="1"/>
  <c r="V1196" i="1"/>
  <c r="V1182" i="1"/>
  <c r="V1140" i="1"/>
  <c r="V1127" i="1"/>
  <c r="V1116" i="1"/>
  <c r="V1092" i="1"/>
  <c r="V1087" i="1"/>
  <c r="V1076" i="1"/>
  <c r="V1040" i="1"/>
  <c r="V877" i="1"/>
  <c r="V861" i="1"/>
  <c r="V777" i="1"/>
  <c r="V696" i="1"/>
  <c r="V615" i="1"/>
  <c r="V613" i="1"/>
  <c r="V545" i="1"/>
  <c r="N1334" i="1"/>
  <c r="M1319" i="1"/>
  <c r="N1326" i="1"/>
  <c r="N1188" i="1"/>
  <c r="M1189" i="1"/>
  <c r="U2177" i="1"/>
  <c r="M2564" i="1"/>
  <c r="N2571" i="1"/>
  <c r="M2572" i="1"/>
  <c r="N2567" i="1"/>
  <c r="M2568" i="1"/>
  <c r="M2436" i="1"/>
  <c r="N2443" i="1"/>
  <c r="M2444" i="1"/>
  <c r="N2439" i="1"/>
  <c r="M2440" i="1"/>
  <c r="M2628" i="1"/>
  <c r="M2500" i="1"/>
  <c r="N2507" i="1"/>
  <c r="M2508" i="1"/>
  <c r="N2503" i="1"/>
  <c r="M2504" i="1"/>
  <c r="N2395" i="1"/>
  <c r="M2396" i="1"/>
  <c r="N2391" i="1"/>
  <c r="M2392" i="1"/>
  <c r="M2604" i="1"/>
  <c r="U2572" i="1"/>
  <c r="M2580" i="1"/>
  <c r="M2576" i="1"/>
  <c r="N2563" i="1"/>
  <c r="M2540" i="1"/>
  <c r="U2508" i="1"/>
  <c r="M2516" i="1"/>
  <c r="M2512" i="1"/>
  <c r="N2499" i="1"/>
  <c r="M2476" i="1"/>
  <c r="U2444" i="1"/>
  <c r="M2452" i="1"/>
  <c r="M2448" i="1"/>
  <c r="N2435" i="1"/>
  <c r="M2412" i="1"/>
  <c r="M2400" i="1"/>
  <c r="U2359" i="1"/>
  <c r="M2372" i="1"/>
  <c r="N2363" i="1"/>
  <c r="M2364" i="1"/>
  <c r="U2328" i="1"/>
  <c r="U2320" i="1"/>
  <c r="U2325" i="1"/>
  <c r="U2327" i="1"/>
  <c r="N2331" i="1"/>
  <c r="M2332" i="1"/>
  <c r="U2313" i="1"/>
  <c r="U2316" i="1"/>
  <c r="M2326" i="1"/>
  <c r="N2327" i="1"/>
  <c r="N2319" i="1"/>
  <c r="M2324" i="1"/>
  <c r="M2320" i="1"/>
  <c r="N2324" i="1"/>
  <c r="M2325" i="1"/>
  <c r="M2316" i="1"/>
  <c r="U2257" i="1"/>
  <c r="U2247" i="1"/>
  <c r="U2193" i="1"/>
  <c r="U2183" i="1"/>
  <c r="U1786" i="1"/>
  <c r="U1754" i="1"/>
  <c r="U1722" i="1"/>
  <c r="U1690" i="1"/>
  <c r="U1658" i="1"/>
  <c r="U1599" i="1"/>
  <c r="U1601" i="1"/>
  <c r="N1610" i="1"/>
  <c r="N1602" i="1"/>
  <c r="N1594" i="1"/>
  <c r="N1586" i="1"/>
  <c r="N1578" i="1"/>
  <c r="U1539" i="1"/>
  <c r="U1543" i="1"/>
  <c r="U1507" i="1"/>
  <c r="U1511" i="1"/>
  <c r="U1475" i="1"/>
  <c r="U1479" i="1"/>
  <c r="U1443" i="1"/>
  <c r="U1447" i="1"/>
  <c r="N1438" i="1"/>
  <c r="M1439" i="1"/>
  <c r="N1431" i="1"/>
  <c r="N1374" i="1"/>
  <c r="M1375" i="1"/>
  <c r="N1370" i="1"/>
  <c r="M1371" i="1"/>
  <c r="N2627" i="1"/>
  <c r="N2623" i="1"/>
  <c r="M2620" i="1"/>
  <c r="N2615" i="1"/>
  <c r="M2616" i="1"/>
  <c r="N2611" i="1"/>
  <c r="N2599" i="1"/>
  <c r="N2587" i="1"/>
  <c r="N2595" i="1"/>
  <c r="M2592" i="1"/>
  <c r="N2559" i="1"/>
  <c r="M2556" i="1"/>
  <c r="N2551" i="1"/>
  <c r="M2552" i="1"/>
  <c r="N2547" i="1"/>
  <c r="N2535" i="1"/>
  <c r="N2523" i="1"/>
  <c r="N2531" i="1"/>
  <c r="M2528" i="1"/>
  <c r="N2495" i="1"/>
  <c r="M2492" i="1"/>
  <c r="N2487" i="1"/>
  <c r="M2488" i="1"/>
  <c r="N2483" i="1"/>
  <c r="N2471" i="1"/>
  <c r="N2459" i="1"/>
  <c r="N2467" i="1"/>
  <c r="M2464" i="1"/>
  <c r="U2438" i="1"/>
  <c r="N2431" i="1"/>
  <c r="M2428" i="1"/>
  <c r="N2423" i="1"/>
  <c r="M2424" i="1"/>
  <c r="N2419" i="1"/>
  <c r="N2407" i="1"/>
  <c r="N2403" i="1"/>
  <c r="N2328" i="1"/>
  <c r="M2321" i="1"/>
  <c r="N2312" i="1"/>
  <c r="M2317" i="1"/>
  <c r="M2313" i="1"/>
  <c r="N2315" i="1"/>
  <c r="N2303" i="1"/>
  <c r="M2308" i="1"/>
  <c r="M2304" i="1"/>
  <c r="N2308" i="1"/>
  <c r="M2309" i="1"/>
  <c r="N2300" i="1"/>
  <c r="N2299" i="1"/>
  <c r="M2300" i="1"/>
  <c r="N2296" i="1"/>
  <c r="M2301" i="1"/>
  <c r="M2294" i="1"/>
  <c r="N2295" i="1"/>
  <c r="N2291" i="1"/>
  <c r="N2292" i="1"/>
  <c r="M2292" i="1"/>
  <c r="N2288" i="1"/>
  <c r="M2293" i="1"/>
  <c r="M2286" i="1"/>
  <c r="N2287" i="1"/>
  <c r="N2284" i="1"/>
  <c r="N2283" i="1"/>
  <c r="M2284" i="1"/>
  <c r="M2285" i="1"/>
  <c r="U2268" i="1"/>
  <c r="U2269" i="1"/>
  <c r="U2263" i="1"/>
  <c r="U2209" i="1"/>
  <c r="U2199" i="1"/>
  <c r="M2624" i="1"/>
  <c r="M2612" i="1"/>
  <c r="M2600" i="1"/>
  <c r="M2588" i="1"/>
  <c r="M2560" i="1"/>
  <c r="M2548" i="1"/>
  <c r="M2536" i="1"/>
  <c r="M2524" i="1"/>
  <c r="M2496" i="1"/>
  <c r="M2484" i="1"/>
  <c r="M2472" i="1"/>
  <c r="M2460" i="1"/>
  <c r="M2432" i="1"/>
  <c r="M2420" i="1"/>
  <c r="M2408" i="1"/>
  <c r="M2388" i="1"/>
  <c r="M2384" i="1"/>
  <c r="N2339" i="1"/>
  <c r="U2321" i="1"/>
  <c r="M2312" i="1"/>
  <c r="U2304" i="1"/>
  <c r="U2309" i="1"/>
  <c r="U2308" i="1"/>
  <c r="N2320" i="1"/>
  <c r="N2311" i="1"/>
  <c r="U2225" i="1"/>
  <c r="U2215" i="1"/>
  <c r="U2161" i="1"/>
  <c r="U2137" i="1"/>
  <c r="U2127" i="1"/>
  <c r="U2073" i="1"/>
  <c r="U2063" i="1"/>
  <c r="U2009" i="1"/>
  <c r="U1999" i="1"/>
  <c r="U1951" i="1"/>
  <c r="U1953" i="1"/>
  <c r="U1893" i="1"/>
  <c r="U1897" i="1"/>
  <c r="U1875" i="1"/>
  <c r="U1877" i="1"/>
  <c r="U2430" i="1"/>
  <c r="U2414" i="1"/>
  <c r="U2365" i="1"/>
  <c r="U2339" i="1"/>
  <c r="M2328" i="1"/>
  <c r="M2296" i="1"/>
  <c r="M2288" i="1"/>
  <c r="U2153" i="1"/>
  <c r="U2143" i="1"/>
  <c r="U2089" i="1"/>
  <c r="U2079" i="1"/>
  <c r="U2025" i="1"/>
  <c r="U2015" i="1"/>
  <c r="U1969" i="1"/>
  <c r="U1919" i="1"/>
  <c r="U1921" i="1"/>
  <c r="N1840" i="1"/>
  <c r="M1841" i="1"/>
  <c r="N1843" i="1"/>
  <c r="N1633" i="1"/>
  <c r="M1634" i="1"/>
  <c r="N1649" i="1"/>
  <c r="M1427" i="1"/>
  <c r="N1427" i="1"/>
  <c r="N1415" i="1"/>
  <c r="N1426" i="1"/>
  <c r="M1424" i="1"/>
  <c r="N1342" i="1"/>
  <c r="M1343" i="1"/>
  <c r="N1338" i="1"/>
  <c r="M1339" i="1"/>
  <c r="N1302" i="1"/>
  <c r="M1287" i="1"/>
  <c r="N1298" i="1"/>
  <c r="U2406" i="1"/>
  <c r="U2355" i="1"/>
  <c r="U2345" i="1"/>
  <c r="U2337" i="1"/>
  <c r="U2329" i="1"/>
  <c r="U2301" i="1"/>
  <c r="U2296" i="1"/>
  <c r="U2293" i="1"/>
  <c r="U2288" i="1"/>
  <c r="U2285" i="1"/>
  <c r="M2297" i="1"/>
  <c r="U2276" i="1"/>
  <c r="U2277" i="1"/>
  <c r="M2289" i="1"/>
  <c r="U2255" i="1"/>
  <c r="U2239" i="1"/>
  <c r="U2223" i="1"/>
  <c r="U2207" i="1"/>
  <c r="U2191" i="1"/>
  <c r="U2175" i="1"/>
  <c r="U2159" i="1"/>
  <c r="U2105" i="1"/>
  <c r="U2095" i="1"/>
  <c r="U2041" i="1"/>
  <c r="U2031" i="1"/>
  <c r="U1977" i="1"/>
  <c r="U1937" i="1"/>
  <c r="U1901" i="1"/>
  <c r="U1905" i="1"/>
  <c r="U1885" i="1"/>
  <c r="U1889" i="1"/>
  <c r="U1861" i="1"/>
  <c r="M1844" i="1"/>
  <c r="N1844" i="1"/>
  <c r="U1802" i="1"/>
  <c r="U1770" i="1"/>
  <c r="U1738" i="1"/>
  <c r="U1706" i="1"/>
  <c r="U1674" i="1"/>
  <c r="N1632" i="1"/>
  <c r="U1597" i="1"/>
  <c r="N1398" i="1"/>
  <c r="M1383" i="1"/>
  <c r="M1384" i="1"/>
  <c r="N1318" i="1"/>
  <c r="N1310" i="1"/>
  <c r="M1311" i="1"/>
  <c r="N1306" i="1"/>
  <c r="M1307" i="1"/>
  <c r="U1231" i="1"/>
  <c r="N1238" i="1"/>
  <c r="M1239" i="1"/>
  <c r="U1225" i="1"/>
  <c r="U2398" i="1"/>
  <c r="U2380" i="1"/>
  <c r="U2361" i="1"/>
  <c r="N2330" i="1"/>
  <c r="M2322" i="1"/>
  <c r="M2314" i="1"/>
  <c r="M2306" i="1"/>
  <c r="U2121" i="1"/>
  <c r="U2111" i="1"/>
  <c r="U2057" i="1"/>
  <c r="U2047" i="1"/>
  <c r="U1993" i="1"/>
  <c r="U1983" i="1"/>
  <c r="U1945" i="1"/>
  <c r="U1913" i="1"/>
  <c r="U1865" i="1"/>
  <c r="U1869" i="1"/>
  <c r="M1853" i="1"/>
  <c r="M1845" i="1"/>
  <c r="N1832" i="1"/>
  <c r="M1833" i="1"/>
  <c r="M1825" i="1"/>
  <c r="N1824" i="1"/>
  <c r="U1698" i="1"/>
  <c r="U1666" i="1"/>
  <c r="M1642" i="1"/>
  <c r="M1633" i="1"/>
  <c r="N1366" i="1"/>
  <c r="M1351" i="1"/>
  <c r="N1362" i="1"/>
  <c r="N1286" i="1"/>
  <c r="M2318" i="1"/>
  <c r="M2302" i="1"/>
  <c r="M2298" i="1"/>
  <c r="U1959" i="1"/>
  <c r="U1939" i="1"/>
  <c r="U1927" i="1"/>
  <c r="U1907" i="1"/>
  <c r="U1899" i="1"/>
  <c r="U1891" i="1"/>
  <c r="U1883" i="1"/>
  <c r="U1873" i="1"/>
  <c r="U1863" i="1"/>
  <c r="U1851" i="1"/>
  <c r="N1841" i="1"/>
  <c r="M1807" i="1"/>
  <c r="U1792" i="1"/>
  <c r="M1791" i="1"/>
  <c r="U1776" i="1"/>
  <c r="M1775" i="1"/>
  <c r="U1760" i="1"/>
  <c r="M1759" i="1"/>
  <c r="U1744" i="1"/>
  <c r="M1743" i="1"/>
  <c r="U1728" i="1"/>
  <c r="M1727" i="1"/>
  <c r="M1711" i="1"/>
  <c r="M1695" i="1"/>
  <c r="M1679" i="1"/>
  <c r="N1612" i="1"/>
  <c r="U1591" i="1"/>
  <c r="N1604" i="1"/>
  <c r="U1585" i="1"/>
  <c r="N1596" i="1"/>
  <c r="U1579" i="1"/>
  <c r="N1588" i="1"/>
  <c r="U1571" i="1"/>
  <c r="N1580" i="1"/>
  <c r="M1431" i="1"/>
  <c r="N1430" i="1"/>
  <c r="M1428" i="1"/>
  <c r="M1415" i="1"/>
  <c r="M1407" i="1"/>
  <c r="U1387" i="1"/>
  <c r="N1387" i="1"/>
  <c r="M1388" i="1"/>
  <c r="M1379" i="1"/>
  <c r="M1367" i="1"/>
  <c r="M1363" i="1"/>
  <c r="N1354" i="1"/>
  <c r="M1355" i="1"/>
  <c r="M1347" i="1"/>
  <c r="M1335" i="1"/>
  <c r="M1331" i="1"/>
  <c r="N1322" i="1"/>
  <c r="M1323" i="1"/>
  <c r="M1315" i="1"/>
  <c r="M1303" i="1"/>
  <c r="M1299" i="1"/>
  <c r="M1275" i="1"/>
  <c r="N1274" i="1"/>
  <c r="N1290" i="1"/>
  <c r="M1291" i="1"/>
  <c r="N1282" i="1"/>
  <c r="M1283" i="1"/>
  <c r="N1266" i="1"/>
  <c r="M1259" i="1"/>
  <c r="M1215" i="1"/>
  <c r="N1196" i="1"/>
  <c r="M1163" i="1"/>
  <c r="M1165" i="1"/>
  <c r="U1157" i="1"/>
  <c r="U1161" i="1"/>
  <c r="U1133" i="1"/>
  <c r="U1137" i="1"/>
  <c r="M1052" i="1"/>
  <c r="M963" i="1"/>
  <c r="N962" i="1"/>
  <c r="M955" i="1"/>
  <c r="N813" i="1"/>
  <c r="M814" i="1"/>
  <c r="N809" i="1"/>
  <c r="M810" i="1"/>
  <c r="N770" i="1"/>
  <c r="M763" i="1"/>
  <c r="N767" i="1"/>
  <c r="N769" i="1"/>
  <c r="N773" i="1"/>
  <c r="N763" i="1"/>
  <c r="M768" i="1"/>
  <c r="M770" i="1"/>
  <c r="M774" i="1"/>
  <c r="M764" i="1"/>
  <c r="N766" i="1"/>
  <c r="N768" i="1"/>
  <c r="M769" i="1"/>
  <c r="N751" i="1"/>
  <c r="M752" i="1"/>
  <c r="N750" i="1"/>
  <c r="M751" i="1"/>
  <c r="N746" i="1"/>
  <c r="M747" i="1"/>
  <c r="N747" i="1"/>
  <c r="M736" i="1"/>
  <c r="M551" i="1"/>
  <c r="N550" i="1"/>
  <c r="U2151" i="1"/>
  <c r="U2135" i="1"/>
  <c r="U2119" i="1"/>
  <c r="U2103" i="1"/>
  <c r="U2087" i="1"/>
  <c r="U2071" i="1"/>
  <c r="U2055" i="1"/>
  <c r="U2039" i="1"/>
  <c r="U2023" i="1"/>
  <c r="U2007" i="1"/>
  <c r="U1991" i="1"/>
  <c r="U1967" i="1"/>
  <c r="U1947" i="1"/>
  <c r="U1935" i="1"/>
  <c r="U1915" i="1"/>
  <c r="U1871" i="1"/>
  <c r="U1854" i="1"/>
  <c r="U1847" i="1"/>
  <c r="U1831" i="1"/>
  <c r="M1821" i="1"/>
  <c r="M1638" i="1"/>
  <c r="M1630" i="1"/>
  <c r="N1628" i="1"/>
  <c r="N1626" i="1"/>
  <c r="N1624" i="1"/>
  <c r="N1622" i="1"/>
  <c r="N1620" i="1"/>
  <c r="N1618" i="1"/>
  <c r="N1616" i="1"/>
  <c r="N1614" i="1"/>
  <c r="N1606" i="1"/>
  <c r="U1587" i="1"/>
  <c r="N1598" i="1"/>
  <c r="U1581" i="1"/>
  <c r="N1590" i="1"/>
  <c r="U1573" i="1"/>
  <c r="N1582" i="1"/>
  <c r="U1565" i="1"/>
  <c r="N1572" i="1"/>
  <c r="U1523" i="1"/>
  <c r="U1527" i="1"/>
  <c r="U1491" i="1"/>
  <c r="U1495" i="1"/>
  <c r="U1459" i="1"/>
  <c r="U1463" i="1"/>
  <c r="N1433" i="1"/>
  <c r="N1434" i="1"/>
  <c r="M1435" i="1"/>
  <c r="M1432" i="1"/>
  <c r="M1419" i="1"/>
  <c r="N1403" i="1"/>
  <c r="N1406" i="1"/>
  <c r="N1411" i="1"/>
  <c r="N1414" i="1"/>
  <c r="N1419" i="1"/>
  <c r="M1416" i="1"/>
  <c r="M1408" i="1"/>
  <c r="U1263" i="1"/>
  <c r="M1271" i="1"/>
  <c r="U1257" i="1"/>
  <c r="M1267" i="1"/>
  <c r="U1207" i="1"/>
  <c r="M1181" i="1"/>
  <c r="M1183" i="1"/>
  <c r="N793" i="1"/>
  <c r="M794" i="1"/>
  <c r="U767" i="1"/>
  <c r="U763" i="1"/>
  <c r="U764" i="1"/>
  <c r="U755" i="1"/>
  <c r="U751" i="1"/>
  <c r="N758" i="1"/>
  <c r="M759" i="1"/>
  <c r="N759" i="1"/>
  <c r="N762" i="1"/>
  <c r="M760" i="1"/>
  <c r="N719" i="1"/>
  <c r="N727" i="1"/>
  <c r="M728" i="1"/>
  <c r="M720" i="1"/>
  <c r="U716" i="1"/>
  <c r="U662" i="1"/>
  <c r="M2310" i="1"/>
  <c r="M2290" i="1"/>
  <c r="U2266" i="1"/>
  <c r="M2270" i="1"/>
  <c r="M2238" i="1"/>
  <c r="M2206" i="1"/>
  <c r="U1975" i="1"/>
  <c r="U1955" i="1"/>
  <c r="M1966" i="1"/>
  <c r="U1943" i="1"/>
  <c r="U1923" i="1"/>
  <c r="M1934" i="1"/>
  <c r="U1911" i="1"/>
  <c r="U1903" i="1"/>
  <c r="U1895" i="1"/>
  <c r="U1887" i="1"/>
  <c r="U1879" i="1"/>
  <c r="U1867" i="1"/>
  <c r="U1857" i="1"/>
  <c r="N1845" i="1"/>
  <c r="M1826" i="1"/>
  <c r="M1815" i="1"/>
  <c r="U1800" i="1"/>
  <c r="M1799" i="1"/>
  <c r="U1784" i="1"/>
  <c r="M1783" i="1"/>
  <c r="U1768" i="1"/>
  <c r="M1767" i="1"/>
  <c r="U1752" i="1"/>
  <c r="M1751" i="1"/>
  <c r="U1736" i="1"/>
  <c r="M1735" i="1"/>
  <c r="U1720" i="1"/>
  <c r="M1719" i="1"/>
  <c r="M1703" i="1"/>
  <c r="M1687" i="1"/>
  <c r="U1659" i="1"/>
  <c r="U1647" i="1"/>
  <c r="M1631" i="1"/>
  <c r="U1593" i="1"/>
  <c r="N1608" i="1"/>
  <c r="N1600" i="1"/>
  <c r="N1592" i="1"/>
  <c r="U1575" i="1"/>
  <c r="N1584" i="1"/>
  <c r="U1567" i="1"/>
  <c r="U1455" i="1"/>
  <c r="N1418" i="1"/>
  <c r="M1433" i="1"/>
  <c r="M1423" i="1"/>
  <c r="N1422" i="1"/>
  <c r="N1402" i="1"/>
  <c r="M1420" i="1"/>
  <c r="M1411" i="1"/>
  <c r="M1400" i="1"/>
  <c r="N1391" i="1"/>
  <c r="N1395" i="1"/>
  <c r="M1396" i="1"/>
  <c r="M1392" i="1"/>
  <c r="M1359" i="1"/>
  <c r="M1327" i="1"/>
  <c r="M1295" i="1"/>
  <c r="M1279" i="1"/>
  <c r="N1262" i="1"/>
  <c r="N1230" i="1"/>
  <c r="M1231" i="1"/>
  <c r="U1201" i="1"/>
  <c r="M1191" i="1"/>
  <c r="N1190" i="1"/>
  <c r="M1046" i="1"/>
  <c r="M1038" i="1"/>
  <c r="M1030" i="1"/>
  <c r="N1022" i="1"/>
  <c r="N1014" i="1"/>
  <c r="N1006" i="1"/>
  <c r="N998" i="1"/>
  <c r="N986" i="1"/>
  <c r="M987" i="1"/>
  <c r="N828" i="1"/>
  <c r="M829" i="1"/>
  <c r="N824" i="1"/>
  <c r="M825" i="1"/>
  <c r="N1576" i="1"/>
  <c r="U1421" i="1"/>
  <c r="M1404" i="1"/>
  <c r="U1217" i="1"/>
  <c r="U1169" i="1"/>
  <c r="U1172" i="1"/>
  <c r="U1149" i="1"/>
  <c r="U1153" i="1"/>
  <c r="U1089" i="1"/>
  <c r="N1072" i="1"/>
  <c r="M1062" i="1"/>
  <c r="N1061" i="1"/>
  <c r="M1054" i="1"/>
  <c r="U1027" i="1"/>
  <c r="U1019" i="1"/>
  <c r="U1011" i="1"/>
  <c r="M1023" i="1"/>
  <c r="U1003" i="1"/>
  <c r="M1015" i="1"/>
  <c r="U995" i="1"/>
  <c r="M1007" i="1"/>
  <c r="U987" i="1"/>
  <c r="M999" i="1"/>
  <c r="U979" i="1"/>
  <c r="N990" i="1"/>
  <c r="M991" i="1"/>
  <c r="U953" i="1"/>
  <c r="U954" i="1"/>
  <c r="U931" i="1"/>
  <c r="U923" i="1"/>
  <c r="U899" i="1"/>
  <c r="U891" i="1"/>
  <c r="U859" i="1"/>
  <c r="U840" i="1"/>
  <c r="U802" i="1"/>
  <c r="N817" i="1"/>
  <c r="M790" i="1"/>
  <c r="M806" i="1"/>
  <c r="N797" i="1"/>
  <c r="M798" i="1"/>
  <c r="N735" i="1"/>
  <c r="U678" i="1"/>
  <c r="N575" i="1"/>
  <c r="M576" i="1"/>
  <c r="N587" i="1"/>
  <c r="M588" i="1"/>
  <c r="N583" i="1"/>
  <c r="M584" i="1"/>
  <c r="N591" i="1"/>
  <c r="M592" i="1"/>
  <c r="U566" i="1"/>
  <c r="U567" i="1"/>
  <c r="U568" i="1"/>
  <c r="M559" i="1"/>
  <c r="N561" i="1"/>
  <c r="M562" i="1"/>
  <c r="N562" i="1"/>
  <c r="M563" i="1"/>
  <c r="N558" i="1"/>
  <c r="U1547" i="1"/>
  <c r="U1531" i="1"/>
  <c r="U1515" i="1"/>
  <c r="U1499" i="1"/>
  <c r="U1483" i="1"/>
  <c r="U1467" i="1"/>
  <c r="U1451" i="1"/>
  <c r="U1385" i="1"/>
  <c r="U1241" i="1"/>
  <c r="U1206" i="1"/>
  <c r="U1189" i="1"/>
  <c r="U1037" i="1"/>
  <c r="N836" i="1"/>
  <c r="M818" i="1"/>
  <c r="N785" i="1"/>
  <c r="M786" i="1"/>
  <c r="U770" i="1"/>
  <c r="N781" i="1"/>
  <c r="M782" i="1"/>
  <c r="U759" i="1"/>
  <c r="U748" i="1"/>
  <c r="U743" i="1"/>
  <c r="U744" i="1"/>
  <c r="M756" i="1"/>
  <c r="N754" i="1"/>
  <c r="M755" i="1"/>
  <c r="N743" i="1"/>
  <c r="U700" i="1"/>
  <c r="U694" i="1"/>
  <c r="N642" i="1"/>
  <c r="N638" i="1"/>
  <c r="M639" i="1"/>
  <c r="M629" i="1"/>
  <c r="U599" i="1"/>
  <c r="N598" i="1"/>
  <c r="N595" i="1"/>
  <c r="N565" i="1"/>
  <c r="M568" i="1"/>
  <c r="U527" i="1"/>
  <c r="U530" i="1"/>
  <c r="U1561" i="1"/>
  <c r="N1435" i="1"/>
  <c r="U1121" i="1"/>
  <c r="U1051" i="1"/>
  <c r="N1059" i="1"/>
  <c r="N1041" i="1"/>
  <c r="M1042" i="1"/>
  <c r="N1045" i="1"/>
  <c r="N1037" i="1"/>
  <c r="N1026" i="1"/>
  <c r="M1027" i="1"/>
  <c r="N1018" i="1"/>
  <c r="M1019" i="1"/>
  <c r="N1010" i="1"/>
  <c r="M1011" i="1"/>
  <c r="N1002" i="1"/>
  <c r="M1003" i="1"/>
  <c r="N994" i="1"/>
  <c r="M995" i="1"/>
  <c r="U971" i="1"/>
  <c r="M983" i="1"/>
  <c r="N982" i="1"/>
  <c r="N978" i="1"/>
  <c r="M979" i="1"/>
  <c r="N974" i="1"/>
  <c r="M975" i="1"/>
  <c r="U947" i="1"/>
  <c r="U939" i="1"/>
  <c r="U915" i="1"/>
  <c r="U907" i="1"/>
  <c r="U883" i="1"/>
  <c r="U867" i="1"/>
  <c r="N829" i="1"/>
  <c r="N844" i="1"/>
  <c r="M845" i="1"/>
  <c r="M837" i="1"/>
  <c r="N821" i="1"/>
  <c r="M822" i="1"/>
  <c r="N825" i="1"/>
  <c r="N801" i="1"/>
  <c r="M802" i="1"/>
  <c r="N755" i="1"/>
  <c r="U752" i="1"/>
  <c r="U736" i="1"/>
  <c r="M743" i="1"/>
  <c r="N739" i="1"/>
  <c r="M740" i="1"/>
  <c r="U720" i="1"/>
  <c r="U704" i="1"/>
  <c r="U706" i="1"/>
  <c r="U702" i="1"/>
  <c r="M635" i="1"/>
  <c r="N646" i="1"/>
  <c r="M647" i="1"/>
  <c r="M643" i="1"/>
  <c r="N650" i="1"/>
  <c r="U592" i="1"/>
  <c r="M607" i="1"/>
  <c r="M580" i="1"/>
  <c r="N579" i="1"/>
  <c r="M596" i="1"/>
  <c r="M597" i="1"/>
  <c r="N597" i="1"/>
  <c r="M555" i="1"/>
  <c r="U559" i="1"/>
  <c r="N571" i="1"/>
  <c r="M572" i="1"/>
  <c r="N548" i="1"/>
  <c r="M1167" i="1"/>
  <c r="U1141" i="1"/>
  <c r="U1125" i="1"/>
  <c r="U1109" i="1"/>
  <c r="U1093" i="1"/>
  <c r="U1077" i="1"/>
  <c r="N1067" i="1"/>
  <c r="N1069" i="1"/>
  <c r="U965" i="1"/>
  <c r="U760" i="1"/>
  <c r="M748" i="1"/>
  <c r="U712" i="1"/>
  <c r="U703" i="1"/>
  <c r="U659" i="1"/>
  <c r="U610" i="1"/>
  <c r="M1090" i="1"/>
  <c r="U1050" i="1"/>
  <c r="U1049" i="1"/>
  <c r="U1045" i="1"/>
  <c r="N1033" i="1"/>
  <c r="N820" i="1"/>
  <c r="M744" i="1"/>
  <c r="U749" i="1"/>
  <c r="N599" i="1"/>
  <c r="U1117" i="1"/>
  <c r="U1101" i="1"/>
  <c r="U1085" i="1"/>
  <c r="M1060" i="1"/>
  <c r="N1053" i="1"/>
  <c r="N1051" i="1"/>
  <c r="U705" i="1"/>
  <c r="M715" i="1"/>
  <c r="U544" i="1"/>
  <c r="U2621" i="1"/>
  <c r="U2619" i="1"/>
  <c r="U2616" i="1"/>
  <c r="U2589" i="1"/>
  <c r="U2587" i="1"/>
  <c r="U2584" i="1"/>
  <c r="U2557" i="1"/>
  <c r="U2555" i="1"/>
  <c r="U2552" i="1"/>
  <c r="U2525" i="1"/>
  <c r="U2523" i="1"/>
  <c r="U2520" i="1"/>
  <c r="U2493" i="1"/>
  <c r="U2491" i="1"/>
  <c r="U2488" i="1"/>
  <c r="U2461" i="1"/>
  <c r="U2459" i="1"/>
  <c r="U2456" i="1"/>
  <c r="U2429" i="1"/>
  <c r="U2427" i="1"/>
  <c r="U2424" i="1"/>
  <c r="U2397" i="1"/>
  <c r="U2395" i="1"/>
  <c r="U2392" i="1"/>
  <c r="V2354" i="1"/>
  <c r="V2359" i="1"/>
  <c r="V2355" i="1"/>
  <c r="V2358" i="1"/>
  <c r="V2356" i="1"/>
  <c r="M2360" i="1"/>
  <c r="N2354" i="1"/>
  <c r="M2355" i="1"/>
  <c r="N2360" i="1"/>
  <c r="M2356" i="1"/>
  <c r="N2355" i="1"/>
  <c r="U2629" i="1"/>
  <c r="U2627" i="1"/>
  <c r="U2624" i="1"/>
  <c r="U2597" i="1"/>
  <c r="U2595" i="1"/>
  <c r="U2592" i="1"/>
  <c r="U2565" i="1"/>
  <c r="U2563" i="1"/>
  <c r="U2560" i="1"/>
  <c r="U2533" i="1"/>
  <c r="U2531" i="1"/>
  <c r="U2528" i="1"/>
  <c r="U2501" i="1"/>
  <c r="U2499" i="1"/>
  <c r="U2496" i="1"/>
  <c r="U2469" i="1"/>
  <c r="U2467" i="1"/>
  <c r="U2464" i="1"/>
  <c r="U2437" i="1"/>
  <c r="U2435" i="1"/>
  <c r="U2432" i="1"/>
  <c r="U2405" i="1"/>
  <c r="U2403" i="1"/>
  <c r="U2400" i="1"/>
  <c r="V2384" i="1"/>
  <c r="V2382" i="1"/>
  <c r="V2383" i="1"/>
  <c r="U2620" i="1"/>
  <c r="U2605" i="1"/>
  <c r="U2603" i="1"/>
  <c r="U2600" i="1"/>
  <c r="U2588" i="1"/>
  <c r="U2573" i="1"/>
  <c r="U2571" i="1"/>
  <c r="U2568" i="1"/>
  <c r="U2556" i="1"/>
  <c r="U2541" i="1"/>
  <c r="U2539" i="1"/>
  <c r="U2536" i="1"/>
  <c r="U2524" i="1"/>
  <c r="U2509" i="1"/>
  <c r="U2507" i="1"/>
  <c r="U2504" i="1"/>
  <c r="U2492" i="1"/>
  <c r="U2477" i="1"/>
  <c r="U2475" i="1"/>
  <c r="U2472" i="1"/>
  <c r="U2460" i="1"/>
  <c r="U2445" i="1"/>
  <c r="U2443" i="1"/>
  <c r="U2440" i="1"/>
  <c r="U2428" i="1"/>
  <c r="U2413" i="1"/>
  <c r="U2411" i="1"/>
  <c r="U2408" i="1"/>
  <c r="U2396" i="1"/>
  <c r="U2389" i="1"/>
  <c r="U2387" i="1"/>
  <c r="U2384" i="1"/>
  <c r="V2368" i="1"/>
  <c r="V2367" i="1"/>
  <c r="V2361" i="1"/>
  <c r="U2628" i="1"/>
  <c r="U2613" i="1"/>
  <c r="U2611" i="1"/>
  <c r="U2608" i="1"/>
  <c r="U2596" i="1"/>
  <c r="U2581" i="1"/>
  <c r="U2579" i="1"/>
  <c r="U2576" i="1"/>
  <c r="U2564" i="1"/>
  <c r="U2549" i="1"/>
  <c r="U2547" i="1"/>
  <c r="U2544" i="1"/>
  <c r="U2532" i="1"/>
  <c r="U2517" i="1"/>
  <c r="U2515" i="1"/>
  <c r="U2512" i="1"/>
  <c r="U2500" i="1"/>
  <c r="U2485" i="1"/>
  <c r="U2483" i="1"/>
  <c r="U2480" i="1"/>
  <c r="U2468" i="1"/>
  <c r="U2453" i="1"/>
  <c r="U2451" i="1"/>
  <c r="U2448" i="1"/>
  <c r="U2436" i="1"/>
  <c r="U2422" i="1"/>
  <c r="U2421" i="1"/>
  <c r="U2419" i="1"/>
  <c r="U2416" i="1"/>
  <c r="U2404" i="1"/>
  <c r="U2390" i="1"/>
  <c r="U2373" i="1"/>
  <c r="U2371" i="1"/>
  <c r="U2368" i="1"/>
  <c r="M2348" i="1"/>
  <c r="V2376" i="1"/>
  <c r="V2374" i="1"/>
  <c r="V2375" i="1"/>
  <c r="N2376" i="1"/>
  <c r="N2370" i="1"/>
  <c r="M2371" i="1"/>
  <c r="N2374" i="1"/>
  <c r="M2375" i="1"/>
  <c r="N2375" i="1"/>
  <c r="M2376" i="1"/>
  <c r="V2352" i="1"/>
  <c r="N2353" i="1"/>
  <c r="M2353" i="1"/>
  <c r="M2340" i="1"/>
  <c r="N2347" i="1"/>
  <c r="N2265" i="1"/>
  <c r="N2263" i="1"/>
  <c r="M2264" i="1"/>
  <c r="N2260" i="1"/>
  <c r="M2261" i="1"/>
  <c r="N2264" i="1"/>
  <c r="M2265" i="1"/>
  <c r="N2233" i="1"/>
  <c r="N2231" i="1"/>
  <c r="M2232" i="1"/>
  <c r="N2228" i="1"/>
  <c r="M2229" i="1"/>
  <c r="N2232" i="1"/>
  <c r="M2233" i="1"/>
  <c r="N2201" i="1"/>
  <c r="N2199" i="1"/>
  <c r="M2200" i="1"/>
  <c r="N2196" i="1"/>
  <c r="M2197" i="1"/>
  <c r="N2200" i="1"/>
  <c r="M2201" i="1"/>
  <c r="N2169" i="1"/>
  <c r="N2167" i="1"/>
  <c r="M2168" i="1"/>
  <c r="N2164" i="1"/>
  <c r="M2165" i="1"/>
  <c r="N2168" i="1"/>
  <c r="M2169" i="1"/>
  <c r="N2137" i="1"/>
  <c r="N2135" i="1"/>
  <c r="M2136" i="1"/>
  <c r="N2132" i="1"/>
  <c r="M2133" i="1"/>
  <c r="N2136" i="1"/>
  <c r="M2137" i="1"/>
  <c r="N2105" i="1"/>
  <c r="N2103" i="1"/>
  <c r="M2104" i="1"/>
  <c r="N2100" i="1"/>
  <c r="M2101" i="1"/>
  <c r="N2104" i="1"/>
  <c r="M2105" i="1"/>
  <c r="V2624" i="1"/>
  <c r="V2622" i="1"/>
  <c r="V2623" i="1"/>
  <c r="V2616" i="1"/>
  <c r="V2614" i="1"/>
  <c r="V2615" i="1"/>
  <c r="V2608" i="1"/>
  <c r="V2606" i="1"/>
  <c r="V2607" i="1"/>
  <c r="V2600" i="1"/>
  <c r="V2598" i="1"/>
  <c r="V2599" i="1"/>
  <c r="V2592" i="1"/>
  <c r="V2590" i="1"/>
  <c r="V2591" i="1"/>
  <c r="V2584" i="1"/>
  <c r="V2582" i="1"/>
  <c r="V2583" i="1"/>
  <c r="V2576" i="1"/>
  <c r="V2574" i="1"/>
  <c r="V2575" i="1"/>
  <c r="V2568" i="1"/>
  <c r="V2566" i="1"/>
  <c r="V2567" i="1"/>
  <c r="V2560" i="1"/>
  <c r="V2558" i="1"/>
  <c r="V2559" i="1"/>
  <c r="V2552" i="1"/>
  <c r="V2550" i="1"/>
  <c r="V2551" i="1"/>
  <c r="V2544" i="1"/>
  <c r="V2542" i="1"/>
  <c r="V2543" i="1"/>
  <c r="V2536" i="1"/>
  <c r="V2534" i="1"/>
  <c r="V2535" i="1"/>
  <c r="V2528" i="1"/>
  <c r="V2526" i="1"/>
  <c r="V2527" i="1"/>
  <c r="V2520" i="1"/>
  <c r="V2518" i="1"/>
  <c r="V2519" i="1"/>
  <c r="V2512" i="1"/>
  <c r="V2510" i="1"/>
  <c r="V2511" i="1"/>
  <c r="V2504" i="1"/>
  <c r="V2502" i="1"/>
  <c r="V2503" i="1"/>
  <c r="V2496" i="1"/>
  <c r="V2494" i="1"/>
  <c r="V2495" i="1"/>
  <c r="V2488" i="1"/>
  <c r="V2486" i="1"/>
  <c r="V2487" i="1"/>
  <c r="V2480" i="1"/>
  <c r="V2478" i="1"/>
  <c r="V2479" i="1"/>
  <c r="V2472" i="1"/>
  <c r="V2470" i="1"/>
  <c r="V2471" i="1"/>
  <c r="V2464" i="1"/>
  <c r="V2462" i="1"/>
  <c r="V2463" i="1"/>
  <c r="V2456" i="1"/>
  <c r="V2454" i="1"/>
  <c r="V2455" i="1"/>
  <c r="V2448" i="1"/>
  <c r="V2446" i="1"/>
  <c r="V2447" i="1"/>
  <c r="V2440" i="1"/>
  <c r="V2438" i="1"/>
  <c r="V2439" i="1"/>
  <c r="V2432" i="1"/>
  <c r="V2430" i="1"/>
  <c r="V2431" i="1"/>
  <c r="V2424" i="1"/>
  <c r="V2422" i="1"/>
  <c r="V2423" i="1"/>
  <c r="V2416" i="1"/>
  <c r="V2414" i="1"/>
  <c r="V2415" i="1"/>
  <c r="V2408" i="1"/>
  <c r="V2406" i="1"/>
  <c r="V2407" i="1"/>
  <c r="V2400" i="1"/>
  <c r="V2398" i="1"/>
  <c r="V2399" i="1"/>
  <c r="V2392" i="1"/>
  <c r="V2390" i="1"/>
  <c r="V2391" i="1"/>
  <c r="U2382" i="1"/>
  <c r="U2381" i="1"/>
  <c r="U2379" i="1"/>
  <c r="U2376" i="1"/>
  <c r="M2369" i="1"/>
  <c r="N2369" i="1"/>
  <c r="N2367" i="1"/>
  <c r="M2368" i="1"/>
  <c r="V2338" i="1"/>
  <c r="V2343" i="1"/>
  <c r="V2339" i="1"/>
  <c r="V2342" i="1"/>
  <c r="V2340" i="1"/>
  <c r="N2281" i="1"/>
  <c r="N2275" i="1"/>
  <c r="M2276" i="1"/>
  <c r="N2279" i="1"/>
  <c r="M2280" i="1"/>
  <c r="N2276" i="1"/>
  <c r="M2277" i="1"/>
  <c r="N2280" i="1"/>
  <c r="M2281" i="1"/>
  <c r="M2254" i="1"/>
  <c r="N2249" i="1"/>
  <c r="N2247" i="1"/>
  <c r="M2248" i="1"/>
  <c r="N2244" i="1"/>
  <c r="M2245" i="1"/>
  <c r="N2248" i="1"/>
  <c r="M2249" i="1"/>
  <c r="M2222" i="1"/>
  <c r="N2217" i="1"/>
  <c r="N2215" i="1"/>
  <c r="M2216" i="1"/>
  <c r="N2212" i="1"/>
  <c r="M2213" i="1"/>
  <c r="N2216" i="1"/>
  <c r="M2217" i="1"/>
  <c r="M2190" i="1"/>
  <c r="N2185" i="1"/>
  <c r="N2183" i="1"/>
  <c r="M2184" i="1"/>
  <c r="N2180" i="1"/>
  <c r="M2181" i="1"/>
  <c r="N2184" i="1"/>
  <c r="M2185" i="1"/>
  <c r="N2153" i="1"/>
  <c r="N2151" i="1"/>
  <c r="M2152" i="1"/>
  <c r="N2148" i="1"/>
  <c r="M2149" i="1"/>
  <c r="N2152" i="1"/>
  <c r="M2153" i="1"/>
  <c r="N2121" i="1"/>
  <c r="N2119" i="1"/>
  <c r="M2120" i="1"/>
  <c r="N2116" i="1"/>
  <c r="M2117" i="1"/>
  <c r="N2120" i="1"/>
  <c r="M2121" i="1"/>
  <c r="N2089" i="1"/>
  <c r="N2087" i="1"/>
  <c r="M2088" i="1"/>
  <c r="N2084" i="1"/>
  <c r="M2085" i="1"/>
  <c r="N2088" i="1"/>
  <c r="M2089" i="1"/>
  <c r="N2073" i="1"/>
  <c r="N2071" i="1"/>
  <c r="M2072" i="1"/>
  <c r="N2068" i="1"/>
  <c r="M2069" i="1"/>
  <c r="N2072" i="1"/>
  <c r="M2073" i="1"/>
  <c r="N2057" i="1"/>
  <c r="N2055" i="1"/>
  <c r="M2056" i="1"/>
  <c r="N2052" i="1"/>
  <c r="M2053" i="1"/>
  <c r="N2056" i="1"/>
  <c r="M2057" i="1"/>
  <c r="N2041" i="1"/>
  <c r="N2039" i="1"/>
  <c r="M2040" i="1"/>
  <c r="N2036" i="1"/>
  <c r="M2037" i="1"/>
  <c r="N2040" i="1"/>
  <c r="M2041" i="1"/>
  <c r="N2025" i="1"/>
  <c r="N2023" i="1"/>
  <c r="M2024" i="1"/>
  <c r="N2020" i="1"/>
  <c r="M2021" i="1"/>
  <c r="N2024" i="1"/>
  <c r="M2025" i="1"/>
  <c r="N2009" i="1"/>
  <c r="N2007" i="1"/>
  <c r="M2008" i="1"/>
  <c r="N2004" i="1"/>
  <c r="M2005" i="1"/>
  <c r="N2008" i="1"/>
  <c r="M2009" i="1"/>
  <c r="N1993" i="1"/>
  <c r="N1991" i="1"/>
  <c r="M1992" i="1"/>
  <c r="N1988" i="1"/>
  <c r="M1989" i="1"/>
  <c r="N1992" i="1"/>
  <c r="M1993" i="1"/>
  <c r="N1961" i="1"/>
  <c r="N1959" i="1"/>
  <c r="M1960" i="1"/>
  <c r="M1957" i="1"/>
  <c r="N1960" i="1"/>
  <c r="M1961" i="1"/>
  <c r="N1929" i="1"/>
  <c r="N1927" i="1"/>
  <c r="M1928" i="1"/>
  <c r="N1928" i="1"/>
  <c r="M1929" i="1"/>
  <c r="N1873" i="1"/>
  <c r="N1867" i="1"/>
  <c r="M1868" i="1"/>
  <c r="N1871" i="1"/>
  <c r="M1872" i="1"/>
  <c r="N1860" i="1"/>
  <c r="M1861" i="1"/>
  <c r="N1868" i="1"/>
  <c r="M1869" i="1"/>
  <c r="N1856" i="1"/>
  <c r="M1857" i="1"/>
  <c r="N1864" i="1"/>
  <c r="M1865" i="1"/>
  <c r="N1872" i="1"/>
  <c r="M1873" i="1"/>
  <c r="U656" i="1"/>
  <c r="U657" i="1"/>
  <c r="U658" i="1"/>
  <c r="U654" i="1"/>
  <c r="U539" i="1"/>
  <c r="U543" i="1"/>
  <c r="U540" i="1"/>
  <c r="U537" i="1"/>
  <c r="U541" i="1"/>
  <c r="U542" i="1"/>
  <c r="U538" i="1"/>
  <c r="N538" i="1"/>
  <c r="M539" i="1"/>
  <c r="M536" i="1"/>
  <c r="N539" i="1"/>
  <c r="N536" i="1"/>
  <c r="M537" i="1"/>
  <c r="N537" i="1"/>
  <c r="M538" i="1"/>
  <c r="V2625" i="1"/>
  <c r="U2622" i="1"/>
  <c r="V2617" i="1"/>
  <c r="M2629" i="1"/>
  <c r="U2614" i="1"/>
  <c r="N2624" i="1"/>
  <c r="Q2624" i="1" s="1"/>
  <c r="N2622" i="1"/>
  <c r="M2623" i="1"/>
  <c r="V2609" i="1"/>
  <c r="M2621" i="1"/>
  <c r="U2606" i="1"/>
  <c r="N2616" i="1"/>
  <c r="N2614" i="1"/>
  <c r="M2615" i="1"/>
  <c r="V2601" i="1"/>
  <c r="M2613" i="1"/>
  <c r="U2598" i="1"/>
  <c r="N2608" i="1"/>
  <c r="N2606" i="1"/>
  <c r="M2607" i="1"/>
  <c r="V2593" i="1"/>
  <c r="M2605" i="1"/>
  <c r="U2590" i="1"/>
  <c r="N2600" i="1"/>
  <c r="N2598" i="1"/>
  <c r="M2599" i="1"/>
  <c r="V2585" i="1"/>
  <c r="M2597" i="1"/>
  <c r="U2582" i="1"/>
  <c r="N2592" i="1"/>
  <c r="N2590" i="1"/>
  <c r="M2591" i="1"/>
  <c r="V2577" i="1"/>
  <c r="M2589" i="1"/>
  <c r="U2574" i="1"/>
  <c r="N2584" i="1"/>
  <c r="N2582" i="1"/>
  <c r="M2583" i="1"/>
  <c r="V2569" i="1"/>
  <c r="M2581" i="1"/>
  <c r="U2566" i="1"/>
  <c r="N2576" i="1"/>
  <c r="N2574" i="1"/>
  <c r="M2575" i="1"/>
  <c r="V2561" i="1"/>
  <c r="M2573" i="1"/>
  <c r="U2558" i="1"/>
  <c r="N2568" i="1"/>
  <c r="N2566" i="1"/>
  <c r="M2567" i="1"/>
  <c r="V2553" i="1"/>
  <c r="M2565" i="1"/>
  <c r="U2550" i="1"/>
  <c r="N2560" i="1"/>
  <c r="Q2560" i="1" s="1"/>
  <c r="N2558" i="1"/>
  <c r="M2559" i="1"/>
  <c r="V2545" i="1"/>
  <c r="M2557" i="1"/>
  <c r="U2542" i="1"/>
  <c r="N2552" i="1"/>
  <c r="N2550" i="1"/>
  <c r="M2551" i="1"/>
  <c r="V2537" i="1"/>
  <c r="M2549" i="1"/>
  <c r="U2534" i="1"/>
  <c r="N2544" i="1"/>
  <c r="N2542" i="1"/>
  <c r="M2543" i="1"/>
  <c r="V2529" i="1"/>
  <c r="M2541" i="1"/>
  <c r="U2526" i="1"/>
  <c r="N2536" i="1"/>
  <c r="N2534" i="1"/>
  <c r="M2535" i="1"/>
  <c r="V2521" i="1"/>
  <c r="M2533" i="1"/>
  <c r="U2518" i="1"/>
  <c r="N2528" i="1"/>
  <c r="N2526" i="1"/>
  <c r="M2527" i="1"/>
  <c r="V2513" i="1"/>
  <c r="M2525" i="1"/>
  <c r="U2510" i="1"/>
  <c r="N2520" i="1"/>
  <c r="N2518" i="1"/>
  <c r="M2519" i="1"/>
  <c r="V2505" i="1"/>
  <c r="M2517" i="1"/>
  <c r="U2502" i="1"/>
  <c r="N2512" i="1"/>
  <c r="N2510" i="1"/>
  <c r="M2511" i="1"/>
  <c r="V2497" i="1"/>
  <c r="M2509" i="1"/>
  <c r="U2494" i="1"/>
  <c r="N2504" i="1"/>
  <c r="N2502" i="1"/>
  <c r="M2503" i="1"/>
  <c r="V2489" i="1"/>
  <c r="M2501" i="1"/>
  <c r="U2486" i="1"/>
  <c r="N2496" i="1"/>
  <c r="Q2496" i="1" s="1"/>
  <c r="N2494" i="1"/>
  <c r="M2495" i="1"/>
  <c r="V2481" i="1"/>
  <c r="M2493" i="1"/>
  <c r="U2478" i="1"/>
  <c r="N2488" i="1"/>
  <c r="N2486" i="1"/>
  <c r="M2487" i="1"/>
  <c r="V2473" i="1"/>
  <c r="M2485" i="1"/>
  <c r="U2470" i="1"/>
  <c r="N2480" i="1"/>
  <c r="Q2480" i="1" s="1"/>
  <c r="N2478" i="1"/>
  <c r="M2479" i="1"/>
  <c r="V2465" i="1"/>
  <c r="M2477" i="1"/>
  <c r="U2462" i="1"/>
  <c r="N2472" i="1"/>
  <c r="N2470" i="1"/>
  <c r="M2471" i="1"/>
  <c r="V2457" i="1"/>
  <c r="M2469" i="1"/>
  <c r="U2454" i="1"/>
  <c r="N2464" i="1"/>
  <c r="N2462" i="1"/>
  <c r="M2463" i="1"/>
  <c r="V2449" i="1"/>
  <c r="M2461" i="1"/>
  <c r="U2446" i="1"/>
  <c r="N2456" i="1"/>
  <c r="N2454" i="1"/>
  <c r="M2455" i="1"/>
  <c r="M2453" i="1"/>
  <c r="V2441" i="1"/>
  <c r="N2448" i="1"/>
  <c r="N2446" i="1"/>
  <c r="M2447" i="1"/>
  <c r="M2445" i="1"/>
  <c r="V2433" i="1"/>
  <c r="N2440" i="1"/>
  <c r="N2438" i="1"/>
  <c r="M2439" i="1"/>
  <c r="M2437" i="1"/>
  <c r="V2425" i="1"/>
  <c r="N2432" i="1"/>
  <c r="N2430" i="1"/>
  <c r="M2431" i="1"/>
  <c r="M2429" i="1"/>
  <c r="V2417" i="1"/>
  <c r="N2424" i="1"/>
  <c r="N2422" i="1"/>
  <c r="M2423" i="1"/>
  <c r="M2421" i="1"/>
  <c r="V2409" i="1"/>
  <c r="N2416" i="1"/>
  <c r="N2414" i="1"/>
  <c r="M2415" i="1"/>
  <c r="R2415" i="1" s="1"/>
  <c r="M2413" i="1"/>
  <c r="V2401" i="1"/>
  <c r="N2408" i="1"/>
  <c r="N2406" i="1"/>
  <c r="M2407" i="1"/>
  <c r="M2405" i="1"/>
  <c r="V2393" i="1"/>
  <c r="N2400" i="1"/>
  <c r="N2398" i="1"/>
  <c r="M2399" i="1"/>
  <c r="M2397" i="1"/>
  <c r="V2385" i="1"/>
  <c r="N2392" i="1"/>
  <c r="N2390" i="1"/>
  <c r="M2391" i="1"/>
  <c r="M2389" i="1"/>
  <c r="V2377" i="1"/>
  <c r="N2384" i="1"/>
  <c r="N2382" i="1"/>
  <c r="M2383" i="1"/>
  <c r="M2381" i="1"/>
  <c r="V2369" i="1"/>
  <c r="M2378" i="1"/>
  <c r="U2354" i="1"/>
  <c r="U2348" i="1"/>
  <c r="U2349" i="1"/>
  <c r="U2352" i="1"/>
  <c r="U2338" i="1"/>
  <c r="U2332" i="1"/>
  <c r="U2333" i="1"/>
  <c r="N2270" i="1"/>
  <c r="N2254" i="1"/>
  <c r="N2238" i="1"/>
  <c r="N2222" i="1"/>
  <c r="N2206" i="1"/>
  <c r="N2190" i="1"/>
  <c r="M2174" i="1"/>
  <c r="M2158" i="1"/>
  <c r="M2142" i="1"/>
  <c r="M2126" i="1"/>
  <c r="M2110" i="1"/>
  <c r="M2094" i="1"/>
  <c r="M2078" i="1"/>
  <c r="M2062" i="1"/>
  <c r="M2046" i="1"/>
  <c r="M2030" i="1"/>
  <c r="M2014" i="1"/>
  <c r="M1998" i="1"/>
  <c r="M1974" i="1"/>
  <c r="N1969" i="1"/>
  <c r="N1967" i="1"/>
  <c r="M1968" i="1"/>
  <c r="M1965" i="1"/>
  <c r="N1968" i="1"/>
  <c r="M1969" i="1"/>
  <c r="M1942" i="1"/>
  <c r="N1937" i="1"/>
  <c r="N1935" i="1"/>
  <c r="M1936" i="1"/>
  <c r="N1936" i="1"/>
  <c r="M1937" i="1"/>
  <c r="N1881" i="1"/>
  <c r="N1879" i="1"/>
  <c r="M1880" i="1"/>
  <c r="N1880" i="1"/>
  <c r="M1881" i="1"/>
  <c r="M1878" i="1"/>
  <c r="N1869" i="1"/>
  <c r="V1843" i="1"/>
  <c r="V1848" i="1"/>
  <c r="V1849" i="1"/>
  <c r="V1850" i="1"/>
  <c r="V1844" i="1"/>
  <c r="V1847" i="1"/>
  <c r="V1845" i="1"/>
  <c r="V2628" i="1"/>
  <c r="V2626" i="1"/>
  <c r="U2625" i="1"/>
  <c r="U2623" i="1"/>
  <c r="V2620" i="1"/>
  <c r="V2618" i="1"/>
  <c r="U2617" i="1"/>
  <c r="U2615" i="1"/>
  <c r="V2612" i="1"/>
  <c r="V2610" i="1"/>
  <c r="U2609" i="1"/>
  <c r="U2607" i="1"/>
  <c r="V2604" i="1"/>
  <c r="V2602" i="1"/>
  <c r="U2601" i="1"/>
  <c r="U2599" i="1"/>
  <c r="V2596" i="1"/>
  <c r="V2594" i="1"/>
  <c r="U2593" i="1"/>
  <c r="U2591" i="1"/>
  <c r="V2588" i="1"/>
  <c r="V2586" i="1"/>
  <c r="U2585" i="1"/>
  <c r="U2583" i="1"/>
  <c r="V2580" i="1"/>
  <c r="V2578" i="1"/>
  <c r="U2577" i="1"/>
  <c r="U2575" i="1"/>
  <c r="V2572" i="1"/>
  <c r="V2570" i="1"/>
  <c r="U2569" i="1"/>
  <c r="U2567" i="1"/>
  <c r="V2564" i="1"/>
  <c r="V2562" i="1"/>
  <c r="U2561" i="1"/>
  <c r="U2559" i="1"/>
  <c r="V2556" i="1"/>
  <c r="V2554" i="1"/>
  <c r="U2553" i="1"/>
  <c r="U2551" i="1"/>
  <c r="V2548" i="1"/>
  <c r="V2546" i="1"/>
  <c r="U2545" i="1"/>
  <c r="U2543" i="1"/>
  <c r="V2540" i="1"/>
  <c r="V2538" i="1"/>
  <c r="U2537" i="1"/>
  <c r="U2535" i="1"/>
  <c r="V2532" i="1"/>
  <c r="V2530" i="1"/>
  <c r="U2529" i="1"/>
  <c r="U2527" i="1"/>
  <c r="V2524" i="1"/>
  <c r="V2522" i="1"/>
  <c r="U2521" i="1"/>
  <c r="U2519" i="1"/>
  <c r="V2516" i="1"/>
  <c r="V2514" i="1"/>
  <c r="U2513" i="1"/>
  <c r="U2511" i="1"/>
  <c r="V2508" i="1"/>
  <c r="V2506" i="1"/>
  <c r="U2505" i="1"/>
  <c r="U2503" i="1"/>
  <c r="V2500" i="1"/>
  <c r="V2498" i="1"/>
  <c r="U2497" i="1"/>
  <c r="U2495" i="1"/>
  <c r="V2492" i="1"/>
  <c r="V2490" i="1"/>
  <c r="U2489" i="1"/>
  <c r="U2487" i="1"/>
  <c r="V2484" i="1"/>
  <c r="V2482" i="1"/>
  <c r="U2481" i="1"/>
  <c r="U2479" i="1"/>
  <c r="V2476" i="1"/>
  <c r="V2474" i="1"/>
  <c r="U2473" i="1"/>
  <c r="U2471" i="1"/>
  <c r="V2468" i="1"/>
  <c r="V2466" i="1"/>
  <c r="U2465" i="1"/>
  <c r="U2463" i="1"/>
  <c r="V2460" i="1"/>
  <c r="V2458" i="1"/>
  <c r="U2457" i="1"/>
  <c r="U2455" i="1"/>
  <c r="V2452" i="1"/>
  <c r="V2450" i="1"/>
  <c r="U2449" i="1"/>
  <c r="U2447" i="1"/>
  <c r="V2444" i="1"/>
  <c r="V2442" i="1"/>
  <c r="U2441" i="1"/>
  <c r="U2439" i="1"/>
  <c r="V2436" i="1"/>
  <c r="V2434" i="1"/>
  <c r="U2434" i="1"/>
  <c r="U2433" i="1"/>
  <c r="U2431" i="1"/>
  <c r="V2428" i="1"/>
  <c r="V2426" i="1"/>
  <c r="U2426" i="1"/>
  <c r="U2425" i="1"/>
  <c r="U2423" i="1"/>
  <c r="V2420" i="1"/>
  <c r="V2418" i="1"/>
  <c r="U2418" i="1"/>
  <c r="U2417" i="1"/>
  <c r="U2415" i="1"/>
  <c r="V2412" i="1"/>
  <c r="V2410" i="1"/>
  <c r="U2410" i="1"/>
  <c r="U2409" i="1"/>
  <c r="U2407" i="1"/>
  <c r="V2404" i="1"/>
  <c r="V2402" i="1"/>
  <c r="U2402" i="1"/>
  <c r="U2401" i="1"/>
  <c r="U2399" i="1"/>
  <c r="V2396" i="1"/>
  <c r="V2394" i="1"/>
  <c r="U2394" i="1"/>
  <c r="U2393" i="1"/>
  <c r="U2391" i="1"/>
  <c r="N2383" i="1"/>
  <c r="V2388" i="1"/>
  <c r="V2386" i="1"/>
  <c r="U2386" i="1"/>
  <c r="U2385" i="1"/>
  <c r="U2383" i="1"/>
  <c r="V2380" i="1"/>
  <c r="V2378" i="1"/>
  <c r="U2378" i="1"/>
  <c r="U2377" i="1"/>
  <c r="U2375" i="1"/>
  <c r="V2372" i="1"/>
  <c r="V2370" i="1"/>
  <c r="U2370" i="1"/>
  <c r="U2369" i="1"/>
  <c r="U2363" i="1"/>
  <c r="U2367" i="1"/>
  <c r="V2364" i="1"/>
  <c r="V2365" i="1"/>
  <c r="V2362" i="1"/>
  <c r="V2366" i="1"/>
  <c r="M2377" i="1"/>
  <c r="N2377" i="1"/>
  <c r="V2360" i="1"/>
  <c r="U2351" i="1"/>
  <c r="N2368" i="1"/>
  <c r="N2362" i="1"/>
  <c r="M2363" i="1"/>
  <c r="N2366" i="1"/>
  <c r="M2367" i="1"/>
  <c r="V2353" i="1"/>
  <c r="V2346" i="1"/>
  <c r="V2351" i="1"/>
  <c r="V2347" i="1"/>
  <c r="V2350" i="1"/>
  <c r="M2361" i="1"/>
  <c r="N2361" i="1"/>
  <c r="U2347" i="1"/>
  <c r="V2344" i="1"/>
  <c r="U2335" i="1"/>
  <c r="M2352" i="1"/>
  <c r="N2336" i="1"/>
  <c r="M2337" i="1"/>
  <c r="N2338" i="1"/>
  <c r="M2339" i="1"/>
  <c r="N2344" i="1"/>
  <c r="M2345" i="1"/>
  <c r="N2346" i="1"/>
  <c r="M2347" i="1"/>
  <c r="N2352" i="1"/>
  <c r="V2336" i="1"/>
  <c r="V2335" i="1"/>
  <c r="V2331" i="1"/>
  <c r="V2334" i="1"/>
  <c r="U2331" i="1"/>
  <c r="M2278" i="1"/>
  <c r="N2273" i="1"/>
  <c r="N2267" i="1"/>
  <c r="M2268" i="1"/>
  <c r="N2271" i="1"/>
  <c r="M2272" i="1"/>
  <c r="N2268" i="1"/>
  <c r="M2269" i="1"/>
  <c r="N2272" i="1"/>
  <c r="M2273" i="1"/>
  <c r="M2262" i="1"/>
  <c r="N2257" i="1"/>
  <c r="N2255" i="1"/>
  <c r="M2256" i="1"/>
  <c r="N2252" i="1"/>
  <c r="M2253" i="1"/>
  <c r="N2256" i="1"/>
  <c r="M2257" i="1"/>
  <c r="M2246" i="1"/>
  <c r="N2241" i="1"/>
  <c r="N2239" i="1"/>
  <c r="M2240" i="1"/>
  <c r="N2236" i="1"/>
  <c r="M2237" i="1"/>
  <c r="N2240" i="1"/>
  <c r="M2241" i="1"/>
  <c r="M2230" i="1"/>
  <c r="N2225" i="1"/>
  <c r="N2223" i="1"/>
  <c r="M2224" i="1"/>
  <c r="N2220" i="1"/>
  <c r="M2221" i="1"/>
  <c r="N2224" i="1"/>
  <c r="M2225" i="1"/>
  <c r="M2214" i="1"/>
  <c r="N2209" i="1"/>
  <c r="N2207" i="1"/>
  <c r="M2208" i="1"/>
  <c r="N2204" i="1"/>
  <c r="M2205" i="1"/>
  <c r="N2208" i="1"/>
  <c r="M2209" i="1"/>
  <c r="M2198" i="1"/>
  <c r="N2193" i="1"/>
  <c r="N2191" i="1"/>
  <c r="M2192" i="1"/>
  <c r="N2188" i="1"/>
  <c r="M2189" i="1"/>
  <c r="N2192" i="1"/>
  <c r="M2193" i="1"/>
  <c r="M2182" i="1"/>
  <c r="N2177" i="1"/>
  <c r="N2175" i="1"/>
  <c r="M2176" i="1"/>
  <c r="N2172" i="1"/>
  <c r="M2173" i="1"/>
  <c r="N2176" i="1"/>
  <c r="M2177" i="1"/>
  <c r="N2161" i="1"/>
  <c r="N2159" i="1"/>
  <c r="M2160" i="1"/>
  <c r="N2156" i="1"/>
  <c r="M2157" i="1"/>
  <c r="N2160" i="1"/>
  <c r="M2161" i="1"/>
  <c r="N2145" i="1"/>
  <c r="N2143" i="1"/>
  <c r="M2144" i="1"/>
  <c r="N2140" i="1"/>
  <c r="M2141" i="1"/>
  <c r="N2144" i="1"/>
  <c r="M2145" i="1"/>
  <c r="N2129" i="1"/>
  <c r="N2127" i="1"/>
  <c r="M2128" i="1"/>
  <c r="N2124" i="1"/>
  <c r="M2125" i="1"/>
  <c r="N2128" i="1"/>
  <c r="M2129" i="1"/>
  <c r="N2113" i="1"/>
  <c r="N2111" i="1"/>
  <c r="M2112" i="1"/>
  <c r="N2108" i="1"/>
  <c r="M2109" i="1"/>
  <c r="N2112" i="1"/>
  <c r="M2113" i="1"/>
  <c r="N2097" i="1"/>
  <c r="N2095" i="1"/>
  <c r="M2096" i="1"/>
  <c r="N2092" i="1"/>
  <c r="M2093" i="1"/>
  <c r="N2096" i="1"/>
  <c r="M2097" i="1"/>
  <c r="N2081" i="1"/>
  <c r="N2079" i="1"/>
  <c r="M2080" i="1"/>
  <c r="N2076" i="1"/>
  <c r="M2077" i="1"/>
  <c r="N2080" i="1"/>
  <c r="M2081" i="1"/>
  <c r="N2065" i="1"/>
  <c r="N2063" i="1"/>
  <c r="M2064" i="1"/>
  <c r="N2060" i="1"/>
  <c r="M2061" i="1"/>
  <c r="N2064" i="1"/>
  <c r="M2065" i="1"/>
  <c r="N2049" i="1"/>
  <c r="N2047" i="1"/>
  <c r="M2048" i="1"/>
  <c r="N2044" i="1"/>
  <c r="M2045" i="1"/>
  <c r="N2048" i="1"/>
  <c r="M2049" i="1"/>
  <c r="N2033" i="1"/>
  <c r="N2031" i="1"/>
  <c r="M2032" i="1"/>
  <c r="N2028" i="1"/>
  <c r="M2029" i="1"/>
  <c r="N2032" i="1"/>
  <c r="M2033" i="1"/>
  <c r="N2017" i="1"/>
  <c r="N2015" i="1"/>
  <c r="M2016" i="1"/>
  <c r="N2012" i="1"/>
  <c r="M2013" i="1"/>
  <c r="N2016" i="1"/>
  <c r="M2017" i="1"/>
  <c r="N2001" i="1"/>
  <c r="N1999" i="1"/>
  <c r="M2000" i="1"/>
  <c r="N1996" i="1"/>
  <c r="M1997" i="1"/>
  <c r="N2000" i="1"/>
  <c r="M2001" i="1"/>
  <c r="M1982" i="1"/>
  <c r="N1977" i="1"/>
  <c r="N1975" i="1"/>
  <c r="M1976" i="1"/>
  <c r="N1972" i="1"/>
  <c r="M1973" i="1"/>
  <c r="N1976" i="1"/>
  <c r="M1977" i="1"/>
  <c r="M1950" i="1"/>
  <c r="N1945" i="1"/>
  <c r="N1943" i="1"/>
  <c r="M1944" i="1"/>
  <c r="N1944" i="1"/>
  <c r="M1945" i="1"/>
  <c r="N1889" i="1"/>
  <c r="N1887" i="1"/>
  <c r="M1888" i="1"/>
  <c r="N1888" i="1"/>
  <c r="M1889" i="1"/>
  <c r="M1886" i="1"/>
  <c r="U1344" i="1"/>
  <c r="U1342" i="1"/>
  <c r="U1339" i="1"/>
  <c r="U1343" i="1"/>
  <c r="V2629" i="1"/>
  <c r="U2626" i="1"/>
  <c r="V2621" i="1"/>
  <c r="U2618" i="1"/>
  <c r="N2628" i="1"/>
  <c r="N2626" i="1"/>
  <c r="M2627" i="1"/>
  <c r="V2613" i="1"/>
  <c r="M2625" i="1"/>
  <c r="U2610" i="1"/>
  <c r="N2620" i="1"/>
  <c r="N2618" i="1"/>
  <c r="M2619" i="1"/>
  <c r="R2619" i="1" s="1"/>
  <c r="V2605" i="1"/>
  <c r="M2617" i="1"/>
  <c r="U2602" i="1"/>
  <c r="N2612" i="1"/>
  <c r="N2610" i="1"/>
  <c r="M2611" i="1"/>
  <c r="V2597" i="1"/>
  <c r="M2609" i="1"/>
  <c r="U2594" i="1"/>
  <c r="N2604" i="1"/>
  <c r="N2602" i="1"/>
  <c r="M2603" i="1"/>
  <c r="V2589" i="1"/>
  <c r="M2601" i="1"/>
  <c r="U2586" i="1"/>
  <c r="N2596" i="1"/>
  <c r="O2596" i="1" s="1"/>
  <c r="N2594" i="1"/>
  <c r="M2595" i="1"/>
  <c r="V2581" i="1"/>
  <c r="M2593" i="1"/>
  <c r="U2578" i="1"/>
  <c r="N2588" i="1"/>
  <c r="N2586" i="1"/>
  <c r="M2587" i="1"/>
  <c r="V2573" i="1"/>
  <c r="M2585" i="1"/>
  <c r="U2570" i="1"/>
  <c r="N2580" i="1"/>
  <c r="O2580" i="1" s="1"/>
  <c r="N2578" i="1"/>
  <c r="M2579" i="1"/>
  <c r="V2565" i="1"/>
  <c r="M2577" i="1"/>
  <c r="U2562" i="1"/>
  <c r="N2572" i="1"/>
  <c r="N2570" i="1"/>
  <c r="M2571" i="1"/>
  <c r="V2557" i="1"/>
  <c r="M2569" i="1"/>
  <c r="U2554" i="1"/>
  <c r="N2564" i="1"/>
  <c r="N2562" i="1"/>
  <c r="M2563" i="1"/>
  <c r="V2549" i="1"/>
  <c r="M2561" i="1"/>
  <c r="U2546" i="1"/>
  <c r="N2556" i="1"/>
  <c r="N2554" i="1"/>
  <c r="M2555" i="1"/>
  <c r="V2541" i="1"/>
  <c r="M2553" i="1"/>
  <c r="U2538" i="1"/>
  <c r="N2548" i="1"/>
  <c r="N2546" i="1"/>
  <c r="M2547" i="1"/>
  <c r="V2533" i="1"/>
  <c r="M2545" i="1"/>
  <c r="U2530" i="1"/>
  <c r="N2540" i="1"/>
  <c r="N2538" i="1"/>
  <c r="M2539" i="1"/>
  <c r="R2539" i="1" s="1"/>
  <c r="V2525" i="1"/>
  <c r="M2537" i="1"/>
  <c r="U2522" i="1"/>
  <c r="N2532" i="1"/>
  <c r="O2532" i="1" s="1"/>
  <c r="N2530" i="1"/>
  <c r="M2531" i="1"/>
  <c r="V2517" i="1"/>
  <c r="M2529" i="1"/>
  <c r="U2514" i="1"/>
  <c r="N2524" i="1"/>
  <c r="N2522" i="1"/>
  <c r="M2523" i="1"/>
  <c r="V2509" i="1"/>
  <c r="M2521" i="1"/>
  <c r="U2506" i="1"/>
  <c r="N2516" i="1"/>
  <c r="N2514" i="1"/>
  <c r="M2515" i="1"/>
  <c r="V2501" i="1"/>
  <c r="M2513" i="1"/>
  <c r="U2498" i="1"/>
  <c r="N2508" i="1"/>
  <c r="N2506" i="1"/>
  <c r="M2507" i="1"/>
  <c r="V2493" i="1"/>
  <c r="M2505" i="1"/>
  <c r="U2490" i="1"/>
  <c r="N2500" i="1"/>
  <c r="N2498" i="1"/>
  <c r="M2499" i="1"/>
  <c r="V2485" i="1"/>
  <c r="M2497" i="1"/>
  <c r="U2482" i="1"/>
  <c r="N2492" i="1"/>
  <c r="N2490" i="1"/>
  <c r="M2491" i="1"/>
  <c r="V2477" i="1"/>
  <c r="M2489" i="1"/>
  <c r="U2474" i="1"/>
  <c r="N2484" i="1"/>
  <c r="N2482" i="1"/>
  <c r="M2483" i="1"/>
  <c r="V2469" i="1"/>
  <c r="M2481" i="1"/>
  <c r="U2466" i="1"/>
  <c r="N2476" i="1"/>
  <c r="N2474" i="1"/>
  <c r="M2475" i="1"/>
  <c r="R2475" i="1" s="1"/>
  <c r="V2461" i="1"/>
  <c r="M2473" i="1"/>
  <c r="U2458" i="1"/>
  <c r="N2468" i="1"/>
  <c r="N2466" i="1"/>
  <c r="M2467" i="1"/>
  <c r="V2453" i="1"/>
  <c r="M2465" i="1"/>
  <c r="U2450" i="1"/>
  <c r="N2460" i="1"/>
  <c r="N2458" i="1"/>
  <c r="M2459" i="1"/>
  <c r="R2459" i="1" s="1"/>
  <c r="V2445" i="1"/>
  <c r="M2457" i="1"/>
  <c r="U2442" i="1"/>
  <c r="N2452" i="1"/>
  <c r="N2450" i="1"/>
  <c r="M2451" i="1"/>
  <c r="M2449" i="1"/>
  <c r="V2437" i="1"/>
  <c r="N2444" i="1"/>
  <c r="N2442" i="1"/>
  <c r="M2443" i="1"/>
  <c r="M2441" i="1"/>
  <c r="V2429" i="1"/>
  <c r="N2436" i="1"/>
  <c r="N2434" i="1"/>
  <c r="M2435" i="1"/>
  <c r="R2435" i="1" s="1"/>
  <c r="M2433" i="1"/>
  <c r="V2421" i="1"/>
  <c r="N2428" i="1"/>
  <c r="N2426" i="1"/>
  <c r="M2427" i="1"/>
  <c r="M2425" i="1"/>
  <c r="V2413" i="1"/>
  <c r="N2420" i="1"/>
  <c r="N2418" i="1"/>
  <c r="M2419" i="1"/>
  <c r="M2417" i="1"/>
  <c r="V2405" i="1"/>
  <c r="N2412" i="1"/>
  <c r="N2410" i="1"/>
  <c r="M2411" i="1"/>
  <c r="M2409" i="1"/>
  <c r="V2397" i="1"/>
  <c r="N2404" i="1"/>
  <c r="N2402" i="1"/>
  <c r="M2403" i="1"/>
  <c r="M2401" i="1"/>
  <c r="V2389" i="1"/>
  <c r="N2396" i="1"/>
  <c r="N2394" i="1"/>
  <c r="M2395" i="1"/>
  <c r="M2393" i="1"/>
  <c r="V2381" i="1"/>
  <c r="N2388" i="1"/>
  <c r="N2386" i="1"/>
  <c r="M2387" i="1"/>
  <c r="M2385" i="1"/>
  <c r="V2373" i="1"/>
  <c r="N2380" i="1"/>
  <c r="N2378" i="1"/>
  <c r="M2379" i="1"/>
  <c r="U2362" i="1"/>
  <c r="U2356" i="1"/>
  <c r="U2357" i="1"/>
  <c r="U2360" i="1"/>
  <c r="U2353" i="1"/>
  <c r="U2346" i="1"/>
  <c r="U2340" i="1"/>
  <c r="U2341" i="1"/>
  <c r="U2344" i="1"/>
  <c r="V2337" i="1"/>
  <c r="V2330" i="1"/>
  <c r="N2278" i="1"/>
  <c r="N2262" i="1"/>
  <c r="N2246" i="1"/>
  <c r="N2230" i="1"/>
  <c r="N2214" i="1"/>
  <c r="N2198" i="1"/>
  <c r="N2182" i="1"/>
  <c r="M2166" i="1"/>
  <c r="M2150" i="1"/>
  <c r="M2134" i="1"/>
  <c r="M2118" i="1"/>
  <c r="M2102" i="1"/>
  <c r="M2086" i="1"/>
  <c r="M2070" i="1"/>
  <c r="M2054" i="1"/>
  <c r="M2038" i="1"/>
  <c r="M2022" i="1"/>
  <c r="M2006" i="1"/>
  <c r="M1990" i="1"/>
  <c r="N1985" i="1"/>
  <c r="N1983" i="1"/>
  <c r="M1984" i="1"/>
  <c r="N1980" i="1"/>
  <c r="M1981" i="1"/>
  <c r="N1984" i="1"/>
  <c r="M1985" i="1"/>
  <c r="M1958" i="1"/>
  <c r="N1953" i="1"/>
  <c r="N1951" i="1"/>
  <c r="M1952" i="1"/>
  <c r="N1952" i="1"/>
  <c r="M1953" i="1"/>
  <c r="M1926" i="1"/>
  <c r="N1921" i="1"/>
  <c r="N1919" i="1"/>
  <c r="M1920" i="1"/>
  <c r="N1920" i="1"/>
  <c r="M1921" i="1"/>
  <c r="M1918" i="1"/>
  <c r="N1913" i="1"/>
  <c r="N1911" i="1"/>
  <c r="M1912" i="1"/>
  <c r="N1912" i="1"/>
  <c r="M1913" i="1"/>
  <c r="M1910" i="1"/>
  <c r="N1905" i="1"/>
  <c r="N1903" i="1"/>
  <c r="M1904" i="1"/>
  <c r="N1904" i="1"/>
  <c r="M1905" i="1"/>
  <c r="M1902" i="1"/>
  <c r="N1897" i="1"/>
  <c r="N1895" i="1"/>
  <c r="M1896" i="1"/>
  <c r="N1896" i="1"/>
  <c r="M1897" i="1"/>
  <c r="M1894" i="1"/>
  <c r="U1280" i="1"/>
  <c r="U1278" i="1"/>
  <c r="U1275" i="1"/>
  <c r="U1279" i="1"/>
  <c r="M2358" i="1"/>
  <c r="M2350" i="1"/>
  <c r="V2326" i="1"/>
  <c r="V2322" i="1"/>
  <c r="V2318" i="1"/>
  <c r="V2314" i="1"/>
  <c r="V2310" i="1"/>
  <c r="V2306" i="1"/>
  <c r="V2302" i="1"/>
  <c r="V2298" i="1"/>
  <c r="V2294" i="1"/>
  <c r="V2290" i="1"/>
  <c r="V2286" i="1"/>
  <c r="V2282" i="1"/>
  <c r="V2278" i="1"/>
  <c r="V2274" i="1"/>
  <c r="V2270" i="1"/>
  <c r="V2269" i="1"/>
  <c r="V2261" i="1"/>
  <c r="V2259" i="1"/>
  <c r="U2258" i="1"/>
  <c r="U2256" i="1"/>
  <c r="V2253" i="1"/>
  <c r="V2251" i="1"/>
  <c r="U2250" i="1"/>
  <c r="U2248" i="1"/>
  <c r="V2245" i="1"/>
  <c r="V2243" i="1"/>
  <c r="U2242" i="1"/>
  <c r="U2240" i="1"/>
  <c r="V2237" i="1"/>
  <c r="V2235" i="1"/>
  <c r="U2234" i="1"/>
  <c r="U2232" i="1"/>
  <c r="V2229" i="1"/>
  <c r="V2227" i="1"/>
  <c r="U2226" i="1"/>
  <c r="U2224" i="1"/>
  <c r="V2221" i="1"/>
  <c r="V2219" i="1"/>
  <c r="U2218" i="1"/>
  <c r="U2216" i="1"/>
  <c r="V2213" i="1"/>
  <c r="V2211" i="1"/>
  <c r="U2210" i="1"/>
  <c r="U2208" i="1"/>
  <c r="V2205" i="1"/>
  <c r="V2203" i="1"/>
  <c r="U2202" i="1"/>
  <c r="U2200" i="1"/>
  <c r="V2197" i="1"/>
  <c r="V2195" i="1"/>
  <c r="U2194" i="1"/>
  <c r="U2192" i="1"/>
  <c r="V2189" i="1"/>
  <c r="V2187" i="1"/>
  <c r="U2186" i="1"/>
  <c r="U2184" i="1"/>
  <c r="V2181" i="1"/>
  <c r="V2179" i="1"/>
  <c r="U2178" i="1"/>
  <c r="U2176" i="1"/>
  <c r="V2173" i="1"/>
  <c r="V2171" i="1"/>
  <c r="U2170" i="1"/>
  <c r="U2168" i="1"/>
  <c r="V2165" i="1"/>
  <c r="V2163" i="1"/>
  <c r="U2162" i="1"/>
  <c r="U2160" i="1"/>
  <c r="V2157" i="1"/>
  <c r="V2155" i="1"/>
  <c r="U2154" i="1"/>
  <c r="U2152" i="1"/>
  <c r="V2149" i="1"/>
  <c r="V2147" i="1"/>
  <c r="U2146" i="1"/>
  <c r="U2144" i="1"/>
  <c r="V2141" i="1"/>
  <c r="V2139" i="1"/>
  <c r="U2138" i="1"/>
  <c r="U2136" i="1"/>
  <c r="V2133" i="1"/>
  <c r="V2131" i="1"/>
  <c r="U2130" i="1"/>
  <c r="U2128" i="1"/>
  <c r="V2125" i="1"/>
  <c r="V2123" i="1"/>
  <c r="U2122" i="1"/>
  <c r="U2120" i="1"/>
  <c r="V2117" i="1"/>
  <c r="V2115" i="1"/>
  <c r="U2114" i="1"/>
  <c r="U2112" i="1"/>
  <c r="V2109" i="1"/>
  <c r="V2107" i="1"/>
  <c r="U2106" i="1"/>
  <c r="U2104" i="1"/>
  <c r="V2101" i="1"/>
  <c r="V2099" i="1"/>
  <c r="U2098" i="1"/>
  <c r="U2096" i="1"/>
  <c r="V2093" i="1"/>
  <c r="V2091" i="1"/>
  <c r="U2090" i="1"/>
  <c r="U2088" i="1"/>
  <c r="V2085" i="1"/>
  <c r="V2083" i="1"/>
  <c r="U2082" i="1"/>
  <c r="U2080" i="1"/>
  <c r="V2077" i="1"/>
  <c r="V2075" i="1"/>
  <c r="U2074" i="1"/>
  <c r="U2072" i="1"/>
  <c r="V2069" i="1"/>
  <c r="V2067" i="1"/>
  <c r="U2066" i="1"/>
  <c r="U2064" i="1"/>
  <c r="V2061" i="1"/>
  <c r="V2059" i="1"/>
  <c r="U2058" i="1"/>
  <c r="U2056" i="1"/>
  <c r="V2053" i="1"/>
  <c r="V2051" i="1"/>
  <c r="U2050" i="1"/>
  <c r="U2048" i="1"/>
  <c r="V2045" i="1"/>
  <c r="V2043" i="1"/>
  <c r="U2042" i="1"/>
  <c r="U2040" i="1"/>
  <c r="V2037" i="1"/>
  <c r="V2035" i="1"/>
  <c r="U2034" i="1"/>
  <c r="U2032" i="1"/>
  <c r="V2029" i="1"/>
  <c r="V2027" i="1"/>
  <c r="U2026" i="1"/>
  <c r="U2024" i="1"/>
  <c r="V2021" i="1"/>
  <c r="V2019" i="1"/>
  <c r="U2018" i="1"/>
  <c r="U2016" i="1"/>
  <c r="V2013" i="1"/>
  <c r="V2011" i="1"/>
  <c r="U2010" i="1"/>
  <c r="U2008" i="1"/>
  <c r="V2005" i="1"/>
  <c r="V2003" i="1"/>
  <c r="U2002" i="1"/>
  <c r="U2000" i="1"/>
  <c r="V1997" i="1"/>
  <c r="V1995" i="1"/>
  <c r="U1994" i="1"/>
  <c r="U1992" i="1"/>
  <c r="V1989" i="1"/>
  <c r="V1987" i="1"/>
  <c r="U1986" i="1"/>
  <c r="U1984" i="1"/>
  <c r="V1981" i="1"/>
  <c r="V1979" i="1"/>
  <c r="U1978" i="1"/>
  <c r="U1976" i="1"/>
  <c r="V1973" i="1"/>
  <c r="V1971" i="1"/>
  <c r="U1970" i="1"/>
  <c r="U1968" i="1"/>
  <c r="V1965" i="1"/>
  <c r="V1963" i="1"/>
  <c r="U1962" i="1"/>
  <c r="U1960" i="1"/>
  <c r="V1957" i="1"/>
  <c r="V1955" i="1"/>
  <c r="U1954" i="1"/>
  <c r="U1952" i="1"/>
  <c r="V1949" i="1"/>
  <c r="V1947" i="1"/>
  <c r="U1946" i="1"/>
  <c r="U1944" i="1"/>
  <c r="V1941" i="1"/>
  <c r="V1939" i="1"/>
  <c r="U1938" i="1"/>
  <c r="U1936" i="1"/>
  <c r="V1933" i="1"/>
  <c r="V1931" i="1"/>
  <c r="U1930" i="1"/>
  <c r="U1928" i="1"/>
  <c r="V1925" i="1"/>
  <c r="V1923" i="1"/>
  <c r="U1922" i="1"/>
  <c r="U1920" i="1"/>
  <c r="V1917" i="1"/>
  <c r="V1915" i="1"/>
  <c r="U1914" i="1"/>
  <c r="U1912" i="1"/>
  <c r="V1909" i="1"/>
  <c r="V1907" i="1"/>
  <c r="U1906" i="1"/>
  <c r="U1904" i="1"/>
  <c r="V1901" i="1"/>
  <c r="V1899" i="1"/>
  <c r="U1898" i="1"/>
  <c r="U1896" i="1"/>
  <c r="V1893" i="1"/>
  <c r="V1891" i="1"/>
  <c r="U1890" i="1"/>
  <c r="U1888" i="1"/>
  <c r="V1885" i="1"/>
  <c r="V1883" i="1"/>
  <c r="U1882" i="1"/>
  <c r="U1880" i="1"/>
  <c r="V1877" i="1"/>
  <c r="V1875" i="1"/>
  <c r="U1874" i="1"/>
  <c r="U1872" i="1"/>
  <c r="V1869" i="1"/>
  <c r="V1867" i="1"/>
  <c r="U1866" i="1"/>
  <c r="U1864" i="1"/>
  <c r="V1861" i="1"/>
  <c r="V1859" i="1"/>
  <c r="U1859" i="1"/>
  <c r="U1858" i="1"/>
  <c r="U1852" i="1"/>
  <c r="U1856" i="1"/>
  <c r="V1853" i="1"/>
  <c r="V1854" i="1"/>
  <c r="V1851" i="1"/>
  <c r="V1855" i="1"/>
  <c r="M1866" i="1"/>
  <c r="N1866" i="1"/>
  <c r="U1849" i="1"/>
  <c r="U1844" i="1"/>
  <c r="U1845" i="1"/>
  <c r="U1846" i="1"/>
  <c r="U1836" i="1"/>
  <c r="U1837" i="1"/>
  <c r="U1838" i="1"/>
  <c r="U1828" i="1"/>
  <c r="U1829" i="1"/>
  <c r="U1830" i="1"/>
  <c r="N1818" i="1"/>
  <c r="N1812" i="1"/>
  <c r="M1813" i="1"/>
  <c r="N1816" i="1"/>
  <c r="M1817" i="1"/>
  <c r="N1813" i="1"/>
  <c r="M1814" i="1"/>
  <c r="N1817" i="1"/>
  <c r="M1818" i="1"/>
  <c r="N1802" i="1"/>
  <c r="N1800" i="1"/>
  <c r="M1801" i="1"/>
  <c r="N1797" i="1"/>
  <c r="M1798" i="1"/>
  <c r="N1801" i="1"/>
  <c r="M1802" i="1"/>
  <c r="N1786" i="1"/>
  <c r="N1784" i="1"/>
  <c r="M1785" i="1"/>
  <c r="N1781" i="1"/>
  <c r="M1782" i="1"/>
  <c r="N1785" i="1"/>
  <c r="M1786" i="1"/>
  <c r="N1770" i="1"/>
  <c r="N1768" i="1"/>
  <c r="M1769" i="1"/>
  <c r="N1765" i="1"/>
  <c r="M1766" i="1"/>
  <c r="N1769" i="1"/>
  <c r="M1770" i="1"/>
  <c r="N1754" i="1"/>
  <c r="N1752" i="1"/>
  <c r="M1753" i="1"/>
  <c r="N1749" i="1"/>
  <c r="M1750" i="1"/>
  <c r="N1753" i="1"/>
  <c r="M1754" i="1"/>
  <c r="N1738" i="1"/>
  <c r="N1736" i="1"/>
  <c r="M1737" i="1"/>
  <c r="N1733" i="1"/>
  <c r="M1734" i="1"/>
  <c r="N1737" i="1"/>
  <c r="M1738" i="1"/>
  <c r="N1722" i="1"/>
  <c r="N1720" i="1"/>
  <c r="M1721" i="1"/>
  <c r="N1717" i="1"/>
  <c r="M1718" i="1"/>
  <c r="N1721" i="1"/>
  <c r="M1722" i="1"/>
  <c r="N1706" i="1"/>
  <c r="N1704" i="1"/>
  <c r="M1705" i="1"/>
  <c r="N1701" i="1"/>
  <c r="M1702" i="1"/>
  <c r="N1705" i="1"/>
  <c r="M1706" i="1"/>
  <c r="N1690" i="1"/>
  <c r="N1688" i="1"/>
  <c r="M1689" i="1"/>
  <c r="N1689" i="1"/>
  <c r="M1690" i="1"/>
  <c r="N1674" i="1"/>
  <c r="N1672" i="1"/>
  <c r="M1673" i="1"/>
  <c r="N1657" i="1"/>
  <c r="M1658" i="1"/>
  <c r="N1665" i="1"/>
  <c r="M1666" i="1"/>
  <c r="N1673" i="1"/>
  <c r="M1674" i="1"/>
  <c r="U1360" i="1"/>
  <c r="U1358" i="1"/>
  <c r="U1355" i="1"/>
  <c r="U1359" i="1"/>
  <c r="U1296" i="1"/>
  <c r="U1294" i="1"/>
  <c r="U1291" i="1"/>
  <c r="U1295" i="1"/>
  <c r="N2629" i="1"/>
  <c r="M2626" i="1"/>
  <c r="N2625" i="1"/>
  <c r="M2622" i="1"/>
  <c r="N2621" i="1"/>
  <c r="M2618" i="1"/>
  <c r="N2617" i="1"/>
  <c r="M2614" i="1"/>
  <c r="N2613" i="1"/>
  <c r="M2610" i="1"/>
  <c r="N2609" i="1"/>
  <c r="M2606" i="1"/>
  <c r="N2605" i="1"/>
  <c r="M2602" i="1"/>
  <c r="N2601" i="1"/>
  <c r="M2598" i="1"/>
  <c r="N2597" i="1"/>
  <c r="M2594" i="1"/>
  <c r="N2593" i="1"/>
  <c r="M2590" i="1"/>
  <c r="N2589" i="1"/>
  <c r="M2586" i="1"/>
  <c r="N2585" i="1"/>
  <c r="M2582" i="1"/>
  <c r="N2581" i="1"/>
  <c r="M2578" i="1"/>
  <c r="N2577" i="1"/>
  <c r="M2574" i="1"/>
  <c r="N2573" i="1"/>
  <c r="M2570" i="1"/>
  <c r="N2569" i="1"/>
  <c r="M2566" i="1"/>
  <c r="N2565" i="1"/>
  <c r="M2562" i="1"/>
  <c r="N2561" i="1"/>
  <c r="M2558" i="1"/>
  <c r="N2557" i="1"/>
  <c r="M2554" i="1"/>
  <c r="N2553" i="1"/>
  <c r="M2550" i="1"/>
  <c r="N2549" i="1"/>
  <c r="M2546" i="1"/>
  <c r="N2545" i="1"/>
  <c r="M2542" i="1"/>
  <c r="N2541" i="1"/>
  <c r="M2538" i="1"/>
  <c r="N2537" i="1"/>
  <c r="M2534" i="1"/>
  <c r="N2533" i="1"/>
  <c r="M2530" i="1"/>
  <c r="N2529" i="1"/>
  <c r="M2526" i="1"/>
  <c r="N2525" i="1"/>
  <c r="M2522" i="1"/>
  <c r="N2521" i="1"/>
  <c r="M2518" i="1"/>
  <c r="N2517" i="1"/>
  <c r="M2514" i="1"/>
  <c r="N2513" i="1"/>
  <c r="M2510" i="1"/>
  <c r="N2509" i="1"/>
  <c r="M2506" i="1"/>
  <c r="N2505" i="1"/>
  <c r="M2502" i="1"/>
  <c r="N2501" i="1"/>
  <c r="M2498" i="1"/>
  <c r="N2497" i="1"/>
  <c r="M2494" i="1"/>
  <c r="N2493" i="1"/>
  <c r="M2490" i="1"/>
  <c r="N2489" i="1"/>
  <c r="M2486" i="1"/>
  <c r="N2485" i="1"/>
  <c r="M2482" i="1"/>
  <c r="N2481" i="1"/>
  <c r="M2478" i="1"/>
  <c r="N2477" i="1"/>
  <c r="M2474" i="1"/>
  <c r="N2473" i="1"/>
  <c r="M2470" i="1"/>
  <c r="N2469" i="1"/>
  <c r="M2466" i="1"/>
  <c r="N2465" i="1"/>
  <c r="M2462" i="1"/>
  <c r="N2461" i="1"/>
  <c r="M2458" i="1"/>
  <c r="N2457" i="1"/>
  <c r="M2454" i="1"/>
  <c r="N2453" i="1"/>
  <c r="M2450" i="1"/>
  <c r="N2449" i="1"/>
  <c r="M2446" i="1"/>
  <c r="N2445" i="1"/>
  <c r="M2442" i="1"/>
  <c r="N2441" i="1"/>
  <c r="M2438" i="1"/>
  <c r="N2437" i="1"/>
  <c r="M2434" i="1"/>
  <c r="N2433" i="1"/>
  <c r="M2430" i="1"/>
  <c r="N2429" i="1"/>
  <c r="M2426" i="1"/>
  <c r="N2425" i="1"/>
  <c r="M2422" i="1"/>
  <c r="N2421" i="1"/>
  <c r="M2418" i="1"/>
  <c r="N2417" i="1"/>
  <c r="M2414" i="1"/>
  <c r="N2413" i="1"/>
  <c r="M2410" i="1"/>
  <c r="N2409" i="1"/>
  <c r="M2406" i="1"/>
  <c r="N2405" i="1"/>
  <c r="M2402" i="1"/>
  <c r="N2401" i="1"/>
  <c r="M2398" i="1"/>
  <c r="N2397" i="1"/>
  <c r="M2394" i="1"/>
  <c r="N2393" i="1"/>
  <c r="M2390" i="1"/>
  <c r="N2389" i="1"/>
  <c r="M2386" i="1"/>
  <c r="N2385" i="1"/>
  <c r="M2382" i="1"/>
  <c r="N2381" i="1"/>
  <c r="M2374" i="1"/>
  <c r="N2373" i="1"/>
  <c r="M2370" i="1"/>
  <c r="U2366" i="1"/>
  <c r="M2366" i="1"/>
  <c r="N2365" i="1"/>
  <c r="M2362" i="1"/>
  <c r="N2359" i="1"/>
  <c r="U2358" i="1"/>
  <c r="N2351" i="1"/>
  <c r="V2357" i="1"/>
  <c r="M2344" i="1"/>
  <c r="U2350" i="1"/>
  <c r="N2343" i="1"/>
  <c r="V2349" i="1"/>
  <c r="N2357" i="1"/>
  <c r="M2336" i="1"/>
  <c r="U2342" i="1"/>
  <c r="N2335" i="1"/>
  <c r="V2341" i="1"/>
  <c r="N2349" i="1"/>
  <c r="V2328" i="1"/>
  <c r="U2334" i="1"/>
  <c r="V2333" i="1"/>
  <c r="N2345" i="1"/>
  <c r="V2329" i="1"/>
  <c r="N2341" i="1"/>
  <c r="V2325" i="1"/>
  <c r="N2337" i="1"/>
  <c r="V2321" i="1"/>
  <c r="N2333" i="1"/>
  <c r="V2317" i="1"/>
  <c r="N2329" i="1"/>
  <c r="N2326" i="1"/>
  <c r="M2327" i="1"/>
  <c r="V2313" i="1"/>
  <c r="N2325" i="1"/>
  <c r="N2322" i="1"/>
  <c r="M2323" i="1"/>
  <c r="V2309" i="1"/>
  <c r="N2321" i="1"/>
  <c r="N2318" i="1"/>
  <c r="M2319" i="1"/>
  <c r="R2319" i="1" s="1"/>
  <c r="V2305" i="1"/>
  <c r="N2317" i="1"/>
  <c r="N2314" i="1"/>
  <c r="R2314" i="1" s="1"/>
  <c r="M2315" i="1"/>
  <c r="V2301" i="1"/>
  <c r="N2313" i="1"/>
  <c r="N2310" i="1"/>
  <c r="M2311" i="1"/>
  <c r="V2297" i="1"/>
  <c r="N2309" i="1"/>
  <c r="N2306" i="1"/>
  <c r="M2307" i="1"/>
  <c r="V2293" i="1"/>
  <c r="N2305" i="1"/>
  <c r="N2302" i="1"/>
  <c r="M2303" i="1"/>
  <c r="V2289" i="1"/>
  <c r="N2301" i="1"/>
  <c r="N2298" i="1"/>
  <c r="M2299" i="1"/>
  <c r="V2285" i="1"/>
  <c r="N2297" i="1"/>
  <c r="N2294" i="1"/>
  <c r="M2295" i="1"/>
  <c r="V2281" i="1"/>
  <c r="N2293" i="1"/>
  <c r="N2290" i="1"/>
  <c r="M2291" i="1"/>
  <c r="V2277" i="1"/>
  <c r="N2289" i="1"/>
  <c r="N2286" i="1"/>
  <c r="M2287" i="1"/>
  <c r="V2273" i="1"/>
  <c r="N2285" i="1"/>
  <c r="N2282" i="1"/>
  <c r="M2283" i="1"/>
  <c r="M2282" i="1"/>
  <c r="U2267" i="1"/>
  <c r="N2277" i="1"/>
  <c r="V2262" i="1"/>
  <c r="N2274" i="1"/>
  <c r="M2274" i="1"/>
  <c r="U2259" i="1"/>
  <c r="N2269" i="1"/>
  <c r="V2254" i="1"/>
  <c r="N2266" i="1"/>
  <c r="M2266" i="1"/>
  <c r="U2251" i="1"/>
  <c r="N2261" i="1"/>
  <c r="N2259" i="1"/>
  <c r="M2260" i="1"/>
  <c r="V2246" i="1"/>
  <c r="N2258" i="1"/>
  <c r="M2258" i="1"/>
  <c r="U2243" i="1"/>
  <c r="N2253" i="1"/>
  <c r="N2251" i="1"/>
  <c r="M2252" i="1"/>
  <c r="V2238" i="1"/>
  <c r="N2250" i="1"/>
  <c r="M2250" i="1"/>
  <c r="U2235" i="1"/>
  <c r="N2245" i="1"/>
  <c r="N2243" i="1"/>
  <c r="M2244" i="1"/>
  <c r="V2230" i="1"/>
  <c r="N2242" i="1"/>
  <c r="M2242" i="1"/>
  <c r="U2227" i="1"/>
  <c r="N2237" i="1"/>
  <c r="N2235" i="1"/>
  <c r="M2236" i="1"/>
  <c r="V2222" i="1"/>
  <c r="N2234" i="1"/>
  <c r="M2234" i="1"/>
  <c r="U2219" i="1"/>
  <c r="N2229" i="1"/>
  <c r="N2227" i="1"/>
  <c r="M2228" i="1"/>
  <c r="V2214" i="1"/>
  <c r="N2226" i="1"/>
  <c r="M2226" i="1"/>
  <c r="U2211" i="1"/>
  <c r="N2221" i="1"/>
  <c r="N2219" i="1"/>
  <c r="M2220" i="1"/>
  <c r="V2206" i="1"/>
  <c r="N2218" i="1"/>
  <c r="M2218" i="1"/>
  <c r="U2203" i="1"/>
  <c r="N2213" i="1"/>
  <c r="N2211" i="1"/>
  <c r="M2212" i="1"/>
  <c r="V2198" i="1"/>
  <c r="N2210" i="1"/>
  <c r="M2210" i="1"/>
  <c r="U2195" i="1"/>
  <c r="N2205" i="1"/>
  <c r="N2203" i="1"/>
  <c r="M2204" i="1"/>
  <c r="V2190" i="1"/>
  <c r="N2202" i="1"/>
  <c r="M2202" i="1"/>
  <c r="U2187" i="1"/>
  <c r="N2197" i="1"/>
  <c r="N2195" i="1"/>
  <c r="M2196" i="1"/>
  <c r="V2182" i="1"/>
  <c r="N2194" i="1"/>
  <c r="M2194" i="1"/>
  <c r="U2179" i="1"/>
  <c r="N2189" i="1"/>
  <c r="N2187" i="1"/>
  <c r="M2188" i="1"/>
  <c r="V2174" i="1"/>
  <c r="N2186" i="1"/>
  <c r="M2186" i="1"/>
  <c r="U2171" i="1"/>
  <c r="N2181" i="1"/>
  <c r="N2179" i="1"/>
  <c r="M2180" i="1"/>
  <c r="V2166" i="1"/>
  <c r="N2178" i="1"/>
  <c r="M2178" i="1"/>
  <c r="U2163" i="1"/>
  <c r="N2173" i="1"/>
  <c r="N2171" i="1"/>
  <c r="M2172" i="1"/>
  <c r="V2158" i="1"/>
  <c r="M2170" i="1"/>
  <c r="U2155" i="1"/>
  <c r="N2165" i="1"/>
  <c r="N2163" i="1"/>
  <c r="M2164" i="1"/>
  <c r="V2150" i="1"/>
  <c r="M2162" i="1"/>
  <c r="U2147" i="1"/>
  <c r="N2157" i="1"/>
  <c r="N2155" i="1"/>
  <c r="M2156" i="1"/>
  <c r="V2142" i="1"/>
  <c r="M2154" i="1"/>
  <c r="U2139" i="1"/>
  <c r="N2149" i="1"/>
  <c r="N2147" i="1"/>
  <c r="M2148" i="1"/>
  <c r="V2134" i="1"/>
  <c r="M2146" i="1"/>
  <c r="U2131" i="1"/>
  <c r="N2141" i="1"/>
  <c r="N2139" i="1"/>
  <c r="M2140" i="1"/>
  <c r="V2126" i="1"/>
  <c r="M2138" i="1"/>
  <c r="U2123" i="1"/>
  <c r="N2133" i="1"/>
  <c r="N2131" i="1"/>
  <c r="M2132" i="1"/>
  <c r="V2118" i="1"/>
  <c r="M2130" i="1"/>
  <c r="U2115" i="1"/>
  <c r="N2125" i="1"/>
  <c r="N2123" i="1"/>
  <c r="M2124" i="1"/>
  <c r="V2110" i="1"/>
  <c r="M2122" i="1"/>
  <c r="U2107" i="1"/>
  <c r="N2117" i="1"/>
  <c r="N2115" i="1"/>
  <c r="M2116" i="1"/>
  <c r="V2102" i="1"/>
  <c r="M2114" i="1"/>
  <c r="U2099" i="1"/>
  <c r="N2109" i="1"/>
  <c r="N2107" i="1"/>
  <c r="M2108" i="1"/>
  <c r="V2094" i="1"/>
  <c r="M2106" i="1"/>
  <c r="U2091" i="1"/>
  <c r="N2101" i="1"/>
  <c r="N2099" i="1"/>
  <c r="M2100" i="1"/>
  <c r="V2086" i="1"/>
  <c r="M2098" i="1"/>
  <c r="U2083" i="1"/>
  <c r="N2093" i="1"/>
  <c r="N2091" i="1"/>
  <c r="M2092" i="1"/>
  <c r="V2078" i="1"/>
  <c r="M2090" i="1"/>
  <c r="U2075" i="1"/>
  <c r="N2085" i="1"/>
  <c r="N2083" i="1"/>
  <c r="M2084" i="1"/>
  <c r="V2070" i="1"/>
  <c r="M2082" i="1"/>
  <c r="U2067" i="1"/>
  <c r="N2077" i="1"/>
  <c r="N2075" i="1"/>
  <c r="M2076" i="1"/>
  <c r="V2062" i="1"/>
  <c r="M2074" i="1"/>
  <c r="U2059" i="1"/>
  <c r="N2069" i="1"/>
  <c r="N2067" i="1"/>
  <c r="M2068" i="1"/>
  <c r="V2054" i="1"/>
  <c r="M2066" i="1"/>
  <c r="U2051" i="1"/>
  <c r="N2061" i="1"/>
  <c r="N2059" i="1"/>
  <c r="M2060" i="1"/>
  <c r="V2046" i="1"/>
  <c r="M2058" i="1"/>
  <c r="U2043" i="1"/>
  <c r="N2053" i="1"/>
  <c r="N2051" i="1"/>
  <c r="M2052" i="1"/>
  <c r="V2038" i="1"/>
  <c r="M2050" i="1"/>
  <c r="U2035" i="1"/>
  <c r="N2045" i="1"/>
  <c r="N2043" i="1"/>
  <c r="M2044" i="1"/>
  <c r="V2030" i="1"/>
  <c r="M2042" i="1"/>
  <c r="U2027" i="1"/>
  <c r="N2037" i="1"/>
  <c r="N2035" i="1"/>
  <c r="M2036" i="1"/>
  <c r="V2022" i="1"/>
  <c r="M2034" i="1"/>
  <c r="U2019" i="1"/>
  <c r="N2029" i="1"/>
  <c r="N2027" i="1"/>
  <c r="M2028" i="1"/>
  <c r="V2014" i="1"/>
  <c r="M2026" i="1"/>
  <c r="U2011" i="1"/>
  <c r="N2021" i="1"/>
  <c r="N2019" i="1"/>
  <c r="M2020" i="1"/>
  <c r="V2006" i="1"/>
  <c r="M2018" i="1"/>
  <c r="U2003" i="1"/>
  <c r="N2013" i="1"/>
  <c r="N2011" i="1"/>
  <c r="M2012" i="1"/>
  <c r="V1998" i="1"/>
  <c r="M2010" i="1"/>
  <c r="U1995" i="1"/>
  <c r="N2005" i="1"/>
  <c r="N2003" i="1"/>
  <c r="M2004" i="1"/>
  <c r="V1990" i="1"/>
  <c r="M2002" i="1"/>
  <c r="U1987" i="1"/>
  <c r="N1997" i="1"/>
  <c r="N1995" i="1"/>
  <c r="M1996" i="1"/>
  <c r="V1982" i="1"/>
  <c r="M1994" i="1"/>
  <c r="U1979" i="1"/>
  <c r="N1989" i="1"/>
  <c r="N1987" i="1"/>
  <c r="M1988" i="1"/>
  <c r="V1974" i="1"/>
  <c r="M1986" i="1"/>
  <c r="U1971" i="1"/>
  <c r="N1981" i="1"/>
  <c r="N1979" i="1"/>
  <c r="M1980" i="1"/>
  <c r="M1978" i="1"/>
  <c r="N1973" i="1"/>
  <c r="N1971" i="1"/>
  <c r="M1972" i="1"/>
  <c r="M1970" i="1"/>
  <c r="N1965" i="1"/>
  <c r="N1963" i="1"/>
  <c r="M1964" i="1"/>
  <c r="M1962" i="1"/>
  <c r="N1957" i="1"/>
  <c r="N1955" i="1"/>
  <c r="M1956" i="1"/>
  <c r="M1954" i="1"/>
  <c r="N1949" i="1"/>
  <c r="N1947" i="1"/>
  <c r="M1948" i="1"/>
  <c r="M1946" i="1"/>
  <c r="N1941" i="1"/>
  <c r="N1939" i="1"/>
  <c r="M1940" i="1"/>
  <c r="M1938" i="1"/>
  <c r="N1933" i="1"/>
  <c r="N1931" i="1"/>
  <c r="M1932" i="1"/>
  <c r="M1930" i="1"/>
  <c r="N1925" i="1"/>
  <c r="N1923" i="1"/>
  <c r="M1924" i="1"/>
  <c r="M1922" i="1"/>
  <c r="N1917" i="1"/>
  <c r="N1915" i="1"/>
  <c r="M1916" i="1"/>
  <c r="M1914" i="1"/>
  <c r="N1909" i="1"/>
  <c r="N1907" i="1"/>
  <c r="M1908" i="1"/>
  <c r="M1906" i="1"/>
  <c r="N1901" i="1"/>
  <c r="N1899" i="1"/>
  <c r="M1900" i="1"/>
  <c r="M1898" i="1"/>
  <c r="N1893" i="1"/>
  <c r="N1891" i="1"/>
  <c r="M1892" i="1"/>
  <c r="M1890" i="1"/>
  <c r="N1885" i="1"/>
  <c r="N1883" i="1"/>
  <c r="M1884" i="1"/>
  <c r="M1882" i="1"/>
  <c r="N1877" i="1"/>
  <c r="N1875" i="1"/>
  <c r="M1876" i="1"/>
  <c r="M1874" i="1"/>
  <c r="U1843" i="1"/>
  <c r="U1835" i="1"/>
  <c r="U1827" i="1"/>
  <c r="U1656" i="1"/>
  <c r="U1650" i="1"/>
  <c r="U1651" i="1"/>
  <c r="U1653" i="1"/>
  <c r="U1654" i="1"/>
  <c r="U1640" i="1"/>
  <c r="U1634" i="1"/>
  <c r="U1635" i="1"/>
  <c r="U1637" i="1"/>
  <c r="N1571" i="1"/>
  <c r="M1570" i="1"/>
  <c r="N1564" i="1"/>
  <c r="M1565" i="1"/>
  <c r="N1566" i="1"/>
  <c r="M1567" i="1"/>
  <c r="N1568" i="1"/>
  <c r="M1569" i="1"/>
  <c r="N1570" i="1"/>
  <c r="M1571" i="1"/>
  <c r="M1568" i="1"/>
  <c r="N1555" i="1"/>
  <c r="N1552" i="1"/>
  <c r="M1553" i="1"/>
  <c r="M1554" i="1"/>
  <c r="N1550" i="1"/>
  <c r="M1551" i="1"/>
  <c r="N1554" i="1"/>
  <c r="M1555" i="1"/>
  <c r="M1552" i="1"/>
  <c r="N1539" i="1"/>
  <c r="N1536" i="1"/>
  <c r="M1537" i="1"/>
  <c r="M1538" i="1"/>
  <c r="N1534" i="1"/>
  <c r="M1535" i="1"/>
  <c r="N1538" i="1"/>
  <c r="M1539" i="1"/>
  <c r="M1536" i="1"/>
  <c r="N1523" i="1"/>
  <c r="N1520" i="1"/>
  <c r="M1521" i="1"/>
  <c r="M1522" i="1"/>
  <c r="N1518" i="1"/>
  <c r="M1519" i="1"/>
  <c r="N1522" i="1"/>
  <c r="M1523" i="1"/>
  <c r="M1520" i="1"/>
  <c r="N1507" i="1"/>
  <c r="N1504" i="1"/>
  <c r="M1505" i="1"/>
  <c r="M1506" i="1"/>
  <c r="N1502" i="1"/>
  <c r="M1503" i="1"/>
  <c r="N1506" i="1"/>
  <c r="M1507" i="1"/>
  <c r="M1504" i="1"/>
  <c r="N1491" i="1"/>
  <c r="N1488" i="1"/>
  <c r="M1489" i="1"/>
  <c r="M1490" i="1"/>
  <c r="N1486" i="1"/>
  <c r="M1487" i="1"/>
  <c r="N1490" i="1"/>
  <c r="M1491" i="1"/>
  <c r="M1488" i="1"/>
  <c r="N1475" i="1"/>
  <c r="N1472" i="1"/>
  <c r="M1473" i="1"/>
  <c r="M1474" i="1"/>
  <c r="N1470" i="1"/>
  <c r="M1471" i="1"/>
  <c r="N1474" i="1"/>
  <c r="M1475" i="1"/>
  <c r="M1472" i="1"/>
  <c r="N1459" i="1"/>
  <c r="N1456" i="1"/>
  <c r="M1457" i="1"/>
  <c r="M1458" i="1"/>
  <c r="N1446" i="1"/>
  <c r="M1447" i="1"/>
  <c r="N1454" i="1"/>
  <c r="M1455" i="1"/>
  <c r="N1442" i="1"/>
  <c r="M1443" i="1"/>
  <c r="N1450" i="1"/>
  <c r="M1451" i="1"/>
  <c r="N1458" i="1"/>
  <c r="M1459" i="1"/>
  <c r="U1398" i="1"/>
  <c r="U1399" i="1"/>
  <c r="U1400" i="1"/>
  <c r="U1376" i="1"/>
  <c r="U1374" i="1"/>
  <c r="U1371" i="1"/>
  <c r="U1375" i="1"/>
  <c r="U1312" i="1"/>
  <c r="U1310" i="1"/>
  <c r="U1307" i="1"/>
  <c r="U1311" i="1"/>
  <c r="M2373" i="1"/>
  <c r="N2372" i="1"/>
  <c r="P2372" i="1" s="1"/>
  <c r="M2365" i="1"/>
  <c r="N2364" i="1"/>
  <c r="M2359" i="1"/>
  <c r="N2358" i="1"/>
  <c r="M2357" i="1"/>
  <c r="N2356" i="1"/>
  <c r="M2351" i="1"/>
  <c r="N2350" i="1"/>
  <c r="M2349" i="1"/>
  <c r="N2348" i="1"/>
  <c r="M2343" i="1"/>
  <c r="N2342" i="1"/>
  <c r="M2341" i="1"/>
  <c r="N2340" i="1"/>
  <c r="U2336" i="1"/>
  <c r="M2354" i="1"/>
  <c r="M2335" i="1"/>
  <c r="N2334" i="1"/>
  <c r="M2333" i="1"/>
  <c r="N2332" i="1"/>
  <c r="O2332" i="1" s="1"/>
  <c r="M2346" i="1"/>
  <c r="V2327" i="1"/>
  <c r="V2324" i="1"/>
  <c r="M2342" i="1"/>
  <c r="U2330" i="1"/>
  <c r="V2320" i="1"/>
  <c r="M2338" i="1"/>
  <c r="U2326" i="1"/>
  <c r="U2323" i="1"/>
  <c r="V2316" i="1"/>
  <c r="M2334" i="1"/>
  <c r="U2322" i="1"/>
  <c r="U2319" i="1"/>
  <c r="V2312" i="1"/>
  <c r="M2330" i="1"/>
  <c r="U2318" i="1"/>
  <c r="U2315" i="1"/>
  <c r="V2308" i="1"/>
  <c r="U2314" i="1"/>
  <c r="U2311" i="1"/>
  <c r="V2304" i="1"/>
  <c r="U2310" i="1"/>
  <c r="U2307" i="1"/>
  <c r="V2300" i="1"/>
  <c r="U2306" i="1"/>
  <c r="U2303" i="1"/>
  <c r="V2296" i="1"/>
  <c r="U2302" i="1"/>
  <c r="U2299" i="1"/>
  <c r="V2292" i="1"/>
  <c r="U2298" i="1"/>
  <c r="U2295" i="1"/>
  <c r="V2288" i="1"/>
  <c r="U2294" i="1"/>
  <c r="U2291" i="1"/>
  <c r="V2284" i="1"/>
  <c r="U2290" i="1"/>
  <c r="U2287" i="1"/>
  <c r="V2280" i="1"/>
  <c r="U2286" i="1"/>
  <c r="U2283" i="1"/>
  <c r="V2276" i="1"/>
  <c r="U2282" i="1"/>
  <c r="U2279" i="1"/>
  <c r="V2272" i="1"/>
  <c r="U2278" i="1"/>
  <c r="U2275" i="1"/>
  <c r="V2268" i="1"/>
  <c r="U2274" i="1"/>
  <c r="U2271" i="1"/>
  <c r="V2264" i="1"/>
  <c r="U2270" i="1"/>
  <c r="U2261" i="1"/>
  <c r="V2260" i="1"/>
  <c r="V2265" i="1"/>
  <c r="V2263" i="1"/>
  <c r="U2262" i="1"/>
  <c r="U2260" i="1"/>
  <c r="U2253" i="1"/>
  <c r="V2252" i="1"/>
  <c r="V2257" i="1"/>
  <c r="V2255" i="1"/>
  <c r="U2254" i="1"/>
  <c r="U2252" i="1"/>
  <c r="U2245" i="1"/>
  <c r="V2244" i="1"/>
  <c r="V2249" i="1"/>
  <c r="V2247" i="1"/>
  <c r="U2246" i="1"/>
  <c r="U2244" i="1"/>
  <c r="U2237" i="1"/>
  <c r="V2236" i="1"/>
  <c r="V2241" i="1"/>
  <c r="V2239" i="1"/>
  <c r="U2238" i="1"/>
  <c r="U2236" i="1"/>
  <c r="U2229" i="1"/>
  <c r="V2228" i="1"/>
  <c r="V2233" i="1"/>
  <c r="V2231" i="1"/>
  <c r="U2230" i="1"/>
  <c r="U2228" i="1"/>
  <c r="U2221" i="1"/>
  <c r="V2220" i="1"/>
  <c r="V2225" i="1"/>
  <c r="V2223" i="1"/>
  <c r="U2222" i="1"/>
  <c r="U2220" i="1"/>
  <c r="U2213" i="1"/>
  <c r="V2212" i="1"/>
  <c r="V2217" i="1"/>
  <c r="V2215" i="1"/>
  <c r="U2214" i="1"/>
  <c r="U2212" i="1"/>
  <c r="U2205" i="1"/>
  <c r="V2204" i="1"/>
  <c r="V2209" i="1"/>
  <c r="V2207" i="1"/>
  <c r="U2206" i="1"/>
  <c r="U2204" i="1"/>
  <c r="U2197" i="1"/>
  <c r="V2196" i="1"/>
  <c r="V2201" i="1"/>
  <c r="V2199" i="1"/>
  <c r="U2198" i="1"/>
  <c r="U2196" i="1"/>
  <c r="U2189" i="1"/>
  <c r="V2188" i="1"/>
  <c r="V2193" i="1"/>
  <c r="V2191" i="1"/>
  <c r="U2190" i="1"/>
  <c r="U2188" i="1"/>
  <c r="U2181" i="1"/>
  <c r="V2180" i="1"/>
  <c r="V2185" i="1"/>
  <c r="V2183" i="1"/>
  <c r="U2182" i="1"/>
  <c r="U2180" i="1"/>
  <c r="U2173" i="1"/>
  <c r="V2172" i="1"/>
  <c r="V2177" i="1"/>
  <c r="V2175" i="1"/>
  <c r="U2174" i="1"/>
  <c r="U2172" i="1"/>
  <c r="U2165" i="1"/>
  <c r="V2164" i="1"/>
  <c r="V2169" i="1"/>
  <c r="V2167" i="1"/>
  <c r="U2166" i="1"/>
  <c r="U2164" i="1"/>
  <c r="U2157" i="1"/>
  <c r="V2156" i="1"/>
  <c r="V2161" i="1"/>
  <c r="V2159" i="1"/>
  <c r="U2158" i="1"/>
  <c r="U2156" i="1"/>
  <c r="U2149" i="1"/>
  <c r="V2148" i="1"/>
  <c r="V2153" i="1"/>
  <c r="V2151" i="1"/>
  <c r="U2150" i="1"/>
  <c r="U2148" i="1"/>
  <c r="U2141" i="1"/>
  <c r="V2140" i="1"/>
  <c r="V2145" i="1"/>
  <c r="V2143" i="1"/>
  <c r="U2142" i="1"/>
  <c r="U2140" i="1"/>
  <c r="U2133" i="1"/>
  <c r="V2132" i="1"/>
  <c r="V2137" i="1"/>
  <c r="V2135" i="1"/>
  <c r="U2134" i="1"/>
  <c r="U2132" i="1"/>
  <c r="U2125" i="1"/>
  <c r="V2124" i="1"/>
  <c r="V2129" i="1"/>
  <c r="V2127" i="1"/>
  <c r="U2126" i="1"/>
  <c r="U2124" i="1"/>
  <c r="U2117" i="1"/>
  <c r="V2116" i="1"/>
  <c r="V2121" i="1"/>
  <c r="V2119" i="1"/>
  <c r="U2118" i="1"/>
  <c r="U2116" i="1"/>
  <c r="U2109" i="1"/>
  <c r="V2108" i="1"/>
  <c r="V2113" i="1"/>
  <c r="V2111" i="1"/>
  <c r="U2110" i="1"/>
  <c r="U2108" i="1"/>
  <c r="U2101" i="1"/>
  <c r="V2100" i="1"/>
  <c r="V2105" i="1"/>
  <c r="V2103" i="1"/>
  <c r="U2102" i="1"/>
  <c r="U2100" i="1"/>
  <c r="U2093" i="1"/>
  <c r="V2092" i="1"/>
  <c r="V2097" i="1"/>
  <c r="V2095" i="1"/>
  <c r="U2094" i="1"/>
  <c r="U2092" i="1"/>
  <c r="U2085" i="1"/>
  <c r="V2084" i="1"/>
  <c r="V2089" i="1"/>
  <c r="V2087" i="1"/>
  <c r="U2086" i="1"/>
  <c r="U2084" i="1"/>
  <c r="U2077" i="1"/>
  <c r="V2076" i="1"/>
  <c r="V2081" i="1"/>
  <c r="V2079" i="1"/>
  <c r="U2078" i="1"/>
  <c r="U2076" i="1"/>
  <c r="U2069" i="1"/>
  <c r="V2068" i="1"/>
  <c r="V2073" i="1"/>
  <c r="V2071" i="1"/>
  <c r="U2070" i="1"/>
  <c r="U2068" i="1"/>
  <c r="U2061" i="1"/>
  <c r="V2060" i="1"/>
  <c r="V2065" i="1"/>
  <c r="V2063" i="1"/>
  <c r="U2062" i="1"/>
  <c r="U2060" i="1"/>
  <c r="U2053" i="1"/>
  <c r="V2052" i="1"/>
  <c r="V2057" i="1"/>
  <c r="V2055" i="1"/>
  <c r="U2054" i="1"/>
  <c r="U2052" i="1"/>
  <c r="U2045" i="1"/>
  <c r="V2044" i="1"/>
  <c r="V2049" i="1"/>
  <c r="V2047" i="1"/>
  <c r="U2046" i="1"/>
  <c r="U2044" i="1"/>
  <c r="U2037" i="1"/>
  <c r="V2036" i="1"/>
  <c r="V2041" i="1"/>
  <c r="V2039" i="1"/>
  <c r="U2038" i="1"/>
  <c r="U2036" i="1"/>
  <c r="U2029" i="1"/>
  <c r="V2028" i="1"/>
  <c r="V2033" i="1"/>
  <c r="V2031" i="1"/>
  <c r="U2030" i="1"/>
  <c r="U2028" i="1"/>
  <c r="U2021" i="1"/>
  <c r="V2020" i="1"/>
  <c r="V2025" i="1"/>
  <c r="V2023" i="1"/>
  <c r="U2022" i="1"/>
  <c r="U2020" i="1"/>
  <c r="U2013" i="1"/>
  <c r="V2012" i="1"/>
  <c r="V2017" i="1"/>
  <c r="V2015" i="1"/>
  <c r="U2014" i="1"/>
  <c r="U2012" i="1"/>
  <c r="U2005" i="1"/>
  <c r="V2004" i="1"/>
  <c r="V2009" i="1"/>
  <c r="V2007" i="1"/>
  <c r="U2006" i="1"/>
  <c r="U2004" i="1"/>
  <c r="U1997" i="1"/>
  <c r="V1996" i="1"/>
  <c r="V2001" i="1"/>
  <c r="V1999" i="1"/>
  <c r="U1998" i="1"/>
  <c r="U1996" i="1"/>
  <c r="U1989" i="1"/>
  <c r="V1988" i="1"/>
  <c r="V1993" i="1"/>
  <c r="V1991" i="1"/>
  <c r="U1990" i="1"/>
  <c r="U1988" i="1"/>
  <c r="U1981" i="1"/>
  <c r="V1980" i="1"/>
  <c r="V1985" i="1"/>
  <c r="V1983" i="1"/>
  <c r="U1982" i="1"/>
  <c r="U1980" i="1"/>
  <c r="U1973" i="1"/>
  <c r="V1977" i="1"/>
  <c r="V1975" i="1"/>
  <c r="U1974" i="1"/>
  <c r="U1972" i="1"/>
  <c r="U1965" i="1"/>
  <c r="N1964" i="1"/>
  <c r="V1969" i="1"/>
  <c r="V1967" i="1"/>
  <c r="U1966" i="1"/>
  <c r="U1964" i="1"/>
  <c r="U1957" i="1"/>
  <c r="N1956" i="1"/>
  <c r="V1961" i="1"/>
  <c r="V1959" i="1"/>
  <c r="U1958" i="1"/>
  <c r="U1956" i="1"/>
  <c r="U1949" i="1"/>
  <c r="M1949" i="1"/>
  <c r="N1948" i="1"/>
  <c r="V1953" i="1"/>
  <c r="V1951" i="1"/>
  <c r="U1950" i="1"/>
  <c r="U1948" i="1"/>
  <c r="U1941" i="1"/>
  <c r="M1941" i="1"/>
  <c r="N1940" i="1"/>
  <c r="V1945" i="1"/>
  <c r="V1943" i="1"/>
  <c r="U1942" i="1"/>
  <c r="U1940" i="1"/>
  <c r="U1933" i="1"/>
  <c r="M1933" i="1"/>
  <c r="N1932" i="1"/>
  <c r="V1937" i="1"/>
  <c r="V1935" i="1"/>
  <c r="U1934" i="1"/>
  <c r="U1932" i="1"/>
  <c r="U1925" i="1"/>
  <c r="M1925" i="1"/>
  <c r="N1924" i="1"/>
  <c r="V1929" i="1"/>
  <c r="V1927" i="1"/>
  <c r="U1926" i="1"/>
  <c r="U1924" i="1"/>
  <c r="U1917" i="1"/>
  <c r="M1917" i="1"/>
  <c r="N1916" i="1"/>
  <c r="V1921" i="1"/>
  <c r="V1919" i="1"/>
  <c r="U1918" i="1"/>
  <c r="U1916" i="1"/>
  <c r="U1909" i="1"/>
  <c r="M1909" i="1"/>
  <c r="N1908" i="1"/>
  <c r="V1913" i="1"/>
  <c r="V1911" i="1"/>
  <c r="U1910" i="1"/>
  <c r="U1908" i="1"/>
  <c r="M1901" i="1"/>
  <c r="N1900" i="1"/>
  <c r="V1905" i="1"/>
  <c r="V1903" i="1"/>
  <c r="U1902" i="1"/>
  <c r="U1900" i="1"/>
  <c r="M1893" i="1"/>
  <c r="N1892" i="1"/>
  <c r="V1897" i="1"/>
  <c r="V1895" i="1"/>
  <c r="U1894" i="1"/>
  <c r="U1892" i="1"/>
  <c r="M1885" i="1"/>
  <c r="N1884" i="1"/>
  <c r="V1889" i="1"/>
  <c r="V1887" i="1"/>
  <c r="U1886" i="1"/>
  <c r="U1884" i="1"/>
  <c r="M1877" i="1"/>
  <c r="N1876" i="1"/>
  <c r="V1881" i="1"/>
  <c r="V1879" i="1"/>
  <c r="U1878" i="1"/>
  <c r="U1876" i="1"/>
  <c r="V1873" i="1"/>
  <c r="V1871" i="1"/>
  <c r="U1870" i="1"/>
  <c r="U1868" i="1"/>
  <c r="V1865" i="1"/>
  <c r="V1863" i="1"/>
  <c r="U1862" i="1"/>
  <c r="U1860" i="1"/>
  <c r="U1848" i="1"/>
  <c r="N1865" i="1"/>
  <c r="N1849" i="1"/>
  <c r="M1850" i="1"/>
  <c r="N1851" i="1"/>
  <c r="M1852" i="1"/>
  <c r="N1855" i="1"/>
  <c r="M1856" i="1"/>
  <c r="N1859" i="1"/>
  <c r="M1860" i="1"/>
  <c r="N1863" i="1"/>
  <c r="M1864" i="1"/>
  <c r="U1840" i="1"/>
  <c r="U1841" i="1"/>
  <c r="U1842" i="1"/>
  <c r="U1832" i="1"/>
  <c r="U1833" i="1"/>
  <c r="U1834" i="1"/>
  <c r="U1824" i="1"/>
  <c r="U1825" i="1"/>
  <c r="U1826" i="1"/>
  <c r="U1823" i="1"/>
  <c r="U1820" i="1"/>
  <c r="U1821" i="1"/>
  <c r="U1822" i="1"/>
  <c r="U1819" i="1"/>
  <c r="U1816" i="1"/>
  <c r="U1817" i="1"/>
  <c r="U1818" i="1"/>
  <c r="U1815" i="1"/>
  <c r="U1812" i="1"/>
  <c r="U1813" i="1"/>
  <c r="U1814" i="1"/>
  <c r="U1811" i="1"/>
  <c r="U1805" i="1"/>
  <c r="U1806" i="1"/>
  <c r="U1809" i="1"/>
  <c r="U1810" i="1"/>
  <c r="U1808" i="1"/>
  <c r="N1810" i="1"/>
  <c r="M1805" i="1"/>
  <c r="N1808" i="1"/>
  <c r="M1809" i="1"/>
  <c r="N1805" i="1"/>
  <c r="M1806" i="1"/>
  <c r="N1809" i="1"/>
  <c r="M1810" i="1"/>
  <c r="N1794" i="1"/>
  <c r="N1792" i="1"/>
  <c r="M1793" i="1"/>
  <c r="N1789" i="1"/>
  <c r="M1790" i="1"/>
  <c r="N1793" i="1"/>
  <c r="M1794" i="1"/>
  <c r="N1778" i="1"/>
  <c r="N1776" i="1"/>
  <c r="M1777" i="1"/>
  <c r="N1773" i="1"/>
  <c r="M1774" i="1"/>
  <c r="N1777" i="1"/>
  <c r="M1778" i="1"/>
  <c r="N1762" i="1"/>
  <c r="N1760" i="1"/>
  <c r="M1761" i="1"/>
  <c r="N1757" i="1"/>
  <c r="M1758" i="1"/>
  <c r="N1761" i="1"/>
  <c r="M1762" i="1"/>
  <c r="N1746" i="1"/>
  <c r="N1744" i="1"/>
  <c r="M1745" i="1"/>
  <c r="N1741" i="1"/>
  <c r="M1742" i="1"/>
  <c r="N1745" i="1"/>
  <c r="M1746" i="1"/>
  <c r="N1730" i="1"/>
  <c r="N1728" i="1"/>
  <c r="M1729" i="1"/>
  <c r="N1725" i="1"/>
  <c r="M1726" i="1"/>
  <c r="N1729" i="1"/>
  <c r="M1730" i="1"/>
  <c r="N1714" i="1"/>
  <c r="N1712" i="1"/>
  <c r="M1713" i="1"/>
  <c r="N1709" i="1"/>
  <c r="M1710" i="1"/>
  <c r="N1713" i="1"/>
  <c r="M1714" i="1"/>
  <c r="N1698" i="1"/>
  <c r="N1696" i="1"/>
  <c r="M1697" i="1"/>
  <c r="M1694" i="1"/>
  <c r="N1697" i="1"/>
  <c r="M1698" i="1"/>
  <c r="N1682" i="1"/>
  <c r="N1680" i="1"/>
  <c r="M1681" i="1"/>
  <c r="N1681" i="1"/>
  <c r="M1682" i="1"/>
  <c r="U1328" i="1"/>
  <c r="U1326" i="1"/>
  <c r="U1323" i="1"/>
  <c r="U1327" i="1"/>
  <c r="U1803" i="1"/>
  <c r="U1801" i="1"/>
  <c r="V1798" i="1"/>
  <c r="V1796" i="1"/>
  <c r="U1795" i="1"/>
  <c r="U1793" i="1"/>
  <c r="V1790" i="1"/>
  <c r="V1788" i="1"/>
  <c r="U1787" i="1"/>
  <c r="U1785" i="1"/>
  <c r="V1782" i="1"/>
  <c r="V1780" i="1"/>
  <c r="U1779" i="1"/>
  <c r="U1777" i="1"/>
  <c r="V1774" i="1"/>
  <c r="V1772" i="1"/>
  <c r="U1771" i="1"/>
  <c r="U1769" i="1"/>
  <c r="V1766" i="1"/>
  <c r="V1764" i="1"/>
  <c r="U1763" i="1"/>
  <c r="U1761" i="1"/>
  <c r="V1758" i="1"/>
  <c r="V1756" i="1"/>
  <c r="U1755" i="1"/>
  <c r="U1753" i="1"/>
  <c r="V1750" i="1"/>
  <c r="V1748" i="1"/>
  <c r="U1747" i="1"/>
  <c r="U1745" i="1"/>
  <c r="V1742" i="1"/>
  <c r="V1740" i="1"/>
  <c r="U1739" i="1"/>
  <c r="U1737" i="1"/>
  <c r="V1734" i="1"/>
  <c r="V1732" i="1"/>
  <c r="U1731" i="1"/>
  <c r="U1729" i="1"/>
  <c r="V1726" i="1"/>
  <c r="V1724" i="1"/>
  <c r="U1723" i="1"/>
  <c r="U1721" i="1"/>
  <c r="V1718" i="1"/>
  <c r="V1716" i="1"/>
  <c r="U1716" i="1"/>
  <c r="U1715" i="1"/>
  <c r="U1713" i="1"/>
  <c r="V1710" i="1"/>
  <c r="V1708" i="1"/>
  <c r="U1708" i="1"/>
  <c r="U1707" i="1"/>
  <c r="U1705" i="1"/>
  <c r="V1702" i="1"/>
  <c r="V1700" i="1"/>
  <c r="U1700" i="1"/>
  <c r="U1699" i="1"/>
  <c r="U1697" i="1"/>
  <c r="V1694" i="1"/>
  <c r="V1692" i="1"/>
  <c r="U1692" i="1"/>
  <c r="U1691" i="1"/>
  <c r="U1689" i="1"/>
  <c r="V1686" i="1"/>
  <c r="V1684" i="1"/>
  <c r="U1684" i="1"/>
  <c r="U1683" i="1"/>
  <c r="U1681" i="1"/>
  <c r="V1678" i="1"/>
  <c r="V1676" i="1"/>
  <c r="U1676" i="1"/>
  <c r="U1675" i="1"/>
  <c r="U1673" i="1"/>
  <c r="V1670" i="1"/>
  <c r="V1668" i="1"/>
  <c r="U1668" i="1"/>
  <c r="U1667" i="1"/>
  <c r="U1665" i="1"/>
  <c r="N1670" i="1"/>
  <c r="N1664" i="1"/>
  <c r="M1665" i="1"/>
  <c r="N1668" i="1"/>
  <c r="M1669" i="1"/>
  <c r="V1655" i="1"/>
  <c r="V1648" i="1"/>
  <c r="V1653" i="1"/>
  <c r="V1649" i="1"/>
  <c r="V1652" i="1"/>
  <c r="M1663" i="1"/>
  <c r="N1663" i="1"/>
  <c r="U1649" i="1"/>
  <c r="V1646" i="1"/>
  <c r="M1651" i="1"/>
  <c r="N1652" i="1"/>
  <c r="M1653" i="1"/>
  <c r="M1654" i="1"/>
  <c r="N1638" i="1"/>
  <c r="M1639" i="1"/>
  <c r="N1640" i="1"/>
  <c r="M1641" i="1"/>
  <c r="N1646" i="1"/>
  <c r="M1647" i="1"/>
  <c r="N1648" i="1"/>
  <c r="M1649" i="1"/>
  <c r="N1654" i="1"/>
  <c r="V1638" i="1"/>
  <c r="V1632" i="1"/>
  <c r="V1637" i="1"/>
  <c r="V1630" i="1"/>
  <c r="V1633" i="1"/>
  <c r="V1636" i="1"/>
  <c r="U1633" i="1"/>
  <c r="M1456" i="1"/>
  <c r="V1439" i="1"/>
  <c r="V1432" i="1"/>
  <c r="V1436" i="1"/>
  <c r="V1437" i="1"/>
  <c r="V1438" i="1"/>
  <c r="V1434" i="1"/>
  <c r="U1437" i="1"/>
  <c r="U1435" i="1"/>
  <c r="U1406" i="1"/>
  <c r="U1407" i="1"/>
  <c r="U1408" i="1"/>
  <c r="U1401" i="1"/>
  <c r="U1216" i="1"/>
  <c r="U1214" i="1"/>
  <c r="U1211" i="1"/>
  <c r="V1171" i="1"/>
  <c r="V1170" i="1"/>
  <c r="M2279" i="1"/>
  <c r="M2275" i="1"/>
  <c r="M2271" i="1"/>
  <c r="M2267" i="1"/>
  <c r="M2263" i="1"/>
  <c r="M2259" i="1"/>
  <c r="M2255" i="1"/>
  <c r="M2251" i="1"/>
  <c r="M2247" i="1"/>
  <c r="M2243" i="1"/>
  <c r="M2239" i="1"/>
  <c r="M2235" i="1"/>
  <c r="M2231" i="1"/>
  <c r="M2227" i="1"/>
  <c r="M2223" i="1"/>
  <c r="M2219" i="1"/>
  <c r="M2215" i="1"/>
  <c r="M2211" i="1"/>
  <c r="M2207" i="1"/>
  <c r="M2203" i="1"/>
  <c r="M2199" i="1"/>
  <c r="M2195" i="1"/>
  <c r="M2191" i="1"/>
  <c r="M2187" i="1"/>
  <c r="M2183" i="1"/>
  <c r="M2179" i="1"/>
  <c r="M2175" i="1"/>
  <c r="N2174" i="1"/>
  <c r="M2171" i="1"/>
  <c r="N2170" i="1"/>
  <c r="M2167" i="1"/>
  <c r="N2166" i="1"/>
  <c r="M2163" i="1"/>
  <c r="N2162" i="1"/>
  <c r="M2159" i="1"/>
  <c r="N2158" i="1"/>
  <c r="M2155" i="1"/>
  <c r="N2154" i="1"/>
  <c r="M2151" i="1"/>
  <c r="N2150" i="1"/>
  <c r="M2147" i="1"/>
  <c r="N2146" i="1"/>
  <c r="M2143" i="1"/>
  <c r="N2142" i="1"/>
  <c r="M2139" i="1"/>
  <c r="N2138" i="1"/>
  <c r="M2135" i="1"/>
  <c r="N2134" i="1"/>
  <c r="M2131" i="1"/>
  <c r="N2130" i="1"/>
  <c r="M2127" i="1"/>
  <c r="N2126" i="1"/>
  <c r="M2123" i="1"/>
  <c r="N2122" i="1"/>
  <c r="M2119" i="1"/>
  <c r="N2118" i="1"/>
  <c r="M2115" i="1"/>
  <c r="N2114" i="1"/>
  <c r="M2111" i="1"/>
  <c r="N2110" i="1"/>
  <c r="M2107" i="1"/>
  <c r="N2106" i="1"/>
  <c r="M2103" i="1"/>
  <c r="N2102" i="1"/>
  <c r="M2099" i="1"/>
  <c r="N2098" i="1"/>
  <c r="M2095" i="1"/>
  <c r="N2094" i="1"/>
  <c r="M2091" i="1"/>
  <c r="N2090" i="1"/>
  <c r="M2087" i="1"/>
  <c r="N2086" i="1"/>
  <c r="M2083" i="1"/>
  <c r="N2082" i="1"/>
  <c r="M2079" i="1"/>
  <c r="N2078" i="1"/>
  <c r="M2075" i="1"/>
  <c r="N2074" i="1"/>
  <c r="M2071" i="1"/>
  <c r="N2070" i="1"/>
  <c r="M2067" i="1"/>
  <c r="N2066" i="1"/>
  <c r="M2063" i="1"/>
  <c r="N2062" i="1"/>
  <c r="M2059" i="1"/>
  <c r="N2058" i="1"/>
  <c r="M2055" i="1"/>
  <c r="N2054" i="1"/>
  <c r="M2051" i="1"/>
  <c r="N2050" i="1"/>
  <c r="M2047" i="1"/>
  <c r="N2046" i="1"/>
  <c r="M2043" i="1"/>
  <c r="N2042" i="1"/>
  <c r="M2039" i="1"/>
  <c r="N2038" i="1"/>
  <c r="M2035" i="1"/>
  <c r="N2034" i="1"/>
  <c r="M2031" i="1"/>
  <c r="N2030" i="1"/>
  <c r="M2027" i="1"/>
  <c r="N2026" i="1"/>
  <c r="M2023" i="1"/>
  <c r="N2022" i="1"/>
  <c r="M2019" i="1"/>
  <c r="N2018" i="1"/>
  <c r="M2015" i="1"/>
  <c r="N2014" i="1"/>
  <c r="M2011" i="1"/>
  <c r="N2010" i="1"/>
  <c r="M2007" i="1"/>
  <c r="N2006" i="1"/>
  <c r="M2003" i="1"/>
  <c r="N2002" i="1"/>
  <c r="M1999" i="1"/>
  <c r="N1998" i="1"/>
  <c r="M1995" i="1"/>
  <c r="N1994" i="1"/>
  <c r="M1991" i="1"/>
  <c r="N1990" i="1"/>
  <c r="M1987" i="1"/>
  <c r="N1986" i="1"/>
  <c r="M1983" i="1"/>
  <c r="N1982" i="1"/>
  <c r="M1979" i="1"/>
  <c r="N1978" i="1"/>
  <c r="M1975" i="1"/>
  <c r="N1974" i="1"/>
  <c r="M1971" i="1"/>
  <c r="N1970" i="1"/>
  <c r="M1967" i="1"/>
  <c r="N1966" i="1"/>
  <c r="M1963" i="1"/>
  <c r="N1962" i="1"/>
  <c r="M1959" i="1"/>
  <c r="N1958" i="1"/>
  <c r="M1955" i="1"/>
  <c r="N1954" i="1"/>
  <c r="M1951" i="1"/>
  <c r="N1950" i="1"/>
  <c r="M1947" i="1"/>
  <c r="N1946" i="1"/>
  <c r="M1943" i="1"/>
  <c r="N1942" i="1"/>
  <c r="M1939" i="1"/>
  <c r="N1938" i="1"/>
  <c r="M1935" i="1"/>
  <c r="N1934" i="1"/>
  <c r="O1934" i="1" s="1"/>
  <c r="M1931" i="1"/>
  <c r="N1930" i="1"/>
  <c r="M1927" i="1"/>
  <c r="N1926" i="1"/>
  <c r="M1923" i="1"/>
  <c r="N1922" i="1"/>
  <c r="M1919" i="1"/>
  <c r="N1918" i="1"/>
  <c r="M1915" i="1"/>
  <c r="N1914" i="1"/>
  <c r="M1911" i="1"/>
  <c r="N1910" i="1"/>
  <c r="M1907" i="1"/>
  <c r="N1906" i="1"/>
  <c r="M1903" i="1"/>
  <c r="N1902" i="1"/>
  <c r="M1899" i="1"/>
  <c r="N1898" i="1"/>
  <c r="M1895" i="1"/>
  <c r="N1894" i="1"/>
  <c r="M1891" i="1"/>
  <c r="N1890" i="1"/>
  <c r="M1887" i="1"/>
  <c r="N1886" i="1"/>
  <c r="M1883" i="1"/>
  <c r="N1882" i="1"/>
  <c r="M1879" i="1"/>
  <c r="N1878" i="1"/>
  <c r="M1875" i="1"/>
  <c r="N1874" i="1"/>
  <c r="M1871" i="1"/>
  <c r="N1870" i="1"/>
  <c r="M1867" i="1"/>
  <c r="M1863" i="1"/>
  <c r="R1863" i="1" s="1"/>
  <c r="N1862" i="1"/>
  <c r="M1859" i="1"/>
  <c r="N1858" i="1"/>
  <c r="U1855" i="1"/>
  <c r="M1855" i="1"/>
  <c r="N1854" i="1"/>
  <c r="M1851" i="1"/>
  <c r="M1849" i="1"/>
  <c r="R1849" i="1" s="1"/>
  <c r="N1848" i="1"/>
  <c r="M1842" i="1"/>
  <c r="M1838" i="1"/>
  <c r="N1837" i="1"/>
  <c r="V1839" i="1"/>
  <c r="M1834" i="1"/>
  <c r="N1833" i="1"/>
  <c r="V1835" i="1"/>
  <c r="M1830" i="1"/>
  <c r="N1829" i="1"/>
  <c r="V1831" i="1"/>
  <c r="N1825" i="1"/>
  <c r="V1827" i="1"/>
  <c r="M1822" i="1"/>
  <c r="N1821" i="1"/>
  <c r="V1823" i="1"/>
  <c r="V1819" i="1"/>
  <c r="V1815" i="1"/>
  <c r="V1811" i="1"/>
  <c r="V1804" i="1"/>
  <c r="N1822" i="1"/>
  <c r="V1807" i="1"/>
  <c r="M1819" i="1"/>
  <c r="U1804" i="1"/>
  <c r="N1814" i="1"/>
  <c r="V1799" i="1"/>
  <c r="M1811" i="1"/>
  <c r="U1796" i="1"/>
  <c r="N1806" i="1"/>
  <c r="N1804" i="1"/>
  <c r="V1791" i="1"/>
  <c r="M1803" i="1"/>
  <c r="U1788" i="1"/>
  <c r="N1798" i="1"/>
  <c r="N1796" i="1"/>
  <c r="M1797" i="1"/>
  <c r="V1783" i="1"/>
  <c r="M1795" i="1"/>
  <c r="U1780" i="1"/>
  <c r="N1790" i="1"/>
  <c r="N1788" i="1"/>
  <c r="M1789" i="1"/>
  <c r="V1775" i="1"/>
  <c r="M1787" i="1"/>
  <c r="U1772" i="1"/>
  <c r="N1782" i="1"/>
  <c r="N1780" i="1"/>
  <c r="M1781" i="1"/>
  <c r="V1767" i="1"/>
  <c r="M1779" i="1"/>
  <c r="U1764" i="1"/>
  <c r="N1774" i="1"/>
  <c r="N1772" i="1"/>
  <c r="M1773" i="1"/>
  <c r="V1759" i="1"/>
  <c r="M1771" i="1"/>
  <c r="U1756" i="1"/>
  <c r="N1766" i="1"/>
  <c r="N1764" i="1"/>
  <c r="M1765" i="1"/>
  <c r="V1751" i="1"/>
  <c r="M1763" i="1"/>
  <c r="U1748" i="1"/>
  <c r="N1758" i="1"/>
  <c r="N1756" i="1"/>
  <c r="M1757" i="1"/>
  <c r="V1743" i="1"/>
  <c r="M1755" i="1"/>
  <c r="U1740" i="1"/>
  <c r="N1750" i="1"/>
  <c r="N1748" i="1"/>
  <c r="M1749" i="1"/>
  <c r="V1735" i="1"/>
  <c r="M1747" i="1"/>
  <c r="U1732" i="1"/>
  <c r="N1742" i="1"/>
  <c r="N1740" i="1"/>
  <c r="M1741" i="1"/>
  <c r="V1727" i="1"/>
  <c r="M1739" i="1"/>
  <c r="U1724" i="1"/>
  <c r="N1734" i="1"/>
  <c r="N1732" i="1"/>
  <c r="M1733" i="1"/>
  <c r="M1731" i="1"/>
  <c r="V1719" i="1"/>
  <c r="N1726" i="1"/>
  <c r="N1724" i="1"/>
  <c r="M1725" i="1"/>
  <c r="M1723" i="1"/>
  <c r="V1711" i="1"/>
  <c r="N1718" i="1"/>
  <c r="N1716" i="1"/>
  <c r="M1717" i="1"/>
  <c r="M1715" i="1"/>
  <c r="V1703" i="1"/>
  <c r="N1710" i="1"/>
  <c r="N1708" i="1"/>
  <c r="M1709" i="1"/>
  <c r="M1707" i="1"/>
  <c r="V1695" i="1"/>
  <c r="N1702" i="1"/>
  <c r="N1700" i="1"/>
  <c r="M1701" i="1"/>
  <c r="M1699" i="1"/>
  <c r="V1687" i="1"/>
  <c r="N1694" i="1"/>
  <c r="N1692" i="1"/>
  <c r="M1693" i="1"/>
  <c r="M1691" i="1"/>
  <c r="V1679" i="1"/>
  <c r="N1686" i="1"/>
  <c r="N1684" i="1"/>
  <c r="M1685" i="1"/>
  <c r="M1683" i="1"/>
  <c r="V1671" i="1"/>
  <c r="N1678" i="1"/>
  <c r="N1676" i="1"/>
  <c r="M1677" i="1"/>
  <c r="M1675" i="1"/>
  <c r="V1663" i="1"/>
  <c r="M1672" i="1"/>
  <c r="U1655" i="1"/>
  <c r="U1648" i="1"/>
  <c r="U1642" i="1"/>
  <c r="U1643" i="1"/>
  <c r="U1646" i="1"/>
  <c r="V1639" i="1"/>
  <c r="N1645" i="1"/>
  <c r="N1637" i="1"/>
  <c r="N1563" i="1"/>
  <c r="M1562" i="1"/>
  <c r="N1556" i="1"/>
  <c r="M1557" i="1"/>
  <c r="N1558" i="1"/>
  <c r="M1559" i="1"/>
  <c r="N1560" i="1"/>
  <c r="M1561" i="1"/>
  <c r="N1562" i="1"/>
  <c r="M1563" i="1"/>
  <c r="M1560" i="1"/>
  <c r="N1547" i="1"/>
  <c r="N1544" i="1"/>
  <c r="M1545" i="1"/>
  <c r="M1546" i="1"/>
  <c r="N1542" i="1"/>
  <c r="M1543" i="1"/>
  <c r="N1546" i="1"/>
  <c r="M1547" i="1"/>
  <c r="M1544" i="1"/>
  <c r="N1531" i="1"/>
  <c r="N1528" i="1"/>
  <c r="M1529" i="1"/>
  <c r="M1530" i="1"/>
  <c r="N1526" i="1"/>
  <c r="M1527" i="1"/>
  <c r="N1530" i="1"/>
  <c r="M1531" i="1"/>
  <c r="M1528" i="1"/>
  <c r="N1515" i="1"/>
  <c r="N1512" i="1"/>
  <c r="M1513" i="1"/>
  <c r="M1514" i="1"/>
  <c r="N1510" i="1"/>
  <c r="M1511" i="1"/>
  <c r="N1514" i="1"/>
  <c r="M1515" i="1"/>
  <c r="M1512" i="1"/>
  <c r="N1499" i="1"/>
  <c r="N1496" i="1"/>
  <c r="M1497" i="1"/>
  <c r="M1498" i="1"/>
  <c r="N1494" i="1"/>
  <c r="M1495" i="1"/>
  <c r="N1498" i="1"/>
  <c r="M1499" i="1"/>
  <c r="M1496" i="1"/>
  <c r="N1483" i="1"/>
  <c r="N1480" i="1"/>
  <c r="M1481" i="1"/>
  <c r="M1482" i="1"/>
  <c r="N1478" i="1"/>
  <c r="M1479" i="1"/>
  <c r="N1482" i="1"/>
  <c r="M1483" i="1"/>
  <c r="M1480" i="1"/>
  <c r="N1467" i="1"/>
  <c r="N1464" i="1"/>
  <c r="M1465" i="1"/>
  <c r="M1466" i="1"/>
  <c r="N1462" i="1"/>
  <c r="M1463" i="1"/>
  <c r="N1466" i="1"/>
  <c r="M1467" i="1"/>
  <c r="M1464" i="1"/>
  <c r="U1422" i="1"/>
  <c r="U1423" i="1"/>
  <c r="U1424" i="1"/>
  <c r="U1382" i="1"/>
  <c r="U1379" i="1"/>
  <c r="U1384" i="1"/>
  <c r="U1383" i="1"/>
  <c r="U1368" i="1"/>
  <c r="U1366" i="1"/>
  <c r="U1363" i="1"/>
  <c r="U1367" i="1"/>
  <c r="U1352" i="1"/>
  <c r="U1350" i="1"/>
  <c r="U1347" i="1"/>
  <c r="U1351" i="1"/>
  <c r="U1336" i="1"/>
  <c r="U1334" i="1"/>
  <c r="U1331" i="1"/>
  <c r="U1335" i="1"/>
  <c r="U1320" i="1"/>
  <c r="U1318" i="1"/>
  <c r="U1315" i="1"/>
  <c r="U1319" i="1"/>
  <c r="U1304" i="1"/>
  <c r="U1302" i="1"/>
  <c r="U1299" i="1"/>
  <c r="U1303" i="1"/>
  <c r="U1288" i="1"/>
  <c r="U1286" i="1"/>
  <c r="U1283" i="1"/>
  <c r="U1287" i="1"/>
  <c r="U1272" i="1"/>
  <c r="U1270" i="1"/>
  <c r="U1267" i="1"/>
  <c r="U1271" i="1"/>
  <c r="V1259" i="1"/>
  <c r="V1257" i="1"/>
  <c r="V1258" i="1"/>
  <c r="V1254" i="1"/>
  <c r="V1243" i="1"/>
  <c r="V1241" i="1"/>
  <c r="V1242" i="1"/>
  <c r="V1238" i="1"/>
  <c r="V1227" i="1"/>
  <c r="V1225" i="1"/>
  <c r="V1226" i="1"/>
  <c r="V1222" i="1"/>
  <c r="U1179" i="1"/>
  <c r="U1180" i="1"/>
  <c r="U1175" i="1"/>
  <c r="U1176" i="1"/>
  <c r="U1177" i="1"/>
  <c r="M1870" i="1"/>
  <c r="M1862" i="1"/>
  <c r="N1861" i="1"/>
  <c r="M1858" i="1"/>
  <c r="N1857" i="1"/>
  <c r="M1854" i="1"/>
  <c r="N1853" i="1"/>
  <c r="U1850" i="1"/>
  <c r="M1848" i="1"/>
  <c r="N1847" i="1"/>
  <c r="M1846" i="1"/>
  <c r="V1846" i="1"/>
  <c r="V1842" i="1"/>
  <c r="V1838" i="1"/>
  <c r="N1850" i="1"/>
  <c r="M1847" i="1"/>
  <c r="V1834" i="1"/>
  <c r="N1846" i="1"/>
  <c r="M1843" i="1"/>
  <c r="V1830" i="1"/>
  <c r="N1842" i="1"/>
  <c r="M1839" i="1"/>
  <c r="N1839" i="1"/>
  <c r="M1840" i="1"/>
  <c r="V1826" i="1"/>
  <c r="N1838" i="1"/>
  <c r="M1835" i="1"/>
  <c r="N1835" i="1"/>
  <c r="M1836" i="1"/>
  <c r="V1822" i="1"/>
  <c r="N1834" i="1"/>
  <c r="M1831" i="1"/>
  <c r="N1831" i="1"/>
  <c r="M1832" i="1"/>
  <c r="V1818" i="1"/>
  <c r="N1830" i="1"/>
  <c r="M1827" i="1"/>
  <c r="N1827" i="1"/>
  <c r="M1828" i="1"/>
  <c r="R1828" i="1" s="1"/>
  <c r="V1814" i="1"/>
  <c r="N1826" i="1"/>
  <c r="M1823" i="1"/>
  <c r="N1823" i="1"/>
  <c r="M1824" i="1"/>
  <c r="V1810" i="1"/>
  <c r="U1807" i="1"/>
  <c r="U1798" i="1"/>
  <c r="V1797" i="1"/>
  <c r="V1802" i="1"/>
  <c r="V1800" i="1"/>
  <c r="U1799" i="1"/>
  <c r="U1797" i="1"/>
  <c r="U1790" i="1"/>
  <c r="V1789" i="1"/>
  <c r="V1794" i="1"/>
  <c r="V1792" i="1"/>
  <c r="U1791" i="1"/>
  <c r="U1789" i="1"/>
  <c r="U1782" i="1"/>
  <c r="V1781" i="1"/>
  <c r="V1786" i="1"/>
  <c r="V1784" i="1"/>
  <c r="U1783" i="1"/>
  <c r="U1781" i="1"/>
  <c r="U1774" i="1"/>
  <c r="V1773" i="1"/>
  <c r="V1778" i="1"/>
  <c r="V1776" i="1"/>
  <c r="U1775" i="1"/>
  <c r="U1773" i="1"/>
  <c r="U1766" i="1"/>
  <c r="V1765" i="1"/>
  <c r="V1770" i="1"/>
  <c r="V1768" i="1"/>
  <c r="U1767" i="1"/>
  <c r="U1765" i="1"/>
  <c r="U1758" i="1"/>
  <c r="V1757" i="1"/>
  <c r="V1762" i="1"/>
  <c r="V1760" i="1"/>
  <c r="U1759" i="1"/>
  <c r="U1757" i="1"/>
  <c r="U1750" i="1"/>
  <c r="V1749" i="1"/>
  <c r="V1754" i="1"/>
  <c r="V1752" i="1"/>
  <c r="U1751" i="1"/>
  <c r="U1749" i="1"/>
  <c r="U1742" i="1"/>
  <c r="V1741" i="1"/>
  <c r="V1746" i="1"/>
  <c r="V1744" i="1"/>
  <c r="U1743" i="1"/>
  <c r="U1741" i="1"/>
  <c r="U1734" i="1"/>
  <c r="V1733" i="1"/>
  <c r="V1738" i="1"/>
  <c r="V1736" i="1"/>
  <c r="U1735" i="1"/>
  <c r="U1733" i="1"/>
  <c r="U1726" i="1"/>
  <c r="V1725" i="1"/>
  <c r="V1730" i="1"/>
  <c r="V1728" i="1"/>
  <c r="U1727" i="1"/>
  <c r="U1725" i="1"/>
  <c r="U1718" i="1"/>
  <c r="V1717" i="1"/>
  <c r="V1722" i="1"/>
  <c r="V1720" i="1"/>
  <c r="U1719" i="1"/>
  <c r="U1717" i="1"/>
  <c r="U1710" i="1"/>
  <c r="V1709" i="1"/>
  <c r="V1714" i="1"/>
  <c r="V1712" i="1"/>
  <c r="U1712" i="1"/>
  <c r="U1711" i="1"/>
  <c r="U1709" i="1"/>
  <c r="U1702" i="1"/>
  <c r="V1701" i="1"/>
  <c r="V1706" i="1"/>
  <c r="V1704" i="1"/>
  <c r="U1704" i="1"/>
  <c r="U1703" i="1"/>
  <c r="U1701" i="1"/>
  <c r="U1694" i="1"/>
  <c r="V1693" i="1"/>
  <c r="N1693" i="1"/>
  <c r="V1698" i="1"/>
  <c r="V1696" i="1"/>
  <c r="U1696" i="1"/>
  <c r="U1695" i="1"/>
  <c r="U1693" i="1"/>
  <c r="U1686" i="1"/>
  <c r="M1686" i="1"/>
  <c r="V1685" i="1"/>
  <c r="N1685" i="1"/>
  <c r="V1690" i="1"/>
  <c r="V1688" i="1"/>
  <c r="U1688" i="1"/>
  <c r="U1687" i="1"/>
  <c r="U1685" i="1"/>
  <c r="U1678" i="1"/>
  <c r="M1678" i="1"/>
  <c r="V1677" i="1"/>
  <c r="N1677" i="1"/>
  <c r="V1682" i="1"/>
  <c r="V1680" i="1"/>
  <c r="U1680" i="1"/>
  <c r="U1679" i="1"/>
  <c r="U1677" i="1"/>
  <c r="U1670" i="1"/>
  <c r="M1670" i="1"/>
  <c r="V1669" i="1"/>
  <c r="N1669" i="1"/>
  <c r="V1674" i="1"/>
  <c r="V1672" i="1"/>
  <c r="U1672" i="1"/>
  <c r="U1671" i="1"/>
  <c r="U1669" i="1"/>
  <c r="U1662" i="1"/>
  <c r="M1662" i="1"/>
  <c r="V1661" i="1"/>
  <c r="N1661" i="1"/>
  <c r="V1666" i="1"/>
  <c r="V1664" i="1"/>
  <c r="U1664" i="1"/>
  <c r="U1663" i="1"/>
  <c r="U1657" i="1"/>
  <c r="U1661" i="1"/>
  <c r="V1658" i="1"/>
  <c r="V1659" i="1"/>
  <c r="V1656" i="1"/>
  <c r="V1660" i="1"/>
  <c r="M1671" i="1"/>
  <c r="N1671" i="1"/>
  <c r="V1650" i="1"/>
  <c r="M1650" i="1"/>
  <c r="V1654" i="1"/>
  <c r="U1645" i="1"/>
  <c r="N1662" i="1"/>
  <c r="N1656" i="1"/>
  <c r="M1657" i="1"/>
  <c r="N1660" i="1"/>
  <c r="M1661" i="1"/>
  <c r="N1641" i="1"/>
  <c r="V1647" i="1"/>
  <c r="V1640" i="1"/>
  <c r="V1645" i="1"/>
  <c r="V1641" i="1"/>
  <c r="V1644" i="1"/>
  <c r="M1655" i="1"/>
  <c r="N1655" i="1"/>
  <c r="U1641" i="1"/>
  <c r="V1634" i="1"/>
  <c r="U1639" i="1"/>
  <c r="U1405" i="1"/>
  <c r="M1652" i="1"/>
  <c r="U1563" i="1"/>
  <c r="U1559" i="1"/>
  <c r="U1557" i="1"/>
  <c r="U1558" i="1"/>
  <c r="U1556" i="1"/>
  <c r="U1553" i="1"/>
  <c r="V1551" i="1"/>
  <c r="V1548" i="1"/>
  <c r="U1550" i="1"/>
  <c r="U1548" i="1"/>
  <c r="U1545" i="1"/>
  <c r="V1543" i="1"/>
  <c r="V1540" i="1"/>
  <c r="U1542" i="1"/>
  <c r="U1540" i="1"/>
  <c r="U1537" i="1"/>
  <c r="V1535" i="1"/>
  <c r="V1532" i="1"/>
  <c r="U1534" i="1"/>
  <c r="U1532" i="1"/>
  <c r="U1529" i="1"/>
  <c r="V1527" i="1"/>
  <c r="V1524" i="1"/>
  <c r="U1526" i="1"/>
  <c r="U1524" i="1"/>
  <c r="U1521" i="1"/>
  <c r="V1519" i="1"/>
  <c r="V1516" i="1"/>
  <c r="U1518" i="1"/>
  <c r="U1516" i="1"/>
  <c r="U1513" i="1"/>
  <c r="V1511" i="1"/>
  <c r="V1508" i="1"/>
  <c r="U1510" i="1"/>
  <c r="U1508" i="1"/>
  <c r="U1505" i="1"/>
  <c r="V1503" i="1"/>
  <c r="V1500" i="1"/>
  <c r="U1502" i="1"/>
  <c r="U1500" i="1"/>
  <c r="U1497" i="1"/>
  <c r="V1495" i="1"/>
  <c r="V1492" i="1"/>
  <c r="U1494" i="1"/>
  <c r="U1492" i="1"/>
  <c r="U1489" i="1"/>
  <c r="V1487" i="1"/>
  <c r="V1484" i="1"/>
  <c r="U1486" i="1"/>
  <c r="U1484" i="1"/>
  <c r="U1481" i="1"/>
  <c r="V1479" i="1"/>
  <c r="V1476" i="1"/>
  <c r="U1478" i="1"/>
  <c r="U1476" i="1"/>
  <c r="U1473" i="1"/>
  <c r="V1471" i="1"/>
  <c r="V1468" i="1"/>
  <c r="U1470" i="1"/>
  <c r="U1468" i="1"/>
  <c r="U1465" i="1"/>
  <c r="V1463" i="1"/>
  <c r="V1460" i="1"/>
  <c r="U1462" i="1"/>
  <c r="U1460" i="1"/>
  <c r="U1457" i="1"/>
  <c r="V1455" i="1"/>
  <c r="V1452" i="1"/>
  <c r="U1454" i="1"/>
  <c r="U1452" i="1"/>
  <c r="U1449" i="1"/>
  <c r="V1447" i="1"/>
  <c r="V1444" i="1"/>
  <c r="U1446" i="1"/>
  <c r="U1444" i="1"/>
  <c r="U1441" i="1"/>
  <c r="U1436" i="1"/>
  <c r="U1434" i="1"/>
  <c r="V1435" i="1"/>
  <c r="U1433" i="1"/>
  <c r="U1418" i="1"/>
  <c r="U1419" i="1"/>
  <c r="U1420" i="1"/>
  <c r="U1417" i="1"/>
  <c r="U1402" i="1"/>
  <c r="U1403" i="1"/>
  <c r="U1404" i="1"/>
  <c r="U1393" i="1"/>
  <c r="U1390" i="1"/>
  <c r="U1391" i="1"/>
  <c r="U1392" i="1"/>
  <c r="V1385" i="1"/>
  <c r="V1386" i="1"/>
  <c r="V1379" i="1"/>
  <c r="V1377" i="1"/>
  <c r="V1378" i="1"/>
  <c r="V1371" i="1"/>
  <c r="V1369" i="1"/>
  <c r="V1370" i="1"/>
  <c r="V1363" i="1"/>
  <c r="V1361" i="1"/>
  <c r="V1362" i="1"/>
  <c r="V1355" i="1"/>
  <c r="V1353" i="1"/>
  <c r="V1354" i="1"/>
  <c r="V1347" i="1"/>
  <c r="V1345" i="1"/>
  <c r="V1346" i="1"/>
  <c r="V1339" i="1"/>
  <c r="V1337" i="1"/>
  <c r="V1338" i="1"/>
  <c r="V1331" i="1"/>
  <c r="V1329" i="1"/>
  <c r="V1330" i="1"/>
  <c r="V1323" i="1"/>
  <c r="V1321" i="1"/>
  <c r="V1322" i="1"/>
  <c r="V1315" i="1"/>
  <c r="V1313" i="1"/>
  <c r="V1314" i="1"/>
  <c r="V1307" i="1"/>
  <c r="V1305" i="1"/>
  <c r="V1306" i="1"/>
  <c r="V1299" i="1"/>
  <c r="V1297" i="1"/>
  <c r="V1298" i="1"/>
  <c r="V1291" i="1"/>
  <c r="V1289" i="1"/>
  <c r="V1290" i="1"/>
  <c r="V1283" i="1"/>
  <c r="V1281" i="1"/>
  <c r="V1282" i="1"/>
  <c r="V1275" i="1"/>
  <c r="V1273" i="1"/>
  <c r="V1274" i="1"/>
  <c r="V1267" i="1"/>
  <c r="V1265" i="1"/>
  <c r="V1266" i="1"/>
  <c r="U1256" i="1"/>
  <c r="U1254" i="1"/>
  <c r="U1251" i="1"/>
  <c r="U1240" i="1"/>
  <c r="U1238" i="1"/>
  <c r="U1235" i="1"/>
  <c r="U1224" i="1"/>
  <c r="U1222" i="1"/>
  <c r="U1219" i="1"/>
  <c r="U1209" i="1"/>
  <c r="M1212" i="1"/>
  <c r="N1215" i="1"/>
  <c r="M1216" i="1"/>
  <c r="N1219" i="1"/>
  <c r="M1217" i="1"/>
  <c r="M1214" i="1"/>
  <c r="N1217" i="1"/>
  <c r="M1218" i="1"/>
  <c r="N1218" i="1"/>
  <c r="M1219" i="1"/>
  <c r="N1206" i="1"/>
  <c r="M1207" i="1"/>
  <c r="U1173" i="1"/>
  <c r="V1167" i="1"/>
  <c r="U964" i="1"/>
  <c r="U958" i="1"/>
  <c r="U962" i="1"/>
  <c r="U959" i="1"/>
  <c r="M1820" i="1"/>
  <c r="N1819" i="1"/>
  <c r="M1816" i="1"/>
  <c r="N1815" i="1"/>
  <c r="M1812" i="1"/>
  <c r="N1811" i="1"/>
  <c r="M1808" i="1"/>
  <c r="N1807" i="1"/>
  <c r="M1804" i="1"/>
  <c r="N1803" i="1"/>
  <c r="M1800" i="1"/>
  <c r="N1799" i="1"/>
  <c r="M1796" i="1"/>
  <c r="N1795" i="1"/>
  <c r="M1792" i="1"/>
  <c r="N1791" i="1"/>
  <c r="M1788" i="1"/>
  <c r="N1787" i="1"/>
  <c r="M1784" i="1"/>
  <c r="N1783" i="1"/>
  <c r="M1780" i="1"/>
  <c r="N1779" i="1"/>
  <c r="M1776" i="1"/>
  <c r="N1775" i="1"/>
  <c r="M1772" i="1"/>
  <c r="N1771" i="1"/>
  <c r="M1768" i="1"/>
  <c r="N1767" i="1"/>
  <c r="M1764" i="1"/>
  <c r="N1763" i="1"/>
  <c r="M1760" i="1"/>
  <c r="N1759" i="1"/>
  <c r="M1756" i="1"/>
  <c r="N1755" i="1"/>
  <c r="M1752" i="1"/>
  <c r="N1751" i="1"/>
  <c r="M1748" i="1"/>
  <c r="N1747" i="1"/>
  <c r="M1744" i="1"/>
  <c r="N1743" i="1"/>
  <c r="M1740" i="1"/>
  <c r="N1739" i="1"/>
  <c r="M1736" i="1"/>
  <c r="N1735" i="1"/>
  <c r="M1732" i="1"/>
  <c r="N1731" i="1"/>
  <c r="M1728" i="1"/>
  <c r="N1727" i="1"/>
  <c r="M1724" i="1"/>
  <c r="N1723" i="1"/>
  <c r="M1720" i="1"/>
  <c r="N1719" i="1"/>
  <c r="M1716" i="1"/>
  <c r="N1715" i="1"/>
  <c r="M1712" i="1"/>
  <c r="N1711" i="1"/>
  <c r="M1708" i="1"/>
  <c r="N1707" i="1"/>
  <c r="M1704" i="1"/>
  <c r="N1703" i="1"/>
  <c r="M1700" i="1"/>
  <c r="N1699" i="1"/>
  <c r="M1696" i="1"/>
  <c r="N1695" i="1"/>
  <c r="M1692" i="1"/>
  <c r="N1691" i="1"/>
  <c r="M1688" i="1"/>
  <c r="N1687" i="1"/>
  <c r="M1684" i="1"/>
  <c r="N1683" i="1"/>
  <c r="M1680" i="1"/>
  <c r="N1679" i="1"/>
  <c r="M1676" i="1"/>
  <c r="N1675" i="1"/>
  <c r="M1668" i="1"/>
  <c r="N1667" i="1"/>
  <c r="M1664" i="1"/>
  <c r="U1660" i="1"/>
  <c r="M1660" i="1"/>
  <c r="N1659" i="1"/>
  <c r="M1656" i="1"/>
  <c r="N1653" i="1"/>
  <c r="M1646" i="1"/>
  <c r="U1652" i="1"/>
  <c r="V1651" i="1"/>
  <c r="U1644" i="1"/>
  <c r="V1643" i="1"/>
  <c r="N1651" i="1"/>
  <c r="U1636" i="1"/>
  <c r="M1629" i="1"/>
  <c r="V1635" i="1"/>
  <c r="M1627" i="1"/>
  <c r="M1625" i="1"/>
  <c r="V1631" i="1"/>
  <c r="M1623" i="1"/>
  <c r="M1621" i="1"/>
  <c r="V1627" i="1"/>
  <c r="M1619" i="1"/>
  <c r="V1625" i="1"/>
  <c r="M1617" i="1"/>
  <c r="V1623" i="1"/>
  <c r="M1615" i="1"/>
  <c r="V1621" i="1"/>
  <c r="M1613" i="1"/>
  <c r="V1619" i="1"/>
  <c r="M1611" i="1"/>
  <c r="V1617" i="1"/>
  <c r="M1609" i="1"/>
  <c r="V1615" i="1"/>
  <c r="M1607" i="1"/>
  <c r="V1613" i="1"/>
  <c r="M1605" i="1"/>
  <c r="V1611" i="1"/>
  <c r="M1603" i="1"/>
  <c r="V1609" i="1"/>
  <c r="M1601" i="1"/>
  <c r="V1607" i="1"/>
  <c r="M1599" i="1"/>
  <c r="V1605" i="1"/>
  <c r="M1597" i="1"/>
  <c r="V1603" i="1"/>
  <c r="M1595" i="1"/>
  <c r="V1601" i="1"/>
  <c r="M1593" i="1"/>
  <c r="V1599" i="1"/>
  <c r="M1591" i="1"/>
  <c r="V1597" i="1"/>
  <c r="M1589" i="1"/>
  <c r="V1595" i="1"/>
  <c r="M1587" i="1"/>
  <c r="V1593" i="1"/>
  <c r="M1585" i="1"/>
  <c r="V1591" i="1"/>
  <c r="M1583" i="1"/>
  <c r="V1589" i="1"/>
  <c r="M1581" i="1"/>
  <c r="V1587" i="1"/>
  <c r="M1579" i="1"/>
  <c r="V1585" i="1"/>
  <c r="M1577" i="1"/>
  <c r="V1583" i="1"/>
  <c r="M1575" i="1"/>
  <c r="V1581" i="1"/>
  <c r="N1574" i="1"/>
  <c r="M1573" i="1"/>
  <c r="V1579" i="1"/>
  <c r="V1577" i="1"/>
  <c r="V1575" i="1"/>
  <c r="V1573" i="1"/>
  <c r="V1571" i="1"/>
  <c r="V1569" i="1"/>
  <c r="V1567" i="1"/>
  <c r="V1565" i="1"/>
  <c r="V1563" i="1"/>
  <c r="V1561" i="1"/>
  <c r="M1572" i="1"/>
  <c r="N1567" i="1"/>
  <c r="M1566" i="1"/>
  <c r="V1553" i="1"/>
  <c r="M1564" i="1"/>
  <c r="N1559" i="1"/>
  <c r="M1558" i="1"/>
  <c r="V1545" i="1"/>
  <c r="M1556" i="1"/>
  <c r="N1551" i="1"/>
  <c r="N1548" i="1"/>
  <c r="M1549" i="1"/>
  <c r="M1550" i="1"/>
  <c r="V1537" i="1"/>
  <c r="M1548" i="1"/>
  <c r="N1543" i="1"/>
  <c r="N1540" i="1"/>
  <c r="M1541" i="1"/>
  <c r="M1542" i="1"/>
  <c r="V1529" i="1"/>
  <c r="M1540" i="1"/>
  <c r="N1535" i="1"/>
  <c r="N1532" i="1"/>
  <c r="M1533" i="1"/>
  <c r="M1534" i="1"/>
  <c r="V1521" i="1"/>
  <c r="M1532" i="1"/>
  <c r="N1527" i="1"/>
  <c r="N1524" i="1"/>
  <c r="M1525" i="1"/>
  <c r="M1526" i="1"/>
  <c r="V1513" i="1"/>
  <c r="M1524" i="1"/>
  <c r="N1519" i="1"/>
  <c r="N1516" i="1"/>
  <c r="M1517" i="1"/>
  <c r="M1518" i="1"/>
  <c r="V1505" i="1"/>
  <c r="M1516" i="1"/>
  <c r="N1511" i="1"/>
  <c r="N1508" i="1"/>
  <c r="M1509" i="1"/>
  <c r="M1510" i="1"/>
  <c r="V1497" i="1"/>
  <c r="M1508" i="1"/>
  <c r="N1503" i="1"/>
  <c r="N1500" i="1"/>
  <c r="M1501" i="1"/>
  <c r="M1502" i="1"/>
  <c r="V1489" i="1"/>
  <c r="M1500" i="1"/>
  <c r="N1495" i="1"/>
  <c r="N1492" i="1"/>
  <c r="M1493" i="1"/>
  <c r="M1494" i="1"/>
  <c r="V1481" i="1"/>
  <c r="M1492" i="1"/>
  <c r="N1487" i="1"/>
  <c r="N1484" i="1"/>
  <c r="M1485" i="1"/>
  <c r="M1486" i="1"/>
  <c r="V1473" i="1"/>
  <c r="M1484" i="1"/>
  <c r="N1479" i="1"/>
  <c r="N1476" i="1"/>
  <c r="M1477" i="1"/>
  <c r="M1478" i="1"/>
  <c r="V1465" i="1"/>
  <c r="M1476" i="1"/>
  <c r="N1471" i="1"/>
  <c r="N1468" i="1"/>
  <c r="M1469" i="1"/>
  <c r="M1470" i="1"/>
  <c r="V1457" i="1"/>
  <c r="M1468" i="1"/>
  <c r="N1463" i="1"/>
  <c r="N1460" i="1"/>
  <c r="M1461" i="1"/>
  <c r="M1462" i="1"/>
  <c r="V1449" i="1"/>
  <c r="M1460" i="1"/>
  <c r="N1455" i="1"/>
  <c r="N1436" i="1"/>
  <c r="M1437" i="1"/>
  <c r="N1440" i="1"/>
  <c r="M1441" i="1"/>
  <c r="N1444" i="1"/>
  <c r="M1445" i="1"/>
  <c r="N1448" i="1"/>
  <c r="M1449" i="1"/>
  <c r="N1452" i="1"/>
  <c r="M1453" i="1"/>
  <c r="M1454" i="1"/>
  <c r="V1441" i="1"/>
  <c r="U1430" i="1"/>
  <c r="U1432" i="1"/>
  <c r="U1431" i="1"/>
  <c r="U1429" i="1"/>
  <c r="U1414" i="1"/>
  <c r="U1415" i="1"/>
  <c r="U1416" i="1"/>
  <c r="U1413" i="1"/>
  <c r="U1255" i="1"/>
  <c r="V1251" i="1"/>
  <c r="V1249" i="1"/>
  <c r="V1250" i="1"/>
  <c r="U1239" i="1"/>
  <c r="V1235" i="1"/>
  <c r="V1233" i="1"/>
  <c r="V1234" i="1"/>
  <c r="U1223" i="1"/>
  <c r="V1219" i="1"/>
  <c r="V1217" i="1"/>
  <c r="V1218" i="1"/>
  <c r="M1667" i="1"/>
  <c r="N1666" i="1"/>
  <c r="M1659" i="1"/>
  <c r="N1658" i="1"/>
  <c r="N1650" i="1"/>
  <c r="M1645" i="1"/>
  <c r="N1644" i="1"/>
  <c r="M1643" i="1"/>
  <c r="N1642" i="1"/>
  <c r="U1638" i="1"/>
  <c r="M1637" i="1"/>
  <c r="N1636" i="1"/>
  <c r="M1635" i="1"/>
  <c r="N1634" i="1"/>
  <c r="M1648" i="1"/>
  <c r="N1647" i="1"/>
  <c r="M1644" i="1"/>
  <c r="U1632" i="1"/>
  <c r="N1643" i="1"/>
  <c r="M1640" i="1"/>
  <c r="U1628" i="1"/>
  <c r="N1639" i="1"/>
  <c r="U1626" i="1"/>
  <c r="M1636" i="1"/>
  <c r="U1624" i="1"/>
  <c r="N1635" i="1"/>
  <c r="U1622" i="1"/>
  <c r="M1632" i="1"/>
  <c r="U1620" i="1"/>
  <c r="N1631" i="1"/>
  <c r="U1618" i="1"/>
  <c r="M1628" i="1"/>
  <c r="N1629" i="1"/>
  <c r="U1616" i="1"/>
  <c r="N1627" i="1"/>
  <c r="M1626" i="1"/>
  <c r="U1614" i="1"/>
  <c r="M1624" i="1"/>
  <c r="N1625" i="1"/>
  <c r="U1612" i="1"/>
  <c r="N1623" i="1"/>
  <c r="M1622" i="1"/>
  <c r="U1610" i="1"/>
  <c r="M1620" i="1"/>
  <c r="N1621" i="1"/>
  <c r="U1608" i="1"/>
  <c r="N1619" i="1"/>
  <c r="M1618" i="1"/>
  <c r="U1606" i="1"/>
  <c r="M1616" i="1"/>
  <c r="N1617" i="1"/>
  <c r="U1604" i="1"/>
  <c r="N1615" i="1"/>
  <c r="M1614" i="1"/>
  <c r="U1602" i="1"/>
  <c r="M1612" i="1"/>
  <c r="N1613" i="1"/>
  <c r="U1600" i="1"/>
  <c r="N1611" i="1"/>
  <c r="M1610" i="1"/>
  <c r="U1598" i="1"/>
  <c r="M1608" i="1"/>
  <c r="N1609" i="1"/>
  <c r="U1596" i="1"/>
  <c r="N1607" i="1"/>
  <c r="M1606" i="1"/>
  <c r="U1594" i="1"/>
  <c r="M1604" i="1"/>
  <c r="N1605" i="1"/>
  <c r="U1592" i="1"/>
  <c r="N1603" i="1"/>
  <c r="M1602" i="1"/>
  <c r="U1590" i="1"/>
  <c r="M1600" i="1"/>
  <c r="N1601" i="1"/>
  <c r="U1588" i="1"/>
  <c r="N1599" i="1"/>
  <c r="M1598" i="1"/>
  <c r="U1586" i="1"/>
  <c r="M1596" i="1"/>
  <c r="N1597" i="1"/>
  <c r="U1584" i="1"/>
  <c r="N1595" i="1"/>
  <c r="M1594" i="1"/>
  <c r="U1582" i="1"/>
  <c r="M1592" i="1"/>
  <c r="N1593" i="1"/>
  <c r="U1580" i="1"/>
  <c r="N1591" i="1"/>
  <c r="M1590" i="1"/>
  <c r="U1578" i="1"/>
  <c r="M1588" i="1"/>
  <c r="N1589" i="1"/>
  <c r="U1576" i="1"/>
  <c r="N1587" i="1"/>
  <c r="M1586" i="1"/>
  <c r="U1574" i="1"/>
  <c r="M1584" i="1"/>
  <c r="N1585" i="1"/>
  <c r="U1572" i="1"/>
  <c r="N1583" i="1"/>
  <c r="M1582" i="1"/>
  <c r="U1570" i="1"/>
  <c r="M1580" i="1"/>
  <c r="N1581" i="1"/>
  <c r="U1568" i="1"/>
  <c r="N1579" i="1"/>
  <c r="M1578" i="1"/>
  <c r="U1566" i="1"/>
  <c r="M1576" i="1"/>
  <c r="N1577" i="1"/>
  <c r="U1564" i="1"/>
  <c r="N1575" i="1"/>
  <c r="M1574" i="1"/>
  <c r="U1562" i="1"/>
  <c r="U1560" i="1"/>
  <c r="V1555" i="1"/>
  <c r="V1552" i="1"/>
  <c r="U1554" i="1"/>
  <c r="U1552" i="1"/>
  <c r="U1549" i="1"/>
  <c r="V1547" i="1"/>
  <c r="V1544" i="1"/>
  <c r="U1546" i="1"/>
  <c r="U1544" i="1"/>
  <c r="U1541" i="1"/>
  <c r="V1539" i="1"/>
  <c r="V1536" i="1"/>
  <c r="U1538" i="1"/>
  <c r="U1536" i="1"/>
  <c r="U1533" i="1"/>
  <c r="V1531" i="1"/>
  <c r="V1528" i="1"/>
  <c r="U1530" i="1"/>
  <c r="U1528" i="1"/>
  <c r="U1525" i="1"/>
  <c r="V1523" i="1"/>
  <c r="V1520" i="1"/>
  <c r="U1522" i="1"/>
  <c r="U1520" i="1"/>
  <c r="U1517" i="1"/>
  <c r="V1515" i="1"/>
  <c r="V1512" i="1"/>
  <c r="U1514" i="1"/>
  <c r="U1512" i="1"/>
  <c r="U1509" i="1"/>
  <c r="V1507" i="1"/>
  <c r="V1504" i="1"/>
  <c r="U1506" i="1"/>
  <c r="U1504" i="1"/>
  <c r="U1501" i="1"/>
  <c r="V1499" i="1"/>
  <c r="V1496" i="1"/>
  <c r="U1498" i="1"/>
  <c r="U1496" i="1"/>
  <c r="U1493" i="1"/>
  <c r="V1491" i="1"/>
  <c r="V1488" i="1"/>
  <c r="U1490" i="1"/>
  <c r="U1488" i="1"/>
  <c r="U1485" i="1"/>
  <c r="V1483" i="1"/>
  <c r="V1480" i="1"/>
  <c r="U1482" i="1"/>
  <c r="U1480" i="1"/>
  <c r="U1477" i="1"/>
  <c r="V1475" i="1"/>
  <c r="V1472" i="1"/>
  <c r="U1474" i="1"/>
  <c r="U1472" i="1"/>
  <c r="U1469" i="1"/>
  <c r="V1467" i="1"/>
  <c r="V1464" i="1"/>
  <c r="U1466" i="1"/>
  <c r="U1464" i="1"/>
  <c r="U1461" i="1"/>
  <c r="V1459" i="1"/>
  <c r="V1456" i="1"/>
  <c r="U1458" i="1"/>
  <c r="U1456" i="1"/>
  <c r="U1453" i="1"/>
  <c r="V1451" i="1"/>
  <c r="V1448" i="1"/>
  <c r="U1450" i="1"/>
  <c r="U1448" i="1"/>
  <c r="U1445" i="1"/>
  <c r="V1443" i="1"/>
  <c r="V1440" i="1"/>
  <c r="U1442" i="1"/>
  <c r="U1440" i="1"/>
  <c r="U1438" i="1"/>
  <c r="U1426" i="1"/>
  <c r="U1427" i="1"/>
  <c r="U1428" i="1"/>
  <c r="U1425" i="1"/>
  <c r="U1410" i="1"/>
  <c r="U1411" i="1"/>
  <c r="U1412" i="1"/>
  <c r="U1409" i="1"/>
  <c r="U1397" i="1"/>
  <c r="U1394" i="1"/>
  <c r="U1395" i="1"/>
  <c r="U1396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64" i="1"/>
  <c r="U1262" i="1"/>
  <c r="U1259" i="1"/>
  <c r="U1249" i="1"/>
  <c r="U1248" i="1"/>
  <c r="U1246" i="1"/>
  <c r="U1243" i="1"/>
  <c r="U1233" i="1"/>
  <c r="U1232" i="1"/>
  <c r="U1230" i="1"/>
  <c r="U1227" i="1"/>
  <c r="U1197" i="1"/>
  <c r="U1192" i="1"/>
  <c r="U1193" i="1"/>
  <c r="M1186" i="1"/>
  <c r="N1183" i="1"/>
  <c r="M1184" i="1"/>
  <c r="N1184" i="1"/>
  <c r="M1185" i="1"/>
  <c r="N1186" i="1"/>
  <c r="M1187" i="1"/>
  <c r="N1187" i="1"/>
  <c r="N1182" i="1"/>
  <c r="M1173" i="1"/>
  <c r="M1175" i="1"/>
  <c r="U1066" i="1"/>
  <c r="U1067" i="1"/>
  <c r="U1064" i="1"/>
  <c r="U1063" i="1"/>
  <c r="V1007" i="1"/>
  <c r="V1005" i="1"/>
  <c r="V1006" i="1"/>
  <c r="V1002" i="1"/>
  <c r="N1573" i="1"/>
  <c r="N1569" i="1"/>
  <c r="N1565" i="1"/>
  <c r="N1561" i="1"/>
  <c r="N1557" i="1"/>
  <c r="N1553" i="1"/>
  <c r="N1549" i="1"/>
  <c r="N1545" i="1"/>
  <c r="N1541" i="1"/>
  <c r="N1537" i="1"/>
  <c r="N1533" i="1"/>
  <c r="N1529" i="1"/>
  <c r="N1525" i="1"/>
  <c r="N1521" i="1"/>
  <c r="N1517" i="1"/>
  <c r="N1513" i="1"/>
  <c r="N1509" i="1"/>
  <c r="N1505" i="1"/>
  <c r="N1501" i="1"/>
  <c r="N1497" i="1"/>
  <c r="N1493" i="1"/>
  <c r="N1489" i="1"/>
  <c r="N1485" i="1"/>
  <c r="N1481" i="1"/>
  <c r="N1477" i="1"/>
  <c r="N1473" i="1"/>
  <c r="N1469" i="1"/>
  <c r="N1465" i="1"/>
  <c r="N1461" i="1"/>
  <c r="N1457" i="1"/>
  <c r="N1453" i="1"/>
  <c r="M1450" i="1"/>
  <c r="N1449" i="1"/>
  <c r="M1446" i="1"/>
  <c r="N1445" i="1"/>
  <c r="M1442" i="1"/>
  <c r="N1441" i="1"/>
  <c r="M1438" i="1"/>
  <c r="N1437" i="1"/>
  <c r="M1434" i="1"/>
  <c r="V1433" i="1"/>
  <c r="U1388" i="1"/>
  <c r="V1388" i="1"/>
  <c r="M1393" i="1"/>
  <c r="N1393" i="1"/>
  <c r="M1394" i="1"/>
  <c r="V1380" i="1"/>
  <c r="M1385" i="1"/>
  <c r="N1385" i="1"/>
  <c r="M1386" i="1"/>
  <c r="V1372" i="1"/>
  <c r="M1376" i="1"/>
  <c r="N1379" i="1"/>
  <c r="M1377" i="1"/>
  <c r="N1377" i="1"/>
  <c r="M1378" i="1"/>
  <c r="V1364" i="1"/>
  <c r="M1368" i="1"/>
  <c r="N1371" i="1"/>
  <c r="M1369" i="1"/>
  <c r="N1369" i="1"/>
  <c r="M1370" i="1"/>
  <c r="V1356" i="1"/>
  <c r="M1360" i="1"/>
  <c r="N1363" i="1"/>
  <c r="M1361" i="1"/>
  <c r="N1361" i="1"/>
  <c r="M1362" i="1"/>
  <c r="V1348" i="1"/>
  <c r="M1352" i="1"/>
  <c r="N1355" i="1"/>
  <c r="M1353" i="1"/>
  <c r="N1353" i="1"/>
  <c r="M1354" i="1"/>
  <c r="V1340" i="1"/>
  <c r="M1344" i="1"/>
  <c r="N1347" i="1"/>
  <c r="M1345" i="1"/>
  <c r="N1345" i="1"/>
  <c r="M1346" i="1"/>
  <c r="V1332" i="1"/>
  <c r="M1336" i="1"/>
  <c r="N1339" i="1"/>
  <c r="M1337" i="1"/>
  <c r="N1337" i="1"/>
  <c r="M1338" i="1"/>
  <c r="V1324" i="1"/>
  <c r="M1328" i="1"/>
  <c r="N1331" i="1"/>
  <c r="M1329" i="1"/>
  <c r="N1329" i="1"/>
  <c r="M1330" i="1"/>
  <c r="V1316" i="1"/>
  <c r="M1320" i="1"/>
  <c r="N1323" i="1"/>
  <c r="M1321" i="1"/>
  <c r="N1321" i="1"/>
  <c r="M1322" i="1"/>
  <c r="V1308" i="1"/>
  <c r="M1312" i="1"/>
  <c r="N1315" i="1"/>
  <c r="M1313" i="1"/>
  <c r="N1313" i="1"/>
  <c r="M1314" i="1"/>
  <c r="V1300" i="1"/>
  <c r="M1304" i="1"/>
  <c r="N1307" i="1"/>
  <c r="M1305" i="1"/>
  <c r="N1305" i="1"/>
  <c r="M1306" i="1"/>
  <c r="V1292" i="1"/>
  <c r="M1296" i="1"/>
  <c r="N1299" i="1"/>
  <c r="M1297" i="1"/>
  <c r="N1297" i="1"/>
  <c r="M1298" i="1"/>
  <c r="V1284" i="1"/>
  <c r="M1288" i="1"/>
  <c r="N1291" i="1"/>
  <c r="M1289" i="1"/>
  <c r="N1289" i="1"/>
  <c r="M1290" i="1"/>
  <c r="V1276" i="1"/>
  <c r="M1280" i="1"/>
  <c r="N1283" i="1"/>
  <c r="M1281" i="1"/>
  <c r="N1281" i="1"/>
  <c r="M1282" i="1"/>
  <c r="V1268" i="1"/>
  <c r="M1272" i="1"/>
  <c r="N1275" i="1"/>
  <c r="M1273" i="1"/>
  <c r="N1273" i="1"/>
  <c r="M1274" i="1"/>
  <c r="V1260" i="1"/>
  <c r="M1264" i="1"/>
  <c r="N1267" i="1"/>
  <c r="M1265" i="1"/>
  <c r="N1265" i="1"/>
  <c r="M1266" i="1"/>
  <c r="V1252" i="1"/>
  <c r="M1256" i="1"/>
  <c r="N1259" i="1"/>
  <c r="M1257" i="1"/>
  <c r="N1257" i="1"/>
  <c r="M1258" i="1"/>
  <c r="V1244" i="1"/>
  <c r="M1248" i="1"/>
  <c r="N1251" i="1"/>
  <c r="M1249" i="1"/>
  <c r="N1249" i="1"/>
  <c r="M1250" i="1"/>
  <c r="V1236" i="1"/>
  <c r="M1240" i="1"/>
  <c r="N1243" i="1"/>
  <c r="M1241" i="1"/>
  <c r="N1241" i="1"/>
  <c r="M1242" i="1"/>
  <c r="V1228" i="1"/>
  <c r="M1232" i="1"/>
  <c r="N1235" i="1"/>
  <c r="M1233" i="1"/>
  <c r="N1233" i="1"/>
  <c r="M1234" i="1"/>
  <c r="V1220" i="1"/>
  <c r="M1220" i="1"/>
  <c r="N1223" i="1"/>
  <c r="M1224" i="1"/>
  <c r="N1227" i="1"/>
  <c r="M1225" i="1"/>
  <c r="N1225" i="1"/>
  <c r="M1226" i="1"/>
  <c r="M1221" i="1"/>
  <c r="U1203" i="1"/>
  <c r="U1204" i="1"/>
  <c r="U1199" i="1"/>
  <c r="N1207" i="1"/>
  <c r="M1208" i="1"/>
  <c r="N1211" i="1"/>
  <c r="N1208" i="1"/>
  <c r="M1209" i="1"/>
  <c r="M1206" i="1"/>
  <c r="N1209" i="1"/>
  <c r="M1210" i="1"/>
  <c r="N1200" i="1"/>
  <c r="V1173" i="1"/>
  <c r="V1172" i="1"/>
  <c r="N1181" i="1"/>
  <c r="N1175" i="1"/>
  <c r="M1176" i="1"/>
  <c r="N1176" i="1"/>
  <c r="M1177" i="1"/>
  <c r="N1178" i="1"/>
  <c r="M1179" i="1"/>
  <c r="N1179" i="1"/>
  <c r="M1180" i="1"/>
  <c r="M1178" i="1"/>
  <c r="N1165" i="1"/>
  <c r="N1162" i="1"/>
  <c r="N1163" i="1"/>
  <c r="M1164" i="1"/>
  <c r="N1160" i="1"/>
  <c r="M1161" i="1"/>
  <c r="M1162" i="1"/>
  <c r="N1149" i="1"/>
  <c r="N1146" i="1"/>
  <c r="M1147" i="1"/>
  <c r="N1147" i="1"/>
  <c r="M1148" i="1"/>
  <c r="N1144" i="1"/>
  <c r="M1145" i="1"/>
  <c r="N1148" i="1"/>
  <c r="M1149" i="1"/>
  <c r="M1146" i="1"/>
  <c r="R1146" i="1" s="1"/>
  <c r="N1133" i="1"/>
  <c r="N1130" i="1"/>
  <c r="M1131" i="1"/>
  <c r="N1131" i="1"/>
  <c r="M1132" i="1"/>
  <c r="N1128" i="1"/>
  <c r="M1129" i="1"/>
  <c r="N1132" i="1"/>
  <c r="M1133" i="1"/>
  <c r="M1130" i="1"/>
  <c r="N1117" i="1"/>
  <c r="N1114" i="1"/>
  <c r="M1115" i="1"/>
  <c r="N1115" i="1"/>
  <c r="M1116" i="1"/>
  <c r="N1112" i="1"/>
  <c r="M1113" i="1"/>
  <c r="N1116" i="1"/>
  <c r="M1117" i="1"/>
  <c r="M1114" i="1"/>
  <c r="N1101" i="1"/>
  <c r="N1098" i="1"/>
  <c r="M1099" i="1"/>
  <c r="N1099" i="1"/>
  <c r="M1100" i="1"/>
  <c r="N1096" i="1"/>
  <c r="M1097" i="1"/>
  <c r="N1100" i="1"/>
  <c r="M1101" i="1"/>
  <c r="R1101" i="1" s="1"/>
  <c r="M1098" i="1"/>
  <c r="V1015" i="1"/>
  <c r="V1013" i="1"/>
  <c r="V1014" i="1"/>
  <c r="V1010" i="1"/>
  <c r="V983" i="1"/>
  <c r="V981" i="1"/>
  <c r="V982" i="1"/>
  <c r="V978" i="1"/>
  <c r="V975" i="1"/>
  <c r="V973" i="1"/>
  <c r="V974" i="1"/>
  <c r="V970" i="1"/>
  <c r="V1429" i="1"/>
  <c r="V1425" i="1"/>
  <c r="V1421" i="1"/>
  <c r="V1417" i="1"/>
  <c r="V1413" i="1"/>
  <c r="V1409" i="1"/>
  <c r="V1405" i="1"/>
  <c r="V1401" i="1"/>
  <c r="V1397" i="1"/>
  <c r="V1393" i="1"/>
  <c r="V1389" i="1"/>
  <c r="U1389" i="1"/>
  <c r="U1386" i="1"/>
  <c r="V1383" i="1"/>
  <c r="V1381" i="1"/>
  <c r="U1381" i="1"/>
  <c r="U1380" i="1"/>
  <c r="U1378" i="1"/>
  <c r="V1375" i="1"/>
  <c r="V1373" i="1"/>
  <c r="U1373" i="1"/>
  <c r="U1372" i="1"/>
  <c r="U1370" i="1"/>
  <c r="V1367" i="1"/>
  <c r="V1365" i="1"/>
  <c r="U1365" i="1"/>
  <c r="U1364" i="1"/>
  <c r="U1362" i="1"/>
  <c r="V1359" i="1"/>
  <c r="V1357" i="1"/>
  <c r="U1357" i="1"/>
  <c r="U1356" i="1"/>
  <c r="U1354" i="1"/>
  <c r="V1351" i="1"/>
  <c r="V1349" i="1"/>
  <c r="U1349" i="1"/>
  <c r="U1348" i="1"/>
  <c r="U1346" i="1"/>
  <c r="V1343" i="1"/>
  <c r="V1341" i="1"/>
  <c r="U1341" i="1"/>
  <c r="U1340" i="1"/>
  <c r="U1338" i="1"/>
  <c r="V1335" i="1"/>
  <c r="V1333" i="1"/>
  <c r="U1333" i="1"/>
  <c r="U1332" i="1"/>
  <c r="U1330" i="1"/>
  <c r="V1327" i="1"/>
  <c r="V1325" i="1"/>
  <c r="U1325" i="1"/>
  <c r="U1324" i="1"/>
  <c r="U1322" i="1"/>
  <c r="V1319" i="1"/>
  <c r="V1317" i="1"/>
  <c r="U1317" i="1"/>
  <c r="U1316" i="1"/>
  <c r="U1314" i="1"/>
  <c r="V1311" i="1"/>
  <c r="V1309" i="1"/>
  <c r="U1309" i="1"/>
  <c r="U1308" i="1"/>
  <c r="U1306" i="1"/>
  <c r="V1303" i="1"/>
  <c r="V1301" i="1"/>
  <c r="U1301" i="1"/>
  <c r="U1300" i="1"/>
  <c r="U1298" i="1"/>
  <c r="V1295" i="1"/>
  <c r="V1293" i="1"/>
  <c r="U1293" i="1"/>
  <c r="U1292" i="1"/>
  <c r="U1290" i="1"/>
  <c r="V1287" i="1"/>
  <c r="V1285" i="1"/>
  <c r="U1285" i="1"/>
  <c r="U1284" i="1"/>
  <c r="U1282" i="1"/>
  <c r="V1279" i="1"/>
  <c r="V1277" i="1"/>
  <c r="U1277" i="1"/>
  <c r="U1276" i="1"/>
  <c r="U1274" i="1"/>
  <c r="V1271" i="1"/>
  <c r="V1269" i="1"/>
  <c r="U1269" i="1"/>
  <c r="U1268" i="1"/>
  <c r="U1266" i="1"/>
  <c r="N1258" i="1"/>
  <c r="V1263" i="1"/>
  <c r="V1261" i="1"/>
  <c r="U1261" i="1"/>
  <c r="U1260" i="1"/>
  <c r="U1258" i="1"/>
  <c r="M1251" i="1"/>
  <c r="N1250" i="1"/>
  <c r="V1255" i="1"/>
  <c r="V1253" i="1"/>
  <c r="U1253" i="1"/>
  <c r="U1252" i="1"/>
  <c r="U1250" i="1"/>
  <c r="M1243" i="1"/>
  <c r="N1242" i="1"/>
  <c r="V1247" i="1"/>
  <c r="V1245" i="1"/>
  <c r="U1245" i="1"/>
  <c r="U1244" i="1"/>
  <c r="U1242" i="1"/>
  <c r="M1235" i="1"/>
  <c r="N1234" i="1"/>
  <c r="V1239" i="1"/>
  <c r="V1237" i="1"/>
  <c r="U1237" i="1"/>
  <c r="U1236" i="1"/>
  <c r="U1234" i="1"/>
  <c r="M1227" i="1"/>
  <c r="N1226" i="1"/>
  <c r="V1231" i="1"/>
  <c r="V1229" i="1"/>
  <c r="U1229" i="1"/>
  <c r="U1228" i="1"/>
  <c r="U1226" i="1"/>
  <c r="V1223" i="1"/>
  <c r="V1221" i="1"/>
  <c r="U1221" i="1"/>
  <c r="U1220" i="1"/>
  <c r="U1218" i="1"/>
  <c r="M1211" i="1"/>
  <c r="N1210" i="1"/>
  <c r="V1211" i="1"/>
  <c r="V1215" i="1"/>
  <c r="V1213" i="1"/>
  <c r="V1212" i="1"/>
  <c r="M1199" i="1"/>
  <c r="M1197" i="1"/>
  <c r="M1213" i="1"/>
  <c r="U1195" i="1"/>
  <c r="U1196" i="1"/>
  <c r="U1191" i="1"/>
  <c r="U1185" i="1"/>
  <c r="U1184" i="1"/>
  <c r="M1202" i="1"/>
  <c r="N1199" i="1"/>
  <c r="M1200" i="1"/>
  <c r="N1202" i="1"/>
  <c r="M1203" i="1"/>
  <c r="N1203" i="1"/>
  <c r="N1180" i="1"/>
  <c r="U1181" i="1"/>
  <c r="N1164" i="1"/>
  <c r="U1074" i="1"/>
  <c r="U1071" i="1"/>
  <c r="U1073" i="1"/>
  <c r="U1069" i="1"/>
  <c r="U1062" i="1"/>
  <c r="V1023" i="1"/>
  <c r="V1021" i="1"/>
  <c r="V1022" i="1"/>
  <c r="V1018" i="1"/>
  <c r="V991" i="1"/>
  <c r="V989" i="1"/>
  <c r="V990" i="1"/>
  <c r="V986" i="1"/>
  <c r="M1452" i="1"/>
  <c r="N1451" i="1"/>
  <c r="M1448" i="1"/>
  <c r="N1447" i="1"/>
  <c r="M1444" i="1"/>
  <c r="N1443" i="1"/>
  <c r="M1440" i="1"/>
  <c r="N1439" i="1"/>
  <c r="M1436" i="1"/>
  <c r="V1428" i="1"/>
  <c r="V1424" i="1"/>
  <c r="V1420" i="1"/>
  <c r="N1432" i="1"/>
  <c r="M1429" i="1"/>
  <c r="N1429" i="1"/>
  <c r="M1430" i="1"/>
  <c r="V1416" i="1"/>
  <c r="N1428" i="1"/>
  <c r="M1425" i="1"/>
  <c r="N1425" i="1"/>
  <c r="M1426" i="1"/>
  <c r="V1412" i="1"/>
  <c r="N1424" i="1"/>
  <c r="M1421" i="1"/>
  <c r="N1421" i="1"/>
  <c r="M1422" i="1"/>
  <c r="V1408" i="1"/>
  <c r="N1420" i="1"/>
  <c r="M1417" i="1"/>
  <c r="N1417" i="1"/>
  <c r="M1418" i="1"/>
  <c r="V1404" i="1"/>
  <c r="N1416" i="1"/>
  <c r="M1413" i="1"/>
  <c r="N1413" i="1"/>
  <c r="M1414" i="1"/>
  <c r="M1395" i="1"/>
  <c r="N1394" i="1"/>
  <c r="V1400" i="1"/>
  <c r="N1412" i="1"/>
  <c r="M1409" i="1"/>
  <c r="N1409" i="1"/>
  <c r="M1410" i="1"/>
  <c r="M1391" i="1"/>
  <c r="N1390" i="1"/>
  <c r="V1396" i="1"/>
  <c r="N1408" i="1"/>
  <c r="M1405" i="1"/>
  <c r="N1405" i="1"/>
  <c r="M1406" i="1"/>
  <c r="M1387" i="1"/>
  <c r="R1387" i="1" s="1"/>
  <c r="N1386" i="1"/>
  <c r="V1392" i="1"/>
  <c r="N1404" i="1"/>
  <c r="M1401" i="1"/>
  <c r="N1401" i="1"/>
  <c r="M1402" i="1"/>
  <c r="M1397" i="1"/>
  <c r="N1397" i="1"/>
  <c r="M1398" i="1"/>
  <c r="V1384" i="1"/>
  <c r="M1389" i="1"/>
  <c r="N1389" i="1"/>
  <c r="M1390" i="1"/>
  <c r="V1376" i="1"/>
  <c r="M1380" i="1"/>
  <c r="N1383" i="1"/>
  <c r="M1381" i="1"/>
  <c r="N1381" i="1"/>
  <c r="M1382" i="1"/>
  <c r="V1368" i="1"/>
  <c r="M1372" i="1"/>
  <c r="N1375" i="1"/>
  <c r="M1373" i="1"/>
  <c r="N1373" i="1"/>
  <c r="M1374" i="1"/>
  <c r="V1360" i="1"/>
  <c r="M1364" i="1"/>
  <c r="N1367" i="1"/>
  <c r="M1365" i="1"/>
  <c r="N1365" i="1"/>
  <c r="M1366" i="1"/>
  <c r="V1352" i="1"/>
  <c r="M1356" i="1"/>
  <c r="N1359" i="1"/>
  <c r="M1357" i="1"/>
  <c r="N1357" i="1"/>
  <c r="M1358" i="1"/>
  <c r="V1344" i="1"/>
  <c r="M1348" i="1"/>
  <c r="N1351" i="1"/>
  <c r="M1349" i="1"/>
  <c r="N1349" i="1"/>
  <c r="M1350" i="1"/>
  <c r="V1336" i="1"/>
  <c r="M1340" i="1"/>
  <c r="N1343" i="1"/>
  <c r="M1341" i="1"/>
  <c r="N1341" i="1"/>
  <c r="M1342" i="1"/>
  <c r="V1328" i="1"/>
  <c r="M1332" i="1"/>
  <c r="N1335" i="1"/>
  <c r="M1333" i="1"/>
  <c r="N1333" i="1"/>
  <c r="M1334" i="1"/>
  <c r="V1320" i="1"/>
  <c r="M1324" i="1"/>
  <c r="N1327" i="1"/>
  <c r="M1325" i="1"/>
  <c r="N1325" i="1"/>
  <c r="M1326" i="1"/>
  <c r="V1312" i="1"/>
  <c r="M1316" i="1"/>
  <c r="N1319" i="1"/>
  <c r="M1317" i="1"/>
  <c r="N1317" i="1"/>
  <c r="M1318" i="1"/>
  <c r="V1304" i="1"/>
  <c r="M1308" i="1"/>
  <c r="N1311" i="1"/>
  <c r="M1309" i="1"/>
  <c r="N1309" i="1"/>
  <c r="M1310" i="1"/>
  <c r="V1296" i="1"/>
  <c r="M1300" i="1"/>
  <c r="N1303" i="1"/>
  <c r="M1301" i="1"/>
  <c r="N1301" i="1"/>
  <c r="M1302" i="1"/>
  <c r="V1288" i="1"/>
  <c r="M1292" i="1"/>
  <c r="N1295" i="1"/>
  <c r="M1293" i="1"/>
  <c r="N1293" i="1"/>
  <c r="M1294" i="1"/>
  <c r="V1280" i="1"/>
  <c r="M1284" i="1"/>
  <c r="N1287" i="1"/>
  <c r="M1285" i="1"/>
  <c r="N1285" i="1"/>
  <c r="M1286" i="1"/>
  <c r="V1272" i="1"/>
  <c r="M1276" i="1"/>
  <c r="N1279" i="1"/>
  <c r="M1277" i="1"/>
  <c r="N1277" i="1"/>
  <c r="M1278" i="1"/>
  <c r="V1264" i="1"/>
  <c r="M1268" i="1"/>
  <c r="N1271" i="1"/>
  <c r="M1269" i="1"/>
  <c r="N1269" i="1"/>
  <c r="M1270" i="1"/>
  <c r="V1256" i="1"/>
  <c r="M1260" i="1"/>
  <c r="N1263" i="1"/>
  <c r="M1261" i="1"/>
  <c r="N1261" i="1"/>
  <c r="M1262" i="1"/>
  <c r="V1248" i="1"/>
  <c r="M1252" i="1"/>
  <c r="N1255" i="1"/>
  <c r="M1253" i="1"/>
  <c r="N1253" i="1"/>
  <c r="M1254" i="1"/>
  <c r="V1240" i="1"/>
  <c r="M1244" i="1"/>
  <c r="N1247" i="1"/>
  <c r="M1245" i="1"/>
  <c r="N1245" i="1"/>
  <c r="M1246" i="1"/>
  <c r="V1232" i="1"/>
  <c r="M1236" i="1"/>
  <c r="N1239" i="1"/>
  <c r="M1237" i="1"/>
  <c r="N1237" i="1"/>
  <c r="M1238" i="1"/>
  <c r="V1224" i="1"/>
  <c r="M1228" i="1"/>
  <c r="N1231" i="1"/>
  <c r="M1229" i="1"/>
  <c r="N1229" i="1"/>
  <c r="M1230" i="1"/>
  <c r="V1216" i="1"/>
  <c r="U1213" i="1"/>
  <c r="U1208" i="1"/>
  <c r="U1212" i="1"/>
  <c r="U1210" i="1"/>
  <c r="N1204" i="1"/>
  <c r="U1205" i="1"/>
  <c r="N1216" i="1"/>
  <c r="M1205" i="1"/>
  <c r="U1187" i="1"/>
  <c r="U1188" i="1"/>
  <c r="U1183" i="1"/>
  <c r="M1194" i="1"/>
  <c r="N1191" i="1"/>
  <c r="M1192" i="1"/>
  <c r="N1192" i="1"/>
  <c r="M1193" i="1"/>
  <c r="N1194" i="1"/>
  <c r="M1195" i="1"/>
  <c r="N1195" i="1"/>
  <c r="N1174" i="1"/>
  <c r="N1172" i="1"/>
  <c r="N1166" i="1"/>
  <c r="V1169" i="1"/>
  <c r="V1162" i="1"/>
  <c r="V1164" i="1"/>
  <c r="V1166" i="1"/>
  <c r="V1168" i="1"/>
  <c r="N1173" i="1"/>
  <c r="N1167" i="1"/>
  <c r="M1168" i="1"/>
  <c r="N1168" i="1"/>
  <c r="M1169" i="1"/>
  <c r="N1170" i="1"/>
  <c r="M1171" i="1"/>
  <c r="N1171" i="1"/>
  <c r="M1172" i="1"/>
  <c r="M1170" i="1"/>
  <c r="N1157" i="1"/>
  <c r="N1154" i="1"/>
  <c r="M1155" i="1"/>
  <c r="N1155" i="1"/>
  <c r="M1156" i="1"/>
  <c r="N1152" i="1"/>
  <c r="M1153" i="1"/>
  <c r="N1156" i="1"/>
  <c r="M1157" i="1"/>
  <c r="M1154" i="1"/>
  <c r="R1154" i="1" s="1"/>
  <c r="N1141" i="1"/>
  <c r="N1138" i="1"/>
  <c r="M1139" i="1"/>
  <c r="N1139" i="1"/>
  <c r="M1140" i="1"/>
  <c r="N1136" i="1"/>
  <c r="M1137" i="1"/>
  <c r="N1140" i="1"/>
  <c r="M1141" i="1"/>
  <c r="M1138" i="1"/>
  <c r="R1138" i="1" s="1"/>
  <c r="N1125" i="1"/>
  <c r="N1122" i="1"/>
  <c r="M1123" i="1"/>
  <c r="N1123" i="1"/>
  <c r="M1124" i="1"/>
  <c r="N1120" i="1"/>
  <c r="M1121" i="1"/>
  <c r="N1124" i="1"/>
  <c r="M1125" i="1"/>
  <c r="M1122" i="1"/>
  <c r="N1109" i="1"/>
  <c r="N1106" i="1"/>
  <c r="M1107" i="1"/>
  <c r="N1107" i="1"/>
  <c r="M1108" i="1"/>
  <c r="N1104" i="1"/>
  <c r="M1105" i="1"/>
  <c r="N1108" i="1"/>
  <c r="M1109" i="1"/>
  <c r="M1106" i="1"/>
  <c r="N1093" i="1"/>
  <c r="N1090" i="1"/>
  <c r="M1091" i="1"/>
  <c r="N1091" i="1"/>
  <c r="M1092" i="1"/>
  <c r="N1080" i="1"/>
  <c r="M1081" i="1"/>
  <c r="N1088" i="1"/>
  <c r="M1089" i="1"/>
  <c r="N1092" i="1"/>
  <c r="M1093" i="1"/>
  <c r="N1084" i="1"/>
  <c r="U1060" i="1"/>
  <c r="U1056" i="1"/>
  <c r="U1055" i="1"/>
  <c r="V1031" i="1"/>
  <c r="V1029" i="1"/>
  <c r="V1030" i="1"/>
  <c r="V1026" i="1"/>
  <c r="V999" i="1"/>
  <c r="V997" i="1"/>
  <c r="V998" i="1"/>
  <c r="V994" i="1"/>
  <c r="M1222" i="1"/>
  <c r="N1221" i="1"/>
  <c r="N1213" i="1"/>
  <c r="N1205" i="1"/>
  <c r="M1204" i="1"/>
  <c r="R1204" i="1" s="1"/>
  <c r="M1196" i="1"/>
  <c r="R1196" i="1" s="1"/>
  <c r="U1202" i="1"/>
  <c r="V1201" i="1"/>
  <c r="M1188" i="1"/>
  <c r="U1194" i="1"/>
  <c r="V1193" i="1"/>
  <c r="N1201" i="1"/>
  <c r="U1186" i="1"/>
  <c r="V1185" i="1"/>
  <c r="N1193" i="1"/>
  <c r="U1178" i="1"/>
  <c r="V1177" i="1"/>
  <c r="U1167" i="1"/>
  <c r="N1185" i="1"/>
  <c r="M1182" i="1"/>
  <c r="U1170" i="1"/>
  <c r="U1166" i="1"/>
  <c r="U1164" i="1"/>
  <c r="V1161" i="1"/>
  <c r="V1158" i="1"/>
  <c r="V1159" i="1"/>
  <c r="U1158" i="1"/>
  <c r="U1155" i="1"/>
  <c r="U1156" i="1"/>
  <c r="V1153" i="1"/>
  <c r="V1150" i="1"/>
  <c r="V1151" i="1"/>
  <c r="U1150" i="1"/>
  <c r="U1147" i="1"/>
  <c r="U1148" i="1"/>
  <c r="V1145" i="1"/>
  <c r="V1142" i="1"/>
  <c r="U1144" i="1"/>
  <c r="U1142" i="1"/>
  <c r="U1139" i="1"/>
  <c r="V1137" i="1"/>
  <c r="V1134" i="1"/>
  <c r="U1136" i="1"/>
  <c r="U1134" i="1"/>
  <c r="U1131" i="1"/>
  <c r="V1129" i="1"/>
  <c r="V1126" i="1"/>
  <c r="U1128" i="1"/>
  <c r="U1126" i="1"/>
  <c r="U1123" i="1"/>
  <c r="V1121" i="1"/>
  <c r="V1118" i="1"/>
  <c r="U1120" i="1"/>
  <c r="U1118" i="1"/>
  <c r="U1115" i="1"/>
  <c r="V1113" i="1"/>
  <c r="V1110" i="1"/>
  <c r="U1112" i="1"/>
  <c r="U1110" i="1"/>
  <c r="U1107" i="1"/>
  <c r="V1105" i="1"/>
  <c r="V1102" i="1"/>
  <c r="U1104" i="1"/>
  <c r="U1102" i="1"/>
  <c r="U1099" i="1"/>
  <c r="V1097" i="1"/>
  <c r="V1094" i="1"/>
  <c r="U1096" i="1"/>
  <c r="U1094" i="1"/>
  <c r="U1091" i="1"/>
  <c r="M1085" i="1"/>
  <c r="V1089" i="1"/>
  <c r="V1086" i="1"/>
  <c r="U1088" i="1"/>
  <c r="U1086" i="1"/>
  <c r="U1083" i="1"/>
  <c r="M1077" i="1"/>
  <c r="N1076" i="1"/>
  <c r="V1081" i="1"/>
  <c r="V1078" i="1"/>
  <c r="U1080" i="1"/>
  <c r="U1078" i="1"/>
  <c r="U1075" i="1"/>
  <c r="M1069" i="1"/>
  <c r="N1068" i="1"/>
  <c r="U1070" i="1"/>
  <c r="N1077" i="1"/>
  <c r="N1073" i="1"/>
  <c r="M1074" i="1"/>
  <c r="N1070" i="1"/>
  <c r="M1071" i="1"/>
  <c r="N1074" i="1"/>
  <c r="N1071" i="1"/>
  <c r="M1072" i="1"/>
  <c r="M1067" i="1"/>
  <c r="M1063" i="1"/>
  <c r="N1063" i="1"/>
  <c r="M1059" i="1"/>
  <c r="M1055" i="1"/>
  <c r="N1055" i="1"/>
  <c r="M1053" i="1"/>
  <c r="N1054" i="1"/>
  <c r="M1034" i="1"/>
  <c r="V1039" i="1"/>
  <c r="V1037" i="1"/>
  <c r="V1038" i="1"/>
  <c r="U973" i="1"/>
  <c r="U972" i="1"/>
  <c r="U970" i="1"/>
  <c r="U967" i="1"/>
  <c r="M956" i="1"/>
  <c r="N959" i="1"/>
  <c r="M960" i="1"/>
  <c r="N963" i="1"/>
  <c r="Q963" i="1" s="1"/>
  <c r="N956" i="1"/>
  <c r="M957" i="1"/>
  <c r="N960" i="1"/>
  <c r="M961" i="1"/>
  <c r="N957" i="1"/>
  <c r="M958" i="1"/>
  <c r="N961" i="1"/>
  <c r="M962" i="1"/>
  <c r="N958" i="1"/>
  <c r="M959" i="1"/>
  <c r="M928" i="1"/>
  <c r="N931" i="1"/>
  <c r="N928" i="1"/>
  <c r="M929" i="1"/>
  <c r="N929" i="1"/>
  <c r="M930" i="1"/>
  <c r="N926" i="1"/>
  <c r="M927" i="1"/>
  <c r="N930" i="1"/>
  <c r="M931" i="1"/>
  <c r="M896" i="1"/>
  <c r="N899" i="1"/>
  <c r="N896" i="1"/>
  <c r="M897" i="1"/>
  <c r="N897" i="1"/>
  <c r="M898" i="1"/>
  <c r="N894" i="1"/>
  <c r="M895" i="1"/>
  <c r="N898" i="1"/>
  <c r="M899" i="1"/>
  <c r="N1400" i="1"/>
  <c r="N1396" i="1"/>
  <c r="N1392" i="1"/>
  <c r="N1388" i="1"/>
  <c r="N1384" i="1"/>
  <c r="N1380" i="1"/>
  <c r="N1376" i="1"/>
  <c r="N1372" i="1"/>
  <c r="N1368" i="1"/>
  <c r="N1364" i="1"/>
  <c r="N1360" i="1"/>
  <c r="N1356" i="1"/>
  <c r="N1352" i="1"/>
  <c r="N1348" i="1"/>
  <c r="N1344" i="1"/>
  <c r="N1340" i="1"/>
  <c r="N1336" i="1"/>
  <c r="N1332" i="1"/>
  <c r="N1328" i="1"/>
  <c r="N1324" i="1"/>
  <c r="N1320" i="1"/>
  <c r="N1316" i="1"/>
  <c r="N1312" i="1"/>
  <c r="N1308" i="1"/>
  <c r="N1304" i="1"/>
  <c r="N1300" i="1"/>
  <c r="N1296" i="1"/>
  <c r="N1292" i="1"/>
  <c r="N1288" i="1"/>
  <c r="N1284" i="1"/>
  <c r="N1280" i="1"/>
  <c r="N1276" i="1"/>
  <c r="N1272" i="1"/>
  <c r="N1268" i="1"/>
  <c r="N1264" i="1"/>
  <c r="N1260" i="1"/>
  <c r="N1256" i="1"/>
  <c r="N1252" i="1"/>
  <c r="N1248" i="1"/>
  <c r="N1244" i="1"/>
  <c r="N1240" i="1"/>
  <c r="N1236" i="1"/>
  <c r="N1232" i="1"/>
  <c r="N1228" i="1"/>
  <c r="N1224" i="1"/>
  <c r="N1220" i="1"/>
  <c r="N1212" i="1"/>
  <c r="M1201" i="1"/>
  <c r="R1201" i="1" s="1"/>
  <c r="M1198" i="1"/>
  <c r="M1190" i="1"/>
  <c r="R1190" i="1" s="1"/>
  <c r="N1177" i="1"/>
  <c r="M1174" i="1"/>
  <c r="R1174" i="1" s="1"/>
  <c r="N1169" i="1"/>
  <c r="M1166" i="1"/>
  <c r="R1166" i="1" s="1"/>
  <c r="N1161" i="1"/>
  <c r="N1158" i="1"/>
  <c r="M1159" i="1"/>
  <c r="N1159" i="1"/>
  <c r="M1160" i="1"/>
  <c r="V1147" i="1"/>
  <c r="M1158" i="1"/>
  <c r="N1153" i="1"/>
  <c r="N1150" i="1"/>
  <c r="M1151" i="1"/>
  <c r="N1151" i="1"/>
  <c r="M1152" i="1"/>
  <c r="V1139" i="1"/>
  <c r="M1150" i="1"/>
  <c r="N1145" i="1"/>
  <c r="N1142" i="1"/>
  <c r="M1143" i="1"/>
  <c r="N1143" i="1"/>
  <c r="M1144" i="1"/>
  <c r="V1131" i="1"/>
  <c r="M1142" i="1"/>
  <c r="N1137" i="1"/>
  <c r="N1134" i="1"/>
  <c r="M1135" i="1"/>
  <c r="N1135" i="1"/>
  <c r="M1136" i="1"/>
  <c r="V1123" i="1"/>
  <c r="M1134" i="1"/>
  <c r="N1129" i="1"/>
  <c r="N1126" i="1"/>
  <c r="M1127" i="1"/>
  <c r="N1127" i="1"/>
  <c r="M1128" i="1"/>
  <c r="V1115" i="1"/>
  <c r="M1126" i="1"/>
  <c r="N1121" i="1"/>
  <c r="N1118" i="1"/>
  <c r="M1119" i="1"/>
  <c r="N1119" i="1"/>
  <c r="M1120" i="1"/>
  <c r="V1107" i="1"/>
  <c r="M1118" i="1"/>
  <c r="N1113" i="1"/>
  <c r="N1110" i="1"/>
  <c r="M1111" i="1"/>
  <c r="N1111" i="1"/>
  <c r="M1112" i="1"/>
  <c r="V1099" i="1"/>
  <c r="M1110" i="1"/>
  <c r="N1105" i="1"/>
  <c r="N1102" i="1"/>
  <c r="M1103" i="1"/>
  <c r="N1103" i="1"/>
  <c r="M1104" i="1"/>
  <c r="V1091" i="1"/>
  <c r="M1102" i="1"/>
  <c r="N1097" i="1"/>
  <c r="N1094" i="1"/>
  <c r="M1095" i="1"/>
  <c r="N1095" i="1"/>
  <c r="M1096" i="1"/>
  <c r="V1083" i="1"/>
  <c r="M1094" i="1"/>
  <c r="N1089" i="1"/>
  <c r="M1083" i="1"/>
  <c r="N1086" i="1"/>
  <c r="M1087" i="1"/>
  <c r="M1084" i="1"/>
  <c r="N1087" i="1"/>
  <c r="M1088" i="1"/>
  <c r="V1073" i="1"/>
  <c r="U1072" i="1"/>
  <c r="N1081" i="1"/>
  <c r="M1082" i="1"/>
  <c r="M1075" i="1"/>
  <c r="N1078" i="1"/>
  <c r="M1079" i="1"/>
  <c r="N1082" i="1"/>
  <c r="N1079" i="1"/>
  <c r="M1080" i="1"/>
  <c r="U1068" i="1"/>
  <c r="U1058" i="1"/>
  <c r="U1052" i="1"/>
  <c r="U1059" i="1"/>
  <c r="U1054" i="1"/>
  <c r="M1065" i="1"/>
  <c r="M1064" i="1"/>
  <c r="N1065" i="1"/>
  <c r="M1066" i="1"/>
  <c r="N1066" i="1"/>
  <c r="U1053" i="1"/>
  <c r="V1052" i="1"/>
  <c r="M1061" i="1"/>
  <c r="N1062" i="1"/>
  <c r="V1048" i="1"/>
  <c r="M1057" i="1"/>
  <c r="M1056" i="1"/>
  <c r="N1057" i="1"/>
  <c r="M1058" i="1"/>
  <c r="N1058" i="1"/>
  <c r="V1044" i="1"/>
  <c r="U1029" i="1"/>
  <c r="U1021" i="1"/>
  <c r="U1013" i="1"/>
  <c r="U1005" i="1"/>
  <c r="U997" i="1"/>
  <c r="U989" i="1"/>
  <c r="U981" i="1"/>
  <c r="V967" i="1"/>
  <c r="V965" i="1"/>
  <c r="V966" i="1"/>
  <c r="U835" i="1"/>
  <c r="U833" i="1"/>
  <c r="U834" i="1"/>
  <c r="U828" i="1"/>
  <c r="U832" i="1"/>
  <c r="U1198" i="1"/>
  <c r="V1197" i="1"/>
  <c r="U1190" i="1"/>
  <c r="V1189" i="1"/>
  <c r="N1197" i="1"/>
  <c r="U1182" i="1"/>
  <c r="V1181" i="1"/>
  <c r="N1189" i="1"/>
  <c r="U1174" i="1"/>
  <c r="V1165" i="1"/>
  <c r="V1163" i="1"/>
  <c r="U1162" i="1"/>
  <c r="U1159" i="1"/>
  <c r="U1160" i="1"/>
  <c r="V1157" i="1"/>
  <c r="V1154" i="1"/>
  <c r="V1155" i="1"/>
  <c r="U1154" i="1"/>
  <c r="U1151" i="1"/>
  <c r="U1152" i="1"/>
  <c r="V1149" i="1"/>
  <c r="V1146" i="1"/>
  <c r="U1146" i="1"/>
  <c r="U1143" i="1"/>
  <c r="V1141" i="1"/>
  <c r="V1138" i="1"/>
  <c r="U1140" i="1"/>
  <c r="U1138" i="1"/>
  <c r="U1135" i="1"/>
  <c r="V1133" i="1"/>
  <c r="V1130" i="1"/>
  <c r="U1132" i="1"/>
  <c r="U1130" i="1"/>
  <c r="U1127" i="1"/>
  <c r="V1125" i="1"/>
  <c r="V1122" i="1"/>
  <c r="U1124" i="1"/>
  <c r="U1122" i="1"/>
  <c r="U1119" i="1"/>
  <c r="V1117" i="1"/>
  <c r="V1114" i="1"/>
  <c r="U1116" i="1"/>
  <c r="U1114" i="1"/>
  <c r="U1111" i="1"/>
  <c r="V1109" i="1"/>
  <c r="V1106" i="1"/>
  <c r="U1108" i="1"/>
  <c r="U1106" i="1"/>
  <c r="U1103" i="1"/>
  <c r="V1101" i="1"/>
  <c r="V1098" i="1"/>
  <c r="U1100" i="1"/>
  <c r="U1098" i="1"/>
  <c r="U1095" i="1"/>
  <c r="V1093" i="1"/>
  <c r="V1090" i="1"/>
  <c r="U1092" i="1"/>
  <c r="U1090" i="1"/>
  <c r="U1087" i="1"/>
  <c r="V1085" i="1"/>
  <c r="V1082" i="1"/>
  <c r="U1084" i="1"/>
  <c r="U1082" i="1"/>
  <c r="U1079" i="1"/>
  <c r="V1077" i="1"/>
  <c r="V1070" i="1"/>
  <c r="V1074" i="1"/>
  <c r="U1076" i="1"/>
  <c r="V1055" i="1"/>
  <c r="V1053" i="1"/>
  <c r="V1050" i="1"/>
  <c r="V1051" i="1"/>
  <c r="V1047" i="1"/>
  <c r="V1045" i="1"/>
  <c r="V1046" i="1"/>
  <c r="V1043" i="1"/>
  <c r="V1041" i="1"/>
  <c r="V1042" i="1"/>
  <c r="M1051" i="1"/>
  <c r="M1048" i="1"/>
  <c r="M1049" i="1"/>
  <c r="N1046" i="1"/>
  <c r="M1047" i="1"/>
  <c r="N1049" i="1"/>
  <c r="M1050" i="1"/>
  <c r="N1050" i="1"/>
  <c r="U1036" i="1"/>
  <c r="U1030" i="1"/>
  <c r="U1031" i="1"/>
  <c r="U1034" i="1"/>
  <c r="U1035" i="1"/>
  <c r="U1028" i="1"/>
  <c r="U1026" i="1"/>
  <c r="U1023" i="1"/>
  <c r="U1020" i="1"/>
  <c r="U1018" i="1"/>
  <c r="U1015" i="1"/>
  <c r="U1012" i="1"/>
  <c r="U1010" i="1"/>
  <c r="U1007" i="1"/>
  <c r="U1004" i="1"/>
  <c r="U1002" i="1"/>
  <c r="U999" i="1"/>
  <c r="U996" i="1"/>
  <c r="U994" i="1"/>
  <c r="U991" i="1"/>
  <c r="U988" i="1"/>
  <c r="U986" i="1"/>
  <c r="U983" i="1"/>
  <c r="U980" i="1"/>
  <c r="U978" i="1"/>
  <c r="U975" i="1"/>
  <c r="U957" i="1"/>
  <c r="M944" i="1"/>
  <c r="N947" i="1"/>
  <c r="N944" i="1"/>
  <c r="M945" i="1"/>
  <c r="N945" i="1"/>
  <c r="M946" i="1"/>
  <c r="N942" i="1"/>
  <c r="M943" i="1"/>
  <c r="N946" i="1"/>
  <c r="M947" i="1"/>
  <c r="M912" i="1"/>
  <c r="N915" i="1"/>
  <c r="N912" i="1"/>
  <c r="M913" i="1"/>
  <c r="N913" i="1"/>
  <c r="M914" i="1"/>
  <c r="N910" i="1"/>
  <c r="M911" i="1"/>
  <c r="N914" i="1"/>
  <c r="M915" i="1"/>
  <c r="N1083" i="1"/>
  <c r="M1076" i="1"/>
  <c r="V1075" i="1"/>
  <c r="N1075" i="1"/>
  <c r="V1071" i="1"/>
  <c r="M1068" i="1"/>
  <c r="U1065" i="1"/>
  <c r="V1064" i="1"/>
  <c r="U1057" i="1"/>
  <c r="V1056" i="1"/>
  <c r="U1048" i="1"/>
  <c r="U1044" i="1"/>
  <c r="U1040" i="1"/>
  <c r="N1047" i="1"/>
  <c r="M1044" i="1"/>
  <c r="V1032" i="1"/>
  <c r="M1036" i="1"/>
  <c r="N1039" i="1"/>
  <c r="M1037" i="1"/>
  <c r="V1024" i="1"/>
  <c r="M1028" i="1"/>
  <c r="N1031" i="1"/>
  <c r="N1029" i="1"/>
  <c r="M1029" i="1"/>
  <c r="V1016" i="1"/>
  <c r="M1020" i="1"/>
  <c r="N1023" i="1"/>
  <c r="N1021" i="1"/>
  <c r="M1022" i="1"/>
  <c r="M1021" i="1"/>
  <c r="V1008" i="1"/>
  <c r="M1012" i="1"/>
  <c r="N1015" i="1"/>
  <c r="N1013" i="1"/>
  <c r="M1014" i="1"/>
  <c r="M1013" i="1"/>
  <c r="V1000" i="1"/>
  <c r="M1004" i="1"/>
  <c r="N1007" i="1"/>
  <c r="N1005" i="1"/>
  <c r="M1006" i="1"/>
  <c r="M1005" i="1"/>
  <c r="V992" i="1"/>
  <c r="M996" i="1"/>
  <c r="N999" i="1"/>
  <c r="N997" i="1"/>
  <c r="M998" i="1"/>
  <c r="M997" i="1"/>
  <c r="V984" i="1"/>
  <c r="M988" i="1"/>
  <c r="N991" i="1"/>
  <c r="N989" i="1"/>
  <c r="M990" i="1"/>
  <c r="M989" i="1"/>
  <c r="V976" i="1"/>
  <c r="M980" i="1"/>
  <c r="N983" i="1"/>
  <c r="N981" i="1"/>
  <c r="M982" i="1"/>
  <c r="M981" i="1"/>
  <c r="V968" i="1"/>
  <c r="M972" i="1"/>
  <c r="N975" i="1"/>
  <c r="N973" i="1"/>
  <c r="M974" i="1"/>
  <c r="N972" i="1"/>
  <c r="M872" i="1"/>
  <c r="N875" i="1"/>
  <c r="N872" i="1"/>
  <c r="M873" i="1"/>
  <c r="N873" i="1"/>
  <c r="M874" i="1"/>
  <c r="N870" i="1"/>
  <c r="M871" i="1"/>
  <c r="N874" i="1"/>
  <c r="M875" i="1"/>
  <c r="U829" i="1"/>
  <c r="V1035" i="1"/>
  <c r="U1033" i="1"/>
  <c r="U1032" i="1"/>
  <c r="V1027" i="1"/>
  <c r="V1025" i="1"/>
  <c r="U1025" i="1"/>
  <c r="U1024" i="1"/>
  <c r="U1022" i="1"/>
  <c r="V1019" i="1"/>
  <c r="V1017" i="1"/>
  <c r="U1017" i="1"/>
  <c r="U1016" i="1"/>
  <c r="U1014" i="1"/>
  <c r="V1011" i="1"/>
  <c r="V1009" i="1"/>
  <c r="U1009" i="1"/>
  <c r="U1008" i="1"/>
  <c r="U1006" i="1"/>
  <c r="V1003" i="1"/>
  <c r="V1001" i="1"/>
  <c r="U1001" i="1"/>
  <c r="U1000" i="1"/>
  <c r="U998" i="1"/>
  <c r="V995" i="1"/>
  <c r="V993" i="1"/>
  <c r="U993" i="1"/>
  <c r="U992" i="1"/>
  <c r="U990" i="1"/>
  <c r="V987" i="1"/>
  <c r="V985" i="1"/>
  <c r="U985" i="1"/>
  <c r="U984" i="1"/>
  <c r="U982" i="1"/>
  <c r="V979" i="1"/>
  <c r="V977" i="1"/>
  <c r="U977" i="1"/>
  <c r="U976" i="1"/>
  <c r="U974" i="1"/>
  <c r="M967" i="1"/>
  <c r="N966" i="1"/>
  <c r="V971" i="1"/>
  <c r="V969" i="1"/>
  <c r="U969" i="1"/>
  <c r="U968" i="1"/>
  <c r="U966" i="1"/>
  <c r="V963" i="1"/>
  <c r="V957" i="1"/>
  <c r="V961" i="1"/>
  <c r="M964" i="1"/>
  <c r="N967" i="1"/>
  <c r="M968" i="1"/>
  <c r="N971" i="1"/>
  <c r="N964" i="1"/>
  <c r="M965" i="1"/>
  <c r="N968" i="1"/>
  <c r="M969" i="1"/>
  <c r="N965" i="1"/>
  <c r="M966" i="1"/>
  <c r="N969" i="1"/>
  <c r="M970" i="1"/>
  <c r="M952" i="1"/>
  <c r="N952" i="1"/>
  <c r="M953" i="1"/>
  <c r="N953" i="1"/>
  <c r="M954" i="1"/>
  <c r="N950" i="1"/>
  <c r="M951" i="1"/>
  <c r="N955" i="1"/>
  <c r="N954" i="1"/>
  <c r="M936" i="1"/>
  <c r="N939" i="1"/>
  <c r="N936" i="1"/>
  <c r="M937" i="1"/>
  <c r="N937" i="1"/>
  <c r="M938" i="1"/>
  <c r="N934" i="1"/>
  <c r="M935" i="1"/>
  <c r="N938" i="1"/>
  <c r="M939" i="1"/>
  <c r="M920" i="1"/>
  <c r="N923" i="1"/>
  <c r="N920" i="1"/>
  <c r="M921" i="1"/>
  <c r="N921" i="1"/>
  <c r="M922" i="1"/>
  <c r="N918" i="1"/>
  <c r="M919" i="1"/>
  <c r="N922" i="1"/>
  <c r="M923" i="1"/>
  <c r="R923" i="1" s="1"/>
  <c r="M904" i="1"/>
  <c r="N907" i="1"/>
  <c r="N904" i="1"/>
  <c r="M905" i="1"/>
  <c r="N905" i="1"/>
  <c r="M906" i="1"/>
  <c r="N902" i="1"/>
  <c r="M903" i="1"/>
  <c r="N906" i="1"/>
  <c r="M907" i="1"/>
  <c r="M880" i="1"/>
  <c r="N883" i="1"/>
  <c r="N880" i="1"/>
  <c r="M881" i="1"/>
  <c r="N881" i="1"/>
  <c r="M882" i="1"/>
  <c r="N878" i="1"/>
  <c r="M879" i="1"/>
  <c r="N882" i="1"/>
  <c r="M883" i="1"/>
  <c r="U848" i="1"/>
  <c r="U844" i="1"/>
  <c r="U849" i="1"/>
  <c r="U850" i="1"/>
  <c r="U847" i="1"/>
  <c r="U851" i="1"/>
  <c r="M1086" i="1"/>
  <c r="N1085" i="1"/>
  <c r="M1078" i="1"/>
  <c r="M1070" i="1"/>
  <c r="U1061" i="1"/>
  <c r="V1060" i="1"/>
  <c r="M1043" i="1"/>
  <c r="N1042" i="1"/>
  <c r="M1039" i="1"/>
  <c r="N1038" i="1"/>
  <c r="M1035" i="1"/>
  <c r="N1034" i="1"/>
  <c r="V1033" i="1"/>
  <c r="M1031" i="1"/>
  <c r="N1030" i="1"/>
  <c r="V1036" i="1"/>
  <c r="N1043" i="1"/>
  <c r="M1040" i="1"/>
  <c r="V1028" i="1"/>
  <c r="M1032" i="1"/>
  <c r="N1035" i="1"/>
  <c r="M1033" i="1"/>
  <c r="R1033" i="1" s="1"/>
  <c r="V1020" i="1"/>
  <c r="M1024" i="1"/>
  <c r="N1027" i="1"/>
  <c r="N1025" i="1"/>
  <c r="M1026" i="1"/>
  <c r="M1025" i="1"/>
  <c r="V1012" i="1"/>
  <c r="M1016" i="1"/>
  <c r="N1019" i="1"/>
  <c r="N1017" i="1"/>
  <c r="M1018" i="1"/>
  <c r="M1017" i="1"/>
  <c r="V1004" i="1"/>
  <c r="M1008" i="1"/>
  <c r="N1011" i="1"/>
  <c r="N1009" i="1"/>
  <c r="M1010" i="1"/>
  <c r="M1009" i="1"/>
  <c r="V996" i="1"/>
  <c r="M1000" i="1"/>
  <c r="N1003" i="1"/>
  <c r="N1001" i="1"/>
  <c r="M1002" i="1"/>
  <c r="M1001" i="1"/>
  <c r="V988" i="1"/>
  <c r="M992" i="1"/>
  <c r="N995" i="1"/>
  <c r="N993" i="1"/>
  <c r="M994" i="1"/>
  <c r="M993" i="1"/>
  <c r="V980" i="1"/>
  <c r="M984" i="1"/>
  <c r="N987" i="1"/>
  <c r="N985" i="1"/>
  <c r="M986" i="1"/>
  <c r="M985" i="1"/>
  <c r="V972" i="1"/>
  <c r="M976" i="1"/>
  <c r="N979" i="1"/>
  <c r="N977" i="1"/>
  <c r="M978" i="1"/>
  <c r="R978" i="1" s="1"/>
  <c r="M977" i="1"/>
  <c r="V964" i="1"/>
  <c r="U960" i="1"/>
  <c r="U961" i="1"/>
  <c r="M888" i="1"/>
  <c r="N891" i="1"/>
  <c r="N888" i="1"/>
  <c r="M889" i="1"/>
  <c r="N889" i="1"/>
  <c r="M890" i="1"/>
  <c r="N886" i="1"/>
  <c r="M887" i="1"/>
  <c r="N890" i="1"/>
  <c r="M891" i="1"/>
  <c r="N867" i="1"/>
  <c r="N854" i="1"/>
  <c r="M855" i="1"/>
  <c r="N862" i="1"/>
  <c r="M863" i="1"/>
  <c r="N850" i="1"/>
  <c r="M851" i="1"/>
  <c r="N858" i="1"/>
  <c r="M859" i="1"/>
  <c r="N866" i="1"/>
  <c r="M867" i="1"/>
  <c r="V827" i="1"/>
  <c r="V825" i="1"/>
  <c r="V828" i="1"/>
  <c r="V824" i="1"/>
  <c r="V829" i="1"/>
  <c r="V951" i="1"/>
  <c r="V948" i="1"/>
  <c r="V949" i="1"/>
  <c r="U948" i="1"/>
  <c r="U945" i="1"/>
  <c r="U946" i="1"/>
  <c r="V943" i="1"/>
  <c r="V940" i="1"/>
  <c r="V941" i="1"/>
  <c r="U940" i="1"/>
  <c r="U937" i="1"/>
  <c r="U938" i="1"/>
  <c r="V935" i="1"/>
  <c r="V932" i="1"/>
  <c r="V933" i="1"/>
  <c r="U932" i="1"/>
  <c r="U929" i="1"/>
  <c r="U930" i="1"/>
  <c r="V927" i="1"/>
  <c r="V924" i="1"/>
  <c r="V925" i="1"/>
  <c r="U924" i="1"/>
  <c r="U921" i="1"/>
  <c r="U922" i="1"/>
  <c r="V919" i="1"/>
  <c r="V916" i="1"/>
  <c r="V917" i="1"/>
  <c r="U916" i="1"/>
  <c r="U913" i="1"/>
  <c r="U914" i="1"/>
  <c r="V911" i="1"/>
  <c r="V908" i="1"/>
  <c r="V909" i="1"/>
  <c r="U908" i="1"/>
  <c r="U905" i="1"/>
  <c r="U906" i="1"/>
  <c r="V903" i="1"/>
  <c r="V900" i="1"/>
  <c r="V901" i="1"/>
  <c r="U900" i="1"/>
  <c r="U897" i="1"/>
  <c r="U898" i="1"/>
  <c r="V895" i="1"/>
  <c r="V892" i="1"/>
  <c r="V893" i="1"/>
  <c r="U892" i="1"/>
  <c r="U889" i="1"/>
  <c r="U890" i="1"/>
  <c r="V887" i="1"/>
  <c r="V884" i="1"/>
  <c r="V885" i="1"/>
  <c r="U884" i="1"/>
  <c r="U881" i="1"/>
  <c r="U882" i="1"/>
  <c r="V879" i="1"/>
  <c r="V876" i="1"/>
  <c r="U876" i="1"/>
  <c r="U873" i="1"/>
  <c r="V871" i="1"/>
  <c r="V868" i="1"/>
  <c r="U870" i="1"/>
  <c r="U868" i="1"/>
  <c r="U865" i="1"/>
  <c r="V863" i="1"/>
  <c r="V860" i="1"/>
  <c r="U862" i="1"/>
  <c r="U860" i="1"/>
  <c r="U857" i="1"/>
  <c r="V855" i="1"/>
  <c r="V852" i="1"/>
  <c r="U852" i="1"/>
  <c r="N859" i="1"/>
  <c r="M860" i="1"/>
  <c r="N863" i="1"/>
  <c r="M864" i="1"/>
  <c r="N860" i="1"/>
  <c r="M861" i="1"/>
  <c r="N864" i="1"/>
  <c r="M865" i="1"/>
  <c r="N861" i="1"/>
  <c r="M862" i="1"/>
  <c r="N865" i="1"/>
  <c r="V847" i="1"/>
  <c r="V848" i="1"/>
  <c r="U845" i="1"/>
  <c r="M858" i="1"/>
  <c r="V841" i="1"/>
  <c r="N845" i="1"/>
  <c r="M846" i="1"/>
  <c r="N847" i="1"/>
  <c r="M848" i="1"/>
  <c r="N832" i="1"/>
  <c r="M833" i="1"/>
  <c r="N840" i="1"/>
  <c r="M841" i="1"/>
  <c r="N848" i="1"/>
  <c r="M849" i="1"/>
  <c r="N843" i="1"/>
  <c r="M844" i="1"/>
  <c r="N849" i="1"/>
  <c r="V834" i="1"/>
  <c r="U819" i="1"/>
  <c r="U816" i="1"/>
  <c r="U817" i="1"/>
  <c r="U814" i="1"/>
  <c r="U811" i="1"/>
  <c r="U809" i="1"/>
  <c r="U806" i="1"/>
  <c r="U803" i="1"/>
  <c r="U801" i="1"/>
  <c r="U798" i="1"/>
  <c r="U795" i="1"/>
  <c r="U793" i="1"/>
  <c r="U790" i="1"/>
  <c r="U787" i="1"/>
  <c r="U784" i="1"/>
  <c r="U785" i="1"/>
  <c r="U782" i="1"/>
  <c r="V732" i="1"/>
  <c r="V730" i="1"/>
  <c r="V731" i="1"/>
  <c r="V727" i="1"/>
  <c r="N1064" i="1"/>
  <c r="N1060" i="1"/>
  <c r="N1056" i="1"/>
  <c r="N1052" i="1"/>
  <c r="N1048" i="1"/>
  <c r="M1045" i="1"/>
  <c r="N1044" i="1"/>
  <c r="M1041" i="1"/>
  <c r="N1040" i="1"/>
  <c r="N1036" i="1"/>
  <c r="N1032" i="1"/>
  <c r="N1028" i="1"/>
  <c r="N1024" i="1"/>
  <c r="N1020" i="1"/>
  <c r="N1016" i="1"/>
  <c r="N1012" i="1"/>
  <c r="N1008" i="1"/>
  <c r="N1004" i="1"/>
  <c r="N1000" i="1"/>
  <c r="N996" i="1"/>
  <c r="N992" i="1"/>
  <c r="N988" i="1"/>
  <c r="N984" i="1"/>
  <c r="N980" i="1"/>
  <c r="N976" i="1"/>
  <c r="M973" i="1"/>
  <c r="V960" i="1"/>
  <c r="V956" i="1"/>
  <c r="M948" i="1"/>
  <c r="N951" i="1"/>
  <c r="N948" i="1"/>
  <c r="M949" i="1"/>
  <c r="N949" i="1"/>
  <c r="M950" i="1"/>
  <c r="M940" i="1"/>
  <c r="N943" i="1"/>
  <c r="N940" i="1"/>
  <c r="M941" i="1"/>
  <c r="N941" i="1"/>
  <c r="M942" i="1"/>
  <c r="M932" i="1"/>
  <c r="N935" i="1"/>
  <c r="N932" i="1"/>
  <c r="M933" i="1"/>
  <c r="N933" i="1"/>
  <c r="M934" i="1"/>
  <c r="M924" i="1"/>
  <c r="N927" i="1"/>
  <c r="N924" i="1"/>
  <c r="M925" i="1"/>
  <c r="N925" i="1"/>
  <c r="M926" i="1"/>
  <c r="M916" i="1"/>
  <c r="N919" i="1"/>
  <c r="N916" i="1"/>
  <c r="M917" i="1"/>
  <c r="N917" i="1"/>
  <c r="M918" i="1"/>
  <c r="M908" i="1"/>
  <c r="N911" i="1"/>
  <c r="N908" i="1"/>
  <c r="M909" i="1"/>
  <c r="N909" i="1"/>
  <c r="M910" i="1"/>
  <c r="M900" i="1"/>
  <c r="N903" i="1"/>
  <c r="N900" i="1"/>
  <c r="M901" i="1"/>
  <c r="N901" i="1"/>
  <c r="M902" i="1"/>
  <c r="M892" i="1"/>
  <c r="N895" i="1"/>
  <c r="N892" i="1"/>
  <c r="M893" i="1"/>
  <c r="N893" i="1"/>
  <c r="M894" i="1"/>
  <c r="V881" i="1"/>
  <c r="M884" i="1"/>
  <c r="N887" i="1"/>
  <c r="N884" i="1"/>
  <c r="M885" i="1"/>
  <c r="N885" i="1"/>
  <c r="M886" i="1"/>
  <c r="V873" i="1"/>
  <c r="M876" i="1"/>
  <c r="N879" i="1"/>
  <c r="N876" i="1"/>
  <c r="M877" i="1"/>
  <c r="N877" i="1"/>
  <c r="M878" i="1"/>
  <c r="V865" i="1"/>
  <c r="M868" i="1"/>
  <c r="N871" i="1"/>
  <c r="N868" i="1"/>
  <c r="M869" i="1"/>
  <c r="N869" i="1"/>
  <c r="M870" i="1"/>
  <c r="V857" i="1"/>
  <c r="V853" i="1"/>
  <c r="V843" i="1"/>
  <c r="U843" i="1"/>
  <c r="U841" i="1"/>
  <c r="U842" i="1"/>
  <c r="U836" i="1"/>
  <c r="V822" i="1"/>
  <c r="V821" i="1"/>
  <c r="V814" i="1"/>
  <c r="V812" i="1"/>
  <c r="V813" i="1"/>
  <c r="V806" i="1"/>
  <c r="V804" i="1"/>
  <c r="V805" i="1"/>
  <c r="V798" i="1"/>
  <c r="V796" i="1"/>
  <c r="V797" i="1"/>
  <c r="V790" i="1"/>
  <c r="V788" i="1"/>
  <c r="V789" i="1"/>
  <c r="V782" i="1"/>
  <c r="V779" i="1"/>
  <c r="V780" i="1"/>
  <c r="V781" i="1"/>
  <c r="U779" i="1"/>
  <c r="U776" i="1"/>
  <c r="U777" i="1"/>
  <c r="U956" i="1"/>
  <c r="U951" i="1"/>
  <c r="V950" i="1"/>
  <c r="V952" i="1"/>
  <c r="V953" i="1"/>
  <c r="U952" i="1"/>
  <c r="U949" i="1"/>
  <c r="U950" i="1"/>
  <c r="U943" i="1"/>
  <c r="V942" i="1"/>
  <c r="V947" i="1"/>
  <c r="V944" i="1"/>
  <c r="V945" i="1"/>
  <c r="U944" i="1"/>
  <c r="U941" i="1"/>
  <c r="U942" i="1"/>
  <c r="U935" i="1"/>
  <c r="V934" i="1"/>
  <c r="V939" i="1"/>
  <c r="V936" i="1"/>
  <c r="V937" i="1"/>
  <c r="U936" i="1"/>
  <c r="U933" i="1"/>
  <c r="U934" i="1"/>
  <c r="U927" i="1"/>
  <c r="V926" i="1"/>
  <c r="V931" i="1"/>
  <c r="V928" i="1"/>
  <c r="V929" i="1"/>
  <c r="U928" i="1"/>
  <c r="U925" i="1"/>
  <c r="U926" i="1"/>
  <c r="U919" i="1"/>
  <c r="V918" i="1"/>
  <c r="V923" i="1"/>
  <c r="V920" i="1"/>
  <c r="V921" i="1"/>
  <c r="U920" i="1"/>
  <c r="U917" i="1"/>
  <c r="U918" i="1"/>
  <c r="U911" i="1"/>
  <c r="V910" i="1"/>
  <c r="V915" i="1"/>
  <c r="V912" i="1"/>
  <c r="V913" i="1"/>
  <c r="U912" i="1"/>
  <c r="U909" i="1"/>
  <c r="U910" i="1"/>
  <c r="U903" i="1"/>
  <c r="V902" i="1"/>
  <c r="V907" i="1"/>
  <c r="V904" i="1"/>
  <c r="V905" i="1"/>
  <c r="U904" i="1"/>
  <c r="U901" i="1"/>
  <c r="U902" i="1"/>
  <c r="U895" i="1"/>
  <c r="V894" i="1"/>
  <c r="V899" i="1"/>
  <c r="V896" i="1"/>
  <c r="V897" i="1"/>
  <c r="U896" i="1"/>
  <c r="U893" i="1"/>
  <c r="U894" i="1"/>
  <c r="U887" i="1"/>
  <c r="V886" i="1"/>
  <c r="V891" i="1"/>
  <c r="V888" i="1"/>
  <c r="V889" i="1"/>
  <c r="U888" i="1"/>
  <c r="U885" i="1"/>
  <c r="U886" i="1"/>
  <c r="U879" i="1"/>
  <c r="V883" i="1"/>
  <c r="V880" i="1"/>
  <c r="U880" i="1"/>
  <c r="U877" i="1"/>
  <c r="U878" i="1"/>
  <c r="U871" i="1"/>
  <c r="V875" i="1"/>
  <c r="V872" i="1"/>
  <c r="U874" i="1"/>
  <c r="U872" i="1"/>
  <c r="U869" i="1"/>
  <c r="U863" i="1"/>
  <c r="V867" i="1"/>
  <c r="V864" i="1"/>
  <c r="U866" i="1"/>
  <c r="U864" i="1"/>
  <c r="U861" i="1"/>
  <c r="U855" i="1"/>
  <c r="V859" i="1"/>
  <c r="V856" i="1"/>
  <c r="U858" i="1"/>
  <c r="U856" i="1"/>
  <c r="U853" i="1"/>
  <c r="M866" i="1"/>
  <c r="V849" i="1"/>
  <c r="N851" i="1"/>
  <c r="M852" i="1"/>
  <c r="N855" i="1"/>
  <c r="M856" i="1"/>
  <c r="N852" i="1"/>
  <c r="M853" i="1"/>
  <c r="N856" i="1"/>
  <c r="M857" i="1"/>
  <c r="N853" i="1"/>
  <c r="M854" i="1"/>
  <c r="N857" i="1"/>
  <c r="V842" i="1"/>
  <c r="V840" i="1"/>
  <c r="V839" i="1"/>
  <c r="U837" i="1"/>
  <c r="M850" i="1"/>
  <c r="V832" i="1"/>
  <c r="V833" i="1"/>
  <c r="V831" i="1"/>
  <c r="U771" i="1"/>
  <c r="U775" i="1"/>
  <c r="U768" i="1"/>
  <c r="U772" i="1"/>
  <c r="U769" i="1"/>
  <c r="U773" i="1"/>
  <c r="U774" i="1"/>
  <c r="U854" i="1"/>
  <c r="U846" i="1"/>
  <c r="V844" i="1"/>
  <c r="M842" i="1"/>
  <c r="N841" i="1"/>
  <c r="U838" i="1"/>
  <c r="V836" i="1"/>
  <c r="M836" i="1"/>
  <c r="N835" i="1"/>
  <c r="M834" i="1"/>
  <c r="N833" i="1"/>
  <c r="U830" i="1"/>
  <c r="M847" i="1"/>
  <c r="M828" i="1"/>
  <c r="N827" i="1"/>
  <c r="M826" i="1"/>
  <c r="V830" i="1"/>
  <c r="N842" i="1"/>
  <c r="M821" i="1"/>
  <c r="N838" i="1"/>
  <c r="V823" i="1"/>
  <c r="M835" i="1"/>
  <c r="U820" i="1"/>
  <c r="N830" i="1"/>
  <c r="V815" i="1"/>
  <c r="M827" i="1"/>
  <c r="N822" i="1"/>
  <c r="N819" i="1"/>
  <c r="M820" i="1"/>
  <c r="V807" i="1"/>
  <c r="M819" i="1"/>
  <c r="U804" i="1"/>
  <c r="N814" i="1"/>
  <c r="N811" i="1"/>
  <c r="M812" i="1"/>
  <c r="N812" i="1"/>
  <c r="M813" i="1"/>
  <c r="V799" i="1"/>
  <c r="M811" i="1"/>
  <c r="U796" i="1"/>
  <c r="N806" i="1"/>
  <c r="N803" i="1"/>
  <c r="M804" i="1"/>
  <c r="N804" i="1"/>
  <c r="M805" i="1"/>
  <c r="V791" i="1"/>
  <c r="M803" i="1"/>
  <c r="N798" i="1"/>
  <c r="N795" i="1"/>
  <c r="M796" i="1"/>
  <c r="N796" i="1"/>
  <c r="M797" i="1"/>
  <c r="M795" i="1"/>
  <c r="N790" i="1"/>
  <c r="N775" i="1"/>
  <c r="M776" i="1"/>
  <c r="N779" i="1"/>
  <c r="M780" i="1"/>
  <c r="N783" i="1"/>
  <c r="M784" i="1"/>
  <c r="N787" i="1"/>
  <c r="M788" i="1"/>
  <c r="N772" i="1"/>
  <c r="M773" i="1"/>
  <c r="N776" i="1"/>
  <c r="M777" i="1"/>
  <c r="R777" i="1" s="1"/>
  <c r="N780" i="1"/>
  <c r="M781" i="1"/>
  <c r="N784" i="1"/>
  <c r="M785" i="1"/>
  <c r="N788" i="1"/>
  <c r="M789" i="1"/>
  <c r="V771" i="1"/>
  <c r="M783" i="1"/>
  <c r="U745" i="1"/>
  <c r="U740" i="1"/>
  <c r="M691" i="1"/>
  <c r="N694" i="1"/>
  <c r="N691" i="1"/>
  <c r="M692" i="1"/>
  <c r="N692" i="1"/>
  <c r="M693" i="1"/>
  <c r="N689" i="1"/>
  <c r="M690" i="1"/>
  <c r="N693" i="1"/>
  <c r="M694" i="1"/>
  <c r="V846" i="1"/>
  <c r="U839" i="1"/>
  <c r="V838" i="1"/>
  <c r="N846" i="1"/>
  <c r="M843" i="1"/>
  <c r="U831" i="1"/>
  <c r="M839" i="1"/>
  <c r="U827" i="1"/>
  <c r="V826" i="1"/>
  <c r="U823" i="1"/>
  <c r="V818" i="1"/>
  <c r="V816" i="1"/>
  <c r="U815" i="1"/>
  <c r="U812" i="1"/>
  <c r="U813" i="1"/>
  <c r="V810" i="1"/>
  <c r="V808" i="1"/>
  <c r="U807" i="1"/>
  <c r="U805" i="1"/>
  <c r="V802" i="1"/>
  <c r="V800" i="1"/>
  <c r="U799" i="1"/>
  <c r="U797" i="1"/>
  <c r="V794" i="1"/>
  <c r="V792" i="1"/>
  <c r="U791" i="1"/>
  <c r="U788" i="1"/>
  <c r="U789" i="1"/>
  <c r="V786" i="1"/>
  <c r="V783" i="1"/>
  <c r="V784" i="1"/>
  <c r="U783" i="1"/>
  <c r="U780" i="1"/>
  <c r="U781" i="1"/>
  <c r="V778" i="1"/>
  <c r="V775" i="1"/>
  <c r="V772" i="1"/>
  <c r="V776" i="1"/>
  <c r="M779" i="1"/>
  <c r="N778" i="1"/>
  <c r="V748" i="1"/>
  <c r="V747" i="1"/>
  <c r="V746" i="1"/>
  <c r="V740" i="1"/>
  <c r="V738" i="1"/>
  <c r="V739" i="1"/>
  <c r="U729" i="1"/>
  <c r="U727" i="1"/>
  <c r="U724" i="1"/>
  <c r="M840" i="1"/>
  <c r="N839" i="1"/>
  <c r="M838" i="1"/>
  <c r="N837" i="1"/>
  <c r="M832" i="1"/>
  <c r="N831" i="1"/>
  <c r="M830" i="1"/>
  <c r="U826" i="1"/>
  <c r="U825" i="1"/>
  <c r="U822" i="1"/>
  <c r="U821" i="1"/>
  <c r="U824" i="1"/>
  <c r="N834" i="1"/>
  <c r="V819" i="1"/>
  <c r="M831" i="1"/>
  <c r="N826" i="1"/>
  <c r="N823" i="1"/>
  <c r="M824" i="1"/>
  <c r="V811" i="1"/>
  <c r="M823" i="1"/>
  <c r="U808" i="1"/>
  <c r="N818" i="1"/>
  <c r="N815" i="1"/>
  <c r="M816" i="1"/>
  <c r="N816" i="1"/>
  <c r="M817" i="1"/>
  <c r="V803" i="1"/>
  <c r="M815" i="1"/>
  <c r="U800" i="1"/>
  <c r="N810" i="1"/>
  <c r="N807" i="1"/>
  <c r="M808" i="1"/>
  <c r="N808" i="1"/>
  <c r="M809" i="1"/>
  <c r="V795" i="1"/>
  <c r="M807" i="1"/>
  <c r="U792" i="1"/>
  <c r="N802" i="1"/>
  <c r="N799" i="1"/>
  <c r="M800" i="1"/>
  <c r="N800" i="1"/>
  <c r="M801" i="1"/>
  <c r="V787" i="1"/>
  <c r="M799" i="1"/>
  <c r="N794" i="1"/>
  <c r="N791" i="1"/>
  <c r="M792" i="1"/>
  <c r="N792" i="1"/>
  <c r="M793" i="1"/>
  <c r="M791" i="1"/>
  <c r="N774" i="1"/>
  <c r="U737" i="1"/>
  <c r="U735" i="1"/>
  <c r="U732" i="1"/>
  <c r="M707" i="1"/>
  <c r="N710" i="1"/>
  <c r="N708" i="1"/>
  <c r="M709" i="1"/>
  <c r="N703" i="1"/>
  <c r="M704" i="1"/>
  <c r="N705" i="1"/>
  <c r="M706" i="1"/>
  <c r="N707" i="1"/>
  <c r="M708" i="1"/>
  <c r="N709" i="1"/>
  <c r="M710" i="1"/>
  <c r="M675" i="1"/>
  <c r="N678" i="1"/>
  <c r="N675" i="1"/>
  <c r="M676" i="1"/>
  <c r="N676" i="1"/>
  <c r="M677" i="1"/>
  <c r="N673" i="1"/>
  <c r="M674" i="1"/>
  <c r="N661" i="1"/>
  <c r="M662" i="1"/>
  <c r="N669" i="1"/>
  <c r="M670" i="1"/>
  <c r="N677" i="1"/>
  <c r="M678" i="1"/>
  <c r="V765" i="1"/>
  <c r="V761" i="1"/>
  <c r="V757" i="1"/>
  <c r="V753" i="1"/>
  <c r="V749" i="1"/>
  <c r="U746" i="1"/>
  <c r="N756" i="1"/>
  <c r="V741" i="1"/>
  <c r="M753" i="1"/>
  <c r="U738" i="1"/>
  <c r="N748" i="1"/>
  <c r="P748" i="1" s="1"/>
  <c r="V733" i="1"/>
  <c r="M745" i="1"/>
  <c r="U730" i="1"/>
  <c r="N740" i="1"/>
  <c r="P740" i="1" s="1"/>
  <c r="M735" i="1"/>
  <c r="N738" i="1"/>
  <c r="M739" i="1"/>
  <c r="V725" i="1"/>
  <c r="N736" i="1"/>
  <c r="M734" i="1"/>
  <c r="N734" i="1"/>
  <c r="M772" i="1"/>
  <c r="N771" i="1"/>
  <c r="V764" i="1"/>
  <c r="V760" i="1"/>
  <c r="V756" i="1"/>
  <c r="M765" i="1"/>
  <c r="N765" i="1"/>
  <c r="M766" i="1"/>
  <c r="V752" i="1"/>
  <c r="N764" i="1"/>
  <c r="M761" i="1"/>
  <c r="N761" i="1"/>
  <c r="M762" i="1"/>
  <c r="V744" i="1"/>
  <c r="V742" i="1"/>
  <c r="U741" i="1"/>
  <c r="U739" i="1"/>
  <c r="M732" i="1"/>
  <c r="N731" i="1"/>
  <c r="V736" i="1"/>
  <c r="V734" i="1"/>
  <c r="U733" i="1"/>
  <c r="U731" i="1"/>
  <c r="M724" i="1"/>
  <c r="N723" i="1"/>
  <c r="V728" i="1"/>
  <c r="V726" i="1"/>
  <c r="U721" i="1"/>
  <c r="U725" i="1"/>
  <c r="U723" i="1"/>
  <c r="N718" i="1"/>
  <c r="N713" i="1"/>
  <c r="M714" i="1"/>
  <c r="N715" i="1"/>
  <c r="M716" i="1"/>
  <c r="N711" i="1"/>
  <c r="N716" i="1"/>
  <c r="M717" i="1"/>
  <c r="M712" i="1"/>
  <c r="N717" i="1"/>
  <c r="M718" i="1"/>
  <c r="M699" i="1"/>
  <c r="N702" i="1"/>
  <c r="N699" i="1"/>
  <c r="N700" i="1"/>
  <c r="M701" i="1"/>
  <c r="N697" i="1"/>
  <c r="M698" i="1"/>
  <c r="M700" i="1"/>
  <c r="N701" i="1"/>
  <c r="M702" i="1"/>
  <c r="R702" i="1" s="1"/>
  <c r="M683" i="1"/>
  <c r="N686" i="1"/>
  <c r="N683" i="1"/>
  <c r="M684" i="1"/>
  <c r="N684" i="1"/>
  <c r="M685" i="1"/>
  <c r="N681" i="1"/>
  <c r="M682" i="1"/>
  <c r="N685" i="1"/>
  <c r="M686" i="1"/>
  <c r="R686" i="1" s="1"/>
  <c r="M787" i="1"/>
  <c r="N786" i="1"/>
  <c r="N782" i="1"/>
  <c r="M775" i="1"/>
  <c r="M771" i="1"/>
  <c r="V767" i="1"/>
  <c r="V763" i="1"/>
  <c r="U766" i="1"/>
  <c r="V759" i="1"/>
  <c r="U765" i="1"/>
  <c r="U762" i="1"/>
  <c r="V755" i="1"/>
  <c r="U761" i="1"/>
  <c r="U758" i="1"/>
  <c r="V751" i="1"/>
  <c r="U757" i="1"/>
  <c r="U754" i="1"/>
  <c r="U753" i="1"/>
  <c r="U750" i="1"/>
  <c r="V743" i="1"/>
  <c r="N760" i="1"/>
  <c r="V745" i="1"/>
  <c r="M757" i="1"/>
  <c r="U742" i="1"/>
  <c r="N752" i="1"/>
  <c r="V737" i="1"/>
  <c r="M749" i="1"/>
  <c r="U734" i="1"/>
  <c r="N744" i="1"/>
  <c r="N742" i="1"/>
  <c r="V729" i="1"/>
  <c r="M741" i="1"/>
  <c r="U726" i="1"/>
  <c r="V720" i="1"/>
  <c r="V724" i="1"/>
  <c r="V717" i="1"/>
  <c r="V721" i="1"/>
  <c r="V718" i="1"/>
  <c r="V722" i="1"/>
  <c r="U722" i="1"/>
  <c r="N732" i="1"/>
  <c r="M733" i="1"/>
  <c r="N733" i="1"/>
  <c r="M719" i="1"/>
  <c r="N722" i="1"/>
  <c r="M723" i="1"/>
  <c r="N726" i="1"/>
  <c r="M727" i="1"/>
  <c r="R727" i="1" s="1"/>
  <c r="N730" i="1"/>
  <c r="M731" i="1"/>
  <c r="U717" i="1"/>
  <c r="U718" i="1"/>
  <c r="U713" i="1"/>
  <c r="U714" i="1"/>
  <c r="U719" i="1"/>
  <c r="V698" i="1"/>
  <c r="V695" i="1"/>
  <c r="U697" i="1"/>
  <c r="U695" i="1"/>
  <c r="U692" i="1"/>
  <c r="V690" i="1"/>
  <c r="V687" i="1"/>
  <c r="U689" i="1"/>
  <c r="U687" i="1"/>
  <c r="U684" i="1"/>
  <c r="V682" i="1"/>
  <c r="V679" i="1"/>
  <c r="U681" i="1"/>
  <c r="U679" i="1"/>
  <c r="U676" i="1"/>
  <c r="V674" i="1"/>
  <c r="V671" i="1"/>
  <c r="U673" i="1"/>
  <c r="U671" i="1"/>
  <c r="U668" i="1"/>
  <c r="V666" i="1"/>
  <c r="V663" i="1"/>
  <c r="U665" i="1"/>
  <c r="U663" i="1"/>
  <c r="U660" i="1"/>
  <c r="U661" i="1"/>
  <c r="M672" i="1"/>
  <c r="N672" i="1"/>
  <c r="M673" i="1"/>
  <c r="M654" i="1"/>
  <c r="M655" i="1"/>
  <c r="N658" i="1"/>
  <c r="M659" i="1"/>
  <c r="N662" i="1"/>
  <c r="M663" i="1"/>
  <c r="N666" i="1"/>
  <c r="M667" i="1"/>
  <c r="N670" i="1"/>
  <c r="M671" i="1"/>
  <c r="N654" i="1"/>
  <c r="N655" i="1"/>
  <c r="M656" i="1"/>
  <c r="N659" i="1"/>
  <c r="M660" i="1"/>
  <c r="N663" i="1"/>
  <c r="M664" i="1"/>
  <c r="N667" i="1"/>
  <c r="M668" i="1"/>
  <c r="N671" i="1"/>
  <c r="N656" i="1"/>
  <c r="M657" i="1"/>
  <c r="N660" i="1"/>
  <c r="M661" i="1"/>
  <c r="N664" i="1"/>
  <c r="M665" i="1"/>
  <c r="N668" i="1"/>
  <c r="M669" i="1"/>
  <c r="U655" i="1"/>
  <c r="U632" i="1"/>
  <c r="U633" i="1"/>
  <c r="U634" i="1"/>
  <c r="U631" i="1"/>
  <c r="U629" i="1"/>
  <c r="U630" i="1"/>
  <c r="M758" i="1"/>
  <c r="N757" i="1"/>
  <c r="M754" i="1"/>
  <c r="N753" i="1"/>
  <c r="M750" i="1"/>
  <c r="N749" i="1"/>
  <c r="M746" i="1"/>
  <c r="N745" i="1"/>
  <c r="M742" i="1"/>
  <c r="N741" i="1"/>
  <c r="M738" i="1"/>
  <c r="N737" i="1"/>
  <c r="M730" i="1"/>
  <c r="N729" i="1"/>
  <c r="M726" i="1"/>
  <c r="N725" i="1"/>
  <c r="M722" i="1"/>
  <c r="N721" i="1"/>
  <c r="V714" i="1"/>
  <c r="V710" i="1"/>
  <c r="V708" i="1"/>
  <c r="M711" i="1"/>
  <c r="N714" i="1"/>
  <c r="V700" i="1"/>
  <c r="M703" i="1"/>
  <c r="N706" i="1"/>
  <c r="N704" i="1"/>
  <c r="M705" i="1"/>
  <c r="V692" i="1"/>
  <c r="M695" i="1"/>
  <c r="N698" i="1"/>
  <c r="N695" i="1"/>
  <c r="M696" i="1"/>
  <c r="N696" i="1"/>
  <c r="M697" i="1"/>
  <c r="V684" i="1"/>
  <c r="M687" i="1"/>
  <c r="N690" i="1"/>
  <c r="N687" i="1"/>
  <c r="M688" i="1"/>
  <c r="N688" i="1"/>
  <c r="M689" i="1"/>
  <c r="V676" i="1"/>
  <c r="M679" i="1"/>
  <c r="N682" i="1"/>
  <c r="N679" i="1"/>
  <c r="M680" i="1"/>
  <c r="N680" i="1"/>
  <c r="M681" i="1"/>
  <c r="V668" i="1"/>
  <c r="N674" i="1"/>
  <c r="U652" i="1"/>
  <c r="U649" i="1"/>
  <c r="U650" i="1"/>
  <c r="U647" i="1"/>
  <c r="U651" i="1"/>
  <c r="U644" i="1"/>
  <c r="U641" i="1"/>
  <c r="U642" i="1"/>
  <c r="U639" i="1"/>
  <c r="M636" i="1"/>
  <c r="N636" i="1"/>
  <c r="M637" i="1"/>
  <c r="N637" i="1"/>
  <c r="M627" i="1"/>
  <c r="M737" i="1"/>
  <c r="M729" i="1"/>
  <c r="N728" i="1"/>
  <c r="M725" i="1"/>
  <c r="N724" i="1"/>
  <c r="M721" i="1"/>
  <c r="N720" i="1"/>
  <c r="U715" i="1"/>
  <c r="U711" i="1"/>
  <c r="U709" i="1"/>
  <c r="U707" i="1"/>
  <c r="U698" i="1"/>
  <c r="V697" i="1"/>
  <c r="V702" i="1"/>
  <c r="V699" i="1"/>
  <c r="U701" i="1"/>
  <c r="U699" i="1"/>
  <c r="U696" i="1"/>
  <c r="U690" i="1"/>
  <c r="V689" i="1"/>
  <c r="V694" i="1"/>
  <c r="V691" i="1"/>
  <c r="U693" i="1"/>
  <c r="U691" i="1"/>
  <c r="U688" i="1"/>
  <c r="U682" i="1"/>
  <c r="V681" i="1"/>
  <c r="V686" i="1"/>
  <c r="V683" i="1"/>
  <c r="U685" i="1"/>
  <c r="U683" i="1"/>
  <c r="U680" i="1"/>
  <c r="U674" i="1"/>
  <c r="V673" i="1"/>
  <c r="V678" i="1"/>
  <c r="V675" i="1"/>
  <c r="U677" i="1"/>
  <c r="U675" i="1"/>
  <c r="U672" i="1"/>
  <c r="U666" i="1"/>
  <c r="M666" i="1"/>
  <c r="V665" i="1"/>
  <c r="N665" i="1"/>
  <c r="V670" i="1"/>
  <c r="V667" i="1"/>
  <c r="U669" i="1"/>
  <c r="U667" i="1"/>
  <c r="U664" i="1"/>
  <c r="M658" i="1"/>
  <c r="N657" i="1"/>
  <c r="V658" i="1"/>
  <c r="V662" i="1"/>
  <c r="V659" i="1"/>
  <c r="V656" i="1"/>
  <c r="V660" i="1"/>
  <c r="M653" i="1"/>
  <c r="V654" i="1"/>
  <c r="V652" i="1"/>
  <c r="V655" i="1"/>
  <c r="V647" i="1"/>
  <c r="V644" i="1"/>
  <c r="V645" i="1"/>
  <c r="V646" i="1"/>
  <c r="V635" i="1"/>
  <c r="V639" i="1"/>
  <c r="V632" i="1"/>
  <c r="V636" i="1"/>
  <c r="V633" i="1"/>
  <c r="V637" i="1"/>
  <c r="V638" i="1"/>
  <c r="U622" i="1"/>
  <c r="U621" i="1"/>
  <c r="U653" i="1"/>
  <c r="N651" i="1"/>
  <c r="M652" i="1"/>
  <c r="M650" i="1"/>
  <c r="N643" i="1"/>
  <c r="M642" i="1"/>
  <c r="U628" i="1"/>
  <c r="U627" i="1"/>
  <c r="N635" i="1"/>
  <c r="M634" i="1"/>
  <c r="U620" i="1"/>
  <c r="U617" i="1"/>
  <c r="U619" i="1"/>
  <c r="U608" i="1"/>
  <c r="U605" i="1"/>
  <c r="U603" i="1"/>
  <c r="V651" i="1"/>
  <c r="V648" i="1"/>
  <c r="V649" i="1"/>
  <c r="U648" i="1"/>
  <c r="U645" i="1"/>
  <c r="U646" i="1"/>
  <c r="V643" i="1"/>
  <c r="V640" i="1"/>
  <c r="V641" i="1"/>
  <c r="U636" i="1"/>
  <c r="U640" i="1"/>
  <c r="U637" i="1"/>
  <c r="U638" i="1"/>
  <c r="M644" i="1"/>
  <c r="N647" i="1"/>
  <c r="M648" i="1"/>
  <c r="N644" i="1"/>
  <c r="M645" i="1"/>
  <c r="N648" i="1"/>
  <c r="M649" i="1"/>
  <c r="N645" i="1"/>
  <c r="M646" i="1"/>
  <c r="N649" i="1"/>
  <c r="M640" i="1"/>
  <c r="N640" i="1"/>
  <c r="M641" i="1"/>
  <c r="N641" i="1"/>
  <c r="U625" i="1"/>
  <c r="U626" i="1"/>
  <c r="M632" i="1"/>
  <c r="M619" i="1"/>
  <c r="N620" i="1"/>
  <c r="M621" i="1"/>
  <c r="N622" i="1"/>
  <c r="M623" i="1"/>
  <c r="N624" i="1"/>
  <c r="N629" i="1"/>
  <c r="M630" i="1"/>
  <c r="M625" i="1"/>
  <c r="N630" i="1"/>
  <c r="M631" i="1"/>
  <c r="N632" i="1"/>
  <c r="M633" i="1"/>
  <c r="N625" i="1"/>
  <c r="M626" i="1"/>
  <c r="N633" i="1"/>
  <c r="U618" i="1"/>
  <c r="U616" i="1"/>
  <c r="U611" i="1"/>
  <c r="U613" i="1"/>
  <c r="U615" i="1"/>
  <c r="N653" i="1"/>
  <c r="N652" i="1"/>
  <c r="M651" i="1"/>
  <c r="N628" i="1"/>
  <c r="N626" i="1"/>
  <c r="N639" i="1"/>
  <c r="M638" i="1"/>
  <c r="U624" i="1"/>
  <c r="U623" i="1"/>
  <c r="V611" i="1"/>
  <c r="V608" i="1"/>
  <c r="V610" i="1"/>
  <c r="N627" i="1"/>
  <c r="M624" i="1"/>
  <c r="N615" i="1"/>
  <c r="M616" i="1"/>
  <c r="N619" i="1"/>
  <c r="N600" i="1"/>
  <c r="M601" i="1"/>
  <c r="N604" i="1"/>
  <c r="M605" i="1"/>
  <c r="N608" i="1"/>
  <c r="M609" i="1"/>
  <c r="N612" i="1"/>
  <c r="M610" i="1"/>
  <c r="N613" i="1"/>
  <c r="M614" i="1"/>
  <c r="N617" i="1"/>
  <c r="M618" i="1"/>
  <c r="M611" i="1"/>
  <c r="N610" i="1"/>
  <c r="U614" i="1"/>
  <c r="U612" i="1"/>
  <c r="U609" i="1"/>
  <c r="M603" i="1"/>
  <c r="N602" i="1"/>
  <c r="V607" i="1"/>
  <c r="V600" i="1"/>
  <c r="V604" i="1"/>
  <c r="U606" i="1"/>
  <c r="U604" i="1"/>
  <c r="U602" i="1"/>
  <c r="U600" i="1"/>
  <c r="U596" i="1"/>
  <c r="U597" i="1"/>
  <c r="U601" i="1"/>
  <c r="U598" i="1"/>
  <c r="U593" i="1"/>
  <c r="U590" i="1"/>
  <c r="U591" i="1"/>
  <c r="U588" i="1"/>
  <c r="U585" i="1"/>
  <c r="U582" i="1"/>
  <c r="U583" i="1"/>
  <c r="U580" i="1"/>
  <c r="V631" i="1"/>
  <c r="V627" i="1"/>
  <c r="N618" i="1"/>
  <c r="M617" i="1"/>
  <c r="V623" i="1"/>
  <c r="N616" i="1"/>
  <c r="M615" i="1"/>
  <c r="V621" i="1"/>
  <c r="N614" i="1"/>
  <c r="M613" i="1"/>
  <c r="V619" i="1"/>
  <c r="N631" i="1"/>
  <c r="V617" i="1"/>
  <c r="M628" i="1"/>
  <c r="M620" i="1"/>
  <c r="N623" i="1"/>
  <c r="N621" i="1"/>
  <c r="M622" i="1"/>
  <c r="V609" i="1"/>
  <c r="V593" i="1"/>
  <c r="V594" i="1"/>
  <c r="V595" i="1"/>
  <c r="V596" i="1"/>
  <c r="V588" i="1"/>
  <c r="V585" i="1"/>
  <c r="V586" i="1"/>
  <c r="V587" i="1"/>
  <c r="V580" i="1"/>
  <c r="V577" i="1"/>
  <c r="V578" i="1"/>
  <c r="V579" i="1"/>
  <c r="U573" i="1"/>
  <c r="U577" i="1"/>
  <c r="U570" i="1"/>
  <c r="U574" i="1"/>
  <c r="U571" i="1"/>
  <c r="U575" i="1"/>
  <c r="U572" i="1"/>
  <c r="N609" i="1"/>
  <c r="M606" i="1"/>
  <c r="V605" i="1"/>
  <c r="N605" i="1"/>
  <c r="M602" i="1"/>
  <c r="V601" i="1"/>
  <c r="N601" i="1"/>
  <c r="M598" i="1"/>
  <c r="R598" i="1" s="1"/>
  <c r="V597" i="1"/>
  <c r="M593" i="1"/>
  <c r="N593" i="1"/>
  <c r="M594" i="1"/>
  <c r="N594" i="1"/>
  <c r="M595" i="1"/>
  <c r="N588" i="1"/>
  <c r="M586" i="1"/>
  <c r="N586" i="1"/>
  <c r="M587" i="1"/>
  <c r="V561" i="1"/>
  <c r="U560" i="1"/>
  <c r="U557" i="1"/>
  <c r="U558" i="1"/>
  <c r="U555" i="1"/>
  <c r="N542" i="1"/>
  <c r="M543" i="1"/>
  <c r="M540" i="1"/>
  <c r="N543" i="1"/>
  <c r="M544" i="1"/>
  <c r="N547" i="1"/>
  <c r="N540" i="1"/>
  <c r="M541" i="1"/>
  <c r="N541" i="1"/>
  <c r="M542" i="1"/>
  <c r="N544" i="1"/>
  <c r="M545" i="1"/>
  <c r="M546" i="1"/>
  <c r="N545" i="1"/>
  <c r="M547" i="1"/>
  <c r="N546" i="1"/>
  <c r="U594" i="1"/>
  <c r="U595" i="1"/>
  <c r="V592" i="1"/>
  <c r="V589" i="1"/>
  <c r="V590" i="1"/>
  <c r="U589" i="1"/>
  <c r="U586" i="1"/>
  <c r="U587" i="1"/>
  <c r="V584" i="1"/>
  <c r="V581" i="1"/>
  <c r="V582" i="1"/>
  <c r="U581" i="1"/>
  <c r="U578" i="1"/>
  <c r="U579" i="1"/>
  <c r="V572" i="1"/>
  <c r="V576" i="1"/>
  <c r="V573" i="1"/>
  <c r="V574" i="1"/>
  <c r="V566" i="1"/>
  <c r="V568" i="1"/>
  <c r="V569" i="1"/>
  <c r="V570" i="1"/>
  <c r="V563" i="1"/>
  <c r="V560" i="1"/>
  <c r="V562" i="1"/>
  <c r="M612" i="1"/>
  <c r="N611" i="1"/>
  <c r="M608" i="1"/>
  <c r="N607" i="1"/>
  <c r="M604" i="1"/>
  <c r="N603" i="1"/>
  <c r="M600" i="1"/>
  <c r="N596" i="1"/>
  <c r="M589" i="1"/>
  <c r="N592" i="1"/>
  <c r="N589" i="1"/>
  <c r="M590" i="1"/>
  <c r="N590" i="1"/>
  <c r="M591" i="1"/>
  <c r="N568" i="1"/>
  <c r="M569" i="1"/>
  <c r="N572" i="1"/>
  <c r="M573" i="1"/>
  <c r="N576" i="1"/>
  <c r="M577" i="1"/>
  <c r="N580" i="1"/>
  <c r="M581" i="1"/>
  <c r="N584" i="1"/>
  <c r="M585" i="1"/>
  <c r="N566" i="1"/>
  <c r="M567" i="1"/>
  <c r="N569" i="1"/>
  <c r="M570" i="1"/>
  <c r="N573" i="1"/>
  <c r="M574" i="1"/>
  <c r="N577" i="1"/>
  <c r="M578" i="1"/>
  <c r="N581" i="1"/>
  <c r="M582" i="1"/>
  <c r="N585" i="1"/>
  <c r="N570" i="1"/>
  <c r="M571" i="1"/>
  <c r="N574" i="1"/>
  <c r="M575" i="1"/>
  <c r="N578" i="1"/>
  <c r="M579" i="1"/>
  <c r="N582" i="1"/>
  <c r="M583" i="1"/>
  <c r="N563" i="1"/>
  <c r="M564" i="1"/>
  <c r="N567" i="1"/>
  <c r="N564" i="1"/>
  <c r="M565" i="1"/>
  <c r="U552" i="1"/>
  <c r="U547" i="1"/>
  <c r="U549" i="1"/>
  <c r="U553" i="1"/>
  <c r="U550" i="1"/>
  <c r="U554" i="1"/>
  <c r="U565" i="1"/>
  <c r="V567" i="1"/>
  <c r="V564" i="1"/>
  <c r="U564" i="1"/>
  <c r="U561" i="1"/>
  <c r="N554" i="1"/>
  <c r="V559" i="1"/>
  <c r="V556" i="1"/>
  <c r="V553" i="1"/>
  <c r="V557" i="1"/>
  <c r="M566" i="1"/>
  <c r="U563" i="1"/>
  <c r="U562" i="1"/>
  <c r="U556" i="1"/>
  <c r="N551" i="1"/>
  <c r="P551" i="1" s="1"/>
  <c r="M552" i="1"/>
  <c r="N555" i="1"/>
  <c r="M556" i="1"/>
  <c r="N559" i="1"/>
  <c r="M560" i="1"/>
  <c r="M549" i="1"/>
  <c r="N552" i="1"/>
  <c r="M553" i="1"/>
  <c r="N556" i="1"/>
  <c r="M557" i="1"/>
  <c r="N560" i="1"/>
  <c r="M561" i="1"/>
  <c r="R561" i="1" s="1"/>
  <c r="N549" i="1"/>
  <c r="M550" i="1"/>
  <c r="N553" i="1"/>
  <c r="M554" i="1"/>
  <c r="N557" i="1"/>
  <c r="M558" i="1"/>
  <c r="V552" i="1"/>
  <c r="U546" i="1"/>
  <c r="U548" i="1"/>
  <c r="M548" i="1"/>
  <c r="V539" i="1"/>
  <c r="U536" i="1"/>
  <c r="V555" i="1"/>
  <c r="V542" i="1"/>
  <c r="V540" i="1"/>
  <c r="V535" i="1"/>
  <c r="V532" i="1"/>
  <c r="U532" i="1"/>
  <c r="U529" i="1"/>
  <c r="V527" i="1"/>
  <c r="V524" i="1"/>
  <c r="V525" i="1"/>
  <c r="V543" i="1"/>
  <c r="U533" i="1"/>
  <c r="V531" i="1"/>
  <c r="V528" i="1"/>
  <c r="V529" i="1"/>
  <c r="U528" i="1"/>
  <c r="U526" i="1"/>
  <c r="N535" i="1"/>
  <c r="R1222" i="1" l="1"/>
  <c r="R1254" i="1"/>
  <c r="P728" i="1"/>
  <c r="R801" i="1"/>
  <c r="R824" i="1"/>
  <c r="Q1181" i="1"/>
  <c r="R1298" i="1"/>
  <c r="R1434" i="1"/>
  <c r="R1067" i="1"/>
  <c r="R1262" i="1"/>
  <c r="R1391" i="1"/>
  <c r="R1414" i="1"/>
  <c r="P1439" i="1"/>
  <c r="P1275" i="1"/>
  <c r="O1323" i="1"/>
  <c r="R1614" i="1"/>
  <c r="R1622" i="1"/>
  <c r="O1634" i="1"/>
  <c r="R2463" i="1"/>
  <c r="R2591" i="1"/>
  <c r="R1820" i="1"/>
  <c r="O2270" i="1"/>
  <c r="R2455" i="1"/>
  <c r="R2519" i="1"/>
  <c r="R2583" i="1"/>
  <c r="R2331" i="1"/>
  <c r="P2584" i="1"/>
  <c r="R606" i="1"/>
  <c r="P2325" i="1"/>
  <c r="R1560" i="1"/>
  <c r="R2447" i="1"/>
  <c r="R651" i="1"/>
  <c r="R1278" i="1"/>
  <c r="R1294" i="1"/>
  <c r="R2515" i="1"/>
  <c r="R1326" i="1"/>
  <c r="P1223" i="1"/>
  <c r="R1852" i="1"/>
  <c r="P2305" i="1"/>
  <c r="R2543" i="1"/>
  <c r="R1330" i="1"/>
  <c r="R1246" i="1"/>
  <c r="R1358" i="1"/>
  <c r="Q2296" i="1"/>
  <c r="R678" i="1"/>
  <c r="R2487" i="1"/>
  <c r="Q2592" i="1"/>
  <c r="Q767" i="1"/>
  <c r="P2316" i="1"/>
  <c r="R1836" i="1"/>
  <c r="R2387" i="1"/>
  <c r="O2404" i="1"/>
  <c r="Q1403" i="1"/>
  <c r="R2479" i="1"/>
  <c r="P2520" i="1"/>
  <c r="R2607" i="1"/>
  <c r="R1548" i="1"/>
  <c r="R1125" i="1"/>
  <c r="Q1423" i="1"/>
  <c r="R1157" i="1"/>
  <c r="P1841" i="1"/>
  <c r="P2312" i="1"/>
  <c r="P770" i="1"/>
  <c r="O769" i="1"/>
  <c r="P1007" i="1"/>
  <c r="Q1392" i="1"/>
  <c r="R1342" i="1"/>
  <c r="P2456" i="1"/>
  <c r="R2527" i="1"/>
  <c r="R2371" i="1"/>
  <c r="R772" i="1"/>
  <c r="R2323" i="1"/>
  <c r="P755" i="1"/>
  <c r="P829" i="1"/>
  <c r="O1415" i="1"/>
  <c r="Q2288" i="1"/>
  <c r="O2392" i="1"/>
  <c r="P2616" i="1"/>
  <c r="R1122" i="1"/>
  <c r="Q2320" i="1"/>
  <c r="R2320" i="1"/>
  <c r="O2320" i="1"/>
  <c r="P2320" i="1"/>
  <c r="R591" i="1"/>
  <c r="R587" i="1"/>
  <c r="R634" i="1"/>
  <c r="R642" i="1"/>
  <c r="R712" i="1"/>
  <c r="R1041" i="1"/>
  <c r="R994" i="1"/>
  <c r="R1010" i="1"/>
  <c r="R1026" i="1"/>
  <c r="Q755" i="1"/>
  <c r="R2304" i="1"/>
  <c r="O2304" i="1"/>
  <c r="P2304" i="1"/>
  <c r="Q2331" i="1"/>
  <c r="P2331" i="1"/>
  <c r="R571" i="1"/>
  <c r="Q744" i="1"/>
  <c r="O755" i="1"/>
  <c r="R739" i="1"/>
  <c r="R790" i="1"/>
  <c r="R828" i="1"/>
  <c r="O2331" i="1"/>
  <c r="P2313" i="1"/>
  <c r="Q1407" i="1"/>
  <c r="P1407" i="1"/>
  <c r="R990" i="1"/>
  <c r="R1006" i="1"/>
  <c r="O1263" i="1"/>
  <c r="O1279" i="1"/>
  <c r="O1311" i="1"/>
  <c r="O1375" i="1"/>
  <c r="O1407" i="1"/>
  <c r="P1267" i="1"/>
  <c r="Q1299" i="1"/>
  <c r="O1379" i="1"/>
  <c r="R1602" i="1"/>
  <c r="R750" i="1"/>
  <c r="R719" i="1"/>
  <c r="R793" i="1"/>
  <c r="O1038" i="1"/>
  <c r="Q975" i="1"/>
  <c r="R982" i="1"/>
  <c r="Q1007" i="1"/>
  <c r="Q1023" i="1"/>
  <c r="P1189" i="1"/>
  <c r="P1054" i="1"/>
  <c r="O1351" i="1"/>
  <c r="Q1408" i="1"/>
  <c r="R1346" i="1"/>
  <c r="R1378" i="1"/>
  <c r="Q1703" i="1"/>
  <c r="O1711" i="1"/>
  <c r="R2322" i="1"/>
  <c r="R2326" i="1"/>
  <c r="O2436" i="1"/>
  <c r="O2460" i="1"/>
  <c r="O2492" i="1"/>
  <c r="R2499" i="1"/>
  <c r="O2524" i="1"/>
  <c r="O2588" i="1"/>
  <c r="R2595" i="1"/>
  <c r="R2627" i="1"/>
  <c r="Q568" i="1"/>
  <c r="Q647" i="1"/>
  <c r="R735" i="1"/>
  <c r="R781" i="1"/>
  <c r="R844" i="1"/>
  <c r="P955" i="1"/>
  <c r="Q971" i="1"/>
  <c r="R1051" i="1"/>
  <c r="R1238" i="1"/>
  <c r="R1270" i="1"/>
  <c r="R1302" i="1"/>
  <c r="R1334" i="1"/>
  <c r="R1422" i="1"/>
  <c r="O1259" i="1"/>
  <c r="O1291" i="1"/>
  <c r="R1576" i="1"/>
  <c r="R1582" i="1"/>
  <c r="R1592" i="1"/>
  <c r="R1598" i="1"/>
  <c r="R1616" i="1"/>
  <c r="R1624" i="1"/>
  <c r="R2287" i="1"/>
  <c r="R2299" i="1"/>
  <c r="R2427" i="1"/>
  <c r="Q2440" i="1"/>
  <c r="R2471" i="1"/>
  <c r="R2551" i="1"/>
  <c r="Q2608" i="1"/>
  <c r="Q1165" i="1"/>
  <c r="R1322" i="1"/>
  <c r="R1438" i="1"/>
  <c r="O1833" i="1"/>
  <c r="R2294" i="1"/>
  <c r="R2302" i="1"/>
  <c r="O2388" i="1"/>
  <c r="R2507" i="1"/>
  <c r="R2523" i="1"/>
  <c r="R2555" i="1"/>
  <c r="R2571" i="1"/>
  <c r="R2603" i="1"/>
  <c r="R2399" i="1"/>
  <c r="P2416" i="1"/>
  <c r="Q2448" i="1"/>
  <c r="R755" i="1"/>
  <c r="Q2304" i="1"/>
  <c r="O747" i="1"/>
  <c r="O1427" i="1"/>
  <c r="O2292" i="1"/>
  <c r="R1399" i="1"/>
  <c r="R700" i="1"/>
  <c r="N532" i="1"/>
  <c r="N528" i="1"/>
  <c r="N524" i="1"/>
  <c r="N520" i="1"/>
  <c r="R2020" i="1"/>
  <c r="R2084" i="1"/>
  <c r="R1407" i="1"/>
  <c r="R1630" i="1"/>
  <c r="P1633" i="1"/>
  <c r="R2439" i="1"/>
  <c r="P2472" i="1"/>
  <c r="R2495" i="1"/>
  <c r="P2536" i="1"/>
  <c r="P2600" i="1"/>
  <c r="O2328" i="1"/>
  <c r="R1818" i="1"/>
  <c r="R1014" i="1"/>
  <c r="R1037" i="1"/>
  <c r="R962" i="1"/>
  <c r="R1059" i="1"/>
  <c r="R1410" i="1"/>
  <c r="R2354" i="1"/>
  <c r="R562" i="1"/>
  <c r="O825" i="1"/>
  <c r="R1435" i="1"/>
  <c r="O2300" i="1"/>
  <c r="O2308" i="1"/>
  <c r="P2324" i="1"/>
  <c r="R836" i="1"/>
  <c r="O1423" i="1"/>
  <c r="R1832" i="1"/>
  <c r="R1672" i="1"/>
  <c r="P2289" i="1"/>
  <c r="R2301" i="1"/>
  <c r="R2483" i="1"/>
  <c r="O2556" i="1"/>
  <c r="R2563" i="1"/>
  <c r="R821" i="1"/>
  <c r="R1518" i="1"/>
  <c r="P760" i="1"/>
  <c r="P562" i="1"/>
  <c r="R628" i="1"/>
  <c r="R1600" i="1"/>
  <c r="R1704" i="1"/>
  <c r="R1768" i="1"/>
  <c r="R1980" i="1"/>
  <c r="R2028" i="1"/>
  <c r="R2092" i="1"/>
  <c r="R2156" i="1"/>
  <c r="R1674" i="1"/>
  <c r="R1411" i="1"/>
  <c r="Q1411" i="1"/>
  <c r="O768" i="1"/>
  <c r="R768" i="1"/>
  <c r="Q768" i="1"/>
  <c r="O562" i="1"/>
  <c r="R758" i="1"/>
  <c r="P767" i="1"/>
  <c r="R817" i="1"/>
  <c r="R891" i="1"/>
  <c r="R1053" i="1"/>
  <c r="R1188" i="1"/>
  <c r="R1350" i="1"/>
  <c r="R1366" i="1"/>
  <c r="R1406" i="1"/>
  <c r="P1411" i="1"/>
  <c r="P1427" i="1"/>
  <c r="R1290" i="1"/>
  <c r="R1354" i="1"/>
  <c r="P1435" i="1"/>
  <c r="R2330" i="1"/>
  <c r="Q2400" i="1"/>
  <c r="R767" i="1"/>
  <c r="R1423" i="1"/>
  <c r="Q1399" i="1"/>
  <c r="Q747" i="1"/>
  <c r="R747" i="1"/>
  <c r="R2316" i="1"/>
  <c r="Q2316" i="1"/>
  <c r="O740" i="1"/>
  <c r="R766" i="1"/>
  <c r="P802" i="1"/>
  <c r="O767" i="1"/>
  <c r="R805" i="1"/>
  <c r="R820" i="1"/>
  <c r="R942" i="1"/>
  <c r="R974" i="1"/>
  <c r="P983" i="1"/>
  <c r="Q1231" i="1"/>
  <c r="O1295" i="1"/>
  <c r="O1411" i="1"/>
  <c r="P1331" i="1"/>
  <c r="R1578" i="1"/>
  <c r="R1580" i="1"/>
  <c r="R1596" i="1"/>
  <c r="R1610" i="1"/>
  <c r="R1612" i="1"/>
  <c r="R1618" i="1"/>
  <c r="R1626" i="1"/>
  <c r="O1435" i="1"/>
  <c r="R1848" i="1"/>
  <c r="O2288" i="1"/>
  <c r="R2403" i="1"/>
  <c r="R2491" i="1"/>
  <c r="O2500" i="1"/>
  <c r="O2564" i="1"/>
  <c r="R2587" i="1"/>
  <c r="P2206" i="1"/>
  <c r="R2391" i="1"/>
  <c r="Q2408" i="1"/>
  <c r="R2423" i="1"/>
  <c r="Q2464" i="1"/>
  <c r="Q2512" i="1"/>
  <c r="R2535" i="1"/>
  <c r="Q2544" i="1"/>
  <c r="R2615" i="1"/>
  <c r="P768" i="1"/>
  <c r="R1427" i="1"/>
  <c r="Q1427" i="1"/>
  <c r="Q2292" i="1"/>
  <c r="R2292" i="1"/>
  <c r="O2316" i="1"/>
  <c r="R809" i="1"/>
  <c r="R550" i="1"/>
  <c r="Q562" i="1"/>
  <c r="R565" i="1"/>
  <c r="R646" i="1"/>
  <c r="R754" i="1"/>
  <c r="P747" i="1"/>
  <c r="P798" i="1"/>
  <c r="R862" i="1"/>
  <c r="Q987" i="1"/>
  <c r="R1061" i="1"/>
  <c r="R1310" i="1"/>
  <c r="R1374" i="1"/>
  <c r="R1398" i="1"/>
  <c r="P1423" i="1"/>
  <c r="O1163" i="1"/>
  <c r="R1266" i="1"/>
  <c r="O1719" i="1"/>
  <c r="O1727" i="1"/>
  <c r="O1751" i="1"/>
  <c r="O1783" i="1"/>
  <c r="O1791" i="1"/>
  <c r="O1815" i="1"/>
  <c r="R1843" i="1"/>
  <c r="Q1821" i="1"/>
  <c r="P2364" i="1"/>
  <c r="R2286" i="1"/>
  <c r="R2290" i="1"/>
  <c r="P2292" i="1"/>
  <c r="R2318" i="1"/>
  <c r="Q1435" i="1"/>
  <c r="Q1844" i="1"/>
  <c r="R825" i="1"/>
  <c r="O743" i="1"/>
  <c r="Q829" i="1"/>
  <c r="O759" i="1"/>
  <c r="P769" i="1"/>
  <c r="R770" i="1"/>
  <c r="P1415" i="1"/>
  <c r="R2284" i="1"/>
  <c r="P2288" i="1"/>
  <c r="Q2300" i="1"/>
  <c r="Q2308" i="1"/>
  <c r="Q2324" i="1"/>
  <c r="N531" i="1"/>
  <c r="N527" i="1"/>
  <c r="M523" i="1"/>
  <c r="P588" i="1"/>
  <c r="P743" i="1"/>
  <c r="R785" i="1"/>
  <c r="O829" i="1"/>
  <c r="O1052" i="1"/>
  <c r="O770" i="1"/>
  <c r="Q991" i="1"/>
  <c r="R998" i="1"/>
  <c r="R1072" i="1"/>
  <c r="O1287" i="1"/>
  <c r="P1399" i="1"/>
  <c r="R1306" i="1"/>
  <c r="R1370" i="1"/>
  <c r="O1642" i="1"/>
  <c r="R1854" i="1"/>
  <c r="P1630" i="1"/>
  <c r="R2295" i="1"/>
  <c r="P2284" i="1"/>
  <c r="R2307" i="1"/>
  <c r="R2327" i="1"/>
  <c r="O2324" i="1"/>
  <c r="R2379" i="1"/>
  <c r="R2411" i="1"/>
  <c r="R2443" i="1"/>
  <c r="Q2384" i="1"/>
  <c r="R2431" i="1"/>
  <c r="R2288" i="1"/>
  <c r="Q743" i="1"/>
  <c r="M525" i="1"/>
  <c r="R638" i="1"/>
  <c r="P759" i="1"/>
  <c r="R813" i="1"/>
  <c r="Q1027" i="1"/>
  <c r="R970" i="1"/>
  <c r="R1198" i="1"/>
  <c r="R1382" i="1"/>
  <c r="O1399" i="1"/>
  <c r="R1430" i="1"/>
  <c r="R1347" i="1"/>
  <c r="R1588" i="1"/>
  <c r="R1594" i="1"/>
  <c r="R1604" i="1"/>
  <c r="R1632" i="1"/>
  <c r="R1840" i="1"/>
  <c r="Q1825" i="1"/>
  <c r="Q1837" i="1"/>
  <c r="Q1630" i="1"/>
  <c r="R2298" i="1"/>
  <c r="O2284" i="1"/>
  <c r="R2419" i="1"/>
  <c r="R2451" i="1"/>
  <c r="O2476" i="1"/>
  <c r="O2508" i="1"/>
  <c r="R2531" i="1"/>
  <c r="O2572" i="1"/>
  <c r="R2579" i="1"/>
  <c r="R2611" i="1"/>
  <c r="Q2328" i="1"/>
  <c r="R2511" i="1"/>
  <c r="R2552" i="1"/>
  <c r="R2575" i="1"/>
  <c r="R2623" i="1"/>
  <c r="Q1415" i="1"/>
  <c r="R2328" i="1"/>
  <c r="R1905" i="1"/>
  <c r="M532" i="1"/>
  <c r="M527" i="1"/>
  <c r="M522" i="1"/>
  <c r="N533" i="1"/>
  <c r="N529" i="1"/>
  <c r="N525" i="1"/>
  <c r="N521" i="1"/>
  <c r="R620" i="1"/>
  <c r="R789" i="1"/>
  <c r="R773" i="1"/>
  <c r="P825" i="1"/>
  <c r="R845" i="1"/>
  <c r="Q770" i="1"/>
  <c r="Q1042" i="1"/>
  <c r="Q1073" i="1"/>
  <c r="O1343" i="1"/>
  <c r="O1359" i="1"/>
  <c r="R1402" i="1"/>
  <c r="R1418" i="1"/>
  <c r="R1282" i="1"/>
  <c r="R1314" i="1"/>
  <c r="R1362" i="1"/>
  <c r="O1687" i="1"/>
  <c r="O1743" i="1"/>
  <c r="Q1767" i="1"/>
  <c r="O1775" i="1"/>
  <c r="O1807" i="1"/>
  <c r="R1214" i="1"/>
  <c r="R1215" i="1"/>
  <c r="O1630" i="1"/>
  <c r="R2357" i="1"/>
  <c r="R2311" i="1"/>
  <c r="R2315" i="1"/>
  <c r="P2300" i="1"/>
  <c r="Q2321" i="1"/>
  <c r="P2308" i="1"/>
  <c r="O2329" i="1"/>
  <c r="R2395" i="1"/>
  <c r="Q2432" i="1"/>
  <c r="R599" i="1"/>
  <c r="O1419" i="1"/>
  <c r="O1845" i="1"/>
  <c r="R2303" i="1"/>
  <c r="P2296" i="1"/>
  <c r="R2339" i="1"/>
  <c r="O597" i="1"/>
  <c r="Q759" i="1"/>
  <c r="R769" i="1"/>
  <c r="P2328" i="1"/>
  <c r="R1921" i="1"/>
  <c r="P599" i="1"/>
  <c r="Q715" i="1"/>
  <c r="P1060" i="1"/>
  <c r="O1966" i="1"/>
  <c r="Q599" i="1"/>
  <c r="O599" i="1"/>
  <c r="P1090" i="1"/>
  <c r="O1403" i="1"/>
  <c r="R1426" i="1"/>
  <c r="R1586" i="1"/>
  <c r="R1620" i="1"/>
  <c r="R1628" i="1"/>
  <c r="Q1433" i="1"/>
  <c r="R1844" i="1"/>
  <c r="R1419" i="1"/>
  <c r="Q751" i="1"/>
  <c r="R763" i="1"/>
  <c r="P1845" i="1"/>
  <c r="Q1841" i="1"/>
  <c r="Q2312" i="1"/>
  <c r="Q1431" i="1"/>
  <c r="R743" i="1"/>
  <c r="R829" i="1"/>
  <c r="R1415" i="1"/>
  <c r="R1859" i="1"/>
  <c r="R1733" i="1"/>
  <c r="R1797" i="1"/>
  <c r="R597" i="1"/>
  <c r="R759" i="1"/>
  <c r="R1106" i="1"/>
  <c r="Q769" i="1"/>
  <c r="R2308" i="1"/>
  <c r="P597" i="1"/>
  <c r="Q2284" i="1"/>
  <c r="R795" i="1"/>
  <c r="R947" i="1"/>
  <c r="Q763" i="1"/>
  <c r="O1215" i="1"/>
  <c r="R1574" i="1"/>
  <c r="R1773" i="1"/>
  <c r="R2155" i="1"/>
  <c r="R2171" i="1"/>
  <c r="R2394" i="1"/>
  <c r="R2426" i="1"/>
  <c r="Q597" i="1"/>
  <c r="Q825" i="1"/>
  <c r="R2300" i="1"/>
  <c r="R1845" i="1"/>
  <c r="R1436" i="1"/>
  <c r="R1444" i="1"/>
  <c r="R1452" i="1"/>
  <c r="R1442" i="1"/>
  <c r="R1664" i="1"/>
  <c r="R1700" i="1"/>
  <c r="R1732" i="1"/>
  <c r="R1748" i="1"/>
  <c r="R1764" i="1"/>
  <c r="R1780" i="1"/>
  <c r="R1796" i="1"/>
  <c r="R2333" i="1"/>
  <c r="R2343" i="1"/>
  <c r="R2351" i="1"/>
  <c r="R2373" i="1"/>
  <c r="R2324" i="1"/>
  <c r="N510" i="1"/>
  <c r="M510" i="1"/>
  <c r="N498" i="1"/>
  <c r="M498" i="1"/>
  <c r="N482" i="1"/>
  <c r="M482" i="1"/>
  <c r="N470" i="1"/>
  <c r="M470" i="1"/>
  <c r="N458" i="1"/>
  <c r="M458" i="1"/>
  <c r="N446" i="1"/>
  <c r="M446" i="1"/>
  <c r="N434" i="1"/>
  <c r="M434" i="1"/>
  <c r="N422" i="1"/>
  <c r="M422" i="1"/>
  <c r="N410" i="1"/>
  <c r="M410" i="1"/>
  <c r="N398" i="1"/>
  <c r="M398" i="1"/>
  <c r="N386" i="1"/>
  <c r="M386" i="1"/>
  <c r="N374" i="1"/>
  <c r="M374" i="1"/>
  <c r="N362" i="1"/>
  <c r="M362" i="1"/>
  <c r="N350" i="1"/>
  <c r="M350" i="1"/>
  <c r="N338" i="1"/>
  <c r="M338" i="1"/>
  <c r="N326" i="1"/>
  <c r="M326" i="1"/>
  <c r="N314" i="1"/>
  <c r="M314" i="1"/>
  <c r="N302" i="1"/>
  <c r="M302" i="1"/>
  <c r="N290" i="1"/>
  <c r="M290" i="1"/>
  <c r="N278" i="1"/>
  <c r="M278" i="1"/>
  <c r="N266" i="1"/>
  <c r="M266" i="1"/>
  <c r="N254" i="1"/>
  <c r="M254" i="1"/>
  <c r="N242" i="1"/>
  <c r="M242" i="1"/>
  <c r="M230" i="1"/>
  <c r="N230" i="1"/>
  <c r="M218" i="1"/>
  <c r="N218" i="1"/>
  <c r="N206" i="1"/>
  <c r="M206" i="1"/>
  <c r="N194" i="1"/>
  <c r="M194" i="1"/>
  <c r="M182" i="1"/>
  <c r="N182" i="1"/>
  <c r="N170" i="1"/>
  <c r="M170" i="1"/>
  <c r="M158" i="1"/>
  <c r="N158" i="1"/>
  <c r="N146" i="1"/>
  <c r="M146" i="1"/>
  <c r="M134" i="1"/>
  <c r="N134" i="1"/>
  <c r="N122" i="1"/>
  <c r="M122" i="1"/>
  <c r="M110" i="1"/>
  <c r="N110" i="1"/>
  <c r="N98" i="1"/>
  <c r="M98" i="1"/>
  <c r="M86" i="1"/>
  <c r="N86" i="1"/>
  <c r="N74" i="1"/>
  <c r="M74" i="1"/>
  <c r="M62" i="1"/>
  <c r="N62" i="1"/>
  <c r="N50" i="1"/>
  <c r="M50" i="1"/>
  <c r="M534" i="1"/>
  <c r="M533" i="1"/>
  <c r="M524" i="1"/>
  <c r="N519" i="1"/>
  <c r="M517" i="1"/>
  <c r="N517" i="1"/>
  <c r="M513" i="1"/>
  <c r="N513" i="1"/>
  <c r="M509" i="1"/>
  <c r="N509" i="1"/>
  <c r="M505" i="1"/>
  <c r="N505" i="1"/>
  <c r="M501" i="1"/>
  <c r="N501" i="1"/>
  <c r="M497" i="1"/>
  <c r="N497" i="1"/>
  <c r="M493" i="1"/>
  <c r="N493" i="1"/>
  <c r="M489" i="1"/>
  <c r="N489" i="1"/>
  <c r="M485" i="1"/>
  <c r="N485" i="1"/>
  <c r="M481" i="1"/>
  <c r="N481" i="1"/>
  <c r="M477" i="1"/>
  <c r="N477" i="1"/>
  <c r="M473" i="1"/>
  <c r="N473" i="1"/>
  <c r="M469" i="1"/>
  <c r="N469" i="1"/>
  <c r="M465" i="1"/>
  <c r="N465" i="1"/>
  <c r="M461" i="1"/>
  <c r="N461" i="1"/>
  <c r="M457" i="1"/>
  <c r="N457" i="1"/>
  <c r="M453" i="1"/>
  <c r="N453" i="1"/>
  <c r="M449" i="1"/>
  <c r="N449" i="1"/>
  <c r="M445" i="1"/>
  <c r="N445" i="1"/>
  <c r="M441" i="1"/>
  <c r="N441" i="1"/>
  <c r="M437" i="1"/>
  <c r="N437" i="1"/>
  <c r="M433" i="1"/>
  <c r="N433" i="1"/>
  <c r="M429" i="1"/>
  <c r="N429" i="1"/>
  <c r="M425" i="1"/>
  <c r="N425" i="1"/>
  <c r="M421" i="1"/>
  <c r="N421" i="1"/>
  <c r="M417" i="1"/>
  <c r="N417" i="1"/>
  <c r="M413" i="1"/>
  <c r="N413" i="1"/>
  <c r="M409" i="1"/>
  <c r="N409" i="1"/>
  <c r="M405" i="1"/>
  <c r="N405" i="1"/>
  <c r="M401" i="1"/>
  <c r="N401" i="1"/>
  <c r="M397" i="1"/>
  <c r="N397" i="1"/>
  <c r="M393" i="1"/>
  <c r="N393" i="1"/>
  <c r="M389" i="1"/>
  <c r="N389" i="1"/>
  <c r="M385" i="1"/>
  <c r="N385" i="1"/>
  <c r="M381" i="1"/>
  <c r="N381" i="1"/>
  <c r="M377" i="1"/>
  <c r="N377" i="1"/>
  <c r="M373" i="1"/>
  <c r="N373" i="1"/>
  <c r="M369" i="1"/>
  <c r="N369" i="1"/>
  <c r="M365" i="1"/>
  <c r="N365" i="1"/>
  <c r="M361" i="1"/>
  <c r="N361" i="1"/>
  <c r="M357" i="1"/>
  <c r="N357" i="1"/>
  <c r="M353" i="1"/>
  <c r="N353" i="1"/>
  <c r="M349" i="1"/>
  <c r="N349" i="1"/>
  <c r="M345" i="1"/>
  <c r="N345" i="1"/>
  <c r="M341" i="1"/>
  <c r="N341" i="1"/>
  <c r="M337" i="1"/>
  <c r="N337" i="1"/>
  <c r="M333" i="1"/>
  <c r="N333" i="1"/>
  <c r="M329" i="1"/>
  <c r="N329" i="1"/>
  <c r="M325" i="1"/>
  <c r="N325" i="1"/>
  <c r="M321" i="1"/>
  <c r="N321" i="1"/>
  <c r="M317" i="1"/>
  <c r="N317" i="1"/>
  <c r="M313" i="1"/>
  <c r="N313" i="1"/>
  <c r="M309" i="1"/>
  <c r="N309" i="1"/>
  <c r="M305" i="1"/>
  <c r="N305" i="1"/>
  <c r="M301" i="1"/>
  <c r="N301" i="1"/>
  <c r="M297" i="1"/>
  <c r="N297" i="1"/>
  <c r="M293" i="1"/>
  <c r="N293" i="1"/>
  <c r="M289" i="1"/>
  <c r="N289" i="1"/>
  <c r="M285" i="1"/>
  <c r="N285" i="1"/>
  <c r="M281" i="1"/>
  <c r="N281" i="1"/>
  <c r="M277" i="1"/>
  <c r="N277" i="1"/>
  <c r="M273" i="1"/>
  <c r="N273" i="1"/>
  <c r="M269" i="1"/>
  <c r="N269" i="1"/>
  <c r="M265" i="1"/>
  <c r="N265" i="1"/>
  <c r="M261" i="1"/>
  <c r="N261" i="1"/>
  <c r="M257" i="1"/>
  <c r="N257" i="1"/>
  <c r="N253" i="1"/>
  <c r="M253" i="1"/>
  <c r="M249" i="1"/>
  <c r="N249" i="1"/>
  <c r="M245" i="1"/>
  <c r="N245" i="1"/>
  <c r="M241" i="1"/>
  <c r="N241" i="1"/>
  <c r="N237" i="1"/>
  <c r="M237" i="1"/>
  <c r="M233" i="1"/>
  <c r="N233" i="1"/>
  <c r="M229" i="1"/>
  <c r="N229" i="1"/>
  <c r="M225" i="1"/>
  <c r="N225" i="1"/>
  <c r="N221" i="1"/>
  <c r="M221" i="1"/>
  <c r="M217" i="1"/>
  <c r="N217" i="1"/>
  <c r="M213" i="1"/>
  <c r="N213" i="1"/>
  <c r="M209" i="1"/>
  <c r="N209" i="1"/>
  <c r="N205" i="1"/>
  <c r="M205" i="1"/>
  <c r="M201" i="1"/>
  <c r="N201" i="1"/>
  <c r="M197" i="1"/>
  <c r="N197" i="1"/>
  <c r="M193" i="1"/>
  <c r="N193" i="1"/>
  <c r="M189" i="1"/>
  <c r="N189" i="1"/>
  <c r="M185" i="1"/>
  <c r="N185" i="1"/>
  <c r="M181" i="1"/>
  <c r="N181" i="1"/>
  <c r="M177" i="1"/>
  <c r="N177" i="1"/>
  <c r="M173" i="1"/>
  <c r="N173" i="1"/>
  <c r="M169" i="1"/>
  <c r="N169" i="1"/>
  <c r="M165" i="1"/>
  <c r="N165" i="1"/>
  <c r="M161" i="1"/>
  <c r="N161" i="1"/>
  <c r="M157" i="1"/>
  <c r="N157" i="1"/>
  <c r="M153" i="1"/>
  <c r="N153" i="1"/>
  <c r="M149" i="1"/>
  <c r="N149" i="1"/>
  <c r="M145" i="1"/>
  <c r="N145" i="1"/>
  <c r="M141" i="1"/>
  <c r="N141" i="1"/>
  <c r="M137" i="1"/>
  <c r="N137" i="1"/>
  <c r="M133" i="1"/>
  <c r="N133" i="1"/>
  <c r="M129" i="1"/>
  <c r="N129" i="1"/>
  <c r="M125" i="1"/>
  <c r="N125" i="1"/>
  <c r="M121" i="1"/>
  <c r="N121" i="1"/>
  <c r="M117" i="1"/>
  <c r="N117" i="1"/>
  <c r="M113" i="1"/>
  <c r="N113" i="1"/>
  <c r="M109" i="1"/>
  <c r="N109" i="1"/>
  <c r="M105" i="1"/>
  <c r="N105" i="1"/>
  <c r="M101" i="1"/>
  <c r="N101" i="1"/>
  <c r="M97" i="1"/>
  <c r="N97" i="1"/>
  <c r="M93" i="1"/>
  <c r="N93" i="1"/>
  <c r="M89" i="1"/>
  <c r="N89" i="1"/>
  <c r="M85" i="1"/>
  <c r="N85" i="1"/>
  <c r="M81" i="1"/>
  <c r="N81" i="1"/>
  <c r="M77" i="1"/>
  <c r="N77" i="1"/>
  <c r="M73" i="1"/>
  <c r="N73" i="1"/>
  <c r="M69" i="1"/>
  <c r="N69" i="1"/>
  <c r="M65" i="1"/>
  <c r="N65" i="1"/>
  <c r="M61" i="1"/>
  <c r="N61" i="1"/>
  <c r="M57" i="1"/>
  <c r="N57" i="1"/>
  <c r="M53" i="1"/>
  <c r="N53" i="1"/>
  <c r="M49" i="1"/>
  <c r="N49" i="1"/>
  <c r="M45" i="1"/>
  <c r="N45" i="1"/>
  <c r="M41" i="1"/>
  <c r="N41" i="1"/>
  <c r="R548" i="1"/>
  <c r="M520" i="1"/>
  <c r="R583" i="1"/>
  <c r="R575" i="1"/>
  <c r="R746" i="1"/>
  <c r="O786" i="1"/>
  <c r="P751" i="1"/>
  <c r="P763" i="1"/>
  <c r="Q979" i="1"/>
  <c r="R986" i="1"/>
  <c r="R1002" i="1"/>
  <c r="R1018" i="1"/>
  <c r="R1286" i="1"/>
  <c r="R1318" i="1"/>
  <c r="Q1404" i="1"/>
  <c r="Q1420" i="1"/>
  <c r="P1307" i="1"/>
  <c r="O1841" i="1"/>
  <c r="P1844" i="1"/>
  <c r="Q2310" i="1"/>
  <c r="O2296" i="1"/>
  <c r="O2312" i="1"/>
  <c r="R2467" i="1"/>
  <c r="R2547" i="1"/>
  <c r="R2363" i="1"/>
  <c r="Q2238" i="1"/>
  <c r="R2407" i="1"/>
  <c r="R2488" i="1"/>
  <c r="R2559" i="1"/>
  <c r="M531" i="1"/>
  <c r="N526" i="1"/>
  <c r="N523" i="1"/>
  <c r="Q1419" i="1"/>
  <c r="R2296" i="1"/>
  <c r="R2312" i="1"/>
  <c r="R751" i="1"/>
  <c r="R1403" i="1"/>
  <c r="R1433" i="1"/>
  <c r="R1633" i="1"/>
  <c r="N514" i="1"/>
  <c r="M514" i="1"/>
  <c r="N502" i="1"/>
  <c r="M502" i="1"/>
  <c r="N490" i="1"/>
  <c r="M490" i="1"/>
  <c r="N478" i="1"/>
  <c r="M478" i="1"/>
  <c r="N466" i="1"/>
  <c r="M466" i="1"/>
  <c r="N454" i="1"/>
  <c r="M454" i="1"/>
  <c r="N442" i="1"/>
  <c r="M442" i="1"/>
  <c r="N430" i="1"/>
  <c r="M430" i="1"/>
  <c r="N418" i="1"/>
  <c r="M418" i="1"/>
  <c r="N406" i="1"/>
  <c r="M406" i="1"/>
  <c r="N394" i="1"/>
  <c r="M394" i="1"/>
  <c r="N382" i="1"/>
  <c r="M382" i="1"/>
  <c r="N370" i="1"/>
  <c r="M370" i="1"/>
  <c r="N358" i="1"/>
  <c r="M358" i="1"/>
  <c r="N346" i="1"/>
  <c r="M346" i="1"/>
  <c r="N334" i="1"/>
  <c r="M334" i="1"/>
  <c r="N322" i="1"/>
  <c r="M322" i="1"/>
  <c r="N310" i="1"/>
  <c r="M310" i="1"/>
  <c r="N298" i="1"/>
  <c r="M298" i="1"/>
  <c r="N286" i="1"/>
  <c r="M286" i="1"/>
  <c r="N274" i="1"/>
  <c r="M274" i="1"/>
  <c r="N258" i="1"/>
  <c r="M258" i="1"/>
  <c r="M246" i="1"/>
  <c r="N246" i="1"/>
  <c r="M234" i="1"/>
  <c r="N234" i="1"/>
  <c r="N222" i="1"/>
  <c r="M222" i="1"/>
  <c r="N210" i="1"/>
  <c r="M210" i="1"/>
  <c r="M198" i="1"/>
  <c r="N198" i="1"/>
  <c r="N186" i="1"/>
  <c r="M186" i="1"/>
  <c r="M174" i="1"/>
  <c r="N174" i="1"/>
  <c r="N162" i="1"/>
  <c r="M162" i="1"/>
  <c r="M150" i="1"/>
  <c r="N150" i="1"/>
  <c r="N138" i="1"/>
  <c r="M138" i="1"/>
  <c r="M126" i="1"/>
  <c r="N126" i="1"/>
  <c r="N114" i="1"/>
  <c r="M114" i="1"/>
  <c r="M102" i="1"/>
  <c r="N102" i="1"/>
  <c r="N90" i="1"/>
  <c r="M90" i="1"/>
  <c r="M78" i="1"/>
  <c r="N78" i="1"/>
  <c r="N66" i="1"/>
  <c r="M66" i="1"/>
  <c r="M54" i="1"/>
  <c r="N54" i="1"/>
  <c r="N42" i="1"/>
  <c r="M42" i="1"/>
  <c r="N522" i="1"/>
  <c r="M526" i="1"/>
  <c r="N516" i="1"/>
  <c r="M516" i="1"/>
  <c r="N508" i="1"/>
  <c r="M508" i="1"/>
  <c r="N504" i="1"/>
  <c r="M504" i="1"/>
  <c r="N492" i="1"/>
  <c r="M492" i="1"/>
  <c r="N484" i="1"/>
  <c r="M484" i="1"/>
  <c r="N476" i="1"/>
  <c r="M476" i="1"/>
  <c r="N468" i="1"/>
  <c r="M468" i="1"/>
  <c r="N460" i="1"/>
  <c r="M460" i="1"/>
  <c r="N452" i="1"/>
  <c r="M452" i="1"/>
  <c r="N444" i="1"/>
  <c r="M444" i="1"/>
  <c r="N436" i="1"/>
  <c r="M436" i="1"/>
  <c r="N428" i="1"/>
  <c r="M428" i="1"/>
  <c r="N424" i="1"/>
  <c r="M424" i="1"/>
  <c r="N416" i="1"/>
  <c r="M416" i="1"/>
  <c r="N408" i="1"/>
  <c r="M408" i="1"/>
  <c r="N396" i="1"/>
  <c r="M396" i="1"/>
  <c r="N388" i="1"/>
  <c r="M388" i="1"/>
  <c r="N380" i="1"/>
  <c r="M380" i="1"/>
  <c r="N372" i="1"/>
  <c r="M372" i="1"/>
  <c r="N364" i="1"/>
  <c r="M364" i="1"/>
  <c r="N356" i="1"/>
  <c r="M356" i="1"/>
  <c r="N348" i="1"/>
  <c r="M348" i="1"/>
  <c r="N340" i="1"/>
  <c r="M340" i="1"/>
  <c r="N328" i="1"/>
  <c r="M328" i="1"/>
  <c r="N320" i="1"/>
  <c r="M320" i="1"/>
  <c r="N312" i="1"/>
  <c r="M312" i="1"/>
  <c r="N304" i="1"/>
  <c r="M304" i="1"/>
  <c r="N296" i="1"/>
  <c r="M296" i="1"/>
  <c r="N284" i="1"/>
  <c r="M284" i="1"/>
  <c r="N276" i="1"/>
  <c r="M276" i="1"/>
  <c r="N268" i="1"/>
  <c r="M268" i="1"/>
  <c r="N260" i="1"/>
  <c r="M260" i="1"/>
  <c r="N252" i="1"/>
  <c r="M252" i="1"/>
  <c r="N244" i="1"/>
  <c r="M244" i="1"/>
  <c r="N240" i="1"/>
  <c r="M240" i="1"/>
  <c r="N232" i="1"/>
  <c r="M232" i="1"/>
  <c r="N224" i="1"/>
  <c r="M224" i="1"/>
  <c r="N216" i="1"/>
  <c r="M216" i="1"/>
  <c r="N208" i="1"/>
  <c r="M208" i="1"/>
  <c r="N200" i="1"/>
  <c r="M200" i="1"/>
  <c r="N192" i="1"/>
  <c r="M192" i="1"/>
  <c r="N184" i="1"/>
  <c r="M184" i="1"/>
  <c r="N176" i="1"/>
  <c r="M176" i="1"/>
  <c r="N168" i="1"/>
  <c r="M168" i="1"/>
  <c r="N160" i="1"/>
  <c r="M160" i="1"/>
  <c r="N152" i="1"/>
  <c r="M152" i="1"/>
  <c r="N144" i="1"/>
  <c r="M144" i="1"/>
  <c r="N136" i="1"/>
  <c r="M136" i="1"/>
  <c r="N124" i="1"/>
  <c r="M124" i="1"/>
  <c r="N112" i="1"/>
  <c r="M112" i="1"/>
  <c r="N104" i="1"/>
  <c r="M104" i="1"/>
  <c r="N96" i="1"/>
  <c r="M96" i="1"/>
  <c r="N88" i="1"/>
  <c r="M88" i="1"/>
  <c r="N80" i="1"/>
  <c r="M80" i="1"/>
  <c r="N72" i="1"/>
  <c r="M72" i="1"/>
  <c r="N64" i="1"/>
  <c r="M64" i="1"/>
  <c r="N56" i="1"/>
  <c r="M56" i="1"/>
  <c r="N48" i="1"/>
  <c r="M48" i="1"/>
  <c r="N40" i="1"/>
  <c r="M40" i="1"/>
  <c r="R558" i="1"/>
  <c r="R595" i="1"/>
  <c r="R762" i="1"/>
  <c r="O751" i="1"/>
  <c r="O763" i="1"/>
  <c r="O837" i="1"/>
  <c r="R797" i="1"/>
  <c r="R1045" i="1"/>
  <c r="R1022" i="1"/>
  <c r="R1069" i="1"/>
  <c r="O1327" i="1"/>
  <c r="R1395" i="1"/>
  <c r="P1431" i="1"/>
  <c r="R1274" i="1"/>
  <c r="R1338" i="1"/>
  <c r="R1584" i="1"/>
  <c r="R1590" i="1"/>
  <c r="R1606" i="1"/>
  <c r="R1608" i="1"/>
  <c r="O1633" i="1"/>
  <c r="R1572" i="1"/>
  <c r="P1826" i="1"/>
  <c r="O1844" i="1"/>
  <c r="R1649" i="1"/>
  <c r="R2283" i="1"/>
  <c r="R2291" i="1"/>
  <c r="Q1845" i="1"/>
  <c r="O2444" i="1"/>
  <c r="N530" i="1"/>
  <c r="M530" i="1"/>
  <c r="M529" i="1"/>
  <c r="M521" i="1"/>
  <c r="M528" i="1"/>
  <c r="P1433" i="1"/>
  <c r="R1841" i="1"/>
  <c r="R1431" i="1"/>
  <c r="N518" i="1"/>
  <c r="M518" i="1"/>
  <c r="N506" i="1"/>
  <c r="M506" i="1"/>
  <c r="N494" i="1"/>
  <c r="M494" i="1"/>
  <c r="N486" i="1"/>
  <c r="M486" i="1"/>
  <c r="N474" i="1"/>
  <c r="M474" i="1"/>
  <c r="N462" i="1"/>
  <c r="M462" i="1"/>
  <c r="N450" i="1"/>
  <c r="M450" i="1"/>
  <c r="N438" i="1"/>
  <c r="M438" i="1"/>
  <c r="N426" i="1"/>
  <c r="M426" i="1"/>
  <c r="N414" i="1"/>
  <c r="M414" i="1"/>
  <c r="N402" i="1"/>
  <c r="M402" i="1"/>
  <c r="N390" i="1"/>
  <c r="M390" i="1"/>
  <c r="N378" i="1"/>
  <c r="M378" i="1"/>
  <c r="N366" i="1"/>
  <c r="M366" i="1"/>
  <c r="N354" i="1"/>
  <c r="M354" i="1"/>
  <c r="N342" i="1"/>
  <c r="M342" i="1"/>
  <c r="N330" i="1"/>
  <c r="M330" i="1"/>
  <c r="N318" i="1"/>
  <c r="M318" i="1"/>
  <c r="N306" i="1"/>
  <c r="M306" i="1"/>
  <c r="N294" i="1"/>
  <c r="M294" i="1"/>
  <c r="N282" i="1"/>
  <c r="M282" i="1"/>
  <c r="N270" i="1"/>
  <c r="M270" i="1"/>
  <c r="N262" i="1"/>
  <c r="M262" i="1"/>
  <c r="M250" i="1"/>
  <c r="N250" i="1"/>
  <c r="N238" i="1"/>
  <c r="M238" i="1"/>
  <c r="N226" i="1"/>
  <c r="M226" i="1"/>
  <c r="M214" i="1"/>
  <c r="N214" i="1"/>
  <c r="M202" i="1"/>
  <c r="N202" i="1"/>
  <c r="M190" i="1"/>
  <c r="N190" i="1"/>
  <c r="N178" i="1"/>
  <c r="M178" i="1"/>
  <c r="M166" i="1"/>
  <c r="N166" i="1"/>
  <c r="N154" i="1"/>
  <c r="M154" i="1"/>
  <c r="M142" i="1"/>
  <c r="N142" i="1"/>
  <c r="N130" i="1"/>
  <c r="M130" i="1"/>
  <c r="M118" i="1"/>
  <c r="N118" i="1"/>
  <c r="N106" i="1"/>
  <c r="M106" i="1"/>
  <c r="M94" i="1"/>
  <c r="N94" i="1"/>
  <c r="N82" i="1"/>
  <c r="M82" i="1"/>
  <c r="M70" i="1"/>
  <c r="N70" i="1"/>
  <c r="N58" i="1"/>
  <c r="M58" i="1"/>
  <c r="M46" i="1"/>
  <c r="N46" i="1"/>
  <c r="R883" i="1"/>
  <c r="N534" i="1"/>
  <c r="N512" i="1"/>
  <c r="M512" i="1"/>
  <c r="N500" i="1"/>
  <c r="M500" i="1"/>
  <c r="N496" i="1"/>
  <c r="M496" i="1"/>
  <c r="N488" i="1"/>
  <c r="M488" i="1"/>
  <c r="N480" i="1"/>
  <c r="M480" i="1"/>
  <c r="N472" i="1"/>
  <c r="M472" i="1"/>
  <c r="N464" i="1"/>
  <c r="M464" i="1"/>
  <c r="N456" i="1"/>
  <c r="M456" i="1"/>
  <c r="N448" i="1"/>
  <c r="M448" i="1"/>
  <c r="N440" i="1"/>
  <c r="M440" i="1"/>
  <c r="N432" i="1"/>
  <c r="M432" i="1"/>
  <c r="N420" i="1"/>
  <c r="M420" i="1"/>
  <c r="N412" i="1"/>
  <c r="M412" i="1"/>
  <c r="N404" i="1"/>
  <c r="M404" i="1"/>
  <c r="N400" i="1"/>
  <c r="M400" i="1"/>
  <c r="N392" i="1"/>
  <c r="M392" i="1"/>
  <c r="N384" i="1"/>
  <c r="M384" i="1"/>
  <c r="N376" i="1"/>
  <c r="M376" i="1"/>
  <c r="N368" i="1"/>
  <c r="M368" i="1"/>
  <c r="N360" i="1"/>
  <c r="M360" i="1"/>
  <c r="N352" i="1"/>
  <c r="M352" i="1"/>
  <c r="N344" i="1"/>
  <c r="M344" i="1"/>
  <c r="N336" i="1"/>
  <c r="M336" i="1"/>
  <c r="N332" i="1"/>
  <c r="M332" i="1"/>
  <c r="N324" i="1"/>
  <c r="M324" i="1"/>
  <c r="N316" i="1"/>
  <c r="M316" i="1"/>
  <c r="N308" i="1"/>
  <c r="M308" i="1"/>
  <c r="N300" i="1"/>
  <c r="M300" i="1"/>
  <c r="N292" i="1"/>
  <c r="M292" i="1"/>
  <c r="N288" i="1"/>
  <c r="M288" i="1"/>
  <c r="N280" i="1"/>
  <c r="M280" i="1"/>
  <c r="N272" i="1"/>
  <c r="M272" i="1"/>
  <c r="N264" i="1"/>
  <c r="M264" i="1"/>
  <c r="N256" i="1"/>
  <c r="M256" i="1"/>
  <c r="N248" i="1"/>
  <c r="M248" i="1"/>
  <c r="N236" i="1"/>
  <c r="M236" i="1"/>
  <c r="N228" i="1"/>
  <c r="M228" i="1"/>
  <c r="N220" i="1"/>
  <c r="M220" i="1"/>
  <c r="N212" i="1"/>
  <c r="M212" i="1"/>
  <c r="N204" i="1"/>
  <c r="M204" i="1"/>
  <c r="N196" i="1"/>
  <c r="M196" i="1"/>
  <c r="N188" i="1"/>
  <c r="M188" i="1"/>
  <c r="N180" i="1"/>
  <c r="M180" i="1"/>
  <c r="N172" i="1"/>
  <c r="M172" i="1"/>
  <c r="N164" i="1"/>
  <c r="M164" i="1"/>
  <c r="N156" i="1"/>
  <c r="M156" i="1"/>
  <c r="N148" i="1"/>
  <c r="M148" i="1"/>
  <c r="N140" i="1"/>
  <c r="M140" i="1"/>
  <c r="N132" i="1"/>
  <c r="M132" i="1"/>
  <c r="N128" i="1"/>
  <c r="M128" i="1"/>
  <c r="N120" i="1"/>
  <c r="M120" i="1"/>
  <c r="N116" i="1"/>
  <c r="M116" i="1"/>
  <c r="N108" i="1"/>
  <c r="M108" i="1"/>
  <c r="N100" i="1"/>
  <c r="M100" i="1"/>
  <c r="N92" i="1"/>
  <c r="M92" i="1"/>
  <c r="N84" i="1"/>
  <c r="M84" i="1"/>
  <c r="N76" i="1"/>
  <c r="M76" i="1"/>
  <c r="N68" i="1"/>
  <c r="M68" i="1"/>
  <c r="N60" i="1"/>
  <c r="M60" i="1"/>
  <c r="N52" i="1"/>
  <c r="M52" i="1"/>
  <c r="N44" i="1"/>
  <c r="M44" i="1"/>
  <c r="M519" i="1"/>
  <c r="N515" i="1"/>
  <c r="M515" i="1"/>
  <c r="N511" i="1"/>
  <c r="M511" i="1"/>
  <c r="N507" i="1"/>
  <c r="M507" i="1"/>
  <c r="N503" i="1"/>
  <c r="M503" i="1"/>
  <c r="N499" i="1"/>
  <c r="M499" i="1"/>
  <c r="N495" i="1"/>
  <c r="M495" i="1"/>
  <c r="N491" i="1"/>
  <c r="M491" i="1"/>
  <c r="N487" i="1"/>
  <c r="M487" i="1"/>
  <c r="N483" i="1"/>
  <c r="M483" i="1"/>
  <c r="N479" i="1"/>
  <c r="M479" i="1"/>
  <c r="N475" i="1"/>
  <c r="M475" i="1"/>
  <c r="N471" i="1"/>
  <c r="M471" i="1"/>
  <c r="N467" i="1"/>
  <c r="M467" i="1"/>
  <c r="N463" i="1"/>
  <c r="M463" i="1"/>
  <c r="N459" i="1"/>
  <c r="M459" i="1"/>
  <c r="N455" i="1"/>
  <c r="M455" i="1"/>
  <c r="N451" i="1"/>
  <c r="M451" i="1"/>
  <c r="N447" i="1"/>
  <c r="M447" i="1"/>
  <c r="N443" i="1"/>
  <c r="M443" i="1"/>
  <c r="N439" i="1"/>
  <c r="M439" i="1"/>
  <c r="N435" i="1"/>
  <c r="M435" i="1"/>
  <c r="N431" i="1"/>
  <c r="M431" i="1"/>
  <c r="N427" i="1"/>
  <c r="M427" i="1"/>
  <c r="N423" i="1"/>
  <c r="M423" i="1"/>
  <c r="N419" i="1"/>
  <c r="M419" i="1"/>
  <c r="N415" i="1"/>
  <c r="M415" i="1"/>
  <c r="N411" i="1"/>
  <c r="M411" i="1"/>
  <c r="N407" i="1"/>
  <c r="M407" i="1"/>
  <c r="N403" i="1"/>
  <c r="M403" i="1"/>
  <c r="N399" i="1"/>
  <c r="M399" i="1"/>
  <c r="N395" i="1"/>
  <c r="M395" i="1"/>
  <c r="N391" i="1"/>
  <c r="M391" i="1"/>
  <c r="N387" i="1"/>
  <c r="M387" i="1"/>
  <c r="N383" i="1"/>
  <c r="M383" i="1"/>
  <c r="N379" i="1"/>
  <c r="M379" i="1"/>
  <c r="N375" i="1"/>
  <c r="M375" i="1"/>
  <c r="N371" i="1"/>
  <c r="M371" i="1"/>
  <c r="N367" i="1"/>
  <c r="M367" i="1"/>
  <c r="N363" i="1"/>
  <c r="M363" i="1"/>
  <c r="N359" i="1"/>
  <c r="M359" i="1"/>
  <c r="N355" i="1"/>
  <c r="M355" i="1"/>
  <c r="N351" i="1"/>
  <c r="M351" i="1"/>
  <c r="N347" i="1"/>
  <c r="M347" i="1"/>
  <c r="N343" i="1"/>
  <c r="M343" i="1"/>
  <c r="N339" i="1"/>
  <c r="M339" i="1"/>
  <c r="N335" i="1"/>
  <c r="M335" i="1"/>
  <c r="N331" i="1"/>
  <c r="M331" i="1"/>
  <c r="N327" i="1"/>
  <c r="M327" i="1"/>
  <c r="N323" i="1"/>
  <c r="M323" i="1"/>
  <c r="N319" i="1"/>
  <c r="M319" i="1"/>
  <c r="N315" i="1"/>
  <c r="M315" i="1"/>
  <c r="N311" i="1"/>
  <c r="M311" i="1"/>
  <c r="N307" i="1"/>
  <c r="M307" i="1"/>
  <c r="N303" i="1"/>
  <c r="M303" i="1"/>
  <c r="N299" i="1"/>
  <c r="M299" i="1"/>
  <c r="N295" i="1"/>
  <c r="M295" i="1"/>
  <c r="N291" i="1"/>
  <c r="M291" i="1"/>
  <c r="N287" i="1"/>
  <c r="M287" i="1"/>
  <c r="N283" i="1"/>
  <c r="M283" i="1"/>
  <c r="N279" i="1"/>
  <c r="M279" i="1"/>
  <c r="N275" i="1"/>
  <c r="M275" i="1"/>
  <c r="N271" i="1"/>
  <c r="M271" i="1"/>
  <c r="N267" i="1"/>
  <c r="M267" i="1"/>
  <c r="N263" i="1"/>
  <c r="M263" i="1"/>
  <c r="N259" i="1"/>
  <c r="M259" i="1"/>
  <c r="N255" i="1"/>
  <c r="M255" i="1"/>
  <c r="M251" i="1"/>
  <c r="N251" i="1"/>
  <c r="N247" i="1"/>
  <c r="M247" i="1"/>
  <c r="N243" i="1"/>
  <c r="M243" i="1"/>
  <c r="N239" i="1"/>
  <c r="M239" i="1"/>
  <c r="M235" i="1"/>
  <c r="N235" i="1"/>
  <c r="N231" i="1"/>
  <c r="M231" i="1"/>
  <c r="N227" i="1"/>
  <c r="M227" i="1"/>
  <c r="N223" i="1"/>
  <c r="M223" i="1"/>
  <c r="M219" i="1"/>
  <c r="N219" i="1"/>
  <c r="N215" i="1"/>
  <c r="M215" i="1"/>
  <c r="N211" i="1"/>
  <c r="M211" i="1"/>
  <c r="N207" i="1"/>
  <c r="M207" i="1"/>
  <c r="M203" i="1"/>
  <c r="N203" i="1"/>
  <c r="N199" i="1"/>
  <c r="M199" i="1"/>
  <c r="N195" i="1"/>
  <c r="M195" i="1"/>
  <c r="N191" i="1"/>
  <c r="M191" i="1"/>
  <c r="N187" i="1"/>
  <c r="M187" i="1"/>
  <c r="N183" i="1"/>
  <c r="M183" i="1"/>
  <c r="N179" i="1"/>
  <c r="M179" i="1"/>
  <c r="N175" i="1"/>
  <c r="M175" i="1"/>
  <c r="N171" i="1"/>
  <c r="M171" i="1"/>
  <c r="N167" i="1"/>
  <c r="M167" i="1"/>
  <c r="N163" i="1"/>
  <c r="M163" i="1"/>
  <c r="N159" i="1"/>
  <c r="M159" i="1"/>
  <c r="N155" i="1"/>
  <c r="M155" i="1"/>
  <c r="N151" i="1"/>
  <c r="M151" i="1"/>
  <c r="N147" i="1"/>
  <c r="M147" i="1"/>
  <c r="N143" i="1"/>
  <c r="M143" i="1"/>
  <c r="N139" i="1"/>
  <c r="M139" i="1"/>
  <c r="N135" i="1"/>
  <c r="M135" i="1"/>
  <c r="N131" i="1"/>
  <c r="M131" i="1"/>
  <c r="N127" i="1"/>
  <c r="M127" i="1"/>
  <c r="N123" i="1"/>
  <c r="M123" i="1"/>
  <c r="N119" i="1"/>
  <c r="M119" i="1"/>
  <c r="N115" i="1"/>
  <c r="M115" i="1"/>
  <c r="N111" i="1"/>
  <c r="M111" i="1"/>
  <c r="N107" i="1"/>
  <c r="M107" i="1"/>
  <c r="N103" i="1"/>
  <c r="M103" i="1"/>
  <c r="N99" i="1"/>
  <c r="M99" i="1"/>
  <c r="N95" i="1"/>
  <c r="M95" i="1"/>
  <c r="N91" i="1"/>
  <c r="M91" i="1"/>
  <c r="N87" i="1"/>
  <c r="M87" i="1"/>
  <c r="N83" i="1"/>
  <c r="M83" i="1"/>
  <c r="N79" i="1"/>
  <c r="M79" i="1"/>
  <c r="N75" i="1"/>
  <c r="M75" i="1"/>
  <c r="N71" i="1"/>
  <c r="M71" i="1"/>
  <c r="N67" i="1"/>
  <c r="M67" i="1"/>
  <c r="N63" i="1"/>
  <c r="M63" i="1"/>
  <c r="N59" i="1"/>
  <c r="M59" i="1"/>
  <c r="N55" i="1"/>
  <c r="M55" i="1"/>
  <c r="N51" i="1"/>
  <c r="M51" i="1"/>
  <c r="N47" i="1"/>
  <c r="M47" i="1"/>
  <c r="N43" i="1"/>
  <c r="M43" i="1"/>
  <c r="R579" i="1"/>
  <c r="R650" i="1"/>
  <c r="P756" i="1"/>
  <c r="R1230" i="1"/>
  <c r="P1403" i="1"/>
  <c r="P1419" i="1"/>
  <c r="O1431" i="1"/>
  <c r="Q1283" i="1"/>
  <c r="O1315" i="1"/>
  <c r="Q1363" i="1"/>
  <c r="Q1633" i="1"/>
  <c r="O1679" i="1"/>
  <c r="R1824" i="1"/>
  <c r="R2306" i="1"/>
  <c r="O2548" i="1"/>
  <c r="O2612" i="1"/>
  <c r="O2628" i="1"/>
  <c r="R2503" i="1"/>
  <c r="Q2528" i="1"/>
  <c r="R2567" i="1"/>
  <c r="Q2576" i="1"/>
  <c r="R2599" i="1"/>
  <c r="M535" i="1"/>
  <c r="R535" i="1" s="1"/>
  <c r="O1433" i="1"/>
  <c r="R1648" i="1"/>
  <c r="R959" i="1"/>
  <c r="R907" i="1"/>
  <c r="R1757" i="1"/>
  <c r="R1851" i="1"/>
  <c r="R1141" i="1"/>
  <c r="R2273" i="1"/>
  <c r="R926" i="1"/>
  <c r="R2203" i="1"/>
  <c r="R2235" i="1"/>
  <c r="R2023" i="1"/>
  <c r="R2087" i="1"/>
  <c r="R1665" i="1"/>
  <c r="R1856" i="1"/>
  <c r="R624" i="1"/>
  <c r="R1659" i="1"/>
  <c r="R1556" i="1"/>
  <c r="R1684" i="1"/>
  <c r="R1716" i="1"/>
  <c r="R1740" i="1"/>
  <c r="R1756" i="1"/>
  <c r="R1772" i="1"/>
  <c r="R1788" i="1"/>
  <c r="R1678" i="1"/>
  <c r="R681" i="1"/>
  <c r="R669" i="1"/>
  <c r="R673" i="1"/>
  <c r="O2512" i="1"/>
  <c r="R915" i="1"/>
  <c r="R1109" i="1"/>
  <c r="R1953" i="1"/>
  <c r="R705" i="1"/>
  <c r="P1073" i="1"/>
  <c r="O2544" i="1"/>
  <c r="O2440" i="1"/>
  <c r="O2576" i="1"/>
  <c r="R1133" i="1"/>
  <c r="R1690" i="1"/>
  <c r="R2267" i="1"/>
  <c r="R2188" i="1"/>
  <c r="R2220" i="1"/>
  <c r="R2252" i="1"/>
  <c r="O2480" i="1"/>
  <c r="O2608" i="1"/>
  <c r="R1080" i="1"/>
  <c r="R1120" i="1"/>
  <c r="R1152" i="1"/>
  <c r="R791" i="1"/>
  <c r="R2183" i="1"/>
  <c r="R2215" i="1"/>
  <c r="R2247" i="1"/>
  <c r="R2279" i="1"/>
  <c r="R2228" i="1"/>
  <c r="P2464" i="1"/>
  <c r="P2496" i="1"/>
  <c r="P2528" i="1"/>
  <c r="P2560" i="1"/>
  <c r="P2592" i="1"/>
  <c r="P2624" i="1"/>
  <c r="R1086" i="1"/>
  <c r="O1073" i="1"/>
  <c r="P1283" i="1"/>
  <c r="O1347" i="1"/>
  <c r="Q1215" i="1"/>
  <c r="R2036" i="1"/>
  <c r="R2100" i="1"/>
  <c r="R2116" i="1"/>
  <c r="P2408" i="1"/>
  <c r="O2464" i="1"/>
  <c r="O2496" i="1"/>
  <c r="O2528" i="1"/>
  <c r="O2560" i="1"/>
  <c r="O2592" i="1"/>
  <c r="O2624" i="1"/>
  <c r="R899" i="1"/>
  <c r="P1215" i="1"/>
  <c r="R1879" i="1"/>
  <c r="R1927" i="1"/>
  <c r="R1967" i="1"/>
  <c r="R2007" i="1"/>
  <c r="R2071" i="1"/>
  <c r="R2167" i="1"/>
  <c r="R2382" i="1"/>
  <c r="R2414" i="1"/>
  <c r="R2446" i="1"/>
  <c r="O2408" i="1"/>
  <c r="P2440" i="1"/>
  <c r="P2480" i="1"/>
  <c r="P2512" i="1"/>
  <c r="P2544" i="1"/>
  <c r="P2576" i="1"/>
  <c r="P2608" i="1"/>
  <c r="R1098" i="1"/>
  <c r="P2488" i="1"/>
  <c r="R1889" i="1"/>
  <c r="R1720" i="1"/>
  <c r="R1784" i="1"/>
  <c r="R1540" i="1"/>
  <c r="R1749" i="1"/>
  <c r="R1903" i="1"/>
  <c r="R1919" i="1"/>
  <c r="R1943" i="1"/>
  <c r="R1975" i="1"/>
  <c r="R1999" i="1"/>
  <c r="R2063" i="1"/>
  <c r="R2127" i="1"/>
  <c r="R1456" i="1"/>
  <c r="R2362" i="1"/>
  <c r="R1729" i="1"/>
  <c r="R1793" i="1"/>
  <c r="R1130" i="1"/>
  <c r="R1460" i="1"/>
  <c r="R1492" i="1"/>
  <c r="R1717" i="1"/>
  <c r="R2263" i="1"/>
  <c r="R1933" i="1"/>
  <c r="Q2325" i="1"/>
  <c r="R2370" i="1"/>
  <c r="R2390" i="1"/>
  <c r="R2422" i="1"/>
  <c r="R2454" i="1"/>
  <c r="R2470" i="1"/>
  <c r="R2486" i="1"/>
  <c r="R2502" i="1"/>
  <c r="R2518" i="1"/>
  <c r="R2534" i="1"/>
  <c r="R2550" i="1"/>
  <c r="R2566" i="1"/>
  <c r="R2582" i="1"/>
  <c r="R2598" i="1"/>
  <c r="R2614" i="1"/>
  <c r="O2416" i="1"/>
  <c r="R1524" i="1"/>
  <c r="R1881" i="1"/>
  <c r="R1929" i="1"/>
  <c r="Q2289" i="1"/>
  <c r="O2384" i="1"/>
  <c r="P2448" i="1"/>
  <c r="R2009" i="1"/>
  <c r="R2073" i="1"/>
  <c r="R2185" i="1"/>
  <c r="R2217" i="1"/>
  <c r="R2249" i="1"/>
  <c r="R2169" i="1"/>
  <c r="R1476" i="1"/>
  <c r="R1508" i="1"/>
  <c r="R1871" i="1"/>
  <c r="R1935" i="1"/>
  <c r="R1991" i="1"/>
  <c r="R2047" i="1"/>
  <c r="R2055" i="1"/>
  <c r="R2111" i="1"/>
  <c r="R2135" i="1"/>
  <c r="R2151" i="1"/>
  <c r="R2175" i="1"/>
  <c r="R2191" i="1"/>
  <c r="R2207" i="1"/>
  <c r="R2223" i="1"/>
  <c r="R2239" i="1"/>
  <c r="R2255" i="1"/>
  <c r="R2271" i="1"/>
  <c r="R1864" i="1"/>
  <c r="R2196" i="1"/>
  <c r="R2490" i="1"/>
  <c r="R2506" i="1"/>
  <c r="R2522" i="1"/>
  <c r="R2538" i="1"/>
  <c r="R2554" i="1"/>
  <c r="R2570" i="1"/>
  <c r="R2586" i="1"/>
  <c r="R2602" i="1"/>
  <c r="R2618" i="1"/>
  <c r="R694" i="1"/>
  <c r="R931" i="1"/>
  <c r="R1117" i="1"/>
  <c r="R1937" i="1"/>
  <c r="R547" i="1"/>
  <c r="R783" i="1"/>
  <c r="R835" i="1"/>
  <c r="R965" i="1"/>
  <c r="R1251" i="1"/>
  <c r="O1283" i="1"/>
  <c r="P1299" i="1"/>
  <c r="P1315" i="1"/>
  <c r="R1454" i="1"/>
  <c r="R1486" i="1"/>
  <c r="R1550" i="1"/>
  <c r="Q2318" i="1"/>
  <c r="R2012" i="1"/>
  <c r="R2076" i="1"/>
  <c r="R2140" i="1"/>
  <c r="R1178" i="1"/>
  <c r="R1897" i="1"/>
  <c r="R1913" i="1"/>
  <c r="R703" i="1"/>
  <c r="R661" i="1"/>
  <c r="R832" i="1"/>
  <c r="P1379" i="1"/>
  <c r="R1987" i="1"/>
  <c r="R2003" i="1"/>
  <c r="R2019" i="1"/>
  <c r="R2035" i="1"/>
  <c r="R2051" i="1"/>
  <c r="R2067" i="1"/>
  <c r="R2083" i="1"/>
  <c r="R2099" i="1"/>
  <c r="R2115" i="1"/>
  <c r="R2131" i="1"/>
  <c r="R2147" i="1"/>
  <c r="R2163" i="1"/>
  <c r="R2231" i="1"/>
  <c r="R2442" i="1"/>
  <c r="P2552" i="1"/>
  <c r="R1149" i="1"/>
  <c r="R546" i="1"/>
  <c r="R622" i="1"/>
  <c r="R633" i="1"/>
  <c r="Q756" i="1"/>
  <c r="R775" i="1"/>
  <c r="O845" i="1"/>
  <c r="R886" i="1"/>
  <c r="P1347" i="1"/>
  <c r="P1363" i="1"/>
  <c r="R1510" i="1"/>
  <c r="R1646" i="1"/>
  <c r="R1712" i="1"/>
  <c r="R1776" i="1"/>
  <c r="R2187" i="1"/>
  <c r="R2219" i="1"/>
  <c r="R2251" i="1"/>
  <c r="Q2302" i="1"/>
  <c r="R2335" i="1"/>
  <c r="R1522" i="1"/>
  <c r="R2004" i="1"/>
  <c r="R2068" i="1"/>
  <c r="R2164" i="1"/>
  <c r="R2194" i="1"/>
  <c r="R2226" i="1"/>
  <c r="R2258" i="1"/>
  <c r="R2274" i="1"/>
  <c r="R1440" i="1"/>
  <c r="R1448" i="1"/>
  <c r="R1147" i="1"/>
  <c r="P1821" i="1"/>
  <c r="R1789" i="1"/>
  <c r="R1875" i="1"/>
  <c r="R1883" i="1"/>
  <c r="R1891" i="1"/>
  <c r="R1899" i="1"/>
  <c r="R1907" i="1"/>
  <c r="R1915" i="1"/>
  <c r="R1923" i="1"/>
  <c r="R1931" i="1"/>
  <c r="R1939" i="1"/>
  <c r="R1947" i="1"/>
  <c r="R1955" i="1"/>
  <c r="R1963" i="1"/>
  <c r="R1971" i="1"/>
  <c r="R1979" i="1"/>
  <c r="R1995" i="1"/>
  <c r="R2011" i="1"/>
  <c r="R2027" i="1"/>
  <c r="R2043" i="1"/>
  <c r="R2059" i="1"/>
  <c r="R2075" i="1"/>
  <c r="R2091" i="1"/>
  <c r="R2107" i="1"/>
  <c r="R2123" i="1"/>
  <c r="R2139" i="1"/>
  <c r="R2334" i="1"/>
  <c r="R1096" i="1"/>
  <c r="R1128" i="1"/>
  <c r="R1206" i="1"/>
  <c r="R1446" i="1"/>
  <c r="R1462" i="1"/>
  <c r="R1526" i="1"/>
  <c r="R1558" i="1"/>
  <c r="R1696" i="1"/>
  <c r="R1760" i="1"/>
  <c r="O1821" i="1"/>
  <c r="P1833" i="1"/>
  <c r="R1725" i="1"/>
  <c r="Q2286" i="1"/>
  <c r="Q2290" i="1"/>
  <c r="Q2294" i="1"/>
  <c r="Q2298" i="1"/>
  <c r="Q2306" i="1"/>
  <c r="Q2314" i="1"/>
  <c r="Q2322" i="1"/>
  <c r="R1722" i="1"/>
  <c r="R1786" i="1"/>
  <c r="P2432" i="1"/>
  <c r="R1084" i="1"/>
  <c r="R1661" i="1"/>
  <c r="R1847" i="1"/>
  <c r="R1855" i="1"/>
  <c r="R1761" i="1"/>
  <c r="R1459" i="1"/>
  <c r="R1490" i="1"/>
  <c r="R1554" i="1"/>
  <c r="R2178" i="1"/>
  <c r="R2210" i="1"/>
  <c r="R2242" i="1"/>
  <c r="R1945" i="1"/>
  <c r="R2281" i="1"/>
  <c r="R902" i="1"/>
  <c r="R934" i="1"/>
  <c r="R973" i="1"/>
  <c r="R1070" i="1"/>
  <c r="R1112" i="1"/>
  <c r="R1144" i="1"/>
  <c r="R1823" i="1"/>
  <c r="P1837" i="1"/>
  <c r="R2179" i="1"/>
  <c r="R2211" i="1"/>
  <c r="R2243" i="1"/>
  <c r="Q2305" i="1"/>
  <c r="Q2313" i="1"/>
  <c r="P2329" i="1"/>
  <c r="R2336" i="1"/>
  <c r="R2386" i="1"/>
  <c r="R2418" i="1"/>
  <c r="R2450" i="1"/>
  <c r="R2466" i="1"/>
  <c r="R2016" i="1"/>
  <c r="R2080" i="1"/>
  <c r="R2144" i="1"/>
  <c r="R2268" i="1"/>
  <c r="R2347" i="1"/>
  <c r="R1969" i="1"/>
  <c r="R875" i="1"/>
  <c r="R1468" i="1"/>
  <c r="R1484" i="1"/>
  <c r="R1516" i="1"/>
  <c r="R1532" i="1"/>
  <c r="R586" i="1"/>
  <c r="R594" i="1"/>
  <c r="R613" i="1"/>
  <c r="R625" i="1"/>
  <c r="R688" i="1"/>
  <c r="Q845" i="1"/>
  <c r="R966" i="1"/>
  <c r="R1502" i="1"/>
  <c r="R1564" i="1"/>
  <c r="R1656" i="1"/>
  <c r="R1692" i="1"/>
  <c r="R1724" i="1"/>
  <c r="R1812" i="1"/>
  <c r="P1825" i="1"/>
  <c r="R1741" i="1"/>
  <c r="R1867" i="1"/>
  <c r="R2199" i="1"/>
  <c r="R1681" i="1"/>
  <c r="R1860" i="1"/>
  <c r="R2341" i="1"/>
  <c r="R2349" i="1"/>
  <c r="R2365" i="1"/>
  <c r="R1458" i="1"/>
  <c r="R1472" i="1"/>
  <c r="R1523" i="1"/>
  <c r="R1536" i="1"/>
  <c r="R1988" i="1"/>
  <c r="R2052" i="1"/>
  <c r="R2132" i="1"/>
  <c r="R2148" i="1"/>
  <c r="R2344" i="1"/>
  <c r="R1114" i="1"/>
  <c r="R1500" i="1"/>
  <c r="R1682" i="1"/>
  <c r="R1568" i="1"/>
  <c r="R566" i="1"/>
  <c r="R600" i="1"/>
  <c r="R608" i="1"/>
  <c r="R697" i="1"/>
  <c r="R738" i="1"/>
  <c r="P845" i="1"/>
  <c r="O975" i="1"/>
  <c r="P1023" i="1"/>
  <c r="R1235" i="1"/>
  <c r="R1686" i="1"/>
  <c r="O1825" i="1"/>
  <c r="R1862" i="1"/>
  <c r="R1482" i="1"/>
  <c r="R1546" i="1"/>
  <c r="R2406" i="1"/>
  <c r="R2438" i="1"/>
  <c r="R2462" i="1"/>
  <c r="R2478" i="1"/>
  <c r="R2494" i="1"/>
  <c r="R2510" i="1"/>
  <c r="R2526" i="1"/>
  <c r="R2542" i="1"/>
  <c r="R2558" i="1"/>
  <c r="R2574" i="1"/>
  <c r="R2590" i="1"/>
  <c r="R2606" i="1"/>
  <c r="R2622" i="1"/>
  <c r="R556" i="1"/>
  <c r="R564" i="1"/>
  <c r="R630" i="1"/>
  <c r="R645" i="1"/>
  <c r="R644" i="1"/>
  <c r="R721" i="1"/>
  <c r="R729" i="1"/>
  <c r="R663" i="1"/>
  <c r="R655" i="1"/>
  <c r="R731" i="1"/>
  <c r="R683" i="1"/>
  <c r="R831" i="1"/>
  <c r="P975" i="1"/>
  <c r="P991" i="1"/>
  <c r="O1007" i="1"/>
  <c r="R1029" i="1"/>
  <c r="R914" i="1"/>
  <c r="R1049" i="1"/>
  <c r="R1102" i="1"/>
  <c r="R1134" i="1"/>
  <c r="R1124" i="1"/>
  <c r="R1139" i="1"/>
  <c r="R1156" i="1"/>
  <c r="R1171" i="1"/>
  <c r="R1168" i="1"/>
  <c r="R1195" i="1"/>
  <c r="R1192" i="1"/>
  <c r="R722" i="1"/>
  <c r="R730" i="1"/>
  <c r="R734" i="1"/>
  <c r="R1108" i="1"/>
  <c r="R1140" i="1"/>
  <c r="R544" i="1"/>
  <c r="R610" i="1"/>
  <c r="R679" i="1"/>
  <c r="R718" i="1"/>
  <c r="R1035" i="1"/>
  <c r="R1043" i="1"/>
  <c r="R904" i="1"/>
  <c r="R936" i="1"/>
  <c r="R944" i="1"/>
  <c r="R1813" i="1"/>
  <c r="R2048" i="1"/>
  <c r="R2112" i="1"/>
  <c r="R2176" i="1"/>
  <c r="R2192" i="1"/>
  <c r="R2208" i="1"/>
  <c r="R2224" i="1"/>
  <c r="R2240" i="1"/>
  <c r="R2256" i="1"/>
  <c r="R2272" i="1"/>
  <c r="R1873" i="1"/>
  <c r="R1868" i="1"/>
  <c r="R1961" i="1"/>
  <c r="R2025" i="1"/>
  <c r="R2024" i="1"/>
  <c r="R2089" i="1"/>
  <c r="R2088" i="1"/>
  <c r="R2201" i="1"/>
  <c r="R2200" i="1"/>
  <c r="R2375" i="1"/>
  <c r="R830" i="1"/>
  <c r="R838" i="1"/>
  <c r="R854" i="1"/>
  <c r="R2072" i="1"/>
  <c r="R2184" i="1"/>
  <c r="R2216" i="1"/>
  <c r="R2248" i="1"/>
  <c r="R2280" i="1"/>
  <c r="R2168" i="1"/>
  <c r="R2355" i="1"/>
  <c r="R557" i="1"/>
  <c r="R549" i="1"/>
  <c r="R689" i="1"/>
  <c r="R710" i="1"/>
  <c r="R796" i="1"/>
  <c r="R1218" i="1"/>
  <c r="R850" i="1"/>
  <c r="R866" i="1"/>
  <c r="R881" i="1"/>
  <c r="R921" i="1"/>
  <c r="R953" i="1"/>
  <c r="R873" i="1"/>
  <c r="R989" i="1"/>
  <c r="R1005" i="1"/>
  <c r="R1021" i="1"/>
  <c r="R913" i="1"/>
  <c r="R1118" i="1"/>
  <c r="R1150" i="1"/>
  <c r="R898" i="1"/>
  <c r="R958" i="1"/>
  <c r="R957" i="1"/>
  <c r="R1409" i="1"/>
  <c r="R1425" i="1"/>
  <c r="R1203" i="1"/>
  <c r="R1202" i="1"/>
  <c r="R1730" i="1"/>
  <c r="R1794" i="1"/>
  <c r="R1738" i="1"/>
  <c r="R1802" i="1"/>
  <c r="R538" i="1"/>
  <c r="R741" i="1"/>
  <c r="R732" i="1"/>
  <c r="R839" i="1"/>
  <c r="R691" i="1"/>
  <c r="R788" i="1"/>
  <c r="R780" i="1"/>
  <c r="R827" i="1"/>
  <c r="R826" i="1"/>
  <c r="R869" i="1"/>
  <c r="R892" i="1"/>
  <c r="R908" i="1"/>
  <c r="R924" i="1"/>
  <c r="R940" i="1"/>
  <c r="R849" i="1"/>
  <c r="R833" i="1"/>
  <c r="R846" i="1"/>
  <c r="R861" i="1"/>
  <c r="R860" i="1"/>
  <c r="R890" i="1"/>
  <c r="Q1011" i="1"/>
  <c r="R1011" i="1"/>
  <c r="R1064" i="1"/>
  <c r="R1075" i="1"/>
  <c r="R1087" i="1"/>
  <c r="R1094" i="1"/>
  <c r="R1126" i="1"/>
  <c r="R1158" i="1"/>
  <c r="R928" i="1"/>
  <c r="R1074" i="1"/>
  <c r="R1077" i="1"/>
  <c r="R1293" i="1"/>
  <c r="R1309" i="1"/>
  <c r="R1325" i="1"/>
  <c r="R1197" i="1"/>
  <c r="R1116" i="1"/>
  <c r="R1148" i="1"/>
  <c r="Q1267" i="1"/>
  <c r="R1267" i="1"/>
  <c r="Q1315" i="1"/>
  <c r="R1315" i="1"/>
  <c r="Q1331" i="1"/>
  <c r="R1331" i="1"/>
  <c r="Q1379" i="1"/>
  <c r="R1379" i="1"/>
  <c r="R1498" i="1"/>
  <c r="R1563" i="1"/>
  <c r="R1562" i="1"/>
  <c r="P1638" i="1"/>
  <c r="R1638" i="1"/>
  <c r="P2321" i="1"/>
  <c r="R2321" i="1"/>
  <c r="R1705" i="1"/>
  <c r="R1769" i="1"/>
  <c r="Q2380" i="1"/>
  <c r="R2380" i="1"/>
  <c r="O2412" i="1"/>
  <c r="R2412" i="1"/>
  <c r="R618" i="1"/>
  <c r="R623" i="1"/>
  <c r="R652" i="1"/>
  <c r="R749" i="1"/>
  <c r="R757" i="1"/>
  <c r="R685" i="1"/>
  <c r="R714" i="1"/>
  <c r="R662" i="1"/>
  <c r="R677" i="1"/>
  <c r="P794" i="1"/>
  <c r="R794" i="1"/>
  <c r="R690" i="1"/>
  <c r="R857" i="1"/>
  <c r="R856" i="1"/>
  <c r="R976" i="1"/>
  <c r="R992" i="1"/>
  <c r="R879" i="1"/>
  <c r="R906" i="1"/>
  <c r="R919" i="1"/>
  <c r="R938" i="1"/>
  <c r="R951" i="1"/>
  <c r="R967" i="1"/>
  <c r="R871" i="1"/>
  <c r="R988" i="1"/>
  <c r="R1004" i="1"/>
  <c r="R1020" i="1"/>
  <c r="Q1062" i="1"/>
  <c r="R1062" i="1"/>
  <c r="Q1388" i="1"/>
  <c r="R1388" i="1"/>
  <c r="R1193" i="1"/>
  <c r="O1247" i="1"/>
  <c r="R1247" i="1"/>
  <c r="Q1347" i="1"/>
  <c r="R1449" i="1"/>
  <c r="R1441" i="1"/>
  <c r="R1461" i="1"/>
  <c r="R1477" i="1"/>
  <c r="R1493" i="1"/>
  <c r="R1509" i="1"/>
  <c r="R1525" i="1"/>
  <c r="R1541" i="1"/>
  <c r="R1573" i="1"/>
  <c r="R1207" i="1"/>
  <c r="Q1833" i="1"/>
  <c r="R1833" i="1"/>
  <c r="O2420" i="1"/>
  <c r="R2420" i="1"/>
  <c r="R2441" i="1"/>
  <c r="R2465" i="1"/>
  <c r="R2481" i="1"/>
  <c r="O2484" i="1"/>
  <c r="R2484" i="1"/>
  <c r="R2497" i="1"/>
  <c r="R2513" i="1"/>
  <c r="O2516" i="1"/>
  <c r="R2516" i="1"/>
  <c r="R2529" i="1"/>
  <c r="R545" i="1"/>
  <c r="R671" i="1"/>
  <c r="R724" i="1"/>
  <c r="Q740" i="1"/>
  <c r="R740" i="1"/>
  <c r="R1028" i="1"/>
  <c r="R1036" i="1"/>
  <c r="R1340" i="1"/>
  <c r="R1349" i="1"/>
  <c r="R1356" i="1"/>
  <c r="R1365" i="1"/>
  <c r="R1372" i="1"/>
  <c r="R1381" i="1"/>
  <c r="R1100" i="1"/>
  <c r="R1115" i="1"/>
  <c r="R1132" i="1"/>
  <c r="R1161" i="1"/>
  <c r="R1173" i="1"/>
  <c r="O1631" i="1"/>
  <c r="R1631" i="1"/>
  <c r="R1581" i="1"/>
  <c r="R1589" i="1"/>
  <c r="R1597" i="1"/>
  <c r="R1605" i="1"/>
  <c r="R1613" i="1"/>
  <c r="R1621" i="1"/>
  <c r="R1216" i="1"/>
  <c r="R1846" i="1"/>
  <c r="R1467" i="1"/>
  <c r="R1466" i="1"/>
  <c r="R1480" i="1"/>
  <c r="R1495" i="1"/>
  <c r="R1513" i="1"/>
  <c r="R1531" i="1"/>
  <c r="R1530" i="1"/>
  <c r="R1544" i="1"/>
  <c r="R1561" i="1"/>
  <c r="R1557" i="1"/>
  <c r="R1685" i="1"/>
  <c r="R1691" i="1"/>
  <c r="R1723" i="1"/>
  <c r="R1747" i="1"/>
  <c r="R1763" i="1"/>
  <c r="R1779" i="1"/>
  <c r="R1795" i="1"/>
  <c r="R1822" i="1"/>
  <c r="R1834" i="1"/>
  <c r="R1842" i="1"/>
  <c r="R1669" i="1"/>
  <c r="R1758" i="1"/>
  <c r="R1451" i="1"/>
  <c r="R1505" i="1"/>
  <c r="R1994" i="1"/>
  <c r="R2010" i="1"/>
  <c r="R2026" i="1"/>
  <c r="R2042" i="1"/>
  <c r="R2058" i="1"/>
  <c r="R2074" i="1"/>
  <c r="R2090" i="1"/>
  <c r="R2106" i="1"/>
  <c r="R2122" i="1"/>
  <c r="R2138" i="1"/>
  <c r="R2154" i="1"/>
  <c r="R2170" i="1"/>
  <c r="R1737" i="1"/>
  <c r="R1801" i="1"/>
  <c r="R1894" i="1"/>
  <c r="R1910" i="1"/>
  <c r="R1926" i="1"/>
  <c r="R2022" i="1"/>
  <c r="R2086" i="1"/>
  <c r="R2150" i="1"/>
  <c r="R2385" i="1"/>
  <c r="R2417" i="1"/>
  <c r="R567" i="1"/>
  <c r="R581" i="1"/>
  <c r="R573" i="1"/>
  <c r="R609" i="1"/>
  <c r="R626" i="1"/>
  <c r="P752" i="1"/>
  <c r="R752" i="1"/>
  <c r="R670" i="1"/>
  <c r="R676" i="1"/>
  <c r="R706" i="1"/>
  <c r="R709" i="1"/>
  <c r="R792" i="1"/>
  <c r="O822" i="1"/>
  <c r="R822" i="1"/>
  <c r="R868" i="1"/>
  <c r="R877" i="1"/>
  <c r="R901" i="1"/>
  <c r="R917" i="1"/>
  <c r="R933" i="1"/>
  <c r="R949" i="1"/>
  <c r="R859" i="1"/>
  <c r="R985" i="1"/>
  <c r="R1001" i="1"/>
  <c r="R1017" i="1"/>
  <c r="R1040" i="1"/>
  <c r="R882" i="1"/>
  <c r="R922" i="1"/>
  <c r="R874" i="1"/>
  <c r="R1057" i="1"/>
  <c r="R1103" i="1"/>
  <c r="R1135" i="1"/>
  <c r="R895" i="1"/>
  <c r="R897" i="1"/>
  <c r="R930" i="1"/>
  <c r="R961" i="1"/>
  <c r="R1092" i="1"/>
  <c r="R1105" i="1"/>
  <c r="R1107" i="1"/>
  <c r="R1137" i="1"/>
  <c r="Q1424" i="1"/>
  <c r="R1424" i="1"/>
  <c r="R1208" i="1"/>
  <c r="R1258" i="1"/>
  <c r="R1386" i="1"/>
  <c r="R1394" i="1"/>
  <c r="R1185" i="1"/>
  <c r="O1695" i="1"/>
  <c r="R1695" i="1"/>
  <c r="Q1735" i="1"/>
  <c r="R1735" i="1"/>
  <c r="O1759" i="1"/>
  <c r="R1759" i="1"/>
  <c r="Q1799" i="1"/>
  <c r="R1799" i="1"/>
  <c r="R1465" i="1"/>
  <c r="R1511" i="1"/>
  <c r="R1529" i="1"/>
  <c r="R1830" i="1"/>
  <c r="R1647" i="1"/>
  <c r="R1694" i="1"/>
  <c r="R1714" i="1"/>
  <c r="R1713" i="1"/>
  <c r="R1742" i="1"/>
  <c r="R1778" i="1"/>
  <c r="R1777" i="1"/>
  <c r="R1805" i="1"/>
  <c r="R1474" i="1"/>
  <c r="R1538" i="1"/>
  <c r="R1874" i="1"/>
  <c r="R1882" i="1"/>
  <c r="R1890" i="1"/>
  <c r="R1898" i="1"/>
  <c r="R1906" i="1"/>
  <c r="R1914" i="1"/>
  <c r="R1922" i="1"/>
  <c r="R1930" i="1"/>
  <c r="R1938" i="1"/>
  <c r="R1946" i="1"/>
  <c r="R1954" i="1"/>
  <c r="R1962" i="1"/>
  <c r="R1970" i="1"/>
  <c r="R1978" i="1"/>
  <c r="R2186" i="1"/>
  <c r="R2218" i="1"/>
  <c r="R2250" i="1"/>
  <c r="R2282" i="1"/>
  <c r="R1721" i="1"/>
  <c r="R1785" i="1"/>
  <c r="R2393" i="1"/>
  <c r="R2425" i="1"/>
  <c r="O2540" i="1"/>
  <c r="R2540" i="1"/>
  <c r="R2601" i="1"/>
  <c r="R2449" i="1"/>
  <c r="R1977" i="1"/>
  <c r="R1976" i="1"/>
  <c r="R2001" i="1"/>
  <c r="R2000" i="1"/>
  <c r="R2065" i="1"/>
  <c r="R2064" i="1"/>
  <c r="R2129" i="1"/>
  <c r="R2128" i="1"/>
  <c r="R2182" i="1"/>
  <c r="R2198" i="1"/>
  <c r="R2246" i="1"/>
  <c r="R2262" i="1"/>
  <c r="R2548" i="1"/>
  <c r="R2440" i="1"/>
  <c r="R2580" i="1"/>
  <c r="R2617" i="1"/>
  <c r="R1974" i="1"/>
  <c r="R2046" i="1"/>
  <c r="R2110" i="1"/>
  <c r="R2174" i="1"/>
  <c r="R1857" i="1"/>
  <c r="R1989" i="1"/>
  <c r="R2053" i="1"/>
  <c r="R2149" i="1"/>
  <c r="R2190" i="1"/>
  <c r="R2222" i="1"/>
  <c r="R2254" i="1"/>
  <c r="R2133" i="1"/>
  <c r="R2261" i="1"/>
  <c r="R2612" i="1"/>
  <c r="R1968" i="1"/>
  <c r="R536" i="1"/>
  <c r="R2008" i="1"/>
  <c r="R2037" i="1"/>
  <c r="R2117" i="1"/>
  <c r="R2101" i="1"/>
  <c r="R2545" i="1"/>
  <c r="R2561" i="1"/>
  <c r="R2577" i="1"/>
  <c r="R1888" i="1"/>
  <c r="R1950" i="1"/>
  <c r="R1982" i="1"/>
  <c r="R2017" i="1"/>
  <c r="R2081" i="1"/>
  <c r="R2145" i="1"/>
  <c r="R2189" i="1"/>
  <c r="R2221" i="1"/>
  <c r="R2253" i="1"/>
  <c r="R2269" i="1"/>
  <c r="R2352" i="1"/>
  <c r="O720" i="1"/>
  <c r="R720" i="1"/>
  <c r="R668" i="1"/>
  <c r="R842" i="1"/>
  <c r="Q999" i="1"/>
  <c r="R999" i="1"/>
  <c r="O999" i="1"/>
  <c r="P1015" i="1"/>
  <c r="O1015" i="1"/>
  <c r="Q1396" i="1"/>
  <c r="R1396" i="1"/>
  <c r="R1054" i="1"/>
  <c r="O1054" i="1"/>
  <c r="Q1054" i="1"/>
  <c r="R1089" i="1"/>
  <c r="P1239" i="1"/>
  <c r="R1239" i="1"/>
  <c r="P1255" i="1"/>
  <c r="R1255" i="1"/>
  <c r="O1271" i="1"/>
  <c r="R1271" i="1"/>
  <c r="O1303" i="1"/>
  <c r="R1303" i="1"/>
  <c r="O1319" i="1"/>
  <c r="R1319" i="1"/>
  <c r="O1335" i="1"/>
  <c r="R1335" i="1"/>
  <c r="O1367" i="1"/>
  <c r="R1367" i="1"/>
  <c r="O1383" i="1"/>
  <c r="R1383" i="1"/>
  <c r="R1643" i="1"/>
  <c r="R1625" i="1"/>
  <c r="R1670" i="1"/>
  <c r="O2452" i="1"/>
  <c r="R2452" i="1"/>
  <c r="O2468" i="1"/>
  <c r="R2468" i="1"/>
  <c r="R1042" i="1"/>
  <c r="R2238" i="1"/>
  <c r="R802" i="1"/>
  <c r="O584" i="1"/>
  <c r="R584" i="1"/>
  <c r="R660" i="1"/>
  <c r="R637" i="1"/>
  <c r="R680" i="1"/>
  <c r="R657" i="1"/>
  <c r="R733" i="1"/>
  <c r="Q782" i="1"/>
  <c r="R782" i="1"/>
  <c r="R765" i="1"/>
  <c r="R692" i="1"/>
  <c r="Q814" i="1"/>
  <c r="R814" i="1"/>
  <c r="R939" i="1"/>
  <c r="R1127" i="1"/>
  <c r="R1159" i="1"/>
  <c r="R1170" i="1"/>
  <c r="R1236" i="1"/>
  <c r="R1252" i="1"/>
  <c r="R1268" i="1"/>
  <c r="R1284" i="1"/>
  <c r="R1300" i="1"/>
  <c r="R1316" i="1"/>
  <c r="R1332" i="1"/>
  <c r="R1113" i="1"/>
  <c r="Q1291" i="1"/>
  <c r="P1291" i="1"/>
  <c r="Q1355" i="1"/>
  <c r="P1355" i="1"/>
  <c r="O1183" i="1"/>
  <c r="R1183" i="1"/>
  <c r="P1183" i="1"/>
  <c r="R1653" i="1"/>
  <c r="R1455" i="1"/>
  <c r="R1487" i="1"/>
  <c r="R1551" i="1"/>
  <c r="P2285" i="1"/>
  <c r="Q2285" i="1"/>
  <c r="P2293" i="1"/>
  <c r="R2293" i="1"/>
  <c r="Q2293" i="1"/>
  <c r="P2297" i="1"/>
  <c r="R2297" i="1"/>
  <c r="Q2297" i="1"/>
  <c r="P2301" i="1"/>
  <c r="Q2301" i="1"/>
  <c r="P2309" i="1"/>
  <c r="R2309" i="1"/>
  <c r="Q2309" i="1"/>
  <c r="P2317" i="1"/>
  <c r="Q2317" i="1"/>
  <c r="R2317" i="1"/>
  <c r="R1658" i="1"/>
  <c r="R1702" i="1"/>
  <c r="R1766" i="1"/>
  <c r="O2396" i="1"/>
  <c r="R2396" i="1"/>
  <c r="O2428" i="1"/>
  <c r="R2428" i="1"/>
  <c r="R1165" i="1"/>
  <c r="R1223" i="1"/>
  <c r="R963" i="1"/>
  <c r="Q576" i="1"/>
  <c r="R576" i="1"/>
  <c r="R619" i="1"/>
  <c r="O736" i="1"/>
  <c r="R736" i="1"/>
  <c r="Q790" i="1"/>
  <c r="O790" i="1"/>
  <c r="R574" i="1"/>
  <c r="O592" i="1"/>
  <c r="R592" i="1"/>
  <c r="R541" i="1"/>
  <c r="R616" i="1"/>
  <c r="R641" i="1"/>
  <c r="R726" i="1"/>
  <c r="O713" i="1"/>
  <c r="R713" i="1"/>
  <c r="R1058" i="1"/>
  <c r="Q1400" i="1"/>
  <c r="R1400" i="1"/>
  <c r="Q1167" i="1"/>
  <c r="R1167" i="1"/>
  <c r="R1229" i="1"/>
  <c r="R1245" i="1"/>
  <c r="R1261" i="1"/>
  <c r="R1277" i="1"/>
  <c r="R1145" i="1"/>
  <c r="Q1259" i="1"/>
  <c r="P1259" i="1"/>
  <c r="R1259" i="1"/>
  <c r="Q1307" i="1"/>
  <c r="O1307" i="1"/>
  <c r="R1307" i="1"/>
  <c r="Q1339" i="1"/>
  <c r="R1339" i="1"/>
  <c r="O1339" i="1"/>
  <c r="Q1853" i="1"/>
  <c r="R1853" i="1"/>
  <c r="R560" i="1"/>
  <c r="Q572" i="1"/>
  <c r="R572" i="1"/>
  <c r="R589" i="1"/>
  <c r="R612" i="1"/>
  <c r="R540" i="1"/>
  <c r="R593" i="1"/>
  <c r="R603" i="1"/>
  <c r="R601" i="1"/>
  <c r="R621" i="1"/>
  <c r="O643" i="1"/>
  <c r="R643" i="1"/>
  <c r="R658" i="1"/>
  <c r="R666" i="1"/>
  <c r="R737" i="1"/>
  <c r="Q774" i="1"/>
  <c r="R774" i="1"/>
  <c r="R1078" i="1"/>
  <c r="P999" i="1"/>
  <c r="O1046" i="1"/>
  <c r="R1046" i="1"/>
  <c r="Q1416" i="1"/>
  <c r="R1416" i="1"/>
  <c r="R1199" i="1"/>
  <c r="P1339" i="1"/>
  <c r="R1176" i="1"/>
  <c r="R1220" i="1"/>
  <c r="R1240" i="1"/>
  <c r="R1265" i="1"/>
  <c r="R1272" i="1"/>
  <c r="R1297" i="1"/>
  <c r="R1304" i="1"/>
  <c r="R1329" i="1"/>
  <c r="R1336" i="1"/>
  <c r="R1361" i="1"/>
  <c r="R1368" i="1"/>
  <c r="R2045" i="1"/>
  <c r="R2109" i="1"/>
  <c r="R2173" i="1"/>
  <c r="R2205" i="1"/>
  <c r="R2237" i="1"/>
  <c r="R1965" i="1"/>
  <c r="R2381" i="1"/>
  <c r="Q2392" i="1"/>
  <c r="P2392" i="1"/>
  <c r="R2392" i="1"/>
  <c r="R2413" i="1"/>
  <c r="Q2424" i="1"/>
  <c r="O2424" i="1"/>
  <c r="P2424" i="1"/>
  <c r="R2445" i="1"/>
  <c r="Q2456" i="1"/>
  <c r="R2456" i="1"/>
  <c r="O2456" i="1"/>
  <c r="R2469" i="1"/>
  <c r="Q2472" i="1"/>
  <c r="R2472" i="1"/>
  <c r="O2472" i="1"/>
  <c r="R2485" i="1"/>
  <c r="Q2488" i="1"/>
  <c r="O2488" i="1"/>
  <c r="R2501" i="1"/>
  <c r="Q2504" i="1"/>
  <c r="O2504" i="1"/>
  <c r="R2517" i="1"/>
  <c r="Q2520" i="1"/>
  <c r="R2520" i="1"/>
  <c r="O2520" i="1"/>
  <c r="R2533" i="1"/>
  <c r="Q2536" i="1"/>
  <c r="R2536" i="1"/>
  <c r="O2536" i="1"/>
  <c r="R2549" i="1"/>
  <c r="Q2552" i="1"/>
  <c r="O2552" i="1"/>
  <c r="R2565" i="1"/>
  <c r="Q2568" i="1"/>
  <c r="O2568" i="1"/>
  <c r="R2581" i="1"/>
  <c r="Q2584" i="1"/>
  <c r="R2584" i="1"/>
  <c r="O2584" i="1"/>
  <c r="R2597" i="1"/>
  <c r="Q2600" i="1"/>
  <c r="R2600" i="1"/>
  <c r="O2600" i="1"/>
  <c r="R2613" i="1"/>
  <c r="Q2616" i="1"/>
  <c r="O2616" i="1"/>
  <c r="R2629" i="1"/>
  <c r="R1861" i="1"/>
  <c r="R979" i="1"/>
  <c r="R1291" i="1"/>
  <c r="R551" i="1"/>
  <c r="R983" i="1"/>
  <c r="R1287" i="1"/>
  <c r="R1052" i="1"/>
  <c r="R2616" i="1"/>
  <c r="R2325" i="1"/>
  <c r="R2504" i="1"/>
  <c r="R605" i="1"/>
  <c r="Q995" i="1"/>
  <c r="R995" i="1"/>
  <c r="Q555" i="1"/>
  <c r="R555" i="1"/>
  <c r="O563" i="1"/>
  <c r="R563" i="1"/>
  <c r="R582" i="1"/>
  <c r="O588" i="1"/>
  <c r="R588" i="1"/>
  <c r="R632" i="1"/>
  <c r="R665" i="1"/>
  <c r="R672" i="1"/>
  <c r="R723" i="1"/>
  <c r="R698" i="1"/>
  <c r="Q806" i="1"/>
  <c r="R806" i="1"/>
  <c r="R968" i="1"/>
  <c r="Q1015" i="1"/>
  <c r="R1095" i="1"/>
  <c r="Q1384" i="1"/>
  <c r="R1384" i="1"/>
  <c r="R960" i="1"/>
  <c r="O1191" i="1"/>
  <c r="R1191" i="1"/>
  <c r="Q1275" i="1"/>
  <c r="R1275" i="1"/>
  <c r="O1275" i="1"/>
  <c r="Q1323" i="1"/>
  <c r="P1323" i="1"/>
  <c r="R1323" i="1"/>
  <c r="Q1371" i="1"/>
  <c r="O1371" i="1"/>
  <c r="R1371" i="1"/>
  <c r="Q1829" i="1"/>
  <c r="O1829" i="1"/>
  <c r="P1829" i="1"/>
  <c r="R1829" i="1"/>
  <c r="R552" i="1"/>
  <c r="O580" i="1"/>
  <c r="R580" i="1"/>
  <c r="R604" i="1"/>
  <c r="R617" i="1"/>
  <c r="R614" i="1"/>
  <c r="Q639" i="1"/>
  <c r="R639" i="1"/>
  <c r="R631" i="1"/>
  <c r="Q629" i="1"/>
  <c r="R629" i="1"/>
  <c r="O635" i="1"/>
  <c r="R635" i="1"/>
  <c r="R674" i="1"/>
  <c r="P778" i="1"/>
  <c r="R778" i="1"/>
  <c r="O778" i="1"/>
  <c r="Q1003" i="1"/>
  <c r="R1003" i="1"/>
  <c r="Q1019" i="1"/>
  <c r="R1019" i="1"/>
  <c r="O1030" i="1"/>
  <c r="R1030" i="1"/>
  <c r="O983" i="1"/>
  <c r="P963" i="1"/>
  <c r="P1432" i="1"/>
  <c r="R1432" i="1"/>
  <c r="R1243" i="1"/>
  <c r="R1179" i="1"/>
  <c r="R1225" i="1"/>
  <c r="R1233" i="1"/>
  <c r="R1242" i="1"/>
  <c r="R1249" i="1"/>
  <c r="R1256" i="1"/>
  <c r="R1281" i="1"/>
  <c r="R1288" i="1"/>
  <c r="R1313" i="1"/>
  <c r="R1320" i="1"/>
  <c r="R1345" i="1"/>
  <c r="R1352" i="1"/>
  <c r="R1377" i="1"/>
  <c r="R1186" i="1"/>
  <c r="R554" i="1"/>
  <c r="R553" i="1"/>
  <c r="O559" i="1"/>
  <c r="R559" i="1"/>
  <c r="R578" i="1"/>
  <c r="R570" i="1"/>
  <c r="R585" i="1"/>
  <c r="R577" i="1"/>
  <c r="R569" i="1"/>
  <c r="R590" i="1"/>
  <c r="Q596" i="1"/>
  <c r="R596" i="1"/>
  <c r="O607" i="1"/>
  <c r="R607" i="1"/>
  <c r="R542" i="1"/>
  <c r="R543" i="1"/>
  <c r="R602" i="1"/>
  <c r="R615" i="1"/>
  <c r="R611" i="1"/>
  <c r="R640" i="1"/>
  <c r="R649" i="1"/>
  <c r="R648" i="1"/>
  <c r="R653" i="1"/>
  <c r="R725" i="1"/>
  <c r="R627" i="1"/>
  <c r="R636" i="1"/>
  <c r="R687" i="1"/>
  <c r="R696" i="1"/>
  <c r="R742" i="1"/>
  <c r="R667" i="1"/>
  <c r="R659" i="1"/>
  <c r="R771" i="1"/>
  <c r="R787" i="1"/>
  <c r="R701" i="1"/>
  <c r="R699" i="1"/>
  <c r="R717" i="1"/>
  <c r="P715" i="1"/>
  <c r="R715" i="1"/>
  <c r="P764" i="1"/>
  <c r="R764" i="1"/>
  <c r="R745" i="1"/>
  <c r="R753" i="1"/>
  <c r="P810" i="1"/>
  <c r="R810" i="1"/>
  <c r="P818" i="1"/>
  <c r="R818" i="1"/>
  <c r="R779" i="1"/>
  <c r="P790" i="1"/>
  <c r="R853" i="1"/>
  <c r="R852" i="1"/>
  <c r="R894" i="1"/>
  <c r="R910" i="1"/>
  <c r="R858" i="1"/>
  <c r="R863" i="1"/>
  <c r="R984" i="1"/>
  <c r="R1000" i="1"/>
  <c r="R1016" i="1"/>
  <c r="R972" i="1"/>
  <c r="R1068" i="1"/>
  <c r="R1076" i="1"/>
  <c r="R911" i="1"/>
  <c r="R946" i="1"/>
  <c r="O963" i="1"/>
  <c r="R1050" i="1"/>
  <c r="R1390" i="1"/>
  <c r="R1405" i="1"/>
  <c r="Q1412" i="1"/>
  <c r="R1412" i="1"/>
  <c r="R1421" i="1"/>
  <c r="Q1428" i="1"/>
  <c r="R1428" i="1"/>
  <c r="O1355" i="1"/>
  <c r="P1371" i="1"/>
  <c r="O2604" i="1"/>
  <c r="R2604" i="1"/>
  <c r="O2620" i="1"/>
  <c r="R2620" i="1"/>
  <c r="P2504" i="1"/>
  <c r="P2568" i="1"/>
  <c r="R568" i="1"/>
  <c r="R1355" i="1"/>
  <c r="R728" i="1"/>
  <c r="R647" i="1"/>
  <c r="R1015" i="1"/>
  <c r="R1351" i="1"/>
  <c r="R2424" i="1"/>
  <c r="R2285" i="1"/>
  <c r="R2289" i="1"/>
  <c r="R2568" i="1"/>
  <c r="R1637" i="1"/>
  <c r="R1470" i="1"/>
  <c r="R1534" i="1"/>
  <c r="R1577" i="1"/>
  <c r="R1585" i="1"/>
  <c r="R1593" i="1"/>
  <c r="R1601" i="1"/>
  <c r="R1609" i="1"/>
  <c r="R1617" i="1"/>
  <c r="R1627" i="1"/>
  <c r="R1676" i="1"/>
  <c r="R1708" i="1"/>
  <c r="R1804" i="1"/>
  <c r="R1655" i="1"/>
  <c r="R1827" i="1"/>
  <c r="R1483" i="1"/>
  <c r="R1496" i="1"/>
  <c r="R1547" i="1"/>
  <c r="R1693" i="1"/>
  <c r="R1699" i="1"/>
  <c r="R1731" i="1"/>
  <c r="R1639" i="1"/>
  <c r="R1806" i="1"/>
  <c r="R1885" i="1"/>
  <c r="R1901" i="1"/>
  <c r="R1925" i="1"/>
  <c r="R1457" i="1"/>
  <c r="R1475" i="1"/>
  <c r="R1488" i="1"/>
  <c r="R1503" i="1"/>
  <c r="R1521" i="1"/>
  <c r="R1539" i="1"/>
  <c r="R1552" i="1"/>
  <c r="R1569" i="1"/>
  <c r="R1565" i="1"/>
  <c r="R2180" i="1"/>
  <c r="R2212" i="1"/>
  <c r="R2244" i="1"/>
  <c r="R2398" i="1"/>
  <c r="R2430" i="1"/>
  <c r="R1750" i="1"/>
  <c r="R1814" i="1"/>
  <c r="R1904" i="1"/>
  <c r="R1920" i="1"/>
  <c r="R1981" i="1"/>
  <c r="R2038" i="1"/>
  <c r="R2102" i="1"/>
  <c r="R2166" i="1"/>
  <c r="R1886" i="1"/>
  <c r="R1944" i="1"/>
  <c r="R2029" i="1"/>
  <c r="R2093" i="1"/>
  <c r="R2157" i="1"/>
  <c r="R2214" i="1"/>
  <c r="R2230" i="1"/>
  <c r="R2361" i="1"/>
  <c r="R1880" i="1"/>
  <c r="R1942" i="1"/>
  <c r="R1998" i="1"/>
  <c r="R2062" i="1"/>
  <c r="R2126" i="1"/>
  <c r="R2383" i="1"/>
  <c r="R2389" i="1"/>
  <c r="R2421" i="1"/>
  <c r="R2453" i="1"/>
  <c r="R537" i="1"/>
  <c r="R539" i="1"/>
  <c r="R1928" i="1"/>
  <c r="R2229" i="1"/>
  <c r="R2348" i="1"/>
  <c r="R744" i="1"/>
  <c r="R786" i="1"/>
  <c r="R987" i="1"/>
  <c r="R1060" i="1"/>
  <c r="R1181" i="1"/>
  <c r="R1279" i="1"/>
  <c r="R1343" i="1"/>
  <c r="R1392" i="1"/>
  <c r="R1687" i="1"/>
  <c r="R1751" i="1"/>
  <c r="R1815" i="1"/>
  <c r="R1934" i="1"/>
  <c r="R2270" i="1"/>
  <c r="R760" i="1"/>
  <c r="R991" i="1"/>
  <c r="R1023" i="1"/>
  <c r="R1634" i="1"/>
  <c r="R1073" i="1"/>
  <c r="R1327" i="1"/>
  <c r="R1711" i="1"/>
  <c r="R1775" i="1"/>
  <c r="R2313" i="1"/>
  <c r="R2436" i="1"/>
  <c r="R2500" i="1"/>
  <c r="R2564" i="1"/>
  <c r="R2628" i="1"/>
  <c r="R2528" i="1"/>
  <c r="R2432" i="1"/>
  <c r="R2496" i="1"/>
  <c r="R2560" i="1"/>
  <c r="R2624" i="1"/>
  <c r="R2592" i="1"/>
  <c r="R2310" i="1"/>
  <c r="R2400" i="1"/>
  <c r="R708" i="1"/>
  <c r="R704" i="1"/>
  <c r="R840" i="1"/>
  <c r="R843" i="1"/>
  <c r="R784" i="1"/>
  <c r="R776" i="1"/>
  <c r="R834" i="1"/>
  <c r="R878" i="1"/>
  <c r="R884" i="1"/>
  <c r="R893" i="1"/>
  <c r="R909" i="1"/>
  <c r="R918" i="1"/>
  <c r="R925" i="1"/>
  <c r="R941" i="1"/>
  <c r="R950" i="1"/>
  <c r="R867" i="1"/>
  <c r="R851" i="1"/>
  <c r="R855" i="1"/>
  <c r="R888" i="1"/>
  <c r="R977" i="1"/>
  <c r="R993" i="1"/>
  <c r="R1031" i="1"/>
  <c r="R903" i="1"/>
  <c r="R905" i="1"/>
  <c r="R935" i="1"/>
  <c r="R937" i="1"/>
  <c r="R954" i="1"/>
  <c r="R952" i="1"/>
  <c r="R964" i="1"/>
  <c r="R981" i="1"/>
  <c r="R980" i="1"/>
  <c r="R997" i="1"/>
  <c r="R996" i="1"/>
  <c r="R1013" i="1"/>
  <c r="R1012" i="1"/>
  <c r="R943" i="1"/>
  <c r="R945" i="1"/>
  <c r="R1048" i="1"/>
  <c r="R1065" i="1"/>
  <c r="R1082" i="1"/>
  <c r="R1088" i="1"/>
  <c r="R1104" i="1"/>
  <c r="R1119" i="1"/>
  <c r="R1136" i="1"/>
  <c r="R1151" i="1"/>
  <c r="R927" i="1"/>
  <c r="R929" i="1"/>
  <c r="R1063" i="1"/>
  <c r="R1182" i="1"/>
  <c r="R1093" i="1"/>
  <c r="R1081" i="1"/>
  <c r="R1091" i="1"/>
  <c r="R1121" i="1"/>
  <c r="R1123" i="1"/>
  <c r="R1153" i="1"/>
  <c r="R1155" i="1"/>
  <c r="R1172" i="1"/>
  <c r="R1169" i="1"/>
  <c r="R1194" i="1"/>
  <c r="R1205" i="1"/>
  <c r="R1341" i="1"/>
  <c r="R1348" i="1"/>
  <c r="R1357" i="1"/>
  <c r="R1364" i="1"/>
  <c r="R1373" i="1"/>
  <c r="R1380" i="1"/>
  <c r="R1389" i="1"/>
  <c r="R1401" i="1"/>
  <c r="R1417" i="1"/>
  <c r="R1097" i="1"/>
  <c r="R1099" i="1"/>
  <c r="R1129" i="1"/>
  <c r="R1131" i="1"/>
  <c r="R1164" i="1"/>
  <c r="R1209" i="1"/>
  <c r="R1221" i="1"/>
  <c r="R1644" i="1"/>
  <c r="R1645" i="1"/>
  <c r="R1453" i="1"/>
  <c r="R1445" i="1"/>
  <c r="R1437" i="1"/>
  <c r="R1469" i="1"/>
  <c r="R1485" i="1"/>
  <c r="R1501" i="1"/>
  <c r="R1517" i="1"/>
  <c r="R1533" i="1"/>
  <c r="R1549" i="1"/>
  <c r="R1623" i="1"/>
  <c r="R1219" i="1"/>
  <c r="R1657" i="1"/>
  <c r="R1671" i="1"/>
  <c r="R1831" i="1"/>
  <c r="R1839" i="1"/>
  <c r="R1870" i="1"/>
  <c r="R1463" i="1"/>
  <c r="R1481" i="1"/>
  <c r="R1499" i="1"/>
  <c r="R1512" i="1"/>
  <c r="R1527" i="1"/>
  <c r="R1545" i="1"/>
  <c r="R1559" i="1"/>
  <c r="R1675" i="1"/>
  <c r="R1701" i="1"/>
  <c r="R1707" i="1"/>
  <c r="R1739" i="1"/>
  <c r="R1755" i="1"/>
  <c r="R1765" i="1"/>
  <c r="R1771" i="1"/>
  <c r="R1781" i="1"/>
  <c r="R1787" i="1"/>
  <c r="R1803" i="1"/>
  <c r="R1887" i="1"/>
  <c r="R1895" i="1"/>
  <c r="R1911" i="1"/>
  <c r="R1951" i="1"/>
  <c r="R1959" i="1"/>
  <c r="R1983" i="1"/>
  <c r="R2015" i="1"/>
  <c r="R2031" i="1"/>
  <c r="R2039" i="1"/>
  <c r="R2079" i="1"/>
  <c r="R2095" i="1"/>
  <c r="R2103" i="1"/>
  <c r="R2119" i="1"/>
  <c r="R2143" i="1"/>
  <c r="R2159" i="1"/>
  <c r="R1651" i="1"/>
  <c r="R1663" i="1"/>
  <c r="R1697" i="1"/>
  <c r="R1726" i="1"/>
  <c r="R1762" i="1"/>
  <c r="R1790" i="1"/>
  <c r="R1850" i="1"/>
  <c r="R1917" i="1"/>
  <c r="R1949" i="1"/>
  <c r="R2338" i="1"/>
  <c r="R2342" i="1"/>
  <c r="R2346" i="1"/>
  <c r="R2359" i="1"/>
  <c r="R1443" i="1"/>
  <c r="R1447" i="1"/>
  <c r="R1473" i="1"/>
  <c r="R1491" i="1"/>
  <c r="R1504" i="1"/>
  <c r="R1519" i="1"/>
  <c r="R1537" i="1"/>
  <c r="R1555" i="1"/>
  <c r="R1876" i="1"/>
  <c r="R1884" i="1"/>
  <c r="R1892" i="1"/>
  <c r="R1900" i="1"/>
  <c r="R1908" i="1"/>
  <c r="R1916" i="1"/>
  <c r="R1924" i="1"/>
  <c r="R1932" i="1"/>
  <c r="R1940" i="1"/>
  <c r="R1948" i="1"/>
  <c r="R1956" i="1"/>
  <c r="R1964" i="1"/>
  <c r="R1972" i="1"/>
  <c r="R1986" i="1"/>
  <c r="R1996" i="1"/>
  <c r="R2002" i="1"/>
  <c r="R2018" i="1"/>
  <c r="R2034" i="1"/>
  <c r="R2044" i="1"/>
  <c r="R2050" i="1"/>
  <c r="R2060" i="1"/>
  <c r="R2066" i="1"/>
  <c r="R2082" i="1"/>
  <c r="R2098" i="1"/>
  <c r="R2108" i="1"/>
  <c r="R2114" i="1"/>
  <c r="R2124" i="1"/>
  <c r="R2130" i="1"/>
  <c r="R2146" i="1"/>
  <c r="R2162" i="1"/>
  <c r="R2172" i="1"/>
  <c r="R2204" i="1"/>
  <c r="R2236" i="1"/>
  <c r="R1666" i="1"/>
  <c r="R1673" i="1"/>
  <c r="R1706" i="1"/>
  <c r="R1734" i="1"/>
  <c r="R1770" i="1"/>
  <c r="R1798" i="1"/>
  <c r="R1866" i="1"/>
  <c r="R2350" i="1"/>
  <c r="R1902" i="1"/>
  <c r="R1918" i="1"/>
  <c r="R1958" i="1"/>
  <c r="R1990" i="1"/>
  <c r="R2054" i="1"/>
  <c r="R2118" i="1"/>
  <c r="R2401" i="1"/>
  <c r="R2457" i="1"/>
  <c r="R2473" i="1"/>
  <c r="R2593" i="1"/>
  <c r="R2609" i="1"/>
  <c r="R2625" i="1"/>
  <c r="R2013" i="1"/>
  <c r="R2049" i="1"/>
  <c r="R2077" i="1"/>
  <c r="R2113" i="1"/>
  <c r="R2141" i="1"/>
  <c r="R2177" i="1"/>
  <c r="R2193" i="1"/>
  <c r="R2209" i="1"/>
  <c r="R2225" i="1"/>
  <c r="R2241" i="1"/>
  <c r="R2257" i="1"/>
  <c r="R2345" i="1"/>
  <c r="R2337" i="1"/>
  <c r="P2400" i="1"/>
  <c r="R1878" i="1"/>
  <c r="R1936" i="1"/>
  <c r="R2014" i="1"/>
  <c r="R2078" i="1"/>
  <c r="R2142" i="1"/>
  <c r="R2378" i="1"/>
  <c r="R2397" i="1"/>
  <c r="R2429" i="1"/>
  <c r="R2461" i="1"/>
  <c r="R2477" i="1"/>
  <c r="R2493" i="1"/>
  <c r="R2509" i="1"/>
  <c r="R2525" i="1"/>
  <c r="R2541" i="1"/>
  <c r="R2557" i="1"/>
  <c r="R2573" i="1"/>
  <c r="R2589" i="1"/>
  <c r="R2605" i="1"/>
  <c r="R2621" i="1"/>
  <c r="R1865" i="1"/>
  <c r="R1869" i="1"/>
  <c r="R1872" i="1"/>
  <c r="R1957" i="1"/>
  <c r="R1993" i="1"/>
  <c r="R1992" i="1"/>
  <c r="R2021" i="1"/>
  <c r="R2057" i="1"/>
  <c r="R2056" i="1"/>
  <c r="R2085" i="1"/>
  <c r="R2153" i="1"/>
  <c r="R2152" i="1"/>
  <c r="R2369" i="1"/>
  <c r="R2137" i="1"/>
  <c r="R2136" i="1"/>
  <c r="R2197" i="1"/>
  <c r="R2265" i="1"/>
  <c r="R2264" i="1"/>
  <c r="R2340" i="1"/>
  <c r="R2376" i="1"/>
  <c r="R2356" i="1"/>
  <c r="R2360" i="1"/>
  <c r="R798" i="1"/>
  <c r="R837" i="1"/>
  <c r="R1027" i="1"/>
  <c r="R748" i="1"/>
  <c r="R1090" i="1"/>
  <c r="R1299" i="1"/>
  <c r="R1363" i="1"/>
  <c r="R1420" i="1"/>
  <c r="R1703" i="1"/>
  <c r="R1767" i="1"/>
  <c r="R1826" i="1"/>
  <c r="R1966" i="1"/>
  <c r="R1189" i="1"/>
  <c r="R1263" i="1"/>
  <c r="R1821" i="1"/>
  <c r="R2332" i="1"/>
  <c r="R955" i="1"/>
  <c r="R1283" i="1"/>
  <c r="R1408" i="1"/>
  <c r="R1642" i="1"/>
  <c r="R1727" i="1"/>
  <c r="R1791" i="1"/>
  <c r="R2384" i="1"/>
  <c r="R2448" i="1"/>
  <c r="R2512" i="1"/>
  <c r="R2576" i="1"/>
  <c r="R2372" i="1"/>
  <c r="R2444" i="1"/>
  <c r="R2508" i="1"/>
  <c r="R2572" i="1"/>
  <c r="R2464" i="1"/>
  <c r="R2305" i="1"/>
  <c r="R2404" i="1"/>
  <c r="R2532" i="1"/>
  <c r="R2596" i="1"/>
  <c r="R2329" i="1"/>
  <c r="R695" i="1"/>
  <c r="R711" i="1"/>
  <c r="R664" i="1"/>
  <c r="R656" i="1"/>
  <c r="R654" i="1"/>
  <c r="R682" i="1"/>
  <c r="R684" i="1"/>
  <c r="R716" i="1"/>
  <c r="R761" i="1"/>
  <c r="O756" i="1"/>
  <c r="R675" i="1"/>
  <c r="R707" i="1"/>
  <c r="R799" i="1"/>
  <c r="R800" i="1"/>
  <c r="R807" i="1"/>
  <c r="R808" i="1"/>
  <c r="R815" i="1"/>
  <c r="R816" i="1"/>
  <c r="R823" i="1"/>
  <c r="O798" i="1"/>
  <c r="R693" i="1"/>
  <c r="R803" i="1"/>
  <c r="R804" i="1"/>
  <c r="R811" i="1"/>
  <c r="R812" i="1"/>
  <c r="R819" i="1"/>
  <c r="R847" i="1"/>
  <c r="R870" i="1"/>
  <c r="R876" i="1"/>
  <c r="R885" i="1"/>
  <c r="R900" i="1"/>
  <c r="R916" i="1"/>
  <c r="R932" i="1"/>
  <c r="R948" i="1"/>
  <c r="R841" i="1"/>
  <c r="R848" i="1"/>
  <c r="R865" i="1"/>
  <c r="R864" i="1"/>
  <c r="R887" i="1"/>
  <c r="R889" i="1"/>
  <c r="R1009" i="1"/>
  <c r="R1008" i="1"/>
  <c r="R1025" i="1"/>
  <c r="R1024" i="1"/>
  <c r="R1032" i="1"/>
  <c r="R1039" i="1"/>
  <c r="R880" i="1"/>
  <c r="R920" i="1"/>
  <c r="R969" i="1"/>
  <c r="R872" i="1"/>
  <c r="R1044" i="1"/>
  <c r="R912" i="1"/>
  <c r="R1047" i="1"/>
  <c r="R1056" i="1"/>
  <c r="R1066" i="1"/>
  <c r="R1079" i="1"/>
  <c r="R1083" i="1"/>
  <c r="R1110" i="1"/>
  <c r="R1111" i="1"/>
  <c r="R1142" i="1"/>
  <c r="R1143" i="1"/>
  <c r="R1160" i="1"/>
  <c r="R896" i="1"/>
  <c r="R956" i="1"/>
  <c r="R1034" i="1"/>
  <c r="R1055" i="1"/>
  <c r="R1071" i="1"/>
  <c r="R1085" i="1"/>
  <c r="R1228" i="1"/>
  <c r="R1237" i="1"/>
  <c r="R1244" i="1"/>
  <c r="R1253" i="1"/>
  <c r="R1260" i="1"/>
  <c r="R1269" i="1"/>
  <c r="R1276" i="1"/>
  <c r="R1285" i="1"/>
  <c r="R1292" i="1"/>
  <c r="R1301" i="1"/>
  <c r="R1308" i="1"/>
  <c r="R1317" i="1"/>
  <c r="R1324" i="1"/>
  <c r="R1333" i="1"/>
  <c r="R1397" i="1"/>
  <c r="R1413" i="1"/>
  <c r="R1429" i="1"/>
  <c r="R1200" i="1"/>
  <c r="R1213" i="1"/>
  <c r="R1211" i="1"/>
  <c r="R1227" i="1"/>
  <c r="O1267" i="1"/>
  <c r="O1299" i="1"/>
  <c r="O1331" i="1"/>
  <c r="O1363" i="1"/>
  <c r="R1162" i="1"/>
  <c r="R1180" i="1"/>
  <c r="R1177" i="1"/>
  <c r="R1210" i="1"/>
  <c r="R1226" i="1"/>
  <c r="R1224" i="1"/>
  <c r="R1234" i="1"/>
  <c r="R1232" i="1"/>
  <c r="R1241" i="1"/>
  <c r="R1250" i="1"/>
  <c r="R1248" i="1"/>
  <c r="R1257" i="1"/>
  <c r="R1264" i="1"/>
  <c r="R1273" i="1"/>
  <c r="R1280" i="1"/>
  <c r="R1289" i="1"/>
  <c r="R1296" i="1"/>
  <c r="R1305" i="1"/>
  <c r="R1312" i="1"/>
  <c r="R1321" i="1"/>
  <c r="R1328" i="1"/>
  <c r="R1337" i="1"/>
  <c r="R1344" i="1"/>
  <c r="R1353" i="1"/>
  <c r="R1360" i="1"/>
  <c r="R1369" i="1"/>
  <c r="R1376" i="1"/>
  <c r="R1385" i="1"/>
  <c r="R1393" i="1"/>
  <c r="R1450" i="1"/>
  <c r="R1175" i="1"/>
  <c r="R1187" i="1"/>
  <c r="R1184" i="1"/>
  <c r="R1636" i="1"/>
  <c r="R1640" i="1"/>
  <c r="R1635" i="1"/>
  <c r="R1667" i="1"/>
  <c r="R1478" i="1"/>
  <c r="R1494" i="1"/>
  <c r="R1542" i="1"/>
  <c r="R1566" i="1"/>
  <c r="R1575" i="1"/>
  <c r="R1579" i="1"/>
  <c r="R1583" i="1"/>
  <c r="R1587" i="1"/>
  <c r="R1591" i="1"/>
  <c r="R1595" i="1"/>
  <c r="R1599" i="1"/>
  <c r="R1603" i="1"/>
  <c r="R1607" i="1"/>
  <c r="R1611" i="1"/>
  <c r="R1615" i="1"/>
  <c r="R1619" i="1"/>
  <c r="R1629" i="1"/>
  <c r="R1660" i="1"/>
  <c r="R1668" i="1"/>
  <c r="R1680" i="1"/>
  <c r="R1688" i="1"/>
  <c r="R1728" i="1"/>
  <c r="R1736" i="1"/>
  <c r="R1744" i="1"/>
  <c r="R1752" i="1"/>
  <c r="R1792" i="1"/>
  <c r="R1800" i="1"/>
  <c r="R1808" i="1"/>
  <c r="R1816" i="1"/>
  <c r="R1217" i="1"/>
  <c r="R1212" i="1"/>
  <c r="R1652" i="1"/>
  <c r="R1650" i="1"/>
  <c r="R1662" i="1"/>
  <c r="R1835" i="1"/>
  <c r="O1837" i="1"/>
  <c r="R1858" i="1"/>
  <c r="R1464" i="1"/>
  <c r="R1479" i="1"/>
  <c r="R1497" i="1"/>
  <c r="R1515" i="1"/>
  <c r="R1514" i="1"/>
  <c r="R1528" i="1"/>
  <c r="R1543" i="1"/>
  <c r="R1677" i="1"/>
  <c r="R1683" i="1"/>
  <c r="R1709" i="1"/>
  <c r="R1715" i="1"/>
  <c r="R1811" i="1"/>
  <c r="R1819" i="1"/>
  <c r="R1838" i="1"/>
  <c r="R2195" i="1"/>
  <c r="R2227" i="1"/>
  <c r="R2259" i="1"/>
  <c r="R2275" i="1"/>
  <c r="R1641" i="1"/>
  <c r="R1654" i="1"/>
  <c r="R1698" i="1"/>
  <c r="R1710" i="1"/>
  <c r="R1746" i="1"/>
  <c r="R1745" i="1"/>
  <c r="R1774" i="1"/>
  <c r="R1810" i="1"/>
  <c r="R1809" i="1"/>
  <c r="R1877" i="1"/>
  <c r="R1893" i="1"/>
  <c r="R1909" i="1"/>
  <c r="R1941" i="1"/>
  <c r="Q2326" i="1"/>
  <c r="R1471" i="1"/>
  <c r="R1489" i="1"/>
  <c r="R1507" i="1"/>
  <c r="R1506" i="1"/>
  <c r="R1520" i="1"/>
  <c r="R1535" i="1"/>
  <c r="R1553" i="1"/>
  <c r="R1571" i="1"/>
  <c r="R1567" i="1"/>
  <c r="R1570" i="1"/>
  <c r="R2202" i="1"/>
  <c r="R2234" i="1"/>
  <c r="R2260" i="1"/>
  <c r="R2266" i="1"/>
  <c r="R2366" i="1"/>
  <c r="R2374" i="1"/>
  <c r="R2402" i="1"/>
  <c r="R2410" i="1"/>
  <c r="R2434" i="1"/>
  <c r="R2458" i="1"/>
  <c r="R2474" i="1"/>
  <c r="R2482" i="1"/>
  <c r="R2498" i="1"/>
  <c r="R2514" i="1"/>
  <c r="R2530" i="1"/>
  <c r="R2546" i="1"/>
  <c r="R2562" i="1"/>
  <c r="R2578" i="1"/>
  <c r="R2594" i="1"/>
  <c r="R2610" i="1"/>
  <c r="R2626" i="1"/>
  <c r="R1689" i="1"/>
  <c r="R1718" i="1"/>
  <c r="R1754" i="1"/>
  <c r="R1753" i="1"/>
  <c r="R1782" i="1"/>
  <c r="R1817" i="1"/>
  <c r="R2358" i="1"/>
  <c r="R1896" i="1"/>
  <c r="R1912" i="1"/>
  <c r="R1952" i="1"/>
  <c r="R1985" i="1"/>
  <c r="R1984" i="1"/>
  <c r="R2006" i="1"/>
  <c r="R2070" i="1"/>
  <c r="R2134" i="1"/>
  <c r="R2409" i="1"/>
  <c r="R2433" i="1"/>
  <c r="R2489" i="1"/>
  <c r="R2505" i="1"/>
  <c r="R2521" i="1"/>
  <c r="R2537" i="1"/>
  <c r="R2553" i="1"/>
  <c r="R2569" i="1"/>
  <c r="R2585" i="1"/>
  <c r="R1973" i="1"/>
  <c r="R1997" i="1"/>
  <c r="R2033" i="1"/>
  <c r="R2032" i="1"/>
  <c r="R2061" i="1"/>
  <c r="R2097" i="1"/>
  <c r="R2096" i="1"/>
  <c r="R2125" i="1"/>
  <c r="R2161" i="1"/>
  <c r="R2160" i="1"/>
  <c r="R2278" i="1"/>
  <c r="R2367" i="1"/>
  <c r="R2377" i="1"/>
  <c r="R2030" i="1"/>
  <c r="R2094" i="1"/>
  <c r="R2158" i="1"/>
  <c r="R2405" i="1"/>
  <c r="R2437" i="1"/>
  <c r="R1960" i="1"/>
  <c r="R2005" i="1"/>
  <c r="R2041" i="1"/>
  <c r="R2040" i="1"/>
  <c r="R2069" i="1"/>
  <c r="R2121" i="1"/>
  <c r="R2120" i="1"/>
  <c r="R2181" i="1"/>
  <c r="R2213" i="1"/>
  <c r="R2245" i="1"/>
  <c r="R2277" i="1"/>
  <c r="R2276" i="1"/>
  <c r="R2368" i="1"/>
  <c r="R2105" i="1"/>
  <c r="R2104" i="1"/>
  <c r="R2165" i="1"/>
  <c r="R2233" i="1"/>
  <c r="R2232" i="1"/>
  <c r="R2353" i="1"/>
  <c r="R1038" i="1"/>
  <c r="R1163" i="1"/>
  <c r="R1231" i="1"/>
  <c r="R1311" i="1"/>
  <c r="R1375" i="1"/>
  <c r="R1404" i="1"/>
  <c r="R1719" i="1"/>
  <c r="R1783" i="1"/>
  <c r="R1825" i="1"/>
  <c r="R2206" i="1"/>
  <c r="R975" i="1"/>
  <c r="R1007" i="1"/>
  <c r="R1439" i="1"/>
  <c r="R1837" i="1"/>
  <c r="R971" i="1"/>
  <c r="R1295" i="1"/>
  <c r="R1359" i="1"/>
  <c r="R1679" i="1"/>
  <c r="R1743" i="1"/>
  <c r="R1807" i="1"/>
  <c r="R2408" i="1"/>
  <c r="R2476" i="1"/>
  <c r="R756" i="1"/>
  <c r="R2460" i="1"/>
  <c r="R2524" i="1"/>
  <c r="R2588" i="1"/>
  <c r="R2388" i="1"/>
  <c r="R2492" i="1"/>
  <c r="R2416" i="1"/>
  <c r="R2480" i="1"/>
  <c r="R2544" i="1"/>
  <c r="R2608" i="1"/>
  <c r="R2364" i="1"/>
  <c r="R2556" i="1"/>
  <c r="Q588" i="1"/>
  <c r="P639" i="1"/>
  <c r="Q584" i="1"/>
  <c r="O818" i="1"/>
  <c r="Q983" i="1"/>
  <c r="P555" i="1"/>
  <c r="P596" i="1"/>
  <c r="O794" i="1"/>
  <c r="P568" i="1"/>
  <c r="Q592" i="1"/>
  <c r="P576" i="1"/>
  <c r="P782" i="1"/>
  <c r="O748" i="1"/>
  <c r="O802" i="1"/>
  <c r="O955" i="1"/>
  <c r="Q580" i="1"/>
  <c r="P647" i="1"/>
  <c r="O715" i="1"/>
  <c r="Q643" i="1"/>
  <c r="O774" i="1"/>
  <c r="O810" i="1"/>
  <c r="Q1038" i="1"/>
  <c r="P1042" i="1"/>
  <c r="P561" i="1"/>
  <c r="Q561" i="1"/>
  <c r="O561" i="1"/>
  <c r="P565" i="1"/>
  <c r="Q565" i="1"/>
  <c r="O565" i="1"/>
  <c r="O551" i="1"/>
  <c r="O571" i="1"/>
  <c r="P571" i="1"/>
  <c r="Q571" i="1"/>
  <c r="Q581" i="1"/>
  <c r="O581" i="1"/>
  <c r="P581" i="1"/>
  <c r="P544" i="1"/>
  <c r="Q544" i="1"/>
  <c r="O544" i="1"/>
  <c r="P615" i="1"/>
  <c r="O615" i="1"/>
  <c r="Q615" i="1"/>
  <c r="P621" i="1"/>
  <c r="O621" i="1"/>
  <c r="Q621" i="1"/>
  <c r="Q556" i="1"/>
  <c r="O556" i="1"/>
  <c r="P556" i="1"/>
  <c r="P578" i="1"/>
  <c r="Q578" i="1"/>
  <c r="O578" i="1"/>
  <c r="P570" i="1"/>
  <c r="Q570" i="1"/>
  <c r="O570" i="1"/>
  <c r="O591" i="1"/>
  <c r="P591" i="1"/>
  <c r="Q591" i="1"/>
  <c r="Q604" i="1"/>
  <c r="O604" i="1"/>
  <c r="P604" i="1"/>
  <c r="Q612" i="1"/>
  <c r="O612" i="1"/>
  <c r="P612" i="1"/>
  <c r="P572" i="1"/>
  <c r="O547" i="1"/>
  <c r="P547" i="1"/>
  <c r="Q547" i="1"/>
  <c r="O595" i="1"/>
  <c r="P595" i="1"/>
  <c r="Q595" i="1"/>
  <c r="Q593" i="1"/>
  <c r="O593" i="1"/>
  <c r="P593" i="1"/>
  <c r="P613" i="1"/>
  <c r="O613" i="1"/>
  <c r="Q613" i="1"/>
  <c r="O568" i="1"/>
  <c r="O596" i="1"/>
  <c r="P651" i="1"/>
  <c r="O651" i="1"/>
  <c r="Q651" i="1"/>
  <c r="P592" i="1"/>
  <c r="P641" i="1"/>
  <c r="Q641" i="1"/>
  <c r="O641" i="1"/>
  <c r="Q648" i="1"/>
  <c r="O648" i="1"/>
  <c r="P648" i="1"/>
  <c r="O639" i="1"/>
  <c r="P584" i="1"/>
  <c r="O650" i="1"/>
  <c r="P650" i="1"/>
  <c r="Q650" i="1"/>
  <c r="Q607" i="1"/>
  <c r="P653" i="1"/>
  <c r="O653" i="1"/>
  <c r="Q653" i="1"/>
  <c r="Q721" i="1"/>
  <c r="O721" i="1"/>
  <c r="P721" i="1"/>
  <c r="Q729" i="1"/>
  <c r="O729" i="1"/>
  <c r="P729" i="1"/>
  <c r="O629" i="1"/>
  <c r="O681" i="1"/>
  <c r="P681" i="1"/>
  <c r="Q681" i="1"/>
  <c r="P696" i="1"/>
  <c r="Q696" i="1"/>
  <c r="O696" i="1"/>
  <c r="O576" i="1"/>
  <c r="P668" i="1"/>
  <c r="Q668" i="1"/>
  <c r="O668" i="1"/>
  <c r="P660" i="1"/>
  <c r="Q660" i="1"/>
  <c r="O660" i="1"/>
  <c r="P672" i="1"/>
  <c r="Q672" i="1"/>
  <c r="O672" i="1"/>
  <c r="Q741" i="1"/>
  <c r="O741" i="1"/>
  <c r="P741" i="1"/>
  <c r="Q771" i="1"/>
  <c r="O771" i="1"/>
  <c r="P771" i="1"/>
  <c r="Q787" i="1"/>
  <c r="O787" i="1"/>
  <c r="P787" i="1"/>
  <c r="O682" i="1"/>
  <c r="P682" i="1"/>
  <c r="Q682" i="1"/>
  <c r="P684" i="1"/>
  <c r="Q684" i="1"/>
  <c r="O684" i="1"/>
  <c r="O701" i="1"/>
  <c r="Q701" i="1"/>
  <c r="P701" i="1"/>
  <c r="Q699" i="1"/>
  <c r="O699" i="1"/>
  <c r="P699" i="1"/>
  <c r="O724" i="1"/>
  <c r="P724" i="1"/>
  <c r="Q724" i="1"/>
  <c r="O732" i="1"/>
  <c r="P732" i="1"/>
  <c r="Q732" i="1"/>
  <c r="P762" i="1"/>
  <c r="Q762" i="1"/>
  <c r="O762" i="1"/>
  <c r="P766" i="1"/>
  <c r="Q766" i="1"/>
  <c r="O766" i="1"/>
  <c r="Q713" i="1"/>
  <c r="P734" i="1"/>
  <c r="Q734" i="1"/>
  <c r="O734" i="1"/>
  <c r="Q753" i="1"/>
  <c r="O753" i="1"/>
  <c r="P753" i="1"/>
  <c r="O752" i="1"/>
  <c r="O677" i="1"/>
  <c r="P677" i="1"/>
  <c r="Q677" i="1"/>
  <c r="Q707" i="1"/>
  <c r="O707" i="1"/>
  <c r="P707" i="1"/>
  <c r="O793" i="1"/>
  <c r="P793" i="1"/>
  <c r="Q793" i="1"/>
  <c r="O801" i="1"/>
  <c r="P801" i="1"/>
  <c r="Q801" i="1"/>
  <c r="Q815" i="1"/>
  <c r="O815" i="1"/>
  <c r="P815" i="1"/>
  <c r="P816" i="1"/>
  <c r="Q816" i="1"/>
  <c r="O816" i="1"/>
  <c r="O830" i="1"/>
  <c r="P830" i="1"/>
  <c r="Q830" i="1"/>
  <c r="O838" i="1"/>
  <c r="P838" i="1"/>
  <c r="Q838" i="1"/>
  <c r="P643" i="1"/>
  <c r="O782" i="1"/>
  <c r="O690" i="1"/>
  <c r="P690" i="1"/>
  <c r="Q690" i="1"/>
  <c r="P692" i="1"/>
  <c r="Q692" i="1"/>
  <c r="O692" i="1"/>
  <c r="O728" i="1"/>
  <c r="Q783" i="1"/>
  <c r="O783" i="1"/>
  <c r="P783" i="1"/>
  <c r="O785" i="1"/>
  <c r="P785" i="1"/>
  <c r="Q785" i="1"/>
  <c r="O777" i="1"/>
  <c r="P777" i="1"/>
  <c r="Q777" i="1"/>
  <c r="P788" i="1"/>
  <c r="Q788" i="1"/>
  <c r="O788" i="1"/>
  <c r="P780" i="1"/>
  <c r="Q780" i="1"/>
  <c r="O780" i="1"/>
  <c r="O813" i="1"/>
  <c r="P813" i="1"/>
  <c r="Q813" i="1"/>
  <c r="P826" i="1"/>
  <c r="Q826" i="1"/>
  <c r="O826" i="1"/>
  <c r="O847" i="1"/>
  <c r="P847" i="1"/>
  <c r="Q847" i="1"/>
  <c r="O744" i="1"/>
  <c r="Q720" i="1"/>
  <c r="P869" i="1"/>
  <c r="Q869" i="1"/>
  <c r="O869" i="1"/>
  <c r="Q876" i="1"/>
  <c r="O876" i="1"/>
  <c r="P876" i="1"/>
  <c r="O886" i="1"/>
  <c r="P886" i="1"/>
  <c r="Q886" i="1"/>
  <c r="O942" i="1"/>
  <c r="P942" i="1"/>
  <c r="Q942" i="1"/>
  <c r="Q948" i="1"/>
  <c r="O948" i="1"/>
  <c r="P948" i="1"/>
  <c r="P1041" i="1"/>
  <c r="Q1041" i="1"/>
  <c r="O1041" i="1"/>
  <c r="O858" i="1"/>
  <c r="P858" i="1"/>
  <c r="Q858" i="1"/>
  <c r="P861" i="1"/>
  <c r="Q861" i="1"/>
  <c r="O861" i="1"/>
  <c r="O859" i="1"/>
  <c r="P859" i="1"/>
  <c r="Q859" i="1"/>
  <c r="O890" i="1"/>
  <c r="P890" i="1"/>
  <c r="Q890" i="1"/>
  <c r="O978" i="1"/>
  <c r="P978" i="1"/>
  <c r="Q978" i="1"/>
  <c r="P1001" i="1"/>
  <c r="Q1001" i="1"/>
  <c r="O1001" i="1"/>
  <c r="Q1000" i="1"/>
  <c r="O1000" i="1"/>
  <c r="P1000" i="1"/>
  <c r="O1010" i="1"/>
  <c r="P1010" i="1"/>
  <c r="Q1010" i="1"/>
  <c r="P1033" i="1"/>
  <c r="Q1033" i="1"/>
  <c r="O1033" i="1"/>
  <c r="Q1086" i="1"/>
  <c r="O1086" i="1"/>
  <c r="P1086" i="1"/>
  <c r="O879" i="1"/>
  <c r="P879" i="1"/>
  <c r="Q879" i="1"/>
  <c r="P881" i="1"/>
  <c r="Q881" i="1"/>
  <c r="O881" i="1"/>
  <c r="Q904" i="1"/>
  <c r="O904" i="1"/>
  <c r="P904" i="1"/>
  <c r="O922" i="1"/>
  <c r="P922" i="1"/>
  <c r="Q922" i="1"/>
  <c r="O939" i="1"/>
  <c r="P939" i="1"/>
  <c r="Q939" i="1"/>
  <c r="P969" i="1"/>
  <c r="Q969" i="1"/>
  <c r="O969" i="1"/>
  <c r="O991" i="1"/>
  <c r="O1023" i="1"/>
  <c r="O871" i="1"/>
  <c r="P871" i="1"/>
  <c r="Q871" i="1"/>
  <c r="P873" i="1"/>
  <c r="Q873" i="1"/>
  <c r="O873" i="1"/>
  <c r="P989" i="1"/>
  <c r="Q989" i="1"/>
  <c r="O989" i="1"/>
  <c r="Q988" i="1"/>
  <c r="O988" i="1"/>
  <c r="P988" i="1"/>
  <c r="O998" i="1"/>
  <c r="P998" i="1"/>
  <c r="Q998" i="1"/>
  <c r="P1021" i="1"/>
  <c r="Q1021" i="1"/>
  <c r="O1021" i="1"/>
  <c r="Q1020" i="1"/>
  <c r="O1020" i="1"/>
  <c r="P1020" i="1"/>
  <c r="O1068" i="1"/>
  <c r="P1068" i="1"/>
  <c r="Q1068" i="1"/>
  <c r="O914" i="1"/>
  <c r="P914" i="1"/>
  <c r="Q914" i="1"/>
  <c r="O947" i="1"/>
  <c r="P947" i="1"/>
  <c r="Q947" i="1"/>
  <c r="Q1030" i="1"/>
  <c r="P1050" i="1"/>
  <c r="Q1050" i="1"/>
  <c r="O1050" i="1"/>
  <c r="O1051" i="1"/>
  <c r="P1051" i="1"/>
  <c r="Q1051" i="1"/>
  <c r="P1038" i="1"/>
  <c r="O1042" i="1"/>
  <c r="Q1046" i="1"/>
  <c r="P1058" i="1"/>
  <c r="Q1058" i="1"/>
  <c r="O1058" i="1"/>
  <c r="Q1064" i="1"/>
  <c r="O1064" i="1"/>
  <c r="P1064" i="1"/>
  <c r="P1079" i="1"/>
  <c r="Q1079" i="1"/>
  <c r="O1079" i="1"/>
  <c r="Q1082" i="1"/>
  <c r="O1082" i="1"/>
  <c r="P1082" i="1"/>
  <c r="P1083" i="1"/>
  <c r="Q1083" i="1"/>
  <c r="O1083" i="1"/>
  <c r="Q1201" i="1"/>
  <c r="O1201" i="1"/>
  <c r="P1201" i="1"/>
  <c r="O895" i="1"/>
  <c r="P895" i="1"/>
  <c r="Q895" i="1"/>
  <c r="P897" i="1"/>
  <c r="Q897" i="1"/>
  <c r="O897" i="1"/>
  <c r="Q928" i="1"/>
  <c r="O928" i="1"/>
  <c r="P928" i="1"/>
  <c r="O962" i="1"/>
  <c r="P962" i="1"/>
  <c r="Q962" i="1"/>
  <c r="Q956" i="1"/>
  <c r="O956" i="1"/>
  <c r="P956" i="1"/>
  <c r="P971" i="1"/>
  <c r="P979" i="1"/>
  <c r="P987" i="1"/>
  <c r="P995" i="1"/>
  <c r="P1003" i="1"/>
  <c r="P1011" i="1"/>
  <c r="P1019" i="1"/>
  <c r="P1027" i="1"/>
  <c r="O1063" i="1"/>
  <c r="P1063" i="1"/>
  <c r="Q1063" i="1"/>
  <c r="P1071" i="1"/>
  <c r="Q1071" i="1"/>
  <c r="O1071" i="1"/>
  <c r="O1077" i="1"/>
  <c r="P1077" i="1"/>
  <c r="Q1077" i="1"/>
  <c r="O1109" i="1"/>
  <c r="P1109" i="1"/>
  <c r="Q1109" i="1"/>
  <c r="O1125" i="1"/>
  <c r="P1125" i="1"/>
  <c r="Q1125" i="1"/>
  <c r="O1141" i="1"/>
  <c r="P1141" i="1"/>
  <c r="Q1141" i="1"/>
  <c r="O1157" i="1"/>
  <c r="P1157" i="1"/>
  <c r="Q1157" i="1"/>
  <c r="O1172" i="1"/>
  <c r="P1172" i="1"/>
  <c r="Q1172" i="1"/>
  <c r="P1195" i="1"/>
  <c r="Q1195" i="1"/>
  <c r="O1195" i="1"/>
  <c r="Q1194" i="1"/>
  <c r="O1194" i="1"/>
  <c r="P1194" i="1"/>
  <c r="O1189" i="1"/>
  <c r="P1191" i="1"/>
  <c r="O1238" i="1"/>
  <c r="P1238" i="1"/>
  <c r="Q1238" i="1"/>
  <c r="Q1236" i="1"/>
  <c r="O1236" i="1"/>
  <c r="P1236" i="1"/>
  <c r="P1253" i="1"/>
  <c r="Q1253" i="1"/>
  <c r="O1253" i="1"/>
  <c r="O1270" i="1"/>
  <c r="P1270" i="1"/>
  <c r="Q1270" i="1"/>
  <c r="Q1268" i="1"/>
  <c r="O1268" i="1"/>
  <c r="P1268" i="1"/>
  <c r="P1285" i="1"/>
  <c r="Q1285" i="1"/>
  <c r="O1285" i="1"/>
  <c r="O1302" i="1"/>
  <c r="P1302" i="1"/>
  <c r="Q1302" i="1"/>
  <c r="Q1300" i="1"/>
  <c r="O1300" i="1"/>
  <c r="P1300" i="1"/>
  <c r="P1317" i="1"/>
  <c r="Q1317" i="1"/>
  <c r="O1317" i="1"/>
  <c r="O1334" i="1"/>
  <c r="P1334" i="1"/>
  <c r="Q1334" i="1"/>
  <c r="Q1332" i="1"/>
  <c r="O1332" i="1"/>
  <c r="P1332" i="1"/>
  <c r="P1349" i="1"/>
  <c r="Q1349" i="1"/>
  <c r="O1349" i="1"/>
  <c r="O1366" i="1"/>
  <c r="P1366" i="1"/>
  <c r="Q1366" i="1"/>
  <c r="Q1364" i="1"/>
  <c r="O1364" i="1"/>
  <c r="P1364" i="1"/>
  <c r="P1381" i="1"/>
  <c r="Q1381" i="1"/>
  <c r="O1381" i="1"/>
  <c r="Q1397" i="1"/>
  <c r="O1397" i="1"/>
  <c r="P1397" i="1"/>
  <c r="Q1401" i="1"/>
  <c r="O1401" i="1"/>
  <c r="P1401" i="1"/>
  <c r="Q1405" i="1"/>
  <c r="O1405" i="1"/>
  <c r="P1405" i="1"/>
  <c r="Q1409" i="1"/>
  <c r="O1409" i="1"/>
  <c r="P1409" i="1"/>
  <c r="Q1413" i="1"/>
  <c r="O1413" i="1"/>
  <c r="P1413" i="1"/>
  <c r="Q1417" i="1"/>
  <c r="O1417" i="1"/>
  <c r="P1417" i="1"/>
  <c r="Q1421" i="1"/>
  <c r="O1421" i="1"/>
  <c r="P1421" i="1"/>
  <c r="Q1425" i="1"/>
  <c r="O1425" i="1"/>
  <c r="P1425" i="1"/>
  <c r="Q1429" i="1"/>
  <c r="O1429" i="1"/>
  <c r="P1429" i="1"/>
  <c r="Q1436" i="1"/>
  <c r="O1436" i="1"/>
  <c r="P1436" i="1"/>
  <c r="Q1444" i="1"/>
  <c r="O1444" i="1"/>
  <c r="P1444" i="1"/>
  <c r="Q1452" i="1"/>
  <c r="O1452" i="1"/>
  <c r="P1452" i="1"/>
  <c r="P1203" i="1"/>
  <c r="Q1203" i="1"/>
  <c r="O1203" i="1"/>
  <c r="O1235" i="1"/>
  <c r="P1235" i="1"/>
  <c r="Q1235" i="1"/>
  <c r="O1396" i="1"/>
  <c r="O1412" i="1"/>
  <c r="O1428" i="1"/>
  <c r="O1060" i="1"/>
  <c r="O1100" i="1"/>
  <c r="P1100" i="1"/>
  <c r="Q1100" i="1"/>
  <c r="O1116" i="1"/>
  <c r="P1116" i="1"/>
  <c r="Q1116" i="1"/>
  <c r="O1132" i="1"/>
  <c r="P1132" i="1"/>
  <c r="Q1132" i="1"/>
  <c r="O1148" i="1"/>
  <c r="P1148" i="1"/>
  <c r="Q1148" i="1"/>
  <c r="O1161" i="1"/>
  <c r="P1161" i="1"/>
  <c r="Q1161" i="1"/>
  <c r="O1180" i="1"/>
  <c r="P1180" i="1"/>
  <c r="Q1180" i="1"/>
  <c r="Q1177" i="1"/>
  <c r="O1177" i="1"/>
  <c r="P1177" i="1"/>
  <c r="O1165" i="1"/>
  <c r="O1234" i="1"/>
  <c r="P1234" i="1"/>
  <c r="Q1234" i="1"/>
  <c r="Q1232" i="1"/>
  <c r="O1232" i="1"/>
  <c r="P1232" i="1"/>
  <c r="P1249" i="1"/>
  <c r="Q1249" i="1"/>
  <c r="O1249" i="1"/>
  <c r="O1266" i="1"/>
  <c r="P1266" i="1"/>
  <c r="Q1266" i="1"/>
  <c r="Q1264" i="1"/>
  <c r="O1264" i="1"/>
  <c r="P1264" i="1"/>
  <c r="P1281" i="1"/>
  <c r="Q1281" i="1"/>
  <c r="O1281" i="1"/>
  <c r="O1298" i="1"/>
  <c r="P1298" i="1"/>
  <c r="Q1298" i="1"/>
  <c r="Q1296" i="1"/>
  <c r="O1296" i="1"/>
  <c r="P1296" i="1"/>
  <c r="P1313" i="1"/>
  <c r="Q1313" i="1"/>
  <c r="O1313" i="1"/>
  <c r="O1330" i="1"/>
  <c r="P1330" i="1"/>
  <c r="Q1330" i="1"/>
  <c r="Q1328" i="1"/>
  <c r="O1328" i="1"/>
  <c r="P1328" i="1"/>
  <c r="P1345" i="1"/>
  <c r="Q1345" i="1"/>
  <c r="O1345" i="1"/>
  <c r="O1362" i="1"/>
  <c r="P1362" i="1"/>
  <c r="Q1362" i="1"/>
  <c r="Q1360" i="1"/>
  <c r="O1360" i="1"/>
  <c r="P1360" i="1"/>
  <c r="P1377" i="1"/>
  <c r="Q1377" i="1"/>
  <c r="O1377" i="1"/>
  <c r="Q1393" i="1"/>
  <c r="O1393" i="1"/>
  <c r="P1393" i="1"/>
  <c r="O1432" i="1"/>
  <c r="O1446" i="1"/>
  <c r="P1446" i="1"/>
  <c r="Q1446" i="1"/>
  <c r="O1062" i="1"/>
  <c r="O1167" i="1"/>
  <c r="Q1185" i="1"/>
  <c r="O1185" i="1"/>
  <c r="P1185" i="1"/>
  <c r="P1181" i="1"/>
  <c r="Q1183" i="1"/>
  <c r="P1231" i="1"/>
  <c r="Q1247" i="1"/>
  <c r="P1416" i="1"/>
  <c r="O1439" i="1"/>
  <c r="Q1576" i="1"/>
  <c r="O1576" i="1"/>
  <c r="P1576" i="1"/>
  <c r="Q1580" i="1"/>
  <c r="O1580" i="1"/>
  <c r="P1580" i="1"/>
  <c r="Q1584" i="1"/>
  <c r="O1584" i="1"/>
  <c r="P1584" i="1"/>
  <c r="Q1588" i="1"/>
  <c r="O1588" i="1"/>
  <c r="P1588" i="1"/>
  <c r="Q1592" i="1"/>
  <c r="O1592" i="1"/>
  <c r="P1592" i="1"/>
  <c r="Q1596" i="1"/>
  <c r="O1596" i="1"/>
  <c r="P1596" i="1"/>
  <c r="Q1600" i="1"/>
  <c r="O1600" i="1"/>
  <c r="P1600" i="1"/>
  <c r="Q1604" i="1"/>
  <c r="O1604" i="1"/>
  <c r="P1604" i="1"/>
  <c r="Q1608" i="1"/>
  <c r="O1608" i="1"/>
  <c r="P1608" i="1"/>
  <c r="Q1612" i="1"/>
  <c r="O1612" i="1"/>
  <c r="P1612" i="1"/>
  <c r="Q1616" i="1"/>
  <c r="O1616" i="1"/>
  <c r="P1616" i="1"/>
  <c r="Q1620" i="1"/>
  <c r="O1620" i="1"/>
  <c r="P1620" i="1"/>
  <c r="Q1624" i="1"/>
  <c r="O1624" i="1"/>
  <c r="P1624" i="1"/>
  <c r="Q1628" i="1"/>
  <c r="O1628" i="1"/>
  <c r="P1628" i="1"/>
  <c r="Q1636" i="1"/>
  <c r="O1636" i="1"/>
  <c r="P1636" i="1"/>
  <c r="O1643" i="1"/>
  <c r="P1643" i="1"/>
  <c r="Q1643" i="1"/>
  <c r="Q1263" i="1"/>
  <c r="Q1271" i="1"/>
  <c r="Q1279" i="1"/>
  <c r="Q1287" i="1"/>
  <c r="Q1295" i="1"/>
  <c r="Q1303" i="1"/>
  <c r="Q1311" i="1"/>
  <c r="Q1319" i="1"/>
  <c r="Q1327" i="1"/>
  <c r="Q1335" i="1"/>
  <c r="Q1343" i="1"/>
  <c r="Q1351" i="1"/>
  <c r="Q1359" i="1"/>
  <c r="Q1367" i="1"/>
  <c r="Q1375" i="1"/>
  <c r="Q1383" i="1"/>
  <c r="P1388" i="1"/>
  <c r="O1454" i="1"/>
  <c r="P1454" i="1"/>
  <c r="Q1454" i="1"/>
  <c r="P1461" i="1"/>
  <c r="Q1461" i="1"/>
  <c r="O1461" i="1"/>
  <c r="Q1468" i="1"/>
  <c r="O1468" i="1"/>
  <c r="P1468" i="1"/>
  <c r="O1486" i="1"/>
  <c r="P1486" i="1"/>
  <c r="Q1486" i="1"/>
  <c r="P1493" i="1"/>
  <c r="Q1493" i="1"/>
  <c r="O1493" i="1"/>
  <c r="Q1500" i="1"/>
  <c r="O1500" i="1"/>
  <c r="P1500" i="1"/>
  <c r="O1518" i="1"/>
  <c r="P1518" i="1"/>
  <c r="Q1518" i="1"/>
  <c r="P1525" i="1"/>
  <c r="Q1525" i="1"/>
  <c r="O1525" i="1"/>
  <c r="Q1532" i="1"/>
  <c r="O1532" i="1"/>
  <c r="P1532" i="1"/>
  <c r="O1550" i="1"/>
  <c r="P1550" i="1"/>
  <c r="Q1550" i="1"/>
  <c r="O1566" i="1"/>
  <c r="Q1566" i="1"/>
  <c r="P1566" i="1"/>
  <c r="P1623" i="1"/>
  <c r="O1623" i="1"/>
  <c r="Q1623" i="1"/>
  <c r="O1646" i="1"/>
  <c r="Q1646" i="1"/>
  <c r="P1646" i="1"/>
  <c r="O1223" i="1"/>
  <c r="O1239" i="1"/>
  <c r="O1255" i="1"/>
  <c r="P1408" i="1"/>
  <c r="Q1652" i="1"/>
  <c r="O1652" i="1"/>
  <c r="P1652" i="1"/>
  <c r="Q1655" i="1"/>
  <c r="O1655" i="1"/>
  <c r="P1655" i="1"/>
  <c r="O1678" i="1"/>
  <c r="P1678" i="1"/>
  <c r="Q1678" i="1"/>
  <c r="P1824" i="1"/>
  <c r="Q1824" i="1"/>
  <c r="O1824" i="1"/>
  <c r="Q1827" i="1"/>
  <c r="O1827" i="1"/>
  <c r="P1827" i="1"/>
  <c r="P1832" i="1"/>
  <c r="Q1832" i="1"/>
  <c r="O1832" i="1"/>
  <c r="Q1835" i="1"/>
  <c r="O1835" i="1"/>
  <c r="P1835" i="1"/>
  <c r="Q1839" i="1"/>
  <c r="O1839" i="1"/>
  <c r="P1839" i="1"/>
  <c r="Q1847" i="1"/>
  <c r="O1847" i="1"/>
  <c r="P1847" i="1"/>
  <c r="O1090" i="1"/>
  <c r="Q1464" i="1"/>
  <c r="O1464" i="1"/>
  <c r="P1464" i="1"/>
  <c r="O1463" i="1"/>
  <c r="P1463" i="1"/>
  <c r="Q1463" i="1"/>
  <c r="O1483" i="1"/>
  <c r="P1483" i="1"/>
  <c r="Q1483" i="1"/>
  <c r="O1498" i="1"/>
  <c r="P1498" i="1"/>
  <c r="Q1498" i="1"/>
  <c r="P1513" i="1"/>
  <c r="Q1513" i="1"/>
  <c r="O1513" i="1"/>
  <c r="Q1528" i="1"/>
  <c r="O1528" i="1"/>
  <c r="P1528" i="1"/>
  <c r="O1527" i="1"/>
  <c r="P1527" i="1"/>
  <c r="Q1527" i="1"/>
  <c r="O1547" i="1"/>
  <c r="P1547" i="1"/>
  <c r="Q1547" i="1"/>
  <c r="P1563" i="1"/>
  <c r="O1563" i="1"/>
  <c r="Q1563" i="1"/>
  <c r="P1559" i="1"/>
  <c r="O1559" i="1"/>
  <c r="Q1559" i="1"/>
  <c r="O1562" i="1"/>
  <c r="Q1562" i="1"/>
  <c r="P1562" i="1"/>
  <c r="O1677" i="1"/>
  <c r="P1677" i="1"/>
  <c r="Q1677" i="1"/>
  <c r="O1693" i="1"/>
  <c r="P1693" i="1"/>
  <c r="Q1693" i="1"/>
  <c r="O1709" i="1"/>
  <c r="P1709" i="1"/>
  <c r="Q1709" i="1"/>
  <c r="O1725" i="1"/>
  <c r="P1725" i="1"/>
  <c r="Q1725" i="1"/>
  <c r="O1749" i="1"/>
  <c r="P1749" i="1"/>
  <c r="Q1749" i="1"/>
  <c r="Q1763" i="1"/>
  <c r="O1763" i="1"/>
  <c r="P1763" i="1"/>
  <c r="O1781" i="1"/>
  <c r="P1781" i="1"/>
  <c r="Q1781" i="1"/>
  <c r="Q1795" i="1"/>
  <c r="O1795" i="1"/>
  <c r="P1795" i="1"/>
  <c r="O1822" i="1"/>
  <c r="P1822" i="1"/>
  <c r="Q1822" i="1"/>
  <c r="O1834" i="1"/>
  <c r="P1834" i="1"/>
  <c r="Q1834" i="1"/>
  <c r="O1842" i="1"/>
  <c r="P1842" i="1"/>
  <c r="Q1842" i="1"/>
  <c r="O1849" i="1"/>
  <c r="Q1849" i="1"/>
  <c r="P1849" i="1"/>
  <c r="P1863" i="1"/>
  <c r="Q1863" i="1"/>
  <c r="O1863" i="1"/>
  <c r="P2179" i="1"/>
  <c r="Q2179" i="1"/>
  <c r="O2179" i="1"/>
  <c r="P2195" i="1"/>
  <c r="Q2195" i="1"/>
  <c r="O2195" i="1"/>
  <c r="P2211" i="1"/>
  <c r="Q2211" i="1"/>
  <c r="O2211" i="1"/>
  <c r="P2227" i="1"/>
  <c r="Q2227" i="1"/>
  <c r="O2227" i="1"/>
  <c r="P2243" i="1"/>
  <c r="Q2243" i="1"/>
  <c r="O2243" i="1"/>
  <c r="P2259" i="1"/>
  <c r="Q2259" i="1"/>
  <c r="O2259" i="1"/>
  <c r="P2275" i="1"/>
  <c r="Q2275" i="1"/>
  <c r="O2275" i="1"/>
  <c r="P1412" i="1"/>
  <c r="P1653" i="1"/>
  <c r="O1653" i="1"/>
  <c r="Q1653" i="1"/>
  <c r="O1665" i="1"/>
  <c r="P1665" i="1"/>
  <c r="Q1665" i="1"/>
  <c r="O1694" i="1"/>
  <c r="P1694" i="1"/>
  <c r="Q1694" i="1"/>
  <c r="O1710" i="1"/>
  <c r="P1710" i="1"/>
  <c r="Q1710" i="1"/>
  <c r="O1745" i="1"/>
  <c r="P1745" i="1"/>
  <c r="Q1745" i="1"/>
  <c r="O1762" i="1"/>
  <c r="P1762" i="1"/>
  <c r="Q1762" i="1"/>
  <c r="O1774" i="1"/>
  <c r="P1774" i="1"/>
  <c r="Q1774" i="1"/>
  <c r="O1810" i="1"/>
  <c r="P1810" i="1"/>
  <c r="Q1810" i="1"/>
  <c r="O1809" i="1"/>
  <c r="P1809" i="1"/>
  <c r="Q1809" i="1"/>
  <c r="O1864" i="1"/>
  <c r="P1864" i="1"/>
  <c r="Q1864" i="1"/>
  <c r="O1856" i="1"/>
  <c r="P1856" i="1"/>
  <c r="Q1856" i="1"/>
  <c r="P1850" i="1"/>
  <c r="Q1850" i="1"/>
  <c r="O1850" i="1"/>
  <c r="O1877" i="1"/>
  <c r="P1877" i="1"/>
  <c r="Q1877" i="1"/>
  <c r="O1885" i="1"/>
  <c r="P1885" i="1"/>
  <c r="Q1885" i="1"/>
  <c r="O1893" i="1"/>
  <c r="P1893" i="1"/>
  <c r="Q1893" i="1"/>
  <c r="Q2338" i="1"/>
  <c r="P2338" i="1"/>
  <c r="O2338" i="1"/>
  <c r="Q2342" i="1"/>
  <c r="O2342" i="1"/>
  <c r="P2342" i="1"/>
  <c r="Q2346" i="1"/>
  <c r="P2346" i="1"/>
  <c r="O2346" i="1"/>
  <c r="O2333" i="1"/>
  <c r="P2333" i="1"/>
  <c r="Q2333" i="1"/>
  <c r="Q2354" i="1"/>
  <c r="P2354" i="1"/>
  <c r="O2354" i="1"/>
  <c r="O2349" i="1"/>
  <c r="P2349" i="1"/>
  <c r="Q2349" i="1"/>
  <c r="O2357" i="1"/>
  <c r="P2357" i="1"/>
  <c r="Q2357" i="1"/>
  <c r="Q2365" i="1"/>
  <c r="O2365" i="1"/>
  <c r="P2365" i="1"/>
  <c r="P1396" i="1"/>
  <c r="O1451" i="1"/>
  <c r="P1451" i="1"/>
  <c r="Q1451" i="1"/>
  <c r="O1474" i="1"/>
  <c r="P1474" i="1"/>
  <c r="Q1474" i="1"/>
  <c r="P1489" i="1"/>
  <c r="Q1489" i="1"/>
  <c r="O1489" i="1"/>
  <c r="Q1504" i="1"/>
  <c r="O1504" i="1"/>
  <c r="P1504" i="1"/>
  <c r="O1503" i="1"/>
  <c r="P1503" i="1"/>
  <c r="Q1503" i="1"/>
  <c r="O1523" i="1"/>
  <c r="P1523" i="1"/>
  <c r="Q1523" i="1"/>
  <c r="O1538" i="1"/>
  <c r="P1538" i="1"/>
  <c r="Q1538" i="1"/>
  <c r="P1553" i="1"/>
  <c r="Q1553" i="1"/>
  <c r="O1553" i="1"/>
  <c r="Q1568" i="1"/>
  <c r="O1568" i="1"/>
  <c r="P1568" i="1"/>
  <c r="P1569" i="1"/>
  <c r="O1569" i="1"/>
  <c r="Q1569" i="1"/>
  <c r="P1565" i="1"/>
  <c r="O1565" i="1"/>
  <c r="Q1565" i="1"/>
  <c r="Q1874" i="1"/>
  <c r="O1874" i="1"/>
  <c r="P1874" i="1"/>
  <c r="O1900" i="1"/>
  <c r="P1900" i="1"/>
  <c r="Q1900" i="1"/>
  <c r="Q1906" i="1"/>
  <c r="O1906" i="1"/>
  <c r="P1906" i="1"/>
  <c r="O1932" i="1"/>
  <c r="P1932" i="1"/>
  <c r="Q1932" i="1"/>
  <c r="Q1938" i="1"/>
  <c r="O1938" i="1"/>
  <c r="P1938" i="1"/>
  <c r="O1964" i="1"/>
  <c r="P1964" i="1"/>
  <c r="Q1964" i="1"/>
  <c r="Q1970" i="1"/>
  <c r="O1970" i="1"/>
  <c r="P1970" i="1"/>
  <c r="O1996" i="1"/>
  <c r="P1996" i="1"/>
  <c r="Q1996" i="1"/>
  <c r="Q2010" i="1"/>
  <c r="O2010" i="1"/>
  <c r="P2010" i="1"/>
  <c r="O2028" i="1"/>
  <c r="P2028" i="1"/>
  <c r="Q2028" i="1"/>
  <c r="Q2042" i="1"/>
  <c r="O2042" i="1"/>
  <c r="P2042" i="1"/>
  <c r="O2060" i="1"/>
  <c r="P2060" i="1"/>
  <c r="Q2060" i="1"/>
  <c r="Q2074" i="1"/>
  <c r="O2074" i="1"/>
  <c r="P2074" i="1"/>
  <c r="O2092" i="1"/>
  <c r="P2092" i="1"/>
  <c r="Q2092" i="1"/>
  <c r="Q2106" i="1"/>
  <c r="O2106" i="1"/>
  <c r="P2106" i="1"/>
  <c r="O2124" i="1"/>
  <c r="P2124" i="1"/>
  <c r="Q2124" i="1"/>
  <c r="Q2138" i="1"/>
  <c r="O2138" i="1"/>
  <c r="P2138" i="1"/>
  <c r="O2156" i="1"/>
  <c r="P2156" i="1"/>
  <c r="Q2156" i="1"/>
  <c r="Q2170" i="1"/>
  <c r="O2170" i="1"/>
  <c r="P2170" i="1"/>
  <c r="P2283" i="1"/>
  <c r="Q2283" i="1"/>
  <c r="O2283" i="1"/>
  <c r="O2294" i="1"/>
  <c r="P2294" i="1"/>
  <c r="P2299" i="1"/>
  <c r="Q2299" i="1"/>
  <c r="O2299" i="1"/>
  <c r="O2302" i="1"/>
  <c r="P2302" i="1"/>
  <c r="P2315" i="1"/>
  <c r="Q2315" i="1"/>
  <c r="O2315" i="1"/>
  <c r="O2318" i="1"/>
  <c r="P2318" i="1"/>
  <c r="Q2329" i="1"/>
  <c r="O2336" i="1"/>
  <c r="Q2336" i="1"/>
  <c r="P2336" i="1"/>
  <c r="Q1638" i="1"/>
  <c r="O1666" i="1"/>
  <c r="P1666" i="1"/>
  <c r="Q1666" i="1"/>
  <c r="O1689" i="1"/>
  <c r="P1689" i="1"/>
  <c r="Q1689" i="1"/>
  <c r="O1706" i="1"/>
  <c r="P1706" i="1"/>
  <c r="Q1706" i="1"/>
  <c r="O1718" i="1"/>
  <c r="P1718" i="1"/>
  <c r="Q1718" i="1"/>
  <c r="O1753" i="1"/>
  <c r="P1753" i="1"/>
  <c r="Q1753" i="1"/>
  <c r="O1770" i="1"/>
  <c r="P1770" i="1"/>
  <c r="Q1770" i="1"/>
  <c r="O1782" i="1"/>
  <c r="P1782" i="1"/>
  <c r="Q1782" i="1"/>
  <c r="O1818" i="1"/>
  <c r="P1818" i="1"/>
  <c r="Q1818" i="1"/>
  <c r="O1817" i="1"/>
  <c r="P1817" i="1"/>
  <c r="Q1817" i="1"/>
  <c r="O2289" i="1"/>
  <c r="O2305" i="1"/>
  <c r="O2321" i="1"/>
  <c r="Q2358" i="1"/>
  <c r="O2358" i="1"/>
  <c r="P2358" i="1"/>
  <c r="O1897" i="1"/>
  <c r="P1897" i="1"/>
  <c r="Q1897" i="1"/>
  <c r="O1905" i="1"/>
  <c r="P1905" i="1"/>
  <c r="Q1905" i="1"/>
  <c r="O1913" i="1"/>
  <c r="P1913" i="1"/>
  <c r="Q1913" i="1"/>
  <c r="O1921" i="1"/>
  <c r="P1921" i="1"/>
  <c r="Q1921" i="1"/>
  <c r="O1953" i="1"/>
  <c r="P1953" i="1"/>
  <c r="Q1953" i="1"/>
  <c r="O1985" i="1"/>
  <c r="P1985" i="1"/>
  <c r="Q1985" i="1"/>
  <c r="Q2038" i="1"/>
  <c r="O2038" i="1"/>
  <c r="P2038" i="1"/>
  <c r="Q2102" i="1"/>
  <c r="O2102" i="1"/>
  <c r="P2102" i="1"/>
  <c r="Q2166" i="1"/>
  <c r="O2166" i="1"/>
  <c r="P2166" i="1"/>
  <c r="O2387" i="1"/>
  <c r="P2387" i="1"/>
  <c r="Q2387" i="1"/>
  <c r="O2403" i="1"/>
  <c r="P2403" i="1"/>
  <c r="Q2403" i="1"/>
  <c r="O2419" i="1"/>
  <c r="P2419" i="1"/>
  <c r="Q2419" i="1"/>
  <c r="O2435" i="1"/>
  <c r="P2435" i="1"/>
  <c r="Q2435" i="1"/>
  <c r="O2451" i="1"/>
  <c r="P2451" i="1"/>
  <c r="Q2451" i="1"/>
  <c r="Q2465" i="1"/>
  <c r="O2465" i="1"/>
  <c r="P2465" i="1"/>
  <c r="O2483" i="1"/>
  <c r="P2483" i="1"/>
  <c r="Q2483" i="1"/>
  <c r="Q2497" i="1"/>
  <c r="O2497" i="1"/>
  <c r="P2497" i="1"/>
  <c r="O2515" i="1"/>
  <c r="P2515" i="1"/>
  <c r="Q2515" i="1"/>
  <c r="Q2529" i="1"/>
  <c r="O2529" i="1"/>
  <c r="P2529" i="1"/>
  <c r="O2547" i="1"/>
  <c r="P2547" i="1"/>
  <c r="Q2547" i="1"/>
  <c r="Q2561" i="1"/>
  <c r="O2561" i="1"/>
  <c r="P2561" i="1"/>
  <c r="O2579" i="1"/>
  <c r="P2579" i="1"/>
  <c r="Q2579" i="1"/>
  <c r="Q2593" i="1"/>
  <c r="O2593" i="1"/>
  <c r="P2593" i="1"/>
  <c r="O2611" i="1"/>
  <c r="P2611" i="1"/>
  <c r="Q2611" i="1"/>
  <c r="Q2625" i="1"/>
  <c r="O2625" i="1"/>
  <c r="P2625" i="1"/>
  <c r="O2001" i="1"/>
  <c r="P2001" i="1"/>
  <c r="Q2001" i="1"/>
  <c r="O2013" i="1"/>
  <c r="P2013" i="1"/>
  <c r="Q2013" i="1"/>
  <c r="O2048" i="1"/>
  <c r="P2048" i="1"/>
  <c r="Q2048" i="1"/>
  <c r="O2065" i="1"/>
  <c r="P2065" i="1"/>
  <c r="Q2065" i="1"/>
  <c r="O2077" i="1"/>
  <c r="P2077" i="1"/>
  <c r="Q2077" i="1"/>
  <c r="O2112" i="1"/>
  <c r="P2112" i="1"/>
  <c r="Q2112" i="1"/>
  <c r="O2129" i="1"/>
  <c r="P2129" i="1"/>
  <c r="Q2129" i="1"/>
  <c r="O2141" i="1"/>
  <c r="P2141" i="1"/>
  <c r="Q2141" i="1"/>
  <c r="O2176" i="1"/>
  <c r="P2176" i="1"/>
  <c r="Q2176" i="1"/>
  <c r="Q2182" i="1"/>
  <c r="O2182" i="1"/>
  <c r="P2182" i="1"/>
  <c r="O2189" i="1"/>
  <c r="P2189" i="1"/>
  <c r="Q2189" i="1"/>
  <c r="O2208" i="1"/>
  <c r="P2208" i="1"/>
  <c r="Q2208" i="1"/>
  <c r="Q2214" i="1"/>
  <c r="O2214" i="1"/>
  <c r="P2214" i="1"/>
  <c r="O2221" i="1"/>
  <c r="P2221" i="1"/>
  <c r="Q2221" i="1"/>
  <c r="O2240" i="1"/>
  <c r="P2240" i="1"/>
  <c r="Q2240" i="1"/>
  <c r="Q2246" i="1"/>
  <c r="O2246" i="1"/>
  <c r="P2246" i="1"/>
  <c r="O2253" i="1"/>
  <c r="P2253" i="1"/>
  <c r="Q2253" i="1"/>
  <c r="O2272" i="1"/>
  <c r="P2272" i="1"/>
  <c r="Q2272" i="1"/>
  <c r="P2347" i="1"/>
  <c r="O2347" i="1"/>
  <c r="Q2347" i="1"/>
  <c r="P2339" i="1"/>
  <c r="O2339" i="1"/>
  <c r="Q2339" i="1"/>
  <c r="O2352" i="1"/>
  <c r="Q2352" i="1"/>
  <c r="P2352" i="1"/>
  <c r="O2363" i="1"/>
  <c r="P2363" i="1"/>
  <c r="Q2363" i="1"/>
  <c r="Q2377" i="1"/>
  <c r="O2377" i="1"/>
  <c r="P2377" i="1"/>
  <c r="O2400" i="1"/>
  <c r="O2432" i="1"/>
  <c r="O2448" i="1"/>
  <c r="O1826" i="1"/>
  <c r="Q2014" i="1"/>
  <c r="O2014" i="1"/>
  <c r="P2014" i="1"/>
  <c r="Q2078" i="1"/>
  <c r="O2078" i="1"/>
  <c r="P2078" i="1"/>
  <c r="Q2142" i="1"/>
  <c r="O2142" i="1"/>
  <c r="P2142" i="1"/>
  <c r="Q2381" i="1"/>
  <c r="O2381" i="1"/>
  <c r="P2381" i="1"/>
  <c r="Q2397" i="1"/>
  <c r="O2397" i="1"/>
  <c r="P2397" i="1"/>
  <c r="Q2413" i="1"/>
  <c r="O2413" i="1"/>
  <c r="P2413" i="1"/>
  <c r="Q2429" i="1"/>
  <c r="O2429" i="1"/>
  <c r="P2429" i="1"/>
  <c r="Q2445" i="1"/>
  <c r="O2445" i="1"/>
  <c r="P2445" i="1"/>
  <c r="Q2461" i="1"/>
  <c r="O2461" i="1"/>
  <c r="P2461" i="1"/>
  <c r="O2479" i="1"/>
  <c r="P2479" i="1"/>
  <c r="Q2479" i="1"/>
  <c r="Q2493" i="1"/>
  <c r="O2493" i="1"/>
  <c r="P2493" i="1"/>
  <c r="O2511" i="1"/>
  <c r="P2511" i="1"/>
  <c r="Q2511" i="1"/>
  <c r="Q2525" i="1"/>
  <c r="O2525" i="1"/>
  <c r="P2525" i="1"/>
  <c r="O2543" i="1"/>
  <c r="P2543" i="1"/>
  <c r="Q2543" i="1"/>
  <c r="Q2557" i="1"/>
  <c r="O2557" i="1"/>
  <c r="P2557" i="1"/>
  <c r="O2575" i="1"/>
  <c r="P2575" i="1"/>
  <c r="Q2575" i="1"/>
  <c r="Q2589" i="1"/>
  <c r="O2589" i="1"/>
  <c r="P2589" i="1"/>
  <c r="O2607" i="1"/>
  <c r="P2607" i="1"/>
  <c r="Q2607" i="1"/>
  <c r="Q2621" i="1"/>
  <c r="O2621" i="1"/>
  <c r="P2621" i="1"/>
  <c r="P536" i="1"/>
  <c r="Q536" i="1"/>
  <c r="O536" i="1"/>
  <c r="Q539" i="1"/>
  <c r="O539" i="1"/>
  <c r="P539" i="1"/>
  <c r="Q635" i="1"/>
  <c r="P1703" i="1"/>
  <c r="P1735" i="1"/>
  <c r="P1767" i="1"/>
  <c r="P1799" i="1"/>
  <c r="O1869" i="1"/>
  <c r="P1869" i="1"/>
  <c r="Q1869" i="1"/>
  <c r="O1872" i="1"/>
  <c r="P1872" i="1"/>
  <c r="Q1872" i="1"/>
  <c r="Q1934" i="1"/>
  <c r="O1957" i="1"/>
  <c r="P1957" i="1"/>
  <c r="Q1957" i="1"/>
  <c r="Q1966" i="1"/>
  <c r="O1989" i="1"/>
  <c r="P1989" i="1"/>
  <c r="Q1989" i="1"/>
  <c r="O2024" i="1"/>
  <c r="P2024" i="1"/>
  <c r="Q2024" i="1"/>
  <c r="O2041" i="1"/>
  <c r="P2041" i="1"/>
  <c r="Q2041" i="1"/>
  <c r="O2053" i="1"/>
  <c r="P2053" i="1"/>
  <c r="Q2053" i="1"/>
  <c r="O2088" i="1"/>
  <c r="P2088" i="1"/>
  <c r="Q2088" i="1"/>
  <c r="O2121" i="1"/>
  <c r="P2121" i="1"/>
  <c r="Q2121" i="1"/>
  <c r="O2149" i="1"/>
  <c r="P2149" i="1"/>
  <c r="Q2149" i="1"/>
  <c r="O2217" i="1"/>
  <c r="P2217" i="1"/>
  <c r="Q2217" i="1"/>
  <c r="O2281" i="1"/>
  <c r="Q2281" i="1"/>
  <c r="P2281" i="1"/>
  <c r="O2368" i="1"/>
  <c r="P2368" i="1"/>
  <c r="Q2368" i="1"/>
  <c r="Q2369" i="1"/>
  <c r="O2369" i="1"/>
  <c r="P2369" i="1"/>
  <c r="O2364" i="1"/>
  <c r="P2380" i="1"/>
  <c r="O2104" i="1"/>
  <c r="P2104" i="1"/>
  <c r="Q2104" i="1"/>
  <c r="O2137" i="1"/>
  <c r="P2137" i="1"/>
  <c r="Q2137" i="1"/>
  <c r="O2165" i="1"/>
  <c r="P2165" i="1"/>
  <c r="Q2165" i="1"/>
  <c r="O2206" i="1"/>
  <c r="O2232" i="1"/>
  <c r="P2232" i="1"/>
  <c r="Q2232" i="1"/>
  <c r="P2238" i="1"/>
  <c r="O2265" i="1"/>
  <c r="Q2265" i="1"/>
  <c r="P2265" i="1"/>
  <c r="Q2270" i="1"/>
  <c r="P2353" i="1"/>
  <c r="Q2353" i="1"/>
  <c r="O2353" i="1"/>
  <c r="O2375" i="1"/>
  <c r="P2375" i="1"/>
  <c r="Q2375" i="1"/>
  <c r="O2372" i="1"/>
  <c r="Q2416" i="1"/>
  <c r="O554" i="1"/>
  <c r="P554" i="1"/>
  <c r="Q554" i="1"/>
  <c r="O541" i="1"/>
  <c r="P541" i="1"/>
  <c r="Q541" i="1"/>
  <c r="Q631" i="1"/>
  <c r="O631" i="1"/>
  <c r="P631" i="1"/>
  <c r="O558" i="1"/>
  <c r="P558" i="1"/>
  <c r="Q558" i="1"/>
  <c r="O550" i="1"/>
  <c r="P550" i="1"/>
  <c r="Q550" i="1"/>
  <c r="P557" i="1"/>
  <c r="Q557" i="1"/>
  <c r="O557" i="1"/>
  <c r="P549" i="1"/>
  <c r="Q549" i="1"/>
  <c r="O549" i="1"/>
  <c r="O566" i="1"/>
  <c r="P566" i="1"/>
  <c r="Q566" i="1"/>
  <c r="O555" i="1"/>
  <c r="Q551" i="1"/>
  <c r="Q559" i="1"/>
  <c r="O583" i="1"/>
  <c r="P583" i="1"/>
  <c r="Q583" i="1"/>
  <c r="O575" i="1"/>
  <c r="P575" i="1"/>
  <c r="Q575" i="1"/>
  <c r="Q585" i="1"/>
  <c r="O585" i="1"/>
  <c r="P585" i="1"/>
  <c r="Q577" i="1"/>
  <c r="O577" i="1"/>
  <c r="P577" i="1"/>
  <c r="Q569" i="1"/>
  <c r="O569" i="1"/>
  <c r="P569" i="1"/>
  <c r="Q589" i="1"/>
  <c r="O589" i="1"/>
  <c r="P589" i="1"/>
  <c r="O572" i="1"/>
  <c r="P580" i="1"/>
  <c r="O542" i="1"/>
  <c r="P542" i="1"/>
  <c r="Q542" i="1"/>
  <c r="P540" i="1"/>
  <c r="Q540" i="1"/>
  <c r="O540" i="1"/>
  <c r="P586" i="1"/>
  <c r="Q586" i="1"/>
  <c r="O586" i="1"/>
  <c r="O606" i="1"/>
  <c r="P606" i="1"/>
  <c r="Q606" i="1"/>
  <c r="Q620" i="1"/>
  <c r="O620" i="1"/>
  <c r="P620" i="1"/>
  <c r="O611" i="1"/>
  <c r="P611" i="1"/>
  <c r="Q611" i="1"/>
  <c r="O618" i="1"/>
  <c r="Q618" i="1"/>
  <c r="P618" i="1"/>
  <c r="O610" i="1"/>
  <c r="P610" i="1"/>
  <c r="Q610" i="1"/>
  <c r="P605" i="1"/>
  <c r="Q605" i="1"/>
  <c r="O605" i="1"/>
  <c r="Q624" i="1"/>
  <c r="O624" i="1"/>
  <c r="P624" i="1"/>
  <c r="Q563" i="1"/>
  <c r="P633" i="1"/>
  <c r="Q633" i="1"/>
  <c r="O633" i="1"/>
  <c r="P625" i="1"/>
  <c r="Q625" i="1"/>
  <c r="O625" i="1"/>
  <c r="P623" i="1"/>
  <c r="O623" i="1"/>
  <c r="Q623" i="1"/>
  <c r="P619" i="1"/>
  <c r="O619" i="1"/>
  <c r="Q619" i="1"/>
  <c r="O646" i="1"/>
  <c r="P646" i="1"/>
  <c r="Q646" i="1"/>
  <c r="P645" i="1"/>
  <c r="Q645" i="1"/>
  <c r="O645" i="1"/>
  <c r="O647" i="1"/>
  <c r="O634" i="1"/>
  <c r="P634" i="1"/>
  <c r="Q634" i="1"/>
  <c r="Q652" i="1"/>
  <c r="O652" i="1"/>
  <c r="P652" i="1"/>
  <c r="P607" i="1"/>
  <c r="Q737" i="1"/>
  <c r="O737" i="1"/>
  <c r="P737" i="1"/>
  <c r="P637" i="1"/>
  <c r="Q637" i="1"/>
  <c r="O637" i="1"/>
  <c r="P629" i="1"/>
  <c r="Q679" i="1"/>
  <c r="O679" i="1"/>
  <c r="P679" i="1"/>
  <c r="O689" i="1"/>
  <c r="P689" i="1"/>
  <c r="Q689" i="1"/>
  <c r="P722" i="1"/>
  <c r="Q722" i="1"/>
  <c r="O722" i="1"/>
  <c r="P730" i="1"/>
  <c r="Q730" i="1"/>
  <c r="O730" i="1"/>
  <c r="P742" i="1"/>
  <c r="Q742" i="1"/>
  <c r="O742" i="1"/>
  <c r="P750" i="1"/>
  <c r="Q750" i="1"/>
  <c r="O750" i="1"/>
  <c r="P758" i="1"/>
  <c r="Q758" i="1"/>
  <c r="O758" i="1"/>
  <c r="O665" i="1"/>
  <c r="P665" i="1"/>
  <c r="Q665" i="1"/>
  <c r="O657" i="1"/>
  <c r="P657" i="1"/>
  <c r="Q657" i="1"/>
  <c r="Q671" i="1"/>
  <c r="O671" i="1"/>
  <c r="P671" i="1"/>
  <c r="Q663" i="1"/>
  <c r="O663" i="1"/>
  <c r="P663" i="1"/>
  <c r="Q655" i="1"/>
  <c r="O655" i="1"/>
  <c r="P655" i="1"/>
  <c r="O673" i="1"/>
  <c r="P673" i="1"/>
  <c r="Q673" i="1"/>
  <c r="O731" i="1"/>
  <c r="P731" i="1"/>
  <c r="Q731" i="1"/>
  <c r="O723" i="1"/>
  <c r="P723" i="1"/>
  <c r="Q723" i="1"/>
  <c r="Q733" i="1"/>
  <c r="O733" i="1"/>
  <c r="P733" i="1"/>
  <c r="Q760" i="1"/>
  <c r="Q764" i="1"/>
  <c r="Q775" i="1"/>
  <c r="O775" i="1"/>
  <c r="P775" i="1"/>
  <c r="O686" i="1"/>
  <c r="P686" i="1"/>
  <c r="Q686" i="1"/>
  <c r="P700" i="1"/>
  <c r="O700" i="1"/>
  <c r="Q700" i="1"/>
  <c r="P712" i="1"/>
  <c r="O712" i="1"/>
  <c r="Q712" i="1"/>
  <c r="P716" i="1"/>
  <c r="O716" i="1"/>
  <c r="Q716" i="1"/>
  <c r="P713" i="1"/>
  <c r="O739" i="1"/>
  <c r="P739" i="1"/>
  <c r="Q739" i="1"/>
  <c r="O764" i="1"/>
  <c r="O670" i="1"/>
  <c r="P670" i="1"/>
  <c r="Q670" i="1"/>
  <c r="Q675" i="1"/>
  <c r="O675" i="1"/>
  <c r="P675" i="1"/>
  <c r="P710" i="1"/>
  <c r="O710" i="1"/>
  <c r="Q710" i="1"/>
  <c r="P706" i="1"/>
  <c r="O706" i="1"/>
  <c r="Q706" i="1"/>
  <c r="O709" i="1"/>
  <c r="Q709" i="1"/>
  <c r="P709" i="1"/>
  <c r="Q736" i="1"/>
  <c r="O809" i="1"/>
  <c r="P809" i="1"/>
  <c r="Q809" i="1"/>
  <c r="Q823" i="1"/>
  <c r="P823" i="1"/>
  <c r="O823" i="1"/>
  <c r="Q779" i="1"/>
  <c r="O779" i="1"/>
  <c r="P779" i="1"/>
  <c r="P806" i="1"/>
  <c r="P814" i="1"/>
  <c r="Q843" i="1"/>
  <c r="P843" i="1"/>
  <c r="O843" i="1"/>
  <c r="O694" i="1"/>
  <c r="P694" i="1"/>
  <c r="Q694" i="1"/>
  <c r="P796" i="1"/>
  <c r="Q796" i="1"/>
  <c r="O796" i="1"/>
  <c r="Q803" i="1"/>
  <c r="O803" i="1"/>
  <c r="P803" i="1"/>
  <c r="P804" i="1"/>
  <c r="Q804" i="1"/>
  <c r="O804" i="1"/>
  <c r="P820" i="1"/>
  <c r="Q820" i="1"/>
  <c r="O820" i="1"/>
  <c r="Q827" i="1"/>
  <c r="P827" i="1"/>
  <c r="O827" i="1"/>
  <c r="P836" i="1"/>
  <c r="O836" i="1"/>
  <c r="Q836" i="1"/>
  <c r="P842" i="1"/>
  <c r="Q842" i="1"/>
  <c r="O842" i="1"/>
  <c r="Q778" i="1"/>
  <c r="Q786" i="1"/>
  <c r="Q794" i="1"/>
  <c r="Q802" i="1"/>
  <c r="Q810" i="1"/>
  <c r="Q818" i="1"/>
  <c r="P857" i="1"/>
  <c r="Q857" i="1"/>
  <c r="O857" i="1"/>
  <c r="Q856" i="1"/>
  <c r="O856" i="1"/>
  <c r="P856" i="1"/>
  <c r="P720" i="1"/>
  <c r="Q822" i="1"/>
  <c r="P877" i="1"/>
  <c r="Q877" i="1"/>
  <c r="O877" i="1"/>
  <c r="Q884" i="1"/>
  <c r="O884" i="1"/>
  <c r="P884" i="1"/>
  <c r="O894" i="1"/>
  <c r="P894" i="1"/>
  <c r="Q894" i="1"/>
  <c r="O902" i="1"/>
  <c r="P902" i="1"/>
  <c r="Q902" i="1"/>
  <c r="O910" i="1"/>
  <c r="P910" i="1"/>
  <c r="Q910" i="1"/>
  <c r="O918" i="1"/>
  <c r="P918" i="1"/>
  <c r="Q918" i="1"/>
  <c r="O926" i="1"/>
  <c r="P926" i="1"/>
  <c r="Q926" i="1"/>
  <c r="O934" i="1"/>
  <c r="P934" i="1"/>
  <c r="Q934" i="1"/>
  <c r="Q940" i="1"/>
  <c r="O940" i="1"/>
  <c r="P940" i="1"/>
  <c r="P949" i="1"/>
  <c r="Q949" i="1"/>
  <c r="O949" i="1"/>
  <c r="P849" i="1"/>
  <c r="Q849" i="1"/>
  <c r="O849" i="1"/>
  <c r="O833" i="1"/>
  <c r="Q833" i="1"/>
  <c r="P833" i="1"/>
  <c r="O846" i="1"/>
  <c r="P846" i="1"/>
  <c r="Q846" i="1"/>
  <c r="Q837" i="1"/>
  <c r="Q860" i="1"/>
  <c r="O860" i="1"/>
  <c r="P860" i="1"/>
  <c r="O863" i="1"/>
  <c r="P863" i="1"/>
  <c r="Q863" i="1"/>
  <c r="Q888" i="1"/>
  <c r="O888" i="1"/>
  <c r="P888" i="1"/>
  <c r="P993" i="1"/>
  <c r="Q993" i="1"/>
  <c r="O993" i="1"/>
  <c r="Q992" i="1"/>
  <c r="O992" i="1"/>
  <c r="P992" i="1"/>
  <c r="O1002" i="1"/>
  <c r="P1002" i="1"/>
  <c r="Q1002" i="1"/>
  <c r="P1025" i="1"/>
  <c r="Q1025" i="1"/>
  <c r="O1025" i="1"/>
  <c r="Q1024" i="1"/>
  <c r="O1024" i="1"/>
  <c r="P1024" i="1"/>
  <c r="Q1040" i="1"/>
  <c r="O1040" i="1"/>
  <c r="P1040" i="1"/>
  <c r="O1035" i="1"/>
  <c r="P1035" i="1"/>
  <c r="Q1035" i="1"/>
  <c r="O1043" i="1"/>
  <c r="P1043" i="1"/>
  <c r="Q1043" i="1"/>
  <c r="Q1070" i="1"/>
  <c r="O1070" i="1"/>
  <c r="P1070" i="1"/>
  <c r="Q798" i="1"/>
  <c r="O883" i="1"/>
  <c r="P883" i="1"/>
  <c r="Q883" i="1"/>
  <c r="O903" i="1"/>
  <c r="P903" i="1"/>
  <c r="Q903" i="1"/>
  <c r="P905" i="1"/>
  <c r="Q905" i="1"/>
  <c r="O905" i="1"/>
  <c r="Q920" i="1"/>
  <c r="O920" i="1"/>
  <c r="P920" i="1"/>
  <c r="O938" i="1"/>
  <c r="P938" i="1"/>
  <c r="Q938" i="1"/>
  <c r="O954" i="1"/>
  <c r="P954" i="1"/>
  <c r="Q954" i="1"/>
  <c r="Q952" i="1"/>
  <c r="O952" i="1"/>
  <c r="P952" i="1"/>
  <c r="O966" i="1"/>
  <c r="P966" i="1"/>
  <c r="Q966" i="1"/>
  <c r="Q968" i="1"/>
  <c r="O968" i="1"/>
  <c r="P968" i="1"/>
  <c r="O875" i="1"/>
  <c r="P875" i="1"/>
  <c r="Q875" i="1"/>
  <c r="P981" i="1"/>
  <c r="Q981" i="1"/>
  <c r="O981" i="1"/>
  <c r="Q980" i="1"/>
  <c r="O980" i="1"/>
  <c r="P980" i="1"/>
  <c r="O990" i="1"/>
  <c r="P990" i="1"/>
  <c r="Q990" i="1"/>
  <c r="P1013" i="1"/>
  <c r="Q1013" i="1"/>
  <c r="O1013" i="1"/>
  <c r="Q1012" i="1"/>
  <c r="O1012" i="1"/>
  <c r="P1012" i="1"/>
  <c r="O1022" i="1"/>
  <c r="P1022" i="1"/>
  <c r="Q1022" i="1"/>
  <c r="P1037" i="1"/>
  <c r="Q1037" i="1"/>
  <c r="O1037" i="1"/>
  <c r="O1076" i="1"/>
  <c r="P1076" i="1"/>
  <c r="Q1076" i="1"/>
  <c r="Q912" i="1"/>
  <c r="O912" i="1"/>
  <c r="P912" i="1"/>
  <c r="O946" i="1"/>
  <c r="P946" i="1"/>
  <c r="Q946" i="1"/>
  <c r="P1030" i="1"/>
  <c r="P1046" i="1"/>
  <c r="Q1052" i="1"/>
  <c r="Q955" i="1"/>
  <c r="Q1057" i="1"/>
  <c r="O1057" i="1"/>
  <c r="P1057" i="1"/>
  <c r="O1080" i="1"/>
  <c r="P1080" i="1"/>
  <c r="Q1080" i="1"/>
  <c r="O1084" i="1"/>
  <c r="P1084" i="1"/>
  <c r="Q1084" i="1"/>
  <c r="O1096" i="1"/>
  <c r="P1096" i="1"/>
  <c r="Q1096" i="1"/>
  <c r="O1104" i="1"/>
  <c r="P1104" i="1"/>
  <c r="Q1104" i="1"/>
  <c r="O1112" i="1"/>
  <c r="P1112" i="1"/>
  <c r="Q1112" i="1"/>
  <c r="O1120" i="1"/>
  <c r="P1120" i="1"/>
  <c r="Q1120" i="1"/>
  <c r="O1128" i="1"/>
  <c r="P1128" i="1"/>
  <c r="Q1128" i="1"/>
  <c r="O1136" i="1"/>
  <c r="P1136" i="1"/>
  <c r="Q1136" i="1"/>
  <c r="O1144" i="1"/>
  <c r="P1144" i="1"/>
  <c r="Q1144" i="1"/>
  <c r="O1152" i="1"/>
  <c r="P1152" i="1"/>
  <c r="Q1152" i="1"/>
  <c r="O1160" i="1"/>
  <c r="P1160" i="1"/>
  <c r="Q1160" i="1"/>
  <c r="O899" i="1"/>
  <c r="P899" i="1"/>
  <c r="Q899" i="1"/>
  <c r="O927" i="1"/>
  <c r="P927" i="1"/>
  <c r="Q927" i="1"/>
  <c r="P929" i="1"/>
  <c r="Q929" i="1"/>
  <c r="O929" i="1"/>
  <c r="P961" i="1"/>
  <c r="Q961" i="1"/>
  <c r="O961" i="1"/>
  <c r="O971" i="1"/>
  <c r="O979" i="1"/>
  <c r="O987" i="1"/>
  <c r="O995" i="1"/>
  <c r="O1003" i="1"/>
  <c r="O1011" i="1"/>
  <c r="O1019" i="1"/>
  <c r="O1027" i="1"/>
  <c r="O1055" i="1"/>
  <c r="P1055" i="1"/>
  <c r="Q1055" i="1"/>
  <c r="O1072" i="1"/>
  <c r="P1072" i="1"/>
  <c r="Q1072" i="1"/>
  <c r="O1069" i="1"/>
  <c r="P1069" i="1"/>
  <c r="Q1069" i="1"/>
  <c r="O1188" i="1"/>
  <c r="P1188" i="1"/>
  <c r="Q1188" i="1"/>
  <c r="O1204" i="1"/>
  <c r="P1204" i="1"/>
  <c r="Q1204" i="1"/>
  <c r="O1222" i="1"/>
  <c r="P1222" i="1"/>
  <c r="Q1222" i="1"/>
  <c r="O1089" i="1"/>
  <c r="P1089" i="1"/>
  <c r="Q1089" i="1"/>
  <c r="O1092" i="1"/>
  <c r="P1092" i="1"/>
  <c r="Q1092" i="1"/>
  <c r="O1108" i="1"/>
  <c r="P1108" i="1"/>
  <c r="Q1108" i="1"/>
  <c r="O1124" i="1"/>
  <c r="P1124" i="1"/>
  <c r="Q1124" i="1"/>
  <c r="O1140" i="1"/>
  <c r="P1140" i="1"/>
  <c r="Q1140" i="1"/>
  <c r="O1156" i="1"/>
  <c r="P1156" i="1"/>
  <c r="Q1156" i="1"/>
  <c r="Q1169" i="1"/>
  <c r="O1169" i="1"/>
  <c r="P1169" i="1"/>
  <c r="O1192" i="1"/>
  <c r="P1192" i="1"/>
  <c r="Q1192" i="1"/>
  <c r="P1205" i="1"/>
  <c r="Q1205" i="1"/>
  <c r="O1205" i="1"/>
  <c r="O1230" i="1"/>
  <c r="P1230" i="1"/>
  <c r="Q1230" i="1"/>
  <c r="Q1228" i="1"/>
  <c r="O1228" i="1"/>
  <c r="P1228" i="1"/>
  <c r="P1245" i="1"/>
  <c r="Q1245" i="1"/>
  <c r="O1245" i="1"/>
  <c r="O1262" i="1"/>
  <c r="P1262" i="1"/>
  <c r="Q1262" i="1"/>
  <c r="Q1260" i="1"/>
  <c r="O1260" i="1"/>
  <c r="P1260" i="1"/>
  <c r="P1277" i="1"/>
  <c r="Q1277" i="1"/>
  <c r="O1277" i="1"/>
  <c r="O1294" i="1"/>
  <c r="P1294" i="1"/>
  <c r="Q1294" i="1"/>
  <c r="Q1292" i="1"/>
  <c r="O1292" i="1"/>
  <c r="P1292" i="1"/>
  <c r="P1309" i="1"/>
  <c r="Q1309" i="1"/>
  <c r="O1309" i="1"/>
  <c r="O1326" i="1"/>
  <c r="P1326" i="1"/>
  <c r="Q1326" i="1"/>
  <c r="Q1324" i="1"/>
  <c r="O1324" i="1"/>
  <c r="P1324" i="1"/>
  <c r="P1341" i="1"/>
  <c r="Q1341" i="1"/>
  <c r="O1341" i="1"/>
  <c r="O1358" i="1"/>
  <c r="P1358" i="1"/>
  <c r="Q1358" i="1"/>
  <c r="Q1356" i="1"/>
  <c r="O1356" i="1"/>
  <c r="P1356" i="1"/>
  <c r="P1373" i="1"/>
  <c r="Q1373" i="1"/>
  <c r="O1373" i="1"/>
  <c r="P1390" i="1"/>
  <c r="Q1390" i="1"/>
  <c r="O1390" i="1"/>
  <c r="O1387" i="1"/>
  <c r="P1387" i="1"/>
  <c r="Q1387" i="1"/>
  <c r="O1391" i="1"/>
  <c r="P1391" i="1"/>
  <c r="Q1391" i="1"/>
  <c r="O1395" i="1"/>
  <c r="P1395" i="1"/>
  <c r="Q1395" i="1"/>
  <c r="P1213" i="1"/>
  <c r="Q1213" i="1"/>
  <c r="O1213" i="1"/>
  <c r="O1243" i="1"/>
  <c r="P1243" i="1"/>
  <c r="Q1243" i="1"/>
  <c r="O1392" i="1"/>
  <c r="O1408" i="1"/>
  <c r="O1424" i="1"/>
  <c r="P1165" i="1"/>
  <c r="O1206" i="1"/>
  <c r="P1206" i="1"/>
  <c r="Q1206" i="1"/>
  <c r="P1221" i="1"/>
  <c r="Q1221" i="1"/>
  <c r="O1221" i="1"/>
  <c r="P1225" i="1"/>
  <c r="Q1225" i="1"/>
  <c r="O1225" i="1"/>
  <c r="Q1220" i="1"/>
  <c r="O1220" i="1"/>
  <c r="P1220" i="1"/>
  <c r="P1241" i="1"/>
  <c r="Q1241" i="1"/>
  <c r="O1241" i="1"/>
  <c r="O1258" i="1"/>
  <c r="P1258" i="1"/>
  <c r="Q1258" i="1"/>
  <c r="Q1256" i="1"/>
  <c r="O1256" i="1"/>
  <c r="P1256" i="1"/>
  <c r="P1273" i="1"/>
  <c r="Q1273" i="1"/>
  <c r="O1273" i="1"/>
  <c r="O1290" i="1"/>
  <c r="P1290" i="1"/>
  <c r="Q1290" i="1"/>
  <c r="Q1288" i="1"/>
  <c r="O1288" i="1"/>
  <c r="P1288" i="1"/>
  <c r="P1305" i="1"/>
  <c r="Q1305" i="1"/>
  <c r="O1305" i="1"/>
  <c r="O1322" i="1"/>
  <c r="P1322" i="1"/>
  <c r="Q1322" i="1"/>
  <c r="Q1320" i="1"/>
  <c r="O1320" i="1"/>
  <c r="P1320" i="1"/>
  <c r="P1337" i="1"/>
  <c r="Q1337" i="1"/>
  <c r="O1337" i="1"/>
  <c r="O1354" i="1"/>
  <c r="P1354" i="1"/>
  <c r="Q1354" i="1"/>
  <c r="Q1352" i="1"/>
  <c r="O1352" i="1"/>
  <c r="P1352" i="1"/>
  <c r="P1369" i="1"/>
  <c r="Q1369" i="1"/>
  <c r="O1369" i="1"/>
  <c r="P1386" i="1"/>
  <c r="Q1386" i="1"/>
  <c r="O1386" i="1"/>
  <c r="O1442" i="1"/>
  <c r="P1442" i="1"/>
  <c r="Q1442" i="1"/>
  <c r="P1062" i="1"/>
  <c r="P1167" i="1"/>
  <c r="P1163" i="1"/>
  <c r="O1181" i="1"/>
  <c r="O1231" i="1"/>
  <c r="P1247" i="1"/>
  <c r="Q1432" i="1"/>
  <c r="P1637" i="1"/>
  <c r="O1637" i="1"/>
  <c r="Q1637" i="1"/>
  <c r="Q1659" i="1"/>
  <c r="O1659" i="1"/>
  <c r="P1659" i="1"/>
  <c r="P1263" i="1"/>
  <c r="P1271" i="1"/>
  <c r="P1279" i="1"/>
  <c r="P1287" i="1"/>
  <c r="P1295" i="1"/>
  <c r="P1303" i="1"/>
  <c r="P1311" i="1"/>
  <c r="P1319" i="1"/>
  <c r="P1327" i="1"/>
  <c r="P1335" i="1"/>
  <c r="P1343" i="1"/>
  <c r="P1351" i="1"/>
  <c r="P1359" i="1"/>
  <c r="P1367" i="1"/>
  <c r="P1375" i="1"/>
  <c r="P1383" i="1"/>
  <c r="P1404" i="1"/>
  <c r="P1453" i="1"/>
  <c r="Q1453" i="1"/>
  <c r="O1453" i="1"/>
  <c r="P1445" i="1"/>
  <c r="Q1445" i="1"/>
  <c r="O1445" i="1"/>
  <c r="P1437" i="1"/>
  <c r="Q1437" i="1"/>
  <c r="O1437" i="1"/>
  <c r="Q1460" i="1"/>
  <c r="O1460" i="1"/>
  <c r="P1460" i="1"/>
  <c r="O1478" i="1"/>
  <c r="P1478" i="1"/>
  <c r="Q1478" i="1"/>
  <c r="P1485" i="1"/>
  <c r="Q1485" i="1"/>
  <c r="O1485" i="1"/>
  <c r="Q1492" i="1"/>
  <c r="O1492" i="1"/>
  <c r="P1492" i="1"/>
  <c r="O1510" i="1"/>
  <c r="P1510" i="1"/>
  <c r="Q1510" i="1"/>
  <c r="P1517" i="1"/>
  <c r="Q1517" i="1"/>
  <c r="O1517" i="1"/>
  <c r="Q1524" i="1"/>
  <c r="O1524" i="1"/>
  <c r="P1524" i="1"/>
  <c r="O1542" i="1"/>
  <c r="P1542" i="1"/>
  <c r="Q1542" i="1"/>
  <c r="P1549" i="1"/>
  <c r="Q1549" i="1"/>
  <c r="O1549" i="1"/>
  <c r="Q1556" i="1"/>
  <c r="O1556" i="1"/>
  <c r="P1556" i="1"/>
  <c r="P1575" i="1"/>
  <c r="O1575" i="1"/>
  <c r="Q1575" i="1"/>
  <c r="P1579" i="1"/>
  <c r="O1579" i="1"/>
  <c r="Q1579" i="1"/>
  <c r="P1583" i="1"/>
  <c r="O1583" i="1"/>
  <c r="Q1583" i="1"/>
  <c r="P1587" i="1"/>
  <c r="O1587" i="1"/>
  <c r="Q1587" i="1"/>
  <c r="P1591" i="1"/>
  <c r="O1591" i="1"/>
  <c r="Q1591" i="1"/>
  <c r="P1595" i="1"/>
  <c r="O1595" i="1"/>
  <c r="Q1595" i="1"/>
  <c r="P1599" i="1"/>
  <c r="O1599" i="1"/>
  <c r="Q1599" i="1"/>
  <c r="P1603" i="1"/>
  <c r="O1603" i="1"/>
  <c r="Q1603" i="1"/>
  <c r="P1607" i="1"/>
  <c r="O1607" i="1"/>
  <c r="Q1607" i="1"/>
  <c r="P1611" i="1"/>
  <c r="O1611" i="1"/>
  <c r="Q1611" i="1"/>
  <c r="P1615" i="1"/>
  <c r="O1615" i="1"/>
  <c r="Q1615" i="1"/>
  <c r="P1619" i="1"/>
  <c r="O1619" i="1"/>
  <c r="Q1619" i="1"/>
  <c r="P1629" i="1"/>
  <c r="O1629" i="1"/>
  <c r="Q1629" i="1"/>
  <c r="P1660" i="1"/>
  <c r="Q1660" i="1"/>
  <c r="O1660" i="1"/>
  <c r="P1668" i="1"/>
  <c r="Q1668" i="1"/>
  <c r="O1668" i="1"/>
  <c r="P1680" i="1"/>
  <c r="Q1680" i="1"/>
  <c r="O1680" i="1"/>
  <c r="P1688" i="1"/>
  <c r="Q1688" i="1"/>
  <c r="O1688" i="1"/>
  <c r="P1696" i="1"/>
  <c r="Q1696" i="1"/>
  <c r="O1696" i="1"/>
  <c r="P1704" i="1"/>
  <c r="Q1704" i="1"/>
  <c r="O1704" i="1"/>
  <c r="P1712" i="1"/>
  <c r="Q1712" i="1"/>
  <c r="O1712" i="1"/>
  <c r="P1720" i="1"/>
  <c r="Q1720" i="1"/>
  <c r="O1720" i="1"/>
  <c r="P1728" i="1"/>
  <c r="Q1728" i="1"/>
  <c r="O1728" i="1"/>
  <c r="P1736" i="1"/>
  <c r="Q1736" i="1"/>
  <c r="O1736" i="1"/>
  <c r="P1744" i="1"/>
  <c r="Q1744" i="1"/>
  <c r="O1744" i="1"/>
  <c r="P1752" i="1"/>
  <c r="Q1752" i="1"/>
  <c r="O1752" i="1"/>
  <c r="P1760" i="1"/>
  <c r="Q1760" i="1"/>
  <c r="O1760" i="1"/>
  <c r="P1768" i="1"/>
  <c r="Q1768" i="1"/>
  <c r="O1768" i="1"/>
  <c r="P1776" i="1"/>
  <c r="Q1776" i="1"/>
  <c r="O1776" i="1"/>
  <c r="P1784" i="1"/>
  <c r="Q1784" i="1"/>
  <c r="O1784" i="1"/>
  <c r="P1792" i="1"/>
  <c r="Q1792" i="1"/>
  <c r="O1792" i="1"/>
  <c r="P1800" i="1"/>
  <c r="Q1800" i="1"/>
  <c r="O1800" i="1"/>
  <c r="P1808" i="1"/>
  <c r="Q1808" i="1"/>
  <c r="O1808" i="1"/>
  <c r="P1816" i="1"/>
  <c r="Q1816" i="1"/>
  <c r="O1816" i="1"/>
  <c r="O1219" i="1"/>
  <c r="P1219" i="1"/>
  <c r="Q1219" i="1"/>
  <c r="O1214" i="1"/>
  <c r="P1214" i="1"/>
  <c r="Q1214" i="1"/>
  <c r="Q1216" i="1"/>
  <c r="O1216" i="1"/>
  <c r="P1216" i="1"/>
  <c r="P1424" i="1"/>
  <c r="Q1634" i="1"/>
  <c r="O1661" i="1"/>
  <c r="P1661" i="1"/>
  <c r="Q1661" i="1"/>
  <c r="O1650" i="1"/>
  <c r="P1650" i="1"/>
  <c r="Q1650" i="1"/>
  <c r="Q1671" i="1"/>
  <c r="O1671" i="1"/>
  <c r="P1671" i="1"/>
  <c r="O1670" i="1"/>
  <c r="P1670" i="1"/>
  <c r="Q1670" i="1"/>
  <c r="Q1854" i="1"/>
  <c r="O1854" i="1"/>
  <c r="P1854" i="1"/>
  <c r="Q1862" i="1"/>
  <c r="O1862" i="1"/>
  <c r="P1862" i="1"/>
  <c r="O1467" i="1"/>
  <c r="P1467" i="1"/>
  <c r="Q1467" i="1"/>
  <c r="O1482" i="1"/>
  <c r="P1482" i="1"/>
  <c r="Q1482" i="1"/>
  <c r="P1497" i="1"/>
  <c r="Q1497" i="1"/>
  <c r="O1497" i="1"/>
  <c r="Q1512" i="1"/>
  <c r="O1512" i="1"/>
  <c r="P1512" i="1"/>
  <c r="O1511" i="1"/>
  <c r="P1511" i="1"/>
  <c r="Q1511" i="1"/>
  <c r="O1531" i="1"/>
  <c r="P1531" i="1"/>
  <c r="Q1531" i="1"/>
  <c r="O1546" i="1"/>
  <c r="P1546" i="1"/>
  <c r="Q1546" i="1"/>
  <c r="P1672" i="1"/>
  <c r="Q1672" i="1"/>
  <c r="O1672" i="1"/>
  <c r="Q1683" i="1"/>
  <c r="O1683" i="1"/>
  <c r="P1683" i="1"/>
  <c r="Q1699" i="1"/>
  <c r="O1699" i="1"/>
  <c r="P1699" i="1"/>
  <c r="Q1715" i="1"/>
  <c r="O1715" i="1"/>
  <c r="P1715" i="1"/>
  <c r="Q1731" i="1"/>
  <c r="O1731" i="1"/>
  <c r="P1731" i="1"/>
  <c r="O1741" i="1"/>
  <c r="P1741" i="1"/>
  <c r="Q1741" i="1"/>
  <c r="Q1755" i="1"/>
  <c r="O1755" i="1"/>
  <c r="P1755" i="1"/>
  <c r="O1773" i="1"/>
  <c r="P1773" i="1"/>
  <c r="Q1773" i="1"/>
  <c r="Q1787" i="1"/>
  <c r="O1787" i="1"/>
  <c r="P1787" i="1"/>
  <c r="Q1811" i="1"/>
  <c r="O1811" i="1"/>
  <c r="P1811" i="1"/>
  <c r="O1830" i="1"/>
  <c r="P1830" i="1"/>
  <c r="Q1830" i="1"/>
  <c r="P1851" i="1"/>
  <c r="Q1851" i="1"/>
  <c r="O1851" i="1"/>
  <c r="P1867" i="1"/>
  <c r="Q1867" i="1"/>
  <c r="O1867" i="1"/>
  <c r="P1875" i="1"/>
  <c r="Q1875" i="1"/>
  <c r="O1875" i="1"/>
  <c r="P1883" i="1"/>
  <c r="Q1883" i="1"/>
  <c r="O1883" i="1"/>
  <c r="P1891" i="1"/>
  <c r="Q1891" i="1"/>
  <c r="O1891" i="1"/>
  <c r="P1899" i="1"/>
  <c r="Q1899" i="1"/>
  <c r="O1899" i="1"/>
  <c r="P1907" i="1"/>
  <c r="Q1907" i="1"/>
  <c r="O1907" i="1"/>
  <c r="P1915" i="1"/>
  <c r="Q1915" i="1"/>
  <c r="O1915" i="1"/>
  <c r="P1923" i="1"/>
  <c r="Q1923" i="1"/>
  <c r="O1923" i="1"/>
  <c r="P1931" i="1"/>
  <c r="Q1931" i="1"/>
  <c r="O1931" i="1"/>
  <c r="P1939" i="1"/>
  <c r="Q1939" i="1"/>
  <c r="O1939" i="1"/>
  <c r="P1947" i="1"/>
  <c r="Q1947" i="1"/>
  <c r="O1947" i="1"/>
  <c r="P1955" i="1"/>
  <c r="Q1955" i="1"/>
  <c r="O1955" i="1"/>
  <c r="P1963" i="1"/>
  <c r="Q1963" i="1"/>
  <c r="O1963" i="1"/>
  <c r="P1971" i="1"/>
  <c r="Q1971" i="1"/>
  <c r="O1971" i="1"/>
  <c r="P1979" i="1"/>
  <c r="Q1979" i="1"/>
  <c r="O1979" i="1"/>
  <c r="P1987" i="1"/>
  <c r="Q1987" i="1"/>
  <c r="O1987" i="1"/>
  <c r="P1995" i="1"/>
  <c r="Q1995" i="1"/>
  <c r="O1995" i="1"/>
  <c r="P2003" i="1"/>
  <c r="Q2003" i="1"/>
  <c r="O2003" i="1"/>
  <c r="P2011" i="1"/>
  <c r="Q2011" i="1"/>
  <c r="O2011" i="1"/>
  <c r="P2019" i="1"/>
  <c r="Q2019" i="1"/>
  <c r="O2019" i="1"/>
  <c r="P2027" i="1"/>
  <c r="Q2027" i="1"/>
  <c r="O2027" i="1"/>
  <c r="P2035" i="1"/>
  <c r="Q2035" i="1"/>
  <c r="O2035" i="1"/>
  <c r="P2043" i="1"/>
  <c r="Q2043" i="1"/>
  <c r="O2043" i="1"/>
  <c r="P2051" i="1"/>
  <c r="Q2051" i="1"/>
  <c r="O2051" i="1"/>
  <c r="P2059" i="1"/>
  <c r="Q2059" i="1"/>
  <c r="O2059" i="1"/>
  <c r="P2067" i="1"/>
  <c r="Q2067" i="1"/>
  <c r="O2067" i="1"/>
  <c r="P2075" i="1"/>
  <c r="Q2075" i="1"/>
  <c r="O2075" i="1"/>
  <c r="P2083" i="1"/>
  <c r="Q2083" i="1"/>
  <c r="O2083" i="1"/>
  <c r="P2091" i="1"/>
  <c r="Q2091" i="1"/>
  <c r="O2091" i="1"/>
  <c r="P2099" i="1"/>
  <c r="Q2099" i="1"/>
  <c r="O2099" i="1"/>
  <c r="P2107" i="1"/>
  <c r="Q2107" i="1"/>
  <c r="O2107" i="1"/>
  <c r="P2115" i="1"/>
  <c r="Q2115" i="1"/>
  <c r="O2115" i="1"/>
  <c r="P2123" i="1"/>
  <c r="Q2123" i="1"/>
  <c r="O2123" i="1"/>
  <c r="P2131" i="1"/>
  <c r="Q2131" i="1"/>
  <c r="O2131" i="1"/>
  <c r="P2139" i="1"/>
  <c r="Q2139" i="1"/>
  <c r="O2139" i="1"/>
  <c r="P2147" i="1"/>
  <c r="Q2147" i="1"/>
  <c r="O2147" i="1"/>
  <c r="P2155" i="1"/>
  <c r="Q2155" i="1"/>
  <c r="O2155" i="1"/>
  <c r="P2163" i="1"/>
  <c r="Q2163" i="1"/>
  <c r="O2163" i="1"/>
  <c r="P2171" i="1"/>
  <c r="Q2171" i="1"/>
  <c r="O2171" i="1"/>
  <c r="P2183" i="1"/>
  <c r="Q2183" i="1"/>
  <c r="O2183" i="1"/>
  <c r="P2199" i="1"/>
  <c r="Q2199" i="1"/>
  <c r="O2199" i="1"/>
  <c r="P2215" i="1"/>
  <c r="Q2215" i="1"/>
  <c r="O2215" i="1"/>
  <c r="P2231" i="1"/>
  <c r="Q2231" i="1"/>
  <c r="O2231" i="1"/>
  <c r="P2247" i="1"/>
  <c r="Q2247" i="1"/>
  <c r="O2247" i="1"/>
  <c r="P2263" i="1"/>
  <c r="Q2263" i="1"/>
  <c r="O2263" i="1"/>
  <c r="P2279" i="1"/>
  <c r="Q2279" i="1"/>
  <c r="O2279" i="1"/>
  <c r="Q1456" i="1"/>
  <c r="O1456" i="1"/>
  <c r="P1456" i="1"/>
  <c r="P1647" i="1"/>
  <c r="Q1647" i="1"/>
  <c r="O1647" i="1"/>
  <c r="P1639" i="1"/>
  <c r="Q1639" i="1"/>
  <c r="O1639" i="1"/>
  <c r="Q1642" i="1"/>
  <c r="O1681" i="1"/>
  <c r="P1681" i="1"/>
  <c r="Q1681" i="1"/>
  <c r="O1698" i="1"/>
  <c r="P1698" i="1"/>
  <c r="Q1698" i="1"/>
  <c r="O1697" i="1"/>
  <c r="P1697" i="1"/>
  <c r="Q1697" i="1"/>
  <c r="O1714" i="1"/>
  <c r="P1714" i="1"/>
  <c r="Q1714" i="1"/>
  <c r="O1726" i="1"/>
  <c r="P1726" i="1"/>
  <c r="Q1726" i="1"/>
  <c r="O1761" i="1"/>
  <c r="P1761" i="1"/>
  <c r="Q1761" i="1"/>
  <c r="O1778" i="1"/>
  <c r="P1778" i="1"/>
  <c r="Q1778" i="1"/>
  <c r="O1790" i="1"/>
  <c r="P1790" i="1"/>
  <c r="Q1790" i="1"/>
  <c r="Q1439" i="1"/>
  <c r="O1455" i="1"/>
  <c r="P1455" i="1"/>
  <c r="Q1455" i="1"/>
  <c r="O1458" i="1"/>
  <c r="P1458" i="1"/>
  <c r="Q1458" i="1"/>
  <c r="P1473" i="1"/>
  <c r="Q1473" i="1"/>
  <c r="O1473" i="1"/>
  <c r="Q1488" i="1"/>
  <c r="O1488" i="1"/>
  <c r="P1488" i="1"/>
  <c r="O1487" i="1"/>
  <c r="P1487" i="1"/>
  <c r="Q1487" i="1"/>
  <c r="O1507" i="1"/>
  <c r="P1507" i="1"/>
  <c r="Q1507" i="1"/>
  <c r="O1522" i="1"/>
  <c r="P1522" i="1"/>
  <c r="Q1522" i="1"/>
  <c r="P1537" i="1"/>
  <c r="Q1537" i="1"/>
  <c r="O1537" i="1"/>
  <c r="Q1552" i="1"/>
  <c r="O1552" i="1"/>
  <c r="P1552" i="1"/>
  <c r="O1551" i="1"/>
  <c r="P1551" i="1"/>
  <c r="Q1551" i="1"/>
  <c r="Q1679" i="1"/>
  <c r="Q1695" i="1"/>
  <c r="Q1711" i="1"/>
  <c r="Q1727" i="1"/>
  <c r="Q1743" i="1"/>
  <c r="Q1759" i="1"/>
  <c r="Q1775" i="1"/>
  <c r="Q1791" i="1"/>
  <c r="Q1807" i="1"/>
  <c r="O1876" i="1"/>
  <c r="P1876" i="1"/>
  <c r="Q1876" i="1"/>
  <c r="Q1882" i="1"/>
  <c r="O1882" i="1"/>
  <c r="P1882" i="1"/>
  <c r="O1908" i="1"/>
  <c r="P1908" i="1"/>
  <c r="Q1908" i="1"/>
  <c r="Q1914" i="1"/>
  <c r="O1914" i="1"/>
  <c r="P1914" i="1"/>
  <c r="O1940" i="1"/>
  <c r="P1940" i="1"/>
  <c r="Q1940" i="1"/>
  <c r="Q1946" i="1"/>
  <c r="O1946" i="1"/>
  <c r="P1946" i="1"/>
  <c r="O1972" i="1"/>
  <c r="P1972" i="1"/>
  <c r="Q1972" i="1"/>
  <c r="Q1978" i="1"/>
  <c r="O1978" i="1"/>
  <c r="P1978" i="1"/>
  <c r="O1988" i="1"/>
  <c r="P1988" i="1"/>
  <c r="Q1988" i="1"/>
  <c r="Q2002" i="1"/>
  <c r="O2002" i="1"/>
  <c r="P2002" i="1"/>
  <c r="O2020" i="1"/>
  <c r="P2020" i="1"/>
  <c r="Q2020" i="1"/>
  <c r="Q2034" i="1"/>
  <c r="O2034" i="1"/>
  <c r="P2034" i="1"/>
  <c r="O2052" i="1"/>
  <c r="P2052" i="1"/>
  <c r="Q2052" i="1"/>
  <c r="Q2066" i="1"/>
  <c r="O2066" i="1"/>
  <c r="P2066" i="1"/>
  <c r="O2084" i="1"/>
  <c r="P2084" i="1"/>
  <c r="Q2084" i="1"/>
  <c r="Q2098" i="1"/>
  <c r="O2098" i="1"/>
  <c r="P2098" i="1"/>
  <c r="O2116" i="1"/>
  <c r="P2116" i="1"/>
  <c r="Q2116" i="1"/>
  <c r="Q2130" i="1"/>
  <c r="O2130" i="1"/>
  <c r="P2130" i="1"/>
  <c r="O2148" i="1"/>
  <c r="P2148" i="1"/>
  <c r="Q2148" i="1"/>
  <c r="Q2162" i="1"/>
  <c r="O2162" i="1"/>
  <c r="P2162" i="1"/>
  <c r="Q2274" i="1"/>
  <c r="O2274" i="1"/>
  <c r="P2274" i="1"/>
  <c r="P2287" i="1"/>
  <c r="Q2287" i="1"/>
  <c r="O2287" i="1"/>
  <c r="O2298" i="1"/>
  <c r="P2298" i="1"/>
  <c r="P2311" i="1"/>
  <c r="Q2311" i="1"/>
  <c r="O2311" i="1"/>
  <c r="O2314" i="1"/>
  <c r="P2314" i="1"/>
  <c r="P2327" i="1"/>
  <c r="O2327" i="1"/>
  <c r="Q2327" i="1"/>
  <c r="P2362" i="1"/>
  <c r="Q2362" i="1"/>
  <c r="O2362" i="1"/>
  <c r="P2370" i="1"/>
  <c r="Q2370" i="1"/>
  <c r="O2370" i="1"/>
  <c r="P2382" i="1"/>
  <c r="Q2382" i="1"/>
  <c r="O2382" i="1"/>
  <c r="P2390" i="1"/>
  <c r="Q2390" i="1"/>
  <c r="O2390" i="1"/>
  <c r="P2398" i="1"/>
  <c r="Q2398" i="1"/>
  <c r="O2398" i="1"/>
  <c r="P2406" i="1"/>
  <c r="Q2406" i="1"/>
  <c r="O2406" i="1"/>
  <c r="P2414" i="1"/>
  <c r="Q2414" i="1"/>
  <c r="O2414" i="1"/>
  <c r="P2422" i="1"/>
  <c r="Q2422" i="1"/>
  <c r="O2422" i="1"/>
  <c r="P2430" i="1"/>
  <c r="Q2430" i="1"/>
  <c r="O2430" i="1"/>
  <c r="P2438" i="1"/>
  <c r="Q2438" i="1"/>
  <c r="O2438" i="1"/>
  <c r="P2446" i="1"/>
  <c r="Q2446" i="1"/>
  <c r="O2446" i="1"/>
  <c r="P2454" i="1"/>
  <c r="Q2454" i="1"/>
  <c r="O2454" i="1"/>
  <c r="P2462" i="1"/>
  <c r="Q2462" i="1"/>
  <c r="O2462" i="1"/>
  <c r="P2470" i="1"/>
  <c r="Q2470" i="1"/>
  <c r="O2470" i="1"/>
  <c r="P2478" i="1"/>
  <c r="Q2478" i="1"/>
  <c r="O2478" i="1"/>
  <c r="P2486" i="1"/>
  <c r="Q2486" i="1"/>
  <c r="O2486" i="1"/>
  <c r="P2494" i="1"/>
  <c r="Q2494" i="1"/>
  <c r="O2494" i="1"/>
  <c r="P2502" i="1"/>
  <c r="Q2502" i="1"/>
  <c r="O2502" i="1"/>
  <c r="P2510" i="1"/>
  <c r="Q2510" i="1"/>
  <c r="O2510" i="1"/>
  <c r="P2518" i="1"/>
  <c r="Q2518" i="1"/>
  <c r="O2518" i="1"/>
  <c r="P2526" i="1"/>
  <c r="Q2526" i="1"/>
  <c r="O2526" i="1"/>
  <c r="P2534" i="1"/>
  <c r="Q2534" i="1"/>
  <c r="O2534" i="1"/>
  <c r="P2542" i="1"/>
  <c r="Q2542" i="1"/>
  <c r="O2542" i="1"/>
  <c r="P2550" i="1"/>
  <c r="Q2550" i="1"/>
  <c r="O2550" i="1"/>
  <c r="P2558" i="1"/>
  <c r="Q2558" i="1"/>
  <c r="O2558" i="1"/>
  <c r="P2566" i="1"/>
  <c r="Q2566" i="1"/>
  <c r="O2566" i="1"/>
  <c r="P2574" i="1"/>
  <c r="Q2574" i="1"/>
  <c r="O2574" i="1"/>
  <c r="P2582" i="1"/>
  <c r="Q2582" i="1"/>
  <c r="O2582" i="1"/>
  <c r="P2590" i="1"/>
  <c r="Q2590" i="1"/>
  <c r="O2590" i="1"/>
  <c r="P2598" i="1"/>
  <c r="Q2598" i="1"/>
  <c r="O2598" i="1"/>
  <c r="P2606" i="1"/>
  <c r="Q2606" i="1"/>
  <c r="O2606" i="1"/>
  <c r="P2614" i="1"/>
  <c r="Q2614" i="1"/>
  <c r="O2614" i="1"/>
  <c r="P2622" i="1"/>
  <c r="Q2622" i="1"/>
  <c r="O2622" i="1"/>
  <c r="O1638" i="1"/>
  <c r="O1673" i="1"/>
  <c r="P1673" i="1"/>
  <c r="Q1673" i="1"/>
  <c r="O1690" i="1"/>
  <c r="P1690" i="1"/>
  <c r="Q1690" i="1"/>
  <c r="O1705" i="1"/>
  <c r="P1705" i="1"/>
  <c r="Q1705" i="1"/>
  <c r="O1722" i="1"/>
  <c r="P1722" i="1"/>
  <c r="Q1722" i="1"/>
  <c r="O1734" i="1"/>
  <c r="P1734" i="1"/>
  <c r="Q1734" i="1"/>
  <c r="O1769" i="1"/>
  <c r="P1769" i="1"/>
  <c r="Q1769" i="1"/>
  <c r="O1786" i="1"/>
  <c r="P1786" i="1"/>
  <c r="Q1786" i="1"/>
  <c r="O1798" i="1"/>
  <c r="P1798" i="1"/>
  <c r="Q1798" i="1"/>
  <c r="Q1866" i="1"/>
  <c r="O1866" i="1"/>
  <c r="P1866" i="1"/>
  <c r="O2285" i="1"/>
  <c r="O2301" i="1"/>
  <c r="O2317" i="1"/>
  <c r="O1984" i="1"/>
  <c r="P1984" i="1"/>
  <c r="Q1984" i="1"/>
  <c r="Q1990" i="1"/>
  <c r="O1990" i="1"/>
  <c r="P1990" i="1"/>
  <c r="Q2054" i="1"/>
  <c r="O2054" i="1"/>
  <c r="P2054" i="1"/>
  <c r="Q2118" i="1"/>
  <c r="O2118" i="1"/>
  <c r="P2118" i="1"/>
  <c r="Q2393" i="1"/>
  <c r="O2393" i="1"/>
  <c r="P2393" i="1"/>
  <c r="Q2409" i="1"/>
  <c r="O2409" i="1"/>
  <c r="P2409" i="1"/>
  <c r="Q2425" i="1"/>
  <c r="O2425" i="1"/>
  <c r="P2425" i="1"/>
  <c r="Q2441" i="1"/>
  <c r="O2441" i="1"/>
  <c r="P2441" i="1"/>
  <c r="Q2457" i="1"/>
  <c r="O2457" i="1"/>
  <c r="P2457" i="1"/>
  <c r="O2475" i="1"/>
  <c r="P2475" i="1"/>
  <c r="Q2475" i="1"/>
  <c r="Q2489" i="1"/>
  <c r="O2489" i="1"/>
  <c r="P2489" i="1"/>
  <c r="O2507" i="1"/>
  <c r="P2507" i="1"/>
  <c r="Q2507" i="1"/>
  <c r="Q2521" i="1"/>
  <c r="O2521" i="1"/>
  <c r="P2521" i="1"/>
  <c r="O2539" i="1"/>
  <c r="P2539" i="1"/>
  <c r="Q2539" i="1"/>
  <c r="Q2553" i="1"/>
  <c r="O2553" i="1"/>
  <c r="P2553" i="1"/>
  <c r="O2571" i="1"/>
  <c r="P2571" i="1"/>
  <c r="Q2571" i="1"/>
  <c r="Q2585" i="1"/>
  <c r="O2585" i="1"/>
  <c r="P2585" i="1"/>
  <c r="O2603" i="1"/>
  <c r="P2603" i="1"/>
  <c r="Q2603" i="1"/>
  <c r="Q2617" i="1"/>
  <c r="O2617" i="1"/>
  <c r="P2617" i="1"/>
  <c r="Q1687" i="1"/>
  <c r="Q1719" i="1"/>
  <c r="Q1751" i="1"/>
  <c r="Q1783" i="1"/>
  <c r="Q1815" i="1"/>
  <c r="O1944" i="1"/>
  <c r="P1944" i="1"/>
  <c r="Q1944" i="1"/>
  <c r="Q1950" i="1"/>
  <c r="O1950" i="1"/>
  <c r="P1950" i="1"/>
  <c r="O1973" i="1"/>
  <c r="P1973" i="1"/>
  <c r="Q1973" i="1"/>
  <c r="O2000" i="1"/>
  <c r="P2000" i="1"/>
  <c r="Q2000" i="1"/>
  <c r="O2017" i="1"/>
  <c r="P2017" i="1"/>
  <c r="Q2017" i="1"/>
  <c r="O2029" i="1"/>
  <c r="P2029" i="1"/>
  <c r="Q2029" i="1"/>
  <c r="O2064" i="1"/>
  <c r="P2064" i="1"/>
  <c r="Q2064" i="1"/>
  <c r="O2081" i="1"/>
  <c r="P2081" i="1"/>
  <c r="Q2081" i="1"/>
  <c r="O2093" i="1"/>
  <c r="P2093" i="1"/>
  <c r="Q2093" i="1"/>
  <c r="O2128" i="1"/>
  <c r="P2128" i="1"/>
  <c r="Q2128" i="1"/>
  <c r="O2145" i="1"/>
  <c r="P2145" i="1"/>
  <c r="Q2145" i="1"/>
  <c r="O2157" i="1"/>
  <c r="P2157" i="1"/>
  <c r="Q2157" i="1"/>
  <c r="O2193" i="1"/>
  <c r="P2193" i="1"/>
  <c r="Q2193" i="1"/>
  <c r="O2225" i="1"/>
  <c r="P2225" i="1"/>
  <c r="Q2225" i="1"/>
  <c r="O2257" i="1"/>
  <c r="P2257" i="1"/>
  <c r="Q2257" i="1"/>
  <c r="O2269" i="1"/>
  <c r="Q2269" i="1"/>
  <c r="P2269" i="1"/>
  <c r="P2384" i="1"/>
  <c r="O1936" i="1"/>
  <c r="P1936" i="1"/>
  <c r="Q1936" i="1"/>
  <c r="Q1942" i="1"/>
  <c r="O1942" i="1"/>
  <c r="P1942" i="1"/>
  <c r="O1965" i="1"/>
  <c r="P1965" i="1"/>
  <c r="Q1965" i="1"/>
  <c r="Q2030" i="1"/>
  <c r="O2030" i="1"/>
  <c r="P2030" i="1"/>
  <c r="Q2094" i="1"/>
  <c r="O2094" i="1"/>
  <c r="P2094" i="1"/>
  <c r="Q2158" i="1"/>
  <c r="O2158" i="1"/>
  <c r="P2158" i="1"/>
  <c r="O2383" i="1"/>
  <c r="P2383" i="1"/>
  <c r="Q2383" i="1"/>
  <c r="O2399" i="1"/>
  <c r="P2399" i="1"/>
  <c r="Q2399" i="1"/>
  <c r="O2415" i="1"/>
  <c r="P2415" i="1"/>
  <c r="Q2415" i="1"/>
  <c r="O2431" i="1"/>
  <c r="P2431" i="1"/>
  <c r="Q2431" i="1"/>
  <c r="O2447" i="1"/>
  <c r="P2447" i="1"/>
  <c r="Q2447" i="1"/>
  <c r="O2471" i="1"/>
  <c r="P2471" i="1"/>
  <c r="Q2471" i="1"/>
  <c r="Q2485" i="1"/>
  <c r="O2485" i="1"/>
  <c r="P2485" i="1"/>
  <c r="O2503" i="1"/>
  <c r="P2503" i="1"/>
  <c r="Q2503" i="1"/>
  <c r="Q2517" i="1"/>
  <c r="O2517" i="1"/>
  <c r="P2517" i="1"/>
  <c r="O2535" i="1"/>
  <c r="P2535" i="1"/>
  <c r="Q2535" i="1"/>
  <c r="Q2549" i="1"/>
  <c r="O2549" i="1"/>
  <c r="P2549" i="1"/>
  <c r="O2567" i="1"/>
  <c r="P2567" i="1"/>
  <c r="Q2567" i="1"/>
  <c r="Q2581" i="1"/>
  <c r="O2581" i="1"/>
  <c r="P2581" i="1"/>
  <c r="O2599" i="1"/>
  <c r="P2599" i="1"/>
  <c r="Q2599" i="1"/>
  <c r="Q2613" i="1"/>
  <c r="O2613" i="1"/>
  <c r="P2613" i="1"/>
  <c r="O538" i="1"/>
  <c r="P538" i="1"/>
  <c r="Q538" i="1"/>
  <c r="P635" i="1"/>
  <c r="O1703" i="1"/>
  <c r="O1735" i="1"/>
  <c r="O1767" i="1"/>
  <c r="O1799" i="1"/>
  <c r="O1873" i="1"/>
  <c r="P1873" i="1"/>
  <c r="Q1873" i="1"/>
  <c r="O1857" i="1"/>
  <c r="P1857" i="1"/>
  <c r="Q1857" i="1"/>
  <c r="O1928" i="1"/>
  <c r="P1928" i="1"/>
  <c r="Q1928" i="1"/>
  <c r="P1934" i="1"/>
  <c r="O1961" i="1"/>
  <c r="P1961" i="1"/>
  <c r="Q1961" i="1"/>
  <c r="O1960" i="1"/>
  <c r="P1960" i="1"/>
  <c r="Q1960" i="1"/>
  <c r="P1966" i="1"/>
  <c r="O1993" i="1"/>
  <c r="P1993" i="1"/>
  <c r="Q1993" i="1"/>
  <c r="O2005" i="1"/>
  <c r="P2005" i="1"/>
  <c r="Q2005" i="1"/>
  <c r="O2040" i="1"/>
  <c r="P2040" i="1"/>
  <c r="Q2040" i="1"/>
  <c r="O2057" i="1"/>
  <c r="P2057" i="1"/>
  <c r="Q2057" i="1"/>
  <c r="O2069" i="1"/>
  <c r="P2069" i="1"/>
  <c r="Q2069" i="1"/>
  <c r="O2120" i="1"/>
  <c r="P2120" i="1"/>
  <c r="Q2120" i="1"/>
  <c r="O2153" i="1"/>
  <c r="P2153" i="1"/>
  <c r="Q2153" i="1"/>
  <c r="O2181" i="1"/>
  <c r="P2181" i="1"/>
  <c r="Q2181" i="1"/>
  <c r="O2216" i="1"/>
  <c r="P2216" i="1"/>
  <c r="Q2216" i="1"/>
  <c r="Q2222" i="1"/>
  <c r="O2222" i="1"/>
  <c r="P2222" i="1"/>
  <c r="O2245" i="1"/>
  <c r="P2245" i="1"/>
  <c r="Q2245" i="1"/>
  <c r="O2280" i="1"/>
  <c r="P2280" i="1"/>
  <c r="Q2280" i="1"/>
  <c r="O2380" i="1"/>
  <c r="O2136" i="1"/>
  <c r="P2136" i="1"/>
  <c r="Q2136" i="1"/>
  <c r="O2169" i="1"/>
  <c r="P2169" i="1"/>
  <c r="Q2169" i="1"/>
  <c r="O2197" i="1"/>
  <c r="P2197" i="1"/>
  <c r="Q2197" i="1"/>
  <c r="O2238" i="1"/>
  <c r="O2264" i="1"/>
  <c r="P2264" i="1"/>
  <c r="Q2264" i="1"/>
  <c r="P2270" i="1"/>
  <c r="Q2332" i="1"/>
  <c r="O2376" i="1"/>
  <c r="P2376" i="1"/>
  <c r="Q2376" i="1"/>
  <c r="Q2388" i="1"/>
  <c r="Q2396" i="1"/>
  <c r="Q2404" i="1"/>
  <c r="Q2412" i="1"/>
  <c r="Q2420" i="1"/>
  <c r="Q2428" i="1"/>
  <c r="Q2436" i="1"/>
  <c r="Q2444" i="1"/>
  <c r="Q2452" i="1"/>
  <c r="Q2460" i="1"/>
  <c r="Q2468" i="1"/>
  <c r="Q2476" i="1"/>
  <c r="Q2484" i="1"/>
  <c r="Q2492" i="1"/>
  <c r="Q2500" i="1"/>
  <c r="Q2508" i="1"/>
  <c r="Q2516" i="1"/>
  <c r="Q2524" i="1"/>
  <c r="Q2532" i="1"/>
  <c r="Q2540" i="1"/>
  <c r="Q2548" i="1"/>
  <c r="Q2556" i="1"/>
  <c r="Q2564" i="1"/>
  <c r="Q2572" i="1"/>
  <c r="Q2580" i="1"/>
  <c r="Q2588" i="1"/>
  <c r="Q2596" i="1"/>
  <c r="Q2604" i="1"/>
  <c r="Q2612" i="1"/>
  <c r="Q2620" i="1"/>
  <c r="Q2628" i="1"/>
  <c r="P2355" i="1"/>
  <c r="O2355" i="1"/>
  <c r="Q2355" i="1"/>
  <c r="O579" i="1"/>
  <c r="P579" i="1"/>
  <c r="Q579" i="1"/>
  <c r="Q567" i="1"/>
  <c r="O567" i="1"/>
  <c r="P567" i="1"/>
  <c r="O545" i="1"/>
  <c r="P545" i="1"/>
  <c r="Q545" i="1"/>
  <c r="O587" i="1"/>
  <c r="P587" i="1"/>
  <c r="Q587" i="1"/>
  <c r="Q628" i="1"/>
  <c r="O628" i="1"/>
  <c r="P628" i="1"/>
  <c r="O603" i="1"/>
  <c r="P603" i="1"/>
  <c r="Q603" i="1"/>
  <c r="O614" i="1"/>
  <c r="Q614" i="1"/>
  <c r="P614" i="1"/>
  <c r="P601" i="1"/>
  <c r="Q601" i="1"/>
  <c r="O601" i="1"/>
  <c r="Q548" i="1"/>
  <c r="O548" i="1"/>
  <c r="P548" i="1"/>
  <c r="Q560" i="1"/>
  <c r="O560" i="1"/>
  <c r="P560" i="1"/>
  <c r="Q552" i="1"/>
  <c r="O552" i="1"/>
  <c r="P552" i="1"/>
  <c r="Q564" i="1"/>
  <c r="P564" i="1"/>
  <c r="O564" i="1"/>
  <c r="P559" i="1"/>
  <c r="P582" i="1"/>
  <c r="Q582" i="1"/>
  <c r="O582" i="1"/>
  <c r="P574" i="1"/>
  <c r="Q574" i="1"/>
  <c r="O574" i="1"/>
  <c r="P590" i="1"/>
  <c r="Q590" i="1"/>
  <c r="O590" i="1"/>
  <c r="Q600" i="1"/>
  <c r="O600" i="1"/>
  <c r="P600" i="1"/>
  <c r="Q608" i="1"/>
  <c r="O608" i="1"/>
  <c r="P608" i="1"/>
  <c r="O546" i="1"/>
  <c r="P546" i="1"/>
  <c r="Q546" i="1"/>
  <c r="Q543" i="1"/>
  <c r="O543" i="1"/>
  <c r="P543" i="1"/>
  <c r="P594" i="1"/>
  <c r="Q594" i="1"/>
  <c r="O594" i="1"/>
  <c r="O598" i="1"/>
  <c r="P598" i="1"/>
  <c r="Q598" i="1"/>
  <c r="O602" i="1"/>
  <c r="P602" i="1"/>
  <c r="Q602" i="1"/>
  <c r="O622" i="1"/>
  <c r="Q622" i="1"/>
  <c r="P622" i="1"/>
  <c r="P617" i="1"/>
  <c r="O617" i="1"/>
  <c r="Q617" i="1"/>
  <c r="Q616" i="1"/>
  <c r="O616" i="1"/>
  <c r="P616" i="1"/>
  <c r="P563" i="1"/>
  <c r="O638" i="1"/>
  <c r="P638" i="1"/>
  <c r="Q638" i="1"/>
  <c r="O626" i="1"/>
  <c r="P626" i="1"/>
  <c r="Q626" i="1"/>
  <c r="O630" i="1"/>
  <c r="P630" i="1"/>
  <c r="Q630" i="1"/>
  <c r="Q640" i="1"/>
  <c r="O640" i="1"/>
  <c r="P640" i="1"/>
  <c r="Q644" i="1"/>
  <c r="O644" i="1"/>
  <c r="P644" i="1"/>
  <c r="Q725" i="1"/>
  <c r="O725" i="1"/>
  <c r="P725" i="1"/>
  <c r="O627" i="1"/>
  <c r="P627" i="1"/>
  <c r="Q627" i="1"/>
  <c r="P680" i="1"/>
  <c r="Q680" i="1"/>
  <c r="O680" i="1"/>
  <c r="Q687" i="1"/>
  <c r="O687" i="1"/>
  <c r="P687" i="1"/>
  <c r="O697" i="1"/>
  <c r="P697" i="1"/>
  <c r="Q697" i="1"/>
  <c r="Q703" i="1"/>
  <c r="O703" i="1"/>
  <c r="P703" i="1"/>
  <c r="P664" i="1"/>
  <c r="Q664" i="1"/>
  <c r="O664" i="1"/>
  <c r="P656" i="1"/>
  <c r="Q656" i="1"/>
  <c r="O656" i="1"/>
  <c r="O654" i="1"/>
  <c r="P654" i="1"/>
  <c r="Q654" i="1"/>
  <c r="Q749" i="1"/>
  <c r="O749" i="1"/>
  <c r="P749" i="1"/>
  <c r="Q752" i="1"/>
  <c r="O685" i="1"/>
  <c r="P685" i="1"/>
  <c r="Q685" i="1"/>
  <c r="O698" i="1"/>
  <c r="P698" i="1"/>
  <c r="Q698" i="1"/>
  <c r="O717" i="1"/>
  <c r="Q717" i="1"/>
  <c r="P717" i="1"/>
  <c r="Q761" i="1"/>
  <c r="O761" i="1"/>
  <c r="P761" i="1"/>
  <c r="Q765" i="1"/>
  <c r="O765" i="1"/>
  <c r="P765" i="1"/>
  <c r="O760" i="1"/>
  <c r="O674" i="1"/>
  <c r="P674" i="1"/>
  <c r="Q674" i="1"/>
  <c r="P676" i="1"/>
  <c r="Q676" i="1"/>
  <c r="O676" i="1"/>
  <c r="P736" i="1"/>
  <c r="P792" i="1"/>
  <c r="Q792" i="1"/>
  <c r="O792" i="1"/>
  <c r="Q799" i="1"/>
  <c r="O799" i="1"/>
  <c r="P799" i="1"/>
  <c r="P800" i="1"/>
  <c r="Q800" i="1"/>
  <c r="O800" i="1"/>
  <c r="O817" i="1"/>
  <c r="P817" i="1"/>
  <c r="Q817" i="1"/>
  <c r="P832" i="1"/>
  <c r="O832" i="1"/>
  <c r="Q832" i="1"/>
  <c r="P840" i="1"/>
  <c r="O840" i="1"/>
  <c r="Q840" i="1"/>
  <c r="P774" i="1"/>
  <c r="O806" i="1"/>
  <c r="O814" i="1"/>
  <c r="O693" i="1"/>
  <c r="P693" i="1"/>
  <c r="Q693" i="1"/>
  <c r="Q728" i="1"/>
  <c r="Q748" i="1"/>
  <c r="O789" i="1"/>
  <c r="P789" i="1"/>
  <c r="Q789" i="1"/>
  <c r="O781" i="1"/>
  <c r="P781" i="1"/>
  <c r="Q781" i="1"/>
  <c r="O773" i="1"/>
  <c r="P773" i="1"/>
  <c r="Q773" i="1"/>
  <c r="P784" i="1"/>
  <c r="Q784" i="1"/>
  <c r="O784" i="1"/>
  <c r="P776" i="1"/>
  <c r="Q776" i="1"/>
  <c r="O776" i="1"/>
  <c r="Q795" i="1"/>
  <c r="O795" i="1"/>
  <c r="P795" i="1"/>
  <c r="Q811" i="1"/>
  <c r="O811" i="1"/>
  <c r="P811" i="1"/>
  <c r="P812" i="1"/>
  <c r="Q812" i="1"/>
  <c r="O812" i="1"/>
  <c r="Q835" i="1"/>
  <c r="P835" i="1"/>
  <c r="O835" i="1"/>
  <c r="O821" i="1"/>
  <c r="P821" i="1"/>
  <c r="Q821" i="1"/>
  <c r="P744" i="1"/>
  <c r="P786" i="1"/>
  <c r="O866" i="1"/>
  <c r="P866" i="1"/>
  <c r="Q866" i="1"/>
  <c r="P822" i="1"/>
  <c r="O870" i="1"/>
  <c r="P870" i="1"/>
  <c r="Q870" i="1"/>
  <c r="P885" i="1"/>
  <c r="Q885" i="1"/>
  <c r="O885" i="1"/>
  <c r="Q892" i="1"/>
  <c r="O892" i="1"/>
  <c r="P892" i="1"/>
  <c r="Q900" i="1"/>
  <c r="O900" i="1"/>
  <c r="P900" i="1"/>
  <c r="Q908" i="1"/>
  <c r="O908" i="1"/>
  <c r="P908" i="1"/>
  <c r="Q916" i="1"/>
  <c r="O916" i="1"/>
  <c r="P916" i="1"/>
  <c r="Q924" i="1"/>
  <c r="O924" i="1"/>
  <c r="P924" i="1"/>
  <c r="Q932" i="1"/>
  <c r="O932" i="1"/>
  <c r="P932" i="1"/>
  <c r="P941" i="1"/>
  <c r="Q941" i="1"/>
  <c r="O941" i="1"/>
  <c r="P973" i="1"/>
  <c r="Q973" i="1"/>
  <c r="O973" i="1"/>
  <c r="P1045" i="1"/>
  <c r="Q1045" i="1"/>
  <c r="O1045" i="1"/>
  <c r="P837" i="1"/>
  <c r="P865" i="1"/>
  <c r="Q865" i="1"/>
  <c r="O865" i="1"/>
  <c r="O867" i="1"/>
  <c r="P867" i="1"/>
  <c r="Q867" i="1"/>
  <c r="O851" i="1"/>
  <c r="P851" i="1"/>
  <c r="Q851" i="1"/>
  <c r="O887" i="1"/>
  <c r="P887" i="1"/>
  <c r="Q887" i="1"/>
  <c r="P889" i="1"/>
  <c r="Q889" i="1"/>
  <c r="O889" i="1"/>
  <c r="P985" i="1"/>
  <c r="Q985" i="1"/>
  <c r="O985" i="1"/>
  <c r="Q984" i="1"/>
  <c r="O984" i="1"/>
  <c r="P984" i="1"/>
  <c r="O994" i="1"/>
  <c r="P994" i="1"/>
  <c r="Q994" i="1"/>
  <c r="P1017" i="1"/>
  <c r="Q1017" i="1"/>
  <c r="O1017" i="1"/>
  <c r="Q1016" i="1"/>
  <c r="O1016" i="1"/>
  <c r="P1016" i="1"/>
  <c r="O1026" i="1"/>
  <c r="P1026" i="1"/>
  <c r="Q1026" i="1"/>
  <c r="Q1032" i="1"/>
  <c r="O1032" i="1"/>
  <c r="P1032" i="1"/>
  <c r="O1031" i="1"/>
  <c r="P1031" i="1"/>
  <c r="Q1031" i="1"/>
  <c r="Q1078" i="1"/>
  <c r="O1078" i="1"/>
  <c r="P1078" i="1"/>
  <c r="O882" i="1"/>
  <c r="P882" i="1"/>
  <c r="Q882" i="1"/>
  <c r="O907" i="1"/>
  <c r="P907" i="1"/>
  <c r="Q907" i="1"/>
  <c r="O919" i="1"/>
  <c r="P919" i="1"/>
  <c r="Q919" i="1"/>
  <c r="P921" i="1"/>
  <c r="Q921" i="1"/>
  <c r="O921" i="1"/>
  <c r="Q936" i="1"/>
  <c r="O936" i="1"/>
  <c r="P936" i="1"/>
  <c r="P965" i="1"/>
  <c r="Q965" i="1"/>
  <c r="O965" i="1"/>
  <c r="O967" i="1"/>
  <c r="P967" i="1"/>
  <c r="Q967" i="1"/>
  <c r="O874" i="1"/>
  <c r="P874" i="1"/>
  <c r="Q874" i="1"/>
  <c r="Q972" i="1"/>
  <c r="O972" i="1"/>
  <c r="P972" i="1"/>
  <c r="O982" i="1"/>
  <c r="P982" i="1"/>
  <c r="Q982" i="1"/>
  <c r="P1005" i="1"/>
  <c r="Q1005" i="1"/>
  <c r="O1005" i="1"/>
  <c r="Q1004" i="1"/>
  <c r="O1004" i="1"/>
  <c r="P1004" i="1"/>
  <c r="O1014" i="1"/>
  <c r="P1014" i="1"/>
  <c r="Q1014" i="1"/>
  <c r="Q1028" i="1"/>
  <c r="O1028" i="1"/>
  <c r="P1028" i="1"/>
  <c r="Q1044" i="1"/>
  <c r="O1044" i="1"/>
  <c r="P1044" i="1"/>
  <c r="O911" i="1"/>
  <c r="P911" i="1"/>
  <c r="Q911" i="1"/>
  <c r="P913" i="1"/>
  <c r="Q913" i="1"/>
  <c r="O913" i="1"/>
  <c r="Q944" i="1"/>
  <c r="O944" i="1"/>
  <c r="P944" i="1"/>
  <c r="Q1049" i="1"/>
  <c r="O1049" i="1"/>
  <c r="P1049" i="1"/>
  <c r="P1052" i="1"/>
  <c r="Q1056" i="1"/>
  <c r="O1056" i="1"/>
  <c r="P1056" i="1"/>
  <c r="Q1061" i="1"/>
  <c r="O1061" i="1"/>
  <c r="P1061" i="1"/>
  <c r="P1066" i="1"/>
  <c r="Q1066" i="1"/>
  <c r="O1066" i="1"/>
  <c r="P1075" i="1"/>
  <c r="Q1075" i="1"/>
  <c r="O1075" i="1"/>
  <c r="P1087" i="1"/>
  <c r="Q1087" i="1"/>
  <c r="O1087" i="1"/>
  <c r="Q1174" i="1"/>
  <c r="O1174" i="1"/>
  <c r="P1174" i="1"/>
  <c r="Q1190" i="1"/>
  <c r="O1190" i="1"/>
  <c r="P1190" i="1"/>
  <c r="O898" i="1"/>
  <c r="P898" i="1"/>
  <c r="Q898" i="1"/>
  <c r="O931" i="1"/>
  <c r="P931" i="1"/>
  <c r="Q931" i="1"/>
  <c r="O959" i="1"/>
  <c r="P959" i="1"/>
  <c r="Q959" i="1"/>
  <c r="O958" i="1"/>
  <c r="P958" i="1"/>
  <c r="Q958" i="1"/>
  <c r="Q960" i="1"/>
  <c r="O960" i="1"/>
  <c r="P960" i="1"/>
  <c r="O1034" i="1"/>
  <c r="P1034" i="1"/>
  <c r="Q1034" i="1"/>
  <c r="Q1053" i="1"/>
  <c r="O1053" i="1"/>
  <c r="P1053" i="1"/>
  <c r="O1067" i="1"/>
  <c r="P1067" i="1"/>
  <c r="Q1067" i="1"/>
  <c r="O1085" i="1"/>
  <c r="P1085" i="1"/>
  <c r="Q1085" i="1"/>
  <c r="Q1182" i="1"/>
  <c r="O1182" i="1"/>
  <c r="P1182" i="1"/>
  <c r="O1196" i="1"/>
  <c r="P1196" i="1"/>
  <c r="Q1196" i="1"/>
  <c r="O1093" i="1"/>
  <c r="P1093" i="1"/>
  <c r="Q1093" i="1"/>
  <c r="Q1193" i="1"/>
  <c r="O1193" i="1"/>
  <c r="P1193" i="1"/>
  <c r="Q1189" i="1"/>
  <c r="Q1191" i="1"/>
  <c r="P1237" i="1"/>
  <c r="Q1237" i="1"/>
  <c r="O1237" i="1"/>
  <c r="O1254" i="1"/>
  <c r="P1254" i="1"/>
  <c r="Q1254" i="1"/>
  <c r="Q1252" i="1"/>
  <c r="O1252" i="1"/>
  <c r="P1252" i="1"/>
  <c r="P1269" i="1"/>
  <c r="Q1269" i="1"/>
  <c r="O1269" i="1"/>
  <c r="O1286" i="1"/>
  <c r="P1286" i="1"/>
  <c r="Q1286" i="1"/>
  <c r="Q1284" i="1"/>
  <c r="O1284" i="1"/>
  <c r="P1284" i="1"/>
  <c r="P1301" i="1"/>
  <c r="Q1301" i="1"/>
  <c r="O1301" i="1"/>
  <c r="O1318" i="1"/>
  <c r="P1318" i="1"/>
  <c r="Q1318" i="1"/>
  <c r="Q1316" i="1"/>
  <c r="O1316" i="1"/>
  <c r="P1316" i="1"/>
  <c r="P1333" i="1"/>
  <c r="Q1333" i="1"/>
  <c r="O1333" i="1"/>
  <c r="O1350" i="1"/>
  <c r="P1350" i="1"/>
  <c r="Q1350" i="1"/>
  <c r="Q1348" i="1"/>
  <c r="O1348" i="1"/>
  <c r="P1348" i="1"/>
  <c r="P1365" i="1"/>
  <c r="Q1365" i="1"/>
  <c r="O1365" i="1"/>
  <c r="O1382" i="1"/>
  <c r="P1382" i="1"/>
  <c r="Q1382" i="1"/>
  <c r="Q1380" i="1"/>
  <c r="O1380" i="1"/>
  <c r="P1380" i="1"/>
  <c r="P1398" i="1"/>
  <c r="Q1398" i="1"/>
  <c r="O1398" i="1"/>
  <c r="P1402" i="1"/>
  <c r="Q1402" i="1"/>
  <c r="O1402" i="1"/>
  <c r="P1406" i="1"/>
  <c r="Q1406" i="1"/>
  <c r="O1406" i="1"/>
  <c r="P1410" i="1"/>
  <c r="Q1410" i="1"/>
  <c r="O1410" i="1"/>
  <c r="P1414" i="1"/>
  <c r="Q1414" i="1"/>
  <c r="O1414" i="1"/>
  <c r="P1418" i="1"/>
  <c r="Q1418" i="1"/>
  <c r="O1418" i="1"/>
  <c r="P1422" i="1"/>
  <c r="Q1422" i="1"/>
  <c r="O1422" i="1"/>
  <c r="P1426" i="1"/>
  <c r="Q1426" i="1"/>
  <c r="O1426" i="1"/>
  <c r="P1430" i="1"/>
  <c r="Q1430" i="1"/>
  <c r="O1430" i="1"/>
  <c r="Q1440" i="1"/>
  <c r="O1440" i="1"/>
  <c r="P1440" i="1"/>
  <c r="Q1448" i="1"/>
  <c r="O1448" i="1"/>
  <c r="P1448" i="1"/>
  <c r="Q1202" i="1"/>
  <c r="O1202" i="1"/>
  <c r="P1202" i="1"/>
  <c r="O1197" i="1"/>
  <c r="P1197" i="1"/>
  <c r="Q1197" i="1"/>
  <c r="O1251" i="1"/>
  <c r="P1251" i="1"/>
  <c r="Q1251" i="1"/>
  <c r="O1388" i="1"/>
  <c r="O1404" i="1"/>
  <c r="O1420" i="1"/>
  <c r="Q1060" i="1"/>
  <c r="Q1098" i="1"/>
  <c r="O1098" i="1"/>
  <c r="P1098" i="1"/>
  <c r="O1097" i="1"/>
  <c r="P1097" i="1"/>
  <c r="Q1097" i="1"/>
  <c r="P1099" i="1"/>
  <c r="Q1099" i="1"/>
  <c r="O1099" i="1"/>
  <c r="Q1114" i="1"/>
  <c r="O1114" i="1"/>
  <c r="P1114" i="1"/>
  <c r="O1113" i="1"/>
  <c r="P1113" i="1"/>
  <c r="Q1113" i="1"/>
  <c r="P1115" i="1"/>
  <c r="Q1115" i="1"/>
  <c r="O1115" i="1"/>
  <c r="Q1130" i="1"/>
  <c r="O1130" i="1"/>
  <c r="P1130" i="1"/>
  <c r="O1129" i="1"/>
  <c r="P1129" i="1"/>
  <c r="Q1129" i="1"/>
  <c r="P1131" i="1"/>
  <c r="Q1131" i="1"/>
  <c r="O1131" i="1"/>
  <c r="Q1146" i="1"/>
  <c r="O1146" i="1"/>
  <c r="P1146" i="1"/>
  <c r="O1145" i="1"/>
  <c r="P1145" i="1"/>
  <c r="Q1145" i="1"/>
  <c r="P1147" i="1"/>
  <c r="Q1147" i="1"/>
  <c r="O1147" i="1"/>
  <c r="Q1162" i="1"/>
  <c r="O1162" i="1"/>
  <c r="P1162" i="1"/>
  <c r="O1164" i="1"/>
  <c r="Q1164" i="1"/>
  <c r="P1164" i="1"/>
  <c r="P1179" i="1"/>
  <c r="Q1179" i="1"/>
  <c r="O1179" i="1"/>
  <c r="P1209" i="1"/>
  <c r="Q1209" i="1"/>
  <c r="O1209" i="1"/>
  <c r="Q1208" i="1"/>
  <c r="O1208" i="1"/>
  <c r="P1208" i="1"/>
  <c r="P1233" i="1"/>
  <c r="Q1233" i="1"/>
  <c r="O1233" i="1"/>
  <c r="O1250" i="1"/>
  <c r="P1250" i="1"/>
  <c r="Q1250" i="1"/>
  <c r="Q1248" i="1"/>
  <c r="O1248" i="1"/>
  <c r="P1248" i="1"/>
  <c r="P1265" i="1"/>
  <c r="Q1265" i="1"/>
  <c r="O1265" i="1"/>
  <c r="O1282" i="1"/>
  <c r="P1282" i="1"/>
  <c r="Q1282" i="1"/>
  <c r="Q1280" i="1"/>
  <c r="O1280" i="1"/>
  <c r="P1280" i="1"/>
  <c r="P1297" i="1"/>
  <c r="Q1297" i="1"/>
  <c r="O1297" i="1"/>
  <c r="O1314" i="1"/>
  <c r="P1314" i="1"/>
  <c r="Q1314" i="1"/>
  <c r="Q1312" i="1"/>
  <c r="O1312" i="1"/>
  <c r="P1312" i="1"/>
  <c r="P1329" i="1"/>
  <c r="Q1329" i="1"/>
  <c r="O1329" i="1"/>
  <c r="O1346" i="1"/>
  <c r="P1346" i="1"/>
  <c r="Q1346" i="1"/>
  <c r="Q1344" i="1"/>
  <c r="O1344" i="1"/>
  <c r="P1344" i="1"/>
  <c r="P1361" i="1"/>
  <c r="Q1361" i="1"/>
  <c r="O1361" i="1"/>
  <c r="O1378" i="1"/>
  <c r="P1378" i="1"/>
  <c r="Q1378" i="1"/>
  <c r="Q1376" i="1"/>
  <c r="O1376" i="1"/>
  <c r="P1376" i="1"/>
  <c r="P1394" i="1"/>
  <c r="Q1394" i="1"/>
  <c r="O1394" i="1"/>
  <c r="O1438" i="1"/>
  <c r="P1438" i="1"/>
  <c r="Q1438" i="1"/>
  <c r="Q1163" i="1"/>
  <c r="P1175" i="1"/>
  <c r="O1175" i="1"/>
  <c r="Q1175" i="1"/>
  <c r="P1187" i="1"/>
  <c r="Q1187" i="1"/>
  <c r="O1187" i="1"/>
  <c r="Q1186" i="1"/>
  <c r="O1186" i="1"/>
  <c r="P1186" i="1"/>
  <c r="P1392" i="1"/>
  <c r="O1574" i="1"/>
  <c r="Q1574" i="1"/>
  <c r="P1574" i="1"/>
  <c r="O1578" i="1"/>
  <c r="Q1578" i="1"/>
  <c r="P1578" i="1"/>
  <c r="O1582" i="1"/>
  <c r="Q1582" i="1"/>
  <c r="P1582" i="1"/>
  <c r="O1586" i="1"/>
  <c r="Q1586" i="1"/>
  <c r="P1586" i="1"/>
  <c r="O1590" i="1"/>
  <c r="Q1590" i="1"/>
  <c r="P1590" i="1"/>
  <c r="O1594" i="1"/>
  <c r="Q1594" i="1"/>
  <c r="P1594" i="1"/>
  <c r="O1598" i="1"/>
  <c r="Q1598" i="1"/>
  <c r="P1598" i="1"/>
  <c r="O1602" i="1"/>
  <c r="Q1602" i="1"/>
  <c r="P1602" i="1"/>
  <c r="O1606" i="1"/>
  <c r="Q1606" i="1"/>
  <c r="P1606" i="1"/>
  <c r="O1610" i="1"/>
  <c r="Q1610" i="1"/>
  <c r="P1610" i="1"/>
  <c r="O1614" i="1"/>
  <c r="Q1614" i="1"/>
  <c r="P1614" i="1"/>
  <c r="O1618" i="1"/>
  <c r="Q1618" i="1"/>
  <c r="P1618" i="1"/>
  <c r="O1622" i="1"/>
  <c r="Q1622" i="1"/>
  <c r="P1622" i="1"/>
  <c r="O1626" i="1"/>
  <c r="Q1626" i="1"/>
  <c r="P1626" i="1"/>
  <c r="Q1632" i="1"/>
  <c r="P1632" i="1"/>
  <c r="O1632" i="1"/>
  <c r="Q1640" i="1"/>
  <c r="P1640" i="1"/>
  <c r="O1640" i="1"/>
  <c r="Q1648" i="1"/>
  <c r="P1648" i="1"/>
  <c r="O1648" i="1"/>
  <c r="O1635" i="1"/>
  <c r="P1635" i="1"/>
  <c r="Q1635" i="1"/>
  <c r="P1645" i="1"/>
  <c r="O1645" i="1"/>
  <c r="Q1645" i="1"/>
  <c r="P1420" i="1"/>
  <c r="O1470" i="1"/>
  <c r="P1470" i="1"/>
  <c r="Q1470" i="1"/>
  <c r="P1477" i="1"/>
  <c r="Q1477" i="1"/>
  <c r="O1477" i="1"/>
  <c r="Q1484" i="1"/>
  <c r="O1484" i="1"/>
  <c r="P1484" i="1"/>
  <c r="O1502" i="1"/>
  <c r="P1502" i="1"/>
  <c r="Q1502" i="1"/>
  <c r="P1509" i="1"/>
  <c r="Q1509" i="1"/>
  <c r="O1509" i="1"/>
  <c r="Q1516" i="1"/>
  <c r="O1516" i="1"/>
  <c r="P1516" i="1"/>
  <c r="O1534" i="1"/>
  <c r="P1534" i="1"/>
  <c r="Q1534" i="1"/>
  <c r="P1541" i="1"/>
  <c r="Q1541" i="1"/>
  <c r="O1541" i="1"/>
  <c r="Q1548" i="1"/>
  <c r="O1548" i="1"/>
  <c r="P1548" i="1"/>
  <c r="Q1564" i="1"/>
  <c r="O1564" i="1"/>
  <c r="P1564" i="1"/>
  <c r="P1573" i="1"/>
  <c r="O1573" i="1"/>
  <c r="Q1573" i="1"/>
  <c r="P1625" i="1"/>
  <c r="O1625" i="1"/>
  <c r="Q1625" i="1"/>
  <c r="P1217" i="1"/>
  <c r="Q1217" i="1"/>
  <c r="O1217" i="1"/>
  <c r="Q1223" i="1"/>
  <c r="Q1239" i="1"/>
  <c r="Q1255" i="1"/>
  <c r="P1384" i="1"/>
  <c r="P1634" i="1"/>
  <c r="O1662" i="1"/>
  <c r="P1662" i="1"/>
  <c r="Q1662" i="1"/>
  <c r="Q1823" i="1"/>
  <c r="O1823" i="1"/>
  <c r="P1823" i="1"/>
  <c r="P1828" i="1"/>
  <c r="Q1828" i="1"/>
  <c r="O1828" i="1"/>
  <c r="Q1831" i="1"/>
  <c r="O1831" i="1"/>
  <c r="P1831" i="1"/>
  <c r="P1836" i="1"/>
  <c r="Q1836" i="1"/>
  <c r="O1836" i="1"/>
  <c r="P1840" i="1"/>
  <c r="Q1840" i="1"/>
  <c r="O1840" i="1"/>
  <c r="Q1843" i="1"/>
  <c r="P1843" i="1"/>
  <c r="O1843" i="1"/>
  <c r="P1848" i="1"/>
  <c r="O1848" i="1"/>
  <c r="Q1848" i="1"/>
  <c r="Q1870" i="1"/>
  <c r="O1870" i="1"/>
  <c r="P1870" i="1"/>
  <c r="Q1090" i="1"/>
  <c r="O1466" i="1"/>
  <c r="P1466" i="1"/>
  <c r="Q1466" i="1"/>
  <c r="P1481" i="1"/>
  <c r="Q1481" i="1"/>
  <c r="O1481" i="1"/>
  <c r="Q1496" i="1"/>
  <c r="O1496" i="1"/>
  <c r="P1496" i="1"/>
  <c r="O1495" i="1"/>
  <c r="P1495" i="1"/>
  <c r="Q1495" i="1"/>
  <c r="O1515" i="1"/>
  <c r="P1515" i="1"/>
  <c r="Q1515" i="1"/>
  <c r="O1530" i="1"/>
  <c r="P1530" i="1"/>
  <c r="Q1530" i="1"/>
  <c r="P1545" i="1"/>
  <c r="Q1545" i="1"/>
  <c r="O1545" i="1"/>
  <c r="Q1560" i="1"/>
  <c r="O1560" i="1"/>
  <c r="P1560" i="1"/>
  <c r="P1561" i="1"/>
  <c r="O1561" i="1"/>
  <c r="Q1561" i="1"/>
  <c r="P1557" i="1"/>
  <c r="O1557" i="1"/>
  <c r="Q1557" i="1"/>
  <c r="O1685" i="1"/>
  <c r="P1685" i="1"/>
  <c r="Q1685" i="1"/>
  <c r="O1701" i="1"/>
  <c r="P1701" i="1"/>
  <c r="Q1701" i="1"/>
  <c r="O1717" i="1"/>
  <c r="P1717" i="1"/>
  <c r="Q1717" i="1"/>
  <c r="O1733" i="1"/>
  <c r="P1733" i="1"/>
  <c r="Q1733" i="1"/>
  <c r="Q1747" i="1"/>
  <c r="O1747" i="1"/>
  <c r="P1747" i="1"/>
  <c r="O1765" i="1"/>
  <c r="P1765" i="1"/>
  <c r="Q1765" i="1"/>
  <c r="Q1779" i="1"/>
  <c r="O1779" i="1"/>
  <c r="P1779" i="1"/>
  <c r="O1797" i="1"/>
  <c r="P1797" i="1"/>
  <c r="Q1797" i="1"/>
  <c r="Q1819" i="1"/>
  <c r="O1819" i="1"/>
  <c r="P1819" i="1"/>
  <c r="P1859" i="1"/>
  <c r="Q1859" i="1"/>
  <c r="O1859" i="1"/>
  <c r="P2187" i="1"/>
  <c r="Q2187" i="1"/>
  <c r="O2187" i="1"/>
  <c r="P2203" i="1"/>
  <c r="Q2203" i="1"/>
  <c r="O2203" i="1"/>
  <c r="P2219" i="1"/>
  <c r="Q2219" i="1"/>
  <c r="O2219" i="1"/>
  <c r="P2235" i="1"/>
  <c r="Q2235" i="1"/>
  <c r="O2235" i="1"/>
  <c r="P2251" i="1"/>
  <c r="Q2251" i="1"/>
  <c r="O2251" i="1"/>
  <c r="P2267" i="1"/>
  <c r="Q2267" i="1"/>
  <c r="O2267" i="1"/>
  <c r="O1651" i="1"/>
  <c r="P1651" i="1"/>
  <c r="Q1651" i="1"/>
  <c r="P1642" i="1"/>
  <c r="O1669" i="1"/>
  <c r="P1669" i="1"/>
  <c r="Q1669" i="1"/>
  <c r="O1682" i="1"/>
  <c r="P1682" i="1"/>
  <c r="Q1682" i="1"/>
  <c r="O1713" i="1"/>
  <c r="P1713" i="1"/>
  <c r="Q1713" i="1"/>
  <c r="O1730" i="1"/>
  <c r="P1730" i="1"/>
  <c r="Q1730" i="1"/>
  <c r="O1742" i="1"/>
  <c r="P1742" i="1"/>
  <c r="Q1742" i="1"/>
  <c r="O1777" i="1"/>
  <c r="P1777" i="1"/>
  <c r="Q1777" i="1"/>
  <c r="O1794" i="1"/>
  <c r="P1794" i="1"/>
  <c r="Q1794" i="1"/>
  <c r="O1806" i="1"/>
  <c r="P1806" i="1"/>
  <c r="Q1806" i="1"/>
  <c r="O1805" i="1"/>
  <c r="P1805" i="1"/>
  <c r="Q1805" i="1"/>
  <c r="O1860" i="1"/>
  <c r="P1860" i="1"/>
  <c r="Q1860" i="1"/>
  <c r="O1852" i="1"/>
  <c r="P1852" i="1"/>
  <c r="Q1852" i="1"/>
  <c r="P1853" i="1"/>
  <c r="O1909" i="1"/>
  <c r="P1909" i="1"/>
  <c r="Q1909" i="1"/>
  <c r="O1917" i="1"/>
  <c r="P1917" i="1"/>
  <c r="Q1917" i="1"/>
  <c r="O1925" i="1"/>
  <c r="P1925" i="1"/>
  <c r="Q1925" i="1"/>
  <c r="O1933" i="1"/>
  <c r="P1933" i="1"/>
  <c r="Q1933" i="1"/>
  <c r="O1941" i="1"/>
  <c r="P1941" i="1"/>
  <c r="Q1941" i="1"/>
  <c r="O1949" i="1"/>
  <c r="P1949" i="1"/>
  <c r="Q1949" i="1"/>
  <c r="Q2330" i="1"/>
  <c r="P2330" i="1"/>
  <c r="O2330" i="1"/>
  <c r="P2343" i="1"/>
  <c r="O2343" i="1"/>
  <c r="Q2343" i="1"/>
  <c r="P2351" i="1"/>
  <c r="O2351" i="1"/>
  <c r="Q2351" i="1"/>
  <c r="P2359" i="1"/>
  <c r="O2359" i="1"/>
  <c r="Q2359" i="1"/>
  <c r="Q2373" i="1"/>
  <c r="O2373" i="1"/>
  <c r="P2373" i="1"/>
  <c r="O1459" i="1"/>
  <c r="P1459" i="1"/>
  <c r="Q1459" i="1"/>
  <c r="O1443" i="1"/>
  <c r="P1443" i="1"/>
  <c r="Q1443" i="1"/>
  <c r="P1457" i="1"/>
  <c r="Q1457" i="1"/>
  <c r="O1457" i="1"/>
  <c r="Q1472" i="1"/>
  <c r="O1472" i="1"/>
  <c r="P1472" i="1"/>
  <c r="O1471" i="1"/>
  <c r="P1471" i="1"/>
  <c r="Q1471" i="1"/>
  <c r="O1491" i="1"/>
  <c r="P1491" i="1"/>
  <c r="Q1491" i="1"/>
  <c r="O1506" i="1"/>
  <c r="P1506" i="1"/>
  <c r="Q1506" i="1"/>
  <c r="P1521" i="1"/>
  <c r="Q1521" i="1"/>
  <c r="O1521" i="1"/>
  <c r="Q1536" i="1"/>
  <c r="O1536" i="1"/>
  <c r="P1536" i="1"/>
  <c r="O1535" i="1"/>
  <c r="P1535" i="1"/>
  <c r="Q1535" i="1"/>
  <c r="O1555" i="1"/>
  <c r="P1555" i="1"/>
  <c r="Q1555" i="1"/>
  <c r="P1571" i="1"/>
  <c r="O1571" i="1"/>
  <c r="Q1571" i="1"/>
  <c r="P1567" i="1"/>
  <c r="O1567" i="1"/>
  <c r="Q1567" i="1"/>
  <c r="O1570" i="1"/>
  <c r="Q1570" i="1"/>
  <c r="P1570" i="1"/>
  <c r="P1679" i="1"/>
  <c r="P1695" i="1"/>
  <c r="P1711" i="1"/>
  <c r="P1727" i="1"/>
  <c r="P1743" i="1"/>
  <c r="P1759" i="1"/>
  <c r="P1775" i="1"/>
  <c r="P1791" i="1"/>
  <c r="P1807" i="1"/>
  <c r="O1884" i="1"/>
  <c r="P1884" i="1"/>
  <c r="Q1884" i="1"/>
  <c r="Q1890" i="1"/>
  <c r="O1890" i="1"/>
  <c r="P1890" i="1"/>
  <c r="O1916" i="1"/>
  <c r="P1916" i="1"/>
  <c r="Q1916" i="1"/>
  <c r="Q1922" i="1"/>
  <c r="O1922" i="1"/>
  <c r="P1922" i="1"/>
  <c r="O1948" i="1"/>
  <c r="P1948" i="1"/>
  <c r="Q1948" i="1"/>
  <c r="Q1954" i="1"/>
  <c r="O1954" i="1"/>
  <c r="P1954" i="1"/>
  <c r="O1980" i="1"/>
  <c r="P1980" i="1"/>
  <c r="Q1980" i="1"/>
  <c r="Q1994" i="1"/>
  <c r="O1994" i="1"/>
  <c r="P1994" i="1"/>
  <c r="O2012" i="1"/>
  <c r="P2012" i="1"/>
  <c r="Q2012" i="1"/>
  <c r="Q2026" i="1"/>
  <c r="O2026" i="1"/>
  <c r="P2026" i="1"/>
  <c r="O2044" i="1"/>
  <c r="P2044" i="1"/>
  <c r="Q2044" i="1"/>
  <c r="Q2058" i="1"/>
  <c r="O2058" i="1"/>
  <c r="P2058" i="1"/>
  <c r="O2076" i="1"/>
  <c r="P2076" i="1"/>
  <c r="Q2076" i="1"/>
  <c r="Q2090" i="1"/>
  <c r="O2090" i="1"/>
  <c r="P2090" i="1"/>
  <c r="O2108" i="1"/>
  <c r="P2108" i="1"/>
  <c r="Q2108" i="1"/>
  <c r="Q2122" i="1"/>
  <c r="O2122" i="1"/>
  <c r="P2122" i="1"/>
  <c r="O2140" i="1"/>
  <c r="P2140" i="1"/>
  <c r="Q2140" i="1"/>
  <c r="Q2154" i="1"/>
  <c r="O2154" i="1"/>
  <c r="P2154" i="1"/>
  <c r="O2172" i="1"/>
  <c r="P2172" i="1"/>
  <c r="Q2172" i="1"/>
  <c r="O2180" i="1"/>
  <c r="P2180" i="1"/>
  <c r="Q2180" i="1"/>
  <c r="O2188" i="1"/>
  <c r="P2188" i="1"/>
  <c r="Q2188" i="1"/>
  <c r="O2196" i="1"/>
  <c r="P2196" i="1"/>
  <c r="Q2196" i="1"/>
  <c r="O2204" i="1"/>
  <c r="P2204" i="1"/>
  <c r="Q2204" i="1"/>
  <c r="O2212" i="1"/>
  <c r="P2212" i="1"/>
  <c r="Q2212" i="1"/>
  <c r="O2220" i="1"/>
  <c r="P2220" i="1"/>
  <c r="Q2220" i="1"/>
  <c r="O2228" i="1"/>
  <c r="P2228" i="1"/>
  <c r="Q2228" i="1"/>
  <c r="O2236" i="1"/>
  <c r="P2236" i="1"/>
  <c r="Q2236" i="1"/>
  <c r="O2244" i="1"/>
  <c r="P2244" i="1"/>
  <c r="Q2244" i="1"/>
  <c r="O2252" i="1"/>
  <c r="P2252" i="1"/>
  <c r="Q2252" i="1"/>
  <c r="O2260" i="1"/>
  <c r="P2260" i="1"/>
  <c r="Q2260" i="1"/>
  <c r="O2286" i="1"/>
  <c r="P2286" i="1"/>
  <c r="P2291" i="1"/>
  <c r="Q2291" i="1"/>
  <c r="O2291" i="1"/>
  <c r="P2307" i="1"/>
  <c r="Q2307" i="1"/>
  <c r="O2307" i="1"/>
  <c r="O2310" i="1"/>
  <c r="P2310" i="1"/>
  <c r="P2323" i="1"/>
  <c r="Q2323" i="1"/>
  <c r="O2323" i="1"/>
  <c r="O2326" i="1"/>
  <c r="P2326" i="1"/>
  <c r="O2344" i="1"/>
  <c r="Q2344" i="1"/>
  <c r="P2344" i="1"/>
  <c r="O1674" i="1"/>
  <c r="P1674" i="1"/>
  <c r="Q1674" i="1"/>
  <c r="O1658" i="1"/>
  <c r="P1658" i="1"/>
  <c r="Q1658" i="1"/>
  <c r="O1721" i="1"/>
  <c r="P1721" i="1"/>
  <c r="Q1721" i="1"/>
  <c r="O1738" i="1"/>
  <c r="P1738" i="1"/>
  <c r="Q1738" i="1"/>
  <c r="O1750" i="1"/>
  <c r="P1750" i="1"/>
  <c r="Q1750" i="1"/>
  <c r="O1785" i="1"/>
  <c r="P1785" i="1"/>
  <c r="Q1785" i="1"/>
  <c r="O1802" i="1"/>
  <c r="P1802" i="1"/>
  <c r="Q1802" i="1"/>
  <c r="O1814" i="1"/>
  <c r="P1814" i="1"/>
  <c r="Q1814" i="1"/>
  <c r="O1813" i="1"/>
  <c r="P1813" i="1"/>
  <c r="Q1813" i="1"/>
  <c r="O2297" i="1"/>
  <c r="O2313" i="1"/>
  <c r="Q2006" i="1"/>
  <c r="O2006" i="1"/>
  <c r="P2006" i="1"/>
  <c r="Q2070" i="1"/>
  <c r="O2070" i="1"/>
  <c r="P2070" i="1"/>
  <c r="Q2134" i="1"/>
  <c r="O2134" i="1"/>
  <c r="P2134" i="1"/>
  <c r="O2379" i="1"/>
  <c r="P2379" i="1"/>
  <c r="Q2379" i="1"/>
  <c r="O2395" i="1"/>
  <c r="P2395" i="1"/>
  <c r="Q2395" i="1"/>
  <c r="O2411" i="1"/>
  <c r="P2411" i="1"/>
  <c r="Q2411" i="1"/>
  <c r="O2427" i="1"/>
  <c r="P2427" i="1"/>
  <c r="Q2427" i="1"/>
  <c r="O2443" i="1"/>
  <c r="P2443" i="1"/>
  <c r="Q2443" i="1"/>
  <c r="O2467" i="1"/>
  <c r="P2467" i="1"/>
  <c r="Q2467" i="1"/>
  <c r="Q2481" i="1"/>
  <c r="O2481" i="1"/>
  <c r="P2481" i="1"/>
  <c r="O2499" i="1"/>
  <c r="P2499" i="1"/>
  <c r="Q2499" i="1"/>
  <c r="Q2513" i="1"/>
  <c r="O2513" i="1"/>
  <c r="P2513" i="1"/>
  <c r="O2531" i="1"/>
  <c r="P2531" i="1"/>
  <c r="Q2531" i="1"/>
  <c r="Q2545" i="1"/>
  <c r="O2545" i="1"/>
  <c r="P2545" i="1"/>
  <c r="O2563" i="1"/>
  <c r="P2563" i="1"/>
  <c r="Q2563" i="1"/>
  <c r="Q2577" i="1"/>
  <c r="O2577" i="1"/>
  <c r="P2577" i="1"/>
  <c r="O2595" i="1"/>
  <c r="P2595" i="1"/>
  <c r="Q2595" i="1"/>
  <c r="Q2609" i="1"/>
  <c r="O2609" i="1"/>
  <c r="P2609" i="1"/>
  <c r="O2627" i="1"/>
  <c r="P2627" i="1"/>
  <c r="Q2627" i="1"/>
  <c r="P1687" i="1"/>
  <c r="P1719" i="1"/>
  <c r="P1751" i="1"/>
  <c r="P1783" i="1"/>
  <c r="P1815" i="1"/>
  <c r="Q1886" i="1"/>
  <c r="O1886" i="1"/>
  <c r="P1886" i="1"/>
  <c r="O1888" i="1"/>
  <c r="P1888" i="1"/>
  <c r="Q1888" i="1"/>
  <c r="O1945" i="1"/>
  <c r="P1945" i="1"/>
  <c r="Q1945" i="1"/>
  <c r="O1977" i="1"/>
  <c r="P1977" i="1"/>
  <c r="Q1977" i="1"/>
  <c r="O2016" i="1"/>
  <c r="P2016" i="1"/>
  <c r="Q2016" i="1"/>
  <c r="O2033" i="1"/>
  <c r="P2033" i="1"/>
  <c r="Q2033" i="1"/>
  <c r="O2045" i="1"/>
  <c r="P2045" i="1"/>
  <c r="Q2045" i="1"/>
  <c r="O2080" i="1"/>
  <c r="P2080" i="1"/>
  <c r="Q2080" i="1"/>
  <c r="O2097" i="1"/>
  <c r="P2097" i="1"/>
  <c r="Q2097" i="1"/>
  <c r="O2109" i="1"/>
  <c r="P2109" i="1"/>
  <c r="Q2109" i="1"/>
  <c r="O2144" i="1"/>
  <c r="P2144" i="1"/>
  <c r="Q2144" i="1"/>
  <c r="O2161" i="1"/>
  <c r="P2161" i="1"/>
  <c r="Q2161" i="1"/>
  <c r="O2173" i="1"/>
  <c r="P2173" i="1"/>
  <c r="Q2173" i="1"/>
  <c r="O2192" i="1"/>
  <c r="P2192" i="1"/>
  <c r="Q2192" i="1"/>
  <c r="Q2198" i="1"/>
  <c r="O2198" i="1"/>
  <c r="P2198" i="1"/>
  <c r="O2205" i="1"/>
  <c r="P2205" i="1"/>
  <c r="Q2205" i="1"/>
  <c r="O2224" i="1"/>
  <c r="P2224" i="1"/>
  <c r="Q2224" i="1"/>
  <c r="Q2230" i="1"/>
  <c r="O2230" i="1"/>
  <c r="P2230" i="1"/>
  <c r="O2237" i="1"/>
  <c r="P2237" i="1"/>
  <c r="Q2237" i="1"/>
  <c r="O2256" i="1"/>
  <c r="P2256" i="1"/>
  <c r="Q2256" i="1"/>
  <c r="Q2262" i="1"/>
  <c r="O2262" i="1"/>
  <c r="P2262" i="1"/>
  <c r="O2268" i="1"/>
  <c r="P2268" i="1"/>
  <c r="Q2268" i="1"/>
  <c r="Q2278" i="1"/>
  <c r="O2278" i="1"/>
  <c r="P2278" i="1"/>
  <c r="P2345" i="1"/>
  <c r="Q2345" i="1"/>
  <c r="O2345" i="1"/>
  <c r="P2337" i="1"/>
  <c r="Q2337" i="1"/>
  <c r="O2337" i="1"/>
  <c r="O2367" i="1"/>
  <c r="P2367" i="1"/>
  <c r="Q2367" i="1"/>
  <c r="Q1826" i="1"/>
  <c r="Q1878" i="1"/>
  <c r="O1878" i="1"/>
  <c r="P1878" i="1"/>
  <c r="O1880" i="1"/>
  <c r="P1880" i="1"/>
  <c r="Q1880" i="1"/>
  <c r="O1937" i="1"/>
  <c r="P1937" i="1"/>
  <c r="Q1937" i="1"/>
  <c r="O1969" i="1"/>
  <c r="P1969" i="1"/>
  <c r="Q1969" i="1"/>
  <c r="O1968" i="1"/>
  <c r="P1968" i="1"/>
  <c r="Q1968" i="1"/>
  <c r="Q1974" i="1"/>
  <c r="O1974" i="1"/>
  <c r="P1974" i="1"/>
  <c r="Q2046" i="1"/>
  <c r="O2046" i="1"/>
  <c r="P2046" i="1"/>
  <c r="Q2110" i="1"/>
  <c r="O2110" i="1"/>
  <c r="P2110" i="1"/>
  <c r="Q2174" i="1"/>
  <c r="O2174" i="1"/>
  <c r="P2174" i="1"/>
  <c r="P2378" i="1"/>
  <c r="Q2378" i="1"/>
  <c r="O2378" i="1"/>
  <c r="Q2389" i="1"/>
  <c r="O2389" i="1"/>
  <c r="P2389" i="1"/>
  <c r="Q2405" i="1"/>
  <c r="O2405" i="1"/>
  <c r="P2405" i="1"/>
  <c r="Q2421" i="1"/>
  <c r="O2421" i="1"/>
  <c r="P2421" i="1"/>
  <c r="Q2437" i="1"/>
  <c r="O2437" i="1"/>
  <c r="P2437" i="1"/>
  <c r="Q2453" i="1"/>
  <c r="O2453" i="1"/>
  <c r="P2453" i="1"/>
  <c r="O2463" i="1"/>
  <c r="P2463" i="1"/>
  <c r="Q2463" i="1"/>
  <c r="Q2477" i="1"/>
  <c r="O2477" i="1"/>
  <c r="P2477" i="1"/>
  <c r="O2495" i="1"/>
  <c r="P2495" i="1"/>
  <c r="Q2495" i="1"/>
  <c r="Q2509" i="1"/>
  <c r="O2509" i="1"/>
  <c r="P2509" i="1"/>
  <c r="O2527" i="1"/>
  <c r="P2527" i="1"/>
  <c r="Q2527" i="1"/>
  <c r="Q2541" i="1"/>
  <c r="O2541" i="1"/>
  <c r="P2541" i="1"/>
  <c r="O2559" i="1"/>
  <c r="P2559" i="1"/>
  <c r="Q2559" i="1"/>
  <c r="Q2573" i="1"/>
  <c r="O2573" i="1"/>
  <c r="P2573" i="1"/>
  <c r="O2591" i="1"/>
  <c r="P2591" i="1"/>
  <c r="Q2591" i="1"/>
  <c r="Q2605" i="1"/>
  <c r="O2605" i="1"/>
  <c r="P2605" i="1"/>
  <c r="O2623" i="1"/>
  <c r="P2623" i="1"/>
  <c r="Q2623" i="1"/>
  <c r="O1861" i="1"/>
  <c r="P1861" i="1"/>
  <c r="Q1861" i="1"/>
  <c r="O1868" i="1"/>
  <c r="P1868" i="1"/>
  <c r="Q1868" i="1"/>
  <c r="O1929" i="1"/>
  <c r="P1929" i="1"/>
  <c r="Q1929" i="1"/>
  <c r="O1992" i="1"/>
  <c r="P1992" i="1"/>
  <c r="Q1992" i="1"/>
  <c r="O2009" i="1"/>
  <c r="P2009" i="1"/>
  <c r="Q2009" i="1"/>
  <c r="O2021" i="1"/>
  <c r="P2021" i="1"/>
  <c r="Q2021" i="1"/>
  <c r="O2056" i="1"/>
  <c r="P2056" i="1"/>
  <c r="Q2056" i="1"/>
  <c r="O2073" i="1"/>
  <c r="P2073" i="1"/>
  <c r="Q2073" i="1"/>
  <c r="O2085" i="1"/>
  <c r="P2085" i="1"/>
  <c r="Q2085" i="1"/>
  <c r="O2152" i="1"/>
  <c r="P2152" i="1"/>
  <c r="Q2152" i="1"/>
  <c r="O2185" i="1"/>
  <c r="P2185" i="1"/>
  <c r="Q2185" i="1"/>
  <c r="O2249" i="1"/>
  <c r="P2249" i="1"/>
  <c r="Q2249" i="1"/>
  <c r="O2277" i="1"/>
  <c r="Q2277" i="1"/>
  <c r="P2277" i="1"/>
  <c r="Q2364" i="1"/>
  <c r="O2101" i="1"/>
  <c r="P2101" i="1"/>
  <c r="Q2101" i="1"/>
  <c r="O2168" i="1"/>
  <c r="P2168" i="1"/>
  <c r="Q2168" i="1"/>
  <c r="O2201" i="1"/>
  <c r="P2201" i="1"/>
  <c r="Q2201" i="1"/>
  <c r="Q2206" i="1"/>
  <c r="O2229" i="1"/>
  <c r="P2229" i="1"/>
  <c r="Q2229" i="1"/>
  <c r="P2332" i="1"/>
  <c r="O2371" i="1"/>
  <c r="P2371" i="1"/>
  <c r="Q2371" i="1"/>
  <c r="P2388" i="1"/>
  <c r="P2396" i="1"/>
  <c r="P2404" i="1"/>
  <c r="P2412" i="1"/>
  <c r="P2420" i="1"/>
  <c r="P2428" i="1"/>
  <c r="P2436" i="1"/>
  <c r="P2444" i="1"/>
  <c r="P2452" i="1"/>
  <c r="P2460" i="1"/>
  <c r="P2468" i="1"/>
  <c r="P2476" i="1"/>
  <c r="P2484" i="1"/>
  <c r="P2492" i="1"/>
  <c r="P2500" i="1"/>
  <c r="P2508" i="1"/>
  <c r="P2516" i="1"/>
  <c r="P2524" i="1"/>
  <c r="P2532" i="1"/>
  <c r="P2540" i="1"/>
  <c r="P2548" i="1"/>
  <c r="P2556" i="1"/>
  <c r="P2564" i="1"/>
  <c r="P2572" i="1"/>
  <c r="P2580" i="1"/>
  <c r="P2588" i="1"/>
  <c r="P2596" i="1"/>
  <c r="P2604" i="1"/>
  <c r="P2612" i="1"/>
  <c r="P2620" i="1"/>
  <c r="P2628" i="1"/>
  <c r="O2348" i="1"/>
  <c r="P2348" i="1"/>
  <c r="Q2348" i="1"/>
  <c r="Q2372" i="1"/>
  <c r="O2356" i="1"/>
  <c r="P2356" i="1"/>
  <c r="Q2356" i="1"/>
  <c r="P553" i="1"/>
  <c r="Q553" i="1"/>
  <c r="O553" i="1"/>
  <c r="Q573" i="1"/>
  <c r="O573" i="1"/>
  <c r="P573" i="1"/>
  <c r="P609" i="1"/>
  <c r="Q609" i="1"/>
  <c r="O609" i="1"/>
  <c r="Q632" i="1"/>
  <c r="O632" i="1"/>
  <c r="P632" i="1"/>
  <c r="P649" i="1"/>
  <c r="Q649" i="1"/>
  <c r="O649" i="1"/>
  <c r="O642" i="1"/>
  <c r="P642" i="1"/>
  <c r="Q642" i="1"/>
  <c r="O658" i="1"/>
  <c r="P658" i="1"/>
  <c r="Q658" i="1"/>
  <c r="O666" i="1"/>
  <c r="P666" i="1"/>
  <c r="Q666" i="1"/>
  <c r="Q636" i="1"/>
  <c r="O636" i="1"/>
  <c r="P636" i="1"/>
  <c r="P688" i="1"/>
  <c r="Q688" i="1"/>
  <c r="O688" i="1"/>
  <c r="Q695" i="1"/>
  <c r="O695" i="1"/>
  <c r="P695" i="1"/>
  <c r="O705" i="1"/>
  <c r="Q705" i="1"/>
  <c r="P705" i="1"/>
  <c r="Q711" i="1"/>
  <c r="O711" i="1"/>
  <c r="P711" i="1"/>
  <c r="P726" i="1"/>
  <c r="Q726" i="1"/>
  <c r="O726" i="1"/>
  <c r="P738" i="1"/>
  <c r="Q738" i="1"/>
  <c r="O738" i="1"/>
  <c r="P746" i="1"/>
  <c r="Q746" i="1"/>
  <c r="O746" i="1"/>
  <c r="P754" i="1"/>
  <c r="Q754" i="1"/>
  <c r="O754" i="1"/>
  <c r="O669" i="1"/>
  <c r="P669" i="1"/>
  <c r="Q669" i="1"/>
  <c r="O661" i="1"/>
  <c r="P661" i="1"/>
  <c r="Q661" i="1"/>
  <c r="Q667" i="1"/>
  <c r="O667" i="1"/>
  <c r="P667" i="1"/>
  <c r="Q659" i="1"/>
  <c r="O659" i="1"/>
  <c r="P659" i="1"/>
  <c r="O727" i="1"/>
  <c r="P727" i="1"/>
  <c r="Q727" i="1"/>
  <c r="O719" i="1"/>
  <c r="P719" i="1"/>
  <c r="Q719" i="1"/>
  <c r="Q757" i="1"/>
  <c r="O757" i="1"/>
  <c r="P757" i="1"/>
  <c r="Q683" i="1"/>
  <c r="O683" i="1"/>
  <c r="P683" i="1"/>
  <c r="P702" i="1"/>
  <c r="O702" i="1"/>
  <c r="Q702" i="1"/>
  <c r="P718" i="1"/>
  <c r="Q718" i="1"/>
  <c r="O718" i="1"/>
  <c r="O714" i="1"/>
  <c r="P714" i="1"/>
  <c r="Q714" i="1"/>
  <c r="P772" i="1"/>
  <c r="Q772" i="1"/>
  <c r="O772" i="1"/>
  <c r="O735" i="1"/>
  <c r="P735" i="1"/>
  <c r="Q735" i="1"/>
  <c r="Q745" i="1"/>
  <c r="O745" i="1"/>
  <c r="P745" i="1"/>
  <c r="O678" i="1"/>
  <c r="P678" i="1"/>
  <c r="Q678" i="1"/>
  <c r="O662" i="1"/>
  <c r="P662" i="1"/>
  <c r="Q662" i="1"/>
  <c r="P708" i="1"/>
  <c r="O708" i="1"/>
  <c r="Q708" i="1"/>
  <c r="P704" i="1"/>
  <c r="O704" i="1"/>
  <c r="Q704" i="1"/>
  <c r="Q791" i="1"/>
  <c r="O791" i="1"/>
  <c r="P791" i="1"/>
  <c r="Q807" i="1"/>
  <c r="O807" i="1"/>
  <c r="P807" i="1"/>
  <c r="P808" i="1"/>
  <c r="Q808" i="1"/>
  <c r="O808" i="1"/>
  <c r="P824" i="1"/>
  <c r="Q824" i="1"/>
  <c r="O824" i="1"/>
  <c r="Q831" i="1"/>
  <c r="O831" i="1"/>
  <c r="P831" i="1"/>
  <c r="Q839" i="1"/>
  <c r="O839" i="1"/>
  <c r="P839" i="1"/>
  <c r="Q691" i="1"/>
  <c r="O691" i="1"/>
  <c r="P691" i="1"/>
  <c r="O797" i="1"/>
  <c r="P797" i="1"/>
  <c r="Q797" i="1"/>
  <c r="O805" i="1"/>
  <c r="P805" i="1"/>
  <c r="Q805" i="1"/>
  <c r="Q819" i="1"/>
  <c r="O819" i="1"/>
  <c r="P819" i="1"/>
  <c r="P828" i="1"/>
  <c r="O828" i="1"/>
  <c r="Q828" i="1"/>
  <c r="P834" i="1"/>
  <c r="Q834" i="1"/>
  <c r="O834" i="1"/>
  <c r="O850" i="1"/>
  <c r="P850" i="1"/>
  <c r="Q850" i="1"/>
  <c r="O854" i="1"/>
  <c r="P854" i="1"/>
  <c r="Q854" i="1"/>
  <c r="P853" i="1"/>
  <c r="Q853" i="1"/>
  <c r="O853" i="1"/>
  <c r="Q852" i="1"/>
  <c r="O852" i="1"/>
  <c r="P852" i="1"/>
  <c r="Q868" i="1"/>
  <c r="O868" i="1"/>
  <c r="P868" i="1"/>
  <c r="O878" i="1"/>
  <c r="P878" i="1"/>
  <c r="Q878" i="1"/>
  <c r="P893" i="1"/>
  <c r="Q893" i="1"/>
  <c r="O893" i="1"/>
  <c r="P901" i="1"/>
  <c r="Q901" i="1"/>
  <c r="O901" i="1"/>
  <c r="P909" i="1"/>
  <c r="Q909" i="1"/>
  <c r="O909" i="1"/>
  <c r="P917" i="1"/>
  <c r="Q917" i="1"/>
  <c r="O917" i="1"/>
  <c r="P925" i="1"/>
  <c r="Q925" i="1"/>
  <c r="O925" i="1"/>
  <c r="P933" i="1"/>
  <c r="Q933" i="1"/>
  <c r="O933" i="1"/>
  <c r="O950" i="1"/>
  <c r="P950" i="1"/>
  <c r="Q950" i="1"/>
  <c r="P844" i="1"/>
  <c r="O844" i="1"/>
  <c r="Q844" i="1"/>
  <c r="O841" i="1"/>
  <c r="Q841" i="1"/>
  <c r="P841" i="1"/>
  <c r="Q848" i="1"/>
  <c r="O848" i="1"/>
  <c r="P848" i="1"/>
  <c r="O862" i="1"/>
  <c r="P862" i="1"/>
  <c r="Q862" i="1"/>
  <c r="Q864" i="1"/>
  <c r="O864" i="1"/>
  <c r="P864" i="1"/>
  <c r="O855" i="1"/>
  <c r="P855" i="1"/>
  <c r="Q855" i="1"/>
  <c r="O891" i="1"/>
  <c r="P891" i="1"/>
  <c r="Q891" i="1"/>
  <c r="P977" i="1"/>
  <c r="Q977" i="1"/>
  <c r="O977" i="1"/>
  <c r="Q976" i="1"/>
  <c r="O976" i="1"/>
  <c r="P976" i="1"/>
  <c r="O986" i="1"/>
  <c r="P986" i="1"/>
  <c r="Q986" i="1"/>
  <c r="P1009" i="1"/>
  <c r="Q1009" i="1"/>
  <c r="O1009" i="1"/>
  <c r="Q1008" i="1"/>
  <c r="O1008" i="1"/>
  <c r="P1008" i="1"/>
  <c r="O1018" i="1"/>
  <c r="P1018" i="1"/>
  <c r="Q1018" i="1"/>
  <c r="O1039" i="1"/>
  <c r="P1039" i="1"/>
  <c r="Q1039" i="1"/>
  <c r="Q880" i="1"/>
  <c r="O880" i="1"/>
  <c r="P880" i="1"/>
  <c r="O906" i="1"/>
  <c r="P906" i="1"/>
  <c r="Q906" i="1"/>
  <c r="O923" i="1"/>
  <c r="P923" i="1"/>
  <c r="Q923" i="1"/>
  <c r="O935" i="1"/>
  <c r="P935" i="1"/>
  <c r="Q935" i="1"/>
  <c r="P937" i="1"/>
  <c r="Q937" i="1"/>
  <c r="O937" i="1"/>
  <c r="O951" i="1"/>
  <c r="P951" i="1"/>
  <c r="Q951" i="1"/>
  <c r="P953" i="1"/>
  <c r="Q953" i="1"/>
  <c r="O953" i="1"/>
  <c r="O970" i="1"/>
  <c r="P970" i="1"/>
  <c r="Q970" i="1"/>
  <c r="Q964" i="1"/>
  <c r="O964" i="1"/>
  <c r="P964" i="1"/>
  <c r="Q872" i="1"/>
  <c r="O872" i="1"/>
  <c r="P872" i="1"/>
  <c r="O974" i="1"/>
  <c r="P974" i="1"/>
  <c r="Q974" i="1"/>
  <c r="P997" i="1"/>
  <c r="Q997" i="1"/>
  <c r="O997" i="1"/>
  <c r="Q996" i="1"/>
  <c r="O996" i="1"/>
  <c r="P996" i="1"/>
  <c r="O1006" i="1"/>
  <c r="P1006" i="1"/>
  <c r="Q1006" i="1"/>
  <c r="P1029" i="1"/>
  <c r="Q1029" i="1"/>
  <c r="O1029" i="1"/>
  <c r="Q1036" i="1"/>
  <c r="O1036" i="1"/>
  <c r="P1036" i="1"/>
  <c r="O915" i="1"/>
  <c r="P915" i="1"/>
  <c r="Q915" i="1"/>
  <c r="O943" i="1"/>
  <c r="P943" i="1"/>
  <c r="Q943" i="1"/>
  <c r="P945" i="1"/>
  <c r="Q945" i="1"/>
  <c r="O945" i="1"/>
  <c r="O1047" i="1"/>
  <c r="P1047" i="1"/>
  <c r="Q1047" i="1"/>
  <c r="Q1048" i="1"/>
  <c r="O1048" i="1"/>
  <c r="P1048" i="1"/>
  <c r="Q1065" i="1"/>
  <c r="O1065" i="1"/>
  <c r="P1065" i="1"/>
  <c r="O1088" i="1"/>
  <c r="P1088" i="1"/>
  <c r="Q1088" i="1"/>
  <c r="Q1094" i="1"/>
  <c r="O1094" i="1"/>
  <c r="P1094" i="1"/>
  <c r="P1095" i="1"/>
  <c r="Q1095" i="1"/>
  <c r="O1095" i="1"/>
  <c r="Q1102" i="1"/>
  <c r="O1102" i="1"/>
  <c r="P1102" i="1"/>
  <c r="P1103" i="1"/>
  <c r="Q1103" i="1"/>
  <c r="O1103" i="1"/>
  <c r="Q1110" i="1"/>
  <c r="O1110" i="1"/>
  <c r="P1110" i="1"/>
  <c r="P1111" i="1"/>
  <c r="Q1111" i="1"/>
  <c r="O1111" i="1"/>
  <c r="Q1118" i="1"/>
  <c r="O1118" i="1"/>
  <c r="P1118" i="1"/>
  <c r="P1119" i="1"/>
  <c r="Q1119" i="1"/>
  <c r="O1119" i="1"/>
  <c r="Q1126" i="1"/>
  <c r="O1126" i="1"/>
  <c r="P1126" i="1"/>
  <c r="P1127" i="1"/>
  <c r="Q1127" i="1"/>
  <c r="O1127" i="1"/>
  <c r="Q1134" i="1"/>
  <c r="O1134" i="1"/>
  <c r="P1134" i="1"/>
  <c r="P1135" i="1"/>
  <c r="Q1135" i="1"/>
  <c r="O1135" i="1"/>
  <c r="Q1142" i="1"/>
  <c r="O1142" i="1"/>
  <c r="P1142" i="1"/>
  <c r="P1143" i="1"/>
  <c r="Q1143" i="1"/>
  <c r="O1143" i="1"/>
  <c r="Q1150" i="1"/>
  <c r="O1150" i="1"/>
  <c r="P1150" i="1"/>
  <c r="P1151" i="1"/>
  <c r="Q1151" i="1"/>
  <c r="O1151" i="1"/>
  <c r="Q1158" i="1"/>
  <c r="O1158" i="1"/>
  <c r="P1158" i="1"/>
  <c r="P1159" i="1"/>
  <c r="Q1159" i="1"/>
  <c r="O1159" i="1"/>
  <c r="Q1166" i="1"/>
  <c r="O1166" i="1"/>
  <c r="P1166" i="1"/>
  <c r="Q1198" i="1"/>
  <c r="O1198" i="1"/>
  <c r="P1198" i="1"/>
  <c r="Q896" i="1"/>
  <c r="O896" i="1"/>
  <c r="P896" i="1"/>
  <c r="O930" i="1"/>
  <c r="P930" i="1"/>
  <c r="Q930" i="1"/>
  <c r="P957" i="1"/>
  <c r="Q957" i="1"/>
  <c r="O957" i="1"/>
  <c r="O1059" i="1"/>
  <c r="P1059" i="1"/>
  <c r="Q1059" i="1"/>
  <c r="Q1074" i="1"/>
  <c r="O1074" i="1"/>
  <c r="P1074" i="1"/>
  <c r="O1081" i="1"/>
  <c r="P1081" i="1"/>
  <c r="Q1081" i="1"/>
  <c r="P1091" i="1"/>
  <c r="Q1091" i="1"/>
  <c r="O1091" i="1"/>
  <c r="Q1106" i="1"/>
  <c r="O1106" i="1"/>
  <c r="P1106" i="1"/>
  <c r="O1105" i="1"/>
  <c r="P1105" i="1"/>
  <c r="Q1105" i="1"/>
  <c r="P1107" i="1"/>
  <c r="Q1107" i="1"/>
  <c r="O1107" i="1"/>
  <c r="Q1122" i="1"/>
  <c r="O1122" i="1"/>
  <c r="P1122" i="1"/>
  <c r="O1121" i="1"/>
  <c r="P1121" i="1"/>
  <c r="Q1121" i="1"/>
  <c r="P1123" i="1"/>
  <c r="Q1123" i="1"/>
  <c r="O1123" i="1"/>
  <c r="Q1138" i="1"/>
  <c r="O1138" i="1"/>
  <c r="P1138" i="1"/>
  <c r="O1137" i="1"/>
  <c r="P1137" i="1"/>
  <c r="Q1137" i="1"/>
  <c r="P1139" i="1"/>
  <c r="Q1139" i="1"/>
  <c r="O1139" i="1"/>
  <c r="Q1154" i="1"/>
  <c r="O1154" i="1"/>
  <c r="P1154" i="1"/>
  <c r="O1153" i="1"/>
  <c r="P1153" i="1"/>
  <c r="Q1153" i="1"/>
  <c r="P1155" i="1"/>
  <c r="Q1155" i="1"/>
  <c r="O1155" i="1"/>
  <c r="Q1170" i="1"/>
  <c r="O1170" i="1"/>
  <c r="P1170" i="1"/>
  <c r="P1171" i="1"/>
  <c r="Q1171" i="1"/>
  <c r="O1171" i="1"/>
  <c r="O1168" i="1"/>
  <c r="P1168" i="1"/>
  <c r="Q1168" i="1"/>
  <c r="P1229" i="1"/>
  <c r="Q1229" i="1"/>
  <c r="O1229" i="1"/>
  <c r="O1246" i="1"/>
  <c r="P1246" i="1"/>
  <c r="Q1246" i="1"/>
  <c r="Q1244" i="1"/>
  <c r="O1244" i="1"/>
  <c r="P1244" i="1"/>
  <c r="P1261" i="1"/>
  <c r="Q1261" i="1"/>
  <c r="O1261" i="1"/>
  <c r="O1278" i="1"/>
  <c r="P1278" i="1"/>
  <c r="Q1278" i="1"/>
  <c r="Q1276" i="1"/>
  <c r="O1276" i="1"/>
  <c r="P1276" i="1"/>
  <c r="P1293" i="1"/>
  <c r="Q1293" i="1"/>
  <c r="O1293" i="1"/>
  <c r="O1310" i="1"/>
  <c r="P1310" i="1"/>
  <c r="Q1310" i="1"/>
  <c r="Q1308" i="1"/>
  <c r="O1308" i="1"/>
  <c r="P1308" i="1"/>
  <c r="P1325" i="1"/>
  <c r="Q1325" i="1"/>
  <c r="O1325" i="1"/>
  <c r="O1342" i="1"/>
  <c r="P1342" i="1"/>
  <c r="Q1342" i="1"/>
  <c r="Q1340" i="1"/>
  <c r="O1340" i="1"/>
  <c r="P1340" i="1"/>
  <c r="P1357" i="1"/>
  <c r="Q1357" i="1"/>
  <c r="O1357" i="1"/>
  <c r="O1374" i="1"/>
  <c r="P1374" i="1"/>
  <c r="Q1374" i="1"/>
  <c r="Q1372" i="1"/>
  <c r="O1372" i="1"/>
  <c r="P1372" i="1"/>
  <c r="Q1389" i="1"/>
  <c r="O1389" i="1"/>
  <c r="P1389" i="1"/>
  <c r="O1200" i="1"/>
  <c r="P1200" i="1"/>
  <c r="Q1200" i="1"/>
  <c r="P1199" i="1"/>
  <c r="O1199" i="1"/>
  <c r="Q1199" i="1"/>
  <c r="O1211" i="1"/>
  <c r="P1211" i="1"/>
  <c r="Q1211" i="1"/>
  <c r="O1227" i="1"/>
  <c r="P1227" i="1"/>
  <c r="Q1227" i="1"/>
  <c r="O1384" i="1"/>
  <c r="O1400" i="1"/>
  <c r="O1416" i="1"/>
  <c r="O1101" i="1"/>
  <c r="P1101" i="1"/>
  <c r="Q1101" i="1"/>
  <c r="O1117" i="1"/>
  <c r="P1117" i="1"/>
  <c r="Q1117" i="1"/>
  <c r="O1133" i="1"/>
  <c r="P1133" i="1"/>
  <c r="Q1133" i="1"/>
  <c r="O1149" i="1"/>
  <c r="P1149" i="1"/>
  <c r="Q1149" i="1"/>
  <c r="Q1178" i="1"/>
  <c r="O1178" i="1"/>
  <c r="P1178" i="1"/>
  <c r="O1176" i="1"/>
  <c r="P1176" i="1"/>
  <c r="Q1176" i="1"/>
  <c r="O1210" i="1"/>
  <c r="P1210" i="1"/>
  <c r="Q1210" i="1"/>
  <c r="O1226" i="1"/>
  <c r="P1226" i="1"/>
  <c r="Q1226" i="1"/>
  <c r="Q1224" i="1"/>
  <c r="O1224" i="1"/>
  <c r="P1224" i="1"/>
  <c r="O1242" i="1"/>
  <c r="P1242" i="1"/>
  <c r="Q1242" i="1"/>
  <c r="Q1240" i="1"/>
  <c r="O1240" i="1"/>
  <c r="P1240" i="1"/>
  <c r="P1257" i="1"/>
  <c r="Q1257" i="1"/>
  <c r="O1257" i="1"/>
  <c r="O1274" i="1"/>
  <c r="P1274" i="1"/>
  <c r="Q1274" i="1"/>
  <c r="Q1272" i="1"/>
  <c r="O1272" i="1"/>
  <c r="P1272" i="1"/>
  <c r="P1289" i="1"/>
  <c r="Q1289" i="1"/>
  <c r="O1289" i="1"/>
  <c r="O1306" i="1"/>
  <c r="P1306" i="1"/>
  <c r="Q1306" i="1"/>
  <c r="Q1304" i="1"/>
  <c r="O1304" i="1"/>
  <c r="P1304" i="1"/>
  <c r="P1321" i="1"/>
  <c r="Q1321" i="1"/>
  <c r="O1321" i="1"/>
  <c r="O1338" i="1"/>
  <c r="P1338" i="1"/>
  <c r="Q1338" i="1"/>
  <c r="Q1336" i="1"/>
  <c r="O1336" i="1"/>
  <c r="P1336" i="1"/>
  <c r="P1353" i="1"/>
  <c r="Q1353" i="1"/>
  <c r="O1353" i="1"/>
  <c r="O1370" i="1"/>
  <c r="P1370" i="1"/>
  <c r="Q1370" i="1"/>
  <c r="Q1368" i="1"/>
  <c r="O1368" i="1"/>
  <c r="P1368" i="1"/>
  <c r="Q1385" i="1"/>
  <c r="O1385" i="1"/>
  <c r="P1385" i="1"/>
  <c r="O1434" i="1"/>
  <c r="P1434" i="1"/>
  <c r="Q1434" i="1"/>
  <c r="O1450" i="1"/>
  <c r="P1450" i="1"/>
  <c r="Q1450" i="1"/>
  <c r="O1173" i="1"/>
  <c r="P1173" i="1"/>
  <c r="Q1173" i="1"/>
  <c r="O1184" i="1"/>
  <c r="P1184" i="1"/>
  <c r="Q1184" i="1"/>
  <c r="P1400" i="1"/>
  <c r="Q1644" i="1"/>
  <c r="O1644" i="1"/>
  <c r="P1644" i="1"/>
  <c r="P1631" i="1"/>
  <c r="Q1667" i="1"/>
  <c r="O1667" i="1"/>
  <c r="P1667" i="1"/>
  <c r="P1449" i="1"/>
  <c r="Q1449" i="1"/>
  <c r="O1449" i="1"/>
  <c r="P1441" i="1"/>
  <c r="Q1441" i="1"/>
  <c r="O1441" i="1"/>
  <c r="O1462" i="1"/>
  <c r="P1462" i="1"/>
  <c r="Q1462" i="1"/>
  <c r="P1469" i="1"/>
  <c r="Q1469" i="1"/>
  <c r="O1469" i="1"/>
  <c r="Q1476" i="1"/>
  <c r="O1476" i="1"/>
  <c r="P1476" i="1"/>
  <c r="O1494" i="1"/>
  <c r="P1494" i="1"/>
  <c r="Q1494" i="1"/>
  <c r="P1501" i="1"/>
  <c r="Q1501" i="1"/>
  <c r="O1501" i="1"/>
  <c r="Q1508" i="1"/>
  <c r="O1508" i="1"/>
  <c r="P1508" i="1"/>
  <c r="O1526" i="1"/>
  <c r="P1526" i="1"/>
  <c r="Q1526" i="1"/>
  <c r="P1533" i="1"/>
  <c r="Q1533" i="1"/>
  <c r="O1533" i="1"/>
  <c r="Q1540" i="1"/>
  <c r="O1540" i="1"/>
  <c r="P1540" i="1"/>
  <c r="O1558" i="1"/>
  <c r="Q1558" i="1"/>
  <c r="P1558" i="1"/>
  <c r="Q1572" i="1"/>
  <c r="O1572" i="1"/>
  <c r="P1572" i="1"/>
  <c r="P1577" i="1"/>
  <c r="O1577" i="1"/>
  <c r="Q1577" i="1"/>
  <c r="P1581" i="1"/>
  <c r="O1581" i="1"/>
  <c r="Q1581" i="1"/>
  <c r="P1585" i="1"/>
  <c r="O1585" i="1"/>
  <c r="Q1585" i="1"/>
  <c r="P1589" i="1"/>
  <c r="O1589" i="1"/>
  <c r="Q1589" i="1"/>
  <c r="P1593" i="1"/>
  <c r="O1593" i="1"/>
  <c r="Q1593" i="1"/>
  <c r="P1597" i="1"/>
  <c r="O1597" i="1"/>
  <c r="Q1597" i="1"/>
  <c r="P1601" i="1"/>
  <c r="O1601" i="1"/>
  <c r="Q1601" i="1"/>
  <c r="P1605" i="1"/>
  <c r="O1605" i="1"/>
  <c r="Q1605" i="1"/>
  <c r="P1609" i="1"/>
  <c r="O1609" i="1"/>
  <c r="Q1609" i="1"/>
  <c r="P1613" i="1"/>
  <c r="O1613" i="1"/>
  <c r="Q1613" i="1"/>
  <c r="P1617" i="1"/>
  <c r="O1617" i="1"/>
  <c r="Q1617" i="1"/>
  <c r="P1621" i="1"/>
  <c r="O1621" i="1"/>
  <c r="Q1621" i="1"/>
  <c r="P1627" i="1"/>
  <c r="O1627" i="1"/>
  <c r="Q1627" i="1"/>
  <c r="Q1631" i="1"/>
  <c r="P1656" i="1"/>
  <c r="Q1656" i="1"/>
  <c r="O1656" i="1"/>
  <c r="P1664" i="1"/>
  <c r="Q1664" i="1"/>
  <c r="O1664" i="1"/>
  <c r="P1676" i="1"/>
  <c r="Q1676" i="1"/>
  <c r="O1676" i="1"/>
  <c r="P1684" i="1"/>
  <c r="Q1684" i="1"/>
  <c r="O1684" i="1"/>
  <c r="P1692" i="1"/>
  <c r="Q1692" i="1"/>
  <c r="O1692" i="1"/>
  <c r="P1700" i="1"/>
  <c r="Q1700" i="1"/>
  <c r="O1700" i="1"/>
  <c r="P1708" i="1"/>
  <c r="Q1708" i="1"/>
  <c r="O1708" i="1"/>
  <c r="P1716" i="1"/>
  <c r="Q1716" i="1"/>
  <c r="O1716" i="1"/>
  <c r="P1724" i="1"/>
  <c r="Q1724" i="1"/>
  <c r="O1724" i="1"/>
  <c r="P1732" i="1"/>
  <c r="Q1732" i="1"/>
  <c r="O1732" i="1"/>
  <c r="P1740" i="1"/>
  <c r="Q1740" i="1"/>
  <c r="O1740" i="1"/>
  <c r="P1748" i="1"/>
  <c r="Q1748" i="1"/>
  <c r="O1748" i="1"/>
  <c r="P1756" i="1"/>
  <c r="Q1756" i="1"/>
  <c r="O1756" i="1"/>
  <c r="P1764" i="1"/>
  <c r="Q1764" i="1"/>
  <c r="O1764" i="1"/>
  <c r="P1772" i="1"/>
  <c r="Q1772" i="1"/>
  <c r="O1772" i="1"/>
  <c r="P1780" i="1"/>
  <c r="Q1780" i="1"/>
  <c r="O1780" i="1"/>
  <c r="P1788" i="1"/>
  <c r="Q1788" i="1"/>
  <c r="O1788" i="1"/>
  <c r="P1796" i="1"/>
  <c r="Q1796" i="1"/>
  <c r="O1796" i="1"/>
  <c r="P1804" i="1"/>
  <c r="Q1804" i="1"/>
  <c r="O1804" i="1"/>
  <c r="P1812" i="1"/>
  <c r="Q1812" i="1"/>
  <c r="O1812" i="1"/>
  <c r="P1820" i="1"/>
  <c r="Q1820" i="1"/>
  <c r="O1820" i="1"/>
  <c r="O1207" i="1"/>
  <c r="P1207" i="1"/>
  <c r="Q1207" i="1"/>
  <c r="O1218" i="1"/>
  <c r="P1218" i="1"/>
  <c r="Q1218" i="1"/>
  <c r="Q1212" i="1"/>
  <c r="O1212" i="1"/>
  <c r="P1212" i="1"/>
  <c r="O1657" i="1"/>
  <c r="P1657" i="1"/>
  <c r="Q1657" i="1"/>
  <c r="O1686" i="1"/>
  <c r="P1686" i="1"/>
  <c r="Q1686" i="1"/>
  <c r="O1846" i="1"/>
  <c r="P1846" i="1"/>
  <c r="Q1846" i="1"/>
  <c r="Q1858" i="1"/>
  <c r="O1858" i="1"/>
  <c r="P1858" i="1"/>
  <c r="P1428" i="1"/>
  <c r="P1465" i="1"/>
  <c r="Q1465" i="1"/>
  <c r="O1465" i="1"/>
  <c r="Q1480" i="1"/>
  <c r="O1480" i="1"/>
  <c r="P1480" i="1"/>
  <c r="O1479" i="1"/>
  <c r="P1479" i="1"/>
  <c r="Q1479" i="1"/>
  <c r="O1499" i="1"/>
  <c r="P1499" i="1"/>
  <c r="Q1499" i="1"/>
  <c r="O1514" i="1"/>
  <c r="P1514" i="1"/>
  <c r="Q1514" i="1"/>
  <c r="P1529" i="1"/>
  <c r="Q1529" i="1"/>
  <c r="O1529" i="1"/>
  <c r="Q1544" i="1"/>
  <c r="O1544" i="1"/>
  <c r="P1544" i="1"/>
  <c r="O1543" i="1"/>
  <c r="P1543" i="1"/>
  <c r="Q1543" i="1"/>
  <c r="Q1675" i="1"/>
  <c r="O1675" i="1"/>
  <c r="P1675" i="1"/>
  <c r="Q1691" i="1"/>
  <c r="O1691" i="1"/>
  <c r="P1691" i="1"/>
  <c r="Q1707" i="1"/>
  <c r="O1707" i="1"/>
  <c r="P1707" i="1"/>
  <c r="Q1723" i="1"/>
  <c r="O1723" i="1"/>
  <c r="P1723" i="1"/>
  <c r="Q1739" i="1"/>
  <c r="O1739" i="1"/>
  <c r="P1739" i="1"/>
  <c r="O1757" i="1"/>
  <c r="P1757" i="1"/>
  <c r="Q1757" i="1"/>
  <c r="Q1771" i="1"/>
  <c r="O1771" i="1"/>
  <c r="P1771" i="1"/>
  <c r="O1789" i="1"/>
  <c r="P1789" i="1"/>
  <c r="Q1789" i="1"/>
  <c r="Q1803" i="1"/>
  <c r="O1803" i="1"/>
  <c r="P1803" i="1"/>
  <c r="O1838" i="1"/>
  <c r="P1838" i="1"/>
  <c r="Q1838" i="1"/>
  <c r="P1855" i="1"/>
  <c r="Q1855" i="1"/>
  <c r="O1855" i="1"/>
  <c r="P1871" i="1"/>
  <c r="Q1871" i="1"/>
  <c r="O1871" i="1"/>
  <c r="P1879" i="1"/>
  <c r="Q1879" i="1"/>
  <c r="O1879" i="1"/>
  <c r="P1887" i="1"/>
  <c r="Q1887" i="1"/>
  <c r="O1887" i="1"/>
  <c r="P1895" i="1"/>
  <c r="Q1895" i="1"/>
  <c r="O1895" i="1"/>
  <c r="P1903" i="1"/>
  <c r="Q1903" i="1"/>
  <c r="O1903" i="1"/>
  <c r="P1911" i="1"/>
  <c r="Q1911" i="1"/>
  <c r="O1911" i="1"/>
  <c r="P1919" i="1"/>
  <c r="Q1919" i="1"/>
  <c r="O1919" i="1"/>
  <c r="P1927" i="1"/>
  <c r="Q1927" i="1"/>
  <c r="O1927" i="1"/>
  <c r="P1935" i="1"/>
  <c r="Q1935" i="1"/>
  <c r="O1935" i="1"/>
  <c r="P1943" i="1"/>
  <c r="Q1943" i="1"/>
  <c r="O1943" i="1"/>
  <c r="P1951" i="1"/>
  <c r="Q1951" i="1"/>
  <c r="O1951" i="1"/>
  <c r="P1959" i="1"/>
  <c r="Q1959" i="1"/>
  <c r="O1959" i="1"/>
  <c r="P1967" i="1"/>
  <c r="Q1967" i="1"/>
  <c r="O1967" i="1"/>
  <c r="P1975" i="1"/>
  <c r="Q1975" i="1"/>
  <c r="O1975" i="1"/>
  <c r="P1983" i="1"/>
  <c r="Q1983" i="1"/>
  <c r="O1983" i="1"/>
  <c r="P1991" i="1"/>
  <c r="Q1991" i="1"/>
  <c r="O1991" i="1"/>
  <c r="P1999" i="1"/>
  <c r="Q1999" i="1"/>
  <c r="O1999" i="1"/>
  <c r="P2007" i="1"/>
  <c r="Q2007" i="1"/>
  <c r="O2007" i="1"/>
  <c r="P2015" i="1"/>
  <c r="Q2015" i="1"/>
  <c r="O2015" i="1"/>
  <c r="P2023" i="1"/>
  <c r="Q2023" i="1"/>
  <c r="O2023" i="1"/>
  <c r="P2031" i="1"/>
  <c r="Q2031" i="1"/>
  <c r="O2031" i="1"/>
  <c r="P2039" i="1"/>
  <c r="Q2039" i="1"/>
  <c r="O2039" i="1"/>
  <c r="P2047" i="1"/>
  <c r="Q2047" i="1"/>
  <c r="O2047" i="1"/>
  <c r="P2055" i="1"/>
  <c r="Q2055" i="1"/>
  <c r="O2055" i="1"/>
  <c r="P2063" i="1"/>
  <c r="Q2063" i="1"/>
  <c r="O2063" i="1"/>
  <c r="P2071" i="1"/>
  <c r="Q2071" i="1"/>
  <c r="O2071" i="1"/>
  <c r="P2079" i="1"/>
  <c r="Q2079" i="1"/>
  <c r="O2079" i="1"/>
  <c r="P2087" i="1"/>
  <c r="Q2087" i="1"/>
  <c r="O2087" i="1"/>
  <c r="P2095" i="1"/>
  <c r="Q2095" i="1"/>
  <c r="O2095" i="1"/>
  <c r="P2103" i="1"/>
  <c r="Q2103" i="1"/>
  <c r="O2103" i="1"/>
  <c r="P2111" i="1"/>
  <c r="Q2111" i="1"/>
  <c r="O2111" i="1"/>
  <c r="P2119" i="1"/>
  <c r="Q2119" i="1"/>
  <c r="O2119" i="1"/>
  <c r="P2127" i="1"/>
  <c r="Q2127" i="1"/>
  <c r="O2127" i="1"/>
  <c r="P2135" i="1"/>
  <c r="Q2135" i="1"/>
  <c r="O2135" i="1"/>
  <c r="P2143" i="1"/>
  <c r="Q2143" i="1"/>
  <c r="O2143" i="1"/>
  <c r="P2151" i="1"/>
  <c r="Q2151" i="1"/>
  <c r="O2151" i="1"/>
  <c r="P2159" i="1"/>
  <c r="Q2159" i="1"/>
  <c r="O2159" i="1"/>
  <c r="P2167" i="1"/>
  <c r="Q2167" i="1"/>
  <c r="O2167" i="1"/>
  <c r="P2175" i="1"/>
  <c r="Q2175" i="1"/>
  <c r="O2175" i="1"/>
  <c r="P2191" i="1"/>
  <c r="Q2191" i="1"/>
  <c r="O2191" i="1"/>
  <c r="P2207" i="1"/>
  <c r="Q2207" i="1"/>
  <c r="O2207" i="1"/>
  <c r="P2223" i="1"/>
  <c r="Q2223" i="1"/>
  <c r="O2223" i="1"/>
  <c r="P2239" i="1"/>
  <c r="Q2239" i="1"/>
  <c r="O2239" i="1"/>
  <c r="P2255" i="1"/>
  <c r="Q2255" i="1"/>
  <c r="O2255" i="1"/>
  <c r="P2271" i="1"/>
  <c r="Q2271" i="1"/>
  <c r="O2271" i="1"/>
  <c r="P1649" i="1"/>
  <c r="O1649" i="1"/>
  <c r="Q1649" i="1"/>
  <c r="P1641" i="1"/>
  <c r="O1641" i="1"/>
  <c r="Q1641" i="1"/>
  <c r="O1654" i="1"/>
  <c r="Q1654" i="1"/>
  <c r="P1654" i="1"/>
  <c r="Q1663" i="1"/>
  <c r="O1663" i="1"/>
  <c r="P1663" i="1"/>
  <c r="O1729" i="1"/>
  <c r="P1729" i="1"/>
  <c r="Q1729" i="1"/>
  <c r="O1746" i="1"/>
  <c r="P1746" i="1"/>
  <c r="Q1746" i="1"/>
  <c r="O1758" i="1"/>
  <c r="P1758" i="1"/>
  <c r="Q1758" i="1"/>
  <c r="O1793" i="1"/>
  <c r="P1793" i="1"/>
  <c r="Q1793" i="1"/>
  <c r="O1853" i="1"/>
  <c r="O1901" i="1"/>
  <c r="P1901" i="1"/>
  <c r="Q1901" i="1"/>
  <c r="Q2334" i="1"/>
  <c r="O2334" i="1"/>
  <c r="P2334" i="1"/>
  <c r="P2335" i="1"/>
  <c r="O2335" i="1"/>
  <c r="Q2335" i="1"/>
  <c r="O2341" i="1"/>
  <c r="P2341" i="1"/>
  <c r="Q2341" i="1"/>
  <c r="O1447" i="1"/>
  <c r="P1447" i="1"/>
  <c r="Q1447" i="1"/>
  <c r="O1475" i="1"/>
  <c r="P1475" i="1"/>
  <c r="Q1475" i="1"/>
  <c r="O1490" i="1"/>
  <c r="P1490" i="1"/>
  <c r="Q1490" i="1"/>
  <c r="P1505" i="1"/>
  <c r="Q1505" i="1"/>
  <c r="O1505" i="1"/>
  <c r="Q1520" i="1"/>
  <c r="O1520" i="1"/>
  <c r="P1520" i="1"/>
  <c r="O1519" i="1"/>
  <c r="P1519" i="1"/>
  <c r="Q1519" i="1"/>
  <c r="O1539" i="1"/>
  <c r="P1539" i="1"/>
  <c r="Q1539" i="1"/>
  <c r="O1554" i="1"/>
  <c r="P1554" i="1"/>
  <c r="Q1554" i="1"/>
  <c r="O1892" i="1"/>
  <c r="P1892" i="1"/>
  <c r="Q1892" i="1"/>
  <c r="Q1898" i="1"/>
  <c r="O1898" i="1"/>
  <c r="P1898" i="1"/>
  <c r="O1924" i="1"/>
  <c r="P1924" i="1"/>
  <c r="Q1924" i="1"/>
  <c r="Q1930" i="1"/>
  <c r="O1930" i="1"/>
  <c r="P1930" i="1"/>
  <c r="O1956" i="1"/>
  <c r="P1956" i="1"/>
  <c r="Q1956" i="1"/>
  <c r="Q1962" i="1"/>
  <c r="O1962" i="1"/>
  <c r="P1962" i="1"/>
  <c r="Q1986" i="1"/>
  <c r="O1986" i="1"/>
  <c r="P1986" i="1"/>
  <c r="O2004" i="1"/>
  <c r="P2004" i="1"/>
  <c r="Q2004" i="1"/>
  <c r="Q2018" i="1"/>
  <c r="O2018" i="1"/>
  <c r="P2018" i="1"/>
  <c r="O2036" i="1"/>
  <c r="P2036" i="1"/>
  <c r="Q2036" i="1"/>
  <c r="Q2050" i="1"/>
  <c r="O2050" i="1"/>
  <c r="P2050" i="1"/>
  <c r="O2068" i="1"/>
  <c r="P2068" i="1"/>
  <c r="Q2068" i="1"/>
  <c r="Q2082" i="1"/>
  <c r="O2082" i="1"/>
  <c r="P2082" i="1"/>
  <c r="O2100" i="1"/>
  <c r="P2100" i="1"/>
  <c r="Q2100" i="1"/>
  <c r="Q2114" i="1"/>
  <c r="O2114" i="1"/>
  <c r="P2114" i="1"/>
  <c r="O2132" i="1"/>
  <c r="P2132" i="1"/>
  <c r="Q2132" i="1"/>
  <c r="Q2146" i="1"/>
  <c r="O2146" i="1"/>
  <c r="P2146" i="1"/>
  <c r="O2164" i="1"/>
  <c r="P2164" i="1"/>
  <c r="Q2164" i="1"/>
  <c r="Q2178" i="1"/>
  <c r="O2178" i="1"/>
  <c r="P2178" i="1"/>
  <c r="Q2186" i="1"/>
  <c r="O2186" i="1"/>
  <c r="P2186" i="1"/>
  <c r="Q2194" i="1"/>
  <c r="O2194" i="1"/>
  <c r="P2194" i="1"/>
  <c r="Q2202" i="1"/>
  <c r="O2202" i="1"/>
  <c r="P2202" i="1"/>
  <c r="Q2210" i="1"/>
  <c r="O2210" i="1"/>
  <c r="P2210" i="1"/>
  <c r="Q2218" i="1"/>
  <c r="O2218" i="1"/>
  <c r="P2218" i="1"/>
  <c r="Q2226" i="1"/>
  <c r="O2226" i="1"/>
  <c r="P2226" i="1"/>
  <c r="Q2234" i="1"/>
  <c r="O2234" i="1"/>
  <c r="P2234" i="1"/>
  <c r="Q2242" i="1"/>
  <c r="O2242" i="1"/>
  <c r="P2242" i="1"/>
  <c r="Q2250" i="1"/>
  <c r="O2250" i="1"/>
  <c r="P2250" i="1"/>
  <c r="Q2258" i="1"/>
  <c r="O2258" i="1"/>
  <c r="P2258" i="1"/>
  <c r="Q2266" i="1"/>
  <c r="O2266" i="1"/>
  <c r="P2266" i="1"/>
  <c r="Q2282" i="1"/>
  <c r="O2282" i="1"/>
  <c r="P2282" i="1"/>
  <c r="O2290" i="1"/>
  <c r="P2290" i="1"/>
  <c r="P2295" i="1"/>
  <c r="Q2295" i="1"/>
  <c r="O2295" i="1"/>
  <c r="P2303" i="1"/>
  <c r="Q2303" i="1"/>
  <c r="O2303" i="1"/>
  <c r="O2306" i="1"/>
  <c r="P2306" i="1"/>
  <c r="P2319" i="1"/>
  <c r="Q2319" i="1"/>
  <c r="O2319" i="1"/>
  <c r="O2322" i="1"/>
  <c r="P2322" i="1"/>
  <c r="P2366" i="1"/>
  <c r="Q2366" i="1"/>
  <c r="O2366" i="1"/>
  <c r="P2374" i="1"/>
  <c r="Q2374" i="1"/>
  <c r="O2374" i="1"/>
  <c r="P2386" i="1"/>
  <c r="Q2386" i="1"/>
  <c r="O2386" i="1"/>
  <c r="P2394" i="1"/>
  <c r="Q2394" i="1"/>
  <c r="O2394" i="1"/>
  <c r="P2402" i="1"/>
  <c r="Q2402" i="1"/>
  <c r="O2402" i="1"/>
  <c r="P2410" i="1"/>
  <c r="Q2410" i="1"/>
  <c r="O2410" i="1"/>
  <c r="P2418" i="1"/>
  <c r="Q2418" i="1"/>
  <c r="O2418" i="1"/>
  <c r="P2426" i="1"/>
  <c r="Q2426" i="1"/>
  <c r="O2426" i="1"/>
  <c r="P2434" i="1"/>
  <c r="Q2434" i="1"/>
  <c r="O2434" i="1"/>
  <c r="P2442" i="1"/>
  <c r="Q2442" i="1"/>
  <c r="O2442" i="1"/>
  <c r="P2450" i="1"/>
  <c r="Q2450" i="1"/>
  <c r="O2450" i="1"/>
  <c r="P2458" i="1"/>
  <c r="Q2458" i="1"/>
  <c r="O2458" i="1"/>
  <c r="P2466" i="1"/>
  <c r="Q2466" i="1"/>
  <c r="O2466" i="1"/>
  <c r="P2474" i="1"/>
  <c r="Q2474" i="1"/>
  <c r="O2474" i="1"/>
  <c r="P2482" i="1"/>
  <c r="Q2482" i="1"/>
  <c r="O2482" i="1"/>
  <c r="P2490" i="1"/>
  <c r="Q2490" i="1"/>
  <c r="O2490" i="1"/>
  <c r="P2498" i="1"/>
  <c r="Q2498" i="1"/>
  <c r="O2498" i="1"/>
  <c r="P2506" i="1"/>
  <c r="Q2506" i="1"/>
  <c r="O2506" i="1"/>
  <c r="P2514" i="1"/>
  <c r="Q2514" i="1"/>
  <c r="O2514" i="1"/>
  <c r="P2522" i="1"/>
  <c r="Q2522" i="1"/>
  <c r="O2522" i="1"/>
  <c r="P2530" i="1"/>
  <c r="Q2530" i="1"/>
  <c r="O2530" i="1"/>
  <c r="P2538" i="1"/>
  <c r="Q2538" i="1"/>
  <c r="O2538" i="1"/>
  <c r="P2546" i="1"/>
  <c r="Q2546" i="1"/>
  <c r="O2546" i="1"/>
  <c r="P2554" i="1"/>
  <c r="Q2554" i="1"/>
  <c r="O2554" i="1"/>
  <c r="P2562" i="1"/>
  <c r="Q2562" i="1"/>
  <c r="O2562" i="1"/>
  <c r="P2570" i="1"/>
  <c r="Q2570" i="1"/>
  <c r="O2570" i="1"/>
  <c r="P2578" i="1"/>
  <c r="Q2578" i="1"/>
  <c r="O2578" i="1"/>
  <c r="P2586" i="1"/>
  <c r="Q2586" i="1"/>
  <c r="O2586" i="1"/>
  <c r="P2594" i="1"/>
  <c r="Q2594" i="1"/>
  <c r="O2594" i="1"/>
  <c r="P2602" i="1"/>
  <c r="Q2602" i="1"/>
  <c r="O2602" i="1"/>
  <c r="P2610" i="1"/>
  <c r="Q2610" i="1"/>
  <c r="O2610" i="1"/>
  <c r="P2618" i="1"/>
  <c r="Q2618" i="1"/>
  <c r="O2618" i="1"/>
  <c r="P2626" i="1"/>
  <c r="Q2626" i="1"/>
  <c r="O2626" i="1"/>
  <c r="O1702" i="1"/>
  <c r="P1702" i="1"/>
  <c r="Q1702" i="1"/>
  <c r="O1737" i="1"/>
  <c r="P1737" i="1"/>
  <c r="Q1737" i="1"/>
  <c r="O1754" i="1"/>
  <c r="P1754" i="1"/>
  <c r="Q1754" i="1"/>
  <c r="O1766" i="1"/>
  <c r="P1766" i="1"/>
  <c r="Q1766" i="1"/>
  <c r="O1801" i="1"/>
  <c r="P1801" i="1"/>
  <c r="Q1801" i="1"/>
  <c r="O2293" i="1"/>
  <c r="O2309" i="1"/>
  <c r="O2325" i="1"/>
  <c r="Q2350" i="1"/>
  <c r="O2350" i="1"/>
  <c r="P2350" i="1"/>
  <c r="Q1894" i="1"/>
  <c r="O1894" i="1"/>
  <c r="P1894" i="1"/>
  <c r="O1896" i="1"/>
  <c r="P1896" i="1"/>
  <c r="Q1896" i="1"/>
  <c r="Q1902" i="1"/>
  <c r="O1902" i="1"/>
  <c r="P1902" i="1"/>
  <c r="O1904" i="1"/>
  <c r="P1904" i="1"/>
  <c r="Q1904" i="1"/>
  <c r="Q1910" i="1"/>
  <c r="O1910" i="1"/>
  <c r="P1910" i="1"/>
  <c r="O1912" i="1"/>
  <c r="P1912" i="1"/>
  <c r="Q1912" i="1"/>
  <c r="Q1918" i="1"/>
  <c r="O1918" i="1"/>
  <c r="P1918" i="1"/>
  <c r="O1920" i="1"/>
  <c r="P1920" i="1"/>
  <c r="Q1920" i="1"/>
  <c r="Q1926" i="1"/>
  <c r="O1926" i="1"/>
  <c r="P1926" i="1"/>
  <c r="O1952" i="1"/>
  <c r="P1952" i="1"/>
  <c r="Q1952" i="1"/>
  <c r="Q1958" i="1"/>
  <c r="O1958" i="1"/>
  <c r="P1958" i="1"/>
  <c r="O1981" i="1"/>
  <c r="P1981" i="1"/>
  <c r="Q1981" i="1"/>
  <c r="Q2022" i="1"/>
  <c r="O2022" i="1"/>
  <c r="P2022" i="1"/>
  <c r="Q2086" i="1"/>
  <c r="O2086" i="1"/>
  <c r="P2086" i="1"/>
  <c r="Q2150" i="1"/>
  <c r="O2150" i="1"/>
  <c r="P2150" i="1"/>
  <c r="Q2385" i="1"/>
  <c r="O2385" i="1"/>
  <c r="P2385" i="1"/>
  <c r="Q2401" i="1"/>
  <c r="O2401" i="1"/>
  <c r="P2401" i="1"/>
  <c r="Q2417" i="1"/>
  <c r="O2417" i="1"/>
  <c r="P2417" i="1"/>
  <c r="Q2433" i="1"/>
  <c r="O2433" i="1"/>
  <c r="P2433" i="1"/>
  <c r="Q2449" i="1"/>
  <c r="O2449" i="1"/>
  <c r="P2449" i="1"/>
  <c r="O2459" i="1"/>
  <c r="P2459" i="1"/>
  <c r="Q2459" i="1"/>
  <c r="Q2473" i="1"/>
  <c r="O2473" i="1"/>
  <c r="P2473" i="1"/>
  <c r="O2491" i="1"/>
  <c r="P2491" i="1"/>
  <c r="Q2491" i="1"/>
  <c r="Q2505" i="1"/>
  <c r="O2505" i="1"/>
  <c r="P2505" i="1"/>
  <c r="O2523" i="1"/>
  <c r="P2523" i="1"/>
  <c r="Q2523" i="1"/>
  <c r="Q2537" i="1"/>
  <c r="O2537" i="1"/>
  <c r="P2537" i="1"/>
  <c r="O2555" i="1"/>
  <c r="P2555" i="1"/>
  <c r="Q2555" i="1"/>
  <c r="Q2569" i="1"/>
  <c r="O2569" i="1"/>
  <c r="P2569" i="1"/>
  <c r="O2587" i="1"/>
  <c r="P2587" i="1"/>
  <c r="Q2587" i="1"/>
  <c r="Q2601" i="1"/>
  <c r="O2601" i="1"/>
  <c r="P2601" i="1"/>
  <c r="O2619" i="1"/>
  <c r="P2619" i="1"/>
  <c r="Q2619" i="1"/>
  <c r="O1889" i="1"/>
  <c r="P1889" i="1"/>
  <c r="Q1889" i="1"/>
  <c r="O1976" i="1"/>
  <c r="P1976" i="1"/>
  <c r="Q1976" i="1"/>
  <c r="Q1982" i="1"/>
  <c r="O1982" i="1"/>
  <c r="P1982" i="1"/>
  <c r="O1997" i="1"/>
  <c r="P1997" i="1"/>
  <c r="Q1997" i="1"/>
  <c r="O2032" i="1"/>
  <c r="P2032" i="1"/>
  <c r="Q2032" i="1"/>
  <c r="O2049" i="1"/>
  <c r="P2049" i="1"/>
  <c r="Q2049" i="1"/>
  <c r="O2061" i="1"/>
  <c r="P2061" i="1"/>
  <c r="Q2061" i="1"/>
  <c r="O2096" i="1"/>
  <c r="P2096" i="1"/>
  <c r="Q2096" i="1"/>
  <c r="O2113" i="1"/>
  <c r="P2113" i="1"/>
  <c r="Q2113" i="1"/>
  <c r="O2125" i="1"/>
  <c r="P2125" i="1"/>
  <c r="Q2125" i="1"/>
  <c r="O2160" i="1"/>
  <c r="P2160" i="1"/>
  <c r="Q2160" i="1"/>
  <c r="O2177" i="1"/>
  <c r="P2177" i="1"/>
  <c r="Q2177" i="1"/>
  <c r="O2209" i="1"/>
  <c r="P2209" i="1"/>
  <c r="Q2209" i="1"/>
  <c r="O2241" i="1"/>
  <c r="P2241" i="1"/>
  <c r="Q2241" i="1"/>
  <c r="O2273" i="1"/>
  <c r="Q2273" i="1"/>
  <c r="P2273" i="1"/>
  <c r="Q2361" i="1"/>
  <c r="O2361" i="1"/>
  <c r="P2361" i="1"/>
  <c r="O1881" i="1"/>
  <c r="P1881" i="1"/>
  <c r="Q1881" i="1"/>
  <c r="Q1998" i="1"/>
  <c r="O1998" i="1"/>
  <c r="P1998" i="1"/>
  <c r="Q2062" i="1"/>
  <c r="O2062" i="1"/>
  <c r="P2062" i="1"/>
  <c r="Q2126" i="1"/>
  <c r="O2126" i="1"/>
  <c r="P2126" i="1"/>
  <c r="O2391" i="1"/>
  <c r="P2391" i="1"/>
  <c r="Q2391" i="1"/>
  <c r="O2407" i="1"/>
  <c r="P2407" i="1"/>
  <c r="Q2407" i="1"/>
  <c r="O2423" i="1"/>
  <c r="P2423" i="1"/>
  <c r="Q2423" i="1"/>
  <c r="O2439" i="1"/>
  <c r="P2439" i="1"/>
  <c r="Q2439" i="1"/>
  <c r="O2455" i="1"/>
  <c r="P2455" i="1"/>
  <c r="Q2455" i="1"/>
  <c r="Q2469" i="1"/>
  <c r="O2469" i="1"/>
  <c r="P2469" i="1"/>
  <c r="O2487" i="1"/>
  <c r="P2487" i="1"/>
  <c r="Q2487" i="1"/>
  <c r="Q2501" i="1"/>
  <c r="O2501" i="1"/>
  <c r="P2501" i="1"/>
  <c r="O2519" i="1"/>
  <c r="P2519" i="1"/>
  <c r="Q2519" i="1"/>
  <c r="Q2533" i="1"/>
  <c r="O2533" i="1"/>
  <c r="P2533" i="1"/>
  <c r="O2551" i="1"/>
  <c r="P2551" i="1"/>
  <c r="Q2551" i="1"/>
  <c r="Q2565" i="1"/>
  <c r="O2565" i="1"/>
  <c r="P2565" i="1"/>
  <c r="O2583" i="1"/>
  <c r="P2583" i="1"/>
  <c r="Q2583" i="1"/>
  <c r="Q2597" i="1"/>
  <c r="O2597" i="1"/>
  <c r="P2597" i="1"/>
  <c r="O2615" i="1"/>
  <c r="P2615" i="1"/>
  <c r="Q2615" i="1"/>
  <c r="Q2629" i="1"/>
  <c r="O2629" i="1"/>
  <c r="P2629" i="1"/>
  <c r="O537" i="1"/>
  <c r="P537" i="1"/>
  <c r="Q537" i="1"/>
  <c r="O1865" i="1"/>
  <c r="P1865" i="1"/>
  <c r="Q1865" i="1"/>
  <c r="O2008" i="1"/>
  <c r="P2008" i="1"/>
  <c r="Q2008" i="1"/>
  <c r="O2025" i="1"/>
  <c r="P2025" i="1"/>
  <c r="Q2025" i="1"/>
  <c r="O2037" i="1"/>
  <c r="P2037" i="1"/>
  <c r="Q2037" i="1"/>
  <c r="O2072" i="1"/>
  <c r="P2072" i="1"/>
  <c r="Q2072" i="1"/>
  <c r="O2089" i="1"/>
  <c r="P2089" i="1"/>
  <c r="Q2089" i="1"/>
  <c r="O2117" i="1"/>
  <c r="P2117" i="1"/>
  <c r="Q2117" i="1"/>
  <c r="O2184" i="1"/>
  <c r="P2184" i="1"/>
  <c r="Q2184" i="1"/>
  <c r="Q2190" i="1"/>
  <c r="O2190" i="1"/>
  <c r="P2190" i="1"/>
  <c r="O2213" i="1"/>
  <c r="P2213" i="1"/>
  <c r="Q2213" i="1"/>
  <c r="O2248" i="1"/>
  <c r="P2248" i="1"/>
  <c r="Q2248" i="1"/>
  <c r="Q2254" i="1"/>
  <c r="O2254" i="1"/>
  <c r="P2254" i="1"/>
  <c r="O2276" i="1"/>
  <c r="P2276" i="1"/>
  <c r="Q2276" i="1"/>
  <c r="O2105" i="1"/>
  <c r="P2105" i="1"/>
  <c r="Q2105" i="1"/>
  <c r="O2133" i="1"/>
  <c r="P2133" i="1"/>
  <c r="Q2133" i="1"/>
  <c r="O2200" i="1"/>
  <c r="P2200" i="1"/>
  <c r="Q2200" i="1"/>
  <c r="O2233" i="1"/>
  <c r="P2233" i="1"/>
  <c r="Q2233" i="1"/>
  <c r="O2261" i="1"/>
  <c r="P2261" i="1"/>
  <c r="Q2261" i="1"/>
  <c r="O2340" i="1"/>
  <c r="P2340" i="1"/>
  <c r="Q2340" i="1"/>
  <c r="O2360" i="1"/>
  <c r="Q2360" i="1"/>
  <c r="P2360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V522" i="1" s="1"/>
  <c r="S516" i="1"/>
  <c r="T516" i="1"/>
  <c r="V523" i="1" s="1"/>
  <c r="R529" i="1" l="1"/>
  <c r="R524" i="1"/>
  <c r="P529" i="1"/>
  <c r="O529" i="1"/>
  <c r="Q529" i="1"/>
  <c r="U523" i="1"/>
  <c r="U525" i="1"/>
  <c r="U522" i="1"/>
  <c r="U524" i="1"/>
  <c r="P532" i="1"/>
  <c r="O522" i="1"/>
  <c r="R525" i="1"/>
  <c r="P527" i="1"/>
  <c r="O74" i="1"/>
  <c r="O303" i="1"/>
  <c r="P359" i="1"/>
  <c r="O325" i="1"/>
  <c r="O531" i="1"/>
  <c r="Q520" i="1"/>
  <c r="Q525" i="1"/>
  <c r="P526" i="1"/>
  <c r="O534" i="1"/>
  <c r="Q531" i="1"/>
  <c r="R520" i="1"/>
  <c r="O179" i="1"/>
  <c r="P259" i="1"/>
  <c r="P525" i="1"/>
  <c r="Q526" i="1"/>
  <c r="P531" i="1"/>
  <c r="P520" i="1"/>
  <c r="R526" i="1"/>
  <c r="O525" i="1"/>
  <c r="O520" i="1"/>
  <c r="P419" i="1"/>
  <c r="P499" i="1"/>
  <c r="Q515" i="1"/>
  <c r="Q265" i="1"/>
  <c r="P533" i="1"/>
  <c r="P524" i="1"/>
  <c r="P535" i="1"/>
  <c r="O335" i="1"/>
  <c r="Q367" i="1"/>
  <c r="Q431" i="1"/>
  <c r="Q447" i="1"/>
  <c r="P479" i="1"/>
  <c r="O511" i="1"/>
  <c r="P325" i="1"/>
  <c r="O265" i="1"/>
  <c r="O259" i="1"/>
  <c r="O524" i="1"/>
  <c r="O535" i="1"/>
  <c r="O79" i="1"/>
  <c r="O95" i="1"/>
  <c r="Q143" i="1"/>
  <c r="Q528" i="1"/>
  <c r="Q530" i="1"/>
  <c r="Q533" i="1"/>
  <c r="O521" i="1"/>
  <c r="P522" i="1"/>
  <c r="Q527" i="1"/>
  <c r="Q532" i="1"/>
  <c r="Q524" i="1"/>
  <c r="Q535" i="1"/>
  <c r="O532" i="1"/>
  <c r="O527" i="1"/>
  <c r="P528" i="1"/>
  <c r="R532" i="1"/>
  <c r="R521" i="1"/>
  <c r="R527" i="1"/>
  <c r="O533" i="1"/>
  <c r="Q522" i="1"/>
  <c r="R533" i="1"/>
  <c r="R522" i="1"/>
  <c r="U521" i="1"/>
  <c r="V520" i="1"/>
  <c r="V518" i="1"/>
  <c r="Q521" i="1"/>
  <c r="O526" i="1"/>
  <c r="R531" i="1"/>
  <c r="P521" i="1"/>
  <c r="O523" i="1"/>
  <c r="P534" i="1"/>
  <c r="R502" i="1"/>
  <c r="R182" i="1"/>
  <c r="R230" i="1"/>
  <c r="V519" i="1"/>
  <c r="V521" i="1"/>
  <c r="V517" i="1"/>
  <c r="P159" i="1"/>
  <c r="O207" i="1"/>
  <c r="O287" i="1"/>
  <c r="Q407" i="1"/>
  <c r="O415" i="1"/>
  <c r="Q471" i="1"/>
  <c r="Q479" i="1"/>
  <c r="Q495" i="1"/>
  <c r="O530" i="1"/>
  <c r="O528" i="1"/>
  <c r="P530" i="1"/>
  <c r="Q523" i="1"/>
  <c r="R534" i="1"/>
  <c r="R523" i="1"/>
  <c r="R530" i="1"/>
  <c r="R528" i="1"/>
  <c r="Q534" i="1"/>
  <c r="P523" i="1"/>
  <c r="R110" i="1"/>
  <c r="R134" i="1"/>
  <c r="R158" i="1"/>
  <c r="R74" i="1"/>
  <c r="R98" i="1"/>
  <c r="R146" i="1"/>
  <c r="R170" i="1"/>
  <c r="R194" i="1"/>
  <c r="R439" i="1"/>
  <c r="R447" i="1"/>
  <c r="R455" i="1"/>
  <c r="R463" i="1"/>
  <c r="R471" i="1"/>
  <c r="R479" i="1"/>
  <c r="R487" i="1"/>
  <c r="R495" i="1"/>
  <c r="R503" i="1"/>
  <c r="R511" i="1"/>
  <c r="R62" i="1"/>
  <c r="R242" i="1"/>
  <c r="R338" i="1"/>
  <c r="R362" i="1"/>
  <c r="R386" i="1"/>
  <c r="R202" i="1"/>
  <c r="R250" i="1"/>
  <c r="R75" i="1"/>
  <c r="R83" i="1"/>
  <c r="R91" i="1"/>
  <c r="R99" i="1"/>
  <c r="R107" i="1"/>
  <c r="R115" i="1"/>
  <c r="R123" i="1"/>
  <c r="R131" i="1"/>
  <c r="R139" i="1"/>
  <c r="R147" i="1"/>
  <c r="R155" i="1"/>
  <c r="R163" i="1"/>
  <c r="R171" i="1"/>
  <c r="R179" i="1"/>
  <c r="R187" i="1"/>
  <c r="R195" i="1"/>
  <c r="R211" i="1"/>
  <c r="R227" i="1"/>
  <c r="R243" i="1"/>
  <c r="R259" i="1"/>
  <c r="R267" i="1"/>
  <c r="R275" i="1"/>
  <c r="R283" i="1"/>
  <c r="R291" i="1"/>
  <c r="R299" i="1"/>
  <c r="R307" i="1"/>
  <c r="R315" i="1"/>
  <c r="R323" i="1"/>
  <c r="R331" i="1"/>
  <c r="R339" i="1"/>
  <c r="R347" i="1"/>
  <c r="R355" i="1"/>
  <c r="R363" i="1"/>
  <c r="R371" i="1"/>
  <c r="R379" i="1"/>
  <c r="R387" i="1"/>
  <c r="R395" i="1"/>
  <c r="R403" i="1"/>
  <c r="R411" i="1"/>
  <c r="R419" i="1"/>
  <c r="R427" i="1"/>
  <c r="R435" i="1"/>
  <c r="R443" i="1"/>
  <c r="R451" i="1"/>
  <c r="R459" i="1"/>
  <c r="R467" i="1"/>
  <c r="R475" i="1"/>
  <c r="R483" i="1"/>
  <c r="R491" i="1"/>
  <c r="R499" i="1"/>
  <c r="R507" i="1"/>
  <c r="R515" i="1"/>
  <c r="R468" i="1"/>
  <c r="R484" i="1"/>
  <c r="R504" i="1"/>
  <c r="R516" i="1"/>
  <c r="R222" i="1"/>
  <c r="R274" i="1"/>
  <c r="R298" i="1"/>
  <c r="R322" i="1"/>
  <c r="R346" i="1"/>
  <c r="R370" i="1"/>
  <c r="R394" i="1"/>
  <c r="R418" i="1"/>
  <c r="R442" i="1"/>
  <c r="R466" i="1"/>
  <c r="R490" i="1"/>
  <c r="R514" i="1"/>
  <c r="R205" i="1"/>
  <c r="R221" i="1"/>
  <c r="R237" i="1"/>
  <c r="R253" i="1"/>
  <c r="R234" i="1"/>
  <c r="R218" i="1"/>
  <c r="R206" i="1"/>
  <c r="R326" i="1"/>
  <c r="R350" i="1"/>
  <c r="R46" i="1"/>
  <c r="R70" i="1"/>
  <c r="R94" i="1"/>
  <c r="R118" i="1"/>
  <c r="R142" i="1"/>
  <c r="R166" i="1"/>
  <c r="R190" i="1"/>
  <c r="R214" i="1"/>
  <c r="R263" i="1"/>
  <c r="R271" i="1"/>
  <c r="R279" i="1"/>
  <c r="R287" i="1"/>
  <c r="R295" i="1"/>
  <c r="R303" i="1"/>
  <c r="R311" i="1"/>
  <c r="R319" i="1"/>
  <c r="R327" i="1"/>
  <c r="R335" i="1"/>
  <c r="R343" i="1"/>
  <c r="R351" i="1"/>
  <c r="R359" i="1"/>
  <c r="R367" i="1"/>
  <c r="R375" i="1"/>
  <c r="R383" i="1"/>
  <c r="R391" i="1"/>
  <c r="R399" i="1"/>
  <c r="R407" i="1"/>
  <c r="R415" i="1"/>
  <c r="R423" i="1"/>
  <c r="R431" i="1"/>
  <c r="R50" i="1"/>
  <c r="U519" i="1"/>
  <c r="R203" i="1"/>
  <c r="R219" i="1"/>
  <c r="R235" i="1"/>
  <c r="R251" i="1"/>
  <c r="R44" i="1"/>
  <c r="R60" i="1"/>
  <c r="R76" i="1"/>
  <c r="R92" i="1"/>
  <c r="R108" i="1"/>
  <c r="R120" i="1"/>
  <c r="R132" i="1"/>
  <c r="R148" i="1"/>
  <c r="R164" i="1"/>
  <c r="R180" i="1"/>
  <c r="R196" i="1"/>
  <c r="R212" i="1"/>
  <c r="R228" i="1"/>
  <c r="R248" i="1"/>
  <c r="R264" i="1"/>
  <c r="R280" i="1"/>
  <c r="R292" i="1"/>
  <c r="R308" i="1"/>
  <c r="R324" i="1"/>
  <c r="R336" i="1"/>
  <c r="R352" i="1"/>
  <c r="R368" i="1"/>
  <c r="R384" i="1"/>
  <c r="R400" i="1"/>
  <c r="R412" i="1"/>
  <c r="R432" i="1"/>
  <c r="R448" i="1"/>
  <c r="R464" i="1"/>
  <c r="R480" i="1"/>
  <c r="R496" i="1"/>
  <c r="R512" i="1"/>
  <c r="U517" i="1"/>
  <c r="R47" i="1"/>
  <c r="R55" i="1"/>
  <c r="R63" i="1"/>
  <c r="R71" i="1"/>
  <c r="R79" i="1"/>
  <c r="R87" i="1"/>
  <c r="R95" i="1"/>
  <c r="R103" i="1"/>
  <c r="R111" i="1"/>
  <c r="R119" i="1"/>
  <c r="R127" i="1"/>
  <c r="R135" i="1"/>
  <c r="R143" i="1"/>
  <c r="R151" i="1"/>
  <c r="R159" i="1"/>
  <c r="R167" i="1"/>
  <c r="R175" i="1"/>
  <c r="R183" i="1"/>
  <c r="R191" i="1"/>
  <c r="R199" i="1"/>
  <c r="R207" i="1"/>
  <c r="R215" i="1"/>
  <c r="R223" i="1"/>
  <c r="R231" i="1"/>
  <c r="R239" i="1"/>
  <c r="R247" i="1"/>
  <c r="R255" i="1"/>
  <c r="Q519" i="1"/>
  <c r="R519" i="1"/>
  <c r="O519" i="1"/>
  <c r="P519" i="1"/>
  <c r="U520" i="1"/>
  <c r="R52" i="1"/>
  <c r="R68" i="1"/>
  <c r="R84" i="1"/>
  <c r="R100" i="1"/>
  <c r="R116" i="1"/>
  <c r="R128" i="1"/>
  <c r="R140" i="1"/>
  <c r="R156" i="1"/>
  <c r="R172" i="1"/>
  <c r="R188" i="1"/>
  <c r="R204" i="1"/>
  <c r="R220" i="1"/>
  <c r="R236" i="1"/>
  <c r="R256" i="1"/>
  <c r="R272" i="1"/>
  <c r="R288" i="1"/>
  <c r="R300" i="1"/>
  <c r="R316" i="1"/>
  <c r="R332" i="1"/>
  <c r="R344" i="1"/>
  <c r="R360" i="1"/>
  <c r="R376" i="1"/>
  <c r="R392" i="1"/>
  <c r="R404" i="1"/>
  <c r="R420" i="1"/>
  <c r="R440" i="1"/>
  <c r="R456" i="1"/>
  <c r="R472" i="1"/>
  <c r="R488" i="1"/>
  <c r="R500" i="1"/>
  <c r="U518" i="1"/>
  <c r="R43" i="1"/>
  <c r="R51" i="1"/>
  <c r="R59" i="1"/>
  <c r="R67" i="1"/>
  <c r="R58" i="1"/>
  <c r="R82" i="1"/>
  <c r="R106" i="1"/>
  <c r="R130" i="1"/>
  <c r="R154" i="1"/>
  <c r="R178" i="1"/>
  <c r="R226" i="1"/>
  <c r="R270" i="1"/>
  <c r="R294" i="1"/>
  <c r="R318" i="1"/>
  <c r="R342" i="1"/>
  <c r="R366" i="1"/>
  <c r="R390" i="1"/>
  <c r="R414" i="1"/>
  <c r="R438" i="1"/>
  <c r="R462" i="1"/>
  <c r="R486" i="1"/>
  <c r="R506" i="1"/>
  <c r="R48" i="1"/>
  <c r="R64" i="1"/>
  <c r="R80" i="1"/>
  <c r="R96" i="1"/>
  <c r="R112" i="1"/>
  <c r="R136" i="1"/>
  <c r="R152" i="1"/>
  <c r="R168" i="1"/>
  <c r="R184" i="1"/>
  <c r="R200" i="1"/>
  <c r="R216" i="1"/>
  <c r="R232" i="1"/>
  <c r="R244" i="1"/>
  <c r="R260" i="1"/>
  <c r="R276" i="1"/>
  <c r="R296" i="1"/>
  <c r="R312" i="1"/>
  <c r="R328" i="1"/>
  <c r="R348" i="1"/>
  <c r="R364" i="1"/>
  <c r="R380" i="1"/>
  <c r="R396" i="1"/>
  <c r="R416" i="1"/>
  <c r="R428" i="1"/>
  <c r="R444" i="1"/>
  <c r="R460" i="1"/>
  <c r="R476" i="1"/>
  <c r="R492" i="1"/>
  <c r="R508" i="1"/>
  <c r="R42" i="1"/>
  <c r="R66" i="1"/>
  <c r="R90" i="1"/>
  <c r="R114" i="1"/>
  <c r="R138" i="1"/>
  <c r="R162" i="1"/>
  <c r="R186" i="1"/>
  <c r="R210" i="1"/>
  <c r="R258" i="1"/>
  <c r="R286" i="1"/>
  <c r="R310" i="1"/>
  <c r="R334" i="1"/>
  <c r="R358" i="1"/>
  <c r="R382" i="1"/>
  <c r="R406" i="1"/>
  <c r="R430" i="1"/>
  <c r="R454" i="1"/>
  <c r="R478" i="1"/>
  <c r="R254" i="1"/>
  <c r="R278" i="1"/>
  <c r="R302" i="1"/>
  <c r="R374" i="1"/>
  <c r="R398" i="1"/>
  <c r="R422" i="1"/>
  <c r="R446" i="1"/>
  <c r="R470" i="1"/>
  <c r="R498" i="1"/>
  <c r="R45" i="1"/>
  <c r="R53" i="1"/>
  <c r="R61" i="1"/>
  <c r="R69" i="1"/>
  <c r="R77" i="1"/>
  <c r="R85" i="1"/>
  <c r="R93" i="1"/>
  <c r="R101" i="1"/>
  <c r="R109" i="1"/>
  <c r="R117" i="1"/>
  <c r="R125" i="1"/>
  <c r="R133" i="1"/>
  <c r="R141" i="1"/>
  <c r="R149" i="1"/>
  <c r="R157" i="1"/>
  <c r="R165" i="1"/>
  <c r="R173" i="1"/>
  <c r="R181" i="1"/>
  <c r="R189" i="1"/>
  <c r="R197" i="1"/>
  <c r="R213" i="1"/>
  <c r="R229" i="1"/>
  <c r="R245" i="1"/>
  <c r="R261" i="1"/>
  <c r="R269" i="1"/>
  <c r="R277" i="1"/>
  <c r="R285" i="1"/>
  <c r="R293" i="1"/>
  <c r="R301" i="1"/>
  <c r="R309" i="1"/>
  <c r="R317" i="1"/>
  <c r="R325" i="1"/>
  <c r="R333" i="1"/>
  <c r="R341" i="1"/>
  <c r="R349" i="1"/>
  <c r="R357" i="1"/>
  <c r="R365" i="1"/>
  <c r="R373" i="1"/>
  <c r="R381" i="1"/>
  <c r="R389" i="1"/>
  <c r="R397" i="1"/>
  <c r="R405" i="1"/>
  <c r="R413" i="1"/>
  <c r="R421" i="1"/>
  <c r="R429" i="1"/>
  <c r="R437" i="1"/>
  <c r="R445" i="1"/>
  <c r="R453" i="1"/>
  <c r="R461" i="1"/>
  <c r="R469" i="1"/>
  <c r="R477" i="1"/>
  <c r="R485" i="1"/>
  <c r="R493" i="1"/>
  <c r="R501" i="1"/>
  <c r="R509" i="1"/>
  <c r="Q517" i="1"/>
  <c r="R517" i="1"/>
  <c r="P517" i="1"/>
  <c r="O517" i="1"/>
  <c r="R86" i="1"/>
  <c r="R238" i="1"/>
  <c r="R262" i="1"/>
  <c r="R282" i="1"/>
  <c r="R306" i="1"/>
  <c r="R330" i="1"/>
  <c r="R354" i="1"/>
  <c r="R378" i="1"/>
  <c r="R402" i="1"/>
  <c r="R426" i="1"/>
  <c r="R450" i="1"/>
  <c r="R474" i="1"/>
  <c r="R494" i="1"/>
  <c r="Q518" i="1"/>
  <c r="R518" i="1"/>
  <c r="O518" i="1"/>
  <c r="P518" i="1"/>
  <c r="R40" i="1"/>
  <c r="R56" i="1"/>
  <c r="R72" i="1"/>
  <c r="R88" i="1"/>
  <c r="R104" i="1"/>
  <c r="R124" i="1"/>
  <c r="R144" i="1"/>
  <c r="R160" i="1"/>
  <c r="R176" i="1"/>
  <c r="R192" i="1"/>
  <c r="R208" i="1"/>
  <c r="R224" i="1"/>
  <c r="R240" i="1"/>
  <c r="R252" i="1"/>
  <c r="R268" i="1"/>
  <c r="R284" i="1"/>
  <c r="R304" i="1"/>
  <c r="R320" i="1"/>
  <c r="R340" i="1"/>
  <c r="R356" i="1"/>
  <c r="R372" i="1"/>
  <c r="R388" i="1"/>
  <c r="R408" i="1"/>
  <c r="R424" i="1"/>
  <c r="R436" i="1"/>
  <c r="R452" i="1"/>
  <c r="R122" i="1"/>
  <c r="R266" i="1"/>
  <c r="R290" i="1"/>
  <c r="R314" i="1"/>
  <c r="R410" i="1"/>
  <c r="R434" i="1"/>
  <c r="R458" i="1"/>
  <c r="R482" i="1"/>
  <c r="R510" i="1"/>
  <c r="R54" i="1"/>
  <c r="R78" i="1"/>
  <c r="R102" i="1"/>
  <c r="R126" i="1"/>
  <c r="R150" i="1"/>
  <c r="R174" i="1"/>
  <c r="R198" i="1"/>
  <c r="R246" i="1"/>
  <c r="R41" i="1"/>
  <c r="R49" i="1"/>
  <c r="R57" i="1"/>
  <c r="R65" i="1"/>
  <c r="R73" i="1"/>
  <c r="R81" i="1"/>
  <c r="R89" i="1"/>
  <c r="R97" i="1"/>
  <c r="R105" i="1"/>
  <c r="R113" i="1"/>
  <c r="R121" i="1"/>
  <c r="R129" i="1"/>
  <c r="R137" i="1"/>
  <c r="R145" i="1"/>
  <c r="R153" i="1"/>
  <c r="R161" i="1"/>
  <c r="R169" i="1"/>
  <c r="R177" i="1"/>
  <c r="R185" i="1"/>
  <c r="R193" i="1"/>
  <c r="R201" i="1"/>
  <c r="R209" i="1"/>
  <c r="R217" i="1"/>
  <c r="R225" i="1"/>
  <c r="R233" i="1"/>
  <c r="R241" i="1"/>
  <c r="R249" i="1"/>
  <c r="R257" i="1"/>
  <c r="R265" i="1"/>
  <c r="R273" i="1"/>
  <c r="R281" i="1"/>
  <c r="R289" i="1"/>
  <c r="R297" i="1"/>
  <c r="R305" i="1"/>
  <c r="R313" i="1"/>
  <c r="R321" i="1"/>
  <c r="R329" i="1"/>
  <c r="R337" i="1"/>
  <c r="R345" i="1"/>
  <c r="R353" i="1"/>
  <c r="R361" i="1"/>
  <c r="R369" i="1"/>
  <c r="R377" i="1"/>
  <c r="R385" i="1"/>
  <c r="R393" i="1"/>
  <c r="R401" i="1"/>
  <c r="R409" i="1"/>
  <c r="R417" i="1"/>
  <c r="R425" i="1"/>
  <c r="R433" i="1"/>
  <c r="R441" i="1"/>
  <c r="R449" i="1"/>
  <c r="R457" i="1"/>
  <c r="R465" i="1"/>
  <c r="R473" i="1"/>
  <c r="R481" i="1"/>
  <c r="R489" i="1"/>
  <c r="R497" i="1"/>
  <c r="R505" i="1"/>
  <c r="R513" i="1"/>
  <c r="Q325" i="1"/>
  <c r="Q439" i="1"/>
  <c r="P143" i="1"/>
  <c r="O487" i="1"/>
  <c r="Q63" i="1"/>
  <c r="O117" i="1"/>
  <c r="O455" i="1"/>
  <c r="Q503" i="1"/>
  <c r="P179" i="1"/>
  <c r="Q435" i="1"/>
  <c r="O515" i="1"/>
  <c r="P127" i="1"/>
  <c r="P255" i="1"/>
  <c r="P101" i="1"/>
  <c r="O239" i="1"/>
  <c r="O143" i="1"/>
  <c r="P367" i="1"/>
  <c r="P511" i="1"/>
  <c r="Q179" i="1"/>
  <c r="P435" i="1"/>
  <c r="P223" i="1"/>
  <c r="O351" i="1"/>
  <c r="Q399" i="1"/>
  <c r="O175" i="1"/>
  <c r="P515" i="1"/>
  <c r="O435" i="1"/>
  <c r="P335" i="1"/>
  <c r="O419" i="1"/>
  <c r="Q467" i="1"/>
  <c r="O499" i="1"/>
  <c r="P106" i="1"/>
  <c r="P191" i="1"/>
  <c r="Q319" i="1"/>
  <c r="Q69" i="1"/>
  <c r="P271" i="1"/>
  <c r="O383" i="1"/>
  <c r="P207" i="1"/>
  <c r="Q259" i="1"/>
  <c r="Q303" i="1"/>
  <c r="O367" i="1"/>
  <c r="P74" i="1"/>
  <c r="O447" i="1"/>
  <c r="Q511" i="1"/>
  <c r="O167" i="1"/>
  <c r="O231" i="1"/>
  <c r="P295" i="1"/>
  <c r="Q375" i="1"/>
  <c r="P467" i="1"/>
  <c r="P265" i="1"/>
  <c r="Q463" i="1"/>
  <c r="Q207" i="1"/>
  <c r="P303" i="1"/>
  <c r="Q335" i="1"/>
  <c r="P447" i="1"/>
  <c r="O479" i="1"/>
  <c r="Q74" i="1"/>
  <c r="O467" i="1"/>
  <c r="Q499" i="1"/>
  <c r="O135" i="1"/>
  <c r="O199" i="1"/>
  <c r="O263" i="1"/>
  <c r="P327" i="1"/>
  <c r="P423" i="1"/>
  <c r="Q419" i="1"/>
  <c r="Q151" i="1"/>
  <c r="Q183" i="1"/>
  <c r="Q215" i="1"/>
  <c r="Q247" i="1"/>
  <c r="Q279" i="1"/>
  <c r="Q311" i="1"/>
  <c r="Q343" i="1"/>
  <c r="P391" i="1"/>
  <c r="Q47" i="1"/>
  <c r="O122" i="1"/>
  <c r="Q52" i="1"/>
  <c r="P52" i="1"/>
  <c r="O52" i="1"/>
  <c r="Q68" i="1"/>
  <c r="P68" i="1"/>
  <c r="O68" i="1"/>
  <c r="Q84" i="1"/>
  <c r="P84" i="1"/>
  <c r="O84" i="1"/>
  <c r="Q100" i="1"/>
  <c r="P100" i="1"/>
  <c r="O100" i="1"/>
  <c r="Q116" i="1"/>
  <c r="P116" i="1"/>
  <c r="O116" i="1"/>
  <c r="Q44" i="1"/>
  <c r="P44" i="1"/>
  <c r="O44" i="1"/>
  <c r="Q60" i="1"/>
  <c r="P60" i="1"/>
  <c r="O60" i="1"/>
  <c r="Q76" i="1"/>
  <c r="P76" i="1"/>
  <c r="O76" i="1"/>
  <c r="Q92" i="1"/>
  <c r="P92" i="1"/>
  <c r="O92" i="1"/>
  <c r="Q108" i="1"/>
  <c r="P108" i="1"/>
  <c r="O108" i="1"/>
  <c r="Q124" i="1"/>
  <c r="P124" i="1"/>
  <c r="O124" i="1"/>
  <c r="Q40" i="1"/>
  <c r="P40" i="1"/>
  <c r="O40" i="1"/>
  <c r="Q56" i="1"/>
  <c r="P56" i="1"/>
  <c r="O56" i="1"/>
  <c r="Q72" i="1"/>
  <c r="P72" i="1"/>
  <c r="O72" i="1"/>
  <c r="Q88" i="1"/>
  <c r="P88" i="1"/>
  <c r="O88" i="1"/>
  <c r="Q104" i="1"/>
  <c r="P104" i="1"/>
  <c r="O104" i="1"/>
  <c r="Q120" i="1"/>
  <c r="P120" i="1"/>
  <c r="O120" i="1"/>
  <c r="Q46" i="1"/>
  <c r="P46" i="1"/>
  <c r="O46" i="1"/>
  <c r="Q66" i="1"/>
  <c r="P66" i="1"/>
  <c r="O66" i="1"/>
  <c r="Q86" i="1"/>
  <c r="P86" i="1"/>
  <c r="O86" i="1"/>
  <c r="Q110" i="1"/>
  <c r="P110" i="1"/>
  <c r="O110" i="1"/>
  <c r="Q130" i="1"/>
  <c r="P130" i="1"/>
  <c r="O130" i="1"/>
  <c r="Q146" i="1"/>
  <c r="P146" i="1"/>
  <c r="O146" i="1"/>
  <c r="Q162" i="1"/>
  <c r="P162" i="1"/>
  <c r="O162" i="1"/>
  <c r="Q178" i="1"/>
  <c r="P178" i="1"/>
  <c r="O178" i="1"/>
  <c r="Q194" i="1"/>
  <c r="P194" i="1"/>
  <c r="O194" i="1"/>
  <c r="Q210" i="1"/>
  <c r="P210" i="1"/>
  <c r="O210" i="1"/>
  <c r="Q226" i="1"/>
  <c r="P226" i="1"/>
  <c r="O226" i="1"/>
  <c r="Q242" i="1"/>
  <c r="O242" i="1"/>
  <c r="P242" i="1"/>
  <c r="Q258" i="1"/>
  <c r="O258" i="1"/>
  <c r="P258" i="1"/>
  <c r="Q274" i="1"/>
  <c r="O274" i="1"/>
  <c r="P274" i="1"/>
  <c r="Q290" i="1"/>
  <c r="O290" i="1"/>
  <c r="P290" i="1"/>
  <c r="Q306" i="1"/>
  <c r="O306" i="1"/>
  <c r="P306" i="1"/>
  <c r="Q322" i="1"/>
  <c r="O322" i="1"/>
  <c r="P322" i="1"/>
  <c r="Q338" i="1"/>
  <c r="O338" i="1"/>
  <c r="P338" i="1"/>
  <c r="Q354" i="1"/>
  <c r="O354" i="1"/>
  <c r="P354" i="1"/>
  <c r="Q370" i="1"/>
  <c r="O370" i="1"/>
  <c r="P370" i="1"/>
  <c r="Q386" i="1"/>
  <c r="O386" i="1"/>
  <c r="P386" i="1"/>
  <c r="Q402" i="1"/>
  <c r="P402" i="1"/>
  <c r="O402" i="1"/>
  <c r="Q418" i="1"/>
  <c r="P418" i="1"/>
  <c r="O418" i="1"/>
  <c r="Q434" i="1"/>
  <c r="O434" i="1"/>
  <c r="P434" i="1"/>
  <c r="Q450" i="1"/>
  <c r="O450" i="1"/>
  <c r="P450" i="1"/>
  <c r="Q466" i="1"/>
  <c r="O466" i="1"/>
  <c r="P466" i="1"/>
  <c r="Q482" i="1"/>
  <c r="O482" i="1"/>
  <c r="P482" i="1"/>
  <c r="Q498" i="1"/>
  <c r="O498" i="1"/>
  <c r="P498" i="1"/>
  <c r="Q514" i="1"/>
  <c r="O514" i="1"/>
  <c r="P514" i="1"/>
  <c r="P365" i="1"/>
  <c r="Q365" i="1"/>
  <c r="O365" i="1"/>
  <c r="P413" i="1"/>
  <c r="O413" i="1"/>
  <c r="Q413" i="1"/>
  <c r="Q461" i="1"/>
  <c r="O461" i="1"/>
  <c r="P461" i="1"/>
  <c r="Q155" i="1"/>
  <c r="O155" i="1"/>
  <c r="P155" i="1"/>
  <c r="Q219" i="1"/>
  <c r="O219" i="1"/>
  <c r="P219" i="1"/>
  <c r="Q283" i="1"/>
  <c r="P283" i="1"/>
  <c r="O283" i="1"/>
  <c r="P347" i="1"/>
  <c r="O347" i="1"/>
  <c r="Q347" i="1"/>
  <c r="Q411" i="1"/>
  <c r="P411" i="1"/>
  <c r="O411" i="1"/>
  <c r="Q475" i="1"/>
  <c r="O475" i="1"/>
  <c r="P475" i="1"/>
  <c r="Q51" i="1"/>
  <c r="O51" i="1"/>
  <c r="P51" i="1"/>
  <c r="Q71" i="1"/>
  <c r="O71" i="1"/>
  <c r="P71" i="1"/>
  <c r="Q91" i="1"/>
  <c r="O91" i="1"/>
  <c r="P91" i="1"/>
  <c r="Q115" i="1"/>
  <c r="O115" i="1"/>
  <c r="P115" i="1"/>
  <c r="P90" i="1"/>
  <c r="O90" i="1"/>
  <c r="Q90" i="1"/>
  <c r="Q211" i="1"/>
  <c r="O211" i="1"/>
  <c r="P211" i="1"/>
  <c r="Q339" i="1"/>
  <c r="P339" i="1"/>
  <c r="O339" i="1"/>
  <c r="Q483" i="1"/>
  <c r="O483" i="1"/>
  <c r="P483" i="1"/>
  <c r="Q89" i="1"/>
  <c r="O89" i="1"/>
  <c r="P89" i="1"/>
  <c r="Q129" i="1"/>
  <c r="O129" i="1"/>
  <c r="P129" i="1"/>
  <c r="Q165" i="1"/>
  <c r="O165" i="1"/>
  <c r="P165" i="1"/>
  <c r="Q193" i="1"/>
  <c r="O193" i="1"/>
  <c r="P193" i="1"/>
  <c r="Q225" i="1"/>
  <c r="O225" i="1"/>
  <c r="P225" i="1"/>
  <c r="Q261" i="1"/>
  <c r="O261" i="1"/>
  <c r="P261" i="1"/>
  <c r="Q297" i="1"/>
  <c r="P297" i="1"/>
  <c r="O297" i="1"/>
  <c r="Q333" i="1"/>
  <c r="P333" i="1"/>
  <c r="O333" i="1"/>
  <c r="Q369" i="1"/>
  <c r="P369" i="1"/>
  <c r="O369" i="1"/>
  <c r="P421" i="1"/>
  <c r="Q421" i="1"/>
  <c r="O421" i="1"/>
  <c r="Q469" i="1"/>
  <c r="O469" i="1"/>
  <c r="P469" i="1"/>
  <c r="Q513" i="1"/>
  <c r="O513" i="1"/>
  <c r="P513" i="1"/>
  <c r="Q140" i="1"/>
  <c r="P140" i="1"/>
  <c r="O140" i="1"/>
  <c r="Q156" i="1"/>
  <c r="P156" i="1"/>
  <c r="O156" i="1"/>
  <c r="Q164" i="1"/>
  <c r="P164" i="1"/>
  <c r="O164" i="1"/>
  <c r="Q172" i="1"/>
  <c r="P172" i="1"/>
  <c r="O172" i="1"/>
  <c r="Q180" i="1"/>
  <c r="P180" i="1"/>
  <c r="O180" i="1"/>
  <c r="Q188" i="1"/>
  <c r="P188" i="1"/>
  <c r="O188" i="1"/>
  <c r="Q196" i="1"/>
  <c r="P196" i="1"/>
  <c r="O196" i="1"/>
  <c r="Q204" i="1"/>
  <c r="P204" i="1"/>
  <c r="O204" i="1"/>
  <c r="Q212" i="1"/>
  <c r="P212" i="1"/>
  <c r="O212" i="1"/>
  <c r="Q220" i="1"/>
  <c r="P220" i="1"/>
  <c r="O220" i="1"/>
  <c r="Q228" i="1"/>
  <c r="P228" i="1"/>
  <c r="O228" i="1"/>
  <c r="Q236" i="1"/>
  <c r="O236" i="1"/>
  <c r="P236" i="1"/>
  <c r="Q244" i="1"/>
  <c r="O244" i="1"/>
  <c r="P244" i="1"/>
  <c r="Q252" i="1"/>
  <c r="O252" i="1"/>
  <c r="P252" i="1"/>
  <c r="Q260" i="1"/>
  <c r="O260" i="1"/>
  <c r="P260" i="1"/>
  <c r="Q268" i="1"/>
  <c r="O268" i="1"/>
  <c r="P268" i="1"/>
  <c r="Q276" i="1"/>
  <c r="O276" i="1"/>
  <c r="P276" i="1"/>
  <c r="Q284" i="1"/>
  <c r="O284" i="1"/>
  <c r="P284" i="1"/>
  <c r="Q292" i="1"/>
  <c r="O292" i="1"/>
  <c r="P292" i="1"/>
  <c r="Q300" i="1"/>
  <c r="O300" i="1"/>
  <c r="P300" i="1"/>
  <c r="Q308" i="1"/>
  <c r="O308" i="1"/>
  <c r="P308" i="1"/>
  <c r="Q316" i="1"/>
  <c r="O316" i="1"/>
  <c r="P316" i="1"/>
  <c r="Q324" i="1"/>
  <c r="O324" i="1"/>
  <c r="P324" i="1"/>
  <c r="Q332" i="1"/>
  <c r="O332" i="1"/>
  <c r="P332" i="1"/>
  <c r="Q340" i="1"/>
  <c r="O340" i="1"/>
  <c r="P340" i="1"/>
  <c r="Q348" i="1"/>
  <c r="O348" i="1"/>
  <c r="P348" i="1"/>
  <c r="Q356" i="1"/>
  <c r="O356" i="1"/>
  <c r="P356" i="1"/>
  <c r="Q364" i="1"/>
  <c r="O364" i="1"/>
  <c r="P364" i="1"/>
  <c r="Q372" i="1"/>
  <c r="O372" i="1"/>
  <c r="P372" i="1"/>
  <c r="Q380" i="1"/>
  <c r="O380" i="1"/>
  <c r="P380" i="1"/>
  <c r="Q388" i="1"/>
  <c r="O388" i="1"/>
  <c r="P388" i="1"/>
  <c r="Q396" i="1"/>
  <c r="O396" i="1"/>
  <c r="P396" i="1"/>
  <c r="Q404" i="1"/>
  <c r="O404" i="1"/>
  <c r="P404" i="1"/>
  <c r="Q412" i="1"/>
  <c r="O412" i="1"/>
  <c r="P412" i="1"/>
  <c r="Q420" i="1"/>
  <c r="O420" i="1"/>
  <c r="P420" i="1"/>
  <c r="Q428" i="1"/>
  <c r="P428" i="1"/>
  <c r="O428" i="1"/>
  <c r="Q436" i="1"/>
  <c r="P436" i="1"/>
  <c r="O436" i="1"/>
  <c r="Q444" i="1"/>
  <c r="P444" i="1"/>
  <c r="O444" i="1"/>
  <c r="Q452" i="1"/>
  <c r="P452" i="1"/>
  <c r="O452" i="1"/>
  <c r="Q460" i="1"/>
  <c r="P460" i="1"/>
  <c r="O460" i="1"/>
  <c r="Q468" i="1"/>
  <c r="P468" i="1"/>
  <c r="O468" i="1"/>
  <c r="Q476" i="1"/>
  <c r="P476" i="1"/>
  <c r="O476" i="1"/>
  <c r="Q484" i="1"/>
  <c r="P484" i="1"/>
  <c r="O484" i="1"/>
  <c r="Q492" i="1"/>
  <c r="P492" i="1"/>
  <c r="O492" i="1"/>
  <c r="Q500" i="1"/>
  <c r="P500" i="1"/>
  <c r="O500" i="1"/>
  <c r="Q508" i="1"/>
  <c r="P508" i="1"/>
  <c r="O508" i="1"/>
  <c r="Q516" i="1"/>
  <c r="P516" i="1"/>
  <c r="O516" i="1"/>
  <c r="Q291" i="1"/>
  <c r="P291" i="1"/>
  <c r="O291" i="1"/>
  <c r="Q81" i="1"/>
  <c r="O81" i="1"/>
  <c r="P81" i="1"/>
  <c r="Q125" i="1"/>
  <c r="O125" i="1"/>
  <c r="P125" i="1"/>
  <c r="Q157" i="1"/>
  <c r="O157" i="1"/>
  <c r="P157" i="1"/>
  <c r="Q185" i="1"/>
  <c r="O185" i="1"/>
  <c r="P185" i="1"/>
  <c r="Q217" i="1"/>
  <c r="O217" i="1"/>
  <c r="P217" i="1"/>
  <c r="Q249" i="1"/>
  <c r="O249" i="1"/>
  <c r="P249" i="1"/>
  <c r="Q285" i="1"/>
  <c r="P285" i="1"/>
  <c r="O285" i="1"/>
  <c r="Q317" i="1"/>
  <c r="P317" i="1"/>
  <c r="O317" i="1"/>
  <c r="P357" i="1"/>
  <c r="Q357" i="1"/>
  <c r="O357" i="1"/>
  <c r="Q401" i="1"/>
  <c r="P401" i="1"/>
  <c r="O401" i="1"/>
  <c r="Q453" i="1"/>
  <c r="O453" i="1"/>
  <c r="P453" i="1"/>
  <c r="Q497" i="1"/>
  <c r="O497" i="1"/>
  <c r="P497" i="1"/>
  <c r="O63" i="1"/>
  <c r="P95" i="1"/>
  <c r="Q127" i="1"/>
  <c r="Q135" i="1"/>
  <c r="P151" i="1"/>
  <c r="Q159" i="1"/>
  <c r="Q167" i="1"/>
  <c r="P183" i="1"/>
  <c r="Q191" i="1"/>
  <c r="Q199" i="1"/>
  <c r="P215" i="1"/>
  <c r="Q223" i="1"/>
  <c r="Q231" i="1"/>
  <c r="P247" i="1"/>
  <c r="Q255" i="1"/>
  <c r="Q263" i="1"/>
  <c r="O279" i="1"/>
  <c r="P287" i="1"/>
  <c r="Q295" i="1"/>
  <c r="O311" i="1"/>
  <c r="O319" i="1"/>
  <c r="Q327" i="1"/>
  <c r="O343" i="1"/>
  <c r="P351" i="1"/>
  <c r="Q359" i="1"/>
  <c r="O375" i="1"/>
  <c r="P383" i="1"/>
  <c r="Q391" i="1"/>
  <c r="O407" i="1"/>
  <c r="P415" i="1"/>
  <c r="Q423" i="1"/>
  <c r="P439" i="1"/>
  <c r="Q455" i="1"/>
  <c r="P471" i="1"/>
  <c r="Q487" i="1"/>
  <c r="P503" i="1"/>
  <c r="Q117" i="1"/>
  <c r="P122" i="1"/>
  <c r="P69" i="1"/>
  <c r="O101" i="1"/>
  <c r="Q50" i="1"/>
  <c r="P50" i="1"/>
  <c r="O50" i="1"/>
  <c r="Q70" i="1"/>
  <c r="P70" i="1"/>
  <c r="O70" i="1"/>
  <c r="Q94" i="1"/>
  <c r="P94" i="1"/>
  <c r="O94" i="1"/>
  <c r="Q114" i="1"/>
  <c r="P114" i="1"/>
  <c r="O114" i="1"/>
  <c r="Q134" i="1"/>
  <c r="P134" i="1"/>
  <c r="O134" i="1"/>
  <c r="Q150" i="1"/>
  <c r="P150" i="1"/>
  <c r="O150" i="1"/>
  <c r="Q166" i="1"/>
  <c r="P166" i="1"/>
  <c r="O166" i="1"/>
  <c r="Q182" i="1"/>
  <c r="P182" i="1"/>
  <c r="O182" i="1"/>
  <c r="Q198" i="1"/>
  <c r="P198" i="1"/>
  <c r="O198" i="1"/>
  <c r="Q214" i="1"/>
  <c r="P214" i="1"/>
  <c r="O214" i="1"/>
  <c r="Q230" i="1"/>
  <c r="P230" i="1"/>
  <c r="O230" i="1"/>
  <c r="Q246" i="1"/>
  <c r="P246" i="1"/>
  <c r="O246" i="1"/>
  <c r="Q262" i="1"/>
  <c r="P262" i="1"/>
  <c r="O262" i="1"/>
  <c r="Q278" i="1"/>
  <c r="O278" i="1"/>
  <c r="P278" i="1"/>
  <c r="Q294" i="1"/>
  <c r="O294" i="1"/>
  <c r="P294" i="1"/>
  <c r="Q310" i="1"/>
  <c r="O310" i="1"/>
  <c r="P310" i="1"/>
  <c r="O326" i="1"/>
  <c r="Q326" i="1"/>
  <c r="P326" i="1"/>
  <c r="Q342" i="1"/>
  <c r="O342" i="1"/>
  <c r="P342" i="1"/>
  <c r="Q358" i="1"/>
  <c r="O358" i="1"/>
  <c r="P358" i="1"/>
  <c r="Q374" i="1"/>
  <c r="O374" i="1"/>
  <c r="P374" i="1"/>
  <c r="Q390" i="1"/>
  <c r="O390" i="1"/>
  <c r="P390" i="1"/>
  <c r="Q406" i="1"/>
  <c r="O406" i="1"/>
  <c r="P406" i="1"/>
  <c r="Q422" i="1"/>
  <c r="O422" i="1"/>
  <c r="P422" i="1"/>
  <c r="Q438" i="1"/>
  <c r="O438" i="1"/>
  <c r="P438" i="1"/>
  <c r="Q454" i="1"/>
  <c r="O454" i="1"/>
  <c r="P454" i="1"/>
  <c r="Q470" i="1"/>
  <c r="O470" i="1"/>
  <c r="P470" i="1"/>
  <c r="Q486" i="1"/>
  <c r="O486" i="1"/>
  <c r="P486" i="1"/>
  <c r="Q502" i="1"/>
  <c r="O502" i="1"/>
  <c r="P502" i="1"/>
  <c r="Q377" i="1"/>
  <c r="P377" i="1"/>
  <c r="O377" i="1"/>
  <c r="Q425" i="1"/>
  <c r="P425" i="1"/>
  <c r="O425" i="1"/>
  <c r="Q481" i="1"/>
  <c r="O481" i="1"/>
  <c r="P481" i="1"/>
  <c r="Q171" i="1"/>
  <c r="O171" i="1"/>
  <c r="P171" i="1"/>
  <c r="Q235" i="1"/>
  <c r="O235" i="1"/>
  <c r="P235" i="1"/>
  <c r="Q299" i="1"/>
  <c r="P299" i="1"/>
  <c r="O299" i="1"/>
  <c r="Q363" i="1"/>
  <c r="P363" i="1"/>
  <c r="O363" i="1"/>
  <c r="Q427" i="1"/>
  <c r="P427" i="1"/>
  <c r="O427" i="1"/>
  <c r="Q491" i="1"/>
  <c r="O491" i="1"/>
  <c r="P491" i="1"/>
  <c r="O55" i="1"/>
  <c r="P55" i="1"/>
  <c r="Q55" i="1"/>
  <c r="Q75" i="1"/>
  <c r="O75" i="1"/>
  <c r="P75" i="1"/>
  <c r="Q99" i="1"/>
  <c r="O99" i="1"/>
  <c r="P99" i="1"/>
  <c r="Q119" i="1"/>
  <c r="O119" i="1"/>
  <c r="P119" i="1"/>
  <c r="Q131" i="1"/>
  <c r="O131" i="1"/>
  <c r="P131" i="1"/>
  <c r="Q243" i="1"/>
  <c r="O243" i="1"/>
  <c r="P243" i="1"/>
  <c r="Q371" i="1"/>
  <c r="P371" i="1"/>
  <c r="O371" i="1"/>
  <c r="Q49" i="1"/>
  <c r="O49" i="1"/>
  <c r="P49" i="1"/>
  <c r="Q61" i="1"/>
  <c r="O61" i="1"/>
  <c r="P61" i="1"/>
  <c r="Q97" i="1"/>
  <c r="O97" i="1"/>
  <c r="P97" i="1"/>
  <c r="Q137" i="1"/>
  <c r="O137" i="1"/>
  <c r="P137" i="1"/>
  <c r="Q169" i="1"/>
  <c r="O169" i="1"/>
  <c r="P169" i="1"/>
  <c r="Q201" i="1"/>
  <c r="O201" i="1"/>
  <c r="P201" i="1"/>
  <c r="Q233" i="1"/>
  <c r="O233" i="1"/>
  <c r="P233" i="1"/>
  <c r="Q269" i="1"/>
  <c r="P269" i="1"/>
  <c r="O269" i="1"/>
  <c r="P305" i="1"/>
  <c r="Q305" i="1"/>
  <c r="O305" i="1"/>
  <c r="P337" i="1"/>
  <c r="Q337" i="1"/>
  <c r="O337" i="1"/>
  <c r="P381" i="1"/>
  <c r="Q381" i="1"/>
  <c r="O381" i="1"/>
  <c r="Q433" i="1"/>
  <c r="O433" i="1"/>
  <c r="P433" i="1"/>
  <c r="O477" i="1"/>
  <c r="P477" i="1"/>
  <c r="Q477" i="1"/>
  <c r="Q128" i="1"/>
  <c r="P128" i="1"/>
  <c r="O128" i="1"/>
  <c r="Q144" i="1"/>
  <c r="P144" i="1"/>
  <c r="O144" i="1"/>
  <c r="O111" i="1"/>
  <c r="Q111" i="1"/>
  <c r="P111" i="1"/>
  <c r="Q323" i="1"/>
  <c r="P323" i="1"/>
  <c r="O323" i="1"/>
  <c r="Q45" i="1"/>
  <c r="O45" i="1"/>
  <c r="P45" i="1"/>
  <c r="Q93" i="1"/>
  <c r="O93" i="1"/>
  <c r="P93" i="1"/>
  <c r="Q133" i="1"/>
  <c r="O133" i="1"/>
  <c r="P133" i="1"/>
  <c r="Q161" i="1"/>
  <c r="O161" i="1"/>
  <c r="P161" i="1"/>
  <c r="Q197" i="1"/>
  <c r="O197" i="1"/>
  <c r="P197" i="1"/>
  <c r="Q229" i="1"/>
  <c r="O229" i="1"/>
  <c r="P229" i="1"/>
  <c r="Q257" i="1"/>
  <c r="O257" i="1"/>
  <c r="P257" i="1"/>
  <c r="Q293" i="1"/>
  <c r="P293" i="1"/>
  <c r="O293" i="1"/>
  <c r="Q329" i="1"/>
  <c r="P329" i="1"/>
  <c r="O329" i="1"/>
  <c r="P373" i="1"/>
  <c r="Q373" i="1"/>
  <c r="O373" i="1"/>
  <c r="Q417" i="1"/>
  <c r="P417" i="1"/>
  <c r="O417" i="1"/>
  <c r="Q465" i="1"/>
  <c r="O465" i="1"/>
  <c r="P465" i="1"/>
  <c r="Q505" i="1"/>
  <c r="O505" i="1"/>
  <c r="P505" i="1"/>
  <c r="Q79" i="1"/>
  <c r="Q95" i="1"/>
  <c r="O127" i="1"/>
  <c r="O151" i="1"/>
  <c r="O159" i="1"/>
  <c r="P175" i="1"/>
  <c r="O183" i="1"/>
  <c r="O191" i="1"/>
  <c r="O215" i="1"/>
  <c r="O223" i="1"/>
  <c r="Q239" i="1"/>
  <c r="O247" i="1"/>
  <c r="O255" i="1"/>
  <c r="Q271" i="1"/>
  <c r="P279" i="1"/>
  <c r="Q287" i="1"/>
  <c r="P311" i="1"/>
  <c r="P319" i="1"/>
  <c r="P343" i="1"/>
  <c r="Q351" i="1"/>
  <c r="P375" i="1"/>
  <c r="Q383" i="1"/>
  <c r="O399" i="1"/>
  <c r="P407" i="1"/>
  <c r="Q415" i="1"/>
  <c r="P431" i="1"/>
  <c r="O439" i="1"/>
  <c r="P463" i="1"/>
  <c r="O471" i="1"/>
  <c r="P495" i="1"/>
  <c r="O503" i="1"/>
  <c r="P47" i="1"/>
  <c r="O69" i="1"/>
  <c r="Q101" i="1"/>
  <c r="O106" i="1"/>
  <c r="Q48" i="1"/>
  <c r="P48" i="1"/>
  <c r="O48" i="1"/>
  <c r="Q64" i="1"/>
  <c r="P64" i="1"/>
  <c r="O64" i="1"/>
  <c r="Q80" i="1"/>
  <c r="P80" i="1"/>
  <c r="O80" i="1"/>
  <c r="Q96" i="1"/>
  <c r="P96" i="1"/>
  <c r="O96" i="1"/>
  <c r="Q112" i="1"/>
  <c r="P112" i="1"/>
  <c r="O112" i="1"/>
  <c r="Q53" i="1"/>
  <c r="O53" i="1"/>
  <c r="P53" i="1"/>
  <c r="Q54" i="1"/>
  <c r="P54" i="1"/>
  <c r="O54" i="1"/>
  <c r="Q78" i="1"/>
  <c r="P78" i="1"/>
  <c r="O78" i="1"/>
  <c r="Q98" i="1"/>
  <c r="P98" i="1"/>
  <c r="O98" i="1"/>
  <c r="Q118" i="1"/>
  <c r="P118" i="1"/>
  <c r="O118" i="1"/>
  <c r="P138" i="1"/>
  <c r="Q138" i="1"/>
  <c r="O138" i="1"/>
  <c r="P154" i="1"/>
  <c r="O154" i="1"/>
  <c r="Q154" i="1"/>
  <c r="P170" i="1"/>
  <c r="Q170" i="1"/>
  <c r="O170" i="1"/>
  <c r="P186" i="1"/>
  <c r="O186" i="1"/>
  <c r="Q186" i="1"/>
  <c r="P202" i="1"/>
  <c r="Q202" i="1"/>
  <c r="O202" i="1"/>
  <c r="P218" i="1"/>
  <c r="O218" i="1"/>
  <c r="Q218" i="1"/>
  <c r="Q234" i="1"/>
  <c r="O234" i="1"/>
  <c r="P234" i="1"/>
  <c r="O250" i="1"/>
  <c r="Q250" i="1"/>
  <c r="P250" i="1"/>
  <c r="Q266" i="1"/>
  <c r="O266" i="1"/>
  <c r="P266" i="1"/>
  <c r="O282" i="1"/>
  <c r="Q282" i="1"/>
  <c r="P282" i="1"/>
  <c r="O298" i="1"/>
  <c r="Q298" i="1"/>
  <c r="P298" i="1"/>
  <c r="Q314" i="1"/>
  <c r="O314" i="1"/>
  <c r="P314" i="1"/>
  <c r="Q330" i="1"/>
  <c r="O330" i="1"/>
  <c r="P330" i="1"/>
  <c r="Q346" i="1"/>
  <c r="O346" i="1"/>
  <c r="P346" i="1"/>
  <c r="Q362" i="1"/>
  <c r="O362" i="1"/>
  <c r="P362" i="1"/>
  <c r="Q378" i="1"/>
  <c r="O378" i="1"/>
  <c r="P378" i="1"/>
  <c r="Q394" i="1"/>
  <c r="P394" i="1"/>
  <c r="O394" i="1"/>
  <c r="Q410" i="1"/>
  <c r="P410" i="1"/>
  <c r="O410" i="1"/>
  <c r="Q426" i="1"/>
  <c r="P426" i="1"/>
  <c r="O426" i="1"/>
  <c r="Q442" i="1"/>
  <c r="O442" i="1"/>
  <c r="P442" i="1"/>
  <c r="Q458" i="1"/>
  <c r="O458" i="1"/>
  <c r="P458" i="1"/>
  <c r="Q474" i="1"/>
  <c r="O474" i="1"/>
  <c r="P474" i="1"/>
  <c r="Q490" i="1"/>
  <c r="O490" i="1"/>
  <c r="P490" i="1"/>
  <c r="Q506" i="1"/>
  <c r="O506" i="1"/>
  <c r="P506" i="1"/>
  <c r="P397" i="1"/>
  <c r="Q397" i="1"/>
  <c r="O397" i="1"/>
  <c r="Q437" i="1"/>
  <c r="O437" i="1"/>
  <c r="P437" i="1"/>
  <c r="Q493" i="1"/>
  <c r="O493" i="1"/>
  <c r="P493" i="1"/>
  <c r="Q58" i="1"/>
  <c r="P58" i="1"/>
  <c r="O58" i="1"/>
  <c r="Q187" i="1"/>
  <c r="O187" i="1"/>
  <c r="P187" i="1"/>
  <c r="Q251" i="1"/>
  <c r="O251" i="1"/>
  <c r="P251" i="1"/>
  <c r="P315" i="1"/>
  <c r="Q315" i="1"/>
  <c r="O315" i="1"/>
  <c r="Q379" i="1"/>
  <c r="P379" i="1"/>
  <c r="O379" i="1"/>
  <c r="Q443" i="1"/>
  <c r="O443" i="1"/>
  <c r="P443" i="1"/>
  <c r="Q507" i="1"/>
  <c r="O507" i="1"/>
  <c r="P507" i="1"/>
  <c r="Q59" i="1"/>
  <c r="O59" i="1"/>
  <c r="P59" i="1"/>
  <c r="Q83" i="1"/>
  <c r="O83" i="1"/>
  <c r="P83" i="1"/>
  <c r="Q103" i="1"/>
  <c r="O103" i="1"/>
  <c r="P103" i="1"/>
  <c r="Q123" i="1"/>
  <c r="O123" i="1"/>
  <c r="P123" i="1"/>
  <c r="Q163" i="1"/>
  <c r="O163" i="1"/>
  <c r="P163" i="1"/>
  <c r="Q275" i="1"/>
  <c r="P275" i="1"/>
  <c r="O275" i="1"/>
  <c r="Q403" i="1"/>
  <c r="P403" i="1"/>
  <c r="O403" i="1"/>
  <c r="Q57" i="1"/>
  <c r="O57" i="1"/>
  <c r="P57" i="1"/>
  <c r="Q65" i="1"/>
  <c r="O65" i="1"/>
  <c r="P65" i="1"/>
  <c r="Q109" i="1"/>
  <c r="O109" i="1"/>
  <c r="P109" i="1"/>
  <c r="Q145" i="1"/>
  <c r="O145" i="1"/>
  <c r="P145" i="1"/>
  <c r="Q181" i="1"/>
  <c r="O181" i="1"/>
  <c r="P181" i="1"/>
  <c r="Q209" i="1"/>
  <c r="O209" i="1"/>
  <c r="P209" i="1"/>
  <c r="Q245" i="1"/>
  <c r="O245" i="1"/>
  <c r="P245" i="1"/>
  <c r="Q281" i="1"/>
  <c r="P281" i="1"/>
  <c r="O281" i="1"/>
  <c r="Q313" i="1"/>
  <c r="P313" i="1"/>
  <c r="O313" i="1"/>
  <c r="Q345" i="1"/>
  <c r="P345" i="1"/>
  <c r="O345" i="1"/>
  <c r="Q393" i="1"/>
  <c r="P393" i="1"/>
  <c r="O393" i="1"/>
  <c r="O445" i="1"/>
  <c r="P445" i="1"/>
  <c r="Q445" i="1"/>
  <c r="Q489" i="1"/>
  <c r="O489" i="1"/>
  <c r="P489" i="1"/>
  <c r="Q42" i="1"/>
  <c r="P42" i="1"/>
  <c r="O42" i="1"/>
  <c r="Q132" i="1"/>
  <c r="P132" i="1"/>
  <c r="O132" i="1"/>
  <c r="Q148" i="1"/>
  <c r="P148" i="1"/>
  <c r="O148" i="1"/>
  <c r="Q160" i="1"/>
  <c r="P160" i="1"/>
  <c r="O160" i="1"/>
  <c r="Q168" i="1"/>
  <c r="P168" i="1"/>
  <c r="O168" i="1"/>
  <c r="Q176" i="1"/>
  <c r="P176" i="1"/>
  <c r="O176" i="1"/>
  <c r="Q184" i="1"/>
  <c r="P184" i="1"/>
  <c r="O184" i="1"/>
  <c r="Q192" i="1"/>
  <c r="P192" i="1"/>
  <c r="O192" i="1"/>
  <c r="Q200" i="1"/>
  <c r="P200" i="1"/>
  <c r="O200" i="1"/>
  <c r="Q208" i="1"/>
  <c r="P208" i="1"/>
  <c r="O208" i="1"/>
  <c r="Q216" i="1"/>
  <c r="P216" i="1"/>
  <c r="O216" i="1"/>
  <c r="Q224" i="1"/>
  <c r="P224" i="1"/>
  <c r="O224" i="1"/>
  <c r="Q232" i="1"/>
  <c r="P232" i="1"/>
  <c r="O232" i="1"/>
  <c r="Q240" i="1"/>
  <c r="P240" i="1"/>
  <c r="O240" i="1"/>
  <c r="Q248" i="1"/>
  <c r="O248" i="1"/>
  <c r="P248" i="1"/>
  <c r="Q256" i="1"/>
  <c r="P256" i="1"/>
  <c r="O256" i="1"/>
  <c r="Q264" i="1"/>
  <c r="O264" i="1"/>
  <c r="P264" i="1"/>
  <c r="Q272" i="1"/>
  <c r="O272" i="1"/>
  <c r="P272" i="1"/>
  <c r="Q280" i="1"/>
  <c r="O280" i="1"/>
  <c r="P280" i="1"/>
  <c r="Q288" i="1"/>
  <c r="O288" i="1"/>
  <c r="P288" i="1"/>
  <c r="Q296" i="1"/>
  <c r="O296" i="1"/>
  <c r="P296" i="1"/>
  <c r="Q304" i="1"/>
  <c r="O304" i="1"/>
  <c r="P304" i="1"/>
  <c r="Q312" i="1"/>
  <c r="O312" i="1"/>
  <c r="P312" i="1"/>
  <c r="Q320" i="1"/>
  <c r="O320" i="1"/>
  <c r="P320" i="1"/>
  <c r="Q328" i="1"/>
  <c r="O328" i="1"/>
  <c r="P328" i="1"/>
  <c r="Q336" i="1"/>
  <c r="O336" i="1"/>
  <c r="P336" i="1"/>
  <c r="Q344" i="1"/>
  <c r="O344" i="1"/>
  <c r="P344" i="1"/>
  <c r="Q352" i="1"/>
  <c r="O352" i="1"/>
  <c r="P352" i="1"/>
  <c r="O360" i="1"/>
  <c r="P360" i="1"/>
  <c r="Q360" i="1"/>
  <c r="Q368" i="1"/>
  <c r="O368" i="1"/>
  <c r="P368" i="1"/>
  <c r="O376" i="1"/>
  <c r="Q376" i="1"/>
  <c r="P376" i="1"/>
  <c r="Q384" i="1"/>
  <c r="O384" i="1"/>
  <c r="P384" i="1"/>
  <c r="O392" i="1"/>
  <c r="P392" i="1"/>
  <c r="Q392" i="1"/>
  <c r="Q400" i="1"/>
  <c r="O400" i="1"/>
  <c r="P400" i="1"/>
  <c r="O408" i="1"/>
  <c r="Q408" i="1"/>
  <c r="P408" i="1"/>
  <c r="Q416" i="1"/>
  <c r="O416" i="1"/>
  <c r="P416" i="1"/>
  <c r="O424" i="1"/>
  <c r="P424" i="1"/>
  <c r="Q424" i="1"/>
  <c r="Q432" i="1"/>
  <c r="P432" i="1"/>
  <c r="O432" i="1"/>
  <c r="Q440" i="1"/>
  <c r="P440" i="1"/>
  <c r="O440" i="1"/>
  <c r="Q448" i="1"/>
  <c r="P448" i="1"/>
  <c r="O448" i="1"/>
  <c r="P456" i="1"/>
  <c r="Q456" i="1"/>
  <c r="O456" i="1"/>
  <c r="Q464" i="1"/>
  <c r="P464" i="1"/>
  <c r="O464" i="1"/>
  <c r="Q472" i="1"/>
  <c r="P472" i="1"/>
  <c r="O472" i="1"/>
  <c r="Q480" i="1"/>
  <c r="P480" i="1"/>
  <c r="O480" i="1"/>
  <c r="P488" i="1"/>
  <c r="Q488" i="1"/>
  <c r="O488" i="1"/>
  <c r="Q496" i="1"/>
  <c r="P496" i="1"/>
  <c r="O496" i="1"/>
  <c r="Q504" i="1"/>
  <c r="P504" i="1"/>
  <c r="O504" i="1"/>
  <c r="Q512" i="1"/>
  <c r="P512" i="1"/>
  <c r="O512" i="1"/>
  <c r="Q147" i="1"/>
  <c r="O147" i="1"/>
  <c r="P147" i="1"/>
  <c r="Q355" i="1"/>
  <c r="P355" i="1"/>
  <c r="O355" i="1"/>
  <c r="Q41" i="1"/>
  <c r="O41" i="1"/>
  <c r="P41" i="1"/>
  <c r="Q105" i="1"/>
  <c r="O105" i="1"/>
  <c r="P105" i="1"/>
  <c r="Q141" i="1"/>
  <c r="O141" i="1"/>
  <c r="P141" i="1"/>
  <c r="Q173" i="1"/>
  <c r="O173" i="1"/>
  <c r="P173" i="1"/>
  <c r="Q205" i="1"/>
  <c r="O205" i="1"/>
  <c r="P205" i="1"/>
  <c r="Q237" i="1"/>
  <c r="O237" i="1"/>
  <c r="P237" i="1"/>
  <c r="Q273" i="1"/>
  <c r="P273" i="1"/>
  <c r="O273" i="1"/>
  <c r="Q301" i="1"/>
  <c r="P301" i="1"/>
  <c r="O301" i="1"/>
  <c r="P341" i="1"/>
  <c r="Q341" i="1"/>
  <c r="O341" i="1"/>
  <c r="Q385" i="1"/>
  <c r="P385" i="1"/>
  <c r="O385" i="1"/>
  <c r="Q429" i="1"/>
  <c r="O429" i="1"/>
  <c r="P429" i="1"/>
  <c r="Q473" i="1"/>
  <c r="O473" i="1"/>
  <c r="P473" i="1"/>
  <c r="P63" i="1"/>
  <c r="P79" i="1"/>
  <c r="P135" i="1"/>
  <c r="P167" i="1"/>
  <c r="Q175" i="1"/>
  <c r="P199" i="1"/>
  <c r="P231" i="1"/>
  <c r="P239" i="1"/>
  <c r="P263" i="1"/>
  <c r="O271" i="1"/>
  <c r="O295" i="1"/>
  <c r="O327" i="1"/>
  <c r="O359" i="1"/>
  <c r="O391" i="1"/>
  <c r="P399" i="1"/>
  <c r="O423" i="1"/>
  <c r="O431" i="1"/>
  <c r="P455" i="1"/>
  <c r="O463" i="1"/>
  <c r="P487" i="1"/>
  <c r="O495" i="1"/>
  <c r="P117" i="1"/>
  <c r="Q122" i="1"/>
  <c r="O47" i="1"/>
  <c r="Q106" i="1"/>
  <c r="Q62" i="1"/>
  <c r="P62" i="1"/>
  <c r="O62" i="1"/>
  <c r="Q82" i="1"/>
  <c r="P82" i="1"/>
  <c r="O82" i="1"/>
  <c r="Q102" i="1"/>
  <c r="P102" i="1"/>
  <c r="O102" i="1"/>
  <c r="Q126" i="1"/>
  <c r="P126" i="1"/>
  <c r="O126" i="1"/>
  <c r="Q142" i="1"/>
  <c r="P142" i="1"/>
  <c r="O142" i="1"/>
  <c r="Q158" i="1"/>
  <c r="P158" i="1"/>
  <c r="O158" i="1"/>
  <c r="Q174" i="1"/>
  <c r="P174" i="1"/>
  <c r="O174" i="1"/>
  <c r="Q190" i="1"/>
  <c r="P190" i="1"/>
  <c r="O190" i="1"/>
  <c r="Q206" i="1"/>
  <c r="P206" i="1"/>
  <c r="O206" i="1"/>
  <c r="Q222" i="1"/>
  <c r="P222" i="1"/>
  <c r="O222" i="1"/>
  <c r="Q238" i="1"/>
  <c r="P238" i="1"/>
  <c r="O238" i="1"/>
  <c r="Q254" i="1"/>
  <c r="P254" i="1"/>
  <c r="O254" i="1"/>
  <c r="Q270" i="1"/>
  <c r="O270" i="1"/>
  <c r="P270" i="1"/>
  <c r="Q286" i="1"/>
  <c r="O286" i="1"/>
  <c r="P286" i="1"/>
  <c r="Q302" i="1"/>
  <c r="O302" i="1"/>
  <c r="P302" i="1"/>
  <c r="Q318" i="1"/>
  <c r="O318" i="1"/>
  <c r="P318" i="1"/>
  <c r="Q334" i="1"/>
  <c r="O334" i="1"/>
  <c r="P334" i="1"/>
  <c r="Q350" i="1"/>
  <c r="O350" i="1"/>
  <c r="P350" i="1"/>
  <c r="Q366" i="1"/>
  <c r="O366" i="1"/>
  <c r="P366" i="1"/>
  <c r="Q382" i="1"/>
  <c r="O382" i="1"/>
  <c r="P382" i="1"/>
  <c r="Q398" i="1"/>
  <c r="O398" i="1"/>
  <c r="P398" i="1"/>
  <c r="Q414" i="1"/>
  <c r="O414" i="1"/>
  <c r="P414" i="1"/>
  <c r="Q430" i="1"/>
  <c r="O430" i="1"/>
  <c r="P430" i="1"/>
  <c r="Q446" i="1"/>
  <c r="O446" i="1"/>
  <c r="P446" i="1"/>
  <c r="Q462" i="1"/>
  <c r="O462" i="1"/>
  <c r="P462" i="1"/>
  <c r="Q478" i="1"/>
  <c r="O478" i="1"/>
  <c r="P478" i="1"/>
  <c r="Q494" i="1"/>
  <c r="O494" i="1"/>
  <c r="P494" i="1"/>
  <c r="Q510" i="1"/>
  <c r="O510" i="1"/>
  <c r="P510" i="1"/>
  <c r="Q349" i="1"/>
  <c r="P349" i="1"/>
  <c r="O349" i="1"/>
  <c r="Q409" i="1"/>
  <c r="P409" i="1"/>
  <c r="O409" i="1"/>
  <c r="Q457" i="1"/>
  <c r="O457" i="1"/>
  <c r="P457" i="1"/>
  <c r="O509" i="1"/>
  <c r="P509" i="1"/>
  <c r="Q509" i="1"/>
  <c r="Q139" i="1"/>
  <c r="O139" i="1"/>
  <c r="P139" i="1"/>
  <c r="Q203" i="1"/>
  <c r="O203" i="1"/>
  <c r="P203" i="1"/>
  <c r="Q267" i="1"/>
  <c r="P267" i="1"/>
  <c r="O267" i="1"/>
  <c r="Q331" i="1"/>
  <c r="P331" i="1"/>
  <c r="O331" i="1"/>
  <c r="Q395" i="1"/>
  <c r="P395" i="1"/>
  <c r="O395" i="1"/>
  <c r="Q459" i="1"/>
  <c r="O459" i="1"/>
  <c r="P459" i="1"/>
  <c r="Q43" i="1"/>
  <c r="O43" i="1"/>
  <c r="P43" i="1"/>
  <c r="Q67" i="1"/>
  <c r="O67" i="1"/>
  <c r="P67" i="1"/>
  <c r="Q87" i="1"/>
  <c r="O87" i="1"/>
  <c r="P87" i="1"/>
  <c r="Q107" i="1"/>
  <c r="O107" i="1"/>
  <c r="P107" i="1"/>
  <c r="Q195" i="1"/>
  <c r="O195" i="1"/>
  <c r="P195" i="1"/>
  <c r="Q307" i="1"/>
  <c r="P307" i="1"/>
  <c r="O307" i="1"/>
  <c r="Q451" i="1"/>
  <c r="O451" i="1"/>
  <c r="P451" i="1"/>
  <c r="Q77" i="1"/>
  <c r="O77" i="1"/>
  <c r="P77" i="1"/>
  <c r="Q121" i="1"/>
  <c r="O121" i="1"/>
  <c r="P121" i="1"/>
  <c r="Q153" i="1"/>
  <c r="O153" i="1"/>
  <c r="P153" i="1"/>
  <c r="Q189" i="1"/>
  <c r="O189" i="1"/>
  <c r="P189" i="1"/>
  <c r="Q221" i="1"/>
  <c r="O221" i="1"/>
  <c r="P221" i="1"/>
  <c r="Q253" i="1"/>
  <c r="O253" i="1"/>
  <c r="P253" i="1"/>
  <c r="Q289" i="1"/>
  <c r="P289" i="1"/>
  <c r="O289" i="1"/>
  <c r="Q321" i="1"/>
  <c r="P321" i="1"/>
  <c r="O321" i="1"/>
  <c r="Q361" i="1"/>
  <c r="P361" i="1"/>
  <c r="O361" i="1"/>
  <c r="P405" i="1"/>
  <c r="Q405" i="1"/>
  <c r="O405" i="1"/>
  <c r="Q449" i="1"/>
  <c r="O449" i="1"/>
  <c r="P449" i="1"/>
  <c r="Q501" i="1"/>
  <c r="O501" i="1"/>
  <c r="P501" i="1"/>
  <c r="Q85" i="1"/>
  <c r="O85" i="1"/>
  <c r="P85" i="1"/>
  <c r="Q136" i="1"/>
  <c r="P136" i="1"/>
  <c r="O136" i="1"/>
  <c r="Q152" i="1"/>
  <c r="P152" i="1"/>
  <c r="O152" i="1"/>
  <c r="Q227" i="1"/>
  <c r="O227" i="1"/>
  <c r="P227" i="1"/>
  <c r="Q387" i="1"/>
  <c r="P387" i="1"/>
  <c r="O387" i="1"/>
  <c r="Q73" i="1"/>
  <c r="O73" i="1"/>
  <c r="P73" i="1"/>
  <c r="Q113" i="1"/>
  <c r="O113" i="1"/>
  <c r="P113" i="1"/>
  <c r="Q149" i="1"/>
  <c r="O149" i="1"/>
  <c r="P149" i="1"/>
  <c r="Q177" i="1"/>
  <c r="O177" i="1"/>
  <c r="P177" i="1"/>
  <c r="Q213" i="1"/>
  <c r="O213" i="1"/>
  <c r="P213" i="1"/>
  <c r="Q241" i="1"/>
  <c r="O241" i="1"/>
  <c r="P241" i="1"/>
  <c r="Q277" i="1"/>
  <c r="P277" i="1"/>
  <c r="O277" i="1"/>
  <c r="Q309" i="1"/>
  <c r="P309" i="1"/>
  <c r="O309" i="1"/>
  <c r="Q353" i="1"/>
  <c r="P353" i="1"/>
  <c r="O353" i="1"/>
  <c r="P389" i="1"/>
  <c r="Q389" i="1"/>
  <c r="O389" i="1"/>
  <c r="Q441" i="1"/>
  <c r="O441" i="1"/>
  <c r="P441" i="1"/>
  <c r="Q485" i="1"/>
  <c r="O485" i="1"/>
  <c r="P485" i="1"/>
  <c r="U513" i="1"/>
  <c r="U507" i="1"/>
  <c r="U505" i="1"/>
  <c r="U499" i="1"/>
  <c r="U493" i="1"/>
  <c r="U487" i="1"/>
  <c r="U481" i="1"/>
  <c r="U475" i="1"/>
  <c r="U469" i="1"/>
  <c r="U463" i="1"/>
  <c r="U457" i="1"/>
  <c r="U451" i="1"/>
  <c r="U449" i="1"/>
  <c r="U439" i="1"/>
  <c r="U437" i="1"/>
  <c r="U431" i="1"/>
  <c r="U425" i="1"/>
  <c r="U419" i="1"/>
  <c r="U411" i="1"/>
  <c r="U405" i="1"/>
  <c r="U399" i="1"/>
  <c r="U395" i="1"/>
  <c r="U387" i="1"/>
  <c r="U383" i="1"/>
  <c r="U377" i="1"/>
  <c r="U371" i="1"/>
  <c r="U365" i="1"/>
  <c r="U359" i="1"/>
  <c r="U353" i="1"/>
  <c r="U347" i="1"/>
  <c r="U341" i="1"/>
  <c r="U335" i="1"/>
  <c r="U329" i="1"/>
  <c r="U323" i="1"/>
  <c r="U317" i="1"/>
  <c r="U311" i="1"/>
  <c r="U305" i="1"/>
  <c r="U299" i="1"/>
  <c r="U293" i="1"/>
  <c r="U287" i="1"/>
  <c r="U281" i="1"/>
  <c r="U275" i="1"/>
  <c r="U269" i="1"/>
  <c r="U263" i="1"/>
  <c r="U257" i="1"/>
  <c r="U251" i="1"/>
  <c r="U249" i="1"/>
  <c r="U243" i="1"/>
  <c r="U237" i="1"/>
  <c r="U231" i="1"/>
  <c r="U225" i="1"/>
  <c r="U219" i="1"/>
  <c r="U213" i="1"/>
  <c r="U207" i="1"/>
  <c r="U201" i="1"/>
  <c r="U193" i="1"/>
  <c r="U185" i="1"/>
  <c r="V512" i="1"/>
  <c r="V506" i="1"/>
  <c r="V500" i="1"/>
  <c r="V494" i="1"/>
  <c r="V488" i="1"/>
  <c r="V482" i="1"/>
  <c r="V476" i="1"/>
  <c r="V470" i="1"/>
  <c r="V464" i="1"/>
  <c r="V458" i="1"/>
  <c r="V452" i="1"/>
  <c r="V450" i="1"/>
  <c r="V444" i="1"/>
  <c r="V438" i="1"/>
  <c r="V436" i="1"/>
  <c r="V434" i="1"/>
  <c r="V432" i="1"/>
  <c r="V430" i="1"/>
  <c r="V428" i="1"/>
  <c r="V426" i="1"/>
  <c r="V424" i="1"/>
  <c r="V422" i="1"/>
  <c r="V420" i="1"/>
  <c r="V418" i="1"/>
  <c r="V416" i="1"/>
  <c r="V414" i="1"/>
  <c r="V412" i="1"/>
  <c r="V410" i="1"/>
  <c r="V408" i="1"/>
  <c r="V406" i="1"/>
  <c r="V404" i="1"/>
  <c r="V402" i="1"/>
  <c r="V400" i="1"/>
  <c r="V398" i="1"/>
  <c r="V396" i="1"/>
  <c r="V394" i="1"/>
  <c r="V392" i="1"/>
  <c r="V390" i="1"/>
  <c r="V388" i="1"/>
  <c r="V386" i="1"/>
  <c r="V384" i="1"/>
  <c r="V382" i="1"/>
  <c r="V380" i="1"/>
  <c r="V378" i="1"/>
  <c r="V376" i="1"/>
  <c r="V374" i="1"/>
  <c r="V372" i="1"/>
  <c r="V370" i="1"/>
  <c r="V368" i="1"/>
  <c r="V366" i="1"/>
  <c r="V364" i="1"/>
  <c r="V362" i="1"/>
  <c r="V360" i="1"/>
  <c r="V358" i="1"/>
  <c r="V356" i="1"/>
  <c r="V354" i="1"/>
  <c r="V352" i="1"/>
  <c r="V350" i="1"/>
  <c r="V348" i="1"/>
  <c r="V346" i="1"/>
  <c r="V344" i="1"/>
  <c r="V342" i="1"/>
  <c r="V340" i="1"/>
  <c r="V338" i="1"/>
  <c r="V336" i="1"/>
  <c r="V334" i="1"/>
  <c r="V332" i="1"/>
  <c r="V330" i="1"/>
  <c r="V328" i="1"/>
  <c r="V326" i="1"/>
  <c r="V324" i="1"/>
  <c r="V322" i="1"/>
  <c r="V320" i="1"/>
  <c r="V318" i="1"/>
  <c r="V316" i="1"/>
  <c r="V314" i="1"/>
  <c r="V312" i="1"/>
  <c r="V310" i="1"/>
  <c r="V308" i="1"/>
  <c r="V306" i="1"/>
  <c r="V304" i="1"/>
  <c r="V302" i="1"/>
  <c r="V300" i="1"/>
  <c r="V298" i="1"/>
  <c r="V296" i="1"/>
  <c r="V294" i="1"/>
  <c r="V292" i="1"/>
  <c r="V290" i="1"/>
  <c r="V288" i="1"/>
  <c r="V286" i="1"/>
  <c r="V284" i="1"/>
  <c r="V282" i="1"/>
  <c r="V280" i="1"/>
  <c r="U511" i="1"/>
  <c r="U501" i="1"/>
  <c r="U495" i="1"/>
  <c r="U489" i="1"/>
  <c r="U485" i="1"/>
  <c r="U477" i="1"/>
  <c r="U471" i="1"/>
  <c r="U465" i="1"/>
  <c r="U461" i="1"/>
  <c r="U455" i="1"/>
  <c r="U447" i="1"/>
  <c r="U441" i="1"/>
  <c r="U433" i="1"/>
  <c r="U427" i="1"/>
  <c r="U421" i="1"/>
  <c r="U415" i="1"/>
  <c r="U409" i="1"/>
  <c r="U403" i="1"/>
  <c r="U397" i="1"/>
  <c r="U393" i="1"/>
  <c r="U389" i="1"/>
  <c r="U381" i="1"/>
  <c r="U373" i="1"/>
  <c r="U367" i="1"/>
  <c r="U363" i="1"/>
  <c r="U357" i="1"/>
  <c r="U351" i="1"/>
  <c r="U345" i="1"/>
  <c r="U339" i="1"/>
  <c r="U331" i="1"/>
  <c r="U325" i="1"/>
  <c r="U321" i="1"/>
  <c r="U313" i="1"/>
  <c r="U309" i="1"/>
  <c r="U303" i="1"/>
  <c r="U297" i="1"/>
  <c r="U291" i="1"/>
  <c r="U285" i="1"/>
  <c r="U277" i="1"/>
  <c r="U271" i="1"/>
  <c r="U267" i="1"/>
  <c r="U259" i="1"/>
  <c r="U253" i="1"/>
  <c r="U247" i="1"/>
  <c r="U241" i="1"/>
  <c r="U233" i="1"/>
  <c r="U229" i="1"/>
  <c r="U223" i="1"/>
  <c r="U215" i="1"/>
  <c r="U211" i="1"/>
  <c r="U205" i="1"/>
  <c r="U199" i="1"/>
  <c r="U195" i="1"/>
  <c r="U187" i="1"/>
  <c r="U183" i="1"/>
  <c r="U177" i="1"/>
  <c r="V516" i="1"/>
  <c r="V510" i="1"/>
  <c r="V502" i="1"/>
  <c r="V496" i="1"/>
  <c r="V490" i="1"/>
  <c r="V486" i="1"/>
  <c r="V478" i="1"/>
  <c r="V474" i="1"/>
  <c r="V466" i="1"/>
  <c r="V462" i="1"/>
  <c r="V454" i="1"/>
  <c r="V446" i="1"/>
  <c r="V440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4" i="1"/>
  <c r="U222" i="1"/>
  <c r="U220" i="1"/>
  <c r="U218" i="1"/>
  <c r="U216" i="1"/>
  <c r="U212" i="1"/>
  <c r="U210" i="1"/>
  <c r="U208" i="1"/>
  <c r="U206" i="1"/>
  <c r="U204" i="1"/>
  <c r="U202" i="1"/>
  <c r="U200" i="1"/>
  <c r="U198" i="1"/>
  <c r="U196" i="1"/>
  <c r="U194" i="1"/>
  <c r="U192" i="1"/>
  <c r="U190" i="1"/>
  <c r="U188" i="1"/>
  <c r="U186" i="1"/>
  <c r="U515" i="1"/>
  <c r="U509" i="1"/>
  <c r="U503" i="1"/>
  <c r="U497" i="1"/>
  <c r="U491" i="1"/>
  <c r="U483" i="1"/>
  <c r="U479" i="1"/>
  <c r="U473" i="1"/>
  <c r="U467" i="1"/>
  <c r="U459" i="1"/>
  <c r="U453" i="1"/>
  <c r="U445" i="1"/>
  <c r="U443" i="1"/>
  <c r="U435" i="1"/>
  <c r="U429" i="1"/>
  <c r="U423" i="1"/>
  <c r="U417" i="1"/>
  <c r="U413" i="1"/>
  <c r="U407" i="1"/>
  <c r="U401" i="1"/>
  <c r="U391" i="1"/>
  <c r="U385" i="1"/>
  <c r="U379" i="1"/>
  <c r="U375" i="1"/>
  <c r="U369" i="1"/>
  <c r="U361" i="1"/>
  <c r="U355" i="1"/>
  <c r="U349" i="1"/>
  <c r="U343" i="1"/>
  <c r="U337" i="1"/>
  <c r="U333" i="1"/>
  <c r="U327" i="1"/>
  <c r="U319" i="1"/>
  <c r="U315" i="1"/>
  <c r="U307" i="1"/>
  <c r="U301" i="1"/>
  <c r="U295" i="1"/>
  <c r="U289" i="1"/>
  <c r="U283" i="1"/>
  <c r="U279" i="1"/>
  <c r="U273" i="1"/>
  <c r="U265" i="1"/>
  <c r="U261" i="1"/>
  <c r="U255" i="1"/>
  <c r="U245" i="1"/>
  <c r="U239" i="1"/>
  <c r="U235" i="1"/>
  <c r="U227" i="1"/>
  <c r="U221" i="1"/>
  <c r="U217" i="1"/>
  <c r="U209" i="1"/>
  <c r="U203" i="1"/>
  <c r="U197" i="1"/>
  <c r="U191" i="1"/>
  <c r="U189" i="1"/>
  <c r="U181" i="1"/>
  <c r="U179" i="1"/>
  <c r="V514" i="1"/>
  <c r="V508" i="1"/>
  <c r="V504" i="1"/>
  <c r="V498" i="1"/>
  <c r="V492" i="1"/>
  <c r="V484" i="1"/>
  <c r="V480" i="1"/>
  <c r="V472" i="1"/>
  <c r="V468" i="1"/>
  <c r="V460" i="1"/>
  <c r="V456" i="1"/>
  <c r="V448" i="1"/>
  <c r="V442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14" i="1"/>
  <c r="V515" i="1"/>
  <c r="V513" i="1"/>
  <c r="V511" i="1"/>
  <c r="V278" i="1"/>
  <c r="V276" i="1"/>
  <c r="V274" i="1"/>
  <c r="V272" i="1"/>
  <c r="V270" i="1"/>
  <c r="V268" i="1"/>
  <c r="V266" i="1"/>
  <c r="V264" i="1"/>
  <c r="V262" i="1"/>
  <c r="V260" i="1"/>
  <c r="V258" i="1"/>
  <c r="V256" i="1"/>
  <c r="V254" i="1"/>
  <c r="V252" i="1"/>
  <c r="V250" i="1"/>
  <c r="V248" i="1"/>
  <c r="V246" i="1"/>
  <c r="V244" i="1"/>
  <c r="V242" i="1"/>
  <c r="V240" i="1"/>
  <c r="V238" i="1"/>
  <c r="V236" i="1"/>
  <c r="V234" i="1"/>
  <c r="V232" i="1"/>
  <c r="V230" i="1"/>
  <c r="V228" i="1"/>
  <c r="V226" i="1"/>
  <c r="V224" i="1"/>
  <c r="V222" i="1"/>
  <c r="V220" i="1"/>
  <c r="V218" i="1"/>
  <c r="V216" i="1"/>
  <c r="V214" i="1"/>
  <c r="V212" i="1"/>
  <c r="V210" i="1"/>
  <c r="V208" i="1"/>
  <c r="V206" i="1"/>
  <c r="V204" i="1"/>
  <c r="V202" i="1"/>
  <c r="V200" i="1"/>
  <c r="V198" i="1"/>
  <c r="V196" i="1"/>
  <c r="V194" i="1"/>
  <c r="V192" i="1"/>
  <c r="V190" i="1"/>
  <c r="V188" i="1"/>
  <c r="V186" i="1"/>
  <c r="V184" i="1"/>
  <c r="V182" i="1"/>
  <c r="V180" i="1"/>
  <c r="V178" i="1"/>
  <c r="V176" i="1"/>
  <c r="V174" i="1"/>
  <c r="V172" i="1"/>
  <c r="V170" i="1"/>
  <c r="V168" i="1"/>
  <c r="V166" i="1"/>
  <c r="V164" i="1"/>
  <c r="V162" i="1"/>
  <c r="V160" i="1"/>
  <c r="V158" i="1"/>
  <c r="V156" i="1"/>
  <c r="V154" i="1"/>
  <c r="V152" i="1"/>
  <c r="V150" i="1"/>
  <c r="V148" i="1"/>
  <c r="V146" i="1"/>
  <c r="V144" i="1"/>
  <c r="V142" i="1"/>
  <c r="V140" i="1"/>
  <c r="V138" i="1"/>
  <c r="V136" i="1"/>
  <c r="V134" i="1"/>
  <c r="V132" i="1"/>
  <c r="V130" i="1"/>
  <c r="V128" i="1"/>
  <c r="V126" i="1"/>
  <c r="V124" i="1"/>
  <c r="V122" i="1"/>
  <c r="V120" i="1"/>
  <c r="V118" i="1"/>
  <c r="V116" i="1"/>
  <c r="V114" i="1"/>
  <c r="V112" i="1"/>
  <c r="V110" i="1"/>
  <c r="V108" i="1"/>
  <c r="V106" i="1"/>
  <c r="V104" i="1"/>
  <c r="V102" i="1"/>
  <c r="V100" i="1"/>
  <c r="V98" i="1"/>
  <c r="V96" i="1"/>
  <c r="V94" i="1"/>
  <c r="V92" i="1"/>
  <c r="U184" i="1"/>
  <c r="U182" i="1"/>
  <c r="U180" i="1"/>
  <c r="U178" i="1"/>
  <c r="U176" i="1"/>
  <c r="U174" i="1"/>
  <c r="U172" i="1"/>
  <c r="U170" i="1"/>
  <c r="U168" i="1"/>
  <c r="U166" i="1"/>
  <c r="U164" i="1"/>
  <c r="U162" i="1"/>
  <c r="U160" i="1"/>
  <c r="U158" i="1"/>
  <c r="U156" i="1"/>
  <c r="U154" i="1"/>
  <c r="U152" i="1"/>
  <c r="U150" i="1"/>
  <c r="U148" i="1"/>
  <c r="U146" i="1"/>
  <c r="U144" i="1"/>
  <c r="U142" i="1"/>
  <c r="U140" i="1"/>
  <c r="U138" i="1"/>
  <c r="U136" i="1"/>
  <c r="U134" i="1"/>
  <c r="U132" i="1"/>
  <c r="U130" i="1"/>
  <c r="U128" i="1"/>
  <c r="U126" i="1"/>
  <c r="U124" i="1"/>
  <c r="U122" i="1"/>
  <c r="U120" i="1"/>
  <c r="U118" i="1"/>
  <c r="U116" i="1"/>
  <c r="U114" i="1"/>
  <c r="U112" i="1"/>
  <c r="U110" i="1"/>
  <c r="U108" i="1"/>
  <c r="U106" i="1"/>
  <c r="U104" i="1"/>
  <c r="U102" i="1"/>
  <c r="U100" i="1"/>
  <c r="U98" i="1"/>
  <c r="U96" i="1"/>
  <c r="U94" i="1"/>
  <c r="U92" i="1"/>
  <c r="U90" i="1"/>
  <c r="U88" i="1"/>
  <c r="U86" i="1"/>
  <c r="U84" i="1"/>
  <c r="U82" i="1"/>
  <c r="U80" i="1"/>
  <c r="V509" i="1"/>
  <c r="V507" i="1"/>
  <c r="V505" i="1"/>
  <c r="V503" i="1"/>
  <c r="V501" i="1"/>
  <c r="V499" i="1"/>
  <c r="V497" i="1"/>
  <c r="V495" i="1"/>
  <c r="V493" i="1"/>
  <c r="V491" i="1"/>
  <c r="V489" i="1"/>
  <c r="V487" i="1"/>
  <c r="V485" i="1"/>
  <c r="V483" i="1"/>
  <c r="V481" i="1"/>
  <c r="V479" i="1"/>
  <c r="V477" i="1"/>
  <c r="V475" i="1"/>
  <c r="V473" i="1"/>
  <c r="V471" i="1"/>
  <c r="V469" i="1"/>
  <c r="V467" i="1"/>
  <c r="V465" i="1"/>
  <c r="V463" i="1"/>
  <c r="V461" i="1"/>
  <c r="V459" i="1"/>
  <c r="V457" i="1"/>
  <c r="V455" i="1"/>
  <c r="V453" i="1"/>
  <c r="V451" i="1"/>
  <c r="V449" i="1"/>
  <c r="V447" i="1"/>
  <c r="V445" i="1"/>
  <c r="V443" i="1"/>
  <c r="V441" i="1"/>
  <c r="V439" i="1"/>
  <c r="V437" i="1"/>
  <c r="V435" i="1"/>
  <c r="V433" i="1"/>
  <c r="V431" i="1"/>
  <c r="V429" i="1"/>
  <c r="V427" i="1"/>
  <c r="V425" i="1"/>
  <c r="V423" i="1"/>
  <c r="V421" i="1"/>
  <c r="V419" i="1"/>
  <c r="V417" i="1"/>
  <c r="V415" i="1"/>
  <c r="V413" i="1"/>
  <c r="V411" i="1"/>
  <c r="V409" i="1"/>
  <c r="V407" i="1"/>
  <c r="V405" i="1"/>
  <c r="V403" i="1"/>
  <c r="V401" i="1"/>
  <c r="V399" i="1"/>
  <c r="V397" i="1"/>
  <c r="V395" i="1"/>
  <c r="V393" i="1"/>
  <c r="V391" i="1"/>
  <c r="V389" i="1"/>
  <c r="V387" i="1"/>
  <c r="V385" i="1"/>
  <c r="V383" i="1"/>
  <c r="V381" i="1"/>
  <c r="V379" i="1"/>
  <c r="V377" i="1"/>
  <c r="V375" i="1"/>
  <c r="V373" i="1"/>
  <c r="V371" i="1"/>
  <c r="V369" i="1"/>
  <c r="V367" i="1"/>
  <c r="V365" i="1"/>
  <c r="V363" i="1"/>
  <c r="V361" i="1"/>
  <c r="V359" i="1"/>
  <c r="V357" i="1"/>
  <c r="V355" i="1"/>
  <c r="V353" i="1"/>
  <c r="V351" i="1"/>
  <c r="V349" i="1"/>
  <c r="V347" i="1"/>
  <c r="V345" i="1"/>
  <c r="V343" i="1"/>
  <c r="V341" i="1"/>
  <c r="V339" i="1"/>
  <c r="V337" i="1"/>
  <c r="V335" i="1"/>
  <c r="V333" i="1"/>
  <c r="V331" i="1"/>
  <c r="V329" i="1"/>
  <c r="V327" i="1"/>
  <c r="V325" i="1"/>
  <c r="V323" i="1"/>
  <c r="V321" i="1"/>
  <c r="V319" i="1"/>
  <c r="V317" i="1"/>
  <c r="V315" i="1"/>
  <c r="V313" i="1"/>
  <c r="V311" i="1"/>
  <c r="V309" i="1"/>
  <c r="V307" i="1"/>
  <c r="V305" i="1"/>
  <c r="V303" i="1"/>
  <c r="V301" i="1"/>
  <c r="V299" i="1"/>
  <c r="V297" i="1"/>
  <c r="V295" i="1"/>
  <c r="V293" i="1"/>
  <c r="V291" i="1"/>
  <c r="V289" i="1"/>
  <c r="V287" i="1"/>
  <c r="V285" i="1"/>
  <c r="V283" i="1"/>
  <c r="V281" i="1"/>
  <c r="V279" i="1"/>
  <c r="V277" i="1"/>
  <c r="V275" i="1"/>
  <c r="V273" i="1"/>
  <c r="V271" i="1"/>
  <c r="V269" i="1"/>
  <c r="V267" i="1"/>
  <c r="V265" i="1"/>
  <c r="V263" i="1"/>
  <c r="V261" i="1"/>
  <c r="V259" i="1"/>
  <c r="V257" i="1"/>
  <c r="V255" i="1"/>
  <c r="V253" i="1"/>
  <c r="V251" i="1"/>
  <c r="V249" i="1"/>
  <c r="V247" i="1"/>
  <c r="V245" i="1"/>
  <c r="V243" i="1"/>
  <c r="V241" i="1"/>
  <c r="V239" i="1"/>
  <c r="V237" i="1"/>
  <c r="V235" i="1"/>
  <c r="V233" i="1"/>
  <c r="V231" i="1"/>
  <c r="V229" i="1"/>
  <c r="V227" i="1"/>
  <c r="V225" i="1"/>
  <c r="V223" i="1"/>
  <c r="V221" i="1"/>
  <c r="V219" i="1"/>
  <c r="V217" i="1"/>
  <c r="V215" i="1"/>
  <c r="V213" i="1"/>
  <c r="V211" i="1"/>
  <c r="V209" i="1"/>
  <c r="V207" i="1"/>
  <c r="V205" i="1"/>
  <c r="V203" i="1"/>
  <c r="V201" i="1"/>
  <c r="V199" i="1"/>
  <c r="V197" i="1"/>
  <c r="V195" i="1"/>
  <c r="V193" i="1"/>
  <c r="V191" i="1"/>
  <c r="V189" i="1"/>
  <c r="V187" i="1"/>
  <c r="V185" i="1"/>
  <c r="V183" i="1"/>
  <c r="V181" i="1"/>
  <c r="V179" i="1"/>
  <c r="V177" i="1"/>
  <c r="V175" i="1"/>
  <c r="V173" i="1"/>
  <c r="V171" i="1"/>
  <c r="V169" i="1"/>
  <c r="V167" i="1"/>
  <c r="V165" i="1"/>
  <c r="V163" i="1"/>
  <c r="V161" i="1"/>
  <c r="V159" i="1"/>
  <c r="V157" i="1"/>
  <c r="V155" i="1"/>
  <c r="V153" i="1"/>
  <c r="V151" i="1"/>
  <c r="V149" i="1"/>
  <c r="V147" i="1"/>
  <c r="V145" i="1"/>
  <c r="V143" i="1"/>
  <c r="V141" i="1"/>
  <c r="V139" i="1"/>
  <c r="V137" i="1"/>
  <c r="V135" i="1"/>
  <c r="V133" i="1"/>
  <c r="V131" i="1"/>
  <c r="V129" i="1"/>
  <c r="V127" i="1"/>
  <c r="V125" i="1"/>
  <c r="V123" i="1"/>
  <c r="V121" i="1"/>
  <c r="V119" i="1"/>
  <c r="V117" i="1"/>
  <c r="V115" i="1"/>
  <c r="V113" i="1"/>
  <c r="V111" i="1"/>
  <c r="V109" i="1"/>
  <c r="V107" i="1"/>
  <c r="V105" i="1"/>
  <c r="V103" i="1"/>
  <c r="V101" i="1"/>
  <c r="V99" i="1"/>
  <c r="V97" i="1"/>
  <c r="V95" i="1"/>
  <c r="V93" i="1"/>
  <c r="V91" i="1"/>
  <c r="V89" i="1"/>
  <c r="V87" i="1"/>
  <c r="V85" i="1"/>
  <c r="V83" i="1"/>
  <c r="V81" i="1"/>
  <c r="V79" i="1"/>
  <c r="V77" i="1"/>
  <c r="V75" i="1"/>
  <c r="V73" i="1"/>
  <c r="V71" i="1"/>
  <c r="V69" i="1"/>
  <c r="V67" i="1"/>
  <c r="V65" i="1"/>
  <c r="V63" i="1"/>
  <c r="V61" i="1"/>
  <c r="V59" i="1"/>
  <c r="V57" i="1"/>
  <c r="V55" i="1"/>
  <c r="V53" i="1"/>
  <c r="V51" i="1"/>
  <c r="V49" i="1"/>
  <c r="V47" i="1"/>
  <c r="V45" i="1"/>
  <c r="V43" i="1"/>
  <c r="V41" i="1"/>
  <c r="V39" i="1"/>
  <c r="V37" i="1"/>
  <c r="V35" i="1"/>
  <c r="V33" i="1"/>
  <c r="V31" i="1"/>
  <c r="V29" i="1"/>
  <c r="V27" i="1"/>
  <c r="V25" i="1"/>
  <c r="V23" i="1"/>
  <c r="V21" i="1"/>
  <c r="U175" i="1"/>
  <c r="U173" i="1"/>
  <c r="U171" i="1"/>
  <c r="U169" i="1"/>
  <c r="U167" i="1"/>
  <c r="U165" i="1"/>
  <c r="U163" i="1"/>
  <c r="U161" i="1"/>
  <c r="U159" i="1"/>
  <c r="U157" i="1"/>
  <c r="U155" i="1"/>
  <c r="U153" i="1"/>
  <c r="U151" i="1"/>
  <c r="U149" i="1"/>
  <c r="U147" i="1"/>
  <c r="U145" i="1"/>
  <c r="U143" i="1"/>
  <c r="U141" i="1"/>
  <c r="U139" i="1"/>
  <c r="U137" i="1"/>
  <c r="U135" i="1"/>
  <c r="U133" i="1"/>
  <c r="U131" i="1"/>
  <c r="U129" i="1"/>
  <c r="U127" i="1"/>
  <c r="U125" i="1"/>
  <c r="U123" i="1"/>
  <c r="U121" i="1"/>
  <c r="U119" i="1"/>
  <c r="U117" i="1"/>
  <c r="U115" i="1"/>
  <c r="U113" i="1"/>
  <c r="U111" i="1"/>
  <c r="U109" i="1"/>
  <c r="U107" i="1"/>
  <c r="U105" i="1"/>
  <c r="U103" i="1"/>
  <c r="U101" i="1"/>
  <c r="U99" i="1"/>
  <c r="U97" i="1"/>
  <c r="U95" i="1"/>
  <c r="U93" i="1"/>
  <c r="U91" i="1"/>
  <c r="U89" i="1"/>
  <c r="U87" i="1"/>
  <c r="U85" i="1"/>
  <c r="U83" i="1"/>
  <c r="U81" i="1"/>
  <c r="U79" i="1"/>
  <c r="U77" i="1"/>
  <c r="U75" i="1"/>
  <c r="U73" i="1"/>
  <c r="U71" i="1"/>
  <c r="U69" i="1"/>
  <c r="U67" i="1"/>
  <c r="U65" i="1"/>
  <c r="U63" i="1"/>
  <c r="U61" i="1"/>
  <c r="U59" i="1"/>
  <c r="U57" i="1"/>
  <c r="U55" i="1"/>
  <c r="U53" i="1"/>
  <c r="U51" i="1"/>
  <c r="U49" i="1"/>
  <c r="U47" i="1"/>
  <c r="U45" i="1"/>
  <c r="U43" i="1"/>
  <c r="U41" i="1"/>
  <c r="U39" i="1"/>
  <c r="U37" i="1"/>
  <c r="U35" i="1"/>
  <c r="U33" i="1"/>
  <c r="U31" i="1"/>
  <c r="U29" i="1"/>
  <c r="U27" i="1"/>
  <c r="U25" i="1"/>
  <c r="U23" i="1"/>
  <c r="U21" i="1"/>
  <c r="V90" i="1"/>
  <c r="V88" i="1"/>
  <c r="V86" i="1"/>
  <c r="V84" i="1"/>
  <c r="V82" i="1"/>
  <c r="V80" i="1"/>
  <c r="V78" i="1"/>
  <c r="V76" i="1"/>
  <c r="V74" i="1"/>
  <c r="V72" i="1"/>
  <c r="V70" i="1"/>
  <c r="V68" i="1"/>
  <c r="V66" i="1"/>
  <c r="V64" i="1"/>
  <c r="V62" i="1"/>
  <c r="V60" i="1"/>
  <c r="V58" i="1"/>
  <c r="V56" i="1"/>
  <c r="V54" i="1"/>
  <c r="V52" i="1"/>
  <c r="V50" i="1"/>
  <c r="V48" i="1"/>
  <c r="V46" i="1"/>
  <c r="V44" i="1"/>
  <c r="V42" i="1"/>
  <c r="V40" i="1"/>
  <c r="V38" i="1"/>
  <c r="V36" i="1"/>
  <c r="V34" i="1"/>
  <c r="V32" i="1"/>
  <c r="V30" i="1"/>
  <c r="V28" i="1"/>
  <c r="V26" i="1"/>
  <c r="V24" i="1"/>
  <c r="V22" i="1"/>
  <c r="V20" i="1"/>
  <c r="U78" i="1"/>
  <c r="U76" i="1"/>
  <c r="U74" i="1"/>
  <c r="U72" i="1"/>
  <c r="U70" i="1"/>
  <c r="U68" i="1"/>
  <c r="U66" i="1"/>
  <c r="U64" i="1"/>
  <c r="U62" i="1"/>
  <c r="U60" i="1"/>
  <c r="U58" i="1"/>
  <c r="U56" i="1"/>
  <c r="U54" i="1"/>
  <c r="U52" i="1"/>
  <c r="U50" i="1"/>
  <c r="U48" i="1"/>
  <c r="U46" i="1"/>
  <c r="U44" i="1"/>
  <c r="U42" i="1"/>
  <c r="U40" i="1"/>
  <c r="U38" i="1"/>
  <c r="U36" i="1"/>
  <c r="U34" i="1"/>
  <c r="U32" i="1"/>
  <c r="U30" i="1"/>
  <c r="U28" i="1"/>
  <c r="U26" i="1"/>
  <c r="U24" i="1"/>
  <c r="U22" i="1"/>
  <c r="U20" i="1"/>
  <c r="X42" i="1" l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l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X113" i="1" s="1"/>
  <c r="X114" i="1" s="1"/>
  <c r="X115" i="1" s="1"/>
  <c r="X116" i="1" s="1"/>
  <c r="X117" i="1" s="1"/>
  <c r="X118" i="1" s="1"/>
  <c r="X119" i="1" s="1"/>
  <c r="X120" i="1" s="1"/>
  <c r="X121" i="1" s="1"/>
  <c r="X122" i="1" s="1"/>
  <c r="X123" i="1" s="1"/>
  <c r="X124" i="1" s="1"/>
  <c r="X125" i="1" s="1"/>
  <c r="X126" i="1" s="1"/>
  <c r="X127" i="1" s="1"/>
  <c r="X128" i="1" s="1"/>
  <c r="X129" i="1" s="1"/>
  <c r="X130" i="1" s="1"/>
  <c r="X131" i="1" s="1"/>
  <c r="X132" i="1" s="1"/>
  <c r="X133" i="1" s="1"/>
  <c r="X134" i="1" s="1"/>
  <c r="X135" i="1" s="1"/>
  <c r="X136" i="1" s="1"/>
  <c r="X137" i="1" s="1"/>
  <c r="X138" i="1" s="1"/>
  <c r="X139" i="1" s="1"/>
  <c r="X140" i="1" s="1"/>
  <c r="X141" i="1" s="1"/>
  <c r="X142" i="1" s="1"/>
  <c r="X143" i="1" s="1"/>
  <c r="X144" i="1" s="1"/>
  <c r="X145" i="1" s="1"/>
  <c r="X146" i="1" s="1"/>
  <c r="X147" i="1" s="1"/>
  <c r="X148" i="1" s="1"/>
  <c r="X149" i="1" s="1"/>
  <c r="X150" i="1" s="1"/>
  <c r="X151" i="1" s="1"/>
  <c r="X152" i="1" s="1"/>
  <c r="X153" i="1" s="1"/>
  <c r="X154" i="1" s="1"/>
  <c r="X155" i="1" s="1"/>
  <c r="X156" i="1" s="1"/>
  <c r="X157" i="1" s="1"/>
  <c r="X158" i="1" s="1"/>
  <c r="X159" i="1" s="1"/>
  <c r="X160" i="1" s="1"/>
  <c r="X161" i="1" s="1"/>
  <c r="X162" i="1" s="1"/>
  <c r="X163" i="1" s="1"/>
  <c r="X164" i="1" s="1"/>
  <c r="X165" i="1" s="1"/>
  <c r="X166" i="1" s="1"/>
  <c r="X167" i="1" s="1"/>
  <c r="X168" i="1" s="1"/>
  <c r="X169" i="1" s="1"/>
  <c r="X170" i="1" s="1"/>
  <c r="X171" i="1" s="1"/>
  <c r="X172" i="1" s="1"/>
  <c r="X173" i="1" s="1"/>
  <c r="X174" i="1" s="1"/>
  <c r="X175" i="1" s="1"/>
  <c r="X176" i="1" s="1"/>
  <c r="X177" i="1" s="1"/>
  <c r="X178" i="1" s="1"/>
  <c r="X179" i="1" s="1"/>
  <c r="X180" i="1" s="1"/>
  <c r="X181" i="1" s="1"/>
  <c r="X182" i="1" s="1"/>
  <c r="X183" i="1" s="1"/>
  <c r="X184" i="1" s="1"/>
  <c r="X185" i="1" s="1"/>
  <c r="X186" i="1" s="1"/>
  <c r="X187" i="1" s="1"/>
  <c r="X188" i="1" s="1"/>
  <c r="X189" i="1" s="1"/>
  <c r="X190" i="1" s="1"/>
  <c r="X191" i="1" s="1"/>
  <c r="X192" i="1" s="1"/>
  <c r="X193" i="1" l="1"/>
  <c r="X194" i="1" l="1"/>
  <c r="X195" i="1" l="1"/>
  <c r="X196" i="1" l="1"/>
  <c r="X197" i="1" l="1"/>
  <c r="X198" i="1" l="1"/>
  <c r="X199" i="1" l="1"/>
  <c r="X200" i="1" l="1"/>
  <c r="W974" i="1" l="1"/>
  <c r="X201" i="1"/>
  <c r="W975" i="1" l="1"/>
  <c r="X202" i="1"/>
  <c r="W976" i="1" l="1"/>
  <c r="X203" i="1"/>
  <c r="W977" i="1" l="1"/>
  <c r="X204" i="1"/>
  <c r="W978" i="1" l="1"/>
  <c r="X205" i="1"/>
  <c r="W979" i="1" l="1"/>
  <c r="X206" i="1"/>
  <c r="W980" i="1" l="1"/>
  <c r="X207" i="1"/>
  <c r="W981" i="1" l="1"/>
  <c r="X208" i="1"/>
  <c r="W982" i="1" l="1"/>
  <c r="X209" i="1"/>
  <c r="W983" i="1" l="1"/>
  <c r="X210" i="1"/>
  <c r="W2384" i="1" l="1"/>
  <c r="W984" i="1"/>
  <c r="X211" i="1"/>
  <c r="W2385" i="1" l="1"/>
  <c r="W985" i="1"/>
  <c r="X212" i="1"/>
  <c r="W2386" i="1" l="1"/>
  <c r="W986" i="1"/>
  <c r="X213" i="1"/>
  <c r="W2387" i="1" l="1"/>
  <c r="W987" i="1"/>
  <c r="X214" i="1"/>
  <c r="W2388" i="1" l="1"/>
  <c r="W988" i="1"/>
  <c r="X215" i="1"/>
  <c r="W2389" i="1" l="1"/>
  <c r="W989" i="1"/>
  <c r="X216" i="1"/>
  <c r="X217" i="1" s="1"/>
  <c r="X218" i="1" s="1"/>
  <c r="W2390" i="1" l="1"/>
  <c r="X219" i="1"/>
  <c r="W990" i="1"/>
  <c r="W2391" i="1" l="1"/>
  <c r="X220" i="1"/>
  <c r="W991" i="1"/>
  <c r="W2392" i="1" l="1"/>
  <c r="X221" i="1"/>
  <c r="W992" i="1"/>
  <c r="W2393" i="1" l="1"/>
  <c r="X222" i="1"/>
  <c r="W993" i="1"/>
  <c r="W2394" i="1" l="1"/>
  <c r="X223" i="1"/>
  <c r="W994" i="1"/>
  <c r="W2395" i="1" l="1"/>
  <c r="X224" i="1"/>
  <c r="W995" i="1"/>
  <c r="W2396" i="1" l="1"/>
  <c r="X225" i="1"/>
  <c r="W996" i="1"/>
  <c r="W2397" i="1" l="1"/>
  <c r="X226" i="1"/>
  <c r="W997" i="1"/>
  <c r="Y6" i="1"/>
  <c r="Z6" i="1"/>
  <c r="AA6" i="1"/>
  <c r="AB6" i="1"/>
  <c r="AD6" i="1"/>
  <c r="AC6" i="1"/>
  <c r="W2398" i="1" l="1"/>
  <c r="X227" i="1"/>
  <c r="W998" i="1"/>
  <c r="AE6" i="1"/>
  <c r="W2399" i="1" l="1"/>
  <c r="X228" i="1"/>
  <c r="W999" i="1"/>
  <c r="W2400" i="1" l="1"/>
  <c r="X229" i="1"/>
  <c r="W1000" i="1"/>
  <c r="W2401" i="1" l="1"/>
  <c r="X230" i="1"/>
  <c r="W1001" i="1"/>
  <c r="W2402" i="1" l="1"/>
  <c r="X231" i="1"/>
  <c r="W1002" i="1"/>
  <c r="W1948" i="1"/>
  <c r="W2403" i="1" l="1"/>
  <c r="X232" i="1"/>
  <c r="W1003" i="1"/>
  <c r="W1732" i="1"/>
  <c r="W1949" i="1"/>
  <c r="W2404" i="1" l="1"/>
  <c r="X233" i="1"/>
  <c r="W1004" i="1"/>
  <c r="W1950" i="1"/>
  <c r="W1733" i="1"/>
  <c r="W2405" i="1" l="1"/>
  <c r="X234" i="1"/>
  <c r="W1005" i="1"/>
  <c r="W1951" i="1"/>
  <c r="W1734" i="1"/>
  <c r="W2406" i="1" l="1"/>
  <c r="X235" i="1"/>
  <c r="W1006" i="1"/>
  <c r="W1735" i="1"/>
  <c r="W1952" i="1"/>
  <c r="W2407" i="1" l="1"/>
  <c r="X236" i="1"/>
  <c r="W1007" i="1"/>
  <c r="W1953" i="1"/>
  <c r="W1736" i="1"/>
  <c r="W1954" i="1" l="1"/>
  <c r="W2408" i="1"/>
  <c r="X237" i="1"/>
  <c r="W1008" i="1"/>
  <c r="W1737" i="1"/>
  <c r="W2409" i="1" l="1"/>
  <c r="W1955" i="1"/>
  <c r="X238" i="1"/>
  <c r="W1009" i="1"/>
  <c r="W1738" i="1"/>
  <c r="W1956" i="1" l="1"/>
  <c r="W2410" i="1"/>
  <c r="X239" i="1"/>
  <c r="W1010" i="1"/>
  <c r="W1011" i="1" s="1"/>
  <c r="W1012" i="1" s="1"/>
  <c r="W1013" i="1" s="1"/>
  <c r="W1014" i="1" s="1"/>
  <c r="W1015" i="1" s="1"/>
  <c r="W1016" i="1" s="1"/>
  <c r="W1017" i="1" s="1"/>
  <c r="W1018" i="1" s="1"/>
  <c r="W1019" i="1" s="1"/>
  <c r="W1020" i="1" s="1"/>
  <c r="W1021" i="1" s="1"/>
  <c r="W1022" i="1" s="1"/>
  <c r="W1023" i="1" s="1"/>
  <c r="W1024" i="1" s="1"/>
  <c r="W1025" i="1" s="1"/>
  <c r="W1026" i="1" s="1"/>
  <c r="W1027" i="1" s="1"/>
  <c r="W1028" i="1" s="1"/>
  <c r="W1029" i="1" s="1"/>
  <c r="W1030" i="1" s="1"/>
  <c r="W1031" i="1" s="1"/>
  <c r="W1032" i="1" s="1"/>
  <c r="W1033" i="1" s="1"/>
  <c r="W1034" i="1" s="1"/>
  <c r="W1035" i="1" s="1"/>
  <c r="W1036" i="1" s="1"/>
  <c r="W1037" i="1" s="1"/>
  <c r="W1038" i="1" s="1"/>
  <c r="W1039" i="1" s="1"/>
  <c r="W1040" i="1" s="1"/>
  <c r="W1041" i="1" s="1"/>
  <c r="W1042" i="1" s="1"/>
  <c r="W1043" i="1" s="1"/>
  <c r="W1044" i="1" s="1"/>
  <c r="W1045" i="1" s="1"/>
  <c r="W1046" i="1" s="1"/>
  <c r="W1047" i="1" s="1"/>
  <c r="W1048" i="1" s="1"/>
  <c r="W1049" i="1" s="1"/>
  <c r="W1050" i="1" s="1"/>
  <c r="W1051" i="1" s="1"/>
  <c r="W1052" i="1" s="1"/>
  <c r="W1053" i="1" s="1"/>
  <c r="W1054" i="1" s="1"/>
  <c r="W1055" i="1" s="1"/>
  <c r="W1056" i="1" s="1"/>
  <c r="W1057" i="1" s="1"/>
  <c r="W1058" i="1" s="1"/>
  <c r="W1059" i="1" s="1"/>
  <c r="W1060" i="1" s="1"/>
  <c r="W1061" i="1" s="1"/>
  <c r="W1062" i="1" s="1"/>
  <c r="W1063" i="1" s="1"/>
  <c r="W1064" i="1" s="1"/>
  <c r="W1065" i="1" s="1"/>
  <c r="W1066" i="1" s="1"/>
  <c r="W1067" i="1" s="1"/>
  <c r="W1068" i="1" s="1"/>
  <c r="W1069" i="1" s="1"/>
  <c r="W1070" i="1" s="1"/>
  <c r="W1071" i="1" s="1"/>
  <c r="W1072" i="1" s="1"/>
  <c r="W1073" i="1" s="1"/>
  <c r="W1074" i="1" s="1"/>
  <c r="W1075" i="1" s="1"/>
  <c r="W1076" i="1" s="1"/>
  <c r="W1077" i="1" s="1"/>
  <c r="W1078" i="1" s="1"/>
  <c r="W1079" i="1" s="1"/>
  <c r="W1080" i="1" s="1"/>
  <c r="W1081" i="1" s="1"/>
  <c r="W1082" i="1" s="1"/>
  <c r="W1083" i="1" s="1"/>
  <c r="W1084" i="1" s="1"/>
  <c r="W1085" i="1" s="1"/>
  <c r="W1086" i="1" s="1"/>
  <c r="W1087" i="1" s="1"/>
  <c r="W1088" i="1" s="1"/>
  <c r="W1089" i="1" s="1"/>
  <c r="W1090" i="1" s="1"/>
  <c r="W1091" i="1" s="1"/>
  <c r="W1092" i="1" s="1"/>
  <c r="W1093" i="1" s="1"/>
  <c r="W1094" i="1" s="1"/>
  <c r="W1095" i="1" s="1"/>
  <c r="W1096" i="1" s="1"/>
  <c r="W1097" i="1" s="1"/>
  <c r="W1098" i="1" s="1"/>
  <c r="W1099" i="1" s="1"/>
  <c r="W1100" i="1" s="1"/>
  <c r="W1101" i="1" s="1"/>
  <c r="W1102" i="1" s="1"/>
  <c r="W1103" i="1" s="1"/>
  <c r="W1104" i="1" s="1"/>
  <c r="W1105" i="1" s="1"/>
  <c r="W1106" i="1" s="1"/>
  <c r="W1107" i="1" s="1"/>
  <c r="W1108" i="1" s="1"/>
  <c r="W1109" i="1" s="1"/>
  <c r="W1110" i="1" s="1"/>
  <c r="W1111" i="1" s="1"/>
  <c r="W1112" i="1" s="1"/>
  <c r="W1113" i="1" s="1"/>
  <c r="W1114" i="1" s="1"/>
  <c r="W1115" i="1" s="1"/>
  <c r="W1116" i="1" s="1"/>
  <c r="W1117" i="1" s="1"/>
  <c r="W1118" i="1" s="1"/>
  <c r="W1119" i="1" s="1"/>
  <c r="W1120" i="1" s="1"/>
  <c r="W1121" i="1" s="1"/>
  <c r="W1122" i="1" s="1"/>
  <c r="W1123" i="1" s="1"/>
  <c r="W1124" i="1" s="1"/>
  <c r="W1125" i="1" s="1"/>
  <c r="W1126" i="1" s="1"/>
  <c r="W1127" i="1" s="1"/>
  <c r="W1128" i="1" s="1"/>
  <c r="W1129" i="1" s="1"/>
  <c r="W1130" i="1" s="1"/>
  <c r="W1131" i="1" s="1"/>
  <c r="W1132" i="1" s="1"/>
  <c r="W1133" i="1" s="1"/>
  <c r="W1134" i="1" s="1"/>
  <c r="W1135" i="1" s="1"/>
  <c r="W1136" i="1" s="1"/>
  <c r="W1137" i="1" s="1"/>
  <c r="W1138" i="1" s="1"/>
  <c r="W1139" i="1" s="1"/>
  <c r="W1140" i="1" s="1"/>
  <c r="W1141" i="1" s="1"/>
  <c r="W1142" i="1" s="1"/>
  <c r="W1143" i="1" s="1"/>
  <c r="W1144" i="1" s="1"/>
  <c r="W1145" i="1" s="1"/>
  <c r="W1146" i="1" s="1"/>
  <c r="W1147" i="1" s="1"/>
  <c r="W1148" i="1" s="1"/>
  <c r="W1149" i="1" s="1"/>
  <c r="W1150" i="1" s="1"/>
  <c r="W1151" i="1" s="1"/>
  <c r="W1152" i="1" s="1"/>
  <c r="W1153" i="1" s="1"/>
  <c r="W1154" i="1" s="1"/>
  <c r="W1155" i="1" s="1"/>
  <c r="W1156" i="1" s="1"/>
  <c r="W1157" i="1" s="1"/>
  <c r="W1158" i="1" s="1"/>
  <c r="W1159" i="1" s="1"/>
  <c r="W1160" i="1" s="1"/>
  <c r="W1161" i="1" s="1"/>
  <c r="W1162" i="1" s="1"/>
  <c r="W1163" i="1" s="1"/>
  <c r="W1164" i="1" s="1"/>
  <c r="W1165" i="1" s="1"/>
  <c r="W1166" i="1" s="1"/>
  <c r="W1167" i="1" s="1"/>
  <c r="W1168" i="1" s="1"/>
  <c r="W1169" i="1" s="1"/>
  <c r="W1170" i="1" s="1"/>
  <c r="W1171" i="1" s="1"/>
  <c r="W1172" i="1" s="1"/>
  <c r="W1173" i="1" s="1"/>
  <c r="W1174" i="1" s="1"/>
  <c r="W1175" i="1" s="1"/>
  <c r="W1176" i="1" s="1"/>
  <c r="W1177" i="1" s="1"/>
  <c r="W1178" i="1" s="1"/>
  <c r="W1179" i="1" s="1"/>
  <c r="W1180" i="1" s="1"/>
  <c r="W1181" i="1" s="1"/>
  <c r="W1182" i="1" s="1"/>
  <c r="W1739" i="1"/>
  <c r="W2411" i="1" l="1"/>
  <c r="W1957" i="1"/>
  <c r="X240" i="1"/>
  <c r="W1740" i="1"/>
  <c r="W1183" i="1"/>
  <c r="W1958" i="1" l="1"/>
  <c r="W2412" i="1"/>
  <c r="X241" i="1"/>
  <c r="W1184" i="1"/>
  <c r="W1741" i="1"/>
  <c r="W2413" i="1" l="1"/>
  <c r="W1959" i="1"/>
  <c r="X242" i="1"/>
  <c r="W1742" i="1"/>
  <c r="W1185" i="1"/>
  <c r="W1960" i="1" l="1"/>
  <c r="W2414" i="1"/>
  <c r="X243" i="1"/>
  <c r="W1743" i="1"/>
  <c r="W1186" i="1"/>
  <c r="W2415" i="1" l="1"/>
  <c r="W1961" i="1"/>
  <c r="X244" i="1"/>
  <c r="W1187" i="1"/>
  <c r="W1744" i="1"/>
  <c r="W2416" i="1" l="1"/>
  <c r="W1962" i="1"/>
  <c r="X245" i="1"/>
  <c r="W1188" i="1"/>
  <c r="W1745" i="1"/>
  <c r="W1963" i="1" l="1"/>
  <c r="W2417" i="1"/>
  <c r="X246" i="1"/>
  <c r="W1746" i="1"/>
  <c r="W1189" i="1"/>
  <c r="W2418" i="1" l="1"/>
  <c r="W1964" i="1"/>
  <c r="X247" i="1"/>
  <c r="W1747" i="1"/>
  <c r="W1190" i="1"/>
  <c r="W2419" i="1" l="1"/>
  <c r="W1965" i="1"/>
  <c r="X248" i="1"/>
  <c r="W1748" i="1"/>
  <c r="W1191" i="1"/>
  <c r="W1966" i="1" l="1"/>
  <c r="W2420" i="1"/>
  <c r="X249" i="1"/>
  <c r="W1749" i="1"/>
  <c r="W1192" i="1"/>
  <c r="W1193" i="1" s="1"/>
  <c r="W1194" i="1" s="1"/>
  <c r="W1195" i="1" s="1"/>
  <c r="W1196" i="1" s="1"/>
  <c r="W1197" i="1" s="1"/>
  <c r="W1198" i="1" s="1"/>
  <c r="W1199" i="1" s="1"/>
  <c r="W1200" i="1" s="1"/>
  <c r="W1201" i="1" s="1"/>
  <c r="W1202" i="1" s="1"/>
  <c r="W1203" i="1" s="1"/>
  <c r="W1204" i="1" s="1"/>
  <c r="W1205" i="1" s="1"/>
  <c r="W1206" i="1" s="1"/>
  <c r="W1207" i="1" s="1"/>
  <c r="W1208" i="1" s="1"/>
  <c r="W1209" i="1" s="1"/>
  <c r="W1210" i="1" s="1"/>
  <c r="W1211" i="1" s="1"/>
  <c r="W1212" i="1" s="1"/>
  <c r="W1213" i="1" s="1"/>
  <c r="W1214" i="1" s="1"/>
  <c r="W1215" i="1" s="1"/>
  <c r="W1216" i="1" s="1"/>
  <c r="W1217" i="1" s="1"/>
  <c r="W1218" i="1" s="1"/>
  <c r="W1219" i="1" s="1"/>
  <c r="W1220" i="1" s="1"/>
  <c r="W1221" i="1" s="1"/>
  <c r="W1222" i="1" s="1"/>
  <c r="W1223" i="1" s="1"/>
  <c r="W1224" i="1" s="1"/>
  <c r="W1225" i="1" s="1"/>
  <c r="W1226" i="1" s="1"/>
  <c r="W1227" i="1" s="1"/>
  <c r="W1228" i="1" s="1"/>
  <c r="W1229" i="1" s="1"/>
  <c r="W1230" i="1" s="1"/>
  <c r="W1231" i="1" s="1"/>
  <c r="W1232" i="1" s="1"/>
  <c r="W1233" i="1" s="1"/>
  <c r="W1234" i="1" s="1"/>
  <c r="W1235" i="1" s="1"/>
  <c r="W1236" i="1" s="1"/>
  <c r="W1237" i="1" s="1"/>
  <c r="W1238" i="1" s="1"/>
  <c r="W1239" i="1" s="1"/>
  <c r="W1240" i="1" s="1"/>
  <c r="W1241" i="1" s="1"/>
  <c r="W1242" i="1" s="1"/>
  <c r="W1243" i="1" s="1"/>
  <c r="W1244" i="1" s="1"/>
  <c r="W1245" i="1" s="1"/>
  <c r="W1246" i="1" s="1"/>
  <c r="W1247" i="1" s="1"/>
  <c r="W1248" i="1" s="1"/>
  <c r="W1249" i="1" s="1"/>
  <c r="W1250" i="1" s="1"/>
  <c r="W1251" i="1" s="1"/>
  <c r="W1252" i="1" s="1"/>
  <c r="W1253" i="1" s="1"/>
  <c r="W1254" i="1" s="1"/>
  <c r="W2421" i="1" l="1"/>
  <c r="W1967" i="1"/>
  <c r="X250" i="1"/>
  <c r="W1255" i="1"/>
  <c r="W1750" i="1"/>
  <c r="W2422" i="1" l="1"/>
  <c r="W1968" i="1"/>
  <c r="X251" i="1"/>
  <c r="W1256" i="1"/>
  <c r="W1751" i="1"/>
  <c r="W1969" i="1" l="1"/>
  <c r="W2423" i="1"/>
  <c r="X252" i="1"/>
  <c r="W1257" i="1"/>
  <c r="W1752" i="1"/>
  <c r="W2424" i="1" l="1"/>
  <c r="W1970" i="1"/>
  <c r="X253" i="1"/>
  <c r="W1258" i="1"/>
  <c r="W1753" i="1"/>
  <c r="W2425" i="1" l="1"/>
  <c r="W1971" i="1"/>
  <c r="X254" i="1"/>
  <c r="W1259" i="1"/>
  <c r="W1754" i="1"/>
  <c r="W1972" i="1" l="1"/>
  <c r="W2426" i="1"/>
  <c r="X255" i="1"/>
  <c r="W1260" i="1"/>
  <c r="W1755" i="1"/>
  <c r="W1756" i="1" s="1"/>
  <c r="W1757" i="1" s="1"/>
  <c r="W1758" i="1" s="1"/>
  <c r="W1759" i="1" s="1"/>
  <c r="W1760" i="1" s="1"/>
  <c r="W1761" i="1" s="1"/>
  <c r="W1762" i="1" s="1"/>
  <c r="W1763" i="1" s="1"/>
  <c r="W1764" i="1" s="1"/>
  <c r="W1765" i="1" s="1"/>
  <c r="W1766" i="1" s="1"/>
  <c r="W1767" i="1" s="1"/>
  <c r="W1768" i="1" s="1"/>
  <c r="W1769" i="1" s="1"/>
  <c r="W1770" i="1" s="1"/>
  <c r="W1771" i="1" s="1"/>
  <c r="W1772" i="1" s="1"/>
  <c r="W1773" i="1" s="1"/>
  <c r="W1774" i="1" s="1"/>
  <c r="W1775" i="1" s="1"/>
  <c r="W1776" i="1" s="1"/>
  <c r="W1777" i="1" s="1"/>
  <c r="W1778" i="1" s="1"/>
  <c r="W1779" i="1" s="1"/>
  <c r="W1780" i="1" s="1"/>
  <c r="W1781" i="1" s="1"/>
  <c r="W1782" i="1" s="1"/>
  <c r="W1783" i="1" s="1"/>
  <c r="W1784" i="1" s="1"/>
  <c r="W1785" i="1" s="1"/>
  <c r="W1786" i="1" s="1"/>
  <c r="W1787" i="1" s="1"/>
  <c r="W1788" i="1" s="1"/>
  <c r="W1789" i="1" s="1"/>
  <c r="W1790" i="1" s="1"/>
  <c r="W1791" i="1" s="1"/>
  <c r="W1792" i="1" s="1"/>
  <c r="W1793" i="1" s="1"/>
  <c r="W1794" i="1" s="1"/>
  <c r="W1795" i="1" s="1"/>
  <c r="W1796" i="1" s="1"/>
  <c r="W1797" i="1" s="1"/>
  <c r="W1798" i="1" s="1"/>
  <c r="W1799" i="1" s="1"/>
  <c r="W1800" i="1" s="1"/>
  <c r="W1801" i="1" s="1"/>
  <c r="W1802" i="1" s="1"/>
  <c r="W1803" i="1" s="1"/>
  <c r="W1804" i="1" s="1"/>
  <c r="W1805" i="1" s="1"/>
  <c r="W1806" i="1" s="1"/>
  <c r="W1807" i="1" s="1"/>
  <c r="W1808" i="1" s="1"/>
  <c r="W1809" i="1" s="1"/>
  <c r="W1810" i="1" s="1"/>
  <c r="W1811" i="1" s="1"/>
  <c r="W1812" i="1" s="1"/>
  <c r="W1813" i="1" s="1"/>
  <c r="W1814" i="1" s="1"/>
  <c r="W1815" i="1" s="1"/>
  <c r="W1816" i="1" s="1"/>
  <c r="W1817" i="1" s="1"/>
  <c r="W1818" i="1" s="1"/>
  <c r="W1819" i="1" s="1"/>
  <c r="W1820" i="1" s="1"/>
  <c r="W1821" i="1" s="1"/>
  <c r="W1822" i="1" s="1"/>
  <c r="W1823" i="1" s="1"/>
  <c r="W1824" i="1" s="1"/>
  <c r="W1825" i="1" s="1"/>
  <c r="W1826" i="1" s="1"/>
  <c r="W1827" i="1" s="1"/>
  <c r="W1828" i="1" s="1"/>
  <c r="W1829" i="1" s="1"/>
  <c r="W1830" i="1" s="1"/>
  <c r="W1831" i="1" s="1"/>
  <c r="W1832" i="1" s="1"/>
  <c r="W1833" i="1" s="1"/>
  <c r="W1834" i="1" s="1"/>
  <c r="W1835" i="1" s="1"/>
  <c r="W1836" i="1" s="1"/>
  <c r="W1837" i="1" s="1"/>
  <c r="W1838" i="1" s="1"/>
  <c r="W1839" i="1" s="1"/>
  <c r="W1840" i="1" l="1"/>
  <c r="W2427" i="1"/>
  <c r="W1973" i="1"/>
  <c r="X256" i="1"/>
  <c r="W1261" i="1"/>
  <c r="W2428" i="1" l="1"/>
  <c r="W1974" i="1"/>
  <c r="W1841" i="1"/>
  <c r="X257" i="1"/>
  <c r="X258" i="1" s="1"/>
  <c r="W1262" i="1"/>
  <c r="W1975" i="1" l="1"/>
  <c r="W1842" i="1"/>
  <c r="W2429" i="1"/>
  <c r="X259" i="1"/>
  <c r="W1263" i="1"/>
  <c r="W1843" i="1" l="1"/>
  <c r="W2430" i="1"/>
  <c r="W1976" i="1"/>
  <c r="X260" i="1"/>
  <c r="W1264" i="1"/>
  <c r="W2431" i="1" l="1"/>
  <c r="W1977" i="1"/>
  <c r="W1844" i="1"/>
  <c r="X261" i="1"/>
  <c r="X262" i="1" s="1"/>
  <c r="X263" i="1" s="1"/>
  <c r="X264" i="1" s="1"/>
  <c r="X265" i="1" s="1"/>
  <c r="X266" i="1" s="1"/>
  <c r="X267" i="1" s="1"/>
  <c r="X268" i="1" s="1"/>
  <c r="X269" i="1" s="1"/>
  <c r="X270" i="1" s="1"/>
  <c r="X271" i="1" s="1"/>
  <c r="X272" i="1" s="1"/>
  <c r="X273" i="1" s="1"/>
  <c r="X274" i="1" s="1"/>
  <c r="W1265" i="1"/>
  <c r="AB41" i="1"/>
  <c r="W1978" i="1" l="1"/>
  <c r="W1845" i="1"/>
  <c r="W2432" i="1"/>
  <c r="X275" i="1"/>
  <c r="Y41" i="1"/>
  <c r="Z41" i="1"/>
  <c r="AA41" i="1"/>
  <c r="W1266" i="1"/>
  <c r="W1267" i="1" s="1"/>
  <c r="W1268" i="1" s="1"/>
  <c r="W1269" i="1" s="1"/>
  <c r="W1270" i="1" s="1"/>
  <c r="W1271" i="1" s="1"/>
  <c r="W1272" i="1" s="1"/>
  <c r="W1273" i="1" s="1"/>
  <c r="W1274" i="1" s="1"/>
  <c r="W1275" i="1" s="1"/>
  <c r="W1276" i="1" s="1"/>
  <c r="W1277" i="1" s="1"/>
  <c r="W1278" i="1" s="1"/>
  <c r="W1279" i="1" s="1"/>
  <c r="W1280" i="1" s="1"/>
  <c r="W1281" i="1" s="1"/>
  <c r="W1282" i="1" s="1"/>
  <c r="W1283" i="1" s="1"/>
  <c r="W1284" i="1" s="1"/>
  <c r="W1285" i="1" s="1"/>
  <c r="W1286" i="1" s="1"/>
  <c r="W1287" i="1" s="1"/>
  <c r="W1288" i="1" s="1"/>
  <c r="W1289" i="1" s="1"/>
  <c r="W1290" i="1" s="1"/>
  <c r="W1291" i="1" s="1"/>
  <c r="W1292" i="1" s="1"/>
  <c r="W1293" i="1" s="1"/>
  <c r="W1294" i="1" s="1"/>
  <c r="W1295" i="1" s="1"/>
  <c r="W1296" i="1" s="1"/>
  <c r="W1297" i="1" s="1"/>
  <c r="W1298" i="1" s="1"/>
  <c r="W1299" i="1" s="1"/>
  <c r="W1300" i="1" s="1"/>
  <c r="W1301" i="1" s="1"/>
  <c r="W1302" i="1" s="1"/>
  <c r="W1303" i="1" s="1"/>
  <c r="W1304" i="1" s="1"/>
  <c r="W1305" i="1" s="1"/>
  <c r="W1306" i="1" s="1"/>
  <c r="W1307" i="1" s="1"/>
  <c r="W1308" i="1" s="1"/>
  <c r="W1309" i="1" s="1"/>
  <c r="W1310" i="1" s="1"/>
  <c r="W1311" i="1" s="1"/>
  <c r="W1312" i="1" s="1"/>
  <c r="W1313" i="1" s="1"/>
  <c r="W1314" i="1" s="1"/>
  <c r="W1315" i="1" s="1"/>
  <c r="W1316" i="1" s="1"/>
  <c r="W1317" i="1" s="1"/>
  <c r="W1318" i="1" s="1"/>
  <c r="W1319" i="1" s="1"/>
  <c r="W1320" i="1" s="1"/>
  <c r="W1321" i="1" s="1"/>
  <c r="W1322" i="1" s="1"/>
  <c r="W1323" i="1" s="1"/>
  <c r="W1324" i="1" s="1"/>
  <c r="W1325" i="1" s="1"/>
  <c r="W1326" i="1" s="1"/>
  <c r="W1327" i="1" s="1"/>
  <c r="W1328" i="1" s="1"/>
  <c r="W1329" i="1" s="1"/>
  <c r="W1330" i="1" s="1"/>
  <c r="W1331" i="1" s="1"/>
  <c r="W1332" i="1" s="1"/>
  <c r="W1333" i="1" s="1"/>
  <c r="W1334" i="1" s="1"/>
  <c r="W1335" i="1" s="1"/>
  <c r="W1336" i="1" s="1"/>
  <c r="W1337" i="1" s="1"/>
  <c r="W1338" i="1" s="1"/>
  <c r="W1339" i="1" s="1"/>
  <c r="W1340" i="1" s="1"/>
  <c r="W1341" i="1" s="1"/>
  <c r="W1342" i="1" s="1"/>
  <c r="W1343" i="1" s="1"/>
  <c r="W1344" i="1" s="1"/>
  <c r="W1345" i="1" s="1"/>
  <c r="W1346" i="1" s="1"/>
  <c r="W1347" i="1" s="1"/>
  <c r="W1348" i="1" s="1"/>
  <c r="W1349" i="1" s="1"/>
  <c r="W1350" i="1" s="1"/>
  <c r="W1351" i="1" s="1"/>
  <c r="W1352" i="1" s="1"/>
  <c r="W1353" i="1" s="1"/>
  <c r="W1354" i="1" s="1"/>
  <c r="W1355" i="1" s="1"/>
  <c r="W1356" i="1" s="1"/>
  <c r="W1357" i="1" s="1"/>
  <c r="W1358" i="1" s="1"/>
  <c r="W1359" i="1" s="1"/>
  <c r="W1360" i="1" s="1"/>
  <c r="W1361" i="1" s="1"/>
  <c r="W1362" i="1" s="1"/>
  <c r="W1363" i="1" s="1"/>
  <c r="W1364" i="1" s="1"/>
  <c r="W1365" i="1" s="1"/>
  <c r="W1366" i="1" s="1"/>
  <c r="W1367" i="1" s="1"/>
  <c r="W1368" i="1" s="1"/>
  <c r="W1369" i="1" s="1"/>
  <c r="W1370" i="1" s="1"/>
  <c r="W1371" i="1" s="1"/>
  <c r="W1372" i="1" s="1"/>
  <c r="W1373" i="1" s="1"/>
  <c r="W1374" i="1" s="1"/>
  <c r="W1375" i="1" s="1"/>
  <c r="W1376" i="1" s="1"/>
  <c r="W1377" i="1" s="1"/>
  <c r="W1378" i="1" s="1"/>
  <c r="W1379" i="1" s="1"/>
  <c r="W1380" i="1" s="1"/>
  <c r="W1381" i="1" s="1"/>
  <c r="W1382" i="1" s="1"/>
  <c r="W1383" i="1" s="1"/>
  <c r="W1384" i="1" s="1"/>
  <c r="W1385" i="1" s="1"/>
  <c r="W1386" i="1" s="1"/>
  <c r="W1387" i="1" s="1"/>
  <c r="W1388" i="1" s="1"/>
  <c r="W1389" i="1" s="1"/>
  <c r="W1390" i="1" s="1"/>
  <c r="W1391" i="1" s="1"/>
  <c r="W1392" i="1" s="1"/>
  <c r="W1393" i="1" s="1"/>
  <c r="W1394" i="1" s="1"/>
  <c r="W1395" i="1" s="1"/>
  <c r="W1396" i="1" s="1"/>
  <c r="W1397" i="1" s="1"/>
  <c r="W1398" i="1" s="1"/>
  <c r="W1399" i="1" s="1"/>
  <c r="W1400" i="1" s="1"/>
  <c r="W1401" i="1" s="1"/>
  <c r="W1402" i="1" s="1"/>
  <c r="W1403" i="1" s="1"/>
  <c r="W1404" i="1" s="1"/>
  <c r="W1405" i="1" s="1"/>
  <c r="W1406" i="1" s="1"/>
  <c r="W1407" i="1" s="1"/>
  <c r="W1408" i="1" s="1"/>
  <c r="W1409" i="1" s="1"/>
  <c r="W1410" i="1" s="1"/>
  <c r="W1411" i="1" s="1"/>
  <c r="W1412" i="1" s="1"/>
  <c r="W1413" i="1" s="1"/>
  <c r="W1414" i="1" s="1"/>
  <c r="W1415" i="1" s="1"/>
  <c r="W1416" i="1" s="1"/>
  <c r="W1417" i="1" s="1"/>
  <c r="W1418" i="1" s="1"/>
  <c r="W1419" i="1" s="1"/>
  <c r="W1420" i="1" s="1"/>
  <c r="W1421" i="1" s="1"/>
  <c r="W1422" i="1" s="1"/>
  <c r="W1423" i="1" s="1"/>
  <c r="W1424" i="1" s="1"/>
  <c r="W1425" i="1" s="1"/>
  <c r="W1426" i="1" s="1"/>
  <c r="W1427" i="1" s="1"/>
  <c r="W1428" i="1" s="1"/>
  <c r="W1429" i="1" s="1"/>
  <c r="W1430" i="1" s="1"/>
  <c r="W1431" i="1" s="1"/>
  <c r="W1432" i="1" s="1"/>
  <c r="W1433" i="1" s="1"/>
  <c r="W1434" i="1" s="1"/>
  <c r="W1435" i="1" s="1"/>
  <c r="W1436" i="1" s="1"/>
  <c r="W1437" i="1" s="1"/>
  <c r="W1438" i="1" s="1"/>
  <c r="W1439" i="1" s="1"/>
  <c r="W1440" i="1" s="1"/>
  <c r="W1441" i="1" s="1"/>
  <c r="W1442" i="1" s="1"/>
  <c r="W1443" i="1" s="1"/>
  <c r="W1444" i="1" s="1"/>
  <c r="W1445" i="1" s="1"/>
  <c r="W1446" i="1" s="1"/>
  <c r="W1447" i="1" s="1"/>
  <c r="W1448" i="1" s="1"/>
  <c r="W1449" i="1" s="1"/>
  <c r="W1450" i="1" s="1"/>
  <c r="W1451" i="1" s="1"/>
  <c r="W1452" i="1" s="1"/>
  <c r="W1453" i="1" s="1"/>
  <c r="W1454" i="1" s="1"/>
  <c r="W1455" i="1" s="1"/>
  <c r="W1456" i="1" s="1"/>
  <c r="W1457" i="1" s="1"/>
  <c r="W1458" i="1" s="1"/>
  <c r="W1459" i="1" s="1"/>
  <c r="W1460" i="1" s="1"/>
  <c r="W1461" i="1" s="1"/>
  <c r="W1462" i="1" s="1"/>
  <c r="W1463" i="1" s="1"/>
  <c r="W1464" i="1" s="1"/>
  <c r="W1465" i="1" s="1"/>
  <c r="W1466" i="1" s="1"/>
  <c r="W1467" i="1" s="1"/>
  <c r="W1468" i="1" s="1"/>
  <c r="W1469" i="1" s="1"/>
  <c r="W1470" i="1" s="1"/>
  <c r="W1471" i="1" s="1"/>
  <c r="W1472" i="1" s="1"/>
  <c r="W1473" i="1" s="1"/>
  <c r="W1474" i="1" s="1"/>
  <c r="W1475" i="1" s="1"/>
  <c r="W1476" i="1" s="1"/>
  <c r="W1477" i="1" s="1"/>
  <c r="W1478" i="1" s="1"/>
  <c r="W1479" i="1" s="1"/>
  <c r="W1480" i="1" s="1"/>
  <c r="W1481" i="1" s="1"/>
  <c r="W1482" i="1" s="1"/>
  <c r="W1483" i="1" s="1"/>
  <c r="W1484" i="1" s="1"/>
  <c r="W1485" i="1" s="1"/>
  <c r="W1486" i="1" s="1"/>
  <c r="W1487" i="1" s="1"/>
  <c r="W1488" i="1" s="1"/>
  <c r="W1489" i="1" s="1"/>
  <c r="W1490" i="1" s="1"/>
  <c r="W1491" i="1" s="1"/>
  <c r="W1492" i="1" s="1"/>
  <c r="W1493" i="1" s="1"/>
  <c r="W1494" i="1" s="1"/>
  <c r="W1495" i="1" s="1"/>
  <c r="W1496" i="1" s="1"/>
  <c r="W1497" i="1" s="1"/>
  <c r="W1498" i="1" s="1"/>
  <c r="W1499" i="1" s="1"/>
  <c r="W1500" i="1" s="1"/>
  <c r="W1501" i="1" s="1"/>
  <c r="W1502" i="1" s="1"/>
  <c r="W1503" i="1" s="1"/>
  <c r="W1504" i="1" s="1"/>
  <c r="W1505" i="1" s="1"/>
  <c r="W1506" i="1" s="1"/>
  <c r="W1507" i="1" s="1"/>
  <c r="W1508" i="1" s="1"/>
  <c r="W1509" i="1" s="1"/>
  <c r="W1510" i="1" s="1"/>
  <c r="W1511" i="1" s="1"/>
  <c r="W1512" i="1" s="1"/>
  <c r="W1513" i="1" s="1"/>
  <c r="W1514" i="1" s="1"/>
  <c r="W1515" i="1" s="1"/>
  <c r="W1516" i="1" s="1"/>
  <c r="W1517" i="1" s="1"/>
  <c r="W1518" i="1" s="1"/>
  <c r="W1519" i="1" s="1"/>
  <c r="W1520" i="1" s="1"/>
  <c r="W1521" i="1" s="1"/>
  <c r="W1522" i="1" s="1"/>
  <c r="W1523" i="1" s="1"/>
  <c r="W1524" i="1" s="1"/>
  <c r="W1525" i="1" s="1"/>
  <c r="W1526" i="1" s="1"/>
  <c r="W1527" i="1" s="1"/>
  <c r="W1528" i="1" s="1"/>
  <c r="W1529" i="1" s="1"/>
  <c r="W1530" i="1" s="1"/>
  <c r="W1531" i="1" s="1"/>
  <c r="W1532" i="1" s="1"/>
  <c r="W1533" i="1" s="1"/>
  <c r="W1534" i="1" s="1"/>
  <c r="W1535" i="1" s="1"/>
  <c r="W1536" i="1" s="1"/>
  <c r="W1537" i="1" s="1"/>
  <c r="W1538" i="1" s="1"/>
  <c r="W1539" i="1" s="1"/>
  <c r="W1540" i="1" s="1"/>
  <c r="W1541" i="1" s="1"/>
  <c r="W1542" i="1" s="1"/>
  <c r="W1543" i="1" s="1"/>
  <c r="W1544" i="1" s="1"/>
  <c r="W1545" i="1" s="1"/>
  <c r="W1546" i="1" s="1"/>
  <c r="W1547" i="1" s="1"/>
  <c r="W1548" i="1" s="1"/>
  <c r="W1549" i="1" s="1"/>
  <c r="W1550" i="1" s="1"/>
  <c r="W1551" i="1" s="1"/>
  <c r="W1552" i="1" s="1"/>
  <c r="W1553" i="1" s="1"/>
  <c r="W1554" i="1" s="1"/>
  <c r="W1555" i="1" s="1"/>
  <c r="W1556" i="1" s="1"/>
  <c r="W1557" i="1" s="1"/>
  <c r="W1558" i="1" s="1"/>
  <c r="W1559" i="1" s="1"/>
  <c r="W1560" i="1" s="1"/>
  <c r="W1561" i="1" s="1"/>
  <c r="W1562" i="1" s="1"/>
  <c r="W1563" i="1" s="1"/>
  <c r="W1564" i="1" s="1"/>
  <c r="W1565" i="1" s="1"/>
  <c r="W1566" i="1" s="1"/>
  <c r="W1567" i="1" s="1"/>
  <c r="W1568" i="1" s="1"/>
  <c r="W1569" i="1" s="1"/>
  <c r="W1570" i="1" s="1"/>
  <c r="W1571" i="1" s="1"/>
  <c r="W1572" i="1" s="1"/>
  <c r="W1573" i="1" s="1"/>
  <c r="W1574" i="1" s="1"/>
  <c r="W1575" i="1" s="1"/>
  <c r="W1576" i="1" s="1"/>
  <c r="W1577" i="1" s="1"/>
  <c r="W1578" i="1" s="1"/>
  <c r="W1579" i="1" s="1"/>
  <c r="W1580" i="1" s="1"/>
  <c r="W1581" i="1" s="1"/>
  <c r="W1582" i="1" s="1"/>
  <c r="W1583" i="1" s="1"/>
  <c r="W1584" i="1" s="1"/>
  <c r="W1585" i="1" s="1"/>
  <c r="W1586" i="1" s="1"/>
  <c r="W1587" i="1" s="1"/>
  <c r="W1588" i="1" s="1"/>
  <c r="W1589" i="1" s="1"/>
  <c r="W1590" i="1" s="1"/>
  <c r="W1591" i="1" s="1"/>
  <c r="W1592" i="1" s="1"/>
  <c r="W1593" i="1" s="1"/>
  <c r="W1594" i="1" s="1"/>
  <c r="W1595" i="1" s="1"/>
  <c r="W1596" i="1" s="1"/>
  <c r="W1597" i="1" s="1"/>
  <c r="W1598" i="1" s="1"/>
  <c r="W1599" i="1" s="1"/>
  <c r="W1600" i="1" s="1"/>
  <c r="W1601" i="1" s="1"/>
  <c r="W1602" i="1" s="1"/>
  <c r="W1603" i="1" s="1"/>
  <c r="W1604" i="1" s="1"/>
  <c r="W1605" i="1" s="1"/>
  <c r="W1606" i="1" s="1"/>
  <c r="W1607" i="1" s="1"/>
  <c r="W1608" i="1" s="1"/>
  <c r="W1609" i="1" s="1"/>
  <c r="W1610" i="1" s="1"/>
  <c r="W1611" i="1" s="1"/>
  <c r="W1612" i="1" s="1"/>
  <c r="W1613" i="1" s="1"/>
  <c r="W1614" i="1" s="1"/>
  <c r="W1615" i="1" s="1"/>
  <c r="W1616" i="1" s="1"/>
  <c r="W1617" i="1" s="1"/>
  <c r="W1618" i="1" s="1"/>
  <c r="W1619" i="1" s="1"/>
  <c r="W1620" i="1" s="1"/>
  <c r="W1621" i="1" s="1"/>
  <c r="W1622" i="1" s="1"/>
  <c r="W1623" i="1" s="1"/>
  <c r="W1624" i="1" s="1"/>
  <c r="W1625" i="1" s="1"/>
  <c r="W1626" i="1" s="1"/>
  <c r="W1627" i="1" s="1"/>
  <c r="W1628" i="1" s="1"/>
  <c r="W1629" i="1" s="1"/>
  <c r="W1630" i="1" s="1"/>
  <c r="W1631" i="1" s="1"/>
  <c r="W1632" i="1" s="1"/>
  <c r="W1633" i="1" s="1"/>
  <c r="W1634" i="1" s="1"/>
  <c r="W1635" i="1" s="1"/>
  <c r="W1636" i="1" s="1"/>
  <c r="W1637" i="1" s="1"/>
  <c r="W1638" i="1" s="1"/>
  <c r="W1639" i="1" s="1"/>
  <c r="W1640" i="1" s="1"/>
  <c r="W1641" i="1" s="1"/>
  <c r="W1642" i="1" s="1"/>
  <c r="W1643" i="1" s="1"/>
  <c r="W1644" i="1" s="1"/>
  <c r="W1645" i="1" s="1"/>
  <c r="W1646" i="1" s="1"/>
  <c r="W1647" i="1" s="1"/>
  <c r="W1648" i="1" s="1"/>
  <c r="W1649" i="1" s="1"/>
  <c r="W1650" i="1" s="1"/>
  <c r="W1651" i="1" s="1"/>
  <c r="W1652" i="1" s="1"/>
  <c r="W1653" i="1" s="1"/>
  <c r="W1654" i="1" s="1"/>
  <c r="W1655" i="1" s="1"/>
  <c r="W1656" i="1" s="1"/>
  <c r="W1657" i="1" s="1"/>
  <c r="W1658" i="1" s="1"/>
  <c r="W1659" i="1" s="1"/>
  <c r="W1660" i="1" s="1"/>
  <c r="W1661" i="1" s="1"/>
  <c r="W1662" i="1" s="1"/>
  <c r="W1663" i="1" s="1"/>
  <c r="W1664" i="1" s="1"/>
  <c r="W1665" i="1" s="1"/>
  <c r="W1666" i="1" s="1"/>
  <c r="W1667" i="1" s="1"/>
  <c r="W1668" i="1" s="1"/>
  <c r="W1669" i="1" s="1"/>
  <c r="W1670" i="1" s="1"/>
  <c r="W1671" i="1" s="1"/>
  <c r="W1672" i="1" s="1"/>
  <c r="W1673" i="1" s="1"/>
  <c r="W1674" i="1" s="1"/>
  <c r="W1675" i="1" s="1"/>
  <c r="W1676" i="1" s="1"/>
  <c r="W1677" i="1" s="1"/>
  <c r="W1678" i="1" s="1"/>
  <c r="W1679" i="1" s="1"/>
  <c r="W1680" i="1" s="1"/>
  <c r="W1681" i="1" s="1"/>
  <c r="W1682" i="1" s="1"/>
  <c r="W1683" i="1" s="1"/>
  <c r="W1684" i="1" s="1"/>
  <c r="W1685" i="1" s="1"/>
  <c r="W1686" i="1" s="1"/>
  <c r="W1687" i="1" s="1"/>
  <c r="W1688" i="1" s="1"/>
  <c r="W1689" i="1" s="1"/>
  <c r="W1690" i="1" s="1"/>
  <c r="W1691" i="1" s="1"/>
  <c r="W1692" i="1" s="1"/>
  <c r="W1693" i="1" s="1"/>
  <c r="W1694" i="1" s="1"/>
  <c r="W1695" i="1" s="1"/>
  <c r="W1696" i="1" s="1"/>
  <c r="W1697" i="1" s="1"/>
  <c r="W1698" i="1" s="1"/>
  <c r="W1699" i="1" s="1"/>
  <c r="W1700" i="1" s="1"/>
  <c r="W1701" i="1" s="1"/>
  <c r="W1702" i="1" s="1"/>
  <c r="W1703" i="1" s="1"/>
  <c r="W1704" i="1" s="1"/>
  <c r="W1705" i="1" s="1"/>
  <c r="W1706" i="1" s="1"/>
  <c r="W1707" i="1" s="1"/>
  <c r="W1708" i="1" s="1"/>
  <c r="W1709" i="1" s="1"/>
  <c r="W1710" i="1" s="1"/>
  <c r="W1711" i="1" s="1"/>
  <c r="W1712" i="1" s="1"/>
  <c r="W1713" i="1" s="1"/>
  <c r="W1714" i="1" s="1"/>
  <c r="W1715" i="1" s="1"/>
  <c r="W1716" i="1" s="1"/>
  <c r="W1717" i="1" s="1"/>
  <c r="W1718" i="1" s="1"/>
  <c r="W1719" i="1" s="1"/>
  <c r="W1720" i="1" s="1"/>
  <c r="W1721" i="1" s="1"/>
  <c r="W1722" i="1" s="1"/>
  <c r="W1723" i="1" s="1"/>
  <c r="W1724" i="1" s="1"/>
  <c r="W1725" i="1" s="1"/>
  <c r="W1726" i="1" s="1"/>
  <c r="W1727" i="1" s="1"/>
  <c r="W1728" i="1" s="1"/>
  <c r="W1729" i="1" s="1"/>
  <c r="W1730" i="1" s="1"/>
  <c r="W1731" i="1" s="1"/>
  <c r="AD41" i="1"/>
  <c r="AC41" i="1"/>
  <c r="AB42" i="1"/>
  <c r="W1846" i="1" l="1"/>
  <c r="W2433" i="1"/>
  <c r="W1979" i="1"/>
  <c r="X276" i="1"/>
  <c r="Y42" i="1"/>
  <c r="Z42" i="1"/>
  <c r="AA42" i="1"/>
  <c r="AC42" i="1"/>
  <c r="AD42" i="1"/>
  <c r="AE41" i="1"/>
  <c r="AF41" i="1" s="1"/>
  <c r="AB43" i="1"/>
  <c r="W2434" i="1" l="1"/>
  <c r="W1980" i="1"/>
  <c r="W1847" i="1"/>
  <c r="X277" i="1"/>
  <c r="Y43" i="1"/>
  <c r="Z43" i="1"/>
  <c r="AA43" i="1"/>
  <c r="AE42" i="1"/>
  <c r="AF42" i="1" s="1"/>
  <c r="AC43" i="1"/>
  <c r="AD43" i="1"/>
  <c r="AB44" i="1"/>
  <c r="W1981" i="1" l="1"/>
  <c r="W1848" i="1"/>
  <c r="W2435" i="1"/>
  <c r="X278" i="1"/>
  <c r="Y44" i="1"/>
  <c r="Z44" i="1"/>
  <c r="AA44" i="1"/>
  <c r="AC44" i="1"/>
  <c r="AD44" i="1"/>
  <c r="AE43" i="1"/>
  <c r="AF43" i="1" s="1"/>
  <c r="AB45" i="1"/>
  <c r="W1849" i="1" l="1"/>
  <c r="W2436" i="1"/>
  <c r="W1982" i="1"/>
  <c r="X279" i="1"/>
  <c r="Y45" i="1"/>
  <c r="Z45" i="1"/>
  <c r="AA45" i="1"/>
  <c r="AD45" i="1"/>
  <c r="AC45" i="1"/>
  <c r="AE44" i="1"/>
  <c r="AF44" i="1" s="1"/>
  <c r="AB46" i="1"/>
  <c r="W2437" i="1" l="1"/>
  <c r="W1983" i="1"/>
  <c r="W1850" i="1"/>
  <c r="X280" i="1"/>
  <c r="Y46" i="1"/>
  <c r="Z46" i="1"/>
  <c r="AA46" i="1"/>
  <c r="AE45" i="1"/>
  <c r="AF45" i="1" s="1"/>
  <c r="AC46" i="1"/>
  <c r="AD46" i="1"/>
  <c r="AB47" i="1"/>
  <c r="W1984" i="1" l="1"/>
  <c r="W1851" i="1"/>
  <c r="W2438" i="1"/>
  <c r="X281" i="1"/>
  <c r="Y47" i="1"/>
  <c r="Z47" i="1"/>
  <c r="AA47" i="1"/>
  <c r="AE46" i="1"/>
  <c r="AF46" i="1" s="1"/>
  <c r="AD47" i="1"/>
  <c r="AC47" i="1"/>
  <c r="AB48" i="1"/>
  <c r="W1852" i="1" l="1"/>
  <c r="W2439" i="1"/>
  <c r="W1985" i="1"/>
  <c r="X282" i="1"/>
  <c r="Y48" i="1"/>
  <c r="Z48" i="1"/>
  <c r="AA48" i="1"/>
  <c r="AE47" i="1"/>
  <c r="AF47" i="1" s="1"/>
  <c r="AC48" i="1"/>
  <c r="AD48" i="1"/>
  <c r="AB49" i="1"/>
  <c r="W2440" i="1" l="1"/>
  <c r="W1986" i="1"/>
  <c r="W1853" i="1"/>
  <c r="X283" i="1"/>
  <c r="Y49" i="1"/>
  <c r="Z49" i="1"/>
  <c r="AA49" i="1"/>
  <c r="AD49" i="1"/>
  <c r="AE48" i="1"/>
  <c r="AF48" i="1" s="1"/>
  <c r="AC49" i="1"/>
  <c r="AB50" i="1"/>
  <c r="W1987" i="1" l="1"/>
  <c r="W1854" i="1"/>
  <c r="W2441" i="1"/>
  <c r="X284" i="1"/>
  <c r="Y50" i="1"/>
  <c r="Z50" i="1"/>
  <c r="AA50" i="1"/>
  <c r="AE49" i="1"/>
  <c r="AF49" i="1" s="1"/>
  <c r="AC50" i="1"/>
  <c r="AD50" i="1"/>
  <c r="AB51" i="1"/>
  <c r="W1855" i="1" l="1"/>
  <c r="W2442" i="1"/>
  <c r="W1988" i="1"/>
  <c r="X285" i="1"/>
  <c r="AC51" i="1"/>
  <c r="Y51" i="1"/>
  <c r="Z51" i="1"/>
  <c r="AA51" i="1"/>
  <c r="AE50" i="1"/>
  <c r="AF50" i="1" s="1"/>
  <c r="AD51" i="1"/>
  <c r="AB52" i="1"/>
  <c r="AE51" i="1" l="1"/>
  <c r="AF51" i="1" s="1"/>
  <c r="W2443" i="1"/>
  <c r="W1989" i="1"/>
  <c r="W1856" i="1"/>
  <c r="X286" i="1"/>
  <c r="Y52" i="1"/>
  <c r="Z52" i="1"/>
  <c r="AA52" i="1"/>
  <c r="AC52" i="1"/>
  <c r="AD52" i="1"/>
  <c r="AB53" i="1"/>
  <c r="W1990" i="1" l="1"/>
  <c r="W1857" i="1"/>
  <c r="W2444" i="1"/>
  <c r="X287" i="1"/>
  <c r="Y53" i="1"/>
  <c r="Z53" i="1"/>
  <c r="AA53" i="1"/>
  <c r="AC53" i="1"/>
  <c r="AD53" i="1"/>
  <c r="AE52" i="1"/>
  <c r="AF52" i="1" s="1"/>
  <c r="AB54" i="1"/>
  <c r="W1858" i="1" l="1"/>
  <c r="W2445" i="1"/>
  <c r="W1991" i="1"/>
  <c r="X288" i="1"/>
  <c r="AE53" i="1"/>
  <c r="AF53" i="1" s="1"/>
  <c r="Y54" i="1"/>
  <c r="Z54" i="1"/>
  <c r="AA54" i="1"/>
  <c r="AD54" i="1"/>
  <c r="AC54" i="1"/>
  <c r="AB55" i="1"/>
  <c r="W2446" i="1" l="1"/>
  <c r="W1992" i="1"/>
  <c r="W1859" i="1"/>
  <c r="X289" i="1"/>
  <c r="AE54" i="1"/>
  <c r="AF54" i="1" s="1"/>
  <c r="Y55" i="1"/>
  <c r="Z55" i="1"/>
  <c r="AA55" i="1"/>
  <c r="AD55" i="1"/>
  <c r="AC55" i="1"/>
  <c r="AB56" i="1"/>
  <c r="W1993" i="1" l="1"/>
  <c r="W1860" i="1"/>
  <c r="W2447" i="1"/>
  <c r="X290" i="1"/>
  <c r="AE55" i="1"/>
  <c r="AF55" i="1" s="1"/>
  <c r="Y56" i="1"/>
  <c r="Z56" i="1"/>
  <c r="AA56" i="1"/>
  <c r="AD56" i="1"/>
  <c r="AC56" i="1"/>
  <c r="AB57" i="1"/>
  <c r="W1861" i="1" l="1"/>
  <c r="W2448" i="1"/>
  <c r="W1994" i="1"/>
  <c r="X291" i="1"/>
  <c r="AE56" i="1"/>
  <c r="AF56" i="1" s="1"/>
  <c r="Y57" i="1"/>
  <c r="Z57" i="1"/>
  <c r="AA57" i="1"/>
  <c r="AC57" i="1"/>
  <c r="AD57" i="1"/>
  <c r="AB58" i="1"/>
  <c r="W2449" i="1" l="1"/>
  <c r="W1995" i="1"/>
  <c r="W1862" i="1"/>
  <c r="X292" i="1"/>
  <c r="Y58" i="1"/>
  <c r="Z58" i="1"/>
  <c r="AA58" i="1"/>
  <c r="AD58" i="1"/>
  <c r="AE57" i="1"/>
  <c r="AF57" i="1" s="1"/>
  <c r="AC58" i="1"/>
  <c r="AB59" i="1"/>
  <c r="W1996" i="1" l="1"/>
  <c r="W1863" i="1"/>
  <c r="W2450" i="1"/>
  <c r="X293" i="1"/>
  <c r="Y59" i="1"/>
  <c r="Z59" i="1"/>
  <c r="AA59" i="1"/>
  <c r="AD59" i="1"/>
  <c r="AE58" i="1"/>
  <c r="AF58" i="1" s="1"/>
  <c r="AC59" i="1"/>
  <c r="AB60" i="1"/>
  <c r="W1864" i="1" l="1"/>
  <c r="W2451" i="1"/>
  <c r="W1997" i="1"/>
  <c r="X294" i="1"/>
  <c r="AA60" i="1"/>
  <c r="Y60" i="1"/>
  <c r="Z60" i="1"/>
  <c r="AE59" i="1"/>
  <c r="AF59" i="1" s="1"/>
  <c r="AC60" i="1"/>
  <c r="AD60" i="1"/>
  <c r="AB61" i="1"/>
  <c r="W2452" i="1" l="1"/>
  <c r="W1998" i="1"/>
  <c r="W1865" i="1"/>
  <c r="X295" i="1"/>
  <c r="X296" i="1" s="1"/>
  <c r="AA61" i="1"/>
  <c r="Y61" i="1"/>
  <c r="Z61" i="1"/>
  <c r="AD61" i="1"/>
  <c r="AC61" i="1"/>
  <c r="AE60" i="1"/>
  <c r="AF60" i="1" s="1"/>
  <c r="AB62" i="1"/>
  <c r="W1999" i="1" l="1"/>
  <c r="W1866" i="1"/>
  <c r="W2453" i="1"/>
  <c r="X297" i="1"/>
  <c r="AA62" i="1"/>
  <c r="Y62" i="1"/>
  <c r="Z62" i="1"/>
  <c r="W2168" i="1"/>
  <c r="AE61" i="1"/>
  <c r="AF61" i="1" s="1"/>
  <c r="AD62" i="1"/>
  <c r="AC62" i="1"/>
  <c r="AB63" i="1"/>
  <c r="W1867" i="1" l="1"/>
  <c r="W2454" i="1"/>
  <c r="W2000" i="1"/>
  <c r="X298" i="1"/>
  <c r="AA63" i="1"/>
  <c r="Y63" i="1"/>
  <c r="Z63" i="1"/>
  <c r="AE62" i="1"/>
  <c r="AF62" i="1" s="1"/>
  <c r="W2169" i="1"/>
  <c r="AD63" i="1"/>
  <c r="AC63" i="1"/>
  <c r="AB64" i="1"/>
  <c r="W2455" i="1" l="1"/>
  <c r="W2001" i="1"/>
  <c r="W1868" i="1"/>
  <c r="X299" i="1"/>
  <c r="AA64" i="1"/>
  <c r="Y64" i="1"/>
  <c r="Z64" i="1"/>
  <c r="W2170" i="1"/>
  <c r="AE63" i="1"/>
  <c r="AF63" i="1" s="1"/>
  <c r="AD64" i="1"/>
  <c r="AC64" i="1"/>
  <c r="W65" i="1"/>
  <c r="AB65" i="1" s="1"/>
  <c r="W2002" i="1" l="1"/>
  <c r="W1869" i="1"/>
  <c r="W2456" i="1"/>
  <c r="X300" i="1"/>
  <c r="X301" i="1" s="1"/>
  <c r="AA65" i="1"/>
  <c r="Y65" i="1"/>
  <c r="Z65" i="1"/>
  <c r="W2171" i="1"/>
  <c r="AC65" i="1"/>
  <c r="AE64" i="1"/>
  <c r="AF64" i="1" s="1"/>
  <c r="AD65" i="1"/>
  <c r="W66" i="1"/>
  <c r="AB66" i="1" s="1"/>
  <c r="W1870" i="1" l="1"/>
  <c r="W2457" i="1"/>
  <c r="W2003" i="1"/>
  <c r="AE65" i="1"/>
  <c r="AF65" i="1" s="1"/>
  <c r="X302" i="1"/>
  <c r="AA66" i="1"/>
  <c r="Y66" i="1"/>
  <c r="Z66" i="1"/>
  <c r="W2172" i="1"/>
  <c r="AD66" i="1"/>
  <c r="AC66" i="1"/>
  <c r="W67" i="1"/>
  <c r="AB67" i="1" s="1"/>
  <c r="W2458" i="1" l="1"/>
  <c r="W2004" i="1"/>
  <c r="W1871" i="1"/>
  <c r="X303" i="1"/>
  <c r="AA67" i="1"/>
  <c r="Y67" i="1"/>
  <c r="Z67" i="1"/>
  <c r="W2173" i="1"/>
  <c r="AE66" i="1"/>
  <c r="AF66" i="1" s="1"/>
  <c r="AD67" i="1"/>
  <c r="AC67" i="1"/>
  <c r="W68" i="1"/>
  <c r="AB68" i="1" s="1"/>
  <c r="W2005" i="1" l="1"/>
  <c r="W1872" i="1"/>
  <c r="W2459" i="1"/>
  <c r="AE67" i="1"/>
  <c r="AF67" i="1" s="1"/>
  <c r="X304" i="1"/>
  <c r="AA68" i="1"/>
  <c r="Y68" i="1"/>
  <c r="Z68" i="1"/>
  <c r="W2174" i="1"/>
  <c r="AC68" i="1"/>
  <c r="AD68" i="1"/>
  <c r="W69" i="1"/>
  <c r="AB69" i="1" s="1"/>
  <c r="W1873" i="1" l="1"/>
  <c r="W2460" i="1"/>
  <c r="W2006" i="1"/>
  <c r="AE68" i="1"/>
  <c r="X305" i="1"/>
  <c r="AA69" i="1"/>
  <c r="Y69" i="1"/>
  <c r="Z69" i="1"/>
  <c r="W2175" i="1"/>
  <c r="AD69" i="1"/>
  <c r="AC69" i="1"/>
  <c r="AF68" i="1"/>
  <c r="W70" i="1"/>
  <c r="AB70" i="1" s="1"/>
  <c r="W2461" i="1" l="1"/>
  <c r="W2007" i="1"/>
  <c r="W1874" i="1"/>
  <c r="X306" i="1"/>
  <c r="AA70" i="1"/>
  <c r="Y70" i="1"/>
  <c r="Z70" i="1"/>
  <c r="W2176" i="1"/>
  <c r="AE69" i="1"/>
  <c r="AF69" i="1" s="1"/>
  <c r="AD70" i="1"/>
  <c r="AC70" i="1"/>
  <c r="W71" i="1"/>
  <c r="AB71" i="1" s="1"/>
  <c r="W2008" i="1" l="1"/>
  <c r="W1875" i="1"/>
  <c r="W2462" i="1"/>
  <c r="X307" i="1"/>
  <c r="AA71" i="1"/>
  <c r="Y71" i="1"/>
  <c r="Z71" i="1"/>
  <c r="W2177" i="1"/>
  <c r="AE70" i="1"/>
  <c r="AF70" i="1" s="1"/>
  <c r="AC71" i="1"/>
  <c r="AD71" i="1"/>
  <c r="W72" i="1"/>
  <c r="AB72" i="1" s="1"/>
  <c r="W1876" i="1" l="1"/>
  <c r="W2463" i="1"/>
  <c r="W2009" i="1"/>
  <c r="X308" i="1"/>
  <c r="AA72" i="1"/>
  <c r="Y72" i="1"/>
  <c r="Z72" i="1"/>
  <c r="W2178" i="1"/>
  <c r="AD72" i="1"/>
  <c r="AE71" i="1"/>
  <c r="AF71" i="1" s="1"/>
  <c r="AC72" i="1"/>
  <c r="W73" i="1"/>
  <c r="AB73" i="1" s="1"/>
  <c r="W352" i="1"/>
  <c r="W2464" i="1" l="1"/>
  <c r="W2010" i="1"/>
  <c r="W1877" i="1"/>
  <c r="X309" i="1"/>
  <c r="X310" i="1" s="1"/>
  <c r="AA73" i="1"/>
  <c r="Y73" i="1"/>
  <c r="Z73" i="1"/>
  <c r="W2179" i="1"/>
  <c r="AE72" i="1"/>
  <c r="AF72" i="1" s="1"/>
  <c r="AC73" i="1"/>
  <c r="AD73" i="1"/>
  <c r="W74" i="1"/>
  <c r="AB74" i="1" s="1"/>
  <c r="W353" i="1"/>
  <c r="W2011" i="1" l="1"/>
  <c r="W1878" i="1"/>
  <c r="W2465" i="1"/>
  <c r="X311" i="1"/>
  <c r="AA74" i="1"/>
  <c r="Y74" i="1"/>
  <c r="Z74" i="1"/>
  <c r="W2180" i="1"/>
  <c r="AD74" i="1"/>
  <c r="AE73" i="1"/>
  <c r="AF73" i="1" s="1"/>
  <c r="AC74" i="1"/>
  <c r="W75" i="1"/>
  <c r="AB75" i="1" s="1"/>
  <c r="W354" i="1"/>
  <c r="W1879" i="1" l="1"/>
  <c r="W2466" i="1"/>
  <c r="W2012" i="1"/>
  <c r="AE74" i="1"/>
  <c r="AF74" i="1" s="1"/>
  <c r="X312" i="1"/>
  <c r="AA75" i="1"/>
  <c r="Y75" i="1"/>
  <c r="Z75" i="1"/>
  <c r="W2181" i="1"/>
  <c r="AD75" i="1"/>
  <c r="AC75" i="1"/>
  <c r="W76" i="1"/>
  <c r="AB76" i="1" s="1"/>
  <c r="W355" i="1"/>
  <c r="W2467" i="1" l="1"/>
  <c r="W2013" i="1"/>
  <c r="W1880" i="1"/>
  <c r="AE75" i="1"/>
  <c r="AF75" i="1" s="1"/>
  <c r="X313" i="1"/>
  <c r="AA76" i="1"/>
  <c r="Y76" i="1"/>
  <c r="Z76" i="1"/>
  <c r="W2182" i="1"/>
  <c r="AD76" i="1"/>
  <c r="AC76" i="1"/>
  <c r="W77" i="1"/>
  <c r="AB77" i="1" s="1"/>
  <c r="W356" i="1"/>
  <c r="W2014" i="1" l="1"/>
  <c r="W1881" i="1"/>
  <c r="W2468" i="1"/>
  <c r="X314" i="1"/>
  <c r="AA77" i="1"/>
  <c r="Y77" i="1"/>
  <c r="Z77" i="1"/>
  <c r="W2183" i="1"/>
  <c r="AD77" i="1"/>
  <c r="AE76" i="1"/>
  <c r="AF76" i="1" s="1"/>
  <c r="AC77" i="1"/>
  <c r="W78" i="1"/>
  <c r="AB78" i="1" s="1"/>
  <c r="W357" i="1"/>
  <c r="W1882" i="1" l="1"/>
  <c r="W2469" i="1"/>
  <c r="W2015" i="1"/>
  <c r="AE77" i="1"/>
  <c r="AF77" i="1" s="1"/>
  <c r="X315" i="1"/>
  <c r="W79" i="1"/>
  <c r="AB79" i="1" s="1"/>
  <c r="AA78" i="1"/>
  <c r="Y78" i="1"/>
  <c r="Z78" i="1"/>
  <c r="W2184" i="1"/>
  <c r="AC78" i="1"/>
  <c r="AD78" i="1"/>
  <c r="W358" i="1"/>
  <c r="W2470" i="1" l="1"/>
  <c r="W2016" i="1"/>
  <c r="W1883" i="1"/>
  <c r="X316" i="1"/>
  <c r="AC79" i="1"/>
  <c r="W80" i="1"/>
  <c r="AB80" i="1" s="1"/>
  <c r="AA79" i="1"/>
  <c r="Y79" i="1"/>
  <c r="Z79" i="1"/>
  <c r="W2185" i="1"/>
  <c r="AE78" i="1"/>
  <c r="AF78" i="1" s="1"/>
  <c r="AD79" i="1"/>
  <c r="W359" i="1"/>
  <c r="W2017" i="1" l="1"/>
  <c r="W1884" i="1"/>
  <c r="W2471" i="1"/>
  <c r="AC80" i="1"/>
  <c r="AD80" i="1"/>
  <c r="AE79" i="1"/>
  <c r="AF79" i="1" s="1"/>
  <c r="X317" i="1"/>
  <c r="W81" i="1"/>
  <c r="W82" i="1" s="1"/>
  <c r="W83" i="1" s="1"/>
  <c r="W84" i="1" s="1"/>
  <c r="W85" i="1" s="1"/>
  <c r="W86" i="1" s="1"/>
  <c r="W87" i="1" s="1"/>
  <c r="W88" i="1" s="1"/>
  <c r="AA80" i="1"/>
  <c r="Y80" i="1"/>
  <c r="Z80" i="1"/>
  <c r="W2186" i="1"/>
  <c r="W360" i="1"/>
  <c r="W1885" i="1" l="1"/>
  <c r="W2472" i="1"/>
  <c r="W2018" i="1"/>
  <c r="AE80" i="1"/>
  <c r="AF80" i="1" s="1"/>
  <c r="AD81" i="1"/>
  <c r="W89" i="1"/>
  <c r="AC81" i="1"/>
  <c r="X318" i="1"/>
  <c r="AB81" i="1"/>
  <c r="AB82" i="1" s="1"/>
  <c r="AB83" i="1" s="1"/>
  <c r="AB84" i="1" s="1"/>
  <c r="AB85" i="1" s="1"/>
  <c r="AB86" i="1" s="1"/>
  <c r="AB87" i="1" s="1"/>
  <c r="AB88" i="1" s="1"/>
  <c r="AA81" i="1"/>
  <c r="AA82" i="1" s="1"/>
  <c r="AA83" i="1" s="1"/>
  <c r="AA84" i="1" s="1"/>
  <c r="AA85" i="1" s="1"/>
  <c r="AA86" i="1" s="1"/>
  <c r="AA87" i="1" s="1"/>
  <c r="AA88" i="1" s="1"/>
  <c r="Y81" i="1"/>
  <c r="AC82" i="1" s="1"/>
  <c r="Z81" i="1"/>
  <c r="Z82" i="1" s="1"/>
  <c r="Z83" i="1" s="1"/>
  <c r="Z84" i="1" s="1"/>
  <c r="Z85" i="1" s="1"/>
  <c r="Z86" i="1" s="1"/>
  <c r="Z87" i="1" s="1"/>
  <c r="Z88" i="1" s="1"/>
  <c r="W2187" i="1"/>
  <c r="W361" i="1"/>
  <c r="W2473" i="1" l="1"/>
  <c r="W2019" i="1"/>
  <c r="W1886" i="1"/>
  <c r="AE81" i="1"/>
  <c r="AF81" i="1" s="1"/>
  <c r="AB89" i="1"/>
  <c r="Z89" i="1"/>
  <c r="AA89" i="1"/>
  <c r="W90" i="1"/>
  <c r="AD82" i="1"/>
  <c r="AE82" i="1" s="1"/>
  <c r="Y82" i="1"/>
  <c r="X319" i="1"/>
  <c r="W2188" i="1"/>
  <c r="AD83" i="1"/>
  <c r="W362" i="1"/>
  <c r="W2020" i="1" l="1"/>
  <c r="W1887" i="1"/>
  <c r="W2474" i="1"/>
  <c r="AB90" i="1"/>
  <c r="Z90" i="1"/>
  <c r="W91" i="1"/>
  <c r="AA90" i="1"/>
  <c r="AF82" i="1"/>
  <c r="Y83" i="1"/>
  <c r="AC83" i="1"/>
  <c r="AE83" i="1" s="1"/>
  <c r="X320" i="1"/>
  <c r="W2189" i="1"/>
  <c r="AD84" i="1"/>
  <c r="W363" i="1"/>
  <c r="W1888" i="1" l="1"/>
  <c r="W2475" i="1"/>
  <c r="W2021" i="1"/>
  <c r="AB91" i="1"/>
  <c r="Z91" i="1"/>
  <c r="AA91" i="1"/>
  <c r="W92" i="1"/>
  <c r="AF83" i="1"/>
  <c r="Y84" i="1"/>
  <c r="AC84" i="1"/>
  <c r="AE84" i="1" s="1"/>
  <c r="X321" i="1"/>
  <c r="W2190" i="1"/>
  <c r="AD85" i="1"/>
  <c r="W364" i="1"/>
  <c r="W2476" i="1" l="1"/>
  <c r="W2022" i="1"/>
  <c r="W1889" i="1"/>
  <c r="AB92" i="1"/>
  <c r="Z92" i="1"/>
  <c r="W93" i="1"/>
  <c r="AA92" i="1"/>
  <c r="AF84" i="1"/>
  <c r="Y85" i="1"/>
  <c r="AC85" i="1"/>
  <c r="AE85" i="1" s="1"/>
  <c r="X322" i="1"/>
  <c r="W2191" i="1"/>
  <c r="AD86" i="1"/>
  <c r="W365" i="1"/>
  <c r="W2023" i="1" l="1"/>
  <c r="W1890" i="1"/>
  <c r="W2477" i="1"/>
  <c r="AB93" i="1"/>
  <c r="AA93" i="1"/>
  <c r="W94" i="1"/>
  <c r="Z93" i="1"/>
  <c r="AF85" i="1"/>
  <c r="Y86" i="1"/>
  <c r="AC86" i="1"/>
  <c r="AE86" i="1" s="1"/>
  <c r="X323" i="1"/>
  <c r="AD87" i="1"/>
  <c r="W2192" i="1"/>
  <c r="AD88" i="1"/>
  <c r="W366" i="1"/>
  <c r="W1891" i="1" l="1"/>
  <c r="W2478" i="1"/>
  <c r="W2024" i="1"/>
  <c r="AF86" i="1"/>
  <c r="AB94" i="1"/>
  <c r="Z94" i="1"/>
  <c r="W95" i="1"/>
  <c r="AA94" i="1"/>
  <c r="Y87" i="1"/>
  <c r="AC87" i="1"/>
  <c r="AE87" i="1" s="1"/>
  <c r="X324" i="1"/>
  <c r="W2193" i="1"/>
  <c r="W367" i="1"/>
  <c r="AF87" i="1" l="1"/>
  <c r="W2025" i="1"/>
  <c r="W2479" i="1"/>
  <c r="W1892" i="1"/>
  <c r="AC88" i="1"/>
  <c r="AE88" i="1" s="1"/>
  <c r="AF88" i="1" s="1"/>
  <c r="Y88" i="1"/>
  <c r="AB95" i="1"/>
  <c r="Z95" i="1"/>
  <c r="W96" i="1"/>
  <c r="AA95" i="1"/>
  <c r="X325" i="1"/>
  <c r="W2194" i="1"/>
  <c r="AD89" i="1"/>
  <c r="W368" i="1"/>
  <c r="W1893" i="1" l="1"/>
  <c r="W2026" i="1"/>
  <c r="W2480" i="1"/>
  <c r="Y89" i="1"/>
  <c r="AC89" i="1"/>
  <c r="AE89" i="1" s="1"/>
  <c r="AF89" i="1" s="1"/>
  <c r="AD96" i="1"/>
  <c r="AB96" i="1"/>
  <c r="AA96" i="1"/>
  <c r="Z96" i="1"/>
  <c r="W97" i="1"/>
  <c r="X326" i="1"/>
  <c r="W2195" i="1"/>
  <c r="AD90" i="1"/>
  <c r="W369" i="1"/>
  <c r="W2027" i="1" l="1"/>
  <c r="W2481" i="1"/>
  <c r="W1894" i="1"/>
  <c r="AC90" i="1"/>
  <c r="AE90" i="1" s="1"/>
  <c r="AF90" i="1" s="1"/>
  <c r="Y90" i="1"/>
  <c r="AD97" i="1"/>
  <c r="AB97" i="1"/>
  <c r="AA97" i="1"/>
  <c r="W98" i="1"/>
  <c r="Z97" i="1"/>
  <c r="X327" i="1"/>
  <c r="W2196" i="1"/>
  <c r="AD91" i="1"/>
  <c r="W370" i="1"/>
  <c r="W1895" i="1" l="1"/>
  <c r="W2028" i="1"/>
  <c r="W2482" i="1"/>
  <c r="AC91" i="1"/>
  <c r="AE91" i="1" s="1"/>
  <c r="AF91" i="1" s="1"/>
  <c r="Y91" i="1"/>
  <c r="AB98" i="1"/>
  <c r="Y98" i="1"/>
  <c r="Z98" i="1"/>
  <c r="W99" i="1"/>
  <c r="AA98" i="1"/>
  <c r="AD98" i="1"/>
  <c r="X328" i="1"/>
  <c r="W2197" i="1"/>
  <c r="AD92" i="1"/>
  <c r="W371" i="1"/>
  <c r="AC92" i="1" l="1"/>
  <c r="AE92" i="1" s="1"/>
  <c r="AF92" i="1" s="1"/>
  <c r="Y92" i="1"/>
  <c r="W2029" i="1"/>
  <c r="W2483" i="1"/>
  <c r="W1896" i="1"/>
  <c r="AD99" i="1"/>
  <c r="AB99" i="1"/>
  <c r="Z99" i="1"/>
  <c r="AA99" i="1"/>
  <c r="Y99" i="1"/>
  <c r="W100" i="1"/>
  <c r="AC99" i="1"/>
  <c r="X329" i="1"/>
  <c r="AD93" i="1"/>
  <c r="W2198" i="1"/>
  <c r="W372" i="1"/>
  <c r="AC93" i="1" l="1"/>
  <c r="AE93" i="1" s="1"/>
  <c r="AF93" i="1" s="1"/>
  <c r="Y93" i="1"/>
  <c r="W2484" i="1"/>
  <c r="W1897" i="1"/>
  <c r="W2030" i="1"/>
  <c r="AE99" i="1"/>
  <c r="AC100" i="1"/>
  <c r="AD100" i="1"/>
  <c r="AB100" i="1"/>
  <c r="Z100" i="1"/>
  <c r="AA100" i="1"/>
  <c r="Y100" i="1"/>
  <c r="W101" i="1"/>
  <c r="X330" i="1"/>
  <c r="AD94" i="1"/>
  <c r="AD95" i="1"/>
  <c r="W2199" i="1"/>
  <c r="W373" i="1"/>
  <c r="AC94" i="1" l="1"/>
  <c r="AE94" i="1" s="1"/>
  <c r="AF94" i="1" s="1"/>
  <c r="Y94" i="1"/>
  <c r="W1898" i="1"/>
  <c r="W2031" i="1"/>
  <c r="W2485" i="1"/>
  <c r="AE100" i="1"/>
  <c r="AC101" i="1"/>
  <c r="AD101" i="1"/>
  <c r="AB101" i="1"/>
  <c r="Y101" i="1"/>
  <c r="Z101" i="1"/>
  <c r="W102" i="1"/>
  <c r="AA101" i="1"/>
  <c r="X331" i="1"/>
  <c r="W2200" i="1"/>
  <c r="W374" i="1"/>
  <c r="AC95" i="1" l="1"/>
  <c r="AE95" i="1" s="1"/>
  <c r="AF95" i="1" s="1"/>
  <c r="Y95" i="1"/>
  <c r="W2032" i="1"/>
  <c r="W2486" i="1"/>
  <c r="W1899" i="1"/>
  <c r="AD102" i="1"/>
  <c r="AE101" i="1"/>
  <c r="AB102" i="1"/>
  <c r="AA102" i="1"/>
  <c r="W103" i="1"/>
  <c r="Y102" i="1"/>
  <c r="Z102" i="1"/>
  <c r="AC102" i="1"/>
  <c r="X332" i="1"/>
  <c r="W2201" i="1"/>
  <c r="W375" i="1"/>
  <c r="AC96" i="1" l="1"/>
  <c r="AE96" i="1" s="1"/>
  <c r="AF96" i="1" s="1"/>
  <c r="Y96" i="1"/>
  <c r="W2487" i="1"/>
  <c r="W1900" i="1"/>
  <c r="W2033" i="1"/>
  <c r="AE102" i="1"/>
  <c r="AB103" i="1"/>
  <c r="W104" i="1"/>
  <c r="Z103" i="1"/>
  <c r="AA103" i="1"/>
  <c r="Y103" i="1"/>
  <c r="AC103" i="1"/>
  <c r="AD103" i="1"/>
  <c r="X333" i="1"/>
  <c r="W2202" i="1"/>
  <c r="W376" i="1"/>
  <c r="Y97" i="1" l="1"/>
  <c r="AC98" i="1" s="1"/>
  <c r="AE98" i="1" s="1"/>
  <c r="AC97" i="1"/>
  <c r="AE97" i="1" s="1"/>
  <c r="AF97" i="1" s="1"/>
  <c r="W1901" i="1"/>
  <c r="W2034" i="1"/>
  <c r="W2488" i="1"/>
  <c r="AC104" i="1"/>
  <c r="AD104" i="1"/>
  <c r="AB104" i="1"/>
  <c r="Z104" i="1"/>
  <c r="W105" i="1"/>
  <c r="AA104" i="1"/>
  <c r="Y104" i="1"/>
  <c r="AE103" i="1"/>
  <c r="X334" i="1"/>
  <c r="W2203" i="1"/>
  <c r="W377" i="1"/>
  <c r="AF98" i="1" l="1"/>
  <c r="AF99" i="1" s="1"/>
  <c r="AF100" i="1" s="1"/>
  <c r="AF101" i="1" s="1"/>
  <c r="AF102" i="1" s="1"/>
  <c r="AF103" i="1" s="1"/>
  <c r="W2035" i="1"/>
  <c r="W2489" i="1"/>
  <c r="W1902" i="1"/>
  <c r="AE104" i="1"/>
  <c r="AD105" i="1"/>
  <c r="AC105" i="1"/>
  <c r="AB105" i="1"/>
  <c r="AA105" i="1"/>
  <c r="Y105" i="1"/>
  <c r="W106" i="1"/>
  <c r="Z105" i="1"/>
  <c r="X335" i="1"/>
  <c r="W378" i="1"/>
  <c r="W2204" i="1"/>
  <c r="W2490" i="1" l="1"/>
  <c r="W1903" i="1"/>
  <c r="W2036" i="1"/>
  <c r="AF104" i="1"/>
  <c r="AC106" i="1"/>
  <c r="AE105" i="1"/>
  <c r="AB106" i="1"/>
  <c r="Y106" i="1"/>
  <c r="Z106" i="1"/>
  <c r="AA106" i="1"/>
  <c r="W107" i="1"/>
  <c r="AD106" i="1"/>
  <c r="X336" i="1"/>
  <c r="W379" i="1"/>
  <c r="W2205" i="1"/>
  <c r="AF105" i="1" l="1"/>
  <c r="W1904" i="1"/>
  <c r="W2037" i="1"/>
  <c r="W2491" i="1"/>
  <c r="AE106" i="1"/>
  <c r="AC107" i="1"/>
  <c r="AD107" i="1"/>
  <c r="AB107" i="1"/>
  <c r="Z107" i="1"/>
  <c r="Y107" i="1"/>
  <c r="AA107" i="1"/>
  <c r="W108" i="1"/>
  <c r="X337" i="1"/>
  <c r="W380" i="1"/>
  <c r="W2206" i="1"/>
  <c r="AF106" i="1" l="1"/>
  <c r="W2038" i="1"/>
  <c r="W2492" i="1"/>
  <c r="W1905" i="1"/>
  <c r="AE107" i="1"/>
  <c r="AC108" i="1"/>
  <c r="AB108" i="1"/>
  <c r="Y108" i="1"/>
  <c r="Z108" i="1"/>
  <c r="AA108" i="1"/>
  <c r="W109" i="1"/>
  <c r="AD108" i="1"/>
  <c r="X338" i="1"/>
  <c r="W381" i="1"/>
  <c r="W2207" i="1"/>
  <c r="AF107" i="1" l="1"/>
  <c r="W2493" i="1"/>
  <c r="W1906" i="1"/>
  <c r="W2039" i="1"/>
  <c r="AE108" i="1"/>
  <c r="AD109" i="1"/>
  <c r="AC109" i="1"/>
  <c r="AB109" i="1"/>
  <c r="Z109" i="1"/>
  <c r="W110" i="1"/>
  <c r="AA109" i="1"/>
  <c r="Y109" i="1"/>
  <c r="X339" i="1"/>
  <c r="W382" i="1"/>
  <c r="W2208" i="1"/>
  <c r="AF108" i="1" l="1"/>
  <c r="W1907" i="1"/>
  <c r="W2040" i="1"/>
  <c r="W2494" i="1"/>
  <c r="AE109" i="1"/>
  <c r="AC110" i="1"/>
  <c r="AD110" i="1"/>
  <c r="AB110" i="1"/>
  <c r="AA110" i="1"/>
  <c r="Y110" i="1"/>
  <c r="Z110" i="1"/>
  <c r="W111" i="1"/>
  <c r="X340" i="1"/>
  <c r="W383" i="1"/>
  <c r="W2209" i="1"/>
  <c r="AF109" i="1" l="1"/>
  <c r="W2041" i="1"/>
  <c r="W2495" i="1"/>
  <c r="W1908" i="1"/>
  <c r="AE110" i="1"/>
  <c r="AF110" i="1" s="1"/>
  <c r="AC111" i="1"/>
  <c r="AD111" i="1"/>
  <c r="AB111" i="1"/>
  <c r="Z111" i="1"/>
  <c r="AA111" i="1"/>
  <c r="W112" i="1"/>
  <c r="Y111" i="1"/>
  <c r="X341" i="1"/>
  <c r="W384" i="1"/>
  <c r="W2210" i="1"/>
  <c r="W1909" i="1" l="1"/>
  <c r="W2496" i="1"/>
  <c r="W2042" i="1"/>
  <c r="AE111" i="1"/>
  <c r="AF111" i="1" s="1"/>
  <c r="AD112" i="1"/>
  <c r="AB112" i="1"/>
  <c r="Z112" i="1"/>
  <c r="AA112" i="1"/>
  <c r="Y112" i="1"/>
  <c r="W113" i="1"/>
  <c r="AC112" i="1"/>
  <c r="X342" i="1"/>
  <c r="W385" i="1"/>
  <c r="W2211" i="1"/>
  <c r="W2497" i="1" l="1"/>
  <c r="W2043" i="1"/>
  <c r="W1910" i="1"/>
  <c r="AE112" i="1"/>
  <c r="AF112" i="1" s="1"/>
  <c r="AC113" i="1"/>
  <c r="W114" i="1"/>
  <c r="W115" i="1" s="1"/>
  <c r="W116" i="1" s="1"/>
  <c r="W117" i="1" s="1"/>
  <c r="W118" i="1" s="1"/>
  <c r="W119" i="1" s="1"/>
  <c r="W120" i="1" s="1"/>
  <c r="AD113" i="1"/>
  <c r="AB113" i="1"/>
  <c r="AA113" i="1"/>
  <c r="Y113" i="1"/>
  <c r="Z113" i="1"/>
  <c r="X343" i="1"/>
  <c r="W386" i="1"/>
  <c r="W2212" i="1"/>
  <c r="W2044" i="1" l="1"/>
  <c r="W1911" i="1"/>
  <c r="W2498" i="1"/>
  <c r="AD114" i="1"/>
  <c r="AE113" i="1"/>
  <c r="AF113" i="1" s="1"/>
  <c r="AB114" i="1"/>
  <c r="AB115" i="1" s="1"/>
  <c r="AB116" i="1" s="1"/>
  <c r="AB117" i="1" s="1"/>
  <c r="AB118" i="1" s="1"/>
  <c r="AB119" i="1" s="1"/>
  <c r="AB120" i="1" s="1"/>
  <c r="W121" i="1"/>
  <c r="AA114" i="1"/>
  <c r="AA115" i="1" s="1"/>
  <c r="AA116" i="1" s="1"/>
  <c r="AA117" i="1" s="1"/>
  <c r="AA118" i="1" s="1"/>
  <c r="AA119" i="1" s="1"/>
  <c r="AA120" i="1" s="1"/>
  <c r="Z114" i="1"/>
  <c r="AD115" i="1" s="1"/>
  <c r="AC114" i="1"/>
  <c r="Y114" i="1"/>
  <c r="AC115" i="1" s="1"/>
  <c r="Z115" i="1"/>
  <c r="X344" i="1"/>
  <c r="W387" i="1"/>
  <c r="W2213" i="1"/>
  <c r="W1912" i="1" l="1"/>
  <c r="W2499" i="1"/>
  <c r="W2045" i="1"/>
  <c r="AE114" i="1"/>
  <c r="AF114" i="1" s="1"/>
  <c r="AB121" i="1"/>
  <c r="AA121" i="1"/>
  <c r="W122" i="1"/>
  <c r="Y115" i="1"/>
  <c r="AC116" i="1" s="1"/>
  <c r="AE115" i="1"/>
  <c r="Z116" i="1"/>
  <c r="AD116" i="1"/>
  <c r="X345" i="1"/>
  <c r="W388" i="1"/>
  <c r="W2214" i="1"/>
  <c r="W2500" i="1" l="1"/>
  <c r="W2046" i="1"/>
  <c r="W1913" i="1"/>
  <c r="AF115" i="1"/>
  <c r="Y116" i="1"/>
  <c r="AC117" i="1" s="1"/>
  <c r="AB122" i="1"/>
  <c r="AA122" i="1"/>
  <c r="W123" i="1"/>
  <c r="AE116" i="1"/>
  <c r="Z117" i="1"/>
  <c r="AD117" i="1"/>
  <c r="X346" i="1"/>
  <c r="W389" i="1"/>
  <c r="W2215" i="1"/>
  <c r="W2047" i="1" l="1"/>
  <c r="W1914" i="1"/>
  <c r="W2501" i="1"/>
  <c r="AF116" i="1"/>
  <c r="Y117" i="1"/>
  <c r="AC118" i="1" s="1"/>
  <c r="AB123" i="1"/>
  <c r="W124" i="1"/>
  <c r="AA123" i="1"/>
  <c r="AE117" i="1"/>
  <c r="Z118" i="1"/>
  <c r="AD118" i="1"/>
  <c r="X347" i="1"/>
  <c r="W390" i="1"/>
  <c r="W2216" i="1"/>
  <c r="W1915" i="1" l="1"/>
  <c r="W2502" i="1"/>
  <c r="W2048" i="1"/>
  <c r="AF117" i="1"/>
  <c r="Y118" i="1"/>
  <c r="AC119" i="1" s="1"/>
  <c r="AB124" i="1"/>
  <c r="AA124" i="1"/>
  <c r="Y124" i="1"/>
  <c r="W125" i="1"/>
  <c r="Y119" i="1"/>
  <c r="Z119" i="1"/>
  <c r="AD119" i="1"/>
  <c r="AE118" i="1"/>
  <c r="X348" i="1"/>
  <c r="W391" i="1"/>
  <c r="W2217" i="1"/>
  <c r="AF118" i="1" l="1"/>
  <c r="W2503" i="1"/>
  <c r="W2049" i="1"/>
  <c r="W1916" i="1"/>
  <c r="AC125" i="1"/>
  <c r="AB125" i="1"/>
  <c r="AA125" i="1"/>
  <c r="Y125" i="1"/>
  <c r="W126" i="1"/>
  <c r="AE119" i="1"/>
  <c r="Z120" i="1"/>
  <c r="AD120" i="1"/>
  <c r="AC120" i="1"/>
  <c r="Y120" i="1"/>
  <c r="X349" i="1"/>
  <c r="W392" i="1"/>
  <c r="W2218" i="1"/>
  <c r="AF119" i="1" l="1"/>
  <c r="W2050" i="1"/>
  <c r="W1917" i="1"/>
  <c r="W2504" i="1"/>
  <c r="Z121" i="1"/>
  <c r="AD121" i="1"/>
  <c r="AC121" i="1"/>
  <c r="Y121" i="1"/>
  <c r="AC126" i="1"/>
  <c r="AB126" i="1"/>
  <c r="AA126" i="1"/>
  <c r="Y126" i="1"/>
  <c r="W127" i="1"/>
  <c r="AE120" i="1"/>
  <c r="X350" i="1"/>
  <c r="W393" i="1"/>
  <c r="W2219" i="1"/>
  <c r="AF120" i="1" l="1"/>
  <c r="W1918" i="1"/>
  <c r="W2505" i="1"/>
  <c r="W2051" i="1"/>
  <c r="AE121" i="1"/>
  <c r="AC122" i="1"/>
  <c r="Y122" i="1"/>
  <c r="Z122" i="1"/>
  <c r="AD122" i="1"/>
  <c r="AC127" i="1"/>
  <c r="AB127" i="1"/>
  <c r="Y127" i="1"/>
  <c r="W128" i="1"/>
  <c r="AA127" i="1"/>
  <c r="X351" i="1"/>
  <c r="W394" i="1"/>
  <c r="W2220" i="1"/>
  <c r="AF121" i="1" l="1"/>
  <c r="W2506" i="1"/>
  <c r="W2052" i="1"/>
  <c r="W1919" i="1"/>
  <c r="AC128" i="1"/>
  <c r="AE122" i="1"/>
  <c r="AD123" i="1"/>
  <c r="Z123" i="1"/>
  <c r="AC123" i="1"/>
  <c r="Y123" i="1"/>
  <c r="AC124" i="1" s="1"/>
  <c r="AB128" i="1"/>
  <c r="AA128" i="1"/>
  <c r="Y128" i="1"/>
  <c r="W129" i="1"/>
  <c r="X352" i="1"/>
  <c r="W395" i="1"/>
  <c r="W2221" i="1"/>
  <c r="AF122" i="1" l="1"/>
  <c r="W2053" i="1"/>
  <c r="W1920" i="1"/>
  <c r="W2507" i="1"/>
  <c r="AD124" i="1"/>
  <c r="AE124" i="1" s="1"/>
  <c r="Z124" i="1"/>
  <c r="AC129" i="1"/>
  <c r="AE123" i="1"/>
  <c r="AB129" i="1"/>
  <c r="Y129" i="1"/>
  <c r="W130" i="1"/>
  <c r="AA129" i="1"/>
  <c r="X353" i="1"/>
  <c r="W396" i="1"/>
  <c r="W2222" i="1"/>
  <c r="AF123" i="1" l="1"/>
  <c r="AF124" i="1" s="1"/>
  <c r="W1921" i="1"/>
  <c r="W2508" i="1"/>
  <c r="W2054" i="1"/>
  <c r="AC130" i="1"/>
  <c r="AD125" i="1"/>
  <c r="AE125" i="1" s="1"/>
  <c r="Z125" i="1"/>
  <c r="AB130" i="1"/>
  <c r="AA130" i="1"/>
  <c r="Y130" i="1"/>
  <c r="W131" i="1"/>
  <c r="X354" i="1"/>
  <c r="W397" i="1"/>
  <c r="W2223" i="1"/>
  <c r="W2509" i="1" l="1"/>
  <c r="W2055" i="1"/>
  <c r="W1922" i="1"/>
  <c r="AC131" i="1"/>
  <c r="AF125" i="1"/>
  <c r="AD126" i="1"/>
  <c r="AE126" i="1" s="1"/>
  <c r="Z126" i="1"/>
  <c r="AB131" i="1"/>
  <c r="Y131" i="1"/>
  <c r="W132" i="1"/>
  <c r="AA131" i="1"/>
  <c r="X355" i="1"/>
  <c r="W398" i="1"/>
  <c r="W2224" i="1"/>
  <c r="W2056" i="1" l="1"/>
  <c r="W1923" i="1"/>
  <c r="W2510" i="1"/>
  <c r="AF126" i="1"/>
  <c r="AD127" i="1"/>
  <c r="AE127" i="1" s="1"/>
  <c r="Z127" i="1"/>
  <c r="AB132" i="1"/>
  <c r="AA132" i="1"/>
  <c r="Y132" i="1"/>
  <c r="W133" i="1"/>
  <c r="AC132" i="1"/>
  <c r="X356" i="1"/>
  <c r="W399" i="1"/>
  <c r="W2225" i="1"/>
  <c r="W1924" i="1" l="1"/>
  <c r="W2511" i="1"/>
  <c r="W2057" i="1"/>
  <c r="AF127" i="1"/>
  <c r="Z128" i="1"/>
  <c r="AD128" i="1"/>
  <c r="AE128" i="1" s="1"/>
  <c r="AB133" i="1"/>
  <c r="AA133" i="1"/>
  <c r="Y133" i="1"/>
  <c r="W134" i="1"/>
  <c r="AC133" i="1"/>
  <c r="X357" i="1"/>
  <c r="X358" i="1" s="1"/>
  <c r="W400" i="1"/>
  <c r="W2226" i="1"/>
  <c r="W2512" i="1" l="1"/>
  <c r="W2058" i="1"/>
  <c r="W1925" i="1"/>
  <c r="AF128" i="1"/>
  <c r="AD129" i="1"/>
  <c r="AE129" i="1" s="1"/>
  <c r="Z129" i="1"/>
  <c r="AC134" i="1"/>
  <c r="AB134" i="1"/>
  <c r="AA134" i="1"/>
  <c r="Y134" i="1"/>
  <c r="W135" i="1"/>
  <c r="X359" i="1"/>
  <c r="W401" i="1"/>
  <c r="W2227" i="1"/>
  <c r="W2059" i="1" l="1"/>
  <c r="W1926" i="1"/>
  <c r="W2513" i="1"/>
  <c r="AC135" i="1"/>
  <c r="AD130" i="1"/>
  <c r="AE130" i="1" s="1"/>
  <c r="Z130" i="1"/>
  <c r="AF129" i="1"/>
  <c r="AB135" i="1"/>
  <c r="Y135" i="1"/>
  <c r="W136" i="1"/>
  <c r="AA135" i="1"/>
  <c r="X360" i="1"/>
  <c r="W402" i="1"/>
  <c r="W403" i="1" s="1"/>
  <c r="W404" i="1" s="1"/>
  <c r="W405" i="1" s="1"/>
  <c r="W406" i="1" s="1"/>
  <c r="W407" i="1" s="1"/>
  <c r="W408" i="1" s="1"/>
  <c r="W409" i="1" s="1"/>
  <c r="W410" i="1" s="1"/>
  <c r="W411" i="1" s="1"/>
  <c r="W412" i="1" s="1"/>
  <c r="W413" i="1" s="1"/>
  <c r="W414" i="1" s="1"/>
  <c r="W415" i="1" s="1"/>
  <c r="W416" i="1" s="1"/>
  <c r="W417" i="1" s="1"/>
  <c r="W418" i="1" s="1"/>
  <c r="W419" i="1" s="1"/>
  <c r="W420" i="1" s="1"/>
  <c r="W421" i="1" s="1"/>
  <c r="W422" i="1" s="1"/>
  <c r="W423" i="1" s="1"/>
  <c r="W424" i="1" s="1"/>
  <c r="W425" i="1" s="1"/>
  <c r="W426" i="1" s="1"/>
  <c r="W427" i="1" s="1"/>
  <c r="W428" i="1" s="1"/>
  <c r="W429" i="1" s="1"/>
  <c r="W430" i="1" s="1"/>
  <c r="W431" i="1" s="1"/>
  <c r="W432" i="1" s="1"/>
  <c r="W433" i="1" s="1"/>
  <c r="W434" i="1" s="1"/>
  <c r="W435" i="1" s="1"/>
  <c r="W436" i="1" s="1"/>
  <c r="W437" i="1" s="1"/>
  <c r="W438" i="1" s="1"/>
  <c r="W439" i="1" s="1"/>
  <c r="W440" i="1" s="1"/>
  <c r="W441" i="1" s="1"/>
  <c r="W442" i="1" s="1"/>
  <c r="W443" i="1" s="1"/>
  <c r="W444" i="1" s="1"/>
  <c r="W445" i="1" s="1"/>
  <c r="W446" i="1" s="1"/>
  <c r="W447" i="1" s="1"/>
  <c r="W448" i="1" s="1"/>
  <c r="W449" i="1" s="1"/>
  <c r="W450" i="1" s="1"/>
  <c r="W451" i="1" s="1"/>
  <c r="W452" i="1" s="1"/>
  <c r="W453" i="1" s="1"/>
  <c r="W454" i="1" s="1"/>
  <c r="W455" i="1" s="1"/>
  <c r="W456" i="1" s="1"/>
  <c r="W457" i="1" s="1"/>
  <c r="W458" i="1" s="1"/>
  <c r="W459" i="1" s="1"/>
  <c r="W460" i="1" s="1"/>
  <c r="W461" i="1" s="1"/>
  <c r="W462" i="1" s="1"/>
  <c r="W463" i="1" s="1"/>
  <c r="W464" i="1" s="1"/>
  <c r="W465" i="1" s="1"/>
  <c r="W466" i="1" s="1"/>
  <c r="W467" i="1" s="1"/>
  <c r="W468" i="1" s="1"/>
  <c r="W469" i="1" s="1"/>
  <c r="W470" i="1" s="1"/>
  <c r="W471" i="1" s="1"/>
  <c r="W472" i="1" s="1"/>
  <c r="W473" i="1" s="1"/>
  <c r="W474" i="1" s="1"/>
  <c r="W475" i="1" s="1"/>
  <c r="W476" i="1" s="1"/>
  <c r="W477" i="1" s="1"/>
  <c r="W478" i="1" s="1"/>
  <c r="W479" i="1" s="1"/>
  <c r="W480" i="1" s="1"/>
  <c r="W481" i="1" s="1"/>
  <c r="W482" i="1" s="1"/>
  <c r="W483" i="1" s="1"/>
  <c r="W484" i="1" s="1"/>
  <c r="W485" i="1" s="1"/>
  <c r="W486" i="1" s="1"/>
  <c r="W487" i="1" s="1"/>
  <c r="W488" i="1" s="1"/>
  <c r="W489" i="1" s="1"/>
  <c r="W490" i="1" s="1"/>
  <c r="W491" i="1" s="1"/>
  <c r="W492" i="1" s="1"/>
  <c r="W493" i="1" s="1"/>
  <c r="W494" i="1" s="1"/>
  <c r="W495" i="1" s="1"/>
  <c r="W496" i="1" s="1"/>
  <c r="W497" i="1" s="1"/>
  <c r="W498" i="1" s="1"/>
  <c r="W499" i="1" s="1"/>
  <c r="W500" i="1" s="1"/>
  <c r="W501" i="1" s="1"/>
  <c r="W502" i="1" s="1"/>
  <c r="W503" i="1" s="1"/>
  <c r="W504" i="1" s="1"/>
  <c r="W505" i="1" s="1"/>
  <c r="W506" i="1" s="1"/>
  <c r="W507" i="1" s="1"/>
  <c r="W508" i="1" s="1"/>
  <c r="W509" i="1" s="1"/>
  <c r="W510" i="1" s="1"/>
  <c r="W511" i="1" s="1"/>
  <c r="W512" i="1" s="1"/>
  <c r="W513" i="1" s="1"/>
  <c r="W514" i="1" s="1"/>
  <c r="W515" i="1" s="1"/>
  <c r="W516" i="1" s="1"/>
  <c r="W517" i="1" s="1"/>
  <c r="W518" i="1" s="1"/>
  <c r="W519" i="1" s="1"/>
  <c r="W520" i="1" s="1"/>
  <c r="W521" i="1" s="1"/>
  <c r="W522" i="1" s="1"/>
  <c r="W523" i="1" s="1"/>
  <c r="W524" i="1" s="1"/>
  <c r="W525" i="1" s="1"/>
  <c r="W526" i="1" s="1"/>
  <c r="W527" i="1" s="1"/>
  <c r="W528" i="1" s="1"/>
  <c r="W529" i="1" s="1"/>
  <c r="W530" i="1" s="1"/>
  <c r="W531" i="1" s="1"/>
  <c r="W532" i="1" s="1"/>
  <c r="W533" i="1" s="1"/>
  <c r="W534" i="1" s="1"/>
  <c r="W535" i="1" s="1"/>
  <c r="W536" i="1" s="1"/>
  <c r="W537" i="1" s="1"/>
  <c r="W538" i="1" s="1"/>
  <c r="W539" i="1" s="1"/>
  <c r="W540" i="1" s="1"/>
  <c r="W541" i="1" s="1"/>
  <c r="W542" i="1" s="1"/>
  <c r="W543" i="1" s="1"/>
  <c r="W544" i="1" s="1"/>
  <c r="W545" i="1" s="1"/>
  <c r="W546" i="1" s="1"/>
  <c r="W547" i="1" s="1"/>
  <c r="W548" i="1" s="1"/>
  <c r="W549" i="1" s="1"/>
  <c r="W550" i="1" s="1"/>
  <c r="W551" i="1" s="1"/>
  <c r="W552" i="1" s="1"/>
  <c r="W553" i="1" s="1"/>
  <c r="W554" i="1" s="1"/>
  <c r="W555" i="1" s="1"/>
  <c r="W556" i="1" s="1"/>
  <c r="W557" i="1" s="1"/>
  <c r="W558" i="1" s="1"/>
  <c r="W559" i="1" s="1"/>
  <c r="W560" i="1" s="1"/>
  <c r="W561" i="1" s="1"/>
  <c r="W562" i="1" s="1"/>
  <c r="W563" i="1" s="1"/>
  <c r="W564" i="1" s="1"/>
  <c r="W565" i="1" s="1"/>
  <c r="W566" i="1" s="1"/>
  <c r="W567" i="1" s="1"/>
  <c r="W568" i="1" s="1"/>
  <c r="W569" i="1" s="1"/>
  <c r="W570" i="1" s="1"/>
  <c r="W571" i="1" s="1"/>
  <c r="W572" i="1" s="1"/>
  <c r="W573" i="1" s="1"/>
  <c r="W574" i="1" s="1"/>
  <c r="W575" i="1" s="1"/>
  <c r="W576" i="1" s="1"/>
  <c r="W577" i="1" s="1"/>
  <c r="W578" i="1" s="1"/>
  <c r="W579" i="1" s="1"/>
  <c r="W580" i="1" s="1"/>
  <c r="W581" i="1" s="1"/>
  <c r="W582" i="1" s="1"/>
  <c r="W583" i="1" s="1"/>
  <c r="W584" i="1" s="1"/>
  <c r="W585" i="1" s="1"/>
  <c r="W586" i="1" s="1"/>
  <c r="W587" i="1" s="1"/>
  <c r="W588" i="1" s="1"/>
  <c r="W589" i="1" s="1"/>
  <c r="W590" i="1" s="1"/>
  <c r="W591" i="1" s="1"/>
  <c r="W592" i="1" s="1"/>
  <c r="W593" i="1" s="1"/>
  <c r="W594" i="1" s="1"/>
  <c r="W595" i="1" s="1"/>
  <c r="W596" i="1" s="1"/>
  <c r="W597" i="1" s="1"/>
  <c r="W598" i="1" s="1"/>
  <c r="W599" i="1" s="1"/>
  <c r="W600" i="1" s="1"/>
  <c r="W601" i="1" s="1"/>
  <c r="W602" i="1" s="1"/>
  <c r="W603" i="1" s="1"/>
  <c r="W604" i="1" s="1"/>
  <c r="W605" i="1" s="1"/>
  <c r="W606" i="1" s="1"/>
  <c r="W607" i="1" s="1"/>
  <c r="W608" i="1" s="1"/>
  <c r="W609" i="1" s="1"/>
  <c r="W610" i="1" s="1"/>
  <c r="W611" i="1" s="1"/>
  <c r="W612" i="1" s="1"/>
  <c r="W613" i="1" s="1"/>
  <c r="W614" i="1" s="1"/>
  <c r="W615" i="1" s="1"/>
  <c r="W616" i="1" s="1"/>
  <c r="W617" i="1" s="1"/>
  <c r="W618" i="1" s="1"/>
  <c r="W619" i="1" s="1"/>
  <c r="W620" i="1" s="1"/>
  <c r="W621" i="1" s="1"/>
  <c r="W622" i="1" s="1"/>
  <c r="W623" i="1" s="1"/>
  <c r="W624" i="1" s="1"/>
  <c r="W625" i="1" s="1"/>
  <c r="W626" i="1" s="1"/>
  <c r="W627" i="1" s="1"/>
  <c r="W628" i="1" s="1"/>
  <c r="W629" i="1" s="1"/>
  <c r="W630" i="1" s="1"/>
  <c r="W631" i="1" s="1"/>
  <c r="W632" i="1" s="1"/>
  <c r="W633" i="1" s="1"/>
  <c r="W634" i="1" s="1"/>
  <c r="W635" i="1" s="1"/>
  <c r="W636" i="1" s="1"/>
  <c r="W637" i="1" s="1"/>
  <c r="W638" i="1" s="1"/>
  <c r="W639" i="1" s="1"/>
  <c r="W640" i="1" s="1"/>
  <c r="W641" i="1" s="1"/>
  <c r="W642" i="1" s="1"/>
  <c r="W643" i="1" s="1"/>
  <c r="W644" i="1" s="1"/>
  <c r="W645" i="1" s="1"/>
  <c r="W646" i="1" s="1"/>
  <c r="W647" i="1" s="1"/>
  <c r="W648" i="1" s="1"/>
  <c r="W649" i="1" s="1"/>
  <c r="W650" i="1" s="1"/>
  <c r="W651" i="1" s="1"/>
  <c r="W652" i="1" s="1"/>
  <c r="W653" i="1" s="1"/>
  <c r="W654" i="1" s="1"/>
  <c r="W655" i="1" s="1"/>
  <c r="W656" i="1" s="1"/>
  <c r="W657" i="1" s="1"/>
  <c r="W658" i="1" s="1"/>
  <c r="W659" i="1" s="1"/>
  <c r="W660" i="1" s="1"/>
  <c r="W661" i="1" s="1"/>
  <c r="W662" i="1" s="1"/>
  <c r="W663" i="1" s="1"/>
  <c r="W664" i="1" s="1"/>
  <c r="W665" i="1" s="1"/>
  <c r="W666" i="1" s="1"/>
  <c r="W667" i="1" s="1"/>
  <c r="W668" i="1" s="1"/>
  <c r="W669" i="1" s="1"/>
  <c r="W670" i="1" s="1"/>
  <c r="W671" i="1" s="1"/>
  <c r="W672" i="1" s="1"/>
  <c r="W673" i="1" s="1"/>
  <c r="W674" i="1" s="1"/>
  <c r="W675" i="1" s="1"/>
  <c r="W676" i="1" s="1"/>
  <c r="W677" i="1" s="1"/>
  <c r="W678" i="1" s="1"/>
  <c r="W679" i="1" s="1"/>
  <c r="W680" i="1" s="1"/>
  <c r="W681" i="1" s="1"/>
  <c r="W682" i="1" s="1"/>
  <c r="W683" i="1" s="1"/>
  <c r="W684" i="1" s="1"/>
  <c r="W685" i="1" s="1"/>
  <c r="W686" i="1" s="1"/>
  <c r="W687" i="1" s="1"/>
  <c r="W688" i="1" s="1"/>
  <c r="W689" i="1" s="1"/>
  <c r="W690" i="1" s="1"/>
  <c r="W691" i="1" s="1"/>
  <c r="W692" i="1" s="1"/>
  <c r="W693" i="1" s="1"/>
  <c r="W694" i="1" s="1"/>
  <c r="W695" i="1" s="1"/>
  <c r="W696" i="1" s="1"/>
  <c r="W697" i="1" s="1"/>
  <c r="W698" i="1" s="1"/>
  <c r="W699" i="1" s="1"/>
  <c r="W700" i="1" s="1"/>
  <c r="W701" i="1" s="1"/>
  <c r="W702" i="1" s="1"/>
  <c r="W703" i="1" s="1"/>
  <c r="W704" i="1" s="1"/>
  <c r="W705" i="1" s="1"/>
  <c r="W706" i="1" s="1"/>
  <c r="W707" i="1" s="1"/>
  <c r="W708" i="1" s="1"/>
  <c r="W709" i="1" s="1"/>
  <c r="W710" i="1" s="1"/>
  <c r="W711" i="1" s="1"/>
  <c r="W712" i="1" s="1"/>
  <c r="W713" i="1" s="1"/>
  <c r="W714" i="1" s="1"/>
  <c r="W715" i="1" s="1"/>
  <c r="W716" i="1" s="1"/>
  <c r="W717" i="1" s="1"/>
  <c r="W718" i="1" s="1"/>
  <c r="W719" i="1" s="1"/>
  <c r="W720" i="1" s="1"/>
  <c r="W721" i="1" s="1"/>
  <c r="W722" i="1" s="1"/>
  <c r="W723" i="1" s="1"/>
  <c r="W724" i="1" s="1"/>
  <c r="W725" i="1" s="1"/>
  <c r="W726" i="1" s="1"/>
  <c r="W727" i="1" s="1"/>
  <c r="W728" i="1" s="1"/>
  <c r="W729" i="1" s="1"/>
  <c r="W730" i="1" s="1"/>
  <c r="W731" i="1" s="1"/>
  <c r="W732" i="1" s="1"/>
  <c r="W733" i="1" s="1"/>
  <c r="W734" i="1" s="1"/>
  <c r="W735" i="1" s="1"/>
  <c r="W736" i="1" s="1"/>
  <c r="W737" i="1" s="1"/>
  <c r="W738" i="1" s="1"/>
  <c r="W739" i="1" s="1"/>
  <c r="W740" i="1" s="1"/>
  <c r="W741" i="1" s="1"/>
  <c r="W742" i="1" s="1"/>
  <c r="W743" i="1" s="1"/>
  <c r="W744" i="1" s="1"/>
  <c r="W745" i="1" s="1"/>
  <c r="W746" i="1" s="1"/>
  <c r="W747" i="1" s="1"/>
  <c r="W748" i="1" s="1"/>
  <c r="W749" i="1" s="1"/>
  <c r="W750" i="1" s="1"/>
  <c r="W751" i="1" s="1"/>
  <c r="W752" i="1" s="1"/>
  <c r="W753" i="1" s="1"/>
  <c r="W754" i="1" s="1"/>
  <c r="W755" i="1" s="1"/>
  <c r="W756" i="1" s="1"/>
  <c r="W757" i="1" s="1"/>
  <c r="W758" i="1" s="1"/>
  <c r="W759" i="1" s="1"/>
  <c r="W760" i="1" s="1"/>
  <c r="W761" i="1" s="1"/>
  <c r="W762" i="1" s="1"/>
  <c r="W763" i="1" s="1"/>
  <c r="W764" i="1" s="1"/>
  <c r="W765" i="1" s="1"/>
  <c r="W766" i="1" s="1"/>
  <c r="W767" i="1" s="1"/>
  <c r="W768" i="1" s="1"/>
  <c r="W769" i="1" s="1"/>
  <c r="W770" i="1" s="1"/>
  <c r="W771" i="1" s="1"/>
  <c r="W772" i="1" s="1"/>
  <c r="W773" i="1" s="1"/>
  <c r="W774" i="1" s="1"/>
  <c r="W775" i="1" s="1"/>
  <c r="W776" i="1" s="1"/>
  <c r="W777" i="1" s="1"/>
  <c r="W778" i="1" s="1"/>
  <c r="W779" i="1" s="1"/>
  <c r="W780" i="1" s="1"/>
  <c r="W781" i="1" s="1"/>
  <c r="W782" i="1" s="1"/>
  <c r="W783" i="1" s="1"/>
  <c r="W784" i="1" s="1"/>
  <c r="W785" i="1" s="1"/>
  <c r="W786" i="1" s="1"/>
  <c r="W787" i="1" s="1"/>
  <c r="W788" i="1" s="1"/>
  <c r="W789" i="1" s="1"/>
  <c r="W790" i="1" s="1"/>
  <c r="W791" i="1" s="1"/>
  <c r="W792" i="1" s="1"/>
  <c r="W793" i="1" s="1"/>
  <c r="W794" i="1" s="1"/>
  <c r="W795" i="1" s="1"/>
  <c r="W796" i="1" s="1"/>
  <c r="W797" i="1" s="1"/>
  <c r="W798" i="1" s="1"/>
  <c r="W799" i="1" s="1"/>
  <c r="W800" i="1" s="1"/>
  <c r="W801" i="1" s="1"/>
  <c r="W802" i="1" s="1"/>
  <c r="W803" i="1" s="1"/>
  <c r="W804" i="1" s="1"/>
  <c r="W805" i="1" s="1"/>
  <c r="W806" i="1" s="1"/>
  <c r="W807" i="1" s="1"/>
  <c r="W808" i="1" s="1"/>
  <c r="W809" i="1" s="1"/>
  <c r="W810" i="1" s="1"/>
  <c r="W811" i="1" s="1"/>
  <c r="W812" i="1" s="1"/>
  <c r="W813" i="1" s="1"/>
  <c r="W814" i="1" s="1"/>
  <c r="W815" i="1" s="1"/>
  <c r="W816" i="1" s="1"/>
  <c r="W817" i="1" s="1"/>
  <c r="W818" i="1" s="1"/>
  <c r="W819" i="1" s="1"/>
  <c r="W820" i="1" s="1"/>
  <c r="W821" i="1" s="1"/>
  <c r="W822" i="1" s="1"/>
  <c r="W823" i="1" s="1"/>
  <c r="W824" i="1" s="1"/>
  <c r="W825" i="1" s="1"/>
  <c r="W826" i="1" s="1"/>
  <c r="W827" i="1" s="1"/>
  <c r="W828" i="1" s="1"/>
  <c r="W829" i="1" s="1"/>
  <c r="W830" i="1" s="1"/>
  <c r="W831" i="1" s="1"/>
  <c r="W832" i="1" s="1"/>
  <c r="W833" i="1" s="1"/>
  <c r="W834" i="1" s="1"/>
  <c r="W835" i="1" s="1"/>
  <c r="W836" i="1" s="1"/>
  <c r="W837" i="1" s="1"/>
  <c r="W838" i="1" s="1"/>
  <c r="W839" i="1" s="1"/>
  <c r="W840" i="1" s="1"/>
  <c r="W841" i="1" s="1"/>
  <c r="W842" i="1" s="1"/>
  <c r="W843" i="1" s="1"/>
  <c r="W844" i="1" s="1"/>
  <c r="W845" i="1" s="1"/>
  <c r="W846" i="1" s="1"/>
  <c r="W847" i="1" s="1"/>
  <c r="W848" i="1" s="1"/>
  <c r="W849" i="1" s="1"/>
  <c r="W850" i="1" s="1"/>
  <c r="W851" i="1" s="1"/>
  <c r="W852" i="1" s="1"/>
  <c r="W853" i="1" s="1"/>
  <c r="W854" i="1" s="1"/>
  <c r="W855" i="1" s="1"/>
  <c r="W856" i="1" s="1"/>
  <c r="W857" i="1" s="1"/>
  <c r="W858" i="1" s="1"/>
  <c r="W859" i="1" s="1"/>
  <c r="W860" i="1" s="1"/>
  <c r="W861" i="1" s="1"/>
  <c r="W862" i="1" s="1"/>
  <c r="W863" i="1" s="1"/>
  <c r="W864" i="1" s="1"/>
  <c r="W865" i="1" s="1"/>
  <c r="W866" i="1" s="1"/>
  <c r="W867" i="1" s="1"/>
  <c r="W868" i="1" s="1"/>
  <c r="W869" i="1" s="1"/>
  <c r="W870" i="1" s="1"/>
  <c r="W871" i="1" s="1"/>
  <c r="W872" i="1" s="1"/>
  <c r="W873" i="1" s="1"/>
  <c r="W874" i="1" s="1"/>
  <c r="W875" i="1" s="1"/>
  <c r="W876" i="1" s="1"/>
  <c r="W877" i="1" s="1"/>
  <c r="W878" i="1" s="1"/>
  <c r="W879" i="1" s="1"/>
  <c r="W880" i="1" s="1"/>
  <c r="W881" i="1" s="1"/>
  <c r="W882" i="1" s="1"/>
  <c r="W883" i="1" s="1"/>
  <c r="W884" i="1" s="1"/>
  <c r="W885" i="1" s="1"/>
  <c r="W886" i="1" s="1"/>
  <c r="W887" i="1" s="1"/>
  <c r="W888" i="1" s="1"/>
  <c r="W889" i="1" s="1"/>
  <c r="W890" i="1" s="1"/>
  <c r="W891" i="1" s="1"/>
  <c r="W892" i="1" s="1"/>
  <c r="W893" i="1" s="1"/>
  <c r="W894" i="1" s="1"/>
  <c r="W895" i="1" s="1"/>
  <c r="W896" i="1" s="1"/>
  <c r="W897" i="1" s="1"/>
  <c r="W898" i="1" s="1"/>
  <c r="W899" i="1" s="1"/>
  <c r="W900" i="1" s="1"/>
  <c r="W901" i="1" s="1"/>
  <c r="W902" i="1" s="1"/>
  <c r="W903" i="1" s="1"/>
  <c r="W904" i="1" s="1"/>
  <c r="W905" i="1" s="1"/>
  <c r="W906" i="1" s="1"/>
  <c r="W907" i="1" s="1"/>
  <c r="W908" i="1" s="1"/>
  <c r="W909" i="1" s="1"/>
  <c r="W910" i="1" s="1"/>
  <c r="W911" i="1" s="1"/>
  <c r="W912" i="1" s="1"/>
  <c r="W913" i="1" s="1"/>
  <c r="W914" i="1" s="1"/>
  <c r="W915" i="1" s="1"/>
  <c r="W916" i="1" s="1"/>
  <c r="W917" i="1" s="1"/>
  <c r="W918" i="1" s="1"/>
  <c r="W919" i="1" s="1"/>
  <c r="W920" i="1" s="1"/>
  <c r="W921" i="1" s="1"/>
  <c r="W922" i="1" s="1"/>
  <c r="W923" i="1" s="1"/>
  <c r="W924" i="1" s="1"/>
  <c r="W925" i="1" s="1"/>
  <c r="W926" i="1" s="1"/>
  <c r="W927" i="1" s="1"/>
  <c r="W928" i="1" s="1"/>
  <c r="W929" i="1" s="1"/>
  <c r="W930" i="1" s="1"/>
  <c r="W931" i="1" s="1"/>
  <c r="W932" i="1" s="1"/>
  <c r="W933" i="1" s="1"/>
  <c r="W934" i="1" s="1"/>
  <c r="W935" i="1" s="1"/>
  <c r="W936" i="1" s="1"/>
  <c r="W937" i="1" s="1"/>
  <c r="W938" i="1" s="1"/>
  <c r="W939" i="1" s="1"/>
  <c r="W940" i="1" s="1"/>
  <c r="W941" i="1" s="1"/>
  <c r="W942" i="1" s="1"/>
  <c r="W943" i="1" s="1"/>
  <c r="W944" i="1" s="1"/>
  <c r="W945" i="1" s="1"/>
  <c r="W946" i="1" s="1"/>
  <c r="W947" i="1" s="1"/>
  <c r="W948" i="1" s="1"/>
  <c r="W949" i="1" s="1"/>
  <c r="W950" i="1" s="1"/>
  <c r="W951" i="1" s="1"/>
  <c r="W952" i="1" s="1"/>
  <c r="W953" i="1" s="1"/>
  <c r="W954" i="1" s="1"/>
  <c r="W955" i="1" s="1"/>
  <c r="W956" i="1" s="1"/>
  <c r="W957" i="1" s="1"/>
  <c r="W958" i="1" s="1"/>
  <c r="W959" i="1" s="1"/>
  <c r="W960" i="1" s="1"/>
  <c r="W961" i="1" s="1"/>
  <c r="W962" i="1" s="1"/>
  <c r="W963" i="1" s="1"/>
  <c r="W964" i="1" s="1"/>
  <c r="W965" i="1" s="1"/>
  <c r="W966" i="1" s="1"/>
  <c r="W967" i="1" s="1"/>
  <c r="W968" i="1" s="1"/>
  <c r="W969" i="1" s="1"/>
  <c r="W970" i="1" s="1"/>
  <c r="W971" i="1" s="1"/>
  <c r="W972" i="1" s="1"/>
  <c r="W973" i="1" s="1"/>
  <c r="W2228" i="1"/>
  <c r="W1927" i="1" l="1"/>
  <c r="W2514" i="1"/>
  <c r="W2060" i="1"/>
  <c r="W257" i="1"/>
  <c r="AC136" i="1"/>
  <c r="AF130" i="1"/>
  <c r="AD131" i="1"/>
  <c r="AE131" i="1" s="1"/>
  <c r="Z131" i="1"/>
  <c r="W137" i="1"/>
  <c r="AB136" i="1"/>
  <c r="AA136" i="1"/>
  <c r="Y136" i="1"/>
  <c r="X361" i="1"/>
  <c r="W2229" i="1"/>
  <c r="W2515" i="1" l="1"/>
  <c r="W2061" i="1"/>
  <c r="W1928" i="1"/>
  <c r="W258" i="1"/>
  <c r="Z132" i="1"/>
  <c r="AD132" i="1"/>
  <c r="AE132" i="1" s="1"/>
  <c r="AF131" i="1"/>
  <c r="AC137" i="1"/>
  <c r="AA137" i="1"/>
  <c r="AB137" i="1"/>
  <c r="W138" i="1"/>
  <c r="Y137" i="1"/>
  <c r="X362" i="1"/>
  <c r="W2230" i="1"/>
  <c r="W2062" i="1" l="1"/>
  <c r="W1929" i="1"/>
  <c r="W2516" i="1"/>
  <c r="W259" i="1"/>
  <c r="AF132" i="1"/>
  <c r="Z133" i="1"/>
  <c r="AD133" i="1"/>
  <c r="AE133" i="1" s="1"/>
  <c r="AC138" i="1"/>
  <c r="W139" i="1"/>
  <c r="AB138" i="1"/>
  <c r="AA138" i="1"/>
  <c r="Y138" i="1"/>
  <c r="X363" i="1"/>
  <c r="W2231" i="1"/>
  <c r="W1930" i="1" l="1"/>
  <c r="W2517" i="1"/>
  <c r="W2063" i="1"/>
  <c r="W260" i="1"/>
  <c r="AC139" i="1"/>
  <c r="Z134" i="1"/>
  <c r="AD134" i="1"/>
  <c r="AE134" i="1" s="1"/>
  <c r="AF133" i="1"/>
  <c r="AB139" i="1"/>
  <c r="AA139" i="1"/>
  <c r="W140" i="1"/>
  <c r="Y139" i="1"/>
  <c r="X364" i="1"/>
  <c r="W2232" i="1"/>
  <c r="W2518" i="1" l="1"/>
  <c r="W2064" i="1"/>
  <c r="W1931" i="1"/>
  <c r="W261" i="1"/>
  <c r="AF134" i="1"/>
  <c r="AD135" i="1"/>
  <c r="AE135" i="1" s="1"/>
  <c r="Z135" i="1"/>
  <c r="AC140" i="1"/>
  <c r="AA140" i="1"/>
  <c r="W141" i="1"/>
  <c r="Y140" i="1"/>
  <c r="AB140" i="1"/>
  <c r="X365" i="1"/>
  <c r="W2233" i="1"/>
  <c r="W2065" i="1" l="1"/>
  <c r="W1932" i="1"/>
  <c r="W2519" i="1"/>
  <c r="W262" i="1"/>
  <c r="AF135" i="1"/>
  <c r="AB141" i="1"/>
  <c r="AD136" i="1"/>
  <c r="AE136" i="1" s="1"/>
  <c r="AF136" i="1" s="1"/>
  <c r="Z136" i="1"/>
  <c r="W142" i="1"/>
  <c r="Y141" i="1"/>
  <c r="AC141" i="1"/>
  <c r="AA141" i="1"/>
  <c r="X366" i="1"/>
  <c r="W2234" i="1"/>
  <c r="W1933" i="1" l="1"/>
  <c r="W2520" i="1"/>
  <c r="W2066" i="1"/>
  <c r="W263" i="1"/>
  <c r="AA142" i="1"/>
  <c r="Z137" i="1"/>
  <c r="AD137" i="1"/>
  <c r="AE137" i="1" s="1"/>
  <c r="AF137" i="1" s="1"/>
  <c r="X367" i="1"/>
  <c r="W143" i="1"/>
  <c r="Y142" i="1"/>
  <c r="AC142" i="1"/>
  <c r="AB142" i="1"/>
  <c r="W2235" i="1"/>
  <c r="W2521" i="1" l="1"/>
  <c r="W2067" i="1"/>
  <c r="W1934" i="1"/>
  <c r="W264" i="1"/>
  <c r="AA143" i="1"/>
  <c r="AD138" i="1"/>
  <c r="AE138" i="1" s="1"/>
  <c r="AF138" i="1" s="1"/>
  <c r="Z138" i="1"/>
  <c r="X368" i="1"/>
  <c r="X369" i="1" s="1"/>
  <c r="AB143" i="1"/>
  <c r="AC143" i="1"/>
  <c r="W144" i="1"/>
  <c r="Y143" i="1"/>
  <c r="W2236" i="1"/>
  <c r="W2068" i="1" l="1"/>
  <c r="W1935" i="1"/>
  <c r="W2522" i="1"/>
  <c r="W265" i="1"/>
  <c r="AB144" i="1"/>
  <c r="AD139" i="1"/>
  <c r="AE139" i="1" s="1"/>
  <c r="AF139" i="1" s="1"/>
  <c r="Z139" i="1"/>
  <c r="AC144" i="1"/>
  <c r="AA144" i="1"/>
  <c r="W145" i="1"/>
  <c r="Y144" i="1"/>
  <c r="X370" i="1"/>
  <c r="W2237" i="1"/>
  <c r="W1936" i="1" l="1"/>
  <c r="W2523" i="1"/>
  <c r="W2069" i="1"/>
  <c r="W266" i="1"/>
  <c r="Z140" i="1"/>
  <c r="AD140" i="1"/>
  <c r="AE140" i="1" s="1"/>
  <c r="AF140" i="1" s="1"/>
  <c r="AC145" i="1"/>
  <c r="AA145" i="1"/>
  <c r="W146" i="1"/>
  <c r="W147" i="1" s="1"/>
  <c r="W148" i="1" s="1"/>
  <c r="W149" i="1" s="1"/>
  <c r="W150" i="1" s="1"/>
  <c r="W151" i="1" s="1"/>
  <c r="W152" i="1" s="1"/>
  <c r="W153" i="1" s="1"/>
  <c r="W154" i="1" s="1"/>
  <c r="W155" i="1" s="1"/>
  <c r="W156" i="1" s="1"/>
  <c r="Y145" i="1"/>
  <c r="AB145" i="1"/>
  <c r="X371" i="1"/>
  <c r="W2238" i="1"/>
  <c r="W2524" i="1" l="1"/>
  <c r="W2070" i="1"/>
  <c r="W1937" i="1"/>
  <c r="W157" i="1"/>
  <c r="Y156" i="1"/>
  <c r="W267" i="1"/>
  <c r="Z141" i="1"/>
  <c r="AD141" i="1"/>
  <c r="AE141" i="1" s="1"/>
  <c r="AF141" i="1" s="1"/>
  <c r="AB146" i="1"/>
  <c r="AB147" i="1" s="1"/>
  <c r="AB148" i="1" s="1"/>
  <c r="AB149" i="1" s="1"/>
  <c r="AB150" i="1" s="1"/>
  <c r="AB151" i="1" s="1"/>
  <c r="AB152" i="1" s="1"/>
  <c r="AB153" i="1" s="1"/>
  <c r="AB154" i="1" s="1"/>
  <c r="AB155" i="1" s="1"/>
  <c r="AB156" i="1" s="1"/>
  <c r="AA146" i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Y146" i="1"/>
  <c r="AC147" i="1" s="1"/>
  <c r="AC146" i="1"/>
  <c r="X372" i="1"/>
  <c r="W2239" i="1"/>
  <c r="W2071" i="1" l="1"/>
  <c r="W1938" i="1"/>
  <c r="W2525" i="1"/>
  <c r="AC157" i="1"/>
  <c r="AB157" i="1"/>
  <c r="W158" i="1"/>
  <c r="AA157" i="1"/>
  <c r="Y157" i="1"/>
  <c r="Y147" i="1"/>
  <c r="AC148" i="1" s="1"/>
  <c r="W268" i="1"/>
  <c r="AD142" i="1"/>
  <c r="AE142" i="1" s="1"/>
  <c r="AF142" i="1" s="1"/>
  <c r="Z142" i="1"/>
  <c r="Y148" i="1"/>
  <c r="X373" i="1"/>
  <c r="W2240" i="1"/>
  <c r="W1939" i="1" l="1"/>
  <c r="W2526" i="1"/>
  <c r="W2072" i="1"/>
  <c r="AB158" i="1"/>
  <c r="Y158" i="1"/>
  <c r="W159" i="1"/>
  <c r="AA158" i="1"/>
  <c r="AC158" i="1"/>
  <c r="AD143" i="1"/>
  <c r="AE143" i="1" s="1"/>
  <c r="AF143" i="1" s="1"/>
  <c r="Z143" i="1"/>
  <c r="W269" i="1"/>
  <c r="AC149" i="1"/>
  <c r="Y149" i="1"/>
  <c r="X374" i="1"/>
  <c r="W2241" i="1"/>
  <c r="W2527" i="1" l="1"/>
  <c r="W2073" i="1"/>
  <c r="Z2072" i="1"/>
  <c r="W1940" i="1"/>
  <c r="AB159" i="1"/>
  <c r="Y159" i="1"/>
  <c r="AA159" i="1"/>
  <c r="W160" i="1"/>
  <c r="AC159" i="1"/>
  <c r="W270" i="1"/>
  <c r="Y269" i="1"/>
  <c r="Z144" i="1"/>
  <c r="AD144" i="1"/>
  <c r="AE144" i="1" s="1"/>
  <c r="AF144" i="1" s="1"/>
  <c r="AC150" i="1"/>
  <c r="Y150" i="1"/>
  <c r="X375" i="1"/>
  <c r="W2242" i="1"/>
  <c r="W2074" i="1" l="1"/>
  <c r="W1941" i="1"/>
  <c r="W2528" i="1"/>
  <c r="AC270" i="1"/>
  <c r="AB160" i="1"/>
  <c r="AA160" i="1"/>
  <c r="Y160" i="1"/>
  <c r="W161" i="1"/>
  <c r="AC160" i="1"/>
  <c r="Z145" i="1"/>
  <c r="AD145" i="1"/>
  <c r="AE145" i="1" s="1"/>
  <c r="AF145" i="1" s="1"/>
  <c r="W271" i="1"/>
  <c r="Y270" i="1"/>
  <c r="AC151" i="1"/>
  <c r="Y151" i="1"/>
  <c r="X376" i="1"/>
  <c r="W2243" i="1"/>
  <c r="AC161" i="1" l="1"/>
  <c r="W1942" i="1"/>
  <c r="W2529" i="1"/>
  <c r="W2075" i="1"/>
  <c r="AB161" i="1"/>
  <c r="AA161" i="1"/>
  <c r="Y161" i="1"/>
  <c r="W162" i="1"/>
  <c r="W272" i="1"/>
  <c r="Y271" i="1"/>
  <c r="AD146" i="1"/>
  <c r="AE146" i="1" s="1"/>
  <c r="AF146" i="1" s="1"/>
  <c r="Z146" i="1"/>
  <c r="AC271" i="1"/>
  <c r="Y152" i="1"/>
  <c r="AC152" i="1"/>
  <c r="X377" i="1"/>
  <c r="W2244" i="1"/>
  <c r="AC162" i="1" l="1"/>
  <c r="W2530" i="1"/>
  <c r="W2076" i="1"/>
  <c r="W1943" i="1"/>
  <c r="AC272" i="1"/>
  <c r="AB162" i="1"/>
  <c r="AA162" i="1"/>
  <c r="Y162" i="1"/>
  <c r="W163" i="1"/>
  <c r="AD147" i="1"/>
  <c r="AE147" i="1" s="1"/>
  <c r="AF147" i="1" s="1"/>
  <c r="Z147" i="1"/>
  <c r="W273" i="1"/>
  <c r="Y272" i="1"/>
  <c r="Y153" i="1"/>
  <c r="AC153" i="1"/>
  <c r="X378" i="1"/>
  <c r="W2245" i="1"/>
  <c r="AC163" i="1" l="1"/>
  <c r="W2077" i="1"/>
  <c r="W1944" i="1"/>
  <c r="W2531" i="1"/>
  <c r="W164" i="1"/>
  <c r="AB163" i="1"/>
  <c r="AA163" i="1"/>
  <c r="Y163" i="1"/>
  <c r="W274" i="1"/>
  <c r="Y273" i="1"/>
  <c r="AC273" i="1"/>
  <c r="AD148" i="1"/>
  <c r="AE148" i="1" s="1"/>
  <c r="AF148" i="1" s="1"/>
  <c r="Z148" i="1"/>
  <c r="AC154" i="1"/>
  <c r="Y154" i="1"/>
  <c r="X379" i="1"/>
  <c r="W2246" i="1"/>
  <c r="AA164" i="1" l="1"/>
  <c r="AC164" i="1"/>
  <c r="W1945" i="1"/>
  <c r="W2532" i="1"/>
  <c r="W2078" i="1"/>
  <c r="AB164" i="1"/>
  <c r="W165" i="1"/>
  <c r="Y164" i="1"/>
  <c r="AC274" i="1"/>
  <c r="Z149" i="1"/>
  <c r="AD149" i="1"/>
  <c r="AE149" i="1" s="1"/>
  <c r="AF149" i="1" s="1"/>
  <c r="W275" i="1"/>
  <c r="Y274" i="1"/>
  <c r="Y155" i="1"/>
  <c r="AC156" i="1" s="1"/>
  <c r="AC155" i="1"/>
  <c r="X380" i="1"/>
  <c r="W2247" i="1"/>
  <c r="W2533" i="1" l="1"/>
  <c r="W2079" i="1"/>
  <c r="W1946" i="1"/>
  <c r="W1947" i="1" s="1"/>
  <c r="W166" i="1"/>
  <c r="AC165" i="1"/>
  <c r="AB165" i="1"/>
  <c r="Y165" i="1"/>
  <c r="AA165" i="1"/>
  <c r="AA166" i="1" s="1"/>
  <c r="W276" i="1"/>
  <c r="Y275" i="1"/>
  <c r="AC275" i="1"/>
  <c r="Z150" i="1"/>
  <c r="AD150" i="1"/>
  <c r="AE150" i="1" s="1"/>
  <c r="AF150" i="1" s="1"/>
  <c r="X381" i="1"/>
  <c r="W2248" i="1"/>
  <c r="AC276" i="1" l="1"/>
  <c r="W2080" i="1"/>
  <c r="W2534" i="1"/>
  <c r="Y166" i="1"/>
  <c r="AB166" i="1"/>
  <c r="AC166" i="1"/>
  <c r="W167" i="1"/>
  <c r="AD151" i="1"/>
  <c r="AE151" i="1" s="1"/>
  <c r="AF151" i="1" s="1"/>
  <c r="Z151" i="1"/>
  <c r="W277" i="1"/>
  <c r="Y276" i="1"/>
  <c r="X382" i="1"/>
  <c r="W2249" i="1"/>
  <c r="AC277" i="1" l="1"/>
  <c r="AC167" i="1"/>
  <c r="W2535" i="1"/>
  <c r="W2081" i="1"/>
  <c r="AB167" i="1"/>
  <c r="Y167" i="1"/>
  <c r="W168" i="1"/>
  <c r="AA167" i="1"/>
  <c r="Z152" i="1"/>
  <c r="AD152" i="1"/>
  <c r="AE152" i="1" s="1"/>
  <c r="AF152" i="1" s="1"/>
  <c r="W278" i="1"/>
  <c r="Y277" i="1"/>
  <c r="X383" i="1"/>
  <c r="W2250" i="1"/>
  <c r="AC278" i="1" l="1"/>
  <c r="AA168" i="1"/>
  <c r="Y168" i="1"/>
  <c r="W2082" i="1"/>
  <c r="W2536" i="1"/>
  <c r="W169" i="1"/>
  <c r="AC168" i="1"/>
  <c r="AB168" i="1"/>
  <c r="W279" i="1"/>
  <c r="Y278" i="1"/>
  <c r="AD153" i="1"/>
  <c r="AE153" i="1" s="1"/>
  <c r="AF153" i="1" s="1"/>
  <c r="Z153" i="1"/>
  <c r="X384" i="1"/>
  <c r="W2251" i="1"/>
  <c r="AC279" i="1" l="1"/>
  <c r="AA169" i="1"/>
  <c r="AB169" i="1"/>
  <c r="W2537" i="1"/>
  <c r="W2083" i="1"/>
  <c r="Y169" i="1"/>
  <c r="AC169" i="1"/>
  <c r="W170" i="1"/>
  <c r="AD154" i="1"/>
  <c r="AE154" i="1" s="1"/>
  <c r="AF154" i="1" s="1"/>
  <c r="Z154" i="1"/>
  <c r="W280" i="1"/>
  <c r="Y279" i="1"/>
  <c r="X385" i="1"/>
  <c r="W2252" i="1"/>
  <c r="W2084" i="1" l="1"/>
  <c r="W2538" i="1"/>
  <c r="W171" i="1"/>
  <c r="Y170" i="1"/>
  <c r="AC280" i="1"/>
  <c r="AC170" i="1"/>
  <c r="AA170" i="1"/>
  <c r="AB170" i="1"/>
  <c r="AD155" i="1"/>
  <c r="AE155" i="1" s="1"/>
  <c r="AF155" i="1" s="1"/>
  <c r="Z155" i="1"/>
  <c r="W281" i="1"/>
  <c r="Y280" i="1"/>
  <c r="X386" i="1"/>
  <c r="W2253" i="1"/>
  <c r="AA171" i="1" l="1"/>
  <c r="AB171" i="1"/>
  <c r="AC171" i="1"/>
  <c r="AC281" i="1"/>
  <c r="W2539" i="1"/>
  <c r="W2085" i="1"/>
  <c r="AD156" i="1"/>
  <c r="AE156" i="1" s="1"/>
  <c r="AF156" i="1" s="1"/>
  <c r="Z156" i="1"/>
  <c r="W172" i="1"/>
  <c r="Y171" i="1"/>
  <c r="W282" i="1"/>
  <c r="Y281" i="1"/>
  <c r="X387" i="1"/>
  <c r="W2254" i="1"/>
  <c r="AC282" i="1" l="1"/>
  <c r="AC172" i="1"/>
  <c r="AB172" i="1"/>
  <c r="W2086" i="1"/>
  <c r="W2540" i="1"/>
  <c r="AD157" i="1"/>
  <c r="AE157" i="1" s="1"/>
  <c r="AF157" i="1" s="1"/>
  <c r="Z157" i="1"/>
  <c r="AA172" i="1"/>
  <c r="W173" i="1"/>
  <c r="W174" i="1" s="1"/>
  <c r="W175" i="1" s="1"/>
  <c r="W176" i="1" s="1"/>
  <c r="W177" i="1" s="1"/>
  <c r="W178" i="1" s="1"/>
  <c r="W179" i="1" s="1"/>
  <c r="Y172" i="1"/>
  <c r="W283" i="1"/>
  <c r="Y282" i="1"/>
  <c r="X388" i="1"/>
  <c r="W2255" i="1"/>
  <c r="W180" i="1" l="1"/>
  <c r="AC173" i="1"/>
  <c r="AA173" i="1"/>
  <c r="AA174" i="1" s="1"/>
  <c r="AA175" i="1" s="1"/>
  <c r="AA176" i="1" s="1"/>
  <c r="AA177" i="1" s="1"/>
  <c r="AA178" i="1" s="1"/>
  <c r="AA179" i="1" s="1"/>
  <c r="W2541" i="1"/>
  <c r="W2087" i="1"/>
  <c r="AC283" i="1"/>
  <c r="Y173" i="1"/>
  <c r="AC174" i="1" s="1"/>
  <c r="AB173" i="1"/>
  <c r="AB174" i="1" s="1"/>
  <c r="AB175" i="1" s="1"/>
  <c r="AB176" i="1" s="1"/>
  <c r="AB177" i="1" s="1"/>
  <c r="AB178" i="1" s="1"/>
  <c r="AB179" i="1" s="1"/>
  <c r="AD158" i="1"/>
  <c r="AE158" i="1" s="1"/>
  <c r="AF158" i="1" s="1"/>
  <c r="Z158" i="1"/>
  <c r="W284" i="1"/>
  <c r="Y283" i="1"/>
  <c r="X389" i="1"/>
  <c r="W2256" i="1"/>
  <c r="AB180" i="1" l="1"/>
  <c r="W181" i="1"/>
  <c r="AA180" i="1"/>
  <c r="W2088" i="1"/>
  <c r="W2542" i="1"/>
  <c r="Y174" i="1"/>
  <c r="Y175" i="1" s="1"/>
  <c r="AC284" i="1"/>
  <c r="AD159" i="1"/>
  <c r="AE159" i="1" s="1"/>
  <c r="AF159" i="1" s="1"/>
  <c r="Z159" i="1"/>
  <c r="W285" i="1"/>
  <c r="Y284" i="1"/>
  <c r="X390" i="1"/>
  <c r="W2257" i="1"/>
  <c r="W182" i="1" l="1"/>
  <c r="AA181" i="1"/>
  <c r="AB181" i="1"/>
  <c r="Y181" i="1"/>
  <c r="AC175" i="1"/>
  <c r="W2543" i="1"/>
  <c r="W2089" i="1"/>
  <c r="AC176" i="1"/>
  <c r="Y176" i="1"/>
  <c r="Z160" i="1"/>
  <c r="AD160" i="1"/>
  <c r="AE160" i="1" s="1"/>
  <c r="AF160" i="1" s="1"/>
  <c r="AC285" i="1"/>
  <c r="W286" i="1"/>
  <c r="Y285" i="1"/>
  <c r="X391" i="1"/>
  <c r="W2258" i="1"/>
  <c r="AC182" i="1" l="1"/>
  <c r="AC286" i="1"/>
  <c r="AA182" i="1"/>
  <c r="W183" i="1"/>
  <c r="AB182" i="1"/>
  <c r="Y182" i="1"/>
  <c r="W2090" i="1"/>
  <c r="W2259" i="1"/>
  <c r="W2544" i="1"/>
  <c r="AD161" i="1"/>
  <c r="AE161" i="1" s="1"/>
  <c r="AF161" i="1" s="1"/>
  <c r="Z161" i="1"/>
  <c r="Y177" i="1"/>
  <c r="AC177" i="1"/>
  <c r="W287" i="1"/>
  <c r="Y286" i="1"/>
  <c r="X392" i="1"/>
  <c r="W184" i="1" l="1"/>
  <c r="AB183" i="1"/>
  <c r="AA183" i="1"/>
  <c r="Y183" i="1"/>
  <c r="AC183" i="1"/>
  <c r="W2260" i="1"/>
  <c r="W2545" i="1"/>
  <c r="W2091" i="1"/>
  <c r="AC287" i="1"/>
  <c r="AC178" i="1"/>
  <c r="Y178" i="1"/>
  <c r="AD162" i="1"/>
  <c r="AE162" i="1" s="1"/>
  <c r="AF162" i="1" s="1"/>
  <c r="Z162" i="1"/>
  <c r="W288" i="1"/>
  <c r="Y287" i="1"/>
  <c r="X393" i="1"/>
  <c r="AC184" i="1" l="1"/>
  <c r="AA184" i="1"/>
  <c r="W185" i="1"/>
  <c r="AB184" i="1"/>
  <c r="Y184" i="1"/>
  <c r="W2546" i="1"/>
  <c r="W2092" i="1"/>
  <c r="W2261" i="1"/>
  <c r="AC179" i="1"/>
  <c r="Y179" i="1"/>
  <c r="AD163" i="1"/>
  <c r="AE163" i="1" s="1"/>
  <c r="AF163" i="1" s="1"/>
  <c r="Z163" i="1"/>
  <c r="AC288" i="1"/>
  <c r="W289" i="1"/>
  <c r="Y288" i="1"/>
  <c r="X394" i="1"/>
  <c r="AC180" i="1" l="1"/>
  <c r="Y180" i="1"/>
  <c r="AC181" i="1" s="1"/>
  <c r="AC185" i="1"/>
  <c r="AB185" i="1"/>
  <c r="AA185" i="1"/>
  <c r="W186" i="1"/>
  <c r="Y185" i="1"/>
  <c r="AC289" i="1"/>
  <c r="W2093" i="1"/>
  <c r="W2262" i="1"/>
  <c r="W2547" i="1"/>
  <c r="Z164" i="1"/>
  <c r="AD164" i="1"/>
  <c r="AE164" i="1" s="1"/>
  <c r="AF164" i="1" s="1"/>
  <c r="W290" i="1"/>
  <c r="Y289" i="1"/>
  <c r="X395" i="1"/>
  <c r="AA186" i="1" l="1"/>
  <c r="W187" i="1"/>
  <c r="AB186" i="1"/>
  <c r="Y186" i="1"/>
  <c r="AC186" i="1"/>
  <c r="W2263" i="1"/>
  <c r="W2548" i="1"/>
  <c r="W2094" i="1"/>
  <c r="AC290" i="1"/>
  <c r="Z165" i="1"/>
  <c r="AD165" i="1"/>
  <c r="AE165" i="1" s="1"/>
  <c r="AF165" i="1" s="1"/>
  <c r="W291" i="1"/>
  <c r="Y290" i="1"/>
  <c r="X396" i="1"/>
  <c r="AC291" i="1" l="1"/>
  <c r="AC187" i="1"/>
  <c r="AA187" i="1"/>
  <c r="AB187" i="1"/>
  <c r="W188" i="1"/>
  <c r="Y187" i="1"/>
  <c r="W2549" i="1"/>
  <c r="W2095" i="1"/>
  <c r="W2264" i="1"/>
  <c r="Z166" i="1"/>
  <c r="AD166" i="1"/>
  <c r="AE166" i="1" s="1"/>
  <c r="AF166" i="1" s="1"/>
  <c r="W292" i="1"/>
  <c r="Y291" i="1"/>
  <c r="X397" i="1"/>
  <c r="AC188" i="1" l="1"/>
  <c r="W189" i="1"/>
  <c r="AB188" i="1"/>
  <c r="AA188" i="1"/>
  <c r="Y188" i="1"/>
  <c r="W2096" i="1"/>
  <c r="W2265" i="1"/>
  <c r="W2550" i="1"/>
  <c r="AC292" i="1"/>
  <c r="Z167" i="1"/>
  <c r="AD167" i="1"/>
  <c r="AE167" i="1" s="1"/>
  <c r="AF167" i="1" s="1"/>
  <c r="W293" i="1"/>
  <c r="Y292" i="1"/>
  <c r="X398" i="1"/>
  <c r="AC293" i="1" l="1"/>
  <c r="Z168" i="1"/>
  <c r="AD169" i="1" s="1"/>
  <c r="AE169" i="1" s="1"/>
  <c r="AD168" i="1"/>
  <c r="AE168" i="1" s="1"/>
  <c r="AF168" i="1" s="1"/>
  <c r="AC189" i="1"/>
  <c r="W190" i="1"/>
  <c r="AB189" i="1"/>
  <c r="AA189" i="1"/>
  <c r="Y189" i="1"/>
  <c r="W2266" i="1"/>
  <c r="W2551" i="1"/>
  <c r="W2097" i="1"/>
  <c r="W294" i="1"/>
  <c r="Y293" i="1"/>
  <c r="X399" i="1"/>
  <c r="AC294" i="1" l="1"/>
  <c r="Z169" i="1"/>
  <c r="Z170" i="1" s="1"/>
  <c r="AC190" i="1"/>
  <c r="AF169" i="1"/>
  <c r="AA190" i="1"/>
  <c r="AB190" i="1"/>
  <c r="Y190" i="1"/>
  <c r="W191" i="1"/>
  <c r="W2552" i="1"/>
  <c r="W2098" i="1"/>
  <c r="W2267" i="1"/>
  <c r="W295" i="1"/>
  <c r="Y294" i="1"/>
  <c r="X400" i="1"/>
  <c r="AC295" i="1" l="1"/>
  <c r="AD170" i="1"/>
  <c r="AE170" i="1" s="1"/>
  <c r="AF170" i="1" s="1"/>
  <c r="W192" i="1"/>
  <c r="AB191" i="1"/>
  <c r="AA191" i="1"/>
  <c r="Y191" i="1"/>
  <c r="AC191" i="1"/>
  <c r="W2099" i="1"/>
  <c r="W2268" i="1"/>
  <c r="W2553" i="1"/>
  <c r="AD171" i="1"/>
  <c r="AE171" i="1" s="1"/>
  <c r="Z171" i="1"/>
  <c r="W296" i="1"/>
  <c r="Y295" i="1"/>
  <c r="X401" i="1"/>
  <c r="AF171" i="1" l="1"/>
  <c r="AC192" i="1"/>
  <c r="AB192" i="1"/>
  <c r="Y192" i="1"/>
  <c r="W193" i="1"/>
  <c r="AA192" i="1"/>
  <c r="W2269" i="1"/>
  <c r="W2554" i="1"/>
  <c r="W2100" i="1"/>
  <c r="AD172" i="1"/>
  <c r="AE172" i="1" s="1"/>
  <c r="Z172" i="1"/>
  <c r="W297" i="1"/>
  <c r="Y296" i="1"/>
  <c r="AC296" i="1"/>
  <c r="X402" i="1"/>
  <c r="AF172" i="1" l="1"/>
  <c r="AC193" i="1"/>
  <c r="Y193" i="1"/>
  <c r="AB193" i="1"/>
  <c r="W194" i="1"/>
  <c r="AA193" i="1"/>
  <c r="W2555" i="1"/>
  <c r="W2101" i="1"/>
  <c r="W2270" i="1"/>
  <c r="AD173" i="1"/>
  <c r="AE173" i="1" s="1"/>
  <c r="Z173" i="1"/>
  <c r="AC297" i="1"/>
  <c r="W298" i="1"/>
  <c r="Y297" i="1"/>
  <c r="X403" i="1"/>
  <c r="AF173" i="1" l="1"/>
  <c r="AC194" i="1"/>
  <c r="AA194" i="1"/>
  <c r="W195" i="1"/>
  <c r="Y194" i="1"/>
  <c r="AB194" i="1"/>
  <c r="W2102" i="1"/>
  <c r="W2271" i="1"/>
  <c r="W2556" i="1"/>
  <c r="AD174" i="1"/>
  <c r="AE174" i="1" s="1"/>
  <c r="Z174" i="1"/>
  <c r="W299" i="1"/>
  <c r="Y298" i="1"/>
  <c r="AC298" i="1"/>
  <c r="X404" i="1"/>
  <c r="AC299" i="1" l="1"/>
  <c r="AF174" i="1"/>
  <c r="AC195" i="1"/>
  <c r="W196" i="1"/>
  <c r="AA195" i="1"/>
  <c r="AB195" i="1"/>
  <c r="Y195" i="1"/>
  <c r="W2272" i="1"/>
  <c r="W2557" i="1"/>
  <c r="W2103" i="1"/>
  <c r="Z175" i="1"/>
  <c r="AD175" i="1"/>
  <c r="AE175" i="1" s="1"/>
  <c r="AF175" i="1" s="1"/>
  <c r="W300" i="1"/>
  <c r="Y299" i="1"/>
  <c r="X405" i="1"/>
  <c r="AC196" i="1" l="1"/>
  <c r="AA196" i="1"/>
  <c r="AB196" i="1"/>
  <c r="Y196" i="1"/>
  <c r="W197" i="1"/>
  <c r="W2558" i="1"/>
  <c r="W2104" i="1"/>
  <c r="W2273" i="1"/>
  <c r="Z176" i="1"/>
  <c r="AD176" i="1"/>
  <c r="AE176" i="1" s="1"/>
  <c r="AF176" i="1" s="1"/>
  <c r="W301" i="1"/>
  <c r="Y300" i="1"/>
  <c r="AC300" i="1"/>
  <c r="X406" i="1"/>
  <c r="AC301" i="1" l="1"/>
  <c r="W198" i="1"/>
  <c r="AA197" i="1"/>
  <c r="AB197" i="1"/>
  <c r="Y197" i="1"/>
  <c r="AC197" i="1"/>
  <c r="AD301" i="1"/>
  <c r="W2105" i="1"/>
  <c r="W2274" i="1"/>
  <c r="W2559" i="1"/>
  <c r="Z177" i="1"/>
  <c r="AD177" i="1"/>
  <c r="AE177" i="1" s="1"/>
  <c r="AF177" i="1" s="1"/>
  <c r="W302" i="1"/>
  <c r="AA301" i="1"/>
  <c r="Y301" i="1"/>
  <c r="Z301" i="1"/>
  <c r="X407" i="1"/>
  <c r="AE301" i="1" l="1"/>
  <c r="AC198" i="1"/>
  <c r="AA198" i="1"/>
  <c r="Y198" i="1"/>
  <c r="AB198" i="1"/>
  <c r="W199" i="1"/>
  <c r="AD302" i="1"/>
  <c r="W2275" i="1"/>
  <c r="W2560" i="1"/>
  <c r="W2106" i="1"/>
  <c r="Z178" i="1"/>
  <c r="AD178" i="1"/>
  <c r="AE178" i="1" s="1"/>
  <c r="AF178" i="1" s="1"/>
  <c r="W303" i="1"/>
  <c r="AB302" i="1"/>
  <c r="Y302" i="1"/>
  <c r="Z302" i="1"/>
  <c r="AA302" i="1"/>
  <c r="AC302" i="1"/>
  <c r="Y407" i="1"/>
  <c r="X408" i="1"/>
  <c r="AE302" i="1" l="1"/>
  <c r="AC199" i="1"/>
  <c r="AC303" i="1"/>
  <c r="W200" i="1"/>
  <c r="AA199" i="1"/>
  <c r="Y199" i="1"/>
  <c r="AB199" i="1"/>
  <c r="AD303" i="1"/>
  <c r="W2561" i="1"/>
  <c r="W2107" i="1"/>
  <c r="W2276" i="1"/>
  <c r="Z179" i="1"/>
  <c r="AD179" i="1"/>
  <c r="AE179" i="1" s="1"/>
  <c r="AF179" i="1" s="1"/>
  <c r="W304" i="1"/>
  <c r="AB303" i="1"/>
  <c r="Y303" i="1"/>
  <c r="Z303" i="1"/>
  <c r="AA303" i="1"/>
  <c r="AC408" i="1"/>
  <c r="Y408" i="1"/>
  <c r="X409" i="1"/>
  <c r="Y409" i="1" s="1"/>
  <c r="AA200" i="1" l="1"/>
  <c r="AE303" i="1"/>
  <c r="AD180" i="1"/>
  <c r="AE180" i="1" s="1"/>
  <c r="AF180" i="1" s="1"/>
  <c r="Z180" i="1"/>
  <c r="AB200" i="1"/>
  <c r="AC200" i="1"/>
  <c r="W201" i="1"/>
  <c r="AA201" i="1" s="1"/>
  <c r="Y200" i="1"/>
  <c r="AC304" i="1"/>
  <c r="W2108" i="1"/>
  <c r="W2277" i="1"/>
  <c r="W2562" i="1"/>
  <c r="W305" i="1"/>
  <c r="Z304" i="1"/>
  <c r="AB304" i="1"/>
  <c r="AA304" i="1"/>
  <c r="Y304" i="1"/>
  <c r="AD304" i="1"/>
  <c r="X410" i="1"/>
  <c r="AC409" i="1"/>
  <c r="AD181" i="1" l="1"/>
  <c r="AE181" i="1" s="1"/>
  <c r="AF181" i="1" s="1"/>
  <c r="Z181" i="1"/>
  <c r="AC201" i="1"/>
  <c r="AB201" i="1"/>
  <c r="W202" i="1"/>
  <c r="Y201" i="1"/>
  <c r="AC305" i="1"/>
  <c r="AE304" i="1"/>
  <c r="W2278" i="1"/>
  <c r="W2563" i="1"/>
  <c r="W2109" i="1"/>
  <c r="AD305" i="1"/>
  <c r="W306" i="1"/>
  <c r="Y305" i="1"/>
  <c r="Z305" i="1"/>
  <c r="AA305" i="1"/>
  <c r="AB305" i="1"/>
  <c r="Y410" i="1"/>
  <c r="X411" i="1"/>
  <c r="AC410" i="1"/>
  <c r="AB202" i="1" l="1"/>
  <c r="Z182" i="1"/>
  <c r="AD182" i="1"/>
  <c r="AE182" i="1" s="1"/>
  <c r="AF182" i="1" s="1"/>
  <c r="AA202" i="1"/>
  <c r="AC202" i="1"/>
  <c r="AE305" i="1"/>
  <c r="W203" i="1"/>
  <c r="Y202" i="1"/>
  <c r="AC306" i="1"/>
  <c r="W2564" i="1"/>
  <c r="W2110" i="1"/>
  <c r="W2279" i="1"/>
  <c r="W307" i="1"/>
  <c r="AA306" i="1"/>
  <c r="AB306" i="1"/>
  <c r="Y306" i="1"/>
  <c r="Z306" i="1"/>
  <c r="AD307" i="1" s="1"/>
  <c r="AD306" i="1"/>
  <c r="AC411" i="1"/>
  <c r="Y411" i="1"/>
  <c r="X412" i="1"/>
  <c r="AD183" i="1" l="1"/>
  <c r="AE183" i="1" s="1"/>
  <c r="AF183" i="1" s="1"/>
  <c r="Z183" i="1"/>
  <c r="AC203" i="1"/>
  <c r="W204" i="1"/>
  <c r="Y203" i="1"/>
  <c r="AA203" i="1"/>
  <c r="AE306" i="1"/>
  <c r="AB203" i="1"/>
  <c r="AC307" i="1"/>
  <c r="AE307" i="1" s="1"/>
  <c r="W2111" i="1"/>
  <c r="W2280" i="1"/>
  <c r="W2565" i="1"/>
  <c r="W308" i="1"/>
  <c r="Z307" i="1"/>
  <c r="AA307" i="1"/>
  <c r="Y307" i="1"/>
  <c r="AB307" i="1"/>
  <c r="Y412" i="1"/>
  <c r="AC412" i="1"/>
  <c r="X413" i="1"/>
  <c r="AD184" i="1" l="1"/>
  <c r="AE184" i="1" s="1"/>
  <c r="AF184" i="1" s="1"/>
  <c r="Z184" i="1"/>
  <c r="AB204" i="1"/>
  <c r="AA204" i="1"/>
  <c r="AC204" i="1"/>
  <c r="W205" i="1"/>
  <c r="Y204" i="1"/>
  <c r="AC413" i="1"/>
  <c r="W2281" i="1"/>
  <c r="W2566" i="1"/>
  <c r="W2112" i="1"/>
  <c r="AD308" i="1"/>
  <c r="Y413" i="1"/>
  <c r="W309" i="1"/>
  <c r="AA308" i="1"/>
  <c r="AB308" i="1"/>
  <c r="Y308" i="1"/>
  <c r="Z308" i="1"/>
  <c r="AD309" i="1" s="1"/>
  <c r="X414" i="1"/>
  <c r="AC414" i="1" s="1"/>
  <c r="AC308" i="1"/>
  <c r="AE308" i="1" s="1"/>
  <c r="AA205" i="1" l="1"/>
  <c r="AD185" i="1"/>
  <c r="AE185" i="1" s="1"/>
  <c r="AF185" i="1" s="1"/>
  <c r="Z185" i="1"/>
  <c r="AC205" i="1"/>
  <c r="AB205" i="1"/>
  <c r="W206" i="1"/>
  <c r="AB206" i="1" s="1"/>
  <c r="Y205" i="1"/>
  <c r="AC309" i="1"/>
  <c r="AE309" i="1" s="1"/>
  <c r="Y414" i="1"/>
  <c r="X415" i="1"/>
  <c r="W2567" i="1"/>
  <c r="W2113" i="1"/>
  <c r="W2282" i="1"/>
  <c r="W310" i="1"/>
  <c r="AA309" i="1"/>
  <c r="Y309" i="1"/>
  <c r="Z309" i="1"/>
  <c r="AB309" i="1"/>
  <c r="AC415" i="1" l="1"/>
  <c r="AD186" i="1"/>
  <c r="AE186" i="1" s="1"/>
  <c r="AF186" i="1" s="1"/>
  <c r="Z186" i="1"/>
  <c r="W207" i="1"/>
  <c r="Y206" i="1"/>
  <c r="AA206" i="1"/>
  <c r="Y415" i="1"/>
  <c r="AC416" i="1" s="1"/>
  <c r="AC206" i="1"/>
  <c r="X416" i="1"/>
  <c r="W2114" i="1"/>
  <c r="W2283" i="1"/>
  <c r="W2568" i="1"/>
  <c r="AC310" i="1"/>
  <c r="AA310" i="1"/>
  <c r="W311" i="1"/>
  <c r="AB310" i="1"/>
  <c r="Y310" i="1"/>
  <c r="Z310" i="1"/>
  <c r="AD310" i="1"/>
  <c r="AD187" i="1" l="1"/>
  <c r="AE187" i="1" s="1"/>
  <c r="AF187" i="1" s="1"/>
  <c r="Z187" i="1"/>
  <c r="Y416" i="1"/>
  <c r="AC417" i="1" s="1"/>
  <c r="AA207" i="1"/>
  <c r="W208" i="1"/>
  <c r="Y207" i="1"/>
  <c r="AC207" i="1"/>
  <c r="AB207" i="1"/>
  <c r="X417" i="1"/>
  <c r="X418" i="1" s="1"/>
  <c r="W2284" i="1"/>
  <c r="W2569" i="1"/>
  <c r="W2115" i="1"/>
  <c r="Z311" i="1"/>
  <c r="AC311" i="1"/>
  <c r="AD311" i="1"/>
  <c r="W312" i="1"/>
  <c r="AA311" i="1"/>
  <c r="Y311" i="1"/>
  <c r="AB311" i="1"/>
  <c r="AE310" i="1"/>
  <c r="AC208" i="1" l="1"/>
  <c r="AB208" i="1"/>
  <c r="Z188" i="1"/>
  <c r="AD188" i="1"/>
  <c r="AE188" i="1" s="1"/>
  <c r="AF188" i="1" s="1"/>
  <c r="Y417" i="1"/>
  <c r="AC418" i="1" s="1"/>
  <c r="W209" i="1"/>
  <c r="Y208" i="1"/>
  <c r="AA208" i="1"/>
  <c r="AD312" i="1"/>
  <c r="W2570" i="1"/>
  <c r="W2116" i="1"/>
  <c r="W2285" i="1"/>
  <c r="AE311" i="1"/>
  <c r="AC312" i="1"/>
  <c r="W313" i="1"/>
  <c r="Z312" i="1"/>
  <c r="AA312" i="1"/>
  <c r="Y312" i="1"/>
  <c r="AB312" i="1"/>
  <c r="X419" i="1"/>
  <c r="Y418" i="1"/>
  <c r="AC209" i="1" l="1"/>
  <c r="Z189" i="1"/>
  <c r="AD189" i="1"/>
  <c r="AE189" i="1" s="1"/>
  <c r="AF189" i="1" s="1"/>
  <c r="AA209" i="1"/>
  <c r="W210" i="1"/>
  <c r="Y209" i="1"/>
  <c r="AB209" i="1"/>
  <c r="AE312" i="1"/>
  <c r="W2117" i="1"/>
  <c r="W2286" i="1"/>
  <c r="W2571" i="1"/>
  <c r="AC313" i="1"/>
  <c r="W314" i="1"/>
  <c r="Z313" i="1"/>
  <c r="AB313" i="1"/>
  <c r="AA313" i="1"/>
  <c r="Y313" i="1"/>
  <c r="AC314" i="1" s="1"/>
  <c r="AD313" i="1"/>
  <c r="X420" i="1"/>
  <c r="Y419" i="1"/>
  <c r="AC419" i="1"/>
  <c r="AD190" i="1" l="1"/>
  <c r="AE190" i="1" s="1"/>
  <c r="AF190" i="1" s="1"/>
  <c r="Z190" i="1"/>
  <c r="AB210" i="1"/>
  <c r="W211" i="1"/>
  <c r="AC211" i="1" s="1"/>
  <c r="Y210" i="1"/>
  <c r="AE313" i="1"/>
  <c r="AA210" i="1"/>
  <c r="AC210" i="1"/>
  <c r="W2287" i="1"/>
  <c r="AD314" i="1"/>
  <c r="AE314" i="1" s="1"/>
  <c r="W2572" i="1"/>
  <c r="W2118" i="1"/>
  <c r="W315" i="1"/>
  <c r="Z314" i="1"/>
  <c r="AA314" i="1"/>
  <c r="AB314" i="1"/>
  <c r="Y314" i="1"/>
  <c r="AC420" i="1"/>
  <c r="Y420" i="1"/>
  <c r="X421" i="1"/>
  <c r="AA211" i="1" l="1"/>
  <c r="AD191" i="1"/>
  <c r="AE191" i="1" s="1"/>
  <c r="AF191" i="1" s="1"/>
  <c r="Z191" i="1"/>
  <c r="AD315" i="1"/>
  <c r="W212" i="1"/>
  <c r="AC212" i="1" s="1"/>
  <c r="Y211" i="1"/>
  <c r="AB211" i="1"/>
  <c r="W2119" i="1"/>
  <c r="W2573" i="1"/>
  <c r="W2288" i="1"/>
  <c r="W316" i="1"/>
  <c r="Y315" i="1"/>
  <c r="AA315" i="1"/>
  <c r="Z315" i="1"/>
  <c r="AB315" i="1"/>
  <c r="AC315" i="1"/>
  <c r="AE315" i="1" s="1"/>
  <c r="AC421" i="1"/>
  <c r="Y421" i="1"/>
  <c r="X422" i="1"/>
  <c r="AD192" i="1" l="1"/>
  <c r="AE192" i="1" s="1"/>
  <c r="AF192" i="1" s="1"/>
  <c r="Z192" i="1"/>
  <c r="AB212" i="1"/>
  <c r="AA212" i="1"/>
  <c r="W213" i="1"/>
  <c r="AC213" i="1" s="1"/>
  <c r="Y212" i="1"/>
  <c r="W2574" i="1"/>
  <c r="W2289" i="1"/>
  <c r="W2120" i="1"/>
  <c r="AD316" i="1"/>
  <c r="AC316" i="1"/>
  <c r="W317" i="1"/>
  <c r="Z316" i="1"/>
  <c r="AB316" i="1"/>
  <c r="AA316" i="1"/>
  <c r="Y316" i="1"/>
  <c r="AC422" i="1"/>
  <c r="X423" i="1"/>
  <c r="Y422" i="1"/>
  <c r="AC317" i="1" l="1"/>
  <c r="Z193" i="1"/>
  <c r="AD193" i="1"/>
  <c r="AE193" i="1" s="1"/>
  <c r="AF193" i="1" s="1"/>
  <c r="AD213" i="1"/>
  <c r="AE213" i="1"/>
  <c r="W214" i="1"/>
  <c r="AC214" i="1" s="1"/>
  <c r="AB213" i="1"/>
  <c r="AA213" i="1"/>
  <c r="Y213" i="1"/>
  <c r="Z213" i="1"/>
  <c r="AE316" i="1"/>
  <c r="W2290" i="1"/>
  <c r="W2575" i="1"/>
  <c r="W2121" i="1"/>
  <c r="W318" i="1"/>
  <c r="Z317" i="1"/>
  <c r="AA317" i="1"/>
  <c r="AB317" i="1"/>
  <c r="Y317" i="1"/>
  <c r="AD317" i="1"/>
  <c r="AC423" i="1"/>
  <c r="Y423" i="1"/>
  <c r="X424" i="1"/>
  <c r="AE317" i="1" l="1"/>
  <c r="Z194" i="1"/>
  <c r="AD194" i="1"/>
  <c r="AE194" i="1" s="1"/>
  <c r="AF194" i="1" s="1"/>
  <c r="W215" i="1"/>
  <c r="AD215" i="1" s="1"/>
  <c r="AB214" i="1"/>
  <c r="AA214" i="1"/>
  <c r="Y214" i="1"/>
  <c r="Z214" i="1"/>
  <c r="AD214" i="1"/>
  <c r="AE214" i="1" s="1"/>
  <c r="AC318" i="1"/>
  <c r="AD318" i="1"/>
  <c r="W2122" i="1"/>
  <c r="W2291" i="1"/>
  <c r="W2576" i="1"/>
  <c r="W319" i="1"/>
  <c r="AB318" i="1"/>
  <c r="Y318" i="1"/>
  <c r="Z318" i="1"/>
  <c r="AA318" i="1"/>
  <c r="X425" i="1"/>
  <c r="Y424" i="1"/>
  <c r="AC424" i="1"/>
  <c r="AC215" i="1" l="1"/>
  <c r="AE215" i="1" s="1"/>
  <c r="AD195" i="1"/>
  <c r="AE195" i="1" s="1"/>
  <c r="AF195" i="1" s="1"/>
  <c r="Z195" i="1"/>
  <c r="AA215" i="1"/>
  <c r="W216" i="1"/>
  <c r="AC216" i="1" s="1"/>
  <c r="AB215" i="1"/>
  <c r="Y215" i="1"/>
  <c r="Z215" i="1"/>
  <c r="AE318" i="1"/>
  <c r="W2292" i="1"/>
  <c r="W2577" i="1"/>
  <c r="W2123" i="1"/>
  <c r="AC319" i="1"/>
  <c r="W320" i="1"/>
  <c r="Z319" i="1"/>
  <c r="AA319" i="1"/>
  <c r="Y319" i="1"/>
  <c r="AB319" i="1"/>
  <c r="AD319" i="1"/>
  <c r="AC425" i="1"/>
  <c r="X426" i="1"/>
  <c r="X427" i="1" s="1"/>
  <c r="Y425" i="1"/>
  <c r="AE319" i="1" l="1"/>
  <c r="AD216" i="1"/>
  <c r="AD196" i="1"/>
  <c r="AE196" i="1" s="1"/>
  <c r="AF196" i="1" s="1"/>
  <c r="Z196" i="1"/>
  <c r="AE216" i="1"/>
  <c r="W217" i="1"/>
  <c r="AC217" i="1" s="1"/>
  <c r="AA216" i="1"/>
  <c r="AB216" i="1"/>
  <c r="Y216" i="1"/>
  <c r="Z216" i="1"/>
  <c r="AD320" i="1"/>
  <c r="W2578" i="1"/>
  <c r="W2124" i="1"/>
  <c r="W2293" i="1"/>
  <c r="W321" i="1"/>
  <c r="Z320" i="1"/>
  <c r="AA320" i="1"/>
  <c r="AB320" i="1"/>
  <c r="Y320" i="1"/>
  <c r="AC320" i="1"/>
  <c r="AC426" i="1"/>
  <c r="Y426" i="1"/>
  <c r="AC427" i="1" s="1"/>
  <c r="X428" i="1"/>
  <c r="Z197" i="1" l="1"/>
  <c r="AD197" i="1"/>
  <c r="AE197" i="1" s="1"/>
  <c r="AF197" i="1" s="1"/>
  <c r="AE320" i="1"/>
  <c r="Y217" i="1"/>
  <c r="AA217" i="1"/>
  <c r="AB217" i="1"/>
  <c r="W218" i="1"/>
  <c r="AC218" i="1" s="1"/>
  <c r="Z217" i="1"/>
  <c r="AD217" i="1"/>
  <c r="AE217" i="1" s="1"/>
  <c r="AD321" i="1"/>
  <c r="AC321" i="1"/>
  <c r="W2125" i="1"/>
  <c r="W2579" i="1"/>
  <c r="W2294" i="1"/>
  <c r="Y427" i="1"/>
  <c r="AC428" i="1" s="1"/>
  <c r="W322" i="1"/>
  <c r="Y321" i="1"/>
  <c r="Z321" i="1"/>
  <c r="AB321" i="1"/>
  <c r="AA321" i="1"/>
  <c r="X429" i="1"/>
  <c r="AD218" i="1" l="1"/>
  <c r="AD198" i="1"/>
  <c r="AE198" i="1" s="1"/>
  <c r="AF198" i="1" s="1"/>
  <c r="Z198" i="1"/>
  <c r="AE218" i="1"/>
  <c r="AA218" i="1"/>
  <c r="W219" i="1"/>
  <c r="AD219" i="1" s="1"/>
  <c r="AB218" i="1"/>
  <c r="Y218" i="1"/>
  <c r="Z218" i="1"/>
  <c r="AE321" i="1"/>
  <c r="Y428" i="1"/>
  <c r="AC429" i="1" s="1"/>
  <c r="W2580" i="1"/>
  <c r="W2126" i="1"/>
  <c r="W2295" i="1"/>
  <c r="AD322" i="1"/>
  <c r="W323" i="1"/>
  <c r="AA322" i="1"/>
  <c r="AB322" i="1"/>
  <c r="Y322" i="1"/>
  <c r="Z322" i="1"/>
  <c r="AD323" i="1" s="1"/>
  <c r="AC322" i="1"/>
  <c r="X430" i="1"/>
  <c r="Z199" i="1" l="1"/>
  <c r="AD199" i="1"/>
  <c r="AE199" i="1" s="1"/>
  <c r="AF199" i="1" s="1"/>
  <c r="Y429" i="1"/>
  <c r="AC430" i="1" s="1"/>
  <c r="AC219" i="1"/>
  <c r="AE219" i="1" s="1"/>
  <c r="AE322" i="1"/>
  <c r="AA219" i="1"/>
  <c r="Y219" i="1"/>
  <c r="W220" i="1"/>
  <c r="AC220" i="1" s="1"/>
  <c r="AB219" i="1"/>
  <c r="Z219" i="1"/>
  <c r="AC323" i="1"/>
  <c r="AE323" i="1" s="1"/>
  <c r="W2127" i="1"/>
  <c r="W2581" i="1"/>
  <c r="W2296" i="1"/>
  <c r="W324" i="1"/>
  <c r="Y323" i="1"/>
  <c r="Z323" i="1"/>
  <c r="AA323" i="1"/>
  <c r="AB323" i="1"/>
  <c r="X431" i="1"/>
  <c r="Z200" i="1" l="1"/>
  <c r="AD200" i="1"/>
  <c r="AE200" i="1" s="1"/>
  <c r="AF200" i="1" s="1"/>
  <c r="Y430" i="1"/>
  <c r="AC431" i="1" s="1"/>
  <c r="AD220" i="1"/>
  <c r="AE220" i="1"/>
  <c r="Y220" i="1"/>
  <c r="AB220" i="1"/>
  <c r="W221" i="1"/>
  <c r="AA220" i="1"/>
  <c r="Z220" i="1"/>
  <c r="AD324" i="1"/>
  <c r="AC324" i="1"/>
  <c r="W2582" i="1"/>
  <c r="W2128" i="1"/>
  <c r="W2297" i="1"/>
  <c r="W325" i="1"/>
  <c r="Y324" i="1"/>
  <c r="AB324" i="1"/>
  <c r="Z324" i="1"/>
  <c r="AA324" i="1"/>
  <c r="X432" i="1"/>
  <c r="AC221" i="1" l="1"/>
  <c r="AE221" i="1" s="1"/>
  <c r="Y431" i="1"/>
  <c r="AD201" i="1"/>
  <c r="AE201" i="1" s="1"/>
  <c r="AF201" i="1" s="1"/>
  <c r="Z201" i="1"/>
  <c r="AD221" i="1"/>
  <c r="Y221" i="1"/>
  <c r="AA221" i="1"/>
  <c r="W222" i="1"/>
  <c r="AC222" i="1" s="1"/>
  <c r="AB221" i="1"/>
  <c r="Z221" i="1"/>
  <c r="AC325" i="1"/>
  <c r="AE324" i="1"/>
  <c r="W2583" i="1"/>
  <c r="W2298" i="1"/>
  <c r="W2129" i="1"/>
  <c r="AD325" i="1"/>
  <c r="W326" i="1"/>
  <c r="Y325" i="1"/>
  <c r="Z325" i="1"/>
  <c r="AB325" i="1"/>
  <c r="AA325" i="1"/>
  <c r="AC432" i="1"/>
  <c r="X433" i="1"/>
  <c r="Y432" i="1"/>
  <c r="AD202" i="1" l="1"/>
  <c r="AE202" i="1" s="1"/>
  <c r="AF202" i="1" s="1"/>
  <c r="Z202" i="1"/>
  <c r="AD222" i="1"/>
  <c r="AE222" i="1" s="1"/>
  <c r="AD326" i="1"/>
  <c r="W223" i="1"/>
  <c r="AC223" i="1" s="1"/>
  <c r="AB222" i="1"/>
  <c r="AA222" i="1"/>
  <c r="Y222" i="1"/>
  <c r="Z222" i="1"/>
  <c r="AE325" i="1"/>
  <c r="W2299" i="1"/>
  <c r="W2130" i="1"/>
  <c r="W2584" i="1"/>
  <c r="W327" i="1"/>
  <c r="Z326" i="1"/>
  <c r="AB326" i="1"/>
  <c r="AA326" i="1"/>
  <c r="Y326" i="1"/>
  <c r="AC327" i="1" s="1"/>
  <c r="AC326" i="1"/>
  <c r="AC433" i="1"/>
  <c r="Y433" i="1"/>
  <c r="X434" i="1"/>
  <c r="AD223" i="1" l="1"/>
  <c r="AE326" i="1"/>
  <c r="AD203" i="1"/>
  <c r="AE203" i="1" s="1"/>
  <c r="AF203" i="1" s="1"/>
  <c r="Z203" i="1"/>
  <c r="AE223" i="1"/>
  <c r="AB223" i="1"/>
  <c r="Y223" i="1"/>
  <c r="AA223" i="1"/>
  <c r="W224" i="1"/>
  <c r="Z223" i="1"/>
  <c r="AD327" i="1"/>
  <c r="AE327" i="1" s="1"/>
  <c r="W2131" i="1"/>
  <c r="W2585" i="1"/>
  <c r="W2300" i="1"/>
  <c r="W328" i="1"/>
  <c r="Y327" i="1"/>
  <c r="AB327" i="1"/>
  <c r="Z327" i="1"/>
  <c r="AA327" i="1"/>
  <c r="AC434" i="1"/>
  <c r="Y434" i="1"/>
  <c r="X435" i="1"/>
  <c r="Z204" i="1" l="1"/>
  <c r="AD204" i="1"/>
  <c r="AE204" i="1" s="1"/>
  <c r="AF204" i="1" s="1"/>
  <c r="AC224" i="1"/>
  <c r="AD224" i="1"/>
  <c r="W225" i="1"/>
  <c r="AA224" i="1"/>
  <c r="Y224" i="1"/>
  <c r="AB224" i="1"/>
  <c r="Z224" i="1"/>
  <c r="AD225" i="1" s="1"/>
  <c r="W2132" i="1"/>
  <c r="W2586" i="1"/>
  <c r="W2301" i="1"/>
  <c r="AC328" i="1"/>
  <c r="AD328" i="1"/>
  <c r="W329" i="1"/>
  <c r="AB328" i="1"/>
  <c r="Z328" i="1"/>
  <c r="AA328" i="1"/>
  <c r="Y328" i="1"/>
  <c r="AC435" i="1"/>
  <c r="Y435" i="1"/>
  <c r="X436" i="1"/>
  <c r="AE224" i="1" l="1"/>
  <c r="Z205" i="1"/>
  <c r="AD205" i="1"/>
  <c r="AE205" i="1" s="1"/>
  <c r="AF205" i="1" s="1"/>
  <c r="Y225" i="1"/>
  <c r="Z225" i="1"/>
  <c r="AB225" i="1"/>
  <c r="AA225" i="1"/>
  <c r="W226" i="1"/>
  <c r="AD329" i="1"/>
  <c r="AC225" i="1"/>
  <c r="AE225" i="1" s="1"/>
  <c r="W2587" i="1"/>
  <c r="W2133" i="1"/>
  <c r="W2302" i="1"/>
  <c r="AE328" i="1"/>
  <c r="W330" i="1"/>
  <c r="Z329" i="1"/>
  <c r="AB329" i="1"/>
  <c r="AA329" i="1"/>
  <c r="Y329" i="1"/>
  <c r="AC329" i="1"/>
  <c r="AC436" i="1"/>
  <c r="X437" i="1"/>
  <c r="Y436" i="1"/>
  <c r="AE329" i="1" l="1"/>
  <c r="Z206" i="1"/>
  <c r="AD206" i="1"/>
  <c r="AE206" i="1" s="1"/>
  <c r="AF206" i="1" s="1"/>
  <c r="AC226" i="1"/>
  <c r="AD330" i="1"/>
  <c r="AD226" i="1"/>
  <c r="Z226" i="1"/>
  <c r="W227" i="1"/>
  <c r="AA226" i="1"/>
  <c r="Y226" i="1"/>
  <c r="AB226" i="1"/>
  <c r="W2134" i="1"/>
  <c r="AC330" i="1"/>
  <c r="AE330" i="1" s="1"/>
  <c r="W2588" i="1"/>
  <c r="W2303" i="1"/>
  <c r="W331" i="1"/>
  <c r="AB330" i="1"/>
  <c r="Y330" i="1"/>
  <c r="Z330" i="1"/>
  <c r="AA330" i="1"/>
  <c r="AC437" i="1"/>
  <c r="X438" i="1"/>
  <c r="Y437" i="1"/>
  <c r="AE226" i="1" l="1"/>
  <c r="AD207" i="1"/>
  <c r="AE207" i="1" s="1"/>
  <c r="AF207" i="1" s="1"/>
  <c r="Z207" i="1"/>
  <c r="AC227" i="1"/>
  <c r="AD227" i="1"/>
  <c r="W228" i="1"/>
  <c r="AB227" i="1"/>
  <c r="Y227" i="1"/>
  <c r="Z227" i="1"/>
  <c r="AA227" i="1"/>
  <c r="AC331" i="1"/>
  <c r="W2304" i="1"/>
  <c r="W2589" i="1"/>
  <c r="W2135" i="1"/>
  <c r="W332" i="1"/>
  <c r="AA331" i="1"/>
  <c r="Z331" i="1"/>
  <c r="AB331" i="1"/>
  <c r="Y331" i="1"/>
  <c r="AD331" i="1"/>
  <c r="AC438" i="1"/>
  <c r="Y438" i="1"/>
  <c r="X439" i="1"/>
  <c r="AD208" i="1" l="1"/>
  <c r="AE208" i="1" s="1"/>
  <c r="AF208" i="1" s="1"/>
  <c r="Z208" i="1"/>
  <c r="AE227" i="1"/>
  <c r="AE331" i="1"/>
  <c r="AC228" i="1"/>
  <c r="AD228" i="1"/>
  <c r="W229" i="1"/>
  <c r="Y228" i="1"/>
  <c r="AB228" i="1"/>
  <c r="AA228" i="1"/>
  <c r="Z228" i="1"/>
  <c r="AD332" i="1"/>
  <c r="W2590" i="1"/>
  <c r="W2136" i="1"/>
  <c r="W2305" i="1"/>
  <c r="W333" i="1"/>
  <c r="AB332" i="1"/>
  <c r="Z332" i="1"/>
  <c r="AA332" i="1"/>
  <c r="Y332" i="1"/>
  <c r="AC332" i="1"/>
  <c r="AC439" i="1"/>
  <c r="Y439" i="1"/>
  <c r="X440" i="1"/>
  <c r="AE332" i="1" l="1"/>
  <c r="Z209" i="1"/>
  <c r="AD209" i="1"/>
  <c r="AE209" i="1" s="1"/>
  <c r="AF209" i="1" s="1"/>
  <c r="AD333" i="1"/>
  <c r="AE228" i="1"/>
  <c r="AA229" i="1"/>
  <c r="AC229" i="1"/>
  <c r="AB229" i="1"/>
  <c r="W230" i="1"/>
  <c r="Z229" i="1"/>
  <c r="Y229" i="1"/>
  <c r="AD229" i="1"/>
  <c r="AC333" i="1"/>
  <c r="W2137" i="1"/>
  <c r="W2591" i="1"/>
  <c r="W2306" i="1"/>
  <c r="W334" i="1"/>
  <c r="AA333" i="1"/>
  <c r="Z333" i="1"/>
  <c r="Y333" i="1"/>
  <c r="AB333" i="1"/>
  <c r="AC440" i="1"/>
  <c r="Y440" i="1"/>
  <c r="X441" i="1"/>
  <c r="Z210" i="1" l="1"/>
  <c r="AD210" i="1"/>
  <c r="AE210" i="1" s="1"/>
  <c r="AF210" i="1" s="1"/>
  <c r="AE333" i="1"/>
  <c r="AD230" i="1"/>
  <c r="AE229" i="1"/>
  <c r="AC230" i="1"/>
  <c r="W231" i="1"/>
  <c r="Y230" i="1"/>
  <c r="Z230" i="1"/>
  <c r="AB230" i="1"/>
  <c r="AA230" i="1"/>
  <c r="W2592" i="1"/>
  <c r="W2138" i="1"/>
  <c r="W2307" i="1"/>
  <c r="AC441" i="1"/>
  <c r="AC334" i="1"/>
  <c r="W335" i="1"/>
  <c r="AA334" i="1"/>
  <c r="Y334" i="1"/>
  <c r="Z334" i="1"/>
  <c r="AB334" i="1"/>
  <c r="AD334" i="1"/>
  <c r="X442" i="1"/>
  <c r="Y441" i="1"/>
  <c r="AC335" i="1" l="1"/>
  <c r="AE334" i="1"/>
  <c r="AE230" i="1"/>
  <c r="Z211" i="1"/>
  <c r="AD211" i="1"/>
  <c r="AE211" i="1" s="1"/>
  <c r="AF211" i="1" s="1"/>
  <c r="AD231" i="1"/>
  <c r="W232" i="1"/>
  <c r="AA231" i="1"/>
  <c r="AB231" i="1"/>
  <c r="Y231" i="1"/>
  <c r="Z231" i="1"/>
  <c r="AC231" i="1"/>
  <c r="AE231" i="1" s="1"/>
  <c r="W2139" i="1"/>
  <c r="W2593" i="1"/>
  <c r="W2308" i="1"/>
  <c r="W336" i="1"/>
  <c r="Y335" i="1"/>
  <c r="Z335" i="1"/>
  <c r="AB335" i="1"/>
  <c r="AA335" i="1"/>
  <c r="AC442" i="1"/>
  <c r="AD335" i="1"/>
  <c r="AE335" i="1" s="1"/>
  <c r="X443" i="1"/>
  <c r="Y442" i="1"/>
  <c r="AD232" i="1" l="1"/>
  <c r="Z212" i="1"/>
  <c r="AD212" i="1"/>
  <c r="AE212" i="1" s="1"/>
  <c r="AF212" i="1" s="1"/>
  <c r="AF213" i="1" s="1"/>
  <c r="AF214" i="1" s="1"/>
  <c r="AF215" i="1" s="1"/>
  <c r="AF216" i="1" s="1"/>
  <c r="AF217" i="1" s="1"/>
  <c r="AF218" i="1" s="1"/>
  <c r="AF219" i="1" s="1"/>
  <c r="AF220" i="1" s="1"/>
  <c r="AF221" i="1" s="1"/>
  <c r="AF222" i="1" s="1"/>
  <c r="AF223" i="1" s="1"/>
  <c r="AF224" i="1" s="1"/>
  <c r="AF225" i="1" s="1"/>
  <c r="AF226" i="1" s="1"/>
  <c r="AF227" i="1" s="1"/>
  <c r="AF228" i="1" s="1"/>
  <c r="AF229" i="1" s="1"/>
  <c r="AF230" i="1" s="1"/>
  <c r="AF231" i="1" s="1"/>
  <c r="AC443" i="1"/>
  <c r="AC232" i="1"/>
  <c r="AE232" i="1" s="1"/>
  <c r="AD336" i="1"/>
  <c r="Y232" i="1"/>
  <c r="W233" i="1"/>
  <c r="Z232" i="1"/>
  <c r="AB232" i="1"/>
  <c r="AA232" i="1"/>
  <c r="W2594" i="1"/>
  <c r="W2140" i="1"/>
  <c r="W2309" i="1"/>
  <c r="W337" i="1"/>
  <c r="AD337" i="1" s="1"/>
  <c r="Z336" i="1"/>
  <c r="AA336" i="1"/>
  <c r="Y336" i="1"/>
  <c r="AB336" i="1"/>
  <c r="AC336" i="1"/>
  <c r="AE336" i="1" s="1"/>
  <c r="Y443" i="1"/>
  <c r="X444" i="1"/>
  <c r="AC444" i="1" l="1"/>
  <c r="AF232" i="1"/>
  <c r="AC233" i="1"/>
  <c r="AC337" i="1"/>
  <c r="AE337" i="1" s="1"/>
  <c r="W234" i="1"/>
  <c r="Y233" i="1"/>
  <c r="Z233" i="1"/>
  <c r="AA233" i="1"/>
  <c r="AB233" i="1"/>
  <c r="AD233" i="1"/>
  <c r="W2141" i="1"/>
  <c r="W2595" i="1"/>
  <c r="W2310" i="1"/>
  <c r="W338" i="1"/>
  <c r="AB337" i="1"/>
  <c r="Z337" i="1"/>
  <c r="AA337" i="1"/>
  <c r="Y337" i="1"/>
  <c r="AC338" i="1" s="1"/>
  <c r="X445" i="1"/>
  <c r="Y444" i="1"/>
  <c r="AD234" i="1" l="1"/>
  <c r="AE233" i="1"/>
  <c r="AF233" i="1" s="1"/>
  <c r="AC234" i="1"/>
  <c r="AA234" i="1"/>
  <c r="Y234" i="1"/>
  <c r="Z234" i="1"/>
  <c r="W235" i="1"/>
  <c r="AB234" i="1"/>
  <c r="W2596" i="1"/>
  <c r="W2142" i="1"/>
  <c r="W2311" i="1"/>
  <c r="W339" i="1"/>
  <c r="AA338" i="1"/>
  <c r="AB338" i="1"/>
  <c r="Y338" i="1"/>
  <c r="Z338" i="1"/>
  <c r="AD339" i="1" s="1"/>
  <c r="AD338" i="1"/>
  <c r="AE338" i="1" s="1"/>
  <c r="AC445" i="1"/>
  <c r="Y445" i="1"/>
  <c r="X446" i="1"/>
  <c r="AE234" i="1" l="1"/>
  <c r="AF234" i="1" s="1"/>
  <c r="AC446" i="1"/>
  <c r="AD235" i="1"/>
  <c r="AB235" i="1"/>
  <c r="Y235" i="1"/>
  <c r="Z235" i="1"/>
  <c r="W236" i="1"/>
  <c r="AA235" i="1"/>
  <c r="AC235" i="1"/>
  <c r="W2143" i="1"/>
  <c r="W2597" i="1"/>
  <c r="W2312" i="1"/>
  <c r="W340" i="1"/>
  <c r="AB339" i="1"/>
  <c r="AA339" i="1"/>
  <c r="Y339" i="1"/>
  <c r="Z339" i="1"/>
  <c r="AD340" i="1" s="1"/>
  <c r="AC339" i="1"/>
  <c r="AE339" i="1" s="1"/>
  <c r="X447" i="1"/>
  <c r="Y446" i="1"/>
  <c r="AE235" i="1" l="1"/>
  <c r="AF235" i="1" s="1"/>
  <c r="AA236" i="1"/>
  <c r="AD236" i="1"/>
  <c r="AC340" i="1"/>
  <c r="AE340" i="1" s="1"/>
  <c r="W237" i="1"/>
  <c r="AA237" i="1" s="1"/>
  <c r="Y236" i="1"/>
  <c r="AB236" i="1"/>
  <c r="Z236" i="1"/>
  <c r="AC236" i="1"/>
  <c r="W2598" i="1"/>
  <c r="W2144" i="1"/>
  <c r="W2313" i="1"/>
  <c r="W341" i="1"/>
  <c r="AB340" i="1"/>
  <c r="Z340" i="1"/>
  <c r="AA340" i="1"/>
  <c r="Y340" i="1"/>
  <c r="AC447" i="1"/>
  <c r="X448" i="1"/>
  <c r="Y447" i="1"/>
  <c r="AC341" i="1" l="1"/>
  <c r="AD237" i="1"/>
  <c r="AB237" i="1"/>
  <c r="AE236" i="1"/>
  <c r="AF236" i="1" s="1"/>
  <c r="W238" i="1"/>
  <c r="Y237" i="1"/>
  <c r="Z237" i="1"/>
  <c r="AC237" i="1"/>
  <c r="AE237" i="1" s="1"/>
  <c r="AF237" i="1" s="1"/>
  <c r="W2145" i="1"/>
  <c r="W2599" i="1"/>
  <c r="W2314" i="1"/>
  <c r="W342" i="1"/>
  <c r="Z341" i="1"/>
  <c r="AB341" i="1"/>
  <c r="Y341" i="1"/>
  <c r="AA341" i="1"/>
  <c r="AD341" i="1"/>
  <c r="AE341" i="1" s="1"/>
  <c r="X449" i="1"/>
  <c r="Y448" i="1"/>
  <c r="AC448" i="1"/>
  <c r="AC238" i="1" l="1"/>
  <c r="AD342" i="1"/>
  <c r="AA238" i="1"/>
  <c r="Y238" i="1"/>
  <c r="W239" i="1"/>
  <c r="AB238" i="1"/>
  <c r="Z238" i="1"/>
  <c r="AD238" i="1"/>
  <c r="W2600" i="1"/>
  <c r="W2146" i="1"/>
  <c r="W2315" i="1"/>
  <c r="W343" i="1"/>
  <c r="Y342" i="1"/>
  <c r="Z342" i="1"/>
  <c r="AA342" i="1"/>
  <c r="AB342" i="1"/>
  <c r="AC342" i="1"/>
  <c r="Y449" i="1"/>
  <c r="X450" i="1"/>
  <c r="AC449" i="1"/>
  <c r="AE238" i="1" l="1"/>
  <c r="AF238" i="1" s="1"/>
  <c r="AE342" i="1"/>
  <c r="AC239" i="1"/>
  <c r="AD239" i="1"/>
  <c r="Y239" i="1"/>
  <c r="W240" i="1"/>
  <c r="AB239" i="1"/>
  <c r="Z239" i="1"/>
  <c r="AA239" i="1"/>
  <c r="W2147" i="1"/>
  <c r="W2601" i="1"/>
  <c r="W2316" i="1"/>
  <c r="AD343" i="1"/>
  <c r="W344" i="1"/>
  <c r="Z343" i="1"/>
  <c r="AB343" i="1"/>
  <c r="AA343" i="1"/>
  <c r="Y343" i="1"/>
  <c r="AC344" i="1" s="1"/>
  <c r="AC343" i="1"/>
  <c r="AC450" i="1"/>
  <c r="Y450" i="1"/>
  <c r="X451" i="1"/>
  <c r="X452" i="1" s="1"/>
  <c r="AC240" i="1" l="1"/>
  <c r="AE239" i="1"/>
  <c r="AF239" i="1" s="1"/>
  <c r="AE343" i="1"/>
  <c r="AD240" i="1"/>
  <c r="W241" i="1"/>
  <c r="Y240" i="1"/>
  <c r="Z240" i="1"/>
  <c r="AA240" i="1"/>
  <c r="AB240" i="1"/>
  <c r="AD344" i="1"/>
  <c r="AE344" i="1" s="1"/>
  <c r="W2602" i="1"/>
  <c r="W2148" i="1"/>
  <c r="W2317" i="1"/>
  <c r="W345" i="1"/>
  <c r="Y344" i="1"/>
  <c r="Z344" i="1"/>
  <c r="AA344" i="1"/>
  <c r="AB344" i="1"/>
  <c r="Y451" i="1"/>
  <c r="AC452" i="1" s="1"/>
  <c r="AC451" i="1"/>
  <c r="X453" i="1"/>
  <c r="AE240" i="1" l="1"/>
  <c r="AF240" i="1" s="1"/>
  <c r="AD241" i="1"/>
  <c r="AC241" i="1"/>
  <c r="AA241" i="1"/>
  <c r="W242" i="1"/>
  <c r="AB241" i="1"/>
  <c r="Y241" i="1"/>
  <c r="Z241" i="1"/>
  <c r="Y452" i="1"/>
  <c r="Y453" i="1" s="1"/>
  <c r="W2149" i="1"/>
  <c r="W2603" i="1"/>
  <c r="W2318" i="1"/>
  <c r="AD345" i="1"/>
  <c r="AC345" i="1"/>
  <c r="W346" i="1"/>
  <c r="Y345" i="1"/>
  <c r="AA345" i="1"/>
  <c r="AB345" i="1"/>
  <c r="Z345" i="1"/>
  <c r="AD346" i="1" s="1"/>
  <c r="X454" i="1"/>
  <c r="AC453" i="1" l="1"/>
  <c r="AE241" i="1"/>
  <c r="AF241" i="1" s="1"/>
  <c r="AD242" i="1"/>
  <c r="AC242" i="1"/>
  <c r="W243" i="1"/>
  <c r="AB242" i="1"/>
  <c r="Z242" i="1"/>
  <c r="AA242" i="1"/>
  <c r="Y242" i="1"/>
  <c r="W2604" i="1"/>
  <c r="W2150" i="1"/>
  <c r="W2319" i="1"/>
  <c r="AE345" i="1"/>
  <c r="W347" i="1"/>
  <c r="W348" i="1" s="1"/>
  <c r="W349" i="1" s="1"/>
  <c r="W350" i="1" s="1"/>
  <c r="W351" i="1" s="1"/>
  <c r="Y346" i="1"/>
  <c r="Z346" i="1"/>
  <c r="AA346" i="1"/>
  <c r="AB346" i="1"/>
  <c r="AC346" i="1"/>
  <c r="AE346" i="1" s="1"/>
  <c r="AC454" i="1"/>
  <c r="X455" i="1"/>
  <c r="Y454" i="1"/>
  <c r="AE242" i="1" l="1"/>
  <c r="AF242" i="1" s="1"/>
  <c r="AD243" i="1"/>
  <c r="AC243" i="1"/>
  <c r="Y243" i="1"/>
  <c r="W244" i="1"/>
  <c r="AC244" i="1" s="1"/>
  <c r="AB243" i="1"/>
  <c r="Z243" i="1"/>
  <c r="AA243" i="1"/>
  <c r="AC347" i="1"/>
  <c r="W2151" i="1"/>
  <c r="W2605" i="1"/>
  <c r="W2320" i="1"/>
  <c r="AD347" i="1"/>
  <c r="AE347" i="1" s="1"/>
  <c r="Y347" i="1"/>
  <c r="Y348" i="1" s="1"/>
  <c r="Z347" i="1"/>
  <c r="AD348" i="1" s="1"/>
  <c r="AA347" i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AA407" i="1" s="1"/>
  <c r="AA408" i="1" s="1"/>
  <c r="AA409" i="1" s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B347" i="1"/>
  <c r="AB348" i="1" s="1"/>
  <c r="AB349" i="1" s="1"/>
  <c r="AB350" i="1" s="1"/>
  <c r="AB351" i="1" s="1"/>
  <c r="AB352" i="1" s="1"/>
  <c r="AB353" i="1" s="1"/>
  <c r="AB354" i="1" s="1"/>
  <c r="AB355" i="1" s="1"/>
  <c r="AB356" i="1" s="1"/>
  <c r="AB357" i="1" s="1"/>
  <c r="AB358" i="1" s="1"/>
  <c r="AB359" i="1" s="1"/>
  <c r="AB360" i="1" s="1"/>
  <c r="AB361" i="1" s="1"/>
  <c r="AB362" i="1" s="1"/>
  <c r="AB363" i="1" s="1"/>
  <c r="AB364" i="1" s="1"/>
  <c r="AB365" i="1" s="1"/>
  <c r="AB366" i="1" s="1"/>
  <c r="AB367" i="1" s="1"/>
  <c r="AB368" i="1" s="1"/>
  <c r="AB369" i="1" s="1"/>
  <c r="AB370" i="1" s="1"/>
  <c r="AB371" i="1" s="1"/>
  <c r="AB372" i="1" s="1"/>
  <c r="AB373" i="1" s="1"/>
  <c r="AB374" i="1" s="1"/>
  <c r="AB375" i="1" s="1"/>
  <c r="AB376" i="1" s="1"/>
  <c r="AB377" i="1" s="1"/>
  <c r="AB378" i="1" s="1"/>
  <c r="AB379" i="1" s="1"/>
  <c r="AB380" i="1" s="1"/>
  <c r="AB381" i="1" s="1"/>
  <c r="AB382" i="1" s="1"/>
  <c r="AB383" i="1" s="1"/>
  <c r="AB384" i="1" s="1"/>
  <c r="AB385" i="1" s="1"/>
  <c r="AB386" i="1" s="1"/>
  <c r="AB387" i="1" s="1"/>
  <c r="AB388" i="1" s="1"/>
  <c r="AB389" i="1" s="1"/>
  <c r="AB390" i="1" s="1"/>
  <c r="AB391" i="1" s="1"/>
  <c r="AB392" i="1" s="1"/>
  <c r="AB393" i="1" s="1"/>
  <c r="AB394" i="1" s="1"/>
  <c r="AB395" i="1" s="1"/>
  <c r="AB396" i="1" s="1"/>
  <c r="AB397" i="1" s="1"/>
  <c r="AB398" i="1" s="1"/>
  <c r="AB399" i="1" s="1"/>
  <c r="AB400" i="1" s="1"/>
  <c r="AB401" i="1" s="1"/>
  <c r="AB402" i="1" s="1"/>
  <c r="AB403" i="1" s="1"/>
  <c r="AB404" i="1" s="1"/>
  <c r="AB405" i="1" s="1"/>
  <c r="AB406" i="1" s="1"/>
  <c r="AB407" i="1" s="1"/>
  <c r="AB408" i="1" s="1"/>
  <c r="AB409" i="1" s="1"/>
  <c r="AB410" i="1" s="1"/>
  <c r="AB411" i="1" s="1"/>
  <c r="AB412" i="1" s="1"/>
  <c r="AB413" i="1" s="1"/>
  <c r="AB414" i="1" s="1"/>
  <c r="AB415" i="1" s="1"/>
  <c r="AB416" i="1" s="1"/>
  <c r="AB417" i="1" s="1"/>
  <c r="AB418" i="1" s="1"/>
  <c r="AB419" i="1" s="1"/>
  <c r="AB420" i="1" s="1"/>
  <c r="AB421" i="1" s="1"/>
  <c r="AB422" i="1" s="1"/>
  <c r="AB423" i="1" s="1"/>
  <c r="AB424" i="1" s="1"/>
  <c r="AB425" i="1" s="1"/>
  <c r="AB426" i="1" s="1"/>
  <c r="AB427" i="1" s="1"/>
  <c r="AB428" i="1" s="1"/>
  <c r="AB429" i="1" s="1"/>
  <c r="AB430" i="1" s="1"/>
  <c r="AB431" i="1" s="1"/>
  <c r="AB432" i="1" s="1"/>
  <c r="AB433" i="1" s="1"/>
  <c r="AB434" i="1" s="1"/>
  <c r="AB435" i="1" s="1"/>
  <c r="AB436" i="1" s="1"/>
  <c r="AB437" i="1" s="1"/>
  <c r="AB438" i="1" s="1"/>
  <c r="AB439" i="1" s="1"/>
  <c r="AB440" i="1" s="1"/>
  <c r="AB441" i="1" s="1"/>
  <c r="AB442" i="1" s="1"/>
  <c r="AB443" i="1" s="1"/>
  <c r="AB444" i="1" s="1"/>
  <c r="AB445" i="1" s="1"/>
  <c r="AB446" i="1" s="1"/>
  <c r="AB447" i="1" s="1"/>
  <c r="AB448" i="1" s="1"/>
  <c r="AB449" i="1" s="1"/>
  <c r="AB450" i="1" s="1"/>
  <c r="AB451" i="1" s="1"/>
  <c r="AB452" i="1" s="1"/>
  <c r="AB453" i="1" s="1"/>
  <c r="AB454" i="1" s="1"/>
  <c r="AD455" i="1"/>
  <c r="AC455" i="1"/>
  <c r="X456" i="1"/>
  <c r="AA455" i="1"/>
  <c r="AB455" i="1"/>
  <c r="Y455" i="1"/>
  <c r="Z455" i="1"/>
  <c r="AD244" i="1" l="1"/>
  <c r="AE244" i="1"/>
  <c r="AE243" i="1"/>
  <c r="AF243" i="1" s="1"/>
  <c r="AA244" i="1"/>
  <c r="W245" i="1"/>
  <c r="AB244" i="1"/>
  <c r="Y244" i="1"/>
  <c r="Z244" i="1"/>
  <c r="Z348" i="1"/>
  <c r="AD349" i="1" s="1"/>
  <c r="AC348" i="1"/>
  <c r="AE348" i="1" s="1"/>
  <c r="W2606" i="1"/>
  <c r="W2152" i="1"/>
  <c r="W2321" i="1"/>
  <c r="AC349" i="1"/>
  <c r="Y349" i="1"/>
  <c r="AE455" i="1"/>
  <c r="AD456" i="1"/>
  <c r="AC456" i="1"/>
  <c r="Z456" i="1"/>
  <c r="X457" i="1"/>
  <c r="AB456" i="1"/>
  <c r="AA456" i="1"/>
  <c r="Y456" i="1"/>
  <c r="AC245" i="1" l="1"/>
  <c r="AF244" i="1"/>
  <c r="AD245" i="1"/>
  <c r="Z245" i="1"/>
  <c r="W246" i="1"/>
  <c r="AC246" i="1" s="1"/>
  <c r="AB245" i="1"/>
  <c r="Y245" i="1"/>
  <c r="AA245" i="1"/>
  <c r="Z349" i="1"/>
  <c r="Z350" i="1" s="1"/>
  <c r="AE349" i="1"/>
  <c r="W2153" i="1"/>
  <c r="W2154" i="1" s="1"/>
  <c r="W2155" i="1" s="1"/>
  <c r="W2156" i="1" s="1"/>
  <c r="W2157" i="1" s="1"/>
  <c r="W2158" i="1" s="1"/>
  <c r="W2159" i="1" s="1"/>
  <c r="W2160" i="1" s="1"/>
  <c r="W2161" i="1" s="1"/>
  <c r="W2162" i="1" s="1"/>
  <c r="W2163" i="1" s="1"/>
  <c r="W2164" i="1" s="1"/>
  <c r="W2165" i="1" s="1"/>
  <c r="W2607" i="1"/>
  <c r="W2322" i="1"/>
  <c r="Y350" i="1"/>
  <c r="AC350" i="1"/>
  <c r="AD457" i="1"/>
  <c r="AE456" i="1"/>
  <c r="AC457" i="1"/>
  <c r="X458" i="1"/>
  <c r="AB457" i="1"/>
  <c r="Y457" i="1"/>
  <c r="Z457" i="1"/>
  <c r="AA457" i="1"/>
  <c r="AE245" i="1" l="1"/>
  <c r="AF245" i="1" s="1"/>
  <c r="AE457" i="1"/>
  <c r="AD350" i="1"/>
  <c r="AE350" i="1" s="1"/>
  <c r="AD246" i="1"/>
  <c r="AE246" i="1" s="1"/>
  <c r="W247" i="1"/>
  <c r="Y246" i="1"/>
  <c r="Z246" i="1"/>
  <c r="AA246" i="1"/>
  <c r="AB246" i="1"/>
  <c r="W2166" i="1"/>
  <c r="W2167" i="1" s="1"/>
  <c r="Z2168" i="1" s="1"/>
  <c r="W2608" i="1"/>
  <c r="W2323" i="1"/>
  <c r="AC351" i="1"/>
  <c r="Y351" i="1"/>
  <c r="Z351" i="1"/>
  <c r="AD351" i="1"/>
  <c r="AD458" i="1"/>
  <c r="AC458" i="1"/>
  <c r="AB458" i="1"/>
  <c r="X459" i="1"/>
  <c r="AA458" i="1"/>
  <c r="Y458" i="1"/>
  <c r="Z458" i="1"/>
  <c r="AE458" i="1" l="1"/>
  <c r="AF246" i="1"/>
  <c r="AD247" i="1"/>
  <c r="AC247" i="1"/>
  <c r="AE247" i="1" s="1"/>
  <c r="AB247" i="1"/>
  <c r="W248" i="1"/>
  <c r="W249" i="1" s="1"/>
  <c r="W250" i="1" s="1"/>
  <c r="W251" i="1" s="1"/>
  <c r="W252" i="1" s="1"/>
  <c r="W253" i="1" s="1"/>
  <c r="W254" i="1" s="1"/>
  <c r="W255" i="1" s="1"/>
  <c r="W256" i="1" s="1"/>
  <c r="Y247" i="1"/>
  <c r="Z247" i="1"/>
  <c r="AA247" i="1"/>
  <c r="W2609" i="1"/>
  <c r="W2324" i="1"/>
  <c r="Z352" i="1"/>
  <c r="AD352" i="1"/>
  <c r="AC352" i="1"/>
  <c r="Y352" i="1"/>
  <c r="AE351" i="1"/>
  <c r="AC459" i="1"/>
  <c r="AD459" i="1"/>
  <c r="AA459" i="1"/>
  <c r="AB459" i="1"/>
  <c r="Y459" i="1"/>
  <c r="X460" i="1"/>
  <c r="Z459" i="1"/>
  <c r="AF247" i="1" l="1"/>
  <c r="AD248" i="1"/>
  <c r="AC248" i="1"/>
  <c r="AA248" i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B248" i="1"/>
  <c r="Y248" i="1"/>
  <c r="AC249" i="1" s="1"/>
  <c r="Z248" i="1"/>
  <c r="AD249" i="1" s="1"/>
  <c r="AB249" i="1"/>
  <c r="AB250" i="1" s="1"/>
  <c r="AB251" i="1" s="1"/>
  <c r="AB252" i="1" s="1"/>
  <c r="AB253" i="1" s="1"/>
  <c r="AB254" i="1" s="1"/>
  <c r="AB255" i="1" s="1"/>
  <c r="AB256" i="1" s="1"/>
  <c r="AB257" i="1" s="1"/>
  <c r="AB258" i="1" s="1"/>
  <c r="AB259" i="1" s="1"/>
  <c r="AB260" i="1" s="1"/>
  <c r="AB261" i="1" s="1"/>
  <c r="AB262" i="1" s="1"/>
  <c r="AB263" i="1" s="1"/>
  <c r="AB264" i="1" s="1"/>
  <c r="AB265" i="1" s="1"/>
  <c r="AB266" i="1" s="1"/>
  <c r="AB267" i="1" s="1"/>
  <c r="AB268" i="1" s="1"/>
  <c r="AB269" i="1" s="1"/>
  <c r="AB270" i="1" s="1"/>
  <c r="AB271" i="1" s="1"/>
  <c r="AB272" i="1" s="1"/>
  <c r="AB273" i="1" s="1"/>
  <c r="AB274" i="1" s="1"/>
  <c r="AB275" i="1" s="1"/>
  <c r="AB276" i="1" s="1"/>
  <c r="AB277" i="1" s="1"/>
  <c r="AB278" i="1" s="1"/>
  <c r="AB279" i="1" s="1"/>
  <c r="AB280" i="1" s="1"/>
  <c r="AB281" i="1" s="1"/>
  <c r="AB282" i="1" s="1"/>
  <c r="AB283" i="1" s="1"/>
  <c r="AB284" i="1" s="1"/>
  <c r="AB285" i="1" s="1"/>
  <c r="AB286" i="1" s="1"/>
  <c r="AB287" i="1" s="1"/>
  <c r="AB288" i="1" s="1"/>
  <c r="AB289" i="1" s="1"/>
  <c r="AB290" i="1" s="1"/>
  <c r="AB291" i="1" s="1"/>
  <c r="AB292" i="1" s="1"/>
  <c r="AB293" i="1" s="1"/>
  <c r="AB294" i="1" s="1"/>
  <c r="AB295" i="1" s="1"/>
  <c r="AB296" i="1" s="1"/>
  <c r="AB297" i="1" s="1"/>
  <c r="AB298" i="1" s="1"/>
  <c r="AB299" i="1" s="1"/>
  <c r="AB300" i="1" s="1"/>
  <c r="AB301" i="1" s="1"/>
  <c r="W2325" i="1"/>
  <c r="W2610" i="1"/>
  <c r="AE352" i="1"/>
  <c r="AD353" i="1"/>
  <c r="Z353" i="1"/>
  <c r="AC353" i="1"/>
  <c r="Y353" i="1"/>
  <c r="AE459" i="1"/>
  <c r="AD460" i="1"/>
  <c r="AC460" i="1"/>
  <c r="AB460" i="1"/>
  <c r="AA460" i="1"/>
  <c r="X461" i="1"/>
  <c r="X462" i="1" s="1"/>
  <c r="X463" i="1" s="1"/>
  <c r="Y460" i="1"/>
  <c r="Z460" i="1"/>
  <c r="Z249" i="1" l="1"/>
  <c r="Z250" i="1" s="1"/>
  <c r="AE248" i="1"/>
  <c r="AF248" i="1" s="1"/>
  <c r="Y249" i="1"/>
  <c r="Y250" i="1" s="1"/>
  <c r="AE249" i="1"/>
  <c r="W2611" i="1"/>
  <c r="W2326" i="1"/>
  <c r="AE353" i="1"/>
  <c r="AD354" i="1"/>
  <c r="Z354" i="1"/>
  <c r="AC354" i="1"/>
  <c r="Y354" i="1"/>
  <c r="AE460" i="1"/>
  <c r="AC461" i="1"/>
  <c r="X464" i="1"/>
  <c r="AD461" i="1"/>
  <c r="AA461" i="1"/>
  <c r="AA462" i="1" s="1"/>
  <c r="AA463" i="1" s="1"/>
  <c r="AB461" i="1"/>
  <c r="AB462" i="1" s="1"/>
  <c r="AB463" i="1" s="1"/>
  <c r="Y461" i="1"/>
  <c r="AC462" i="1" s="1"/>
  <c r="Z461" i="1"/>
  <c r="AD462" i="1" s="1"/>
  <c r="AD250" i="1" l="1"/>
  <c r="AC250" i="1"/>
  <c r="AF249" i="1"/>
  <c r="AD251" i="1"/>
  <c r="Z251" i="1"/>
  <c r="AC251" i="1"/>
  <c r="Y251" i="1"/>
  <c r="W2327" i="1"/>
  <c r="W2612" i="1"/>
  <c r="AC355" i="1"/>
  <c r="Y355" i="1"/>
  <c r="AD355" i="1"/>
  <c r="Z355" i="1"/>
  <c r="AE354" i="1"/>
  <c r="AA464" i="1"/>
  <c r="AB464" i="1"/>
  <c r="Y462" i="1"/>
  <c r="Z462" i="1"/>
  <c r="Z463" i="1" s="1"/>
  <c r="AE462" i="1"/>
  <c r="AE461" i="1"/>
  <c r="X465" i="1"/>
  <c r="AE250" i="1" l="1"/>
  <c r="AF250" i="1" s="1"/>
  <c r="AC252" i="1"/>
  <c r="Y252" i="1"/>
  <c r="AD252" i="1"/>
  <c r="Z252" i="1"/>
  <c r="AE251" i="1"/>
  <c r="W2613" i="1"/>
  <c r="W2328" i="1"/>
  <c r="AD356" i="1"/>
  <c r="Z356" i="1"/>
  <c r="AC356" i="1"/>
  <c r="Y356" i="1"/>
  <c r="AE355" i="1"/>
  <c r="AB465" i="1"/>
  <c r="AD463" i="1"/>
  <c r="AC463" i="1"/>
  <c r="Y463" i="1"/>
  <c r="AA465" i="1"/>
  <c r="X466" i="1"/>
  <c r="Z464" i="1"/>
  <c r="AD464" i="1"/>
  <c r="AF251" i="1" l="1"/>
  <c r="AE252" i="1"/>
  <c r="AD253" i="1"/>
  <c r="Z253" i="1"/>
  <c r="AC253" i="1"/>
  <c r="Y253" i="1"/>
  <c r="AE356" i="1"/>
  <c r="W2329" i="1"/>
  <c r="W2614" i="1"/>
  <c r="Z357" i="1"/>
  <c r="AD357" i="1"/>
  <c r="Y357" i="1"/>
  <c r="AC357" i="1"/>
  <c r="AE463" i="1"/>
  <c r="Y464" i="1"/>
  <c r="AC464" i="1"/>
  <c r="AE464" i="1" s="1"/>
  <c r="AA466" i="1"/>
  <c r="X467" i="1"/>
  <c r="AB466" i="1"/>
  <c r="Z465" i="1"/>
  <c r="AD465" i="1"/>
  <c r="AF252" i="1" l="1"/>
  <c r="AC254" i="1"/>
  <c r="Y254" i="1"/>
  <c r="AD254" i="1"/>
  <c r="Z254" i="1"/>
  <c r="AE253" i="1"/>
  <c r="W2615" i="1"/>
  <c r="W2330" i="1"/>
  <c r="AC358" i="1"/>
  <c r="Y358" i="1"/>
  <c r="AD358" i="1"/>
  <c r="Z358" i="1"/>
  <c r="AE357" i="1"/>
  <c r="AB467" i="1"/>
  <c r="AC465" i="1"/>
  <c r="AE465" i="1" s="1"/>
  <c r="Y465" i="1"/>
  <c r="X468" i="1"/>
  <c r="AA467" i="1"/>
  <c r="Z466" i="1"/>
  <c r="AD466" i="1"/>
  <c r="AF253" i="1" l="1"/>
  <c r="AD255" i="1"/>
  <c r="Z255" i="1"/>
  <c r="AC255" i="1"/>
  <c r="Y255" i="1"/>
  <c r="AE254" i="1"/>
  <c r="W2331" i="1"/>
  <c r="W2616" i="1"/>
  <c r="Y359" i="1"/>
  <c r="AC359" i="1"/>
  <c r="AE358" i="1"/>
  <c r="AD359" i="1"/>
  <c r="Z359" i="1"/>
  <c r="AA468" i="1"/>
  <c r="Y466" i="1"/>
  <c r="AC466" i="1"/>
  <c r="AE466" i="1" s="1"/>
  <c r="X469" i="1"/>
  <c r="AB468" i="1"/>
  <c r="AD467" i="1"/>
  <c r="Z467" i="1"/>
  <c r="AE255" i="1" l="1"/>
  <c r="AF254" i="1"/>
  <c r="AC256" i="1"/>
  <c r="Y256" i="1"/>
  <c r="AD256" i="1"/>
  <c r="Z256" i="1"/>
  <c r="W2617" i="1"/>
  <c r="W2332" i="1"/>
  <c r="AE359" i="1"/>
  <c r="AD360" i="1"/>
  <c r="Z360" i="1"/>
  <c r="AC360" i="1"/>
  <c r="Y360" i="1"/>
  <c r="AC467" i="1"/>
  <c r="AE467" i="1" s="1"/>
  <c r="Y467" i="1"/>
  <c r="X470" i="1"/>
  <c r="AB469" i="1"/>
  <c r="AA469" i="1"/>
  <c r="Z468" i="1"/>
  <c r="AD468" i="1"/>
  <c r="AF255" i="1" l="1"/>
  <c r="AE256" i="1"/>
  <c r="AA470" i="1"/>
  <c r="AC257" i="1"/>
  <c r="Y257" i="1"/>
  <c r="AD257" i="1"/>
  <c r="Z257" i="1"/>
  <c r="W2333" i="1"/>
  <c r="W2618" i="1"/>
  <c r="AE360" i="1"/>
  <c r="Z361" i="1"/>
  <c r="AD361" i="1"/>
  <c r="AC361" i="1"/>
  <c r="Y361" i="1"/>
  <c r="AC468" i="1"/>
  <c r="AE468" i="1" s="1"/>
  <c r="Y468" i="1"/>
  <c r="AB470" i="1"/>
  <c r="X471" i="1"/>
  <c r="Z469" i="1"/>
  <c r="AD469" i="1"/>
  <c r="AF256" i="1" l="1"/>
  <c r="AE257" i="1"/>
  <c r="AC258" i="1"/>
  <c r="Y258" i="1"/>
  <c r="Z258" i="1"/>
  <c r="AD258" i="1"/>
  <c r="W2619" i="1"/>
  <c r="W2334" i="1"/>
  <c r="AE361" i="1"/>
  <c r="Z362" i="1"/>
  <c r="AD362" i="1"/>
  <c r="AC362" i="1"/>
  <c r="Y362" i="1"/>
  <c r="AB471" i="1"/>
  <c r="Y469" i="1"/>
  <c r="AC469" i="1"/>
  <c r="AE469" i="1" s="1"/>
  <c r="X472" i="1"/>
  <c r="AA471" i="1"/>
  <c r="AD470" i="1"/>
  <c r="Z470" i="1"/>
  <c r="AF257" i="1" l="1"/>
  <c r="AC259" i="1"/>
  <c r="Y259" i="1"/>
  <c r="AE258" i="1"/>
  <c r="Z259" i="1"/>
  <c r="AD259" i="1"/>
  <c r="AE259" i="1" s="1"/>
  <c r="W2335" i="1"/>
  <c r="W2620" i="1"/>
  <c r="AE362" i="1"/>
  <c r="AD363" i="1"/>
  <c r="Z363" i="1"/>
  <c r="AC363" i="1"/>
  <c r="Y363" i="1"/>
  <c r="AC470" i="1"/>
  <c r="AE470" i="1" s="1"/>
  <c r="Y470" i="1"/>
  <c r="AA472" i="1"/>
  <c r="X473" i="1"/>
  <c r="AB472" i="1"/>
  <c r="AD471" i="1"/>
  <c r="Z471" i="1"/>
  <c r="AE363" i="1" l="1"/>
  <c r="AF258" i="1"/>
  <c r="AF259" i="1" s="1"/>
  <c r="AC260" i="1"/>
  <c r="Y260" i="1"/>
  <c r="AD260" i="1"/>
  <c r="Z260" i="1"/>
  <c r="W2621" i="1"/>
  <c r="W2336" i="1"/>
  <c r="AC364" i="1"/>
  <c r="Y364" i="1"/>
  <c r="AD364" i="1"/>
  <c r="Z364" i="1"/>
  <c r="AB473" i="1"/>
  <c r="AC471" i="1"/>
  <c r="AE471" i="1" s="1"/>
  <c r="Y471" i="1"/>
  <c r="X474" i="1"/>
  <c r="AA473" i="1"/>
  <c r="Z472" i="1"/>
  <c r="AD472" i="1"/>
  <c r="AE260" i="1" l="1"/>
  <c r="AF260" i="1" s="1"/>
  <c r="AC261" i="1"/>
  <c r="Y261" i="1"/>
  <c r="AD261" i="1"/>
  <c r="Z261" i="1"/>
  <c r="W2337" i="1"/>
  <c r="W2622" i="1"/>
  <c r="AC365" i="1"/>
  <c r="Y365" i="1"/>
  <c r="AE364" i="1"/>
  <c r="Z365" i="1"/>
  <c r="AD365" i="1"/>
  <c r="AA474" i="1"/>
  <c r="Y472" i="1"/>
  <c r="AC472" i="1"/>
  <c r="AE472" i="1" s="1"/>
  <c r="AB474" i="1"/>
  <c r="X475" i="1"/>
  <c r="Z473" i="1"/>
  <c r="AD473" i="1"/>
  <c r="Z262" i="1" l="1"/>
  <c r="AD262" i="1"/>
  <c r="Y262" i="1"/>
  <c r="AC262" i="1"/>
  <c r="AE261" i="1"/>
  <c r="AF261" i="1" s="1"/>
  <c r="W2623" i="1"/>
  <c r="W2338" i="1"/>
  <c r="AD366" i="1"/>
  <c r="Z366" i="1"/>
  <c r="Y366" i="1"/>
  <c r="AC366" i="1"/>
  <c r="AE365" i="1"/>
  <c r="AA475" i="1"/>
  <c r="AC473" i="1"/>
  <c r="AE473" i="1" s="1"/>
  <c r="Y473" i="1"/>
  <c r="X476" i="1"/>
  <c r="AB475" i="1"/>
  <c r="Z474" i="1"/>
  <c r="AD474" i="1"/>
  <c r="AC263" i="1" l="1"/>
  <c r="Y263" i="1"/>
  <c r="AE262" i="1"/>
  <c r="AF262" i="1" s="1"/>
  <c r="AD263" i="1"/>
  <c r="Z263" i="1"/>
  <c r="W2339" i="1"/>
  <c r="W2624" i="1"/>
  <c r="Z367" i="1"/>
  <c r="AD367" i="1"/>
  <c r="AE366" i="1"/>
  <c r="Y367" i="1"/>
  <c r="AC367" i="1"/>
  <c r="AB476" i="1"/>
  <c r="AC474" i="1"/>
  <c r="AE474" i="1" s="1"/>
  <c r="Y474" i="1"/>
  <c r="X477" i="1"/>
  <c r="AA476" i="1"/>
  <c r="Z475" i="1"/>
  <c r="AD475" i="1"/>
  <c r="AE263" i="1" l="1"/>
  <c r="AF263" i="1" s="1"/>
  <c r="AD264" i="1"/>
  <c r="Z264" i="1"/>
  <c r="Y264" i="1"/>
  <c r="AC264" i="1"/>
  <c r="AA477" i="1"/>
  <c r="W2625" i="1"/>
  <c r="W2340" i="1"/>
  <c r="AE367" i="1"/>
  <c r="AD368" i="1"/>
  <c r="Z368" i="1"/>
  <c r="AC368" i="1"/>
  <c r="Y368" i="1"/>
  <c r="AB477" i="1"/>
  <c r="AC475" i="1"/>
  <c r="AE475" i="1" s="1"/>
  <c r="Y475" i="1"/>
  <c r="X478" i="1"/>
  <c r="AA478" i="1" s="1"/>
  <c r="Z476" i="1"/>
  <c r="AD476" i="1"/>
  <c r="AE264" i="1" l="1"/>
  <c r="AF264" i="1" s="1"/>
  <c r="Y265" i="1"/>
  <c r="AC265" i="1"/>
  <c r="AD265" i="1"/>
  <c r="Z265" i="1"/>
  <c r="W2341" i="1"/>
  <c r="W2626" i="1"/>
  <c r="AC369" i="1"/>
  <c r="Y369" i="1"/>
  <c r="AE368" i="1"/>
  <c r="Z369" i="1"/>
  <c r="AD369" i="1"/>
  <c r="AC476" i="1"/>
  <c r="AE476" i="1" s="1"/>
  <c r="Y476" i="1"/>
  <c r="AB478" i="1"/>
  <c r="X479" i="1"/>
  <c r="Z477" i="1"/>
  <c r="AD477" i="1"/>
  <c r="AE265" i="1" l="1"/>
  <c r="AF265" i="1" s="1"/>
  <c r="AD266" i="1"/>
  <c r="Z266" i="1"/>
  <c r="AC266" i="1"/>
  <c r="Y266" i="1"/>
  <c r="W2627" i="1"/>
  <c r="W2342" i="1"/>
  <c r="AE369" i="1"/>
  <c r="AC370" i="1"/>
  <c r="Y370" i="1"/>
  <c r="Z370" i="1"/>
  <c r="AD370" i="1"/>
  <c r="AC477" i="1"/>
  <c r="AE477" i="1" s="1"/>
  <c r="Y477" i="1"/>
  <c r="AA479" i="1"/>
  <c r="X480" i="1"/>
  <c r="AB479" i="1"/>
  <c r="Z478" i="1"/>
  <c r="AD479" i="1" s="1"/>
  <c r="AD478" i="1"/>
  <c r="AD267" i="1" l="1"/>
  <c r="Z267" i="1"/>
  <c r="AC267" i="1"/>
  <c r="Y267" i="1"/>
  <c r="AE266" i="1"/>
  <c r="AF266" i="1" s="1"/>
  <c r="W2343" i="1"/>
  <c r="W2628" i="1"/>
  <c r="AE370" i="1"/>
  <c r="AD371" i="1"/>
  <c r="Z371" i="1"/>
  <c r="AC478" i="1"/>
  <c r="AE478" i="1" s="1"/>
  <c r="Y478" i="1"/>
  <c r="AC371" i="1"/>
  <c r="AE371" i="1" s="1"/>
  <c r="Y371" i="1"/>
  <c r="Z479" i="1"/>
  <c r="AD480" i="1" s="1"/>
  <c r="AB480" i="1"/>
  <c r="X481" i="1"/>
  <c r="AA480" i="1"/>
  <c r="Z268" i="1" l="1"/>
  <c r="AD268" i="1"/>
  <c r="AC268" i="1"/>
  <c r="Y268" i="1"/>
  <c r="AC269" i="1" s="1"/>
  <c r="AE267" i="1"/>
  <c r="AF267" i="1" s="1"/>
  <c r="W2629" i="1"/>
  <c r="W2344" i="1"/>
  <c r="Y479" i="1"/>
  <c r="AC479" i="1"/>
  <c r="AE479" i="1" s="1"/>
  <c r="Y372" i="1"/>
  <c r="AC372" i="1"/>
  <c r="AD372" i="1"/>
  <c r="Z372" i="1"/>
  <c r="Z480" i="1"/>
  <c r="AD481" i="1" s="1"/>
  <c r="X482" i="1"/>
  <c r="AB481" i="1"/>
  <c r="AA481" i="1"/>
  <c r="AD269" i="1" l="1"/>
  <c r="AE269" i="1" s="1"/>
  <c r="Z269" i="1"/>
  <c r="AE268" i="1"/>
  <c r="AF268" i="1" s="1"/>
  <c r="W2345" i="1"/>
  <c r="Y480" i="1"/>
  <c r="AC480" i="1"/>
  <c r="AE480" i="1" s="1"/>
  <c r="AD373" i="1"/>
  <c r="Z373" i="1"/>
  <c r="AE372" i="1"/>
  <c r="Y373" i="1"/>
  <c r="AC373" i="1"/>
  <c r="AE373" i="1" s="1"/>
  <c r="Z481" i="1"/>
  <c r="AD482" i="1" s="1"/>
  <c r="AB482" i="1"/>
  <c r="X483" i="1"/>
  <c r="AA482" i="1"/>
  <c r="AF269" i="1" l="1"/>
  <c r="Z270" i="1"/>
  <c r="AD270" i="1"/>
  <c r="AE270" i="1" s="1"/>
  <c r="W2346" i="1"/>
  <c r="AC374" i="1"/>
  <c r="Y374" i="1"/>
  <c r="Y481" i="1"/>
  <c r="AC481" i="1"/>
  <c r="AE481" i="1" s="1"/>
  <c r="AD374" i="1"/>
  <c r="Z374" i="1"/>
  <c r="Z482" i="1"/>
  <c r="AD483" i="1" s="1"/>
  <c r="AB483" i="1"/>
  <c r="X484" i="1"/>
  <c r="AA483" i="1"/>
  <c r="AD271" i="1" l="1"/>
  <c r="AE271" i="1" s="1"/>
  <c r="Z271" i="1"/>
  <c r="AF270" i="1"/>
  <c r="W2347" i="1"/>
  <c r="AD375" i="1"/>
  <c r="Z375" i="1"/>
  <c r="AC375" i="1"/>
  <c r="Y375" i="1"/>
  <c r="Y482" i="1"/>
  <c r="AC482" i="1"/>
  <c r="AE482" i="1" s="1"/>
  <c r="AE374" i="1"/>
  <c r="Z483" i="1"/>
  <c r="AD484" i="1" s="1"/>
  <c r="X485" i="1"/>
  <c r="AA484" i="1"/>
  <c r="AB484" i="1"/>
  <c r="Z484" i="1"/>
  <c r="AF271" i="1" l="1"/>
  <c r="Z272" i="1"/>
  <c r="AD272" i="1"/>
  <c r="AE272" i="1" s="1"/>
  <c r="AD485" i="1"/>
  <c r="AE375" i="1"/>
  <c r="W2348" i="1"/>
  <c r="AC483" i="1"/>
  <c r="AE483" i="1" s="1"/>
  <c r="Y483" i="1"/>
  <c r="Y376" i="1"/>
  <c r="AC376" i="1"/>
  <c r="AD376" i="1"/>
  <c r="Z376" i="1"/>
  <c r="AB485" i="1"/>
  <c r="AA485" i="1"/>
  <c r="X486" i="1"/>
  <c r="Z485" i="1"/>
  <c r="AD273" i="1" l="1"/>
  <c r="AE273" i="1" s="1"/>
  <c r="Z273" i="1"/>
  <c r="AF272" i="1"/>
  <c r="W2349" i="1"/>
  <c r="Y484" i="1"/>
  <c r="AC484" i="1"/>
  <c r="AE484" i="1" s="1"/>
  <c r="AD377" i="1"/>
  <c r="Z377" i="1"/>
  <c r="AE376" i="1"/>
  <c r="AC377" i="1"/>
  <c r="Y377" i="1"/>
  <c r="AD486" i="1"/>
  <c r="AA486" i="1"/>
  <c r="AB486" i="1"/>
  <c r="X487" i="1"/>
  <c r="Z486" i="1"/>
  <c r="Z274" i="1" l="1"/>
  <c r="AD274" i="1"/>
  <c r="AE274" i="1" s="1"/>
  <c r="AE377" i="1"/>
  <c r="AF273" i="1"/>
  <c r="W2350" i="1"/>
  <c r="AD378" i="1"/>
  <c r="Z378" i="1"/>
  <c r="AC378" i="1"/>
  <c r="Y378" i="1"/>
  <c r="AC485" i="1"/>
  <c r="AE485" i="1" s="1"/>
  <c r="Y485" i="1"/>
  <c r="AD487" i="1"/>
  <c r="X488" i="1"/>
  <c r="Z487" i="1"/>
  <c r="AA487" i="1"/>
  <c r="AB487" i="1"/>
  <c r="AF274" i="1" l="1"/>
  <c r="Z275" i="1"/>
  <c r="AD275" i="1"/>
  <c r="AE275" i="1" s="1"/>
  <c r="AE378" i="1"/>
  <c r="W2351" i="1"/>
  <c r="AC486" i="1"/>
  <c r="AE486" i="1" s="1"/>
  <c r="Y486" i="1"/>
  <c r="Z379" i="1"/>
  <c r="AD379" i="1"/>
  <c r="Y379" i="1"/>
  <c r="AC379" i="1"/>
  <c r="AD488" i="1"/>
  <c r="Z488" i="1"/>
  <c r="X489" i="1"/>
  <c r="AA488" i="1"/>
  <c r="AB488" i="1"/>
  <c r="AD276" i="1" l="1"/>
  <c r="AE276" i="1" s="1"/>
  <c r="Z276" i="1"/>
  <c r="AF275" i="1"/>
  <c r="AE379" i="1"/>
  <c r="W2352" i="1"/>
  <c r="Y380" i="1"/>
  <c r="AC380" i="1"/>
  <c r="AC487" i="1"/>
  <c r="AE487" i="1" s="1"/>
  <c r="Y487" i="1"/>
  <c r="Z380" i="1"/>
  <c r="AD380" i="1"/>
  <c r="AD489" i="1"/>
  <c r="AB489" i="1"/>
  <c r="X490" i="1"/>
  <c r="Z489" i="1"/>
  <c r="AA489" i="1"/>
  <c r="AF276" i="1" l="1"/>
  <c r="AD277" i="1"/>
  <c r="AE277" i="1" s="1"/>
  <c r="Z277" i="1"/>
  <c r="W2353" i="1"/>
  <c r="AC488" i="1"/>
  <c r="AE488" i="1" s="1"/>
  <c r="Y488" i="1"/>
  <c r="AE380" i="1"/>
  <c r="Z381" i="1"/>
  <c r="AD381" i="1"/>
  <c r="AC381" i="1"/>
  <c r="Y381" i="1"/>
  <c r="AB490" i="1"/>
  <c r="X491" i="1"/>
  <c r="Z490" i="1"/>
  <c r="AA490" i="1"/>
  <c r="AD490" i="1"/>
  <c r="AF277" i="1" l="1"/>
  <c r="AD278" i="1"/>
  <c r="AE278" i="1" s="1"/>
  <c r="Z278" i="1"/>
  <c r="W2354" i="1"/>
  <c r="AE381" i="1"/>
  <c r="Y382" i="1"/>
  <c r="AC382" i="1"/>
  <c r="AC489" i="1"/>
  <c r="AE489" i="1" s="1"/>
  <c r="Y489" i="1"/>
  <c r="Z382" i="1"/>
  <c r="AD382" i="1"/>
  <c r="AD491" i="1"/>
  <c r="Z491" i="1"/>
  <c r="X492" i="1"/>
  <c r="AA491" i="1"/>
  <c r="AB491" i="1"/>
  <c r="AF278" i="1" l="1"/>
  <c r="AD279" i="1"/>
  <c r="AE279" i="1" s="1"/>
  <c r="Z279" i="1"/>
  <c r="W2355" i="1"/>
  <c r="AE382" i="1"/>
  <c r="Z383" i="1"/>
  <c r="AD383" i="1"/>
  <c r="AC383" i="1"/>
  <c r="Y383" i="1"/>
  <c r="AC490" i="1"/>
  <c r="AE490" i="1" s="1"/>
  <c r="Y490" i="1"/>
  <c r="AD492" i="1"/>
  <c r="Z492" i="1"/>
  <c r="AB492" i="1"/>
  <c r="X493" i="1"/>
  <c r="AA492" i="1"/>
  <c r="AF279" i="1" l="1"/>
  <c r="AD280" i="1"/>
  <c r="AE280" i="1" s="1"/>
  <c r="Z280" i="1"/>
  <c r="W2356" i="1"/>
  <c r="AD384" i="1"/>
  <c r="Z384" i="1"/>
  <c r="AC384" i="1"/>
  <c r="Y384" i="1"/>
  <c r="Y491" i="1"/>
  <c r="AC491" i="1"/>
  <c r="AE491" i="1" s="1"/>
  <c r="AE383" i="1"/>
  <c r="AD493" i="1"/>
  <c r="X494" i="1"/>
  <c r="AA493" i="1"/>
  <c r="AB493" i="1"/>
  <c r="Z493" i="1"/>
  <c r="AF280" i="1" l="1"/>
  <c r="AD281" i="1"/>
  <c r="AE281" i="1" s="1"/>
  <c r="Z281" i="1"/>
  <c r="AE384" i="1"/>
  <c r="W2357" i="1"/>
  <c r="AD385" i="1"/>
  <c r="Z385" i="1"/>
  <c r="Y492" i="1"/>
  <c r="AC492" i="1"/>
  <c r="AE492" i="1" s="1"/>
  <c r="Y385" i="1"/>
  <c r="AC385" i="1"/>
  <c r="AB494" i="1"/>
  <c r="AA494" i="1"/>
  <c r="X495" i="1"/>
  <c r="Z494" i="1"/>
  <c r="AD494" i="1"/>
  <c r="AF281" i="1" l="1"/>
  <c r="Z282" i="1"/>
  <c r="AD282" i="1"/>
  <c r="AE282" i="1" s="1"/>
  <c r="AF282" i="1" s="1"/>
  <c r="W2358" i="1"/>
  <c r="AC386" i="1"/>
  <c r="Y386" i="1"/>
  <c r="AD386" i="1"/>
  <c r="Z386" i="1"/>
  <c r="AE385" i="1"/>
  <c r="AC493" i="1"/>
  <c r="AE493" i="1" s="1"/>
  <c r="Y493" i="1"/>
  <c r="AD495" i="1"/>
  <c r="AB495" i="1"/>
  <c r="X496" i="1"/>
  <c r="Z495" i="1"/>
  <c r="AA495" i="1"/>
  <c r="AD283" i="1" l="1"/>
  <c r="AE283" i="1" s="1"/>
  <c r="AF283" i="1" s="1"/>
  <c r="Z283" i="1"/>
  <c r="W2359" i="1"/>
  <c r="AD387" i="1"/>
  <c r="Z387" i="1"/>
  <c r="AC387" i="1"/>
  <c r="Y387" i="1"/>
  <c r="Y494" i="1"/>
  <c r="AC494" i="1"/>
  <c r="AE494" i="1" s="1"/>
  <c r="AE386" i="1"/>
  <c r="AD496" i="1"/>
  <c r="Z496" i="1"/>
  <c r="AA496" i="1"/>
  <c r="X497" i="1"/>
  <c r="AB496" i="1"/>
  <c r="AD284" i="1" l="1"/>
  <c r="AE284" i="1" s="1"/>
  <c r="AF284" i="1" s="1"/>
  <c r="Z284" i="1"/>
  <c r="AE387" i="1"/>
  <c r="W2360" i="1"/>
  <c r="Z388" i="1"/>
  <c r="AD388" i="1"/>
  <c r="Y495" i="1"/>
  <c r="AC495" i="1"/>
  <c r="AE495" i="1" s="1"/>
  <c r="AC388" i="1"/>
  <c r="Y388" i="1"/>
  <c r="AD497" i="1"/>
  <c r="AA497" i="1"/>
  <c r="X498" i="1"/>
  <c r="AB497" i="1"/>
  <c r="Z497" i="1"/>
  <c r="AD285" i="1" l="1"/>
  <c r="AE285" i="1" s="1"/>
  <c r="AF285" i="1" s="1"/>
  <c r="Z285" i="1"/>
  <c r="W2361" i="1"/>
  <c r="AE388" i="1"/>
  <c r="AC496" i="1"/>
  <c r="AE496" i="1" s="1"/>
  <c r="Y496" i="1"/>
  <c r="Y389" i="1"/>
  <c r="AC389" i="1"/>
  <c r="Z389" i="1"/>
  <c r="AD389" i="1"/>
  <c r="AD498" i="1"/>
  <c r="X499" i="1"/>
  <c r="X500" i="1" s="1"/>
  <c r="Z498" i="1"/>
  <c r="AA498" i="1"/>
  <c r="AB498" i="1"/>
  <c r="AD286" i="1" l="1"/>
  <c r="AE286" i="1" s="1"/>
  <c r="AF286" i="1" s="1"/>
  <c r="Z286" i="1"/>
  <c r="W2362" i="1"/>
  <c r="AE389" i="1"/>
  <c r="AC390" i="1"/>
  <c r="Y390" i="1"/>
  <c r="Y497" i="1"/>
  <c r="AC497" i="1"/>
  <c r="AE497" i="1" s="1"/>
  <c r="AD390" i="1"/>
  <c r="Z390" i="1"/>
  <c r="AD499" i="1"/>
  <c r="AA499" i="1"/>
  <c r="AB499" i="1"/>
  <c r="AB500" i="1" s="1"/>
  <c r="Z499" i="1"/>
  <c r="AD500" i="1" s="1"/>
  <c r="X501" i="1"/>
  <c r="AA500" i="1"/>
  <c r="Z287" i="1" l="1"/>
  <c r="AD287" i="1"/>
  <c r="AE287" i="1" s="1"/>
  <c r="AF287" i="1" s="1"/>
  <c r="W2363" i="1"/>
  <c r="AC498" i="1"/>
  <c r="AE498" i="1" s="1"/>
  <c r="Y498" i="1"/>
  <c r="AD391" i="1"/>
  <c r="Z391" i="1"/>
  <c r="Y391" i="1"/>
  <c r="AC391" i="1"/>
  <c r="AE390" i="1"/>
  <c r="Z500" i="1"/>
  <c r="AD501" i="1" s="1"/>
  <c r="AB501" i="1"/>
  <c r="AA501" i="1"/>
  <c r="X502" i="1"/>
  <c r="AD288" i="1" l="1"/>
  <c r="AE288" i="1" s="1"/>
  <c r="AF288" i="1" s="1"/>
  <c r="Z288" i="1"/>
  <c r="W2364" i="1"/>
  <c r="Y499" i="1"/>
  <c r="AC499" i="1"/>
  <c r="AE499" i="1" s="1"/>
  <c r="AE391" i="1"/>
  <c r="AC392" i="1"/>
  <c r="Y392" i="1"/>
  <c r="Z392" i="1"/>
  <c r="AD392" i="1"/>
  <c r="Z501" i="1"/>
  <c r="AD502" i="1" s="1"/>
  <c r="AB502" i="1"/>
  <c r="AA502" i="1"/>
  <c r="X503" i="1"/>
  <c r="AD289" i="1" l="1"/>
  <c r="AE289" i="1" s="1"/>
  <c r="AF289" i="1" s="1"/>
  <c r="Z289" i="1"/>
  <c r="W2365" i="1"/>
  <c r="AC500" i="1"/>
  <c r="AE500" i="1" s="1"/>
  <c r="Y500" i="1"/>
  <c r="AE392" i="1"/>
  <c r="Z393" i="1"/>
  <c r="AD393" i="1"/>
  <c r="Y393" i="1"/>
  <c r="AC393" i="1"/>
  <c r="Z502" i="1"/>
  <c r="AD503" i="1" s="1"/>
  <c r="AA503" i="1"/>
  <c r="X504" i="1"/>
  <c r="AB503" i="1"/>
  <c r="AD290" i="1" l="1"/>
  <c r="AE290" i="1" s="1"/>
  <c r="AF290" i="1" s="1"/>
  <c r="Z290" i="1"/>
  <c r="W2366" i="1"/>
  <c r="Y501" i="1"/>
  <c r="AC501" i="1"/>
  <c r="AE501" i="1" s="1"/>
  <c r="AE393" i="1"/>
  <c r="Y394" i="1"/>
  <c r="AC394" i="1"/>
  <c r="AD394" i="1"/>
  <c r="Z394" i="1"/>
  <c r="Z503" i="1"/>
  <c r="AD504" i="1" s="1"/>
  <c r="AB504" i="1"/>
  <c r="AA504" i="1"/>
  <c r="X505" i="1"/>
  <c r="Z291" i="1" l="1"/>
  <c r="AD291" i="1"/>
  <c r="AE291" i="1" s="1"/>
  <c r="AF291" i="1" s="1"/>
  <c r="W2367" i="1"/>
  <c r="W2368" i="1" s="1"/>
  <c r="W2369" i="1" s="1"/>
  <c r="W2370" i="1" s="1"/>
  <c r="W2371" i="1" s="1"/>
  <c r="W2372" i="1" s="1"/>
  <c r="W2373" i="1" s="1"/>
  <c r="W2374" i="1" s="1"/>
  <c r="W2375" i="1" s="1"/>
  <c r="W2376" i="1" s="1"/>
  <c r="W2377" i="1" s="1"/>
  <c r="W2378" i="1" s="1"/>
  <c r="W2379" i="1" s="1"/>
  <c r="W2380" i="1" s="1"/>
  <c r="Y502" i="1"/>
  <c r="AC502" i="1"/>
  <c r="AE502" i="1" s="1"/>
  <c r="AD395" i="1"/>
  <c r="Z395" i="1"/>
  <c r="AE394" i="1"/>
  <c r="Y395" i="1"/>
  <c r="AC395" i="1"/>
  <c r="AE395" i="1" s="1"/>
  <c r="Z504" i="1"/>
  <c r="AD505" i="1" s="1"/>
  <c r="Y505" i="1"/>
  <c r="AB505" i="1"/>
  <c r="AA505" i="1"/>
  <c r="X506" i="1"/>
  <c r="AD292" i="1" l="1"/>
  <c r="AE292" i="1" s="1"/>
  <c r="AF292" i="1" s="1"/>
  <c r="Z292" i="1"/>
  <c r="W2381" i="1"/>
  <c r="W2382" i="1" s="1"/>
  <c r="W2383" i="1" s="1"/>
  <c r="Y503" i="1"/>
  <c r="AC503" i="1"/>
  <c r="AE503" i="1" s="1"/>
  <c r="AC396" i="1"/>
  <c r="Y396" i="1"/>
  <c r="Z396" i="1"/>
  <c r="AD396" i="1"/>
  <c r="Z505" i="1"/>
  <c r="AD506" i="1" s="1"/>
  <c r="AC506" i="1"/>
  <c r="AA506" i="1"/>
  <c r="AB506" i="1"/>
  <c r="Y506" i="1"/>
  <c r="X507" i="1"/>
  <c r="AD293" i="1" l="1"/>
  <c r="AE293" i="1" s="1"/>
  <c r="AF293" i="1" s="1"/>
  <c r="Z293" i="1"/>
  <c r="AC504" i="1"/>
  <c r="AE504" i="1" s="1"/>
  <c r="Y504" i="1"/>
  <c r="AC505" i="1" s="1"/>
  <c r="AE505" i="1" s="1"/>
  <c r="Z397" i="1"/>
  <c r="AD397" i="1"/>
  <c r="AC397" i="1"/>
  <c r="Y397" i="1"/>
  <c r="AE396" i="1"/>
  <c r="Z506" i="1"/>
  <c r="AD507" i="1" s="1"/>
  <c r="AE506" i="1"/>
  <c r="AC507" i="1"/>
  <c r="AB507" i="1"/>
  <c r="AA507" i="1"/>
  <c r="Y507" i="1"/>
  <c r="X508" i="1"/>
  <c r="Z294" i="1" l="1"/>
  <c r="AD294" i="1"/>
  <c r="AE294" i="1" s="1"/>
  <c r="AF294" i="1" s="1"/>
  <c r="AE397" i="1"/>
  <c r="Y398" i="1"/>
  <c r="AC398" i="1"/>
  <c r="AD398" i="1"/>
  <c r="Z398" i="1"/>
  <c r="Z507" i="1"/>
  <c r="AD508" i="1" s="1"/>
  <c r="AE507" i="1"/>
  <c r="AC508" i="1"/>
  <c r="AA508" i="1"/>
  <c r="AB508" i="1"/>
  <c r="Y508" i="1"/>
  <c r="X509" i="1"/>
  <c r="Z295" i="1" l="1"/>
  <c r="AD295" i="1"/>
  <c r="AE295" i="1" s="1"/>
  <c r="AF295" i="1" s="1"/>
  <c r="Y399" i="1"/>
  <c r="AC399" i="1"/>
  <c r="AE398" i="1"/>
  <c r="AD399" i="1"/>
  <c r="Z399" i="1"/>
  <c r="Z508" i="1"/>
  <c r="AD509" i="1" s="1"/>
  <c r="AC509" i="1"/>
  <c r="AE508" i="1"/>
  <c r="AA509" i="1"/>
  <c r="Y509" i="1"/>
  <c r="X510" i="1"/>
  <c r="Z509" i="1"/>
  <c r="AB509" i="1"/>
  <c r="AD296" i="1" l="1"/>
  <c r="AE296" i="1" s="1"/>
  <c r="AF296" i="1" s="1"/>
  <c r="Z296" i="1"/>
  <c r="Z400" i="1"/>
  <c r="AD400" i="1"/>
  <c r="AE399" i="1"/>
  <c r="AC400" i="1"/>
  <c r="Y400" i="1"/>
  <c r="AD510" i="1"/>
  <c r="AE509" i="1"/>
  <c r="AC510" i="1"/>
  <c r="Y510" i="1"/>
  <c r="Z510" i="1"/>
  <c r="X511" i="1"/>
  <c r="AA510" i="1"/>
  <c r="AB510" i="1"/>
  <c r="AD297" i="1" l="1"/>
  <c r="AE297" i="1" s="1"/>
  <c r="AF297" i="1" s="1"/>
  <c r="Z297" i="1"/>
  <c r="AC401" i="1"/>
  <c r="Y401" i="1"/>
  <c r="AD401" i="1"/>
  <c r="Z401" i="1"/>
  <c r="AE400" i="1"/>
  <c r="AE510" i="1"/>
  <c r="AD511" i="1"/>
  <c r="X512" i="1"/>
  <c r="Y511" i="1"/>
  <c r="AB511" i="1"/>
  <c r="Z511" i="1"/>
  <c r="AA511" i="1"/>
  <c r="AC511" i="1"/>
  <c r="AD298" i="1" l="1"/>
  <c r="AE298" i="1" s="1"/>
  <c r="AF298" i="1" s="1"/>
  <c r="Z298" i="1"/>
  <c r="AC402" i="1"/>
  <c r="Y402" i="1"/>
  <c r="AE401" i="1"/>
  <c r="AE511" i="1"/>
  <c r="Z402" i="1"/>
  <c r="AD402" i="1"/>
  <c r="AC512" i="1"/>
  <c r="AD512" i="1"/>
  <c r="AA512" i="1"/>
  <c r="AB512" i="1"/>
  <c r="Y512" i="1"/>
  <c r="X513" i="1"/>
  <c r="Z512" i="1"/>
  <c r="Z299" i="1" l="1"/>
  <c r="AD299" i="1"/>
  <c r="AE299" i="1" s="1"/>
  <c r="AF299" i="1" s="1"/>
  <c r="Z403" i="1"/>
  <c r="AD403" i="1"/>
  <c r="AC403" i="1"/>
  <c r="Y403" i="1"/>
  <c r="AE402" i="1"/>
  <c r="AE512" i="1"/>
  <c r="AC513" i="1"/>
  <c r="AD513" i="1"/>
  <c r="AB513" i="1"/>
  <c r="Z513" i="1"/>
  <c r="X514" i="1"/>
  <c r="AA513" i="1"/>
  <c r="Y513" i="1"/>
  <c r="AD300" i="1" l="1"/>
  <c r="AE300" i="1" s="1"/>
  <c r="AF300" i="1" s="1"/>
  <c r="AF301" i="1" s="1"/>
  <c r="AF302" i="1" s="1"/>
  <c r="AF303" i="1" s="1"/>
  <c r="AF304" i="1" s="1"/>
  <c r="AF305" i="1" s="1"/>
  <c r="AF306" i="1" s="1"/>
  <c r="AF307" i="1" s="1"/>
  <c r="AF308" i="1" s="1"/>
  <c r="AF309" i="1" s="1"/>
  <c r="AF310" i="1" s="1"/>
  <c r="AF311" i="1" s="1"/>
  <c r="AF312" i="1" s="1"/>
  <c r="AF313" i="1" s="1"/>
  <c r="AF314" i="1" s="1"/>
  <c r="AF315" i="1" s="1"/>
  <c r="AF316" i="1" s="1"/>
  <c r="AF317" i="1" s="1"/>
  <c r="AF318" i="1" s="1"/>
  <c r="AF319" i="1" s="1"/>
  <c r="AF320" i="1" s="1"/>
  <c r="AF321" i="1" s="1"/>
  <c r="AF322" i="1" s="1"/>
  <c r="AF323" i="1" s="1"/>
  <c r="AF324" i="1" s="1"/>
  <c r="AF325" i="1" s="1"/>
  <c r="AF326" i="1" s="1"/>
  <c r="AF327" i="1" s="1"/>
  <c r="AF328" i="1" s="1"/>
  <c r="AF329" i="1" s="1"/>
  <c r="AF330" i="1" s="1"/>
  <c r="AF331" i="1" s="1"/>
  <c r="AF332" i="1" s="1"/>
  <c r="AF333" i="1" s="1"/>
  <c r="AF334" i="1" s="1"/>
  <c r="AF335" i="1" s="1"/>
  <c r="AF336" i="1" s="1"/>
  <c r="AF337" i="1" s="1"/>
  <c r="AF338" i="1" s="1"/>
  <c r="AF339" i="1" s="1"/>
  <c r="AF340" i="1" s="1"/>
  <c r="AF341" i="1" s="1"/>
  <c r="AF342" i="1" s="1"/>
  <c r="AF343" i="1" s="1"/>
  <c r="AF344" i="1" s="1"/>
  <c r="AF345" i="1" s="1"/>
  <c r="AF346" i="1" s="1"/>
  <c r="AF347" i="1" s="1"/>
  <c r="AF348" i="1" s="1"/>
  <c r="AF349" i="1" s="1"/>
  <c r="AF350" i="1" s="1"/>
  <c r="AF351" i="1" s="1"/>
  <c r="AF352" i="1" s="1"/>
  <c r="AF353" i="1" s="1"/>
  <c r="AF354" i="1" s="1"/>
  <c r="AF355" i="1" s="1"/>
  <c r="AF356" i="1" s="1"/>
  <c r="AF357" i="1" s="1"/>
  <c r="AF358" i="1" s="1"/>
  <c r="AF359" i="1" s="1"/>
  <c r="AF360" i="1" s="1"/>
  <c r="AF361" i="1" s="1"/>
  <c r="AF362" i="1" s="1"/>
  <c r="AF363" i="1" s="1"/>
  <c r="AF364" i="1" s="1"/>
  <c r="AF365" i="1" s="1"/>
  <c r="AF366" i="1" s="1"/>
  <c r="AF367" i="1" s="1"/>
  <c r="AF368" i="1" s="1"/>
  <c r="AF369" i="1" s="1"/>
  <c r="AF370" i="1" s="1"/>
  <c r="AF371" i="1" s="1"/>
  <c r="AF372" i="1" s="1"/>
  <c r="AF373" i="1" s="1"/>
  <c r="AF374" i="1" s="1"/>
  <c r="AF375" i="1" s="1"/>
  <c r="AF376" i="1" s="1"/>
  <c r="AF377" i="1" s="1"/>
  <c r="AF378" i="1" s="1"/>
  <c r="AF379" i="1" s="1"/>
  <c r="AF380" i="1" s="1"/>
  <c r="AF381" i="1" s="1"/>
  <c r="AF382" i="1" s="1"/>
  <c r="AF383" i="1" s="1"/>
  <c r="AF384" i="1" s="1"/>
  <c r="AF385" i="1" s="1"/>
  <c r="AF386" i="1" s="1"/>
  <c r="AF387" i="1" s="1"/>
  <c r="AF388" i="1" s="1"/>
  <c r="AF389" i="1" s="1"/>
  <c r="AF390" i="1" s="1"/>
  <c r="AF391" i="1" s="1"/>
  <c r="AF392" i="1" s="1"/>
  <c r="AF393" i="1" s="1"/>
  <c r="AF394" i="1" s="1"/>
  <c r="AF395" i="1" s="1"/>
  <c r="AF396" i="1" s="1"/>
  <c r="AF397" i="1" s="1"/>
  <c r="AF398" i="1" s="1"/>
  <c r="AF399" i="1" s="1"/>
  <c r="AF400" i="1" s="1"/>
  <c r="AF401" i="1" s="1"/>
  <c r="AF402" i="1" s="1"/>
  <c r="Z300" i="1"/>
  <c r="AE403" i="1"/>
  <c r="Y404" i="1"/>
  <c r="AC404" i="1"/>
  <c r="Z404" i="1"/>
  <c r="AD404" i="1"/>
  <c r="AE513" i="1"/>
  <c r="X515" i="1"/>
  <c r="AB514" i="1"/>
  <c r="Y514" i="1"/>
  <c r="Z514" i="1"/>
  <c r="AA514" i="1"/>
  <c r="AC514" i="1"/>
  <c r="AD514" i="1"/>
  <c r="AF403" i="1" l="1"/>
  <c r="AE404" i="1"/>
  <c r="AD405" i="1"/>
  <c r="Z405" i="1"/>
  <c r="Y405" i="1"/>
  <c r="AC405" i="1"/>
  <c r="AD515" i="1"/>
  <c r="AC515" i="1"/>
  <c r="AE514" i="1"/>
  <c r="AB515" i="1"/>
  <c r="X516" i="1"/>
  <c r="Y515" i="1"/>
  <c r="Z515" i="1"/>
  <c r="AA515" i="1"/>
  <c r="AF404" i="1" l="1"/>
  <c r="Y406" i="1"/>
  <c r="AC407" i="1" s="1"/>
  <c r="AC406" i="1"/>
  <c r="AD406" i="1"/>
  <c r="Z406" i="1"/>
  <c r="AE405" i="1"/>
  <c r="AE515" i="1"/>
  <c r="AD516" i="1"/>
  <c r="AC516" i="1"/>
  <c r="AA516" i="1"/>
  <c r="X517" i="1"/>
  <c r="Y516" i="1"/>
  <c r="Z516" i="1"/>
  <c r="AB516" i="1"/>
  <c r="AF405" i="1" l="1"/>
  <c r="AD407" i="1"/>
  <c r="AE407" i="1" s="1"/>
  <c r="Z407" i="1"/>
  <c r="AE406" i="1"/>
  <c r="AD517" i="1"/>
  <c r="AC517" i="1"/>
  <c r="AE516" i="1"/>
  <c r="Z517" i="1"/>
  <c r="X518" i="1"/>
  <c r="AA517" i="1"/>
  <c r="AB517" i="1"/>
  <c r="Y517" i="1"/>
  <c r="AF406" i="1" l="1"/>
  <c r="AF407" i="1" s="1"/>
  <c r="AD408" i="1"/>
  <c r="AE408" i="1" s="1"/>
  <c r="Z408" i="1"/>
  <c r="AE517" i="1"/>
  <c r="AC518" i="1"/>
  <c r="AD518" i="1"/>
  <c r="AB518" i="1"/>
  <c r="AA518" i="1"/>
  <c r="X519" i="1"/>
  <c r="Y518" i="1"/>
  <c r="Z518" i="1"/>
  <c r="AF408" i="1" l="1"/>
  <c r="AD409" i="1"/>
  <c r="AE409" i="1" s="1"/>
  <c r="Z409" i="1"/>
  <c r="AE518" i="1"/>
  <c r="AD519" i="1"/>
  <c r="AC519" i="1"/>
  <c r="X520" i="1"/>
  <c r="Y519" i="1"/>
  <c r="Z519" i="1"/>
  <c r="AA519" i="1"/>
  <c r="AB519" i="1"/>
  <c r="AF409" i="1" l="1"/>
  <c r="AD410" i="1"/>
  <c r="AE410" i="1" s="1"/>
  <c r="Z410" i="1"/>
  <c r="AE519" i="1"/>
  <c r="AD520" i="1"/>
  <c r="AC520" i="1"/>
  <c r="AA520" i="1"/>
  <c r="Y520" i="1"/>
  <c r="AB520" i="1"/>
  <c r="X521" i="1"/>
  <c r="Z520" i="1"/>
  <c r="AF410" i="1" l="1"/>
  <c r="Z411" i="1"/>
  <c r="AD411" i="1"/>
  <c r="AE411" i="1" s="1"/>
  <c r="AE520" i="1"/>
  <c r="AA521" i="1"/>
  <c r="X522" i="1"/>
  <c r="AB521" i="1"/>
  <c r="Y521" i="1"/>
  <c r="Z521" i="1"/>
  <c r="AD521" i="1"/>
  <c r="AC521" i="1"/>
  <c r="AE521" i="1" l="1"/>
  <c r="AF411" i="1"/>
  <c r="Z412" i="1"/>
  <c r="AD412" i="1"/>
  <c r="AE412" i="1" s="1"/>
  <c r="AD522" i="1"/>
  <c r="AC522" i="1"/>
  <c r="Y522" i="1"/>
  <c r="X523" i="1"/>
  <c r="Z522" i="1"/>
  <c r="AB522" i="1"/>
  <c r="AA522" i="1"/>
  <c r="AF412" i="1" l="1"/>
  <c r="AD413" i="1"/>
  <c r="AE413" i="1" s="1"/>
  <c r="Z413" i="1"/>
  <c r="AE522" i="1"/>
  <c r="AD523" i="1"/>
  <c r="AB523" i="1"/>
  <c r="Y523" i="1"/>
  <c r="Z523" i="1"/>
  <c r="X524" i="1"/>
  <c r="AA523" i="1"/>
  <c r="AC523" i="1"/>
  <c r="AF413" i="1" l="1"/>
  <c r="AD414" i="1"/>
  <c r="AE414" i="1" s="1"/>
  <c r="Z414" i="1"/>
  <c r="AE523" i="1"/>
  <c r="X525" i="1"/>
  <c r="AA524" i="1"/>
  <c r="Y524" i="1"/>
  <c r="AB524" i="1"/>
  <c r="Z524" i="1"/>
  <c r="AC524" i="1"/>
  <c r="AD524" i="1"/>
  <c r="AF414" i="1" l="1"/>
  <c r="AD415" i="1"/>
  <c r="AE415" i="1" s="1"/>
  <c r="Z415" i="1"/>
  <c r="AE524" i="1"/>
  <c r="AD525" i="1"/>
  <c r="X526" i="1"/>
  <c r="Y525" i="1"/>
  <c r="AB525" i="1"/>
  <c r="Z525" i="1"/>
  <c r="AA525" i="1"/>
  <c r="AC525" i="1"/>
  <c r="AF415" i="1" l="1"/>
  <c r="AD416" i="1"/>
  <c r="AE416" i="1" s="1"/>
  <c r="Z416" i="1"/>
  <c r="AE525" i="1"/>
  <c r="AC526" i="1"/>
  <c r="AD526" i="1"/>
  <c r="AA526" i="1"/>
  <c r="Y526" i="1"/>
  <c r="X527" i="1"/>
  <c r="AB526" i="1"/>
  <c r="Z526" i="1"/>
  <c r="AF416" i="1" l="1"/>
  <c r="AD417" i="1"/>
  <c r="AE417" i="1" s="1"/>
  <c r="Z417" i="1"/>
  <c r="AE526" i="1"/>
  <c r="X528" i="1"/>
  <c r="X529" i="1" s="1"/>
  <c r="Y527" i="1"/>
  <c r="Z527" i="1"/>
  <c r="AD528" i="1" s="1"/>
  <c r="AB527" i="1"/>
  <c r="AA527" i="1"/>
  <c r="AD527" i="1"/>
  <c r="AC527" i="1"/>
  <c r="AF417" i="1" l="1"/>
  <c r="AD418" i="1"/>
  <c r="AE418" i="1" s="1"/>
  <c r="Z418" i="1"/>
  <c r="AC528" i="1"/>
  <c r="AE528" i="1" s="1"/>
  <c r="AA528" i="1"/>
  <c r="AA529" i="1" s="1"/>
  <c r="AB528" i="1"/>
  <c r="AB529" i="1" s="1"/>
  <c r="Z528" i="1"/>
  <c r="AD529" i="1" s="1"/>
  <c r="Y528" i="1"/>
  <c r="AC529" i="1" s="1"/>
  <c r="AE527" i="1"/>
  <c r="X530" i="1"/>
  <c r="AF418" i="1" l="1"/>
  <c r="AA530" i="1"/>
  <c r="AD419" i="1"/>
  <c r="AE419" i="1" s="1"/>
  <c r="AF419" i="1" s="1"/>
  <c r="Z419" i="1"/>
  <c r="AE529" i="1"/>
  <c r="Y529" i="1"/>
  <c r="AC530" i="1" s="1"/>
  <c r="Z529" i="1"/>
  <c r="AD530" i="1" s="1"/>
  <c r="AB530" i="1"/>
  <c r="X531" i="1"/>
  <c r="AA531" i="1" l="1"/>
  <c r="AD420" i="1"/>
  <c r="AE420" i="1" s="1"/>
  <c r="AF420" i="1" s="1"/>
  <c r="Z420" i="1"/>
  <c r="Z530" i="1"/>
  <c r="Z531" i="1" s="1"/>
  <c r="AE530" i="1"/>
  <c r="Y530" i="1"/>
  <c r="AC531" i="1" s="1"/>
  <c r="X532" i="1"/>
  <c r="AB531" i="1"/>
  <c r="AA532" i="1" l="1"/>
  <c r="Z421" i="1"/>
  <c r="AD421" i="1"/>
  <c r="AE421" i="1" s="1"/>
  <c r="AF421" i="1" s="1"/>
  <c r="Y531" i="1"/>
  <c r="AC532" i="1" s="1"/>
  <c r="AD531" i="1"/>
  <c r="AE531" i="1" s="1"/>
  <c r="AD532" i="1"/>
  <c r="AB532" i="1"/>
  <c r="X533" i="1"/>
  <c r="Z532" i="1"/>
  <c r="Y532" i="1" l="1"/>
  <c r="AC533" i="1" s="1"/>
  <c r="AD422" i="1"/>
  <c r="AE422" i="1" s="1"/>
  <c r="AF422" i="1" s="1"/>
  <c r="Z422" i="1"/>
  <c r="AE532" i="1"/>
  <c r="Z533" i="1"/>
  <c r="X534" i="1"/>
  <c r="AA533" i="1"/>
  <c r="AB533" i="1"/>
  <c r="AD533" i="1"/>
  <c r="Y533" i="1" l="1"/>
  <c r="AC534" i="1" s="1"/>
  <c r="AD423" i="1"/>
  <c r="AE423" i="1" s="1"/>
  <c r="AF423" i="1" s="1"/>
  <c r="Z423" i="1"/>
  <c r="AE533" i="1"/>
  <c r="AD534" i="1"/>
  <c r="X535" i="1"/>
  <c r="X536" i="1" s="1"/>
  <c r="AB534" i="1"/>
  <c r="Z534" i="1"/>
  <c r="AA534" i="1"/>
  <c r="Y534" i="1" l="1"/>
  <c r="AC535" i="1" s="1"/>
  <c r="Z424" i="1"/>
  <c r="AD424" i="1"/>
  <c r="AE424" i="1" s="1"/>
  <c r="AF424" i="1" s="1"/>
  <c r="AE534" i="1"/>
  <c r="AD535" i="1"/>
  <c r="AA535" i="1"/>
  <c r="AA536" i="1" s="1"/>
  <c r="AB535" i="1"/>
  <c r="AB536" i="1" s="1"/>
  <c r="Z535" i="1"/>
  <c r="AD536" i="1" s="1"/>
  <c r="X537" i="1"/>
  <c r="AE535" i="1" l="1"/>
  <c r="Y535" i="1"/>
  <c r="AC536" i="1" s="1"/>
  <c r="AE536" i="1" s="1"/>
  <c r="Z425" i="1"/>
  <c r="AD425" i="1"/>
  <c r="AE425" i="1" s="1"/>
  <c r="AF425" i="1" s="1"/>
  <c r="Z536" i="1"/>
  <c r="Z537" i="1" s="1"/>
  <c r="AB537" i="1"/>
  <c r="X538" i="1"/>
  <c r="AA537" i="1"/>
  <c r="Y536" i="1" l="1"/>
  <c r="AC537" i="1" s="1"/>
  <c r="AD426" i="1"/>
  <c r="AE426" i="1" s="1"/>
  <c r="AF426" i="1" s="1"/>
  <c r="Z426" i="1"/>
  <c r="AD537" i="1"/>
  <c r="AD538" i="1"/>
  <c r="Z538" i="1"/>
  <c r="AA538" i="1"/>
  <c r="X539" i="1"/>
  <c r="AB538" i="1"/>
  <c r="AE537" i="1" l="1"/>
  <c r="Y537" i="1"/>
  <c r="AC538" i="1" s="1"/>
  <c r="AE538" i="1" s="1"/>
  <c r="AD427" i="1"/>
  <c r="AE427" i="1" s="1"/>
  <c r="AF427" i="1" s="1"/>
  <c r="Z427" i="1"/>
  <c r="AD539" i="1"/>
  <c r="Z539" i="1"/>
  <c r="AB539" i="1"/>
  <c r="X540" i="1"/>
  <c r="AA539" i="1"/>
  <c r="Y538" i="1" l="1"/>
  <c r="AC539" i="1" s="1"/>
  <c r="AE539" i="1" s="1"/>
  <c r="AD428" i="1"/>
  <c r="AE428" i="1" s="1"/>
  <c r="AF428" i="1" s="1"/>
  <c r="Z428" i="1"/>
  <c r="AD540" i="1"/>
  <c r="X541" i="1"/>
  <c r="Z540" i="1"/>
  <c r="AB540" i="1"/>
  <c r="AA540" i="1"/>
  <c r="Y539" i="1" l="1"/>
  <c r="AC540" i="1" s="1"/>
  <c r="AE540" i="1" s="1"/>
  <c r="AD429" i="1"/>
  <c r="AE429" i="1" s="1"/>
  <c r="AF429" i="1" s="1"/>
  <c r="Z429" i="1"/>
  <c r="AD541" i="1"/>
  <c r="AB541" i="1"/>
  <c r="X542" i="1"/>
  <c r="AA541" i="1"/>
  <c r="Z541" i="1"/>
  <c r="Y540" i="1" l="1"/>
  <c r="AC541" i="1" s="1"/>
  <c r="AE541" i="1" s="1"/>
  <c r="AD430" i="1"/>
  <c r="AE430" i="1" s="1"/>
  <c r="AF430" i="1" s="1"/>
  <c r="Z430" i="1"/>
  <c r="AC542" i="1"/>
  <c r="AD542" i="1"/>
  <c r="AB542" i="1"/>
  <c r="Z542" i="1"/>
  <c r="X543" i="1"/>
  <c r="AA542" i="1"/>
  <c r="Y542" i="1"/>
  <c r="Y541" i="1" l="1"/>
  <c r="AD431" i="1"/>
  <c r="AE431" i="1" s="1"/>
  <c r="AF431" i="1" s="1"/>
  <c r="Z431" i="1"/>
  <c r="AC543" i="1"/>
  <c r="AE542" i="1"/>
  <c r="AD543" i="1"/>
  <c r="AA543" i="1"/>
  <c r="Y543" i="1"/>
  <c r="Z543" i="1"/>
  <c r="AB543" i="1"/>
  <c r="X544" i="1"/>
  <c r="Z432" i="1" l="1"/>
  <c r="AD432" i="1"/>
  <c r="AE432" i="1" s="1"/>
  <c r="AF432" i="1" s="1"/>
  <c r="AE543" i="1"/>
  <c r="AC544" i="1"/>
  <c r="Z544" i="1"/>
  <c r="AB544" i="1"/>
  <c r="AA544" i="1"/>
  <c r="Y544" i="1"/>
  <c r="X545" i="1"/>
  <c r="AD544" i="1"/>
  <c r="AD545" i="1" l="1"/>
  <c r="AD433" i="1"/>
  <c r="AE433" i="1" s="1"/>
  <c r="AF433" i="1" s="1"/>
  <c r="Z433" i="1"/>
  <c r="AE544" i="1"/>
  <c r="Y545" i="1"/>
  <c r="X546" i="1"/>
  <c r="AA545" i="1"/>
  <c r="AB545" i="1"/>
  <c r="Z545" i="1"/>
  <c r="AC545" i="1"/>
  <c r="AE545" i="1" l="1"/>
  <c r="Z434" i="1"/>
  <c r="AD434" i="1"/>
  <c r="AE434" i="1" s="1"/>
  <c r="AF434" i="1" s="1"/>
  <c r="AC546" i="1"/>
  <c r="AA546" i="1"/>
  <c r="Z546" i="1"/>
  <c r="AB546" i="1"/>
  <c r="X547" i="1"/>
  <c r="Y546" i="1"/>
  <c r="AD546" i="1"/>
  <c r="AD435" i="1" l="1"/>
  <c r="AE435" i="1" s="1"/>
  <c r="AF435" i="1" s="1"/>
  <c r="Z435" i="1"/>
  <c r="AE546" i="1"/>
  <c r="AC547" i="1"/>
  <c r="Y547" i="1"/>
  <c r="AA547" i="1"/>
  <c r="AB547" i="1"/>
  <c r="X548" i="1"/>
  <c r="Z547" i="1"/>
  <c r="AD547" i="1"/>
  <c r="AD436" i="1" l="1"/>
  <c r="AE436" i="1" s="1"/>
  <c r="AF436" i="1" s="1"/>
  <c r="Z436" i="1"/>
  <c r="AE547" i="1"/>
  <c r="AC548" i="1"/>
  <c r="X549" i="1"/>
  <c r="Y548" i="1"/>
  <c r="AB548" i="1"/>
  <c r="Z548" i="1"/>
  <c r="AA548" i="1"/>
  <c r="AD548" i="1"/>
  <c r="AD437" i="1" l="1"/>
  <c r="AE437" i="1" s="1"/>
  <c r="AF437" i="1" s="1"/>
  <c r="Z437" i="1"/>
  <c r="AD549" i="1"/>
  <c r="AE548" i="1"/>
  <c r="AC549" i="1"/>
  <c r="AB549" i="1"/>
  <c r="X550" i="1"/>
  <c r="Y549" i="1"/>
  <c r="Z549" i="1"/>
  <c r="AA549" i="1"/>
  <c r="AD438" i="1" l="1"/>
  <c r="AE438" i="1" s="1"/>
  <c r="AF438" i="1" s="1"/>
  <c r="Z438" i="1"/>
  <c r="AE549" i="1"/>
  <c r="X551" i="1"/>
  <c r="AB550" i="1"/>
  <c r="Z550" i="1"/>
  <c r="AA550" i="1"/>
  <c r="Y550" i="1"/>
  <c r="AC550" i="1"/>
  <c r="AD550" i="1"/>
  <c r="AD439" i="1" l="1"/>
  <c r="AE439" i="1" s="1"/>
  <c r="AF439" i="1" s="1"/>
  <c r="Z439" i="1"/>
  <c r="AC551" i="1"/>
  <c r="AB551" i="1"/>
  <c r="X552" i="1"/>
  <c r="X553" i="1" s="1"/>
  <c r="AA551" i="1"/>
  <c r="Z551" i="1"/>
  <c r="AD551" i="1"/>
  <c r="Y551" i="1"/>
  <c r="AE550" i="1"/>
  <c r="AC552" i="1" l="1"/>
  <c r="AD440" i="1"/>
  <c r="AE440" i="1" s="1"/>
  <c r="AF440" i="1" s="1"/>
  <c r="Z440" i="1"/>
  <c r="AE551" i="1"/>
  <c r="Y552" i="1"/>
  <c r="AC553" i="1" s="1"/>
  <c r="Z552" i="1"/>
  <c r="AD553" i="1" s="1"/>
  <c r="AA552" i="1"/>
  <c r="AA553" i="1" s="1"/>
  <c r="AB552" i="1"/>
  <c r="AB553" i="1" s="1"/>
  <c r="AD552" i="1"/>
  <c r="AE552" i="1" s="1"/>
  <c r="X554" i="1"/>
  <c r="Y553" i="1"/>
  <c r="AD441" i="1" l="1"/>
  <c r="AE441" i="1" s="1"/>
  <c r="AF441" i="1" s="1"/>
  <c r="Z441" i="1"/>
  <c r="AE553" i="1"/>
  <c r="Z553" i="1"/>
  <c r="AD554" i="1" s="1"/>
  <c r="AC554" i="1"/>
  <c r="AA554" i="1"/>
  <c r="AB554" i="1"/>
  <c r="X555" i="1"/>
  <c r="Y554" i="1"/>
  <c r="Z554" i="1" l="1"/>
  <c r="AD555" i="1" s="1"/>
  <c r="AD442" i="1"/>
  <c r="AE442" i="1" s="1"/>
  <c r="AF442" i="1" s="1"/>
  <c r="Z442" i="1"/>
  <c r="AE554" i="1"/>
  <c r="AC555" i="1"/>
  <c r="AA555" i="1"/>
  <c r="AB555" i="1"/>
  <c r="X556" i="1"/>
  <c r="Y555" i="1"/>
  <c r="Z555" i="1" l="1"/>
  <c r="AD556" i="1" s="1"/>
  <c r="Z443" i="1"/>
  <c r="AD443" i="1"/>
  <c r="AE443" i="1" s="1"/>
  <c r="AF443" i="1" s="1"/>
  <c r="AE555" i="1"/>
  <c r="AC556" i="1"/>
  <c r="X557" i="1"/>
  <c r="AB556" i="1"/>
  <c r="AA556" i="1"/>
  <c r="Y556" i="1"/>
  <c r="Z556" i="1"/>
  <c r="AD557" i="1" s="1"/>
  <c r="AD444" i="1" l="1"/>
  <c r="AE444" i="1" s="1"/>
  <c r="AF444" i="1" s="1"/>
  <c r="Z444" i="1"/>
  <c r="AE556" i="1"/>
  <c r="AC557" i="1"/>
  <c r="AE557" i="1" s="1"/>
  <c r="Z557" i="1"/>
  <c r="AA557" i="1"/>
  <c r="AB557" i="1"/>
  <c r="X558" i="1"/>
  <c r="Y557" i="1"/>
  <c r="Z445" i="1" l="1"/>
  <c r="AD445" i="1"/>
  <c r="AE445" i="1" s="1"/>
  <c r="AF445" i="1" s="1"/>
  <c r="AC558" i="1"/>
  <c r="AD558" i="1"/>
  <c r="X559" i="1"/>
  <c r="AB558" i="1"/>
  <c r="AA558" i="1"/>
  <c r="Y558" i="1"/>
  <c r="Z558" i="1"/>
  <c r="AD559" i="1" l="1"/>
  <c r="Z446" i="1"/>
  <c r="AD446" i="1"/>
  <c r="AE446" i="1" s="1"/>
  <c r="AF446" i="1" s="1"/>
  <c r="AC559" i="1"/>
  <c r="AE558" i="1"/>
  <c r="X560" i="1"/>
  <c r="Z559" i="1"/>
  <c r="AB559" i="1"/>
  <c r="AA559" i="1"/>
  <c r="Y559" i="1"/>
  <c r="AE559" i="1" l="1"/>
  <c r="Z447" i="1"/>
  <c r="AD447" i="1"/>
  <c r="AE447" i="1" s="1"/>
  <c r="AF447" i="1" s="1"/>
  <c r="AC560" i="1"/>
  <c r="AD560" i="1"/>
  <c r="AB560" i="1"/>
  <c r="AA560" i="1"/>
  <c r="Y560" i="1"/>
  <c r="X561" i="1"/>
  <c r="Z560" i="1"/>
  <c r="Z448" i="1" l="1"/>
  <c r="AD448" i="1"/>
  <c r="AE448" i="1" s="1"/>
  <c r="AF448" i="1" s="1"/>
  <c r="AE560" i="1"/>
  <c r="AD561" i="1"/>
  <c r="AC561" i="1"/>
  <c r="AB561" i="1"/>
  <c r="Z561" i="1"/>
  <c r="AA561" i="1"/>
  <c r="Y561" i="1"/>
  <c r="X562" i="1"/>
  <c r="AD449" i="1" l="1"/>
  <c r="AE449" i="1" s="1"/>
  <c r="AF449" i="1" s="1"/>
  <c r="Z449" i="1"/>
  <c r="AE561" i="1"/>
  <c r="AD562" i="1"/>
  <c r="AC562" i="1"/>
  <c r="Y562" i="1"/>
  <c r="Z562" i="1"/>
  <c r="AA562" i="1"/>
  <c r="AB562" i="1"/>
  <c r="X563" i="1"/>
  <c r="AD450" i="1" l="1"/>
  <c r="AE450" i="1" s="1"/>
  <c r="AF450" i="1" s="1"/>
  <c r="Z450" i="1"/>
  <c r="AE562" i="1"/>
  <c r="AD563" i="1"/>
  <c r="AC563" i="1"/>
  <c r="Z563" i="1"/>
  <c r="AB563" i="1"/>
  <c r="AA563" i="1"/>
  <c r="Y563" i="1"/>
  <c r="X564" i="1"/>
  <c r="AD564" i="1" s="1"/>
  <c r="Z451" i="1" l="1"/>
  <c r="AD451" i="1"/>
  <c r="AE451" i="1" s="1"/>
  <c r="AF451" i="1" s="1"/>
  <c r="AE563" i="1"/>
  <c r="AC564" i="1"/>
  <c r="AE564" i="1" s="1"/>
  <c r="AB564" i="1"/>
  <c r="X565" i="1"/>
  <c r="Y564" i="1"/>
  <c r="AA564" i="1"/>
  <c r="Z564" i="1"/>
  <c r="Z452" i="1" l="1"/>
  <c r="AD452" i="1"/>
  <c r="AE452" i="1" s="1"/>
  <c r="AF452" i="1" s="1"/>
  <c r="AC565" i="1"/>
  <c r="AD565" i="1"/>
  <c r="Z565" i="1"/>
  <c r="X566" i="1"/>
  <c r="AA565" i="1"/>
  <c r="AB565" i="1"/>
  <c r="Y565" i="1"/>
  <c r="AD453" i="1" l="1"/>
  <c r="AE453" i="1" s="1"/>
  <c r="AF453" i="1" s="1"/>
  <c r="Z453" i="1"/>
  <c r="AE565" i="1"/>
  <c r="AA566" i="1"/>
  <c r="AB566" i="1"/>
  <c r="Y566" i="1"/>
  <c r="Z566" i="1"/>
  <c r="X567" i="1"/>
  <c r="AC566" i="1"/>
  <c r="AD566" i="1"/>
  <c r="AD454" i="1" l="1"/>
  <c r="AE454" i="1" s="1"/>
  <c r="AF454" i="1" s="1"/>
  <c r="AF455" i="1" s="1"/>
  <c r="AF456" i="1" s="1"/>
  <c r="AF457" i="1" s="1"/>
  <c r="AF458" i="1" s="1"/>
  <c r="AF459" i="1" s="1"/>
  <c r="AF460" i="1" s="1"/>
  <c r="AF461" i="1" s="1"/>
  <c r="AF462" i="1" s="1"/>
  <c r="AF463" i="1" s="1"/>
  <c r="AF464" i="1" s="1"/>
  <c r="AF465" i="1" s="1"/>
  <c r="AF466" i="1" s="1"/>
  <c r="AF467" i="1" s="1"/>
  <c r="AF468" i="1" s="1"/>
  <c r="AF469" i="1" s="1"/>
  <c r="AF470" i="1" s="1"/>
  <c r="AF471" i="1" s="1"/>
  <c r="AF472" i="1" s="1"/>
  <c r="AF473" i="1" s="1"/>
  <c r="AF474" i="1" s="1"/>
  <c r="AF475" i="1" s="1"/>
  <c r="AF476" i="1" s="1"/>
  <c r="AF477" i="1" s="1"/>
  <c r="AF478" i="1" s="1"/>
  <c r="AF479" i="1" s="1"/>
  <c r="AF480" i="1" s="1"/>
  <c r="AF481" i="1" s="1"/>
  <c r="AF482" i="1" s="1"/>
  <c r="AF483" i="1" s="1"/>
  <c r="AF484" i="1" s="1"/>
  <c r="AF485" i="1" s="1"/>
  <c r="AF486" i="1" s="1"/>
  <c r="AF487" i="1" s="1"/>
  <c r="AF488" i="1" s="1"/>
  <c r="AF489" i="1" s="1"/>
  <c r="AF490" i="1" s="1"/>
  <c r="AF491" i="1" s="1"/>
  <c r="AF492" i="1" s="1"/>
  <c r="AF493" i="1" s="1"/>
  <c r="AF494" i="1" s="1"/>
  <c r="AF495" i="1" s="1"/>
  <c r="AF496" i="1" s="1"/>
  <c r="AF497" i="1" s="1"/>
  <c r="AF498" i="1" s="1"/>
  <c r="AF499" i="1" s="1"/>
  <c r="AF500" i="1" s="1"/>
  <c r="AF501" i="1" s="1"/>
  <c r="AF502" i="1" s="1"/>
  <c r="AF503" i="1" s="1"/>
  <c r="AF504" i="1" s="1"/>
  <c r="AF505" i="1" s="1"/>
  <c r="AF506" i="1" s="1"/>
  <c r="AF507" i="1" s="1"/>
  <c r="AF508" i="1" s="1"/>
  <c r="AF509" i="1" s="1"/>
  <c r="AF510" i="1" s="1"/>
  <c r="AF511" i="1" s="1"/>
  <c r="AF512" i="1" s="1"/>
  <c r="AF513" i="1" s="1"/>
  <c r="AF514" i="1" s="1"/>
  <c r="AF515" i="1" s="1"/>
  <c r="AF516" i="1" s="1"/>
  <c r="AF517" i="1" s="1"/>
  <c r="AF518" i="1" s="1"/>
  <c r="AF519" i="1" s="1"/>
  <c r="AF520" i="1" s="1"/>
  <c r="AF521" i="1" s="1"/>
  <c r="AF522" i="1" s="1"/>
  <c r="AF523" i="1" s="1"/>
  <c r="AF524" i="1" s="1"/>
  <c r="AF525" i="1" s="1"/>
  <c r="AF526" i="1" s="1"/>
  <c r="AF527" i="1" s="1"/>
  <c r="AF528" i="1" s="1"/>
  <c r="AF529" i="1" s="1"/>
  <c r="AF530" i="1" s="1"/>
  <c r="AF531" i="1" s="1"/>
  <c r="AF532" i="1" s="1"/>
  <c r="AF533" i="1" s="1"/>
  <c r="AF534" i="1" s="1"/>
  <c r="AF535" i="1" s="1"/>
  <c r="AF536" i="1" s="1"/>
  <c r="AF537" i="1" s="1"/>
  <c r="AF538" i="1" s="1"/>
  <c r="AF539" i="1" s="1"/>
  <c r="AF540" i="1" s="1"/>
  <c r="AF541" i="1" s="1"/>
  <c r="AF542" i="1" s="1"/>
  <c r="AF543" i="1" s="1"/>
  <c r="AF544" i="1" s="1"/>
  <c r="AF545" i="1" s="1"/>
  <c r="AF546" i="1" s="1"/>
  <c r="AF547" i="1" s="1"/>
  <c r="AF548" i="1" s="1"/>
  <c r="AF549" i="1" s="1"/>
  <c r="AF550" i="1" s="1"/>
  <c r="AF551" i="1" s="1"/>
  <c r="AF552" i="1" s="1"/>
  <c r="AF553" i="1" s="1"/>
  <c r="AF554" i="1" s="1"/>
  <c r="AF555" i="1" s="1"/>
  <c r="AF556" i="1" s="1"/>
  <c r="AF557" i="1" s="1"/>
  <c r="AF558" i="1" s="1"/>
  <c r="AF559" i="1" s="1"/>
  <c r="AF560" i="1" s="1"/>
  <c r="AF561" i="1" s="1"/>
  <c r="AF562" i="1" s="1"/>
  <c r="AF563" i="1" s="1"/>
  <c r="AF564" i="1" s="1"/>
  <c r="AF565" i="1" s="1"/>
  <c r="Z454" i="1"/>
  <c r="AE566" i="1"/>
  <c r="Y567" i="1"/>
  <c r="Z567" i="1"/>
  <c r="X568" i="1"/>
  <c r="AB567" i="1"/>
  <c r="AA567" i="1"/>
  <c r="AC567" i="1"/>
  <c r="AD567" i="1"/>
  <c r="AF566" i="1" l="1"/>
  <c r="AD568" i="1"/>
  <c r="AE567" i="1"/>
  <c r="AC568" i="1"/>
  <c r="Z568" i="1"/>
  <c r="X569" i="1"/>
  <c r="AA568" i="1"/>
  <c r="AB568" i="1"/>
  <c r="Y568" i="1"/>
  <c r="AF567" i="1" l="1"/>
  <c r="AD569" i="1"/>
  <c r="AE568" i="1"/>
  <c r="AC569" i="1"/>
  <c r="AA569" i="1"/>
  <c r="AB569" i="1"/>
  <c r="Y569" i="1"/>
  <c r="X570" i="1"/>
  <c r="Z569" i="1"/>
  <c r="AF568" i="1" l="1"/>
  <c r="AE569" i="1"/>
  <c r="Z570" i="1"/>
  <c r="AB570" i="1"/>
  <c r="X571" i="1"/>
  <c r="Y570" i="1"/>
  <c r="AD570" i="1"/>
  <c r="AA570" i="1"/>
  <c r="AC570" i="1"/>
  <c r="AF569" i="1" l="1"/>
  <c r="AD571" i="1"/>
  <c r="AE570" i="1"/>
  <c r="AC571" i="1"/>
  <c r="AB571" i="1"/>
  <c r="X572" i="1"/>
  <c r="Y571" i="1"/>
  <c r="Z571" i="1"/>
  <c r="AA571" i="1"/>
  <c r="AF570" i="1" l="1"/>
  <c r="AE571" i="1"/>
  <c r="AD572" i="1"/>
  <c r="AA572" i="1"/>
  <c r="Z572" i="1"/>
  <c r="AB572" i="1"/>
  <c r="AC572" i="1"/>
  <c r="Y572" i="1"/>
  <c r="X573" i="1"/>
  <c r="AF571" i="1" l="1"/>
  <c r="AD573" i="1"/>
  <c r="AE572" i="1"/>
  <c r="AC573" i="1"/>
  <c r="Z573" i="1"/>
  <c r="X574" i="1"/>
  <c r="AA573" i="1"/>
  <c r="AB573" i="1"/>
  <c r="Y573" i="1"/>
  <c r="AF572" i="1" l="1"/>
  <c r="AE573" i="1"/>
  <c r="AC574" i="1"/>
  <c r="AB574" i="1"/>
  <c r="AA574" i="1"/>
  <c r="AD574" i="1"/>
  <c r="Z574" i="1"/>
  <c r="X575" i="1"/>
  <c r="Y574" i="1"/>
  <c r="AF573" i="1" l="1"/>
  <c r="AE574" i="1"/>
  <c r="AC575" i="1"/>
  <c r="AD575" i="1"/>
  <c r="AB575" i="1"/>
  <c r="Z575" i="1"/>
  <c r="X576" i="1"/>
  <c r="AA575" i="1"/>
  <c r="Y575" i="1"/>
  <c r="AF574" i="1" l="1"/>
  <c r="AE575" i="1"/>
  <c r="AA576" i="1"/>
  <c r="AC576" i="1"/>
  <c r="X577" i="1"/>
  <c r="Y576" i="1"/>
  <c r="AB576" i="1"/>
  <c r="AD576" i="1"/>
  <c r="Z576" i="1"/>
  <c r="AF575" i="1" l="1"/>
  <c r="AE576" i="1"/>
  <c r="AC577" i="1"/>
  <c r="AD577" i="1"/>
  <c r="Y577" i="1"/>
  <c r="X578" i="1"/>
  <c r="AB577" i="1"/>
  <c r="AA577" i="1"/>
  <c r="Z577" i="1"/>
  <c r="AF576" i="1" l="1"/>
  <c r="AE577" i="1"/>
  <c r="AC578" i="1"/>
  <c r="AD578" i="1"/>
  <c r="Y578" i="1"/>
  <c r="Z578" i="1"/>
  <c r="X579" i="1"/>
  <c r="AA578" i="1"/>
  <c r="AB578" i="1"/>
  <c r="AF577" i="1" l="1"/>
  <c r="AE578" i="1"/>
  <c r="X580" i="1"/>
  <c r="X581" i="1" s="1"/>
  <c r="AB579" i="1"/>
  <c r="Z579" i="1"/>
  <c r="AA579" i="1"/>
  <c r="Y579" i="1"/>
  <c r="AD579" i="1"/>
  <c r="AC579" i="1"/>
  <c r="AF578" i="1" l="1"/>
  <c r="AC580" i="1"/>
  <c r="AA580" i="1"/>
  <c r="AA581" i="1" s="1"/>
  <c r="AD580" i="1"/>
  <c r="AE579" i="1"/>
  <c r="AB580" i="1"/>
  <c r="AB581" i="1" s="1"/>
  <c r="Y580" i="1"/>
  <c r="AC581" i="1" s="1"/>
  <c r="Z580" i="1"/>
  <c r="AD581" i="1" s="1"/>
  <c r="X582" i="1"/>
  <c r="Y581" i="1"/>
  <c r="AF579" i="1" l="1"/>
  <c r="AE580" i="1"/>
  <c r="AE581" i="1"/>
  <c r="AA582" i="1"/>
  <c r="AC582" i="1"/>
  <c r="Z581" i="1"/>
  <c r="AD582" i="1" s="1"/>
  <c r="AB582" i="1"/>
  <c r="X583" i="1"/>
  <c r="Y582" i="1"/>
  <c r="AF580" i="1" l="1"/>
  <c r="Z582" i="1"/>
  <c r="AD583" i="1" s="1"/>
  <c r="AF581" i="1"/>
  <c r="AE582" i="1"/>
  <c r="AC583" i="1"/>
  <c r="X584" i="1"/>
  <c r="Y583" i="1"/>
  <c r="AA583" i="1"/>
  <c r="AB583" i="1"/>
  <c r="AF582" i="1" l="1"/>
  <c r="AB584" i="1"/>
  <c r="Z583" i="1"/>
  <c r="AD584" i="1" s="1"/>
  <c r="AC584" i="1"/>
  <c r="AE583" i="1"/>
  <c r="AF583" i="1" s="1"/>
  <c r="AA584" i="1"/>
  <c r="X585" i="1"/>
  <c r="Y584" i="1"/>
  <c r="Z584" i="1" l="1"/>
  <c r="Z585" i="1" s="1"/>
  <c r="AC585" i="1"/>
  <c r="AE584" i="1"/>
  <c r="AF584" i="1" s="1"/>
  <c r="X586" i="1"/>
  <c r="Y585" i="1"/>
  <c r="AB585" i="1"/>
  <c r="AA585" i="1"/>
  <c r="AD585" i="1" l="1"/>
  <c r="AE585" i="1" s="1"/>
  <c r="AF585" i="1" s="1"/>
  <c r="AA586" i="1"/>
  <c r="AC586" i="1"/>
  <c r="AD586" i="1"/>
  <c r="AB586" i="1"/>
  <c r="X587" i="1"/>
  <c r="Y586" i="1"/>
  <c r="Z586" i="1"/>
  <c r="AE586" i="1" l="1"/>
  <c r="AF586" i="1" s="1"/>
  <c r="AC587" i="1"/>
  <c r="AD587" i="1"/>
  <c r="X588" i="1"/>
  <c r="Y587" i="1"/>
  <c r="Z587" i="1"/>
  <c r="AB587" i="1"/>
  <c r="AA587" i="1"/>
  <c r="AA588" i="1" s="1"/>
  <c r="AE587" i="1" l="1"/>
  <c r="AF587" i="1" s="1"/>
  <c r="AC588" i="1"/>
  <c r="AD588" i="1"/>
  <c r="AB588" i="1"/>
  <c r="X589" i="1"/>
  <c r="Y588" i="1"/>
  <c r="Z588" i="1"/>
  <c r="AD589" i="1" l="1"/>
  <c r="AE588" i="1"/>
  <c r="AF588" i="1" s="1"/>
  <c r="AC589" i="1"/>
  <c r="X590" i="1"/>
  <c r="Z589" i="1"/>
  <c r="Y589" i="1"/>
  <c r="AA589" i="1"/>
  <c r="AB589" i="1"/>
  <c r="AE589" i="1" l="1"/>
  <c r="AF589" i="1" s="1"/>
  <c r="AC590" i="1"/>
  <c r="AD590" i="1"/>
  <c r="AA590" i="1"/>
  <c r="AB590" i="1"/>
  <c r="X591" i="1"/>
  <c r="Z590" i="1"/>
  <c r="Y590" i="1"/>
  <c r="AC591" i="1" l="1"/>
  <c r="AD591" i="1"/>
  <c r="AE590" i="1"/>
  <c r="AF590" i="1" s="1"/>
  <c r="X592" i="1"/>
  <c r="Y591" i="1"/>
  <c r="Z591" i="1"/>
  <c r="AA591" i="1"/>
  <c r="AB591" i="1"/>
  <c r="AE591" i="1" l="1"/>
  <c r="AF591" i="1" s="1"/>
  <c r="AD592" i="1"/>
  <c r="AB592" i="1"/>
  <c r="AC592" i="1"/>
  <c r="AA592" i="1"/>
  <c r="X593" i="1"/>
  <c r="Z592" i="1"/>
  <c r="Y592" i="1"/>
  <c r="AE592" i="1" l="1"/>
  <c r="AF592" i="1" s="1"/>
  <c r="AD593" i="1"/>
  <c r="AC593" i="1"/>
  <c r="X594" i="1"/>
  <c r="Z593" i="1"/>
  <c r="Y593" i="1"/>
  <c r="AA593" i="1"/>
  <c r="AB593" i="1"/>
  <c r="AB594" i="1" s="1"/>
  <c r="AC594" i="1" l="1"/>
  <c r="AE593" i="1"/>
  <c r="AF593" i="1" s="1"/>
  <c r="AD594" i="1"/>
  <c r="AA594" i="1"/>
  <c r="X595" i="1"/>
  <c r="Y594" i="1"/>
  <c r="Z594" i="1"/>
  <c r="AE594" i="1" l="1"/>
  <c r="AF594" i="1" s="1"/>
  <c r="AD595" i="1"/>
  <c r="AC595" i="1"/>
  <c r="X596" i="1"/>
  <c r="Z595" i="1"/>
  <c r="Y595" i="1"/>
  <c r="AA595" i="1"/>
  <c r="AB595" i="1"/>
  <c r="AB596" i="1" s="1"/>
  <c r="AE595" i="1" l="1"/>
  <c r="AF595" i="1" s="1"/>
  <c r="AC596" i="1"/>
  <c r="AD596" i="1"/>
  <c r="AA596" i="1"/>
  <c r="X597" i="1"/>
  <c r="Z596" i="1"/>
  <c r="Y596" i="1"/>
  <c r="AE596" i="1" l="1"/>
  <c r="AF596" i="1" s="1"/>
  <c r="AD597" i="1"/>
  <c r="AC597" i="1"/>
  <c r="X598" i="1"/>
  <c r="Z597" i="1"/>
  <c r="Y597" i="1"/>
  <c r="AA597" i="1"/>
  <c r="AB597" i="1"/>
  <c r="AE597" i="1" l="1"/>
  <c r="AF597" i="1" s="1"/>
  <c r="AC598" i="1"/>
  <c r="AD598" i="1"/>
  <c r="AA598" i="1"/>
  <c r="AB598" i="1"/>
  <c r="X599" i="1"/>
  <c r="Y598" i="1"/>
  <c r="Z598" i="1"/>
  <c r="AD599" i="1" l="1"/>
  <c r="AE598" i="1"/>
  <c r="AF598" i="1" s="1"/>
  <c r="AC599" i="1"/>
  <c r="X600" i="1"/>
  <c r="Y599" i="1"/>
  <c r="Z599" i="1"/>
  <c r="AB599" i="1"/>
  <c r="AA599" i="1"/>
  <c r="AE599" i="1" l="1"/>
  <c r="AF599" i="1" s="1"/>
  <c r="AC600" i="1"/>
  <c r="AD600" i="1"/>
  <c r="AB600" i="1"/>
  <c r="AA600" i="1"/>
  <c r="X601" i="1"/>
  <c r="Y600" i="1"/>
  <c r="Z600" i="1"/>
  <c r="AE600" i="1" l="1"/>
  <c r="AF600" i="1" s="1"/>
  <c r="AC601" i="1"/>
  <c r="Z601" i="1"/>
  <c r="AA601" i="1"/>
  <c r="X602" i="1"/>
  <c r="AB601" i="1"/>
  <c r="Y601" i="1"/>
  <c r="AD601" i="1"/>
  <c r="AC602" i="1" l="1"/>
  <c r="AE601" i="1"/>
  <c r="AF601" i="1" s="1"/>
  <c r="AD602" i="1"/>
  <c r="AB602" i="1"/>
  <c r="Y602" i="1"/>
  <c r="Z602" i="1"/>
  <c r="X603" i="1"/>
  <c r="AA602" i="1"/>
  <c r="AE602" i="1" l="1"/>
  <c r="AF602" i="1" s="1"/>
  <c r="AD603" i="1"/>
  <c r="AC603" i="1"/>
  <c r="Z603" i="1"/>
  <c r="AA603" i="1"/>
  <c r="AB603" i="1"/>
  <c r="X604" i="1"/>
  <c r="Y603" i="1"/>
  <c r="AD604" i="1" l="1"/>
  <c r="AE603" i="1"/>
  <c r="AF603" i="1" s="1"/>
  <c r="AC604" i="1"/>
  <c r="X605" i="1"/>
  <c r="Z604" i="1"/>
  <c r="AB604" i="1"/>
  <c r="AA604" i="1"/>
  <c r="Y604" i="1"/>
  <c r="AE604" i="1" l="1"/>
  <c r="AF604" i="1" s="1"/>
  <c r="AD605" i="1"/>
  <c r="AC605" i="1"/>
  <c r="Z605" i="1"/>
  <c r="X606" i="1"/>
  <c r="AA605" i="1"/>
  <c r="AB605" i="1"/>
  <c r="Y605" i="1"/>
  <c r="AC606" i="1" l="1"/>
  <c r="AE605" i="1"/>
  <c r="AF605" i="1" s="1"/>
  <c r="AD606" i="1"/>
  <c r="AA606" i="1"/>
  <c r="AB606" i="1"/>
  <c r="X607" i="1"/>
  <c r="Y606" i="1"/>
  <c r="Z606" i="1"/>
  <c r="AE606" i="1" l="1"/>
  <c r="AF606" i="1" s="1"/>
  <c r="AD607" i="1"/>
  <c r="Y607" i="1"/>
  <c r="AB607" i="1"/>
  <c r="X608" i="1"/>
  <c r="Z607" i="1"/>
  <c r="AA607" i="1"/>
  <c r="AC607" i="1"/>
  <c r="AE607" i="1" l="1"/>
  <c r="AF607" i="1" s="1"/>
  <c r="AC608" i="1"/>
  <c r="Z608" i="1"/>
  <c r="AB608" i="1"/>
  <c r="X609" i="1"/>
  <c r="AA608" i="1"/>
  <c r="Y608" i="1"/>
  <c r="AD608" i="1"/>
  <c r="AD609" i="1" l="1"/>
  <c r="AE608" i="1"/>
  <c r="AF608" i="1" s="1"/>
  <c r="AC609" i="1"/>
  <c r="AB609" i="1"/>
  <c r="AA609" i="1"/>
  <c r="Y609" i="1"/>
  <c r="Z609" i="1"/>
  <c r="X610" i="1"/>
  <c r="AE609" i="1" l="1"/>
  <c r="AF609" i="1" s="1"/>
  <c r="AC610" i="1"/>
  <c r="AD610" i="1"/>
  <c r="Y610" i="1"/>
  <c r="Z610" i="1"/>
  <c r="X611" i="1"/>
  <c r="AB610" i="1"/>
  <c r="AA610" i="1"/>
  <c r="AE610" i="1" l="1"/>
  <c r="AF610" i="1" s="1"/>
  <c r="AD611" i="1"/>
  <c r="AC611" i="1"/>
  <c r="X612" i="1"/>
  <c r="AB611" i="1"/>
  <c r="Z611" i="1"/>
  <c r="AA611" i="1"/>
  <c r="Y611" i="1"/>
  <c r="AC612" i="1" l="1"/>
  <c r="AD612" i="1"/>
  <c r="AE611" i="1"/>
  <c r="AF611" i="1" s="1"/>
  <c r="AA612" i="1"/>
  <c r="Y612" i="1"/>
  <c r="Z612" i="1"/>
  <c r="AB612" i="1"/>
  <c r="X613" i="1"/>
  <c r="AE612" i="1" l="1"/>
  <c r="AF612" i="1" s="1"/>
  <c r="AC613" i="1"/>
  <c r="Z613" i="1"/>
  <c r="X614" i="1"/>
  <c r="AB613" i="1"/>
  <c r="AA613" i="1"/>
  <c r="Y613" i="1"/>
  <c r="AD613" i="1"/>
  <c r="AE613" i="1" l="1"/>
  <c r="AF613" i="1" s="1"/>
  <c r="AC614" i="1"/>
  <c r="AD614" i="1"/>
  <c r="Z614" i="1"/>
  <c r="AB614" i="1"/>
  <c r="X615" i="1"/>
  <c r="AA614" i="1"/>
  <c r="Y614" i="1"/>
  <c r="AC615" i="1" l="1"/>
  <c r="AE614" i="1"/>
  <c r="AF614" i="1" s="1"/>
  <c r="AD615" i="1"/>
  <c r="Y615" i="1"/>
  <c r="Z615" i="1"/>
  <c r="AA615" i="1"/>
  <c r="AB615" i="1"/>
  <c r="X616" i="1"/>
  <c r="AC616" i="1" s="1"/>
  <c r="AE615" i="1" l="1"/>
  <c r="AF615" i="1" s="1"/>
  <c r="Z616" i="1"/>
  <c r="AB616" i="1"/>
  <c r="AA616" i="1"/>
  <c r="Y616" i="1"/>
  <c r="X617" i="1"/>
  <c r="AD616" i="1"/>
  <c r="AE616" i="1" s="1"/>
  <c r="AF616" i="1" l="1"/>
  <c r="X618" i="1"/>
  <c r="AA617" i="1"/>
  <c r="Y617" i="1"/>
  <c r="AB617" i="1"/>
  <c r="Z617" i="1"/>
  <c r="AD618" i="1" s="1"/>
  <c r="AD617" i="1"/>
  <c r="AC617" i="1"/>
  <c r="AC618" i="1" l="1"/>
  <c r="AE618" i="1" s="1"/>
  <c r="Z618" i="1"/>
  <c r="Y618" i="1"/>
  <c r="AA618" i="1"/>
  <c r="AB618" i="1"/>
  <c r="AE617" i="1"/>
  <c r="AF617" i="1" s="1"/>
  <c r="X619" i="1"/>
  <c r="Y619" i="1" s="1"/>
  <c r="X620" i="1" l="1"/>
  <c r="Y620" i="1" s="1"/>
  <c r="AD619" i="1"/>
  <c r="AB619" i="1"/>
  <c r="Z619" i="1"/>
  <c r="AF618" i="1"/>
  <c r="AC619" i="1"/>
  <c r="AA619" i="1"/>
  <c r="X621" i="1" l="1"/>
  <c r="AC621" i="1" s="1"/>
  <c r="AA620" i="1"/>
  <c r="AD620" i="1"/>
  <c r="AC620" i="1"/>
  <c r="AB620" i="1"/>
  <c r="AE619" i="1"/>
  <c r="AF619" i="1" s="1"/>
  <c r="Z620" i="1"/>
  <c r="AB621" i="1" l="1"/>
  <c r="AA621" i="1"/>
  <c r="X622" i="1"/>
  <c r="AB622" i="1" s="1"/>
  <c r="Z621" i="1"/>
  <c r="Y621" i="1"/>
  <c r="AE620" i="1"/>
  <c r="AF620" i="1" s="1"/>
  <c r="AD621" i="1"/>
  <c r="AE621" i="1" s="1"/>
  <c r="X623" i="1" l="1"/>
  <c r="AB623" i="1" s="1"/>
  <c r="AC622" i="1"/>
  <c r="AE622" i="1" s="1"/>
  <c r="AD622" i="1"/>
  <c r="AA622" i="1"/>
  <c r="Y622" i="1"/>
  <c r="AC623" i="1" s="1"/>
  <c r="Z622" i="1"/>
  <c r="AF621" i="1"/>
  <c r="AA623" i="1" l="1"/>
  <c r="X624" i="1"/>
  <c r="AB624" i="1" s="1"/>
  <c r="Y623" i="1"/>
  <c r="AD623" i="1"/>
  <c r="Z623" i="1"/>
  <c r="AE623" i="1"/>
  <c r="AF622" i="1"/>
  <c r="AD624" i="1"/>
  <c r="AA624" i="1"/>
  <c r="Y624" i="1"/>
  <c r="Z624" i="1"/>
  <c r="X625" i="1" l="1"/>
  <c r="AD625" i="1" s="1"/>
  <c r="AC624" i="1"/>
  <c r="AE624" i="1" s="1"/>
  <c r="AF623" i="1"/>
  <c r="AB625" i="1" l="1"/>
  <c r="Y625" i="1"/>
  <c r="X626" i="1"/>
  <c r="X627" i="1" s="1"/>
  <c r="AA625" i="1"/>
  <c r="AC625" i="1"/>
  <c r="AE625" i="1" s="1"/>
  <c r="Z625" i="1"/>
  <c r="AF624" i="1"/>
  <c r="Z626" i="1" l="1"/>
  <c r="AD626" i="1"/>
  <c r="AA626" i="1"/>
  <c r="AC626" i="1"/>
  <c r="AE626" i="1" s="1"/>
  <c r="AB626" i="1"/>
  <c r="Y626" i="1"/>
  <c r="AC627" i="1"/>
  <c r="AF625" i="1"/>
  <c r="AA627" i="1"/>
  <c r="AD627" i="1"/>
  <c r="Z627" i="1"/>
  <c r="AB627" i="1"/>
  <c r="X628" i="1"/>
  <c r="Y627" i="1"/>
  <c r="AE627" i="1" l="1"/>
  <c r="AF626" i="1"/>
  <c r="X629" i="1"/>
  <c r="Y628" i="1"/>
  <c r="Z628" i="1"/>
  <c r="AA628" i="1"/>
  <c r="AD628" i="1"/>
  <c r="AC628" i="1"/>
  <c r="AB628" i="1"/>
  <c r="AB629" i="1" s="1"/>
  <c r="AF627" i="1" l="1"/>
  <c r="AA629" i="1"/>
  <c r="AD629" i="1"/>
  <c r="AC629" i="1"/>
  <c r="AE628" i="1"/>
  <c r="AF628" i="1" s="1"/>
  <c r="X630" i="1"/>
  <c r="Y629" i="1"/>
  <c r="Z629" i="1"/>
  <c r="AD630" i="1" l="1"/>
  <c r="AE629" i="1"/>
  <c r="AF629" i="1" s="1"/>
  <c r="X631" i="1"/>
  <c r="Y630" i="1"/>
  <c r="Z630" i="1"/>
  <c r="AA630" i="1"/>
  <c r="AC630" i="1"/>
  <c r="AB630" i="1"/>
  <c r="AE630" i="1" l="1"/>
  <c r="AF630" i="1" s="1"/>
  <c r="AB631" i="1"/>
  <c r="AA631" i="1"/>
  <c r="AC631" i="1"/>
  <c r="AD631" i="1"/>
  <c r="X632" i="1"/>
  <c r="Y631" i="1"/>
  <c r="Z631" i="1"/>
  <c r="AA632" i="1" l="1"/>
  <c r="AE631" i="1"/>
  <c r="AF631" i="1" s="1"/>
  <c r="AD632" i="1"/>
  <c r="X633" i="1"/>
  <c r="Y632" i="1"/>
  <c r="Z632" i="1"/>
  <c r="AC632" i="1"/>
  <c r="AB632" i="1"/>
  <c r="AB633" i="1" s="1"/>
  <c r="AE632" i="1" l="1"/>
  <c r="AF632" i="1" s="1"/>
  <c r="AC633" i="1"/>
  <c r="AD633" i="1"/>
  <c r="X634" i="1"/>
  <c r="Y633" i="1"/>
  <c r="Z633" i="1"/>
  <c r="AA633" i="1"/>
  <c r="AA634" i="1" l="1"/>
  <c r="AE633" i="1"/>
  <c r="AF633" i="1" s="1"/>
  <c r="AC634" i="1"/>
  <c r="AD634" i="1"/>
  <c r="AB634" i="1"/>
  <c r="X635" i="1"/>
  <c r="Y634" i="1"/>
  <c r="Z634" i="1"/>
  <c r="AE634" i="1" l="1"/>
  <c r="AF634" i="1" s="1"/>
  <c r="AC635" i="1"/>
  <c r="AD635" i="1"/>
  <c r="AB635" i="1"/>
  <c r="X636" i="1"/>
  <c r="Y635" i="1"/>
  <c r="Z635" i="1"/>
  <c r="AA635" i="1"/>
  <c r="AA636" i="1" l="1"/>
  <c r="AE635" i="1"/>
  <c r="AF635" i="1" s="1"/>
  <c r="AD636" i="1"/>
  <c r="AC636" i="1"/>
  <c r="AB636" i="1"/>
  <c r="X637" i="1"/>
  <c r="Y636" i="1"/>
  <c r="Z636" i="1"/>
  <c r="AB637" i="1" l="1"/>
  <c r="AE636" i="1"/>
  <c r="AF636" i="1" s="1"/>
  <c r="AD637" i="1"/>
  <c r="AA637" i="1"/>
  <c r="X638" i="1"/>
  <c r="Y637" i="1"/>
  <c r="Z637" i="1"/>
  <c r="AC637" i="1"/>
  <c r="AB638" i="1" l="1"/>
  <c r="AE637" i="1"/>
  <c r="AF637" i="1" s="1"/>
  <c r="AD638" i="1"/>
  <c r="AA638" i="1"/>
  <c r="X639" i="1"/>
  <c r="Y638" i="1"/>
  <c r="Z638" i="1"/>
  <c r="AC638" i="1"/>
  <c r="AE638" i="1" l="1"/>
  <c r="AF638" i="1" s="1"/>
  <c r="AA639" i="1"/>
  <c r="AD639" i="1"/>
  <c r="X640" i="1"/>
  <c r="AA640" i="1" s="1"/>
  <c r="Y639" i="1"/>
  <c r="Z639" i="1"/>
  <c r="AC639" i="1"/>
  <c r="AB639" i="1"/>
  <c r="AB640" i="1" s="1"/>
  <c r="AD640" i="1" l="1"/>
  <c r="AC640" i="1"/>
  <c r="AE639" i="1"/>
  <c r="AF639" i="1" s="1"/>
  <c r="X641" i="1"/>
  <c r="AA641" i="1" s="1"/>
  <c r="Y640" i="1"/>
  <c r="Z640" i="1"/>
  <c r="AE640" i="1" l="1"/>
  <c r="AF640" i="1" s="1"/>
  <c r="AD641" i="1"/>
  <c r="AC641" i="1"/>
  <c r="X642" i="1"/>
  <c r="Y641" i="1"/>
  <c r="Z641" i="1"/>
  <c r="AB641" i="1"/>
  <c r="AE641" i="1" l="1"/>
  <c r="AF641" i="1" s="1"/>
  <c r="AB642" i="1"/>
  <c r="AD642" i="1"/>
  <c r="X643" i="1"/>
  <c r="Y642" i="1"/>
  <c r="Z642" i="1"/>
  <c r="AC642" i="1"/>
  <c r="AA642" i="1"/>
  <c r="AE642" i="1" l="1"/>
  <c r="AF642" i="1" s="1"/>
  <c r="AB643" i="1"/>
  <c r="AD643" i="1"/>
  <c r="AA643" i="1"/>
  <c r="X644" i="1"/>
  <c r="AA644" i="1" s="1"/>
  <c r="Y643" i="1"/>
  <c r="Z643" i="1"/>
  <c r="AC643" i="1"/>
  <c r="AE643" i="1" l="1"/>
  <c r="AF643" i="1" s="1"/>
  <c r="AD644" i="1"/>
  <c r="AC644" i="1"/>
  <c r="AE644" i="1" s="1"/>
  <c r="AB644" i="1"/>
  <c r="X645" i="1"/>
  <c r="Y644" i="1"/>
  <c r="Z644" i="1"/>
  <c r="AC645" i="1" l="1"/>
  <c r="AF644" i="1"/>
  <c r="X646" i="1"/>
  <c r="Z645" i="1"/>
  <c r="AA645" i="1"/>
  <c r="AB645" i="1"/>
  <c r="Y645" i="1"/>
  <c r="AD645" i="1"/>
  <c r="AE645" i="1" l="1"/>
  <c r="AF645" i="1" s="1"/>
  <c r="X647" i="1"/>
  <c r="X648" i="1" s="1"/>
  <c r="X649" i="1" s="1"/>
  <c r="X650" i="1" s="1"/>
  <c r="X651" i="1" s="1"/>
  <c r="Z646" i="1"/>
  <c r="Y646" i="1"/>
  <c r="AB646" i="1"/>
  <c r="AA646" i="1"/>
  <c r="AC646" i="1"/>
  <c r="AD646" i="1"/>
  <c r="Z647" i="1" l="1"/>
  <c r="Z648" i="1" s="1"/>
  <c r="AB647" i="1"/>
  <c r="AB648" i="1" s="1"/>
  <c r="AB649" i="1" s="1"/>
  <c r="AB650" i="1" s="1"/>
  <c r="AB651" i="1" s="1"/>
  <c r="AE646" i="1"/>
  <c r="AF646" i="1" s="1"/>
  <c r="AA647" i="1"/>
  <c r="AA648" i="1" s="1"/>
  <c r="AA649" i="1" s="1"/>
  <c r="AA650" i="1" s="1"/>
  <c r="AA651" i="1" s="1"/>
  <c r="Y647" i="1"/>
  <c r="AC648" i="1" s="1"/>
  <c r="AC647" i="1"/>
  <c r="AD647" i="1"/>
  <c r="X652" i="1"/>
  <c r="Y648" i="1"/>
  <c r="AD648" i="1" l="1"/>
  <c r="AE648" i="1" s="1"/>
  <c r="AE647" i="1"/>
  <c r="AF647" i="1" s="1"/>
  <c r="Z649" i="1"/>
  <c r="AD649" i="1"/>
  <c r="Y649" i="1"/>
  <c r="AC649" i="1"/>
  <c r="AB652" i="1"/>
  <c r="Y652" i="1"/>
  <c r="X653" i="1"/>
  <c r="AA652" i="1"/>
  <c r="AF648" i="1" l="1"/>
  <c r="AB653" i="1"/>
  <c r="Y653" i="1"/>
  <c r="X654" i="1"/>
  <c r="AA653" i="1"/>
  <c r="Y650" i="1"/>
  <c r="AC650" i="1"/>
  <c r="Z650" i="1"/>
  <c r="AD650" i="1"/>
  <c r="AC653" i="1"/>
  <c r="AE649" i="1"/>
  <c r="AF649" i="1" l="1"/>
  <c r="AC654" i="1"/>
  <c r="Y651" i="1"/>
  <c r="AC652" i="1" s="1"/>
  <c r="AC651" i="1"/>
  <c r="AB654" i="1"/>
  <c r="X655" i="1"/>
  <c r="AA654" i="1"/>
  <c r="Y654" i="1"/>
  <c r="Z651" i="1"/>
  <c r="AD651" i="1"/>
  <c r="AE650" i="1"/>
  <c r="AF650" i="1" l="1"/>
  <c r="AD652" i="1"/>
  <c r="AE652" i="1" s="1"/>
  <c r="Z652" i="1"/>
  <c r="AC655" i="1"/>
  <c r="AE651" i="1"/>
  <c r="AB655" i="1"/>
  <c r="AA655" i="1"/>
  <c r="X656" i="1"/>
  <c r="Y655" i="1"/>
  <c r="AF651" i="1" l="1"/>
  <c r="AF652" i="1" s="1"/>
  <c r="AC656" i="1"/>
  <c r="AD653" i="1"/>
  <c r="AE653" i="1" s="1"/>
  <c r="Z653" i="1"/>
  <c r="Y656" i="1"/>
  <c r="AB656" i="1"/>
  <c r="X657" i="1"/>
  <c r="AA656" i="1"/>
  <c r="AF653" i="1" l="1"/>
  <c r="AD654" i="1"/>
  <c r="AE654" i="1" s="1"/>
  <c r="Z654" i="1"/>
  <c r="X658" i="1"/>
  <c r="AA657" i="1"/>
  <c r="AB657" i="1"/>
  <c r="Y657" i="1"/>
  <c r="AC657" i="1"/>
  <c r="AA658" i="1" l="1"/>
  <c r="AF654" i="1"/>
  <c r="AD655" i="1"/>
  <c r="AE655" i="1" s="1"/>
  <c r="Z655" i="1"/>
  <c r="AC658" i="1"/>
  <c r="AB658" i="1"/>
  <c r="X659" i="1"/>
  <c r="Y658" i="1"/>
  <c r="AF655" i="1" l="1"/>
  <c r="AD656" i="1"/>
  <c r="AE656" i="1" s="1"/>
  <c r="Z656" i="1"/>
  <c r="AC659" i="1"/>
  <c r="X660" i="1"/>
  <c r="Y659" i="1"/>
  <c r="AB659" i="1"/>
  <c r="AA659" i="1"/>
  <c r="AF656" i="1" l="1"/>
  <c r="AC660" i="1"/>
  <c r="Z657" i="1"/>
  <c r="AD657" i="1"/>
  <c r="AE657" i="1" s="1"/>
  <c r="X661" i="1"/>
  <c r="AB660" i="1"/>
  <c r="Y660" i="1"/>
  <c r="AA660" i="1"/>
  <c r="AF657" i="1" l="1"/>
  <c r="Z658" i="1"/>
  <c r="AD658" i="1"/>
  <c r="AE658" i="1" s="1"/>
  <c r="AF658" i="1" s="1"/>
  <c r="AC661" i="1"/>
  <c r="X662" i="1"/>
  <c r="AB661" i="1"/>
  <c r="AA661" i="1"/>
  <c r="Y661" i="1"/>
  <c r="AD659" i="1" l="1"/>
  <c r="AE659" i="1" s="1"/>
  <c r="AF659" i="1" s="1"/>
  <c r="Z659" i="1"/>
  <c r="AC662" i="1"/>
  <c r="X663" i="1"/>
  <c r="AB662" i="1"/>
  <c r="AA662" i="1"/>
  <c r="Y662" i="1"/>
  <c r="AD660" i="1" l="1"/>
  <c r="AE660" i="1" s="1"/>
  <c r="AF660" i="1" s="1"/>
  <c r="Z660" i="1"/>
  <c r="AC663" i="1"/>
  <c r="X664" i="1"/>
  <c r="AA663" i="1"/>
  <c r="AB663" i="1"/>
  <c r="Y663" i="1"/>
  <c r="AD661" i="1" l="1"/>
  <c r="AE661" i="1" s="1"/>
  <c r="AF661" i="1" s="1"/>
  <c r="Z661" i="1"/>
  <c r="AC664" i="1"/>
  <c r="X665" i="1"/>
  <c r="AB664" i="1"/>
  <c r="AA664" i="1"/>
  <c r="Y664" i="1"/>
  <c r="AD662" i="1" l="1"/>
  <c r="AE662" i="1" s="1"/>
  <c r="AF662" i="1" s="1"/>
  <c r="Z662" i="1"/>
  <c r="AC665" i="1"/>
  <c r="X666" i="1"/>
  <c r="AB665" i="1"/>
  <c r="AA665" i="1"/>
  <c r="Y665" i="1"/>
  <c r="Z663" i="1" l="1"/>
  <c r="AD663" i="1"/>
  <c r="AE663" i="1" s="1"/>
  <c r="AF663" i="1" s="1"/>
  <c r="AC666" i="1"/>
  <c r="X667" i="1"/>
  <c r="Y666" i="1"/>
  <c r="AB666" i="1"/>
  <c r="AA666" i="1"/>
  <c r="Z664" i="1" l="1"/>
  <c r="AD664" i="1"/>
  <c r="AE664" i="1" s="1"/>
  <c r="AF664" i="1" s="1"/>
  <c r="AC667" i="1"/>
  <c r="X668" i="1"/>
  <c r="AB667" i="1"/>
  <c r="AA667" i="1"/>
  <c r="Y667" i="1"/>
  <c r="AD665" i="1" l="1"/>
  <c r="AE665" i="1" s="1"/>
  <c r="AF665" i="1" s="1"/>
  <c r="Z665" i="1"/>
  <c r="AC668" i="1"/>
  <c r="X669" i="1"/>
  <c r="AA668" i="1"/>
  <c r="AB668" i="1"/>
  <c r="Y668" i="1"/>
  <c r="AD666" i="1" l="1"/>
  <c r="AE666" i="1" s="1"/>
  <c r="AF666" i="1" s="1"/>
  <c r="Z666" i="1"/>
  <c r="AC669" i="1"/>
  <c r="X670" i="1"/>
  <c r="AB669" i="1"/>
  <c r="AA669" i="1"/>
  <c r="Y669" i="1"/>
  <c r="Z667" i="1" l="1"/>
  <c r="AD667" i="1"/>
  <c r="AE667" i="1" s="1"/>
  <c r="AF667" i="1" s="1"/>
  <c r="X671" i="1"/>
  <c r="X672" i="1" s="1"/>
  <c r="X673" i="1" s="1"/>
  <c r="X674" i="1" s="1"/>
  <c r="X675" i="1" s="1"/>
  <c r="X676" i="1" s="1"/>
  <c r="X677" i="1" s="1"/>
  <c r="X678" i="1" s="1"/>
  <c r="AB670" i="1"/>
  <c r="AA670" i="1"/>
  <c r="Y670" i="1"/>
  <c r="AC670" i="1"/>
  <c r="Z668" i="1" l="1"/>
  <c r="AD668" i="1"/>
  <c r="AE668" i="1" s="1"/>
  <c r="AF668" i="1" s="1"/>
  <c r="AC671" i="1"/>
  <c r="AA671" i="1"/>
  <c r="AA672" i="1" s="1"/>
  <c r="AA673" i="1" s="1"/>
  <c r="AA674" i="1" s="1"/>
  <c r="AA675" i="1" s="1"/>
  <c r="AA676" i="1" s="1"/>
  <c r="AA677" i="1" s="1"/>
  <c r="AA678" i="1" s="1"/>
  <c r="Y671" i="1"/>
  <c r="Y672" i="1" s="1"/>
  <c r="AB671" i="1"/>
  <c r="AB672" i="1" s="1"/>
  <c r="AB673" i="1" s="1"/>
  <c r="AB674" i="1" s="1"/>
  <c r="AB675" i="1" s="1"/>
  <c r="AB676" i="1" s="1"/>
  <c r="AB677" i="1" s="1"/>
  <c r="AB678" i="1" s="1"/>
  <c r="X679" i="1"/>
  <c r="AD669" i="1" l="1"/>
  <c r="AE669" i="1" s="1"/>
  <c r="AF669" i="1" s="1"/>
  <c r="Z669" i="1"/>
  <c r="AC672" i="1"/>
  <c r="AA679" i="1"/>
  <c r="AB679" i="1"/>
  <c r="X680" i="1"/>
  <c r="Y673" i="1"/>
  <c r="AC673" i="1"/>
  <c r="AD670" i="1" l="1"/>
  <c r="AE670" i="1" s="1"/>
  <c r="AF670" i="1" s="1"/>
  <c r="Z670" i="1"/>
  <c r="Y674" i="1"/>
  <c r="AC674" i="1"/>
  <c r="AB680" i="1"/>
  <c r="AA680" i="1"/>
  <c r="X681" i="1"/>
  <c r="AD671" i="1" l="1"/>
  <c r="AE671" i="1" s="1"/>
  <c r="AF671" i="1" s="1"/>
  <c r="Z671" i="1"/>
  <c r="Y675" i="1"/>
  <c r="AC675" i="1"/>
  <c r="AB681" i="1"/>
  <c r="AA681" i="1"/>
  <c r="X682" i="1"/>
  <c r="Z672" i="1" l="1"/>
  <c r="AD672" i="1"/>
  <c r="AE672" i="1" s="1"/>
  <c r="AF672" i="1" s="1"/>
  <c r="AA682" i="1"/>
  <c r="X683" i="1"/>
  <c r="AB682" i="1"/>
  <c r="Y676" i="1"/>
  <c r="AC676" i="1"/>
  <c r="AD673" i="1" l="1"/>
  <c r="AE673" i="1" s="1"/>
  <c r="AF673" i="1" s="1"/>
  <c r="Z673" i="1"/>
  <c r="Y677" i="1"/>
  <c r="AC677" i="1"/>
  <c r="X684" i="1"/>
  <c r="AB683" i="1"/>
  <c r="AA683" i="1"/>
  <c r="Z674" i="1" l="1"/>
  <c r="AD674" i="1"/>
  <c r="AE674" i="1" s="1"/>
  <c r="AF674" i="1" s="1"/>
  <c r="X685" i="1"/>
  <c r="AA684" i="1"/>
  <c r="AB684" i="1"/>
  <c r="Y678" i="1"/>
  <c r="AC678" i="1"/>
  <c r="AD675" i="1" l="1"/>
  <c r="AE675" i="1" s="1"/>
  <c r="AF675" i="1" s="1"/>
  <c r="Z675" i="1"/>
  <c r="Y679" i="1"/>
  <c r="AC679" i="1"/>
  <c r="AB685" i="1"/>
  <c r="AA685" i="1"/>
  <c r="X686" i="1"/>
  <c r="Z676" i="1" l="1"/>
  <c r="AD676" i="1"/>
  <c r="AE676" i="1" s="1"/>
  <c r="AF676" i="1" s="1"/>
  <c r="AC680" i="1"/>
  <c r="Y680" i="1"/>
  <c r="X687" i="1"/>
  <c r="AB686" i="1"/>
  <c r="AA686" i="1"/>
  <c r="Z677" i="1" l="1"/>
  <c r="AD677" i="1"/>
  <c r="AE677" i="1" s="1"/>
  <c r="AF677" i="1" s="1"/>
  <c r="AC681" i="1"/>
  <c r="Y681" i="1"/>
  <c r="AA687" i="1"/>
  <c r="AB687" i="1"/>
  <c r="X688" i="1"/>
  <c r="Z678" i="1" l="1"/>
  <c r="AD678" i="1"/>
  <c r="AE678" i="1" s="1"/>
  <c r="AF678" i="1" s="1"/>
  <c r="AC682" i="1"/>
  <c r="Y682" i="1"/>
  <c r="AA688" i="1"/>
  <c r="AB688" i="1"/>
  <c r="X689" i="1"/>
  <c r="Z679" i="1" l="1"/>
  <c r="AD679" i="1"/>
  <c r="AE679" i="1" s="1"/>
  <c r="AF679" i="1" s="1"/>
  <c r="AC683" i="1"/>
  <c r="Y683" i="1"/>
  <c r="X690" i="1"/>
  <c r="AA689" i="1"/>
  <c r="AB689" i="1"/>
  <c r="Z680" i="1" l="1"/>
  <c r="AD680" i="1"/>
  <c r="AE680" i="1" s="1"/>
  <c r="AF680" i="1" s="1"/>
  <c r="AC684" i="1"/>
  <c r="Y684" i="1"/>
  <c r="AA690" i="1"/>
  <c r="X691" i="1"/>
  <c r="AB690" i="1"/>
  <c r="AD681" i="1" l="1"/>
  <c r="AE681" i="1" s="1"/>
  <c r="AF681" i="1" s="1"/>
  <c r="Z681" i="1"/>
  <c r="AC685" i="1"/>
  <c r="Y685" i="1"/>
  <c r="AB691" i="1"/>
  <c r="AA691" i="1"/>
  <c r="X692" i="1"/>
  <c r="AD682" i="1" l="1"/>
  <c r="AE682" i="1" s="1"/>
  <c r="AF682" i="1" s="1"/>
  <c r="Z682" i="1"/>
  <c r="AC686" i="1"/>
  <c r="Y686" i="1"/>
  <c r="AA692" i="1"/>
  <c r="X693" i="1"/>
  <c r="AB692" i="1"/>
  <c r="AD683" i="1" l="1"/>
  <c r="AE683" i="1" s="1"/>
  <c r="AF683" i="1" s="1"/>
  <c r="Z683" i="1"/>
  <c r="AC687" i="1"/>
  <c r="Y687" i="1"/>
  <c r="AB693" i="1"/>
  <c r="X694" i="1"/>
  <c r="AA693" i="1"/>
  <c r="AD684" i="1" l="1"/>
  <c r="AE684" i="1" s="1"/>
  <c r="AF684" i="1" s="1"/>
  <c r="Z684" i="1"/>
  <c r="AC688" i="1"/>
  <c r="Y688" i="1"/>
  <c r="X695" i="1"/>
  <c r="AA694" i="1"/>
  <c r="AB694" i="1"/>
  <c r="Z685" i="1" l="1"/>
  <c r="AD685" i="1"/>
  <c r="AE685" i="1" s="1"/>
  <c r="AF685" i="1" s="1"/>
  <c r="AC689" i="1"/>
  <c r="Y689" i="1"/>
  <c r="AB695" i="1"/>
  <c r="AA695" i="1"/>
  <c r="Y695" i="1"/>
  <c r="X696" i="1"/>
  <c r="Z686" i="1" l="1"/>
  <c r="AD686" i="1"/>
  <c r="AE686" i="1" s="1"/>
  <c r="AF686" i="1" s="1"/>
  <c r="AC690" i="1"/>
  <c r="Y690" i="1"/>
  <c r="AC696" i="1"/>
  <c r="AB696" i="1"/>
  <c r="X697" i="1"/>
  <c r="AA696" i="1"/>
  <c r="Y696" i="1"/>
  <c r="AD687" i="1" l="1"/>
  <c r="AE687" i="1" s="1"/>
  <c r="AF687" i="1" s="1"/>
  <c r="Z687" i="1"/>
  <c r="AC691" i="1"/>
  <c r="Y691" i="1"/>
  <c r="X698" i="1"/>
  <c r="Y698" i="1" s="1"/>
  <c r="AA697" i="1"/>
  <c r="AB697" i="1"/>
  <c r="Y697" i="1"/>
  <c r="AC697" i="1"/>
  <c r="X699" i="1"/>
  <c r="Z688" i="1" l="1"/>
  <c r="AD688" i="1"/>
  <c r="AE688" i="1" s="1"/>
  <c r="AF688" i="1" s="1"/>
  <c r="AA698" i="1"/>
  <c r="AA699" i="1" s="1"/>
  <c r="AC692" i="1"/>
  <c r="Y692" i="1"/>
  <c r="AC698" i="1"/>
  <c r="AB698" i="1"/>
  <c r="AB699" i="1" s="1"/>
  <c r="AC699" i="1"/>
  <c r="X700" i="1"/>
  <c r="Y699" i="1"/>
  <c r="Z689" i="1" l="1"/>
  <c r="AD689" i="1"/>
  <c r="AE689" i="1" s="1"/>
  <c r="AF689" i="1" s="1"/>
  <c r="AC693" i="1"/>
  <c r="Y693" i="1"/>
  <c r="AC700" i="1"/>
  <c r="AA700" i="1"/>
  <c r="Y700" i="1"/>
  <c r="AB700" i="1"/>
  <c r="X701" i="1"/>
  <c r="AD690" i="1" l="1"/>
  <c r="AE690" i="1" s="1"/>
  <c r="AF690" i="1" s="1"/>
  <c r="Z690" i="1"/>
  <c r="AC694" i="1"/>
  <c r="Y694" i="1"/>
  <c r="AC695" i="1" s="1"/>
  <c r="AC701" i="1"/>
  <c r="AA701" i="1"/>
  <c r="X702" i="1"/>
  <c r="Y701" i="1"/>
  <c r="AB701" i="1"/>
  <c r="AD691" i="1" l="1"/>
  <c r="AE691" i="1" s="1"/>
  <c r="AF691" i="1" s="1"/>
  <c r="Z691" i="1"/>
  <c r="AC702" i="1"/>
  <c r="AB702" i="1"/>
  <c r="X703" i="1"/>
  <c r="AA702" i="1"/>
  <c r="Y702" i="1"/>
  <c r="AD692" i="1" l="1"/>
  <c r="AE692" i="1" s="1"/>
  <c r="AF692" i="1" s="1"/>
  <c r="Z692" i="1"/>
  <c r="AC703" i="1"/>
  <c r="AA703" i="1"/>
  <c r="X704" i="1"/>
  <c r="Y703" i="1"/>
  <c r="AB703" i="1"/>
  <c r="AD693" i="1" l="1"/>
  <c r="AE693" i="1" s="1"/>
  <c r="AF693" i="1" s="1"/>
  <c r="Z693" i="1"/>
  <c r="AC704" i="1"/>
  <c r="AB704" i="1"/>
  <c r="AA704" i="1"/>
  <c r="Y704" i="1"/>
  <c r="X705" i="1"/>
  <c r="Z694" i="1" l="1"/>
  <c r="AD694" i="1"/>
  <c r="AE694" i="1" s="1"/>
  <c r="AF694" i="1" s="1"/>
  <c r="AC705" i="1"/>
  <c r="AA705" i="1"/>
  <c r="AB705" i="1"/>
  <c r="X706" i="1"/>
  <c r="Y705" i="1"/>
  <c r="Z695" i="1" l="1"/>
  <c r="AD695" i="1"/>
  <c r="AE695" i="1" s="1"/>
  <c r="AF695" i="1" s="1"/>
  <c r="AC706" i="1"/>
  <c r="AB706" i="1"/>
  <c r="X707" i="1"/>
  <c r="AA706" i="1"/>
  <c r="Y706" i="1"/>
  <c r="Z696" i="1" l="1"/>
  <c r="AD696" i="1"/>
  <c r="AE696" i="1" s="1"/>
  <c r="AF696" i="1" s="1"/>
  <c r="AC707" i="1"/>
  <c r="AA707" i="1"/>
  <c r="AB707" i="1"/>
  <c r="Y707" i="1"/>
  <c r="X708" i="1"/>
  <c r="Z697" i="1" l="1"/>
  <c r="AD697" i="1"/>
  <c r="AE697" i="1" s="1"/>
  <c r="AF697" i="1" s="1"/>
  <c r="AC708" i="1"/>
  <c r="AB708" i="1"/>
  <c r="AA708" i="1"/>
  <c r="X709" i="1"/>
  <c r="Y708" i="1"/>
  <c r="AD698" i="1" l="1"/>
  <c r="AE698" i="1" s="1"/>
  <c r="AF698" i="1" s="1"/>
  <c r="Z698" i="1"/>
  <c r="AC709" i="1"/>
  <c r="AB709" i="1"/>
  <c r="AA709" i="1"/>
  <c r="Y709" i="1"/>
  <c r="X710" i="1"/>
  <c r="Z699" i="1" l="1"/>
  <c r="AD699" i="1"/>
  <c r="AE699" i="1" s="1"/>
  <c r="AF699" i="1" s="1"/>
  <c r="AC710" i="1"/>
  <c r="AA710" i="1"/>
  <c r="X711" i="1"/>
  <c r="Y710" i="1"/>
  <c r="AB710" i="1"/>
  <c r="Z700" i="1" l="1"/>
  <c r="AD700" i="1"/>
  <c r="AE700" i="1" s="1"/>
  <c r="AF700" i="1" s="1"/>
  <c r="AC711" i="1"/>
  <c r="AA711" i="1"/>
  <c r="Y711" i="1"/>
  <c r="X712" i="1"/>
  <c r="AB711" i="1"/>
  <c r="Z701" i="1" l="1"/>
  <c r="AD701" i="1"/>
  <c r="AE701" i="1" s="1"/>
  <c r="AF701" i="1" s="1"/>
  <c r="AC712" i="1"/>
  <c r="AB712" i="1"/>
  <c r="AA712" i="1"/>
  <c r="Y712" i="1"/>
  <c r="X713" i="1"/>
  <c r="AD702" i="1" l="1"/>
  <c r="AE702" i="1" s="1"/>
  <c r="AF702" i="1" s="1"/>
  <c r="Z702" i="1"/>
  <c r="AC713" i="1"/>
  <c r="AA713" i="1"/>
  <c r="X714" i="1"/>
  <c r="Y713" i="1"/>
  <c r="AB713" i="1"/>
  <c r="Z703" i="1" l="1"/>
  <c r="AD703" i="1"/>
  <c r="AE703" i="1" s="1"/>
  <c r="AF703" i="1" s="1"/>
  <c r="AC714" i="1"/>
  <c r="AB714" i="1"/>
  <c r="AA714" i="1"/>
  <c r="X715" i="1"/>
  <c r="Y714" i="1"/>
  <c r="Z704" i="1" l="1"/>
  <c r="AD704" i="1"/>
  <c r="AE704" i="1" s="1"/>
  <c r="AF704" i="1" s="1"/>
  <c r="AC715" i="1"/>
  <c r="X716" i="1"/>
  <c r="Y715" i="1"/>
  <c r="AA715" i="1"/>
  <c r="AB715" i="1"/>
  <c r="AD705" i="1" l="1"/>
  <c r="AE705" i="1" s="1"/>
  <c r="AF705" i="1" s="1"/>
  <c r="Z705" i="1"/>
  <c r="AC716" i="1"/>
  <c r="AB716" i="1"/>
  <c r="Y716" i="1"/>
  <c r="AA716" i="1"/>
  <c r="X717" i="1"/>
  <c r="AD706" i="1" l="1"/>
  <c r="AE706" i="1" s="1"/>
  <c r="AF706" i="1" s="1"/>
  <c r="Z706" i="1"/>
  <c r="AC717" i="1"/>
  <c r="AA717" i="1"/>
  <c r="AB717" i="1"/>
  <c r="X718" i="1"/>
  <c r="Y717" i="1"/>
  <c r="Z707" i="1" l="1"/>
  <c r="AD707" i="1"/>
  <c r="AE707" i="1" s="1"/>
  <c r="AF707" i="1" s="1"/>
  <c r="AC718" i="1"/>
  <c r="X719" i="1"/>
  <c r="AB718" i="1"/>
  <c r="AA718" i="1"/>
  <c r="Y718" i="1"/>
  <c r="AD708" i="1" l="1"/>
  <c r="AE708" i="1" s="1"/>
  <c r="AF708" i="1" s="1"/>
  <c r="Z708" i="1"/>
  <c r="X720" i="1"/>
  <c r="AB719" i="1"/>
  <c r="AA719" i="1"/>
  <c r="Y719" i="1"/>
  <c r="AC719" i="1"/>
  <c r="AD709" i="1" l="1"/>
  <c r="AE709" i="1" s="1"/>
  <c r="AF709" i="1" s="1"/>
  <c r="Z709" i="1"/>
  <c r="AC720" i="1"/>
  <c r="AB720" i="1"/>
  <c r="AA720" i="1"/>
  <c r="Y720" i="1"/>
  <c r="X721" i="1"/>
  <c r="Z710" i="1" l="1"/>
  <c r="AD710" i="1"/>
  <c r="AE710" i="1" s="1"/>
  <c r="AF710" i="1" s="1"/>
  <c r="AC721" i="1"/>
  <c r="Y721" i="1"/>
  <c r="X722" i="1"/>
  <c r="AB721" i="1"/>
  <c r="AA721" i="1"/>
  <c r="Z711" i="1" l="1"/>
  <c r="AD711" i="1"/>
  <c r="AE711" i="1" s="1"/>
  <c r="AF711" i="1" s="1"/>
  <c r="AC722" i="1"/>
  <c r="AA722" i="1"/>
  <c r="Y722" i="1"/>
  <c r="AB722" i="1"/>
  <c r="X723" i="1"/>
  <c r="AD712" i="1" l="1"/>
  <c r="AE712" i="1" s="1"/>
  <c r="AF712" i="1" s="1"/>
  <c r="Z712" i="1"/>
  <c r="AC723" i="1"/>
  <c r="AB723" i="1"/>
  <c r="AA723" i="1"/>
  <c r="Y723" i="1"/>
  <c r="X724" i="1"/>
  <c r="AD713" i="1" l="1"/>
  <c r="AE713" i="1" s="1"/>
  <c r="AF713" i="1" s="1"/>
  <c r="Z713" i="1"/>
  <c r="AC724" i="1"/>
  <c r="AB724" i="1"/>
  <c r="AA724" i="1"/>
  <c r="Y724" i="1"/>
  <c r="X725" i="1"/>
  <c r="Z714" i="1" l="1"/>
  <c r="AD714" i="1"/>
  <c r="AE714" i="1" s="1"/>
  <c r="AF714" i="1" s="1"/>
  <c r="AC725" i="1"/>
  <c r="AA725" i="1"/>
  <c r="AB725" i="1"/>
  <c r="X726" i="1"/>
  <c r="Y725" i="1"/>
  <c r="Z715" i="1" l="1"/>
  <c r="AD715" i="1"/>
  <c r="AE715" i="1" s="1"/>
  <c r="AF715" i="1" s="1"/>
  <c r="AC726" i="1"/>
  <c r="AB726" i="1"/>
  <c r="AA726" i="1"/>
  <c r="Y726" i="1"/>
  <c r="X727" i="1"/>
  <c r="Z716" i="1" l="1"/>
  <c r="AD716" i="1"/>
  <c r="AE716" i="1" s="1"/>
  <c r="AF716" i="1" s="1"/>
  <c r="AC727" i="1"/>
  <c r="AB727" i="1"/>
  <c r="X728" i="1"/>
  <c r="AA727" i="1"/>
  <c r="Y727" i="1"/>
  <c r="AD717" i="1" l="1"/>
  <c r="AE717" i="1" s="1"/>
  <c r="AF717" i="1" s="1"/>
  <c r="Z717" i="1"/>
  <c r="AC728" i="1"/>
  <c r="X729" i="1"/>
  <c r="AB728" i="1"/>
  <c r="AA728" i="1"/>
  <c r="Y728" i="1"/>
  <c r="Z718" i="1" l="1"/>
  <c r="AD718" i="1"/>
  <c r="AE718" i="1" s="1"/>
  <c r="AF718" i="1" s="1"/>
  <c r="AC729" i="1"/>
  <c r="AA729" i="1"/>
  <c r="Y729" i="1"/>
  <c r="AB729" i="1"/>
  <c r="X730" i="1"/>
  <c r="Z719" i="1" l="1"/>
  <c r="AD719" i="1"/>
  <c r="AE719" i="1" s="1"/>
  <c r="AF719" i="1" s="1"/>
  <c r="Y730" i="1"/>
  <c r="X731" i="1"/>
  <c r="AB730" i="1"/>
  <c r="AA730" i="1"/>
  <c r="AC730" i="1"/>
  <c r="AD720" i="1" l="1"/>
  <c r="AE720" i="1" s="1"/>
  <c r="AF720" i="1" s="1"/>
  <c r="Z720" i="1"/>
  <c r="AC731" i="1"/>
  <c r="AB731" i="1"/>
  <c r="Y731" i="1"/>
  <c r="X732" i="1"/>
  <c r="AA731" i="1"/>
  <c r="Z721" i="1" l="1"/>
  <c r="AD721" i="1"/>
  <c r="AE721" i="1" s="1"/>
  <c r="AF721" i="1" s="1"/>
  <c r="AA732" i="1"/>
  <c r="AB732" i="1"/>
  <c r="Y732" i="1"/>
  <c r="AC732" i="1"/>
  <c r="X733" i="1"/>
  <c r="Z722" i="1" l="1"/>
  <c r="AD722" i="1"/>
  <c r="AE722" i="1" s="1"/>
  <c r="AF722" i="1" s="1"/>
  <c r="AC733" i="1"/>
  <c r="AB733" i="1"/>
  <c r="AA733" i="1"/>
  <c r="Y733" i="1"/>
  <c r="X734" i="1"/>
  <c r="AD723" i="1" l="1"/>
  <c r="AE723" i="1" s="1"/>
  <c r="AF723" i="1" s="1"/>
  <c r="Z723" i="1"/>
  <c r="AC734" i="1"/>
  <c r="AB734" i="1"/>
  <c r="AA734" i="1"/>
  <c r="Y734" i="1"/>
  <c r="X735" i="1"/>
  <c r="AD724" i="1" l="1"/>
  <c r="AE724" i="1" s="1"/>
  <c r="AF724" i="1" s="1"/>
  <c r="Z724" i="1"/>
  <c r="AC735" i="1"/>
  <c r="AB735" i="1"/>
  <c r="AA735" i="1"/>
  <c r="X736" i="1"/>
  <c r="Y735" i="1"/>
  <c r="AD725" i="1" l="1"/>
  <c r="AE725" i="1" s="1"/>
  <c r="AF725" i="1" s="1"/>
  <c r="Z725" i="1"/>
  <c r="AC736" i="1"/>
  <c r="Y736" i="1"/>
  <c r="AB736" i="1"/>
  <c r="AA736" i="1"/>
  <c r="X737" i="1"/>
  <c r="Z726" i="1" l="1"/>
  <c r="AD726" i="1"/>
  <c r="AE726" i="1" s="1"/>
  <c r="AF726" i="1" s="1"/>
  <c r="AC737" i="1"/>
  <c r="Y737" i="1"/>
  <c r="X738" i="1"/>
  <c r="AB737" i="1"/>
  <c r="AA737" i="1"/>
  <c r="AD727" i="1" l="1"/>
  <c r="AE727" i="1" s="1"/>
  <c r="AF727" i="1" s="1"/>
  <c r="Z727" i="1"/>
  <c r="AC738" i="1"/>
  <c r="X739" i="1"/>
  <c r="AB738" i="1"/>
  <c r="AA738" i="1"/>
  <c r="Y738" i="1"/>
  <c r="AD728" i="1" l="1"/>
  <c r="AE728" i="1" s="1"/>
  <c r="AF728" i="1" s="1"/>
  <c r="Z728" i="1"/>
  <c r="AC739" i="1"/>
  <c r="X740" i="1"/>
  <c r="Y739" i="1"/>
  <c r="AB739" i="1"/>
  <c r="AA739" i="1"/>
  <c r="AD729" i="1" l="1"/>
  <c r="AE729" i="1" s="1"/>
  <c r="AF729" i="1" s="1"/>
  <c r="Z729" i="1"/>
  <c r="AC740" i="1"/>
  <c r="AB740" i="1"/>
  <c r="X741" i="1"/>
  <c r="AA740" i="1"/>
  <c r="Y740" i="1"/>
  <c r="Z730" i="1" l="1"/>
  <c r="AD730" i="1"/>
  <c r="AE730" i="1" s="1"/>
  <c r="AF730" i="1" s="1"/>
  <c r="AC741" i="1"/>
  <c r="Y741" i="1"/>
  <c r="X742" i="1"/>
  <c r="AB741" i="1"/>
  <c r="AA741" i="1"/>
  <c r="AD731" i="1" l="1"/>
  <c r="AE731" i="1" s="1"/>
  <c r="AF731" i="1" s="1"/>
  <c r="Z731" i="1"/>
  <c r="AC742" i="1"/>
  <c r="AA742" i="1"/>
  <c r="X743" i="1"/>
  <c r="AB742" i="1"/>
  <c r="Y742" i="1"/>
  <c r="Z732" i="1" l="1"/>
  <c r="AD732" i="1"/>
  <c r="AE732" i="1" s="1"/>
  <c r="AF732" i="1" s="1"/>
  <c r="AC743" i="1"/>
  <c r="Y743" i="1"/>
  <c r="AB743" i="1"/>
  <c r="AA743" i="1"/>
  <c r="X744" i="1"/>
  <c r="Z733" i="1" l="1"/>
  <c r="AD733" i="1"/>
  <c r="AE733" i="1" s="1"/>
  <c r="AF733" i="1" s="1"/>
  <c r="AC744" i="1"/>
  <c r="AB744" i="1"/>
  <c r="X745" i="1"/>
  <c r="AA744" i="1"/>
  <c r="Y744" i="1"/>
  <c r="AD734" i="1" l="1"/>
  <c r="AE734" i="1" s="1"/>
  <c r="AF734" i="1" s="1"/>
  <c r="Z734" i="1"/>
  <c r="AC745" i="1"/>
  <c r="AB745" i="1"/>
  <c r="X746" i="1"/>
  <c r="AA745" i="1"/>
  <c r="Y745" i="1"/>
  <c r="Z735" i="1" l="1"/>
  <c r="AD735" i="1"/>
  <c r="AE735" i="1" s="1"/>
  <c r="AF735" i="1" s="1"/>
  <c r="AC746" i="1"/>
  <c r="AB746" i="1"/>
  <c r="X747" i="1"/>
  <c r="AA746" i="1"/>
  <c r="Y746" i="1"/>
  <c r="AD736" i="1" l="1"/>
  <c r="AE736" i="1" s="1"/>
  <c r="AF736" i="1" s="1"/>
  <c r="Z736" i="1"/>
  <c r="AC747" i="1"/>
  <c r="Y747" i="1"/>
  <c r="AA747" i="1"/>
  <c r="AB747" i="1"/>
  <c r="X748" i="1"/>
  <c r="AD737" i="1" l="1"/>
  <c r="AE737" i="1" s="1"/>
  <c r="AF737" i="1" s="1"/>
  <c r="Z737" i="1"/>
  <c r="AC748" i="1"/>
  <c r="X749" i="1"/>
  <c r="AA748" i="1"/>
  <c r="AB748" i="1"/>
  <c r="Y748" i="1"/>
  <c r="Z738" i="1" l="1"/>
  <c r="AD738" i="1"/>
  <c r="AE738" i="1" s="1"/>
  <c r="AF738" i="1" s="1"/>
  <c r="AC749" i="1"/>
  <c r="X750" i="1"/>
  <c r="AB749" i="1"/>
  <c r="Y749" i="1"/>
  <c r="AA749" i="1"/>
  <c r="AD739" i="1" l="1"/>
  <c r="AE739" i="1" s="1"/>
  <c r="AF739" i="1" s="1"/>
  <c r="Z739" i="1"/>
  <c r="AC750" i="1"/>
  <c r="Y750" i="1"/>
  <c r="AB750" i="1"/>
  <c r="X751" i="1"/>
  <c r="AA750" i="1"/>
  <c r="AD740" i="1" l="1"/>
  <c r="AE740" i="1" s="1"/>
  <c r="AF740" i="1" s="1"/>
  <c r="Z740" i="1"/>
  <c r="AC751" i="1"/>
  <c r="X752" i="1"/>
  <c r="AB751" i="1"/>
  <c r="Y751" i="1"/>
  <c r="AA751" i="1"/>
  <c r="Z741" i="1" l="1"/>
  <c r="AD741" i="1"/>
  <c r="AE741" i="1" s="1"/>
  <c r="AF741" i="1" s="1"/>
  <c r="AC752" i="1"/>
  <c r="AA752" i="1"/>
  <c r="Y752" i="1"/>
  <c r="AB752" i="1"/>
  <c r="X753" i="1"/>
  <c r="Z742" i="1" l="1"/>
  <c r="AD742" i="1"/>
  <c r="AE742" i="1" s="1"/>
  <c r="AF742" i="1" s="1"/>
  <c r="AC753" i="1"/>
  <c r="AB753" i="1"/>
  <c r="X754" i="1"/>
  <c r="AA753" i="1"/>
  <c r="Y753" i="1"/>
  <c r="AD743" i="1" l="1"/>
  <c r="AE743" i="1" s="1"/>
  <c r="AF743" i="1" s="1"/>
  <c r="Z743" i="1"/>
  <c r="AC754" i="1"/>
  <c r="X755" i="1"/>
  <c r="AB754" i="1"/>
  <c r="AA754" i="1"/>
  <c r="Y754" i="1"/>
  <c r="AD744" i="1" l="1"/>
  <c r="AE744" i="1" s="1"/>
  <c r="AF744" i="1" s="1"/>
  <c r="Z744" i="1"/>
  <c r="AC755" i="1"/>
  <c r="X756" i="1"/>
  <c r="AB755" i="1"/>
  <c r="Y755" i="1"/>
  <c r="AA755" i="1"/>
  <c r="Z745" i="1" l="1"/>
  <c r="AD745" i="1"/>
  <c r="AE745" i="1" s="1"/>
  <c r="AF745" i="1" s="1"/>
  <c r="Y756" i="1"/>
  <c r="X757" i="1"/>
  <c r="AB756" i="1"/>
  <c r="AA756" i="1"/>
  <c r="AC756" i="1"/>
  <c r="Z746" i="1" l="1"/>
  <c r="AD746" i="1"/>
  <c r="AE746" i="1" s="1"/>
  <c r="AF746" i="1" s="1"/>
  <c r="Y757" i="1"/>
  <c r="X758" i="1"/>
  <c r="AA757" i="1"/>
  <c r="AB757" i="1"/>
  <c r="AC757" i="1"/>
  <c r="AD747" i="1" l="1"/>
  <c r="AE747" i="1" s="1"/>
  <c r="AF747" i="1" s="1"/>
  <c r="Z747" i="1"/>
  <c r="AC758" i="1"/>
  <c r="AB758" i="1"/>
  <c r="Y758" i="1"/>
  <c r="AA758" i="1"/>
  <c r="X759" i="1"/>
  <c r="Z748" i="1" l="1"/>
  <c r="AD748" i="1"/>
  <c r="AE748" i="1" s="1"/>
  <c r="AF748" i="1" s="1"/>
  <c r="AC759" i="1"/>
  <c r="AA759" i="1"/>
  <c r="X760" i="1"/>
  <c r="Y759" i="1"/>
  <c r="AB759" i="1"/>
  <c r="AD749" i="1" l="1"/>
  <c r="AE749" i="1" s="1"/>
  <c r="AF749" i="1" s="1"/>
  <c r="Z749" i="1"/>
  <c r="AC760" i="1"/>
  <c r="AB760" i="1"/>
  <c r="AA760" i="1"/>
  <c r="X761" i="1"/>
  <c r="Y760" i="1"/>
  <c r="Z750" i="1" l="1"/>
  <c r="AD750" i="1"/>
  <c r="AE750" i="1" s="1"/>
  <c r="AF750" i="1" s="1"/>
  <c r="AC761" i="1"/>
  <c r="AA761" i="1"/>
  <c r="AB761" i="1"/>
  <c r="X762" i="1"/>
  <c r="Y761" i="1"/>
  <c r="AD751" i="1" l="1"/>
  <c r="AE751" i="1" s="1"/>
  <c r="AF751" i="1" s="1"/>
  <c r="Z751" i="1"/>
  <c r="AC762" i="1"/>
  <c r="AB762" i="1"/>
  <c r="X763" i="1"/>
  <c r="Y762" i="1"/>
  <c r="AA762" i="1"/>
  <c r="Z752" i="1" l="1"/>
  <c r="AD752" i="1"/>
  <c r="AE752" i="1" s="1"/>
  <c r="AF752" i="1" s="1"/>
  <c r="AC763" i="1"/>
  <c r="AB763" i="1"/>
  <c r="AA763" i="1"/>
  <c r="X764" i="1"/>
  <c r="Y763" i="1"/>
  <c r="Z753" i="1" l="1"/>
  <c r="AD753" i="1"/>
  <c r="AE753" i="1" s="1"/>
  <c r="AF753" i="1" s="1"/>
  <c r="X765" i="1"/>
  <c r="Y764" i="1"/>
  <c r="AB764" i="1"/>
  <c r="AA764" i="1"/>
  <c r="AC764" i="1"/>
  <c r="AD754" i="1" l="1"/>
  <c r="AE754" i="1" s="1"/>
  <c r="AF754" i="1" s="1"/>
  <c r="Z754" i="1"/>
  <c r="AC765" i="1"/>
  <c r="AA765" i="1"/>
  <c r="Y765" i="1"/>
  <c r="AB765" i="1"/>
  <c r="X766" i="1"/>
  <c r="Z755" i="1" l="1"/>
  <c r="AD755" i="1"/>
  <c r="AE755" i="1" s="1"/>
  <c r="AF755" i="1" s="1"/>
  <c r="AC766" i="1"/>
  <c r="AD766" i="1"/>
  <c r="AB766" i="1"/>
  <c r="AA766" i="1"/>
  <c r="X767" i="1"/>
  <c r="Y766" i="1"/>
  <c r="Z766" i="1"/>
  <c r="AD756" i="1" l="1"/>
  <c r="AE756" i="1" s="1"/>
  <c r="AF756" i="1" s="1"/>
  <c r="Z756" i="1"/>
  <c r="AE766" i="1"/>
  <c r="AD767" i="1"/>
  <c r="X768" i="1"/>
  <c r="Y767" i="1"/>
  <c r="AB767" i="1"/>
  <c r="Z767" i="1"/>
  <c r="AA767" i="1"/>
  <c r="AC767" i="1"/>
  <c r="Z757" i="1" l="1"/>
  <c r="AD757" i="1"/>
  <c r="AE757" i="1" s="1"/>
  <c r="AF757" i="1" s="1"/>
  <c r="AE767" i="1"/>
  <c r="AD768" i="1"/>
  <c r="AC768" i="1"/>
  <c r="X769" i="1"/>
  <c r="Y768" i="1"/>
  <c r="Z768" i="1"/>
  <c r="AB768" i="1"/>
  <c r="AA768" i="1"/>
  <c r="AD758" i="1" l="1"/>
  <c r="AE758" i="1" s="1"/>
  <c r="AF758" i="1" s="1"/>
  <c r="Z758" i="1"/>
  <c r="AE768" i="1"/>
  <c r="AC769" i="1"/>
  <c r="Z769" i="1"/>
  <c r="AA769" i="1"/>
  <c r="AB769" i="1"/>
  <c r="X770" i="1"/>
  <c r="Y769" i="1"/>
  <c r="AD769" i="1"/>
  <c r="AD759" i="1" l="1"/>
  <c r="AE759" i="1" s="1"/>
  <c r="AF759" i="1" s="1"/>
  <c r="Z759" i="1"/>
  <c r="AC770" i="1"/>
  <c r="AE769" i="1"/>
  <c r="AD770" i="1"/>
  <c r="AA770" i="1"/>
  <c r="AB770" i="1"/>
  <c r="Z770" i="1"/>
  <c r="X771" i="1"/>
  <c r="Y770" i="1"/>
  <c r="Z760" i="1" l="1"/>
  <c r="AD760" i="1"/>
  <c r="AE760" i="1" s="1"/>
  <c r="AF760" i="1" s="1"/>
  <c r="AE770" i="1"/>
  <c r="AC771" i="1"/>
  <c r="AB771" i="1"/>
  <c r="Y771" i="1"/>
  <c r="Z771" i="1"/>
  <c r="X772" i="1"/>
  <c r="AA771" i="1"/>
  <c r="AD771" i="1"/>
  <c r="Z761" i="1" l="1"/>
  <c r="AD761" i="1"/>
  <c r="AE761" i="1" s="1"/>
  <c r="AF761" i="1" s="1"/>
  <c r="AC772" i="1"/>
  <c r="AE771" i="1"/>
  <c r="AB772" i="1"/>
  <c r="Z772" i="1"/>
  <c r="X773" i="1"/>
  <c r="AA772" i="1"/>
  <c r="Y772" i="1"/>
  <c r="AD772" i="1"/>
  <c r="Z762" i="1" l="1"/>
  <c r="AD762" i="1"/>
  <c r="AE762" i="1" s="1"/>
  <c r="AF762" i="1" s="1"/>
  <c r="AD773" i="1"/>
  <c r="AE772" i="1"/>
  <c r="AA773" i="1"/>
  <c r="X774" i="1"/>
  <c r="Y773" i="1"/>
  <c r="Z773" i="1"/>
  <c r="AB773" i="1"/>
  <c r="AC773" i="1"/>
  <c r="Z763" i="1" l="1"/>
  <c r="AD763" i="1"/>
  <c r="AE763" i="1" s="1"/>
  <c r="AF763" i="1" s="1"/>
  <c r="AE773" i="1"/>
  <c r="AD774" i="1"/>
  <c r="AC774" i="1"/>
  <c r="AE774" i="1" s="1"/>
  <c r="AB774" i="1"/>
  <c r="Y774" i="1"/>
  <c r="X775" i="1"/>
  <c r="Z774" i="1"/>
  <c r="AA774" i="1"/>
  <c r="Z764" i="1" l="1"/>
  <c r="AD764" i="1"/>
  <c r="AE764" i="1" s="1"/>
  <c r="AF764" i="1" s="1"/>
  <c r="AD775" i="1"/>
  <c r="AB775" i="1"/>
  <c r="Y775" i="1"/>
  <c r="Z775" i="1"/>
  <c r="X776" i="1"/>
  <c r="AA775" i="1"/>
  <c r="AC775" i="1"/>
  <c r="Z765" i="1" l="1"/>
  <c r="AD765" i="1"/>
  <c r="AE765" i="1" s="1"/>
  <c r="AF765" i="1" s="1"/>
  <c r="AF766" i="1" s="1"/>
  <c r="AF767" i="1" s="1"/>
  <c r="AF768" i="1" s="1"/>
  <c r="AF769" i="1" s="1"/>
  <c r="AF770" i="1" s="1"/>
  <c r="AF771" i="1" s="1"/>
  <c r="AF772" i="1" s="1"/>
  <c r="AF773" i="1" s="1"/>
  <c r="AF774" i="1" s="1"/>
  <c r="AE775" i="1"/>
  <c r="AD776" i="1"/>
  <c r="AC776" i="1"/>
  <c r="AB776" i="1"/>
  <c r="Z776" i="1"/>
  <c r="AA776" i="1"/>
  <c r="X777" i="1"/>
  <c r="Y776" i="1"/>
  <c r="AF775" i="1" l="1"/>
  <c r="AE776" i="1"/>
  <c r="AC777" i="1"/>
  <c r="AD777" i="1"/>
  <c r="Y777" i="1"/>
  <c r="Z777" i="1"/>
  <c r="X778" i="1"/>
  <c r="AA777" i="1"/>
  <c r="AB777" i="1"/>
  <c r="AF776" i="1" l="1"/>
  <c r="AE777" i="1"/>
  <c r="AD778" i="1"/>
  <c r="AB778" i="1"/>
  <c r="X779" i="1"/>
  <c r="X780" i="1" s="1"/>
  <c r="X781" i="1" s="1"/>
  <c r="AA778" i="1"/>
  <c r="Z778" i="1"/>
  <c r="Y778" i="1"/>
  <c r="AC778" i="1"/>
  <c r="AE778" i="1" s="1"/>
  <c r="AF777" i="1" l="1"/>
  <c r="AF778" i="1" s="1"/>
  <c r="AD779" i="1"/>
  <c r="X782" i="1"/>
  <c r="AC779" i="1"/>
  <c r="Z779" i="1"/>
  <c r="AD780" i="1" s="1"/>
  <c r="AA779" i="1"/>
  <c r="AA780" i="1" s="1"/>
  <c r="AA781" i="1" s="1"/>
  <c r="Y779" i="1"/>
  <c r="Y780" i="1" s="1"/>
  <c r="AB779" i="1"/>
  <c r="AB780" i="1" s="1"/>
  <c r="AB781" i="1" s="1"/>
  <c r="Z780" i="1" l="1"/>
  <c r="Z781" i="1" s="1"/>
  <c r="AB782" i="1"/>
  <c r="AC780" i="1"/>
  <c r="AE780" i="1" s="1"/>
  <c r="AC781" i="1"/>
  <c r="Y781" i="1"/>
  <c r="Y782" i="1" s="1"/>
  <c r="AA782" i="1"/>
  <c r="AE779" i="1"/>
  <c r="AF779" i="1" s="1"/>
  <c r="X783" i="1"/>
  <c r="AD781" i="1"/>
  <c r="AE781" i="1" l="1"/>
  <c r="AC782" i="1"/>
  <c r="AF780" i="1"/>
  <c r="AC783" i="1"/>
  <c r="AA783" i="1"/>
  <c r="X784" i="1"/>
  <c r="Y783" i="1"/>
  <c r="AB783" i="1"/>
  <c r="Z782" i="1"/>
  <c r="AD782" i="1"/>
  <c r="AE782" i="1" s="1"/>
  <c r="AF781" i="1" l="1"/>
  <c r="AF782" i="1" s="1"/>
  <c r="AB784" i="1"/>
  <c r="X785" i="1"/>
  <c r="Y784" i="1"/>
  <c r="AC784" i="1"/>
  <c r="AA784" i="1"/>
  <c r="Z783" i="1"/>
  <c r="AD783" i="1"/>
  <c r="AE783" i="1" s="1"/>
  <c r="AF783" i="1" l="1"/>
  <c r="AA785" i="1"/>
  <c r="AC785" i="1"/>
  <c r="X786" i="1"/>
  <c r="Y785" i="1"/>
  <c r="AB785" i="1"/>
  <c r="Z784" i="1"/>
  <c r="AD784" i="1"/>
  <c r="AE784" i="1" s="1"/>
  <c r="AF784" i="1" l="1"/>
  <c r="AB786" i="1"/>
  <c r="AC786" i="1"/>
  <c r="X787" i="1"/>
  <c r="Y786" i="1"/>
  <c r="AA786" i="1"/>
  <c r="AD785" i="1"/>
  <c r="AE785" i="1" s="1"/>
  <c r="Z785" i="1"/>
  <c r="AF785" i="1" l="1"/>
  <c r="AA787" i="1"/>
  <c r="AC787" i="1"/>
  <c r="X788" i="1"/>
  <c r="Y787" i="1"/>
  <c r="AB787" i="1"/>
  <c r="Z786" i="1"/>
  <c r="AD786" i="1"/>
  <c r="AE786" i="1" s="1"/>
  <c r="AF786" i="1" l="1"/>
  <c r="AB788" i="1"/>
  <c r="AC788" i="1"/>
  <c r="X789" i="1"/>
  <c r="Y788" i="1"/>
  <c r="AA788" i="1"/>
  <c r="AD787" i="1"/>
  <c r="AE787" i="1" s="1"/>
  <c r="AF787" i="1" s="1"/>
  <c r="Z787" i="1"/>
  <c r="AA789" i="1" l="1"/>
  <c r="X790" i="1"/>
  <c r="Y789" i="1"/>
  <c r="AB789" i="1"/>
  <c r="AC789" i="1"/>
  <c r="AD788" i="1"/>
  <c r="AE788" i="1" s="1"/>
  <c r="AF788" i="1" s="1"/>
  <c r="Z788" i="1"/>
  <c r="AA790" i="1" l="1"/>
  <c r="AC790" i="1"/>
  <c r="AB790" i="1"/>
  <c r="X791" i="1"/>
  <c r="Y790" i="1"/>
  <c r="Z789" i="1"/>
  <c r="AD789" i="1"/>
  <c r="AE789" i="1" s="1"/>
  <c r="AF789" i="1" s="1"/>
  <c r="AC791" i="1" l="1"/>
  <c r="X792" i="1"/>
  <c r="Y791" i="1"/>
  <c r="AA791" i="1"/>
  <c r="AB791" i="1"/>
  <c r="Z790" i="1"/>
  <c r="AD790" i="1"/>
  <c r="AE790" i="1" s="1"/>
  <c r="AF790" i="1" s="1"/>
  <c r="AB792" i="1" l="1"/>
  <c r="AC792" i="1"/>
  <c r="AA792" i="1"/>
  <c r="X793" i="1"/>
  <c r="Y792" i="1"/>
  <c r="AD791" i="1"/>
  <c r="AE791" i="1" s="1"/>
  <c r="AF791" i="1" s="1"/>
  <c r="Z791" i="1"/>
  <c r="AB793" i="1" l="1"/>
  <c r="AA793" i="1"/>
  <c r="AC793" i="1"/>
  <c r="X794" i="1"/>
  <c r="Y793" i="1"/>
  <c r="AD792" i="1"/>
  <c r="AE792" i="1" s="1"/>
  <c r="AF792" i="1" s="1"/>
  <c r="Z792" i="1"/>
  <c r="AB794" i="1" l="1"/>
  <c r="AC794" i="1"/>
  <c r="X795" i="1"/>
  <c r="AC795" i="1" s="1"/>
  <c r="Y794" i="1"/>
  <c r="AA794" i="1"/>
  <c r="Z793" i="1"/>
  <c r="AD793" i="1"/>
  <c r="AE793" i="1" s="1"/>
  <c r="AF793" i="1" s="1"/>
  <c r="X796" i="1" l="1"/>
  <c r="Y795" i="1"/>
  <c r="AB795" i="1"/>
  <c r="AA795" i="1"/>
  <c r="AD794" i="1"/>
  <c r="AE794" i="1" s="1"/>
  <c r="AF794" i="1" s="1"/>
  <c r="Z794" i="1"/>
  <c r="AD795" i="1" s="1"/>
  <c r="AE795" i="1" s="1"/>
  <c r="AF795" i="1" l="1"/>
  <c r="Z795" i="1"/>
  <c r="AD796" i="1" s="1"/>
  <c r="AC796" i="1"/>
  <c r="X797" i="1"/>
  <c r="Z796" i="1"/>
  <c r="AA796" i="1"/>
  <c r="AB796" i="1"/>
  <c r="Y796" i="1"/>
  <c r="AE796" i="1" l="1"/>
  <c r="AF796" i="1" s="1"/>
  <c r="AC797" i="1"/>
  <c r="AD797" i="1"/>
  <c r="X798" i="1"/>
  <c r="AA797" i="1"/>
  <c r="Y797" i="1"/>
  <c r="AB797" i="1"/>
  <c r="Z797" i="1"/>
  <c r="AC798" i="1" l="1"/>
  <c r="AE797" i="1"/>
  <c r="AF797" i="1" s="1"/>
  <c r="AD798" i="1"/>
  <c r="X799" i="1"/>
  <c r="Y798" i="1"/>
  <c r="AB798" i="1"/>
  <c r="Z798" i="1"/>
  <c r="AA798" i="1"/>
  <c r="AE798" i="1" l="1"/>
  <c r="AF798" i="1" s="1"/>
  <c r="AC799" i="1"/>
  <c r="X800" i="1"/>
  <c r="Z799" i="1"/>
  <c r="AA799" i="1"/>
  <c r="Y799" i="1"/>
  <c r="AB799" i="1"/>
  <c r="AD799" i="1"/>
  <c r="AB800" i="1" l="1"/>
  <c r="AE799" i="1"/>
  <c r="AF799" i="1" s="1"/>
  <c r="AC800" i="1"/>
  <c r="AD800" i="1"/>
  <c r="Z800" i="1"/>
  <c r="Y800" i="1"/>
  <c r="AA800" i="1"/>
  <c r="X801" i="1"/>
  <c r="X802" i="1" s="1"/>
  <c r="X803" i="1" s="1"/>
  <c r="X804" i="1" s="1"/>
  <c r="X805" i="1" s="1"/>
  <c r="X806" i="1" s="1"/>
  <c r="X807" i="1" s="1"/>
  <c r="AE800" i="1" l="1"/>
  <c r="AF800" i="1" s="1"/>
  <c r="AD801" i="1"/>
  <c r="Y801" i="1"/>
  <c r="Y802" i="1" s="1"/>
  <c r="AC801" i="1"/>
  <c r="AA801" i="1"/>
  <c r="AA802" i="1" s="1"/>
  <c r="AA803" i="1" s="1"/>
  <c r="AA804" i="1" s="1"/>
  <c r="AA805" i="1" s="1"/>
  <c r="AA806" i="1" s="1"/>
  <c r="AA807" i="1" s="1"/>
  <c r="AB801" i="1"/>
  <c r="AB802" i="1" s="1"/>
  <c r="AB803" i="1" s="1"/>
  <c r="AB804" i="1" s="1"/>
  <c r="AB805" i="1" s="1"/>
  <c r="AB806" i="1" s="1"/>
  <c r="AB807" i="1" s="1"/>
  <c r="Z801" i="1"/>
  <c r="Z802" i="1" s="1"/>
  <c r="X808" i="1"/>
  <c r="AC802" i="1" l="1"/>
  <c r="AD802" i="1"/>
  <c r="AE801" i="1"/>
  <c r="AF801" i="1" s="1"/>
  <c r="Z803" i="1"/>
  <c r="AD803" i="1"/>
  <c r="AB808" i="1"/>
  <c r="X809" i="1"/>
  <c r="AA808" i="1"/>
  <c r="Y803" i="1"/>
  <c r="AC803" i="1"/>
  <c r="AE802" i="1" l="1"/>
  <c r="AF802" i="1" s="1"/>
  <c r="AE803" i="1"/>
  <c r="Y804" i="1"/>
  <c r="AC804" i="1"/>
  <c r="AA809" i="1"/>
  <c r="AB809" i="1"/>
  <c r="X810" i="1"/>
  <c r="Z804" i="1"/>
  <c r="AD804" i="1"/>
  <c r="AF803" i="1" l="1"/>
  <c r="Z805" i="1"/>
  <c r="AD805" i="1"/>
  <c r="AE804" i="1"/>
  <c r="Y805" i="1"/>
  <c r="AC805" i="1"/>
  <c r="X811" i="1"/>
  <c r="AB810" i="1"/>
  <c r="AA810" i="1"/>
  <c r="AF804" i="1" l="1"/>
  <c r="AE805" i="1"/>
  <c r="Y806" i="1"/>
  <c r="AC806" i="1"/>
  <c r="AA811" i="1"/>
  <c r="AB811" i="1"/>
  <c r="X812" i="1"/>
  <c r="Z806" i="1"/>
  <c r="AD806" i="1"/>
  <c r="AC807" i="1" l="1"/>
  <c r="Y807" i="1"/>
  <c r="AF805" i="1"/>
  <c r="AD807" i="1"/>
  <c r="Z807" i="1"/>
  <c r="AA812" i="1"/>
  <c r="X813" i="1"/>
  <c r="AB812" i="1"/>
  <c r="AE806" i="1"/>
  <c r="AF806" i="1" l="1"/>
  <c r="AE807" i="1"/>
  <c r="Y808" i="1"/>
  <c r="AC808" i="1"/>
  <c r="Z808" i="1"/>
  <c r="AD808" i="1"/>
  <c r="AB813" i="1"/>
  <c r="X814" i="1"/>
  <c r="AA813" i="1"/>
  <c r="AF807" i="1" l="1"/>
  <c r="AC809" i="1"/>
  <c r="Y809" i="1"/>
  <c r="AE808" i="1"/>
  <c r="AD809" i="1"/>
  <c r="Z809" i="1"/>
  <c r="AA814" i="1"/>
  <c r="X815" i="1"/>
  <c r="AB814" i="1"/>
  <c r="AF808" i="1" l="1"/>
  <c r="AE809" i="1"/>
  <c r="Y810" i="1"/>
  <c r="AC810" i="1"/>
  <c r="AD810" i="1"/>
  <c r="Z810" i="1"/>
  <c r="X816" i="1"/>
  <c r="X817" i="1" s="1"/>
  <c r="AB815" i="1"/>
  <c r="AA815" i="1"/>
  <c r="AF809" i="1" l="1"/>
  <c r="AE810" i="1"/>
  <c r="AC811" i="1"/>
  <c r="Y811" i="1"/>
  <c r="AA816" i="1"/>
  <c r="AA817" i="1" s="1"/>
  <c r="AB816" i="1"/>
  <c r="AB817" i="1" s="1"/>
  <c r="AD811" i="1"/>
  <c r="AE811" i="1" s="1"/>
  <c r="Z811" i="1"/>
  <c r="X818" i="1"/>
  <c r="AF810" i="1" l="1"/>
  <c r="AF811" i="1" s="1"/>
  <c r="Y812" i="1"/>
  <c r="AC812" i="1"/>
  <c r="AD812" i="1"/>
  <c r="Z812" i="1"/>
  <c r="AB818" i="1"/>
  <c r="AA818" i="1"/>
  <c r="X819" i="1"/>
  <c r="AE812" i="1" l="1"/>
  <c r="AF812" i="1" s="1"/>
  <c r="AC813" i="1"/>
  <c r="Y813" i="1"/>
  <c r="AD813" i="1"/>
  <c r="Z813" i="1"/>
  <c r="AA819" i="1"/>
  <c r="X820" i="1"/>
  <c r="AB819" i="1"/>
  <c r="AE813" i="1" l="1"/>
  <c r="AF813" i="1" s="1"/>
  <c r="AC814" i="1"/>
  <c r="Y814" i="1"/>
  <c r="AD814" i="1"/>
  <c r="Z814" i="1"/>
  <c r="AB820" i="1"/>
  <c r="X821" i="1"/>
  <c r="AA820" i="1"/>
  <c r="AE814" i="1" l="1"/>
  <c r="AF814" i="1" s="1"/>
  <c r="AC815" i="1"/>
  <c r="Y815" i="1"/>
  <c r="AD815" i="1"/>
  <c r="Z815" i="1"/>
  <c r="AB821" i="1"/>
  <c r="AA821" i="1"/>
  <c r="X822" i="1"/>
  <c r="AE815" i="1" l="1"/>
  <c r="AF815" i="1" s="1"/>
  <c r="Y816" i="1"/>
  <c r="AC816" i="1"/>
  <c r="AD816" i="1"/>
  <c r="Z816" i="1"/>
  <c r="AA822" i="1"/>
  <c r="X823" i="1"/>
  <c r="AB822" i="1"/>
  <c r="AE816" i="1" l="1"/>
  <c r="AF816" i="1" s="1"/>
  <c r="AC817" i="1"/>
  <c r="Y817" i="1"/>
  <c r="AD817" i="1"/>
  <c r="Z817" i="1"/>
  <c r="AA823" i="1"/>
  <c r="AB823" i="1"/>
  <c r="X824" i="1"/>
  <c r="AE817" i="1" l="1"/>
  <c r="AF817" i="1" s="1"/>
  <c r="AC818" i="1"/>
  <c r="Y818" i="1"/>
  <c r="Z818" i="1"/>
  <c r="AD818" i="1"/>
  <c r="AB824" i="1"/>
  <c r="AA824" i="1"/>
  <c r="X825" i="1"/>
  <c r="AE818" i="1" l="1"/>
  <c r="AF818" i="1" s="1"/>
  <c r="AC819" i="1"/>
  <c r="Y819" i="1"/>
  <c r="AD819" i="1"/>
  <c r="Z819" i="1"/>
  <c r="AB825" i="1"/>
  <c r="AA825" i="1"/>
  <c r="X826" i="1"/>
  <c r="AE819" i="1" l="1"/>
  <c r="AF819" i="1" s="1"/>
  <c r="AC820" i="1"/>
  <c r="Y820" i="1"/>
  <c r="Z820" i="1"/>
  <c r="AD820" i="1"/>
  <c r="AA826" i="1"/>
  <c r="AB826" i="1"/>
  <c r="X827" i="1"/>
  <c r="AE820" i="1" l="1"/>
  <c r="AF820" i="1" s="1"/>
  <c r="AC821" i="1"/>
  <c r="Y821" i="1"/>
  <c r="AD821" i="1"/>
  <c r="Z821" i="1"/>
  <c r="AA827" i="1"/>
  <c r="AB827" i="1"/>
  <c r="X828" i="1"/>
  <c r="Y822" i="1" l="1"/>
  <c r="AC822" i="1"/>
  <c r="AE821" i="1"/>
  <c r="AF821" i="1" s="1"/>
  <c r="Z822" i="1"/>
  <c r="AD822" i="1"/>
  <c r="X829" i="1"/>
  <c r="AA828" i="1"/>
  <c r="Y828" i="1"/>
  <c r="AB828" i="1"/>
  <c r="AE822" i="1" l="1"/>
  <c r="AF822" i="1" s="1"/>
  <c r="AC823" i="1"/>
  <c r="Y823" i="1"/>
  <c r="Z823" i="1"/>
  <c r="AD823" i="1"/>
  <c r="AC829" i="1"/>
  <c r="AA829" i="1"/>
  <c r="Y829" i="1"/>
  <c r="X830" i="1"/>
  <c r="AB829" i="1"/>
  <c r="AE823" i="1" l="1"/>
  <c r="AF823" i="1" s="1"/>
  <c r="AC824" i="1"/>
  <c r="Y824" i="1"/>
  <c r="AD824" i="1"/>
  <c r="Z824" i="1"/>
  <c r="AC830" i="1"/>
  <c r="AB830" i="1"/>
  <c r="AA830" i="1"/>
  <c r="X831" i="1"/>
  <c r="Y830" i="1"/>
  <c r="AE824" i="1" l="1"/>
  <c r="AF824" i="1" s="1"/>
  <c r="AC825" i="1"/>
  <c r="Y825" i="1"/>
  <c r="AD825" i="1"/>
  <c r="Z825" i="1"/>
  <c r="AC831" i="1"/>
  <c r="Y831" i="1"/>
  <c r="AB831" i="1"/>
  <c r="X832" i="1"/>
  <c r="AA831" i="1"/>
  <c r="AE825" i="1" l="1"/>
  <c r="AF825" i="1" s="1"/>
  <c r="Y826" i="1"/>
  <c r="AC826" i="1"/>
  <c r="AD826" i="1"/>
  <c r="Z826" i="1"/>
  <c r="AC832" i="1"/>
  <c r="AA832" i="1"/>
  <c r="X833" i="1"/>
  <c r="Y832" i="1"/>
  <c r="AB832" i="1"/>
  <c r="AC827" i="1" l="1"/>
  <c r="Y827" i="1"/>
  <c r="AC828" i="1" s="1"/>
  <c r="AE826" i="1"/>
  <c r="AF826" i="1" s="1"/>
  <c r="AD827" i="1"/>
  <c r="Z827" i="1"/>
  <c r="AC833" i="1"/>
  <c r="Y833" i="1"/>
  <c r="AB833" i="1"/>
  <c r="X834" i="1"/>
  <c r="AA833" i="1"/>
  <c r="AE827" i="1" l="1"/>
  <c r="AF827" i="1" s="1"/>
  <c r="AC834" i="1"/>
  <c r="Z828" i="1"/>
  <c r="AD828" i="1"/>
  <c r="AE828" i="1" s="1"/>
  <c r="X835" i="1"/>
  <c r="Y834" i="1"/>
  <c r="AA834" i="1"/>
  <c r="AB834" i="1"/>
  <c r="AF828" i="1" l="1"/>
  <c r="AD829" i="1"/>
  <c r="AE829" i="1" s="1"/>
  <c r="Z829" i="1"/>
  <c r="AC835" i="1"/>
  <c r="X836" i="1"/>
  <c r="AA835" i="1"/>
  <c r="AB835" i="1"/>
  <c r="Y835" i="1"/>
  <c r="AF829" i="1" l="1"/>
  <c r="AD830" i="1"/>
  <c r="AE830" i="1" s="1"/>
  <c r="Z830" i="1"/>
  <c r="AC836" i="1"/>
  <c r="AA836" i="1"/>
  <c r="Y836" i="1"/>
  <c r="X837" i="1"/>
  <c r="AB836" i="1"/>
  <c r="AF830" i="1" l="1"/>
  <c r="Z831" i="1"/>
  <c r="AD831" i="1"/>
  <c r="AE831" i="1" s="1"/>
  <c r="AF831" i="1" s="1"/>
  <c r="X838" i="1"/>
  <c r="Y837" i="1"/>
  <c r="AB837" i="1"/>
  <c r="AA837" i="1"/>
  <c r="AC837" i="1"/>
  <c r="AD832" i="1" l="1"/>
  <c r="AE832" i="1" s="1"/>
  <c r="AF832" i="1" s="1"/>
  <c r="Z832" i="1"/>
  <c r="AC838" i="1"/>
  <c r="AA838" i="1"/>
  <c r="Y838" i="1"/>
  <c r="X839" i="1"/>
  <c r="AB838" i="1"/>
  <c r="AD833" i="1" l="1"/>
  <c r="AE833" i="1" s="1"/>
  <c r="AF833" i="1" s="1"/>
  <c r="Z833" i="1"/>
  <c r="AC839" i="1"/>
  <c r="X840" i="1"/>
  <c r="Y839" i="1"/>
  <c r="AB839" i="1"/>
  <c r="AA839" i="1"/>
  <c r="AD834" i="1" l="1"/>
  <c r="AE834" i="1" s="1"/>
  <c r="AF834" i="1" s="1"/>
  <c r="Z834" i="1"/>
  <c r="AC840" i="1"/>
  <c r="AA840" i="1"/>
  <c r="AB840" i="1"/>
  <c r="X841" i="1"/>
  <c r="Y840" i="1"/>
  <c r="Z835" i="1" l="1"/>
  <c r="AD835" i="1"/>
  <c r="AE835" i="1" s="1"/>
  <c r="AF835" i="1" s="1"/>
  <c r="AC841" i="1"/>
  <c r="AA841" i="1"/>
  <c r="Y841" i="1"/>
  <c r="X842" i="1"/>
  <c r="AB841" i="1"/>
  <c r="AD836" i="1" l="1"/>
  <c r="AE836" i="1" s="1"/>
  <c r="AF836" i="1" s="1"/>
  <c r="Z836" i="1"/>
  <c r="AC842" i="1"/>
  <c r="AA842" i="1"/>
  <c r="AB842" i="1"/>
  <c r="Y842" i="1"/>
  <c r="X843" i="1"/>
  <c r="AD837" i="1" l="1"/>
  <c r="AE837" i="1" s="1"/>
  <c r="AF837" i="1" s="1"/>
  <c r="Z837" i="1"/>
  <c r="AA843" i="1"/>
  <c r="X844" i="1"/>
  <c r="Y843" i="1"/>
  <c r="AB843" i="1"/>
  <c r="AC843" i="1"/>
  <c r="AD838" i="1" l="1"/>
  <c r="AE838" i="1" s="1"/>
  <c r="AF838" i="1" s="1"/>
  <c r="Z838" i="1"/>
  <c r="AC844" i="1"/>
  <c r="X845" i="1"/>
  <c r="AA844" i="1"/>
  <c r="Y844" i="1"/>
  <c r="AB844" i="1"/>
  <c r="AD839" i="1" l="1"/>
  <c r="AE839" i="1" s="1"/>
  <c r="AF839" i="1" s="1"/>
  <c r="Z839" i="1"/>
  <c r="AC845" i="1"/>
  <c r="AB845" i="1"/>
  <c r="X846" i="1"/>
  <c r="Y845" i="1"/>
  <c r="AA845" i="1"/>
  <c r="AD840" i="1" l="1"/>
  <c r="AE840" i="1" s="1"/>
  <c r="AF840" i="1" s="1"/>
  <c r="Z840" i="1"/>
  <c r="AC846" i="1"/>
  <c r="AA846" i="1"/>
  <c r="X847" i="1"/>
  <c r="Y846" i="1"/>
  <c r="AB846" i="1"/>
  <c r="AD841" i="1" l="1"/>
  <c r="AE841" i="1" s="1"/>
  <c r="AF841" i="1" s="1"/>
  <c r="Z841" i="1"/>
  <c r="AC847" i="1"/>
  <c r="AB847" i="1"/>
  <c r="X848" i="1"/>
  <c r="AA847" i="1"/>
  <c r="Y847" i="1"/>
  <c r="Z842" i="1" l="1"/>
  <c r="AD842" i="1"/>
  <c r="AE842" i="1" s="1"/>
  <c r="AF842" i="1" s="1"/>
  <c r="X849" i="1"/>
  <c r="Y848" i="1"/>
  <c r="AB848" i="1"/>
  <c r="AA848" i="1"/>
  <c r="AC848" i="1"/>
  <c r="Z843" i="1" l="1"/>
  <c r="AD843" i="1"/>
  <c r="AE843" i="1" s="1"/>
  <c r="AF843" i="1" s="1"/>
  <c r="AA849" i="1"/>
  <c r="AB849" i="1"/>
  <c r="X850" i="1"/>
  <c r="Y849" i="1"/>
  <c r="AC849" i="1"/>
  <c r="Z844" i="1" l="1"/>
  <c r="AD844" i="1"/>
  <c r="AE844" i="1" s="1"/>
  <c r="AF844" i="1" s="1"/>
  <c r="AC850" i="1"/>
  <c r="AB850" i="1"/>
  <c r="Y850" i="1"/>
  <c r="X851" i="1"/>
  <c r="AA850" i="1"/>
  <c r="Z845" i="1" l="1"/>
  <c r="AD845" i="1"/>
  <c r="AE845" i="1" s="1"/>
  <c r="AF845" i="1" s="1"/>
  <c r="AC851" i="1"/>
  <c r="AA851" i="1"/>
  <c r="AB851" i="1"/>
  <c r="X852" i="1"/>
  <c r="Y851" i="1"/>
  <c r="Z846" i="1" l="1"/>
  <c r="AD846" i="1"/>
  <c r="AE846" i="1" s="1"/>
  <c r="AF846" i="1" s="1"/>
  <c r="AC852" i="1"/>
  <c r="AA852" i="1"/>
  <c r="X853" i="1"/>
  <c r="Y852" i="1"/>
  <c r="AB852" i="1"/>
  <c r="Z847" i="1" l="1"/>
  <c r="AD847" i="1"/>
  <c r="AE847" i="1" s="1"/>
  <c r="AF847" i="1" s="1"/>
  <c r="AC853" i="1"/>
  <c r="AB853" i="1"/>
  <c r="X854" i="1"/>
  <c r="AA853" i="1"/>
  <c r="Y853" i="1"/>
  <c r="AD848" i="1" l="1"/>
  <c r="AE848" i="1" s="1"/>
  <c r="AF848" i="1" s="1"/>
  <c r="Z848" i="1"/>
  <c r="AB854" i="1"/>
  <c r="X855" i="1"/>
  <c r="AA854" i="1"/>
  <c r="Y854" i="1"/>
  <c r="AC854" i="1"/>
  <c r="Z849" i="1" l="1"/>
  <c r="AD849" i="1"/>
  <c r="AE849" i="1" s="1"/>
  <c r="AF849" i="1" s="1"/>
  <c r="AC855" i="1"/>
  <c r="AA855" i="1"/>
  <c r="X856" i="1"/>
  <c r="Y855" i="1"/>
  <c r="AB855" i="1"/>
  <c r="Z850" i="1" l="1"/>
  <c r="AD850" i="1"/>
  <c r="AE850" i="1" s="1"/>
  <c r="AF850" i="1" s="1"/>
  <c r="AC856" i="1"/>
  <c r="AA856" i="1"/>
  <c r="X857" i="1"/>
  <c r="Y856" i="1"/>
  <c r="AB856" i="1"/>
  <c r="Z851" i="1" l="1"/>
  <c r="AD851" i="1"/>
  <c r="AE851" i="1" s="1"/>
  <c r="AF851" i="1" s="1"/>
  <c r="AC857" i="1"/>
  <c r="AA857" i="1"/>
  <c r="Y857" i="1"/>
  <c r="X858" i="1"/>
  <c r="AB857" i="1"/>
  <c r="AD852" i="1" l="1"/>
  <c r="AE852" i="1" s="1"/>
  <c r="AF852" i="1" s="1"/>
  <c r="Z852" i="1"/>
  <c r="AC858" i="1"/>
  <c r="AB858" i="1"/>
  <c r="AA858" i="1"/>
  <c r="X859" i="1"/>
  <c r="Y858" i="1"/>
  <c r="AD853" i="1" l="1"/>
  <c r="AE853" i="1" s="1"/>
  <c r="AF853" i="1" s="1"/>
  <c r="Z853" i="1"/>
  <c r="AC859" i="1"/>
  <c r="X860" i="1"/>
  <c r="AA859" i="1"/>
  <c r="AB859" i="1"/>
  <c r="Y859" i="1"/>
  <c r="AD854" i="1" l="1"/>
  <c r="AE854" i="1" s="1"/>
  <c r="AF854" i="1" s="1"/>
  <c r="Z854" i="1"/>
  <c r="AB860" i="1"/>
  <c r="AA860" i="1"/>
  <c r="X861" i="1"/>
  <c r="Y860" i="1"/>
  <c r="AC860" i="1"/>
  <c r="Z855" i="1" l="1"/>
  <c r="AD855" i="1"/>
  <c r="AE855" i="1" s="1"/>
  <c r="AF855" i="1" s="1"/>
  <c r="AC861" i="1"/>
  <c r="AB861" i="1"/>
  <c r="AA861" i="1"/>
  <c r="X862" i="1"/>
  <c r="Y861" i="1"/>
  <c r="AD856" i="1" l="1"/>
  <c r="AE856" i="1" s="1"/>
  <c r="AF856" i="1" s="1"/>
  <c r="Z856" i="1"/>
  <c r="X863" i="1"/>
  <c r="Y862" i="1"/>
  <c r="AB862" i="1"/>
  <c r="AA862" i="1"/>
  <c r="AC862" i="1"/>
  <c r="AC863" i="1" l="1"/>
  <c r="AD857" i="1"/>
  <c r="AE857" i="1" s="1"/>
  <c r="AF857" i="1" s="1"/>
  <c r="Z857" i="1"/>
  <c r="X864" i="1"/>
  <c r="AB863" i="1"/>
  <c r="AA863" i="1"/>
  <c r="Y863" i="1"/>
  <c r="AD858" i="1" l="1"/>
  <c r="AE858" i="1" s="1"/>
  <c r="AF858" i="1" s="1"/>
  <c r="Z858" i="1"/>
  <c r="AC864" i="1"/>
  <c r="AA864" i="1"/>
  <c r="AB864" i="1"/>
  <c r="X865" i="1"/>
  <c r="Y864" i="1"/>
  <c r="AD859" i="1" l="1"/>
  <c r="AE859" i="1" s="1"/>
  <c r="AF859" i="1" s="1"/>
  <c r="Z859" i="1"/>
  <c r="AC865" i="1"/>
  <c r="AA865" i="1"/>
  <c r="AB865" i="1"/>
  <c r="X866" i="1"/>
  <c r="Y865" i="1"/>
  <c r="Z860" i="1" l="1"/>
  <c r="AD860" i="1"/>
  <c r="AE860" i="1" s="1"/>
  <c r="AF860" i="1" s="1"/>
  <c r="AC866" i="1"/>
  <c r="AA866" i="1"/>
  <c r="X867" i="1"/>
  <c r="Y866" i="1"/>
  <c r="AB866" i="1"/>
  <c r="AD861" i="1" l="1"/>
  <c r="AE861" i="1" s="1"/>
  <c r="AF861" i="1" s="1"/>
  <c r="Z861" i="1"/>
  <c r="AC867" i="1"/>
  <c r="X868" i="1"/>
  <c r="Y867" i="1"/>
  <c r="AB867" i="1"/>
  <c r="AA867" i="1"/>
  <c r="Z862" i="1" l="1"/>
  <c r="AD862" i="1"/>
  <c r="AE862" i="1" s="1"/>
  <c r="AF862" i="1" s="1"/>
  <c r="AB868" i="1"/>
  <c r="X869" i="1"/>
  <c r="AA868" i="1"/>
  <c r="Y868" i="1"/>
  <c r="AC868" i="1"/>
  <c r="AD863" i="1" l="1"/>
  <c r="AE863" i="1" s="1"/>
  <c r="AF863" i="1" s="1"/>
  <c r="Z863" i="1"/>
  <c r="AC869" i="1"/>
  <c r="AA869" i="1"/>
  <c r="AB869" i="1"/>
  <c r="X870" i="1"/>
  <c r="Y869" i="1"/>
  <c r="AD864" i="1" l="1"/>
  <c r="AE864" i="1" s="1"/>
  <c r="AF864" i="1" s="1"/>
  <c r="Z864" i="1"/>
  <c r="Y870" i="1"/>
  <c r="X871" i="1"/>
  <c r="AA870" i="1"/>
  <c r="AB870" i="1"/>
  <c r="AC870" i="1"/>
  <c r="AD865" i="1" l="1"/>
  <c r="AE865" i="1" s="1"/>
  <c r="AF865" i="1" s="1"/>
  <c r="Z865" i="1"/>
  <c r="AC871" i="1"/>
  <c r="X872" i="1"/>
  <c r="AA871" i="1"/>
  <c r="Y871" i="1"/>
  <c r="AB871" i="1"/>
  <c r="Z866" i="1" l="1"/>
  <c r="AD866" i="1"/>
  <c r="AE866" i="1" s="1"/>
  <c r="AF866" i="1" s="1"/>
  <c r="AC872" i="1"/>
  <c r="X873" i="1"/>
  <c r="AA872" i="1"/>
  <c r="AB872" i="1"/>
  <c r="Y872" i="1"/>
  <c r="AC873" i="1" l="1"/>
  <c r="AD867" i="1"/>
  <c r="AE867" i="1" s="1"/>
  <c r="AF867" i="1" s="1"/>
  <c r="Z867" i="1"/>
  <c r="X874" i="1"/>
  <c r="X875" i="1" s="1"/>
  <c r="AA873" i="1"/>
  <c r="AB873" i="1"/>
  <c r="Y873" i="1"/>
  <c r="AC874" i="1" l="1"/>
  <c r="AA874" i="1"/>
  <c r="AD868" i="1"/>
  <c r="AE868" i="1" s="1"/>
  <c r="AF868" i="1" s="1"/>
  <c r="Z868" i="1"/>
  <c r="AB874" i="1"/>
  <c r="AB875" i="1" s="1"/>
  <c r="Y874" i="1"/>
  <c r="AC875" i="1" s="1"/>
  <c r="X876" i="1"/>
  <c r="AA875" i="1"/>
  <c r="AD869" i="1" l="1"/>
  <c r="AE869" i="1" s="1"/>
  <c r="AF869" i="1" s="1"/>
  <c r="Z869" i="1"/>
  <c r="Y875" i="1"/>
  <c r="AC876" i="1" s="1"/>
  <c r="Y876" i="1"/>
  <c r="AB876" i="1"/>
  <c r="X877" i="1"/>
  <c r="AA876" i="1"/>
  <c r="AD870" i="1" l="1"/>
  <c r="AE870" i="1" s="1"/>
  <c r="AF870" i="1" s="1"/>
  <c r="Z870" i="1"/>
  <c r="AC877" i="1"/>
  <c r="Y877" i="1"/>
  <c r="AA877" i="1"/>
  <c r="X878" i="1"/>
  <c r="AB877" i="1"/>
  <c r="AD871" i="1" l="1"/>
  <c r="AE871" i="1" s="1"/>
  <c r="AF871" i="1" s="1"/>
  <c r="Z871" i="1"/>
  <c r="X879" i="1"/>
  <c r="AA878" i="1"/>
  <c r="Y878" i="1"/>
  <c r="AB878" i="1"/>
  <c r="AC878" i="1"/>
  <c r="AD872" i="1" l="1"/>
  <c r="AE872" i="1" s="1"/>
  <c r="AF872" i="1" s="1"/>
  <c r="Z872" i="1"/>
  <c r="AC879" i="1"/>
  <c r="X880" i="1"/>
  <c r="AA879" i="1"/>
  <c r="AB879" i="1"/>
  <c r="Y879" i="1"/>
  <c r="Z873" i="1" l="1"/>
  <c r="AD873" i="1"/>
  <c r="AE873" i="1" s="1"/>
  <c r="AF873" i="1" s="1"/>
  <c r="AA880" i="1"/>
  <c r="X881" i="1"/>
  <c r="Y880" i="1"/>
  <c r="AB880" i="1"/>
  <c r="AC880" i="1"/>
  <c r="Z874" i="1" l="1"/>
  <c r="AD874" i="1"/>
  <c r="AE874" i="1" s="1"/>
  <c r="AF874" i="1" s="1"/>
  <c r="AC881" i="1"/>
  <c r="X882" i="1"/>
  <c r="AA881" i="1"/>
  <c r="Y881" i="1"/>
  <c r="AB881" i="1"/>
  <c r="AD875" i="1" l="1"/>
  <c r="AE875" i="1" s="1"/>
  <c r="AF875" i="1" s="1"/>
  <c r="Z875" i="1"/>
  <c r="AC882" i="1"/>
  <c r="X883" i="1"/>
  <c r="Y882" i="1"/>
  <c r="AB882" i="1"/>
  <c r="AA882" i="1"/>
  <c r="Z876" i="1" l="1"/>
  <c r="AD876" i="1"/>
  <c r="AE876" i="1" s="1"/>
  <c r="AF876" i="1" s="1"/>
  <c r="AA883" i="1"/>
  <c r="AB883" i="1"/>
  <c r="AC883" i="1"/>
  <c r="X884" i="1"/>
  <c r="Y883" i="1"/>
  <c r="Z877" i="1" l="1"/>
  <c r="AD877" i="1"/>
  <c r="AE877" i="1" s="1"/>
  <c r="AF877" i="1" s="1"/>
  <c r="X885" i="1"/>
  <c r="Y884" i="1"/>
  <c r="AA884" i="1"/>
  <c r="AC884" i="1"/>
  <c r="AB884" i="1"/>
  <c r="Z878" i="1" l="1"/>
  <c r="AD878" i="1"/>
  <c r="AE878" i="1" s="1"/>
  <c r="AF878" i="1" s="1"/>
  <c r="AB885" i="1"/>
  <c r="AA885" i="1"/>
  <c r="AC885" i="1"/>
  <c r="X886" i="1"/>
  <c r="Y885" i="1"/>
  <c r="AD879" i="1" l="1"/>
  <c r="AE879" i="1" s="1"/>
  <c r="AF879" i="1" s="1"/>
  <c r="Z879" i="1"/>
  <c r="AA886" i="1"/>
  <c r="AC886" i="1"/>
  <c r="X887" i="1"/>
  <c r="Y886" i="1"/>
  <c r="AB886" i="1"/>
  <c r="AD880" i="1" l="1"/>
  <c r="AE880" i="1" s="1"/>
  <c r="AF880" i="1" s="1"/>
  <c r="Z880" i="1"/>
  <c r="AB887" i="1"/>
  <c r="X888" i="1"/>
  <c r="Y887" i="1"/>
  <c r="AC887" i="1"/>
  <c r="AA887" i="1"/>
  <c r="AD881" i="1" l="1"/>
  <c r="AE881" i="1" s="1"/>
  <c r="AF881" i="1" s="1"/>
  <c r="Z881" i="1"/>
  <c r="AA888" i="1"/>
  <c r="X889" i="1"/>
  <c r="Y888" i="1"/>
  <c r="AB888" i="1"/>
  <c r="AC888" i="1"/>
  <c r="AA889" i="1" l="1"/>
  <c r="AD882" i="1"/>
  <c r="AE882" i="1" s="1"/>
  <c r="AF882" i="1" s="1"/>
  <c r="Z882" i="1"/>
  <c r="AB889" i="1"/>
  <c r="X890" i="1"/>
  <c r="AA890" i="1" s="1"/>
  <c r="Y889" i="1"/>
  <c r="AC889" i="1"/>
  <c r="Z883" i="1" l="1"/>
  <c r="AD883" i="1"/>
  <c r="AE883" i="1" s="1"/>
  <c r="AF883" i="1" s="1"/>
  <c r="X891" i="1"/>
  <c r="Y890" i="1"/>
  <c r="AB890" i="1"/>
  <c r="AC890" i="1"/>
  <c r="Z884" i="1" l="1"/>
  <c r="AD884" i="1"/>
  <c r="AE884" i="1" s="1"/>
  <c r="AF884" i="1" s="1"/>
  <c r="AB891" i="1"/>
  <c r="X892" i="1"/>
  <c r="Y891" i="1"/>
  <c r="AC891" i="1"/>
  <c r="AA891" i="1"/>
  <c r="Z885" i="1" l="1"/>
  <c r="AD885" i="1"/>
  <c r="AE885" i="1" s="1"/>
  <c r="AF885" i="1" s="1"/>
  <c r="AA892" i="1"/>
  <c r="AB892" i="1"/>
  <c r="AC892" i="1"/>
  <c r="X893" i="1"/>
  <c r="Y892" i="1"/>
  <c r="Z886" i="1" l="1"/>
  <c r="AD886" i="1"/>
  <c r="AE886" i="1" s="1"/>
  <c r="AF886" i="1" s="1"/>
  <c r="AB893" i="1"/>
  <c r="X894" i="1"/>
  <c r="Y893" i="1"/>
  <c r="AC893" i="1"/>
  <c r="AA893" i="1"/>
  <c r="Z887" i="1" l="1"/>
  <c r="AD887" i="1"/>
  <c r="AE887" i="1" s="1"/>
  <c r="AF887" i="1" s="1"/>
  <c r="AA894" i="1"/>
  <c r="AC894" i="1"/>
  <c r="X895" i="1"/>
  <c r="Y894" i="1"/>
  <c r="AB894" i="1"/>
  <c r="Z888" i="1" l="1"/>
  <c r="AD888" i="1"/>
  <c r="AE888" i="1" s="1"/>
  <c r="AF888" i="1" s="1"/>
  <c r="AB895" i="1"/>
  <c r="AA895" i="1"/>
  <c r="AC895" i="1"/>
  <c r="X896" i="1"/>
  <c r="Y895" i="1"/>
  <c r="AD889" i="1" l="1"/>
  <c r="AE889" i="1" s="1"/>
  <c r="AF889" i="1" s="1"/>
  <c r="Z889" i="1"/>
  <c r="AA896" i="1"/>
  <c r="X897" i="1"/>
  <c r="Y896" i="1"/>
  <c r="AC896" i="1"/>
  <c r="AB896" i="1"/>
  <c r="AB897" i="1" l="1"/>
  <c r="AD890" i="1"/>
  <c r="AE890" i="1" s="1"/>
  <c r="AF890" i="1" s="1"/>
  <c r="Z890" i="1"/>
  <c r="AA897" i="1"/>
  <c r="AC897" i="1"/>
  <c r="X898" i="1"/>
  <c r="Y897" i="1"/>
  <c r="AD891" i="1" l="1"/>
  <c r="AE891" i="1" s="1"/>
  <c r="AF891" i="1" s="1"/>
  <c r="Z891" i="1"/>
  <c r="AA898" i="1"/>
  <c r="X899" i="1"/>
  <c r="Y898" i="1"/>
  <c r="AB898" i="1"/>
  <c r="AC898" i="1"/>
  <c r="AD892" i="1" l="1"/>
  <c r="AE892" i="1" s="1"/>
  <c r="AF892" i="1" s="1"/>
  <c r="Z892" i="1"/>
  <c r="AB899" i="1"/>
  <c r="X900" i="1"/>
  <c r="Y899" i="1"/>
  <c r="AC899" i="1"/>
  <c r="AA899" i="1"/>
  <c r="AB900" i="1" l="1"/>
  <c r="Z893" i="1"/>
  <c r="AD893" i="1"/>
  <c r="AE893" i="1" s="1"/>
  <c r="AF893" i="1" s="1"/>
  <c r="AA900" i="1"/>
  <c r="AC900" i="1"/>
  <c r="X901" i="1"/>
  <c r="Y900" i="1"/>
  <c r="AA901" i="1" l="1"/>
  <c r="AD894" i="1"/>
  <c r="AE894" i="1" s="1"/>
  <c r="AF894" i="1" s="1"/>
  <c r="Z894" i="1"/>
  <c r="AC901" i="1"/>
  <c r="X902" i="1"/>
  <c r="Y901" i="1"/>
  <c r="AB901" i="1"/>
  <c r="AD895" i="1" l="1"/>
  <c r="AE895" i="1" s="1"/>
  <c r="AF895" i="1" s="1"/>
  <c r="Z895" i="1"/>
  <c r="AB902" i="1"/>
  <c r="AC902" i="1"/>
  <c r="X903" i="1"/>
  <c r="Y902" i="1"/>
  <c r="AA902" i="1"/>
  <c r="AD896" i="1" l="1"/>
  <c r="AE896" i="1" s="1"/>
  <c r="AF896" i="1" s="1"/>
  <c r="Z896" i="1"/>
  <c r="AA903" i="1"/>
  <c r="AC903" i="1"/>
  <c r="X904" i="1"/>
  <c r="Y903" i="1"/>
  <c r="AB903" i="1"/>
  <c r="AD897" i="1" l="1"/>
  <c r="AE897" i="1" s="1"/>
  <c r="AF897" i="1" s="1"/>
  <c r="Z897" i="1"/>
  <c r="AB904" i="1"/>
  <c r="AC904" i="1"/>
  <c r="X905" i="1"/>
  <c r="Y904" i="1"/>
  <c r="AA904" i="1"/>
  <c r="Z898" i="1" l="1"/>
  <c r="AD898" i="1"/>
  <c r="AE898" i="1" s="1"/>
  <c r="AF898" i="1" s="1"/>
  <c r="AA905" i="1"/>
  <c r="X906" i="1"/>
  <c r="Y905" i="1"/>
  <c r="AB905" i="1"/>
  <c r="AC905" i="1"/>
  <c r="AD899" i="1" l="1"/>
  <c r="AE899" i="1" s="1"/>
  <c r="AF899" i="1" s="1"/>
  <c r="Z899" i="1"/>
  <c r="AB906" i="1"/>
  <c r="X907" i="1"/>
  <c r="Y906" i="1"/>
  <c r="AA906" i="1"/>
  <c r="AC906" i="1"/>
  <c r="AD900" i="1" l="1"/>
  <c r="AE900" i="1" s="1"/>
  <c r="AF900" i="1" s="1"/>
  <c r="Z900" i="1"/>
  <c r="AB907" i="1"/>
  <c r="AC907" i="1"/>
  <c r="AA907" i="1"/>
  <c r="X908" i="1"/>
  <c r="Y907" i="1"/>
  <c r="Z901" i="1" l="1"/>
  <c r="AD901" i="1"/>
  <c r="AE901" i="1" s="1"/>
  <c r="AF901" i="1" s="1"/>
  <c r="AA908" i="1"/>
  <c r="X909" i="1"/>
  <c r="Y908" i="1"/>
  <c r="AC908" i="1"/>
  <c r="AB908" i="1"/>
  <c r="AB909" i="1" l="1"/>
  <c r="Z902" i="1"/>
  <c r="AD902" i="1"/>
  <c r="AE902" i="1" s="1"/>
  <c r="AF902" i="1" s="1"/>
  <c r="AC909" i="1"/>
  <c r="AA909" i="1"/>
  <c r="X910" i="1"/>
  <c r="Y909" i="1"/>
  <c r="Z903" i="1" l="1"/>
  <c r="AD903" i="1"/>
  <c r="AE903" i="1" s="1"/>
  <c r="AF903" i="1" s="1"/>
  <c r="X911" i="1"/>
  <c r="Y910" i="1"/>
  <c r="AA910" i="1"/>
  <c r="AB910" i="1"/>
  <c r="AC910" i="1"/>
  <c r="Z904" i="1" l="1"/>
  <c r="AD904" i="1"/>
  <c r="AE904" i="1" s="1"/>
  <c r="AF904" i="1" s="1"/>
  <c r="AC911" i="1"/>
  <c r="X912" i="1"/>
  <c r="Y911" i="1"/>
  <c r="AB911" i="1"/>
  <c r="AA911" i="1"/>
  <c r="AD905" i="1" l="1"/>
  <c r="AE905" i="1" s="1"/>
  <c r="AF905" i="1" s="1"/>
  <c r="Z905" i="1"/>
  <c r="AC912" i="1"/>
  <c r="X913" i="1"/>
  <c r="AB912" i="1"/>
  <c r="Y912" i="1"/>
  <c r="AA912" i="1"/>
  <c r="Z906" i="1" l="1"/>
  <c r="AD906" i="1"/>
  <c r="AE906" i="1" s="1"/>
  <c r="AF906" i="1" s="1"/>
  <c r="X914" i="1"/>
  <c r="AB913" i="1"/>
  <c r="Y913" i="1"/>
  <c r="AA913" i="1"/>
  <c r="AC913" i="1"/>
  <c r="Z907" i="1" l="1"/>
  <c r="AD907" i="1"/>
  <c r="AE907" i="1" s="1"/>
  <c r="AF907" i="1" s="1"/>
  <c r="X915" i="1"/>
  <c r="Y914" i="1"/>
  <c r="AB914" i="1"/>
  <c r="AA914" i="1"/>
  <c r="AC914" i="1"/>
  <c r="Z908" i="1" l="1"/>
  <c r="AD908" i="1"/>
  <c r="AE908" i="1" s="1"/>
  <c r="AF908" i="1" s="1"/>
  <c r="Y915" i="1"/>
  <c r="AC916" i="1" s="1"/>
  <c r="X916" i="1"/>
  <c r="X917" i="1" s="1"/>
  <c r="AA915" i="1"/>
  <c r="Z915" i="1"/>
  <c r="AD916" i="1" s="1"/>
  <c r="AD915" i="1"/>
  <c r="AC915" i="1"/>
  <c r="AB915" i="1"/>
  <c r="AB916" i="1" l="1"/>
  <c r="AD909" i="1"/>
  <c r="AE909" i="1" s="1"/>
  <c r="AF909" i="1" s="1"/>
  <c r="Z909" i="1"/>
  <c r="Y916" i="1"/>
  <c r="AC917" i="1" s="1"/>
  <c r="Z916" i="1"/>
  <c r="Z917" i="1" s="1"/>
  <c r="AA916" i="1"/>
  <c r="AA917" i="1" s="1"/>
  <c r="AE916" i="1"/>
  <c r="AE915" i="1"/>
  <c r="X918" i="1"/>
  <c r="AB917" i="1"/>
  <c r="Z910" i="1" l="1"/>
  <c r="AD910" i="1"/>
  <c r="AE910" i="1" s="1"/>
  <c r="AF910" i="1" s="1"/>
  <c r="Y917" i="1"/>
  <c r="AC918" i="1" s="1"/>
  <c r="AD917" i="1"/>
  <c r="AE917" i="1" s="1"/>
  <c r="AD918" i="1"/>
  <c r="AB918" i="1"/>
  <c r="AA918" i="1"/>
  <c r="X919" i="1"/>
  <c r="Z918" i="1"/>
  <c r="Y918" i="1" l="1"/>
  <c r="AC919" i="1" s="1"/>
  <c r="AD911" i="1"/>
  <c r="AE911" i="1" s="1"/>
  <c r="AF911" i="1" s="1"/>
  <c r="Z911" i="1"/>
  <c r="AE918" i="1"/>
  <c r="AB919" i="1"/>
  <c r="AD919" i="1"/>
  <c r="X920" i="1"/>
  <c r="Z919" i="1"/>
  <c r="Y919" i="1"/>
  <c r="AA919" i="1"/>
  <c r="AD912" i="1" l="1"/>
  <c r="AE912" i="1" s="1"/>
  <c r="AF912" i="1" s="1"/>
  <c r="Z912" i="1"/>
  <c r="AB920" i="1"/>
  <c r="AE919" i="1"/>
  <c r="AD920" i="1"/>
  <c r="AC920" i="1"/>
  <c r="AA920" i="1"/>
  <c r="X921" i="1"/>
  <c r="Z920" i="1"/>
  <c r="Y920" i="1"/>
  <c r="Z913" i="1" l="1"/>
  <c r="AD913" i="1"/>
  <c r="AE913" i="1" s="1"/>
  <c r="AF913" i="1" s="1"/>
  <c r="AE920" i="1"/>
  <c r="AD921" i="1"/>
  <c r="AC921" i="1"/>
  <c r="X922" i="1"/>
  <c r="Y921" i="1"/>
  <c r="Z921" i="1"/>
  <c r="AA921" i="1"/>
  <c r="AB921" i="1"/>
  <c r="AB922" i="1" s="1"/>
  <c r="Z914" i="1" l="1"/>
  <c r="AD914" i="1"/>
  <c r="AE914" i="1" s="1"/>
  <c r="AF914" i="1" s="1"/>
  <c r="AF915" i="1" s="1"/>
  <c r="AF916" i="1" s="1"/>
  <c r="AF917" i="1" s="1"/>
  <c r="AF918" i="1" s="1"/>
  <c r="AF919" i="1" s="1"/>
  <c r="AF920" i="1" s="1"/>
  <c r="AA922" i="1"/>
  <c r="AD922" i="1"/>
  <c r="AC922" i="1"/>
  <c r="AE921" i="1"/>
  <c r="X923" i="1"/>
  <c r="Z922" i="1"/>
  <c r="Y922" i="1"/>
  <c r="AF921" i="1" l="1"/>
  <c r="AD923" i="1"/>
  <c r="AA923" i="1"/>
  <c r="AC923" i="1"/>
  <c r="AE922" i="1"/>
  <c r="AF922" i="1" s="1"/>
  <c r="X924" i="1"/>
  <c r="Z923" i="1"/>
  <c r="Y923" i="1"/>
  <c r="AB923" i="1"/>
  <c r="AE923" i="1" l="1"/>
  <c r="AF923" i="1" s="1"/>
  <c r="AC924" i="1"/>
  <c r="AD924" i="1"/>
  <c r="AB924" i="1"/>
  <c r="X925" i="1"/>
  <c r="Z924" i="1"/>
  <c r="AA924" i="1"/>
  <c r="Y924" i="1"/>
  <c r="AC925" i="1" l="1"/>
  <c r="AE924" i="1"/>
  <c r="AF924" i="1" s="1"/>
  <c r="Y925" i="1"/>
  <c r="AA925" i="1"/>
  <c r="Z925" i="1"/>
  <c r="AB925" i="1"/>
  <c r="AD925" i="1"/>
  <c r="X926" i="1"/>
  <c r="AE925" i="1" l="1"/>
  <c r="AF925" i="1" s="1"/>
  <c r="AD926" i="1"/>
  <c r="AC926" i="1"/>
  <c r="AB926" i="1"/>
  <c r="Z926" i="1"/>
  <c r="AA926" i="1"/>
  <c r="X927" i="1"/>
  <c r="Y926" i="1"/>
  <c r="AC927" i="1" l="1"/>
  <c r="AE926" i="1"/>
  <c r="AF926" i="1" s="1"/>
  <c r="AD927" i="1"/>
  <c r="AB927" i="1"/>
  <c r="Z927" i="1"/>
  <c r="AA927" i="1"/>
  <c r="X928" i="1"/>
  <c r="Y927" i="1"/>
  <c r="AE927" i="1" l="1"/>
  <c r="AF927" i="1" s="1"/>
  <c r="AC928" i="1"/>
  <c r="AD928" i="1"/>
  <c r="AB928" i="1"/>
  <c r="Z928" i="1"/>
  <c r="AA928" i="1"/>
  <c r="Y928" i="1"/>
  <c r="X929" i="1"/>
  <c r="AE928" i="1" l="1"/>
  <c r="AF928" i="1" s="1"/>
  <c r="AC929" i="1"/>
  <c r="AD929" i="1"/>
  <c r="AB929" i="1"/>
  <c r="AA929" i="1"/>
  <c r="Y929" i="1"/>
  <c r="Z929" i="1"/>
  <c r="X930" i="1"/>
  <c r="AE929" i="1" l="1"/>
  <c r="AF929" i="1" s="1"/>
  <c r="AD930" i="1"/>
  <c r="AC930" i="1"/>
  <c r="AB930" i="1"/>
  <c r="Y930" i="1"/>
  <c r="Z930" i="1"/>
  <c r="AA930" i="1"/>
  <c r="X931" i="1"/>
  <c r="AE930" i="1" l="1"/>
  <c r="AF930" i="1" s="1"/>
  <c r="AD931" i="1"/>
  <c r="AC931" i="1"/>
  <c r="AB931" i="1"/>
  <c r="Y931" i="1"/>
  <c r="Z931" i="1"/>
  <c r="X932" i="1"/>
  <c r="AA931" i="1"/>
  <c r="AC932" i="1" l="1"/>
  <c r="AE931" i="1"/>
  <c r="AF931" i="1" s="1"/>
  <c r="AD932" i="1"/>
  <c r="AB932" i="1"/>
  <c r="AA932" i="1"/>
  <c r="Y932" i="1"/>
  <c r="Z932" i="1"/>
  <c r="X933" i="1"/>
  <c r="AE932" i="1" l="1"/>
  <c r="AF932" i="1" s="1"/>
  <c r="AD933" i="1"/>
  <c r="AC933" i="1"/>
  <c r="AB933" i="1"/>
  <c r="AA933" i="1"/>
  <c r="Y933" i="1"/>
  <c r="Z933" i="1"/>
  <c r="X934" i="1"/>
  <c r="AE933" i="1" l="1"/>
  <c r="AF933" i="1" s="1"/>
  <c r="AD934" i="1"/>
  <c r="AC934" i="1"/>
  <c r="AB934" i="1"/>
  <c r="Y934" i="1"/>
  <c r="Z934" i="1"/>
  <c r="AA934" i="1"/>
  <c r="X935" i="1"/>
  <c r="AE934" i="1" l="1"/>
  <c r="AF934" i="1" s="1"/>
  <c r="AD935" i="1"/>
  <c r="AC935" i="1"/>
  <c r="AB935" i="1"/>
  <c r="Y935" i="1"/>
  <c r="Z935" i="1"/>
  <c r="AA935" i="1"/>
  <c r="X936" i="1"/>
  <c r="AC936" i="1" l="1"/>
  <c r="AE935" i="1"/>
  <c r="AF935" i="1" s="1"/>
  <c r="AD936" i="1"/>
  <c r="AB936" i="1"/>
  <c r="AA936" i="1"/>
  <c r="Y936" i="1"/>
  <c r="X937" i="1"/>
  <c r="Z936" i="1"/>
  <c r="AE936" i="1" l="1"/>
  <c r="AF936" i="1" s="1"/>
  <c r="AD937" i="1"/>
  <c r="AC937" i="1"/>
  <c r="AB937" i="1"/>
  <c r="Z937" i="1"/>
  <c r="AA937" i="1"/>
  <c r="X938" i="1"/>
  <c r="Y937" i="1"/>
  <c r="AE937" i="1" l="1"/>
  <c r="AF937" i="1" s="1"/>
  <c r="AD938" i="1"/>
  <c r="AC938" i="1"/>
  <c r="X939" i="1"/>
  <c r="Y938" i="1"/>
  <c r="Z938" i="1"/>
  <c r="AA938" i="1"/>
  <c r="AB938" i="1"/>
  <c r="AD939" i="1" l="1"/>
  <c r="AE938" i="1"/>
  <c r="AF938" i="1" s="1"/>
  <c r="AC939" i="1"/>
  <c r="X940" i="1"/>
  <c r="AB939" i="1"/>
  <c r="Y939" i="1"/>
  <c r="Z939" i="1"/>
  <c r="AA939" i="1"/>
  <c r="AE939" i="1" l="1"/>
  <c r="AF939" i="1" s="1"/>
  <c r="AC940" i="1"/>
  <c r="AA940" i="1"/>
  <c r="AB940" i="1"/>
  <c r="Z940" i="1"/>
  <c r="AD940" i="1"/>
  <c r="X941" i="1"/>
  <c r="Y940" i="1"/>
  <c r="AE940" i="1" l="1"/>
  <c r="AF940" i="1" s="1"/>
  <c r="Z941" i="1"/>
  <c r="AC941" i="1"/>
  <c r="Y941" i="1"/>
  <c r="X942" i="1"/>
  <c r="AD941" i="1"/>
  <c r="AA941" i="1"/>
  <c r="AB941" i="1"/>
  <c r="AC942" i="1" l="1"/>
  <c r="AE941" i="1"/>
  <c r="AF941" i="1" s="1"/>
  <c r="AD942" i="1"/>
  <c r="AA942" i="1"/>
  <c r="X943" i="1"/>
  <c r="AB942" i="1"/>
  <c r="Y942" i="1"/>
  <c r="Z942" i="1"/>
  <c r="AC943" i="1" l="1"/>
  <c r="AE942" i="1"/>
  <c r="AF942" i="1" s="1"/>
  <c r="AD943" i="1"/>
  <c r="AA943" i="1"/>
  <c r="Z943" i="1"/>
  <c r="AB943" i="1"/>
  <c r="X944" i="1"/>
  <c r="Y943" i="1"/>
  <c r="AE943" i="1" l="1"/>
  <c r="AF943" i="1" s="1"/>
  <c r="AD944" i="1"/>
  <c r="AC944" i="1"/>
  <c r="Z944" i="1"/>
  <c r="AB944" i="1"/>
  <c r="X945" i="1"/>
  <c r="Y944" i="1"/>
  <c r="AA944" i="1"/>
  <c r="AE944" i="1" l="1"/>
  <c r="AF944" i="1" s="1"/>
  <c r="AA945" i="1"/>
  <c r="AD945" i="1"/>
  <c r="AC945" i="1"/>
  <c r="Y945" i="1"/>
  <c r="AB945" i="1"/>
  <c r="Z945" i="1"/>
  <c r="X946" i="1"/>
  <c r="AD946" i="1" l="1"/>
  <c r="AE945" i="1"/>
  <c r="AF945" i="1" s="1"/>
  <c r="AB946" i="1"/>
  <c r="Z946" i="1"/>
  <c r="X947" i="1"/>
  <c r="AA946" i="1"/>
  <c r="Y946" i="1"/>
  <c r="AC946" i="1"/>
  <c r="AE946" i="1" l="1"/>
  <c r="AF946" i="1" s="1"/>
  <c r="AC947" i="1"/>
  <c r="AD947" i="1"/>
  <c r="Y947" i="1"/>
  <c r="Z947" i="1"/>
  <c r="AB947" i="1"/>
  <c r="X948" i="1"/>
  <c r="AA947" i="1"/>
  <c r="AE947" i="1" l="1"/>
  <c r="AF947" i="1" s="1"/>
  <c r="AC948" i="1"/>
  <c r="AD948" i="1"/>
  <c r="AB948" i="1"/>
  <c r="Y948" i="1"/>
  <c r="X949" i="1"/>
  <c r="Z948" i="1"/>
  <c r="AA948" i="1"/>
  <c r="AE948" i="1" l="1"/>
  <c r="AF948" i="1" s="1"/>
  <c r="AC949" i="1"/>
  <c r="AD949" i="1"/>
  <c r="Y949" i="1"/>
  <c r="X950" i="1"/>
  <c r="Z949" i="1"/>
  <c r="AB949" i="1"/>
  <c r="AA949" i="1"/>
  <c r="AE949" i="1" l="1"/>
  <c r="AF949" i="1" s="1"/>
  <c r="AC950" i="1"/>
  <c r="AD950" i="1"/>
  <c r="Z950" i="1"/>
  <c r="X951" i="1"/>
  <c r="AA950" i="1"/>
  <c r="AB950" i="1"/>
  <c r="Y950" i="1"/>
  <c r="AE950" i="1" l="1"/>
  <c r="AF950" i="1" s="1"/>
  <c r="AC951" i="1"/>
  <c r="AD951" i="1"/>
  <c r="AA951" i="1"/>
  <c r="X952" i="1"/>
  <c r="Y951" i="1"/>
  <c r="Z951" i="1"/>
  <c r="AB951" i="1"/>
  <c r="AE951" i="1" l="1"/>
  <c r="AF951" i="1" s="1"/>
  <c r="AC952" i="1"/>
  <c r="AD952" i="1"/>
  <c r="AB952" i="1"/>
  <c r="Y952" i="1"/>
  <c r="X953" i="1"/>
  <c r="Z952" i="1"/>
  <c r="AA952" i="1"/>
  <c r="AE952" i="1" l="1"/>
  <c r="AF952" i="1" s="1"/>
  <c r="AC953" i="1"/>
  <c r="Y953" i="1"/>
  <c r="X954" i="1"/>
  <c r="Z953" i="1"/>
  <c r="AB953" i="1"/>
  <c r="AA953" i="1"/>
  <c r="AD953" i="1"/>
  <c r="AE953" i="1" l="1"/>
  <c r="AF953" i="1" s="1"/>
  <c r="AD954" i="1"/>
  <c r="Y954" i="1"/>
  <c r="Z954" i="1"/>
  <c r="X955" i="1"/>
  <c r="AA954" i="1"/>
  <c r="AB954" i="1"/>
  <c r="AC954" i="1"/>
  <c r="AE954" i="1" s="1"/>
  <c r="AF954" i="1" l="1"/>
  <c r="AC955" i="1"/>
  <c r="Y955" i="1"/>
  <c r="X956" i="1"/>
  <c r="AB955" i="1"/>
  <c r="Z955" i="1"/>
  <c r="AA955" i="1"/>
  <c r="AD955" i="1"/>
  <c r="AD956" i="1" l="1"/>
  <c r="AE955" i="1"/>
  <c r="AF955" i="1" s="1"/>
  <c r="AC956" i="1"/>
  <c r="X957" i="1"/>
  <c r="Y956" i="1"/>
  <c r="Z956" i="1"/>
  <c r="AA956" i="1"/>
  <c r="AB956" i="1"/>
  <c r="AE956" i="1" l="1"/>
  <c r="AF956" i="1" s="1"/>
  <c r="AD957" i="1"/>
  <c r="AC957" i="1"/>
  <c r="Y957" i="1"/>
  <c r="AB957" i="1"/>
  <c r="X958" i="1"/>
  <c r="Z957" i="1"/>
  <c r="AA957" i="1"/>
  <c r="AE957" i="1" l="1"/>
  <c r="AF957" i="1" s="1"/>
  <c r="AC958" i="1"/>
  <c r="AD958" i="1"/>
  <c r="Z958" i="1"/>
  <c r="AA958" i="1"/>
  <c r="Y958" i="1"/>
  <c r="X959" i="1"/>
  <c r="AB958" i="1"/>
  <c r="AE958" i="1" l="1"/>
  <c r="AF958" i="1" s="1"/>
  <c r="AD959" i="1"/>
  <c r="Y959" i="1"/>
  <c r="AB959" i="1"/>
  <c r="Z959" i="1"/>
  <c r="X960" i="1"/>
  <c r="AA959" i="1"/>
  <c r="AC959" i="1"/>
  <c r="AE959" i="1" l="1"/>
  <c r="AF959" i="1" s="1"/>
  <c r="X961" i="1"/>
  <c r="AB960" i="1"/>
  <c r="Z960" i="1"/>
  <c r="AA960" i="1"/>
  <c r="Y960" i="1"/>
  <c r="AD960" i="1"/>
  <c r="AC960" i="1"/>
  <c r="AB961" i="1" l="1"/>
  <c r="X962" i="1"/>
  <c r="AC961" i="1"/>
  <c r="AD961" i="1"/>
  <c r="Y961" i="1"/>
  <c r="AA961" i="1"/>
  <c r="Z961" i="1"/>
  <c r="AE960" i="1"/>
  <c r="AF960" i="1" s="1"/>
  <c r="AC962" i="1" l="1"/>
  <c r="X963" i="1"/>
  <c r="X964" i="1" s="1"/>
  <c r="Z962" i="1"/>
  <c r="AD962" i="1"/>
  <c r="Y962" i="1"/>
  <c r="AA962" i="1"/>
  <c r="AA963" i="1" s="1"/>
  <c r="AB962" i="1"/>
  <c r="AB963" i="1" s="1"/>
  <c r="AE961" i="1"/>
  <c r="AF961" i="1" s="1"/>
  <c r="Z963" i="1" l="1"/>
  <c r="AD964" i="1" s="1"/>
  <c r="AC963" i="1"/>
  <c r="Y963" i="1"/>
  <c r="Y964" i="1" s="1"/>
  <c r="AD963" i="1"/>
  <c r="AE962" i="1"/>
  <c r="AF962" i="1" s="1"/>
  <c r="AA964" i="1"/>
  <c r="X965" i="1"/>
  <c r="Z964" i="1"/>
  <c r="AB964" i="1"/>
  <c r="AE963" i="1" l="1"/>
  <c r="AF963" i="1" s="1"/>
  <c r="AC964" i="1"/>
  <c r="AE964" i="1" s="1"/>
  <c r="AC965" i="1"/>
  <c r="AD965" i="1"/>
  <c r="AA965" i="1"/>
  <c r="Y965" i="1"/>
  <c r="X966" i="1"/>
  <c r="AB965" i="1"/>
  <c r="Z965" i="1"/>
  <c r="AF964" i="1" l="1"/>
  <c r="AE965" i="1"/>
  <c r="AD966" i="1"/>
  <c r="AC966" i="1"/>
  <c r="AB966" i="1"/>
  <c r="X967" i="1"/>
  <c r="Y966" i="1"/>
  <c r="Z966" i="1"/>
  <c r="AA966" i="1"/>
  <c r="AF965" i="1" l="1"/>
  <c r="AE966" i="1"/>
  <c r="AD967" i="1"/>
  <c r="AC967" i="1"/>
  <c r="X968" i="1"/>
  <c r="AB967" i="1"/>
  <c r="Z967" i="1"/>
  <c r="AA967" i="1"/>
  <c r="Y967" i="1"/>
  <c r="AF966" i="1" l="1"/>
  <c r="AE967" i="1"/>
  <c r="AC968" i="1"/>
  <c r="AD968" i="1"/>
  <c r="Z968" i="1"/>
  <c r="AA968" i="1"/>
  <c r="Y968" i="1"/>
  <c r="AB968" i="1"/>
  <c r="X969" i="1"/>
  <c r="AF967" i="1" l="1"/>
  <c r="AE968" i="1"/>
  <c r="AC969" i="1"/>
  <c r="Y969" i="1"/>
  <c r="Z969" i="1"/>
  <c r="AB969" i="1"/>
  <c r="X970" i="1"/>
  <c r="AA969" i="1"/>
  <c r="AD969" i="1"/>
  <c r="AF968" i="1" l="1"/>
  <c r="AC970" i="1"/>
  <c r="AE969" i="1"/>
  <c r="AD970" i="1"/>
  <c r="AA970" i="1"/>
  <c r="X971" i="1"/>
  <c r="AB970" i="1"/>
  <c r="Y970" i="1"/>
  <c r="Z970" i="1"/>
  <c r="AF969" i="1" l="1"/>
  <c r="AD971" i="1"/>
  <c r="AE970" i="1"/>
  <c r="AC971" i="1"/>
  <c r="AE971" i="1" s="1"/>
  <c r="AA971" i="1"/>
  <c r="X972" i="1"/>
  <c r="AB971" i="1"/>
  <c r="Y971" i="1"/>
  <c r="Z971" i="1"/>
  <c r="AF970" i="1" l="1"/>
  <c r="AF971" i="1" s="1"/>
  <c r="AC972" i="1"/>
  <c r="AD972" i="1"/>
  <c r="AB972" i="1"/>
  <c r="Z972" i="1"/>
  <c r="AA972" i="1"/>
  <c r="X973" i="1"/>
  <c r="Y972" i="1"/>
  <c r="AE972" i="1" l="1"/>
  <c r="AF972" i="1" s="1"/>
  <c r="AA973" i="1"/>
  <c r="AB973" i="1"/>
  <c r="Y973" i="1"/>
  <c r="Z973" i="1"/>
  <c r="X974" i="1"/>
  <c r="AD973" i="1"/>
  <c r="AC973" i="1"/>
  <c r="AD974" i="1" l="1"/>
  <c r="AE973" i="1"/>
  <c r="AF973" i="1" s="1"/>
  <c r="AC974" i="1"/>
  <c r="AA974" i="1"/>
  <c r="AB974" i="1"/>
  <c r="Y974" i="1"/>
  <c r="Z974" i="1"/>
  <c r="X975" i="1"/>
  <c r="AE974" i="1" l="1"/>
  <c r="AF974" i="1" s="1"/>
  <c r="AC975" i="1"/>
  <c r="AA975" i="1"/>
  <c r="X976" i="1"/>
  <c r="Y975" i="1"/>
  <c r="AB975" i="1"/>
  <c r="Z975" i="1"/>
  <c r="AD975" i="1"/>
  <c r="AE975" i="1" l="1"/>
  <c r="AF975" i="1" s="1"/>
  <c r="AC976" i="1"/>
  <c r="AD976" i="1"/>
  <c r="Z976" i="1"/>
  <c r="AA976" i="1"/>
  <c r="X977" i="1"/>
  <c r="AB976" i="1"/>
  <c r="Y976" i="1"/>
  <c r="AC977" i="1" l="1"/>
  <c r="AE976" i="1"/>
  <c r="AF976" i="1" s="1"/>
  <c r="AD977" i="1"/>
  <c r="AB977" i="1"/>
  <c r="Y977" i="1"/>
  <c r="X978" i="1"/>
  <c r="Z977" i="1"/>
  <c r="AA977" i="1"/>
  <c r="AE977" i="1" l="1"/>
  <c r="AF977" i="1" s="1"/>
  <c r="AC978" i="1"/>
  <c r="AD978" i="1"/>
  <c r="AB978" i="1"/>
  <c r="Y978" i="1"/>
  <c r="AA978" i="1"/>
  <c r="X979" i="1"/>
  <c r="Z978" i="1"/>
  <c r="AE978" i="1" l="1"/>
  <c r="AF978" i="1" s="1"/>
  <c r="AD979" i="1"/>
  <c r="X980" i="1"/>
  <c r="AB979" i="1"/>
  <c r="Y979" i="1"/>
  <c r="Z979" i="1"/>
  <c r="AA979" i="1"/>
  <c r="AC979" i="1"/>
  <c r="AE979" i="1" l="1"/>
  <c r="AF979" i="1"/>
  <c r="AD980" i="1"/>
  <c r="AC980" i="1"/>
  <c r="X981" i="1"/>
  <c r="Z980" i="1"/>
  <c r="AB980" i="1"/>
  <c r="AA980" i="1"/>
  <c r="Y980" i="1"/>
  <c r="AE980" i="1" l="1"/>
  <c r="AF980" i="1" s="1"/>
  <c r="AC981" i="1"/>
  <c r="X982" i="1"/>
  <c r="Z981" i="1"/>
  <c r="Y981" i="1"/>
  <c r="AB981" i="1"/>
  <c r="AA981" i="1"/>
  <c r="AD981" i="1"/>
  <c r="AD982" i="1" l="1"/>
  <c r="AE981" i="1"/>
  <c r="AF981" i="1" s="1"/>
  <c r="AC982" i="1"/>
  <c r="AB982" i="1"/>
  <c r="Y982" i="1"/>
  <c r="X983" i="1"/>
  <c r="Z982" i="1"/>
  <c r="AA982" i="1"/>
  <c r="AE982" i="1" l="1"/>
  <c r="AF982" i="1" s="1"/>
  <c r="AD983" i="1"/>
  <c r="AC983" i="1"/>
  <c r="X984" i="1"/>
  <c r="Y983" i="1"/>
  <c r="AB983" i="1"/>
  <c r="Z983" i="1"/>
  <c r="AA983" i="1"/>
  <c r="AE983" i="1" l="1"/>
  <c r="AF983" i="1" s="1"/>
  <c r="AD984" i="1"/>
  <c r="AC984" i="1"/>
  <c r="Z984" i="1"/>
  <c r="AA984" i="1"/>
  <c r="X985" i="1"/>
  <c r="Y984" i="1"/>
  <c r="AB984" i="1"/>
  <c r="AE984" i="1" l="1"/>
  <c r="AF984" i="1" s="1"/>
  <c r="AD985" i="1"/>
  <c r="AC985" i="1"/>
  <c r="Y985" i="1"/>
  <c r="X986" i="1"/>
  <c r="AA985" i="1"/>
  <c r="AB985" i="1"/>
  <c r="Z985" i="1"/>
  <c r="AE985" i="1" l="1"/>
  <c r="AF985" i="1" s="1"/>
  <c r="AC986" i="1"/>
  <c r="X987" i="1"/>
  <c r="Z986" i="1"/>
  <c r="Y986" i="1"/>
  <c r="AB986" i="1"/>
  <c r="AA986" i="1"/>
  <c r="AD986" i="1"/>
  <c r="AD987" i="1" l="1"/>
  <c r="AE986" i="1"/>
  <c r="AF986" i="1" s="1"/>
  <c r="Y987" i="1"/>
  <c r="Z987" i="1"/>
  <c r="X988" i="1"/>
  <c r="AA987" i="1"/>
  <c r="AB987" i="1"/>
  <c r="AC987" i="1"/>
  <c r="AE987" i="1" l="1"/>
  <c r="AF987" i="1" s="1"/>
  <c r="AC988" i="1"/>
  <c r="X989" i="1"/>
  <c r="AB988" i="1"/>
  <c r="AA988" i="1"/>
  <c r="Z988" i="1"/>
  <c r="Y988" i="1"/>
  <c r="AD988" i="1"/>
  <c r="AC989" i="1" l="1"/>
  <c r="AE988" i="1"/>
  <c r="AF988" i="1" s="1"/>
  <c r="AD989" i="1"/>
  <c r="Z989" i="1"/>
  <c r="AB989" i="1"/>
  <c r="X990" i="1"/>
  <c r="AA989" i="1"/>
  <c r="Y989" i="1"/>
  <c r="AE989" i="1" l="1"/>
  <c r="AF989" i="1" s="1"/>
  <c r="AC990" i="1"/>
  <c r="AD990" i="1"/>
  <c r="Z990" i="1"/>
  <c r="X991" i="1"/>
  <c r="Y990" i="1"/>
  <c r="AA990" i="1"/>
  <c r="AB990" i="1"/>
  <c r="AE990" i="1" l="1"/>
  <c r="AF990" i="1" s="1"/>
  <c r="AC991" i="1"/>
  <c r="X992" i="1"/>
  <c r="Y991" i="1"/>
  <c r="AB991" i="1"/>
  <c r="AA991" i="1"/>
  <c r="Z991" i="1"/>
  <c r="AD992" i="1" s="1"/>
  <c r="AD991" i="1"/>
  <c r="AE991" i="1" l="1"/>
  <c r="AF991" i="1" s="1"/>
  <c r="AB992" i="1"/>
  <c r="Z992" i="1"/>
  <c r="X993" i="1"/>
  <c r="AA992" i="1"/>
  <c r="Y992" i="1"/>
  <c r="AC992" i="1"/>
  <c r="AE992" i="1" s="1"/>
  <c r="AF992" i="1" l="1"/>
  <c r="AC993" i="1"/>
  <c r="X994" i="1"/>
  <c r="AA993" i="1"/>
  <c r="Y993" i="1"/>
  <c r="Z993" i="1"/>
  <c r="AB993" i="1"/>
  <c r="AD993" i="1"/>
  <c r="AE993" i="1" l="1"/>
  <c r="AF993" i="1" s="1"/>
  <c r="AD994" i="1"/>
  <c r="AC994" i="1"/>
  <c r="AA994" i="1"/>
  <c r="Y994" i="1"/>
  <c r="X995" i="1"/>
  <c r="AB994" i="1"/>
  <c r="Z994" i="1"/>
  <c r="AE994" i="1" l="1"/>
  <c r="AF994" i="1" s="1"/>
  <c r="AC995" i="1"/>
  <c r="AD995" i="1"/>
  <c r="AB995" i="1"/>
  <c r="Z995" i="1"/>
  <c r="Y995" i="1"/>
  <c r="X996" i="1"/>
  <c r="AA995" i="1"/>
  <c r="AE995" i="1" l="1"/>
  <c r="AF995" i="1" s="1"/>
  <c r="AD996" i="1"/>
  <c r="AC996" i="1"/>
  <c r="AB996" i="1"/>
  <c r="Y996" i="1"/>
  <c r="X997" i="1"/>
  <c r="Z996" i="1"/>
  <c r="AA996" i="1"/>
  <c r="AD997" i="1" l="1"/>
  <c r="AC997" i="1"/>
  <c r="AE997" i="1" s="1"/>
  <c r="AE996" i="1"/>
  <c r="AF996" i="1" s="1"/>
  <c r="Z997" i="1"/>
  <c r="AA997" i="1"/>
  <c r="Y997" i="1"/>
  <c r="X998" i="1"/>
  <c r="AB997" i="1"/>
  <c r="AF997" i="1" l="1"/>
  <c r="AC998" i="1"/>
  <c r="AA998" i="1"/>
  <c r="Z998" i="1"/>
  <c r="AB998" i="1"/>
  <c r="X999" i="1"/>
  <c r="Y998" i="1"/>
  <c r="AD998" i="1"/>
  <c r="AE998" i="1" l="1"/>
  <c r="AF998" i="1" s="1"/>
  <c r="AD999" i="1"/>
  <c r="AC999" i="1"/>
  <c r="AB999" i="1"/>
  <c r="AA999" i="1"/>
  <c r="Y999" i="1"/>
  <c r="X1000" i="1"/>
  <c r="Z999" i="1"/>
  <c r="AE999" i="1" l="1"/>
  <c r="AF999" i="1" s="1"/>
  <c r="AC1000" i="1"/>
  <c r="AA1000" i="1"/>
  <c r="X1001" i="1"/>
  <c r="Y1000" i="1"/>
  <c r="AB1000" i="1"/>
  <c r="Z1000" i="1"/>
  <c r="AD1000" i="1"/>
  <c r="AE1000" i="1" l="1"/>
  <c r="AF1000" i="1" s="1"/>
  <c r="AC1001" i="1"/>
  <c r="AD1001" i="1"/>
  <c r="X1002" i="1"/>
  <c r="Z1001" i="1"/>
  <c r="Y1001" i="1"/>
  <c r="AA1001" i="1"/>
  <c r="AB1001" i="1"/>
  <c r="AE1001" i="1" l="1"/>
  <c r="AF1001" i="1" s="1"/>
  <c r="AD1002" i="1"/>
  <c r="Z1002" i="1"/>
  <c r="X1003" i="1"/>
  <c r="AB1002" i="1"/>
  <c r="Y1002" i="1"/>
  <c r="AA1002" i="1"/>
  <c r="AC1002" i="1"/>
  <c r="AE1002" i="1" l="1"/>
  <c r="AF1002" i="1" s="1"/>
  <c r="AD1003" i="1"/>
  <c r="AC1003" i="1"/>
  <c r="AB1003" i="1"/>
  <c r="AA1003" i="1"/>
  <c r="X1004" i="1"/>
  <c r="Y1003" i="1"/>
  <c r="Z1003" i="1"/>
  <c r="AD1004" i="1" l="1"/>
  <c r="AC1004" i="1"/>
  <c r="AE1003" i="1"/>
  <c r="AF1003" i="1" s="1"/>
  <c r="AA1004" i="1"/>
  <c r="Y1004" i="1"/>
  <c r="AB1004" i="1"/>
  <c r="X1005" i="1"/>
  <c r="Z1004" i="1"/>
  <c r="AE1004" i="1" l="1"/>
  <c r="AF1004" i="1" s="1"/>
  <c r="AC1005" i="1"/>
  <c r="AD1005" i="1"/>
  <c r="X1006" i="1"/>
  <c r="AA1005" i="1"/>
  <c r="Z1005" i="1"/>
  <c r="AB1005" i="1"/>
  <c r="Y1005" i="1"/>
  <c r="AE1005" i="1" l="1"/>
  <c r="AF1005" i="1" s="1"/>
  <c r="AC1006" i="1"/>
  <c r="AD1006" i="1"/>
  <c r="AA1006" i="1"/>
  <c r="X1007" i="1"/>
  <c r="AB1006" i="1"/>
  <c r="Z1006" i="1"/>
  <c r="Y1006" i="1"/>
  <c r="AD1007" i="1" l="1"/>
  <c r="AE1006" i="1"/>
  <c r="AF1006" i="1" s="1"/>
  <c r="AC1007" i="1"/>
  <c r="Z1007" i="1"/>
  <c r="AA1007" i="1"/>
  <c r="X1008" i="1"/>
  <c r="AB1007" i="1"/>
  <c r="Y1007" i="1"/>
  <c r="AD1008" i="1" l="1"/>
  <c r="AE1007" i="1"/>
  <c r="AF1007" i="1" s="1"/>
  <c r="AC1008" i="1"/>
  <c r="AB1008" i="1"/>
  <c r="Y1008" i="1"/>
  <c r="X1009" i="1"/>
  <c r="AA1008" i="1"/>
  <c r="Z1008" i="1"/>
  <c r="AE1008" i="1" l="1"/>
  <c r="AF1008" i="1" s="1"/>
  <c r="AD1009" i="1"/>
  <c r="AC1009" i="1"/>
  <c r="AB1009" i="1"/>
  <c r="Y1009" i="1"/>
  <c r="Z1009" i="1"/>
  <c r="X1010" i="1"/>
  <c r="AA1009" i="1"/>
  <c r="AE1009" i="1" l="1"/>
  <c r="AF1009" i="1" s="1"/>
  <c r="AD1010" i="1"/>
  <c r="Z1010" i="1"/>
  <c r="X1011" i="1"/>
  <c r="AB1010" i="1"/>
  <c r="Y1010" i="1"/>
  <c r="AA1010" i="1"/>
  <c r="AC1010" i="1"/>
  <c r="AE1010" i="1" l="1"/>
  <c r="AF1010" i="1" s="1"/>
  <c r="X1012" i="1"/>
  <c r="AA1011" i="1"/>
  <c r="AB1011" i="1"/>
  <c r="Y1011" i="1"/>
  <c r="Z1011" i="1"/>
  <c r="AD1011" i="1"/>
  <c r="AC1011" i="1"/>
  <c r="AD1012" i="1" l="1"/>
  <c r="AB1012" i="1"/>
  <c r="AC1012" i="1"/>
  <c r="AE1012" i="1" s="1"/>
  <c r="X1013" i="1"/>
  <c r="AB1013" i="1" s="1"/>
  <c r="AE1011" i="1"/>
  <c r="AF1011" i="1" s="1"/>
  <c r="Z1012" i="1"/>
  <c r="AA1012" i="1"/>
  <c r="Y1012" i="1"/>
  <c r="AA1013" i="1" l="1"/>
  <c r="X1014" i="1"/>
  <c r="Y1014" i="1" s="1"/>
  <c r="Z1013" i="1"/>
  <c r="Y1013" i="1"/>
  <c r="AC1013" i="1"/>
  <c r="AD1013" i="1"/>
  <c r="AF1012" i="1"/>
  <c r="AC1014" i="1" l="1"/>
  <c r="X1015" i="1"/>
  <c r="AA1015" i="1" s="1"/>
  <c r="AB1014" i="1"/>
  <c r="AA1014" i="1"/>
  <c r="AD1014" i="1"/>
  <c r="AE1014" i="1" s="1"/>
  <c r="Z1014" i="1"/>
  <c r="AE1013" i="1"/>
  <c r="AF1013" i="1" s="1"/>
  <c r="AD1015" i="1" l="1"/>
  <c r="X1016" i="1"/>
  <c r="AA1016" i="1" s="1"/>
  <c r="Y1015" i="1"/>
  <c r="AC1015" i="1"/>
  <c r="AE1015" i="1" s="1"/>
  <c r="AB1015" i="1"/>
  <c r="Z1015" i="1"/>
  <c r="AD1016" i="1" s="1"/>
  <c r="AF1014" i="1"/>
  <c r="X1017" i="1" l="1"/>
  <c r="AA1017" i="1" s="1"/>
  <c r="AB1016" i="1"/>
  <c r="AC1016" i="1"/>
  <c r="AE1016" i="1" s="1"/>
  <c r="Y1016" i="1"/>
  <c r="Z1016" i="1"/>
  <c r="AD1017" i="1" s="1"/>
  <c r="AF1015" i="1"/>
  <c r="AB1017" i="1" l="1"/>
  <c r="Y1017" i="1"/>
  <c r="X1018" i="1"/>
  <c r="AC1018" i="1" s="1"/>
  <c r="AC1017" i="1"/>
  <c r="AE1017" i="1" s="1"/>
  <c r="Z1017" i="1"/>
  <c r="AF1016" i="1"/>
  <c r="AD1018" i="1"/>
  <c r="Z1018" i="1"/>
  <c r="X1019" i="1"/>
  <c r="Y1018" i="1"/>
  <c r="AB1018" i="1"/>
  <c r="AA1018" i="1" l="1"/>
  <c r="AF1017" i="1"/>
  <c r="AC1019" i="1"/>
  <c r="AE1018" i="1"/>
  <c r="AD1019" i="1"/>
  <c r="Z1019" i="1"/>
  <c r="X1020" i="1"/>
  <c r="AA1019" i="1"/>
  <c r="AB1019" i="1"/>
  <c r="Y1019" i="1"/>
  <c r="AF1018" i="1" l="1"/>
  <c r="AE1019" i="1"/>
  <c r="AD1020" i="1"/>
  <c r="AC1020" i="1"/>
  <c r="AA1020" i="1"/>
  <c r="AB1020" i="1"/>
  <c r="Y1020" i="1"/>
  <c r="X1021" i="1"/>
  <c r="Z1020" i="1"/>
  <c r="AF1019" i="1" l="1"/>
  <c r="AE1020" i="1"/>
  <c r="AC1021" i="1"/>
  <c r="AD1021" i="1"/>
  <c r="Y1021" i="1"/>
  <c r="X1022" i="1"/>
  <c r="Z1021" i="1"/>
  <c r="AB1021" i="1"/>
  <c r="AA1021" i="1"/>
  <c r="AF1020" i="1" l="1"/>
  <c r="AD1022" i="1"/>
  <c r="AE1021" i="1"/>
  <c r="AC1022" i="1"/>
  <c r="Y1022" i="1"/>
  <c r="AB1022" i="1"/>
  <c r="X1023" i="1"/>
  <c r="Z1022" i="1"/>
  <c r="AA1022" i="1"/>
  <c r="AF1021" i="1" l="1"/>
  <c r="AE1022" i="1"/>
  <c r="AC1023" i="1"/>
  <c r="AD1023" i="1"/>
  <c r="Z1023" i="1"/>
  <c r="AB1023" i="1"/>
  <c r="X1024" i="1"/>
  <c r="AA1023" i="1"/>
  <c r="Y1023" i="1"/>
  <c r="AF1022" i="1" l="1"/>
  <c r="AE1023" i="1"/>
  <c r="AC1024" i="1"/>
  <c r="AD1024" i="1"/>
  <c r="Z1024" i="1"/>
  <c r="X1025" i="1"/>
  <c r="AA1024" i="1"/>
  <c r="AB1024" i="1"/>
  <c r="Y1024" i="1"/>
  <c r="AF1023" i="1" l="1"/>
  <c r="AE1024" i="1"/>
  <c r="AD1025" i="1"/>
  <c r="AC1025" i="1"/>
  <c r="AB1025" i="1"/>
  <c r="X1026" i="1"/>
  <c r="Z1025" i="1"/>
  <c r="AA1025" i="1"/>
  <c r="Y1025" i="1"/>
  <c r="AF1024" i="1" l="1"/>
  <c r="AC1026" i="1"/>
  <c r="AD1026" i="1"/>
  <c r="AE1025" i="1"/>
  <c r="X1027" i="1"/>
  <c r="Z1026" i="1"/>
  <c r="AA1026" i="1"/>
  <c r="AB1026" i="1"/>
  <c r="Y1026" i="1"/>
  <c r="AF1025" i="1" l="1"/>
  <c r="AE1026" i="1"/>
  <c r="AF1026" i="1" s="1"/>
  <c r="AD1027" i="1"/>
  <c r="AC1027" i="1"/>
  <c r="X1028" i="1"/>
  <c r="AB1027" i="1"/>
  <c r="Z1027" i="1"/>
  <c r="Y1027" i="1"/>
  <c r="AA1027" i="1"/>
  <c r="AE1027" i="1" l="1"/>
  <c r="AF1027" i="1" s="1"/>
  <c r="AD1028" i="1"/>
  <c r="AB1028" i="1"/>
  <c r="AA1028" i="1"/>
  <c r="AC1028" i="1"/>
  <c r="Y1028" i="1"/>
  <c r="X1029" i="1"/>
  <c r="Z1028" i="1"/>
  <c r="AA1029" i="1" l="1"/>
  <c r="AE1028" i="1"/>
  <c r="AF1028" i="1" s="1"/>
  <c r="X1030" i="1"/>
  <c r="Y1029" i="1"/>
  <c r="Z1029" i="1"/>
  <c r="AC1029" i="1"/>
  <c r="AB1029" i="1"/>
  <c r="AD1029" i="1"/>
  <c r="AE1029" i="1" l="1"/>
  <c r="AF1029" i="1" s="1"/>
  <c r="AD1030" i="1"/>
  <c r="AC1030" i="1"/>
  <c r="AA1030" i="1"/>
  <c r="X1031" i="1"/>
  <c r="AB1030" i="1"/>
  <c r="Y1030" i="1"/>
  <c r="Z1030" i="1"/>
  <c r="AD1031" i="1" l="1"/>
  <c r="AB1031" i="1"/>
  <c r="AE1030" i="1"/>
  <c r="AF1030" i="1" s="1"/>
  <c r="AC1031" i="1"/>
  <c r="AA1031" i="1"/>
  <c r="Y1031" i="1"/>
  <c r="X1032" i="1"/>
  <c r="Z1031" i="1"/>
  <c r="AE1031" i="1" l="1"/>
  <c r="AF1031" i="1" s="1"/>
  <c r="AC1032" i="1"/>
  <c r="AA1032" i="1"/>
  <c r="X1033" i="1"/>
  <c r="Y1032" i="1"/>
  <c r="AB1032" i="1"/>
  <c r="Z1032" i="1"/>
  <c r="AD1032" i="1"/>
  <c r="AE1032" i="1" l="1"/>
  <c r="AF1032" i="1" s="1"/>
  <c r="AB1033" i="1"/>
  <c r="AC1033" i="1"/>
  <c r="AD1033" i="1"/>
  <c r="X1034" i="1"/>
  <c r="Y1033" i="1"/>
  <c r="AA1033" i="1"/>
  <c r="Z1033" i="1"/>
  <c r="AE1033" i="1" l="1"/>
  <c r="AF1033" i="1" s="1"/>
  <c r="AD1034" i="1"/>
  <c r="AA1034" i="1"/>
  <c r="AC1034" i="1"/>
  <c r="AB1034" i="1"/>
  <c r="X1035" i="1"/>
  <c r="Y1034" i="1"/>
  <c r="Z1034" i="1"/>
  <c r="AE1034" i="1" l="1"/>
  <c r="AF1034" i="1" s="1"/>
  <c r="AD1035" i="1"/>
  <c r="AC1035" i="1"/>
  <c r="Y1035" i="1"/>
  <c r="AA1035" i="1"/>
  <c r="AB1035" i="1"/>
  <c r="X1036" i="1"/>
  <c r="Z1035" i="1"/>
  <c r="AC1036" i="1" l="1"/>
  <c r="AE1035" i="1"/>
  <c r="AF1035" i="1" s="1"/>
  <c r="AA1036" i="1"/>
  <c r="X1037" i="1"/>
  <c r="Y1036" i="1"/>
  <c r="Z1036" i="1"/>
  <c r="AD1036" i="1"/>
  <c r="AB1036" i="1"/>
  <c r="AE1036" i="1" l="1"/>
  <c r="AF1036" i="1" s="1"/>
  <c r="AD1037" i="1"/>
  <c r="AC1037" i="1"/>
  <c r="AB1037" i="1"/>
  <c r="AA1037" i="1"/>
  <c r="X1038" i="1"/>
  <c r="Y1037" i="1"/>
  <c r="Z1037" i="1"/>
  <c r="AE1037" i="1" l="1"/>
  <c r="AF1037" i="1" s="1"/>
  <c r="AC1038" i="1"/>
  <c r="AD1038" i="1"/>
  <c r="AB1038" i="1"/>
  <c r="AA1038" i="1"/>
  <c r="X1039" i="1"/>
  <c r="Y1038" i="1"/>
  <c r="Z1038" i="1"/>
  <c r="AE1038" i="1" l="1"/>
  <c r="AF1038" i="1" s="1"/>
  <c r="AD1039" i="1"/>
  <c r="AC1039" i="1"/>
  <c r="AA1039" i="1"/>
  <c r="Y1039" i="1"/>
  <c r="AB1039" i="1"/>
  <c r="X1040" i="1"/>
  <c r="Z1039" i="1"/>
  <c r="AE1039" i="1" l="1"/>
  <c r="AF1039" i="1" s="1"/>
  <c r="AC1040" i="1"/>
  <c r="AB1040" i="1"/>
  <c r="AD1040" i="1"/>
  <c r="AA1040" i="1"/>
  <c r="X1041" i="1"/>
  <c r="Y1040" i="1"/>
  <c r="Z1040" i="1"/>
  <c r="AE1040" i="1" l="1"/>
  <c r="AF1040" i="1" s="1"/>
  <c r="AD1041" i="1"/>
  <c r="AC1041" i="1"/>
  <c r="X1042" i="1"/>
  <c r="AA1041" i="1"/>
  <c r="Y1041" i="1"/>
  <c r="AB1041" i="1"/>
  <c r="Z1041" i="1"/>
  <c r="AE1041" i="1" l="1"/>
  <c r="AF1041" i="1" s="1"/>
  <c r="AD1042" i="1"/>
  <c r="AC1042" i="1"/>
  <c r="AB1042" i="1"/>
  <c r="Y1042" i="1"/>
  <c r="X1043" i="1"/>
  <c r="Z1042" i="1"/>
  <c r="AA1042" i="1"/>
  <c r="AD1043" i="1" l="1"/>
  <c r="AE1042" i="1"/>
  <c r="AF1042" i="1" s="1"/>
  <c r="AC1043" i="1"/>
  <c r="Y1043" i="1"/>
  <c r="Z1043" i="1"/>
  <c r="X1044" i="1"/>
  <c r="AA1043" i="1"/>
  <c r="AB1043" i="1"/>
  <c r="AE1043" i="1" l="1"/>
  <c r="AF1043" i="1" s="1"/>
  <c r="AD1044" i="1"/>
  <c r="AC1044" i="1"/>
  <c r="Z1044" i="1"/>
  <c r="AB1044" i="1"/>
  <c r="X1045" i="1"/>
  <c r="AA1044" i="1"/>
  <c r="Y1044" i="1"/>
  <c r="AE1044" i="1" l="1"/>
  <c r="AF1044" i="1" s="1"/>
  <c r="AC1045" i="1"/>
  <c r="Y1045" i="1"/>
  <c r="Z1045" i="1"/>
  <c r="X1046" i="1"/>
  <c r="AA1045" i="1"/>
  <c r="AB1045" i="1"/>
  <c r="AD1045" i="1"/>
  <c r="AE1045" i="1" l="1"/>
  <c r="AF1045" i="1" s="1"/>
  <c r="AD1046" i="1"/>
  <c r="AC1046" i="1"/>
  <c r="X1047" i="1"/>
  <c r="Y1046" i="1"/>
  <c r="Z1046" i="1"/>
  <c r="AA1046" i="1"/>
  <c r="AB1046" i="1"/>
  <c r="AD1047" i="1" l="1"/>
  <c r="AE1046" i="1"/>
  <c r="AF1046" i="1" s="1"/>
  <c r="AC1047" i="1"/>
  <c r="Y1047" i="1"/>
  <c r="Z1047" i="1"/>
  <c r="AB1047" i="1"/>
  <c r="X1048" i="1"/>
  <c r="AA1047" i="1"/>
  <c r="AE1047" i="1" l="1"/>
  <c r="AF1047" i="1" s="1"/>
  <c r="AD1048" i="1"/>
  <c r="AC1048" i="1"/>
  <c r="X1049" i="1"/>
  <c r="Z1048" i="1"/>
  <c r="AB1048" i="1"/>
  <c r="AA1048" i="1"/>
  <c r="Y1048" i="1"/>
  <c r="AC1049" i="1" s="1"/>
  <c r="AE1048" i="1" l="1"/>
  <c r="AF1048" i="1" s="1"/>
  <c r="AD1049" i="1"/>
  <c r="AE1049" i="1" s="1"/>
  <c r="X1050" i="1"/>
  <c r="AA1049" i="1"/>
  <c r="Y1049" i="1"/>
  <c r="Z1049" i="1"/>
  <c r="AB1049" i="1"/>
  <c r="AF1049" i="1" l="1"/>
  <c r="AD1050" i="1"/>
  <c r="AC1050" i="1"/>
  <c r="X1051" i="1"/>
  <c r="Z1050" i="1"/>
  <c r="AB1050" i="1"/>
  <c r="AA1050" i="1"/>
  <c r="Y1050" i="1"/>
  <c r="AE1050" i="1" l="1"/>
  <c r="AF1050" i="1" s="1"/>
  <c r="AD1051" i="1"/>
  <c r="AC1051" i="1"/>
  <c r="AB1051" i="1"/>
  <c r="X1052" i="1"/>
  <c r="Y1051" i="1"/>
  <c r="Z1051" i="1"/>
  <c r="AA1051" i="1"/>
  <c r="AC1052" i="1" l="1"/>
  <c r="AE1051" i="1"/>
  <c r="AF1051" i="1" s="1"/>
  <c r="AD1052" i="1"/>
  <c r="Y1052" i="1"/>
  <c r="X1053" i="1"/>
  <c r="Z1052" i="1"/>
  <c r="AA1052" i="1"/>
  <c r="AB1052" i="1"/>
  <c r="AE1052" i="1" l="1"/>
  <c r="AF1052" i="1" s="1"/>
  <c r="AC1053" i="1"/>
  <c r="AD1053" i="1"/>
  <c r="X1054" i="1"/>
  <c r="AA1053" i="1"/>
  <c r="AB1053" i="1"/>
  <c r="Z1053" i="1"/>
  <c r="Y1053" i="1"/>
  <c r="AE1053" i="1" l="1"/>
  <c r="AF1053" i="1" s="1"/>
  <c r="X1055" i="1"/>
  <c r="Y1055" i="1" s="1"/>
  <c r="Y1054" i="1"/>
  <c r="Z1054" i="1"/>
  <c r="AB1054" i="1"/>
  <c r="AA1054" i="1"/>
  <c r="AA1055" i="1" s="1"/>
  <c r="AC1054" i="1"/>
  <c r="AD1054" i="1"/>
  <c r="AD1055" i="1" l="1"/>
  <c r="X1056" i="1"/>
  <c r="AC1056" i="1" s="1"/>
  <c r="Z1055" i="1"/>
  <c r="AB1055" i="1"/>
  <c r="AB1056" i="1" s="1"/>
  <c r="AC1055" i="1"/>
  <c r="AE1055" i="1" s="1"/>
  <c r="AA1056" i="1"/>
  <c r="AE1054" i="1"/>
  <c r="AF1054" i="1" s="1"/>
  <c r="X1057" i="1" l="1"/>
  <c r="AC1057" i="1" s="1"/>
  <c r="Y1056" i="1"/>
  <c r="Z1056" i="1"/>
  <c r="AD1056" i="1"/>
  <c r="AE1056" i="1" s="1"/>
  <c r="AF1055" i="1"/>
  <c r="Y1057" i="1" l="1"/>
  <c r="AB1057" i="1"/>
  <c r="AA1057" i="1"/>
  <c r="AD1057" i="1"/>
  <c r="X1058" i="1"/>
  <c r="AB1058" i="1" s="1"/>
  <c r="Z1057" i="1"/>
  <c r="AE1057" i="1"/>
  <c r="AF1056" i="1"/>
  <c r="Z1058" i="1" l="1"/>
  <c r="X1059" i="1"/>
  <c r="AB1059" i="1" s="1"/>
  <c r="Y1058" i="1"/>
  <c r="AA1058" i="1"/>
  <c r="AD1058" i="1"/>
  <c r="AC1058" i="1"/>
  <c r="AE1058" i="1" s="1"/>
  <c r="AF1057" i="1"/>
  <c r="Y1059" i="1"/>
  <c r="X1060" i="1" l="1"/>
  <c r="AB1060" i="1" s="1"/>
  <c r="AC1059" i="1"/>
  <c r="AE1059" i="1" s="1"/>
  <c r="AD1059" i="1"/>
  <c r="AA1059" i="1"/>
  <c r="Z1059" i="1"/>
  <c r="AF1058" i="1"/>
  <c r="AD1060" i="1"/>
  <c r="Y1060" i="1" l="1"/>
  <c r="AA1060" i="1"/>
  <c r="Z1060" i="1"/>
  <c r="X1061" i="1"/>
  <c r="AB1061" i="1" s="1"/>
  <c r="AC1060" i="1"/>
  <c r="AE1060" i="1" s="1"/>
  <c r="AF1059" i="1"/>
  <c r="AD1061" i="1"/>
  <c r="X1062" i="1"/>
  <c r="Z1061" i="1" l="1"/>
  <c r="AC1061" i="1"/>
  <c r="Y1061" i="1"/>
  <c r="AA1061" i="1"/>
  <c r="AF1060" i="1"/>
  <c r="AC1062" i="1"/>
  <c r="AE1061" i="1"/>
  <c r="X1063" i="1"/>
  <c r="Z1062" i="1"/>
  <c r="AB1062" i="1"/>
  <c r="AA1062" i="1"/>
  <c r="Y1062" i="1"/>
  <c r="AD1062" i="1"/>
  <c r="AF1061" i="1" l="1"/>
  <c r="AE1062" i="1"/>
  <c r="AD1063" i="1"/>
  <c r="AC1063" i="1"/>
  <c r="AB1063" i="1"/>
  <c r="AA1063" i="1"/>
  <c r="Y1063" i="1"/>
  <c r="Z1063" i="1"/>
  <c r="X1064" i="1"/>
  <c r="AF1062" i="1" l="1"/>
  <c r="AE1063" i="1"/>
  <c r="AA1064" i="1"/>
  <c r="Y1064" i="1"/>
  <c r="AB1064" i="1"/>
  <c r="X1065" i="1"/>
  <c r="Z1064" i="1"/>
  <c r="AD1064" i="1"/>
  <c r="AC1064" i="1"/>
  <c r="AF1063" i="1" l="1"/>
  <c r="AE1064" i="1"/>
  <c r="AD1065" i="1"/>
  <c r="AC1065" i="1"/>
  <c r="Y1065" i="1"/>
  <c r="Z1065" i="1"/>
  <c r="AA1065" i="1"/>
  <c r="AB1065" i="1"/>
  <c r="X1066" i="1"/>
  <c r="AF1064" i="1" l="1"/>
  <c r="AE1065" i="1"/>
  <c r="AD1066" i="1"/>
  <c r="AA1066" i="1"/>
  <c r="Y1066" i="1"/>
  <c r="X1067" i="1"/>
  <c r="AB1066" i="1"/>
  <c r="Z1066" i="1"/>
  <c r="AC1066" i="1"/>
  <c r="AF1065" i="1" l="1"/>
  <c r="AE1066" i="1"/>
  <c r="AD1067" i="1"/>
  <c r="AC1067" i="1"/>
  <c r="AE1067" i="1" s="1"/>
  <c r="Z1067" i="1"/>
  <c r="AB1067" i="1"/>
  <c r="X1068" i="1"/>
  <c r="AA1067" i="1"/>
  <c r="Y1067" i="1"/>
  <c r="AF1066" i="1" l="1"/>
  <c r="AF1067" i="1" s="1"/>
  <c r="AD1068" i="1"/>
  <c r="Y1068" i="1"/>
  <c r="AB1068" i="1"/>
  <c r="Z1068" i="1"/>
  <c r="AA1068" i="1"/>
  <c r="X1069" i="1"/>
  <c r="AC1068" i="1"/>
  <c r="AE1068" i="1" l="1"/>
  <c r="AF1068" i="1" s="1"/>
  <c r="AD1069" i="1"/>
  <c r="X1070" i="1"/>
  <c r="Y1069" i="1"/>
  <c r="AB1069" i="1"/>
  <c r="Z1069" i="1"/>
  <c r="AA1069" i="1"/>
  <c r="AC1069" i="1"/>
  <c r="AE1069" i="1" l="1"/>
  <c r="AF1069" i="1" s="1"/>
  <c r="AD1070" i="1"/>
  <c r="X1071" i="1"/>
  <c r="AA1070" i="1"/>
  <c r="Z1070" i="1"/>
  <c r="Y1070" i="1"/>
  <c r="AB1070" i="1"/>
  <c r="AB1071" i="1" s="1"/>
  <c r="AC1070" i="1"/>
  <c r="AE1070" i="1" l="1"/>
  <c r="AF1070" i="1" s="1"/>
  <c r="AC1071" i="1"/>
  <c r="AD1071" i="1"/>
  <c r="AA1071" i="1"/>
  <c r="Z1071" i="1"/>
  <c r="Y1071" i="1"/>
  <c r="X1072" i="1"/>
  <c r="AE1071" i="1" l="1"/>
  <c r="AF1071" i="1" s="1"/>
  <c r="AD1072" i="1"/>
  <c r="AC1072" i="1"/>
  <c r="Z1072" i="1"/>
  <c r="AB1072" i="1"/>
  <c r="AA1072" i="1"/>
  <c r="X1073" i="1"/>
  <c r="Y1072" i="1"/>
  <c r="AE1072" i="1" l="1"/>
  <c r="AF1072" i="1" s="1"/>
  <c r="AA1073" i="1"/>
  <c r="AB1073" i="1"/>
  <c r="X1074" i="1"/>
  <c r="Z1073" i="1"/>
  <c r="Y1073" i="1"/>
  <c r="AD1073" i="1"/>
  <c r="AC1073" i="1"/>
  <c r="AE1073" i="1" l="1"/>
  <c r="AF1073" i="1" s="1"/>
  <c r="AC1074" i="1"/>
  <c r="AD1074" i="1"/>
  <c r="Z1074" i="1"/>
  <c r="X1075" i="1"/>
  <c r="AB1074" i="1"/>
  <c r="Y1074" i="1"/>
  <c r="AA1074" i="1"/>
  <c r="AE1074" i="1" l="1"/>
  <c r="AF1074" i="1" s="1"/>
  <c r="AC1075" i="1"/>
  <c r="X1076" i="1"/>
  <c r="Z1075" i="1"/>
  <c r="AA1075" i="1"/>
  <c r="AB1075" i="1"/>
  <c r="Y1075" i="1"/>
  <c r="AD1075" i="1"/>
  <c r="AD1076" i="1" l="1"/>
  <c r="AE1075" i="1"/>
  <c r="AF1075" i="1" s="1"/>
  <c r="AB1076" i="1"/>
  <c r="X1077" i="1"/>
  <c r="AA1076" i="1"/>
  <c r="Y1076" i="1"/>
  <c r="Z1076" i="1"/>
  <c r="AC1076" i="1"/>
  <c r="AE1076" i="1" l="1"/>
  <c r="AF1076" i="1" s="1"/>
  <c r="AD1077" i="1"/>
  <c r="X1078" i="1"/>
  <c r="Y1077" i="1"/>
  <c r="Z1077" i="1"/>
  <c r="AA1077" i="1"/>
  <c r="AB1077" i="1"/>
  <c r="AC1077" i="1"/>
  <c r="AE1077" i="1" s="1"/>
  <c r="AF1077" i="1" l="1"/>
  <c r="AC1078" i="1"/>
  <c r="Z1078" i="1"/>
  <c r="X1079" i="1"/>
  <c r="AA1078" i="1"/>
  <c r="AB1078" i="1"/>
  <c r="Y1078" i="1"/>
  <c r="AD1078" i="1"/>
  <c r="AC1079" i="1" l="1"/>
  <c r="AD1079" i="1"/>
  <c r="AE1078" i="1"/>
  <c r="AF1078" i="1" s="1"/>
  <c r="AB1079" i="1"/>
  <c r="Z1079" i="1"/>
  <c r="X1080" i="1"/>
  <c r="AA1079" i="1"/>
  <c r="Y1079" i="1"/>
  <c r="AE1079" i="1" l="1"/>
  <c r="AF1079" i="1" s="1"/>
  <c r="AC1080" i="1"/>
  <c r="Z1080" i="1"/>
  <c r="AA1080" i="1"/>
  <c r="AB1080" i="1"/>
  <c r="X1081" i="1"/>
  <c r="Y1080" i="1"/>
  <c r="AD1080" i="1"/>
  <c r="AE1080" i="1" l="1"/>
  <c r="AF1080" i="1" s="1"/>
  <c r="AA1081" i="1"/>
  <c r="X1082" i="1"/>
  <c r="AB1081" i="1"/>
  <c r="Y1081" i="1"/>
  <c r="AC1082" i="1" s="1"/>
  <c r="Z1081" i="1"/>
  <c r="AD1082" i="1" s="1"/>
  <c r="AC1081" i="1"/>
  <c r="AD1081" i="1"/>
  <c r="AE1082" i="1" l="1"/>
  <c r="AE1081" i="1"/>
  <c r="AF1081" i="1" s="1"/>
  <c r="Z1082" i="1"/>
  <c r="AA1082" i="1"/>
  <c r="AB1082" i="1"/>
  <c r="X1083" i="1"/>
  <c r="Y1082" i="1"/>
  <c r="AF1082" i="1" l="1"/>
  <c r="AB1083" i="1"/>
  <c r="AA1083" i="1"/>
  <c r="X1084" i="1"/>
  <c r="Y1083" i="1"/>
  <c r="Z1083" i="1"/>
  <c r="AC1083" i="1"/>
  <c r="AD1083" i="1"/>
  <c r="AC1084" i="1" l="1"/>
  <c r="AE1083" i="1"/>
  <c r="AF1083" i="1" s="1"/>
  <c r="AA1084" i="1"/>
  <c r="X1085" i="1"/>
  <c r="Y1084" i="1"/>
  <c r="Z1084" i="1"/>
  <c r="AB1084" i="1"/>
  <c r="AD1084" i="1"/>
  <c r="AE1084" i="1" l="1"/>
  <c r="AF1084" i="1" s="1"/>
  <c r="AC1085" i="1"/>
  <c r="AD1085" i="1"/>
  <c r="Y1085" i="1"/>
  <c r="X1086" i="1"/>
  <c r="Z1085" i="1"/>
  <c r="AB1085" i="1"/>
  <c r="AA1085" i="1"/>
  <c r="AE1085" i="1" l="1"/>
  <c r="AF1085" i="1" s="1"/>
  <c r="X1087" i="1"/>
  <c r="AB1086" i="1"/>
  <c r="Z1086" i="1"/>
  <c r="AA1086" i="1"/>
  <c r="Y1086" i="1"/>
  <c r="AC1086" i="1"/>
  <c r="AD1086" i="1"/>
  <c r="AD1087" i="1" l="1"/>
  <c r="AC1087" i="1"/>
  <c r="AA1087" i="1"/>
  <c r="AB1087" i="1"/>
  <c r="X1088" i="1"/>
  <c r="Z1087" i="1"/>
  <c r="Y1087" i="1"/>
  <c r="AE1086" i="1"/>
  <c r="AF1086" i="1" s="1"/>
  <c r="AE1087" i="1" l="1"/>
  <c r="AF1087" i="1" s="1"/>
  <c r="AC1088" i="1"/>
  <c r="AD1088" i="1"/>
  <c r="Z1088" i="1"/>
  <c r="AB1088" i="1"/>
  <c r="AA1088" i="1"/>
  <c r="X1089" i="1"/>
  <c r="Y1088" i="1"/>
  <c r="AC1089" i="1" l="1"/>
  <c r="AE1088" i="1"/>
  <c r="AD1089" i="1"/>
  <c r="AB1089" i="1"/>
  <c r="X1090" i="1"/>
  <c r="AA1089" i="1"/>
  <c r="Z1089" i="1"/>
  <c r="AF1088" i="1"/>
  <c r="Y1089" i="1"/>
  <c r="AE1089" i="1" l="1"/>
  <c r="AF1089" i="1" s="1"/>
  <c r="AC1090" i="1"/>
  <c r="AB1090" i="1"/>
  <c r="X1091" i="1"/>
  <c r="X1092" i="1" s="1"/>
  <c r="AD1090" i="1"/>
  <c r="Z1090" i="1"/>
  <c r="Y1090" i="1"/>
  <c r="AA1090" i="1"/>
  <c r="AA1091" i="1" l="1"/>
  <c r="AC1091" i="1"/>
  <c r="AE1090" i="1"/>
  <c r="AF1090" i="1" s="1"/>
  <c r="AD1091" i="1"/>
  <c r="AB1091" i="1"/>
  <c r="AB1092" i="1" s="1"/>
  <c r="Z1091" i="1"/>
  <c r="AD1092" i="1" s="1"/>
  <c r="Y1091" i="1"/>
  <c r="AC1092" i="1" s="1"/>
  <c r="X1093" i="1"/>
  <c r="AA1092" i="1"/>
  <c r="AE1091" i="1" l="1"/>
  <c r="AF1091" i="1" s="1"/>
  <c r="Z1092" i="1"/>
  <c r="AD1093" i="1" s="1"/>
  <c r="Y1092" i="1"/>
  <c r="AC1093" i="1" s="1"/>
  <c r="AE1092" i="1"/>
  <c r="AA1093" i="1"/>
  <c r="AB1093" i="1"/>
  <c r="X1094" i="1"/>
  <c r="Z1093" i="1" l="1"/>
  <c r="AE1093" i="1"/>
  <c r="Y1093" i="1"/>
  <c r="AC1094" i="1" s="1"/>
  <c r="AF1092" i="1"/>
  <c r="AD1094" i="1"/>
  <c r="AB1094" i="1"/>
  <c r="AA1094" i="1"/>
  <c r="X1095" i="1"/>
  <c r="Z1094" i="1"/>
  <c r="AF1093" i="1" l="1"/>
  <c r="Y1094" i="1"/>
  <c r="Y1095" i="1" s="1"/>
  <c r="AD1095" i="1"/>
  <c r="AE1094" i="1"/>
  <c r="X1096" i="1"/>
  <c r="AA1095" i="1"/>
  <c r="Z1095" i="1"/>
  <c r="AB1095" i="1"/>
  <c r="AF1094" i="1" l="1"/>
  <c r="AC1095" i="1"/>
  <c r="AE1095" i="1" s="1"/>
  <c r="AC1096" i="1"/>
  <c r="AD1096" i="1"/>
  <c r="Y1096" i="1"/>
  <c r="X1097" i="1"/>
  <c r="AB1096" i="1"/>
  <c r="Z1096" i="1"/>
  <c r="AA1096" i="1"/>
  <c r="AF1095" i="1" l="1"/>
  <c r="AD1097" i="1"/>
  <c r="AE1096" i="1"/>
  <c r="AC1097" i="1"/>
  <c r="AA1097" i="1"/>
  <c r="Y1097" i="1"/>
  <c r="AB1097" i="1"/>
  <c r="X1098" i="1"/>
  <c r="Z1097" i="1"/>
  <c r="AF1096" i="1" l="1"/>
  <c r="AE1097" i="1"/>
  <c r="AC1098" i="1"/>
  <c r="Y1098" i="1"/>
  <c r="X1099" i="1"/>
  <c r="AB1098" i="1"/>
  <c r="Z1098" i="1"/>
  <c r="AA1098" i="1"/>
  <c r="AD1098" i="1"/>
  <c r="AE1098" i="1" l="1"/>
  <c r="AF1097" i="1"/>
  <c r="AD1099" i="1"/>
  <c r="X1100" i="1"/>
  <c r="Z1099" i="1"/>
  <c r="AA1099" i="1"/>
  <c r="Y1099" i="1"/>
  <c r="AB1099" i="1"/>
  <c r="AC1099" i="1"/>
  <c r="AF1098" i="1" l="1"/>
  <c r="AE1099" i="1"/>
  <c r="AD1100" i="1"/>
  <c r="AC1100" i="1"/>
  <c r="Z1100" i="1"/>
  <c r="AB1100" i="1"/>
  <c r="AA1100" i="1"/>
  <c r="X1101" i="1"/>
  <c r="Y1100" i="1"/>
  <c r="AF1099" i="1" l="1"/>
  <c r="AE1100" i="1"/>
  <c r="AC1101" i="1"/>
  <c r="AD1101" i="1"/>
  <c r="AA1101" i="1"/>
  <c r="AB1101" i="1"/>
  <c r="X1102" i="1"/>
  <c r="Y1101" i="1"/>
  <c r="Z1101" i="1"/>
  <c r="AF1100" i="1" l="1"/>
  <c r="AE1101" i="1"/>
  <c r="AD1102" i="1"/>
  <c r="AC1102" i="1"/>
  <c r="Y1102" i="1"/>
  <c r="X1103" i="1"/>
  <c r="AB1102" i="1"/>
  <c r="Z1102" i="1"/>
  <c r="AA1102" i="1"/>
  <c r="AF1101" i="1" l="1"/>
  <c r="AE1102" i="1"/>
  <c r="AC1103" i="1"/>
  <c r="Z1103" i="1"/>
  <c r="AA1103" i="1"/>
  <c r="X1104" i="1"/>
  <c r="AB1103" i="1"/>
  <c r="Y1103" i="1"/>
  <c r="AD1103" i="1"/>
  <c r="AF1102" i="1" l="1"/>
  <c r="AC1104" i="1"/>
  <c r="AE1103" i="1"/>
  <c r="AD1104" i="1"/>
  <c r="X1105" i="1"/>
  <c r="Y1104" i="1"/>
  <c r="AA1104" i="1"/>
  <c r="Z1104" i="1"/>
  <c r="AB1104" i="1"/>
  <c r="AF1103" i="1" l="1"/>
  <c r="AC1105" i="1"/>
  <c r="AE1104" i="1"/>
  <c r="AD1105" i="1"/>
  <c r="X1106" i="1"/>
  <c r="Z1105" i="1"/>
  <c r="AA1105" i="1"/>
  <c r="Y1105" i="1"/>
  <c r="AB1105" i="1"/>
  <c r="AF1104" i="1" l="1"/>
  <c r="AD1106" i="1"/>
  <c r="AE1105" i="1"/>
  <c r="AC1106" i="1"/>
  <c r="AE1106" i="1" s="1"/>
  <c r="Y1106" i="1"/>
  <c r="AB1106" i="1"/>
  <c r="X1107" i="1"/>
  <c r="Z1106" i="1"/>
  <c r="AA1106" i="1"/>
  <c r="AF1105" i="1" l="1"/>
  <c r="AF1106" i="1" s="1"/>
  <c r="AC1107" i="1"/>
  <c r="AD1107" i="1"/>
  <c r="X1108" i="1"/>
  <c r="AA1107" i="1"/>
  <c r="Z1107" i="1"/>
  <c r="Y1107" i="1"/>
  <c r="AB1107" i="1"/>
  <c r="AD1108" i="1" l="1"/>
  <c r="AE1107" i="1"/>
  <c r="AF1107" i="1" s="1"/>
  <c r="AC1108" i="1"/>
  <c r="AA1108" i="1"/>
  <c r="X1109" i="1"/>
  <c r="Y1108" i="1"/>
  <c r="Z1108" i="1"/>
  <c r="AB1108" i="1"/>
  <c r="AE1108" i="1" l="1"/>
  <c r="AF1108" i="1" s="1"/>
  <c r="AD1109" i="1"/>
  <c r="AC1109" i="1"/>
  <c r="Y1109" i="1"/>
  <c r="Z1109" i="1"/>
  <c r="X1110" i="1"/>
  <c r="AB1109" i="1"/>
  <c r="AA1109" i="1"/>
  <c r="AD1110" i="1" l="1"/>
  <c r="AE1109" i="1"/>
  <c r="AF1109" i="1" s="1"/>
  <c r="AC1110" i="1"/>
  <c r="X1111" i="1"/>
  <c r="Z1110" i="1"/>
  <c r="AB1110" i="1"/>
  <c r="AA1110" i="1"/>
  <c r="Y1110" i="1"/>
  <c r="AE1110" i="1" l="1"/>
  <c r="AF1110" i="1" s="1"/>
  <c r="AD1111" i="1"/>
  <c r="AC1111" i="1"/>
  <c r="X1112" i="1"/>
  <c r="Z1111" i="1"/>
  <c r="AA1111" i="1"/>
  <c r="Y1111" i="1"/>
  <c r="AB1111" i="1"/>
  <c r="AC1112" i="1" l="1"/>
  <c r="AE1111" i="1"/>
  <c r="AF1111" i="1" s="1"/>
  <c r="X1113" i="1"/>
  <c r="Z1112" i="1"/>
  <c r="Y1112" i="1"/>
  <c r="AB1112" i="1"/>
  <c r="AA1112" i="1"/>
  <c r="AD1112" i="1"/>
  <c r="AE1112" i="1" l="1"/>
  <c r="AF1112" i="1" s="1"/>
  <c r="AC1113" i="1"/>
  <c r="AD1113" i="1"/>
  <c r="AA1113" i="1"/>
  <c r="AB1113" i="1"/>
  <c r="Y1113" i="1"/>
  <c r="Z1113" i="1"/>
  <c r="X1114" i="1"/>
  <c r="AE1113" i="1" l="1"/>
  <c r="AF1113" i="1" s="1"/>
  <c r="AD1114" i="1"/>
  <c r="AB1114" i="1"/>
  <c r="Z1114" i="1"/>
  <c r="X1115" i="1"/>
  <c r="AA1114" i="1"/>
  <c r="Y1114" i="1"/>
  <c r="AC1114" i="1"/>
  <c r="AE1114" i="1" l="1"/>
  <c r="AF1114" i="1" s="1"/>
  <c r="AC1115" i="1"/>
  <c r="AD1115" i="1"/>
  <c r="AB1115" i="1"/>
  <c r="AA1115" i="1"/>
  <c r="Y1115" i="1"/>
  <c r="Z1115" i="1"/>
  <c r="X1116" i="1"/>
  <c r="AE1115" i="1" l="1"/>
  <c r="AF1115" i="1" s="1"/>
  <c r="AD1116" i="1"/>
  <c r="AC1116" i="1"/>
  <c r="Z1116" i="1"/>
  <c r="AA1116" i="1"/>
  <c r="X1117" i="1"/>
  <c r="AB1116" i="1"/>
  <c r="Y1116" i="1"/>
  <c r="AE1116" i="1" l="1"/>
  <c r="AF1116" i="1" s="1"/>
  <c r="AC1117" i="1"/>
  <c r="AD1117" i="1"/>
  <c r="AB1117" i="1"/>
  <c r="Z1117" i="1"/>
  <c r="AA1117" i="1"/>
  <c r="X1118" i="1"/>
  <c r="Y1117" i="1"/>
  <c r="AE1117" i="1" l="1"/>
  <c r="AF1117" i="1" s="1"/>
  <c r="X1119" i="1"/>
  <c r="X1120" i="1" s="1"/>
  <c r="AA1118" i="1"/>
  <c r="AB1118" i="1"/>
  <c r="Y1118" i="1"/>
  <c r="Z1118" i="1"/>
  <c r="AD1119" i="1" s="1"/>
  <c r="AD1118" i="1"/>
  <c r="AC1118" i="1"/>
  <c r="Z1119" i="1" l="1"/>
  <c r="AD1120" i="1" s="1"/>
  <c r="Y1119" i="1"/>
  <c r="Y1120" i="1" s="1"/>
  <c r="AA1119" i="1"/>
  <c r="AA1120" i="1" s="1"/>
  <c r="AB1119" i="1"/>
  <c r="AB1120" i="1" s="1"/>
  <c r="AC1119" i="1"/>
  <c r="AE1119" i="1" s="1"/>
  <c r="AE1118" i="1"/>
  <c r="AF1118" i="1" s="1"/>
  <c r="X1121" i="1"/>
  <c r="Z1120" i="1" l="1"/>
  <c r="AD1121" i="1" s="1"/>
  <c r="AC1120" i="1"/>
  <c r="AE1120" i="1" s="1"/>
  <c r="AF1119" i="1"/>
  <c r="AC1121" i="1"/>
  <c r="AA1121" i="1"/>
  <c r="AB1121" i="1"/>
  <c r="X1122" i="1"/>
  <c r="Y1121" i="1"/>
  <c r="Z1121" i="1" l="1"/>
  <c r="Z1122" i="1" s="1"/>
  <c r="AE1121" i="1"/>
  <c r="AF1120" i="1"/>
  <c r="AC1122" i="1"/>
  <c r="AA1122" i="1"/>
  <c r="Y1122" i="1"/>
  <c r="AB1122" i="1"/>
  <c r="X1123" i="1"/>
  <c r="AD1122" i="1" l="1"/>
  <c r="AE1122" i="1" s="1"/>
  <c r="AF1121" i="1"/>
  <c r="AD1123" i="1"/>
  <c r="AC1123" i="1"/>
  <c r="AA1123" i="1"/>
  <c r="X1124" i="1"/>
  <c r="Y1123" i="1"/>
  <c r="Z1123" i="1"/>
  <c r="AB1123" i="1"/>
  <c r="AF1122" i="1" l="1"/>
  <c r="AE1123" i="1"/>
  <c r="AC1124" i="1"/>
  <c r="AD1124" i="1"/>
  <c r="AB1124" i="1"/>
  <c r="Z1124" i="1"/>
  <c r="X1125" i="1"/>
  <c r="AA1124" i="1"/>
  <c r="Y1124" i="1"/>
  <c r="AF1123" i="1" l="1"/>
  <c r="AA1125" i="1"/>
  <c r="AE1124" i="1"/>
  <c r="AC1125" i="1"/>
  <c r="AD1125" i="1"/>
  <c r="Z1125" i="1"/>
  <c r="Y1125" i="1"/>
  <c r="AB1125" i="1"/>
  <c r="X1126" i="1"/>
  <c r="AF1124" i="1" l="1"/>
  <c r="AC1126" i="1"/>
  <c r="AE1125" i="1"/>
  <c r="AF1125" i="1" s="1"/>
  <c r="AD1126" i="1"/>
  <c r="AB1126" i="1"/>
  <c r="Y1126" i="1"/>
  <c r="AA1126" i="1"/>
  <c r="X1127" i="1"/>
  <c r="Z1126" i="1"/>
  <c r="AC1127" i="1" l="1"/>
  <c r="AD1127" i="1"/>
  <c r="AE1126" i="1"/>
  <c r="AF1126" i="1" s="1"/>
  <c r="AA1127" i="1"/>
  <c r="AB1127" i="1"/>
  <c r="Y1127" i="1"/>
  <c r="X1128" i="1"/>
  <c r="Z1127" i="1"/>
  <c r="AE1127" i="1" l="1"/>
  <c r="AF1127" i="1" s="1"/>
  <c r="AD1128" i="1"/>
  <c r="AC1128" i="1"/>
  <c r="AB1128" i="1"/>
  <c r="X1129" i="1"/>
  <c r="Z1128" i="1"/>
  <c r="Y1128" i="1"/>
  <c r="AA1128" i="1"/>
  <c r="AC1129" i="1" l="1"/>
  <c r="AE1129" i="1" s="1"/>
  <c r="AD1129" i="1"/>
  <c r="AE1128" i="1"/>
  <c r="AF1128" i="1" s="1"/>
  <c r="AA1129" i="1"/>
  <c r="AB1129" i="1"/>
  <c r="X1130" i="1"/>
  <c r="Y1129" i="1"/>
  <c r="Z1129" i="1"/>
  <c r="AD1130" i="1" l="1"/>
  <c r="AC1130" i="1"/>
  <c r="AF1129" i="1"/>
  <c r="Y1130" i="1"/>
  <c r="AA1130" i="1"/>
  <c r="Z1130" i="1"/>
  <c r="AB1130" i="1"/>
  <c r="X1131" i="1"/>
  <c r="AE1130" i="1" l="1"/>
  <c r="AF1130" i="1" s="1"/>
  <c r="AD1131" i="1"/>
  <c r="AC1131" i="1"/>
  <c r="AB1131" i="1"/>
  <c r="AA1131" i="1"/>
  <c r="Z1131" i="1"/>
  <c r="X1132" i="1"/>
  <c r="Y1131" i="1"/>
  <c r="AC1132" i="1" l="1"/>
  <c r="AE1131" i="1"/>
  <c r="AF1131" i="1" s="1"/>
  <c r="AD1132" i="1"/>
  <c r="AB1132" i="1"/>
  <c r="Y1132" i="1"/>
  <c r="AA1132" i="1"/>
  <c r="X1133" i="1"/>
  <c r="Z1132" i="1"/>
  <c r="AE1132" i="1" l="1"/>
  <c r="AF1132" i="1" s="1"/>
  <c r="AC1133" i="1"/>
  <c r="AD1133" i="1"/>
  <c r="AB1133" i="1"/>
  <c r="AA1133" i="1"/>
  <c r="X1134" i="1"/>
  <c r="Y1133" i="1"/>
  <c r="Z1133" i="1"/>
  <c r="AE1133" i="1" l="1"/>
  <c r="AF1133" i="1" s="1"/>
  <c r="AC1134" i="1"/>
  <c r="AD1134" i="1"/>
  <c r="X1135" i="1"/>
  <c r="Y1134" i="1"/>
  <c r="Z1134" i="1"/>
  <c r="AA1134" i="1"/>
  <c r="AB1134" i="1"/>
  <c r="AB1135" i="1" l="1"/>
  <c r="AD1135" i="1"/>
  <c r="AE1134" i="1"/>
  <c r="AF1134" i="1" s="1"/>
  <c r="AC1135" i="1"/>
  <c r="AE1135" i="1" s="1"/>
  <c r="AA1135" i="1"/>
  <c r="Z1135" i="1"/>
  <c r="X1136" i="1"/>
  <c r="Y1135" i="1"/>
  <c r="AF1135" i="1" l="1"/>
  <c r="Z1136" i="1"/>
  <c r="X1137" i="1"/>
  <c r="Y1136" i="1"/>
  <c r="AA1136" i="1"/>
  <c r="AB1136" i="1"/>
  <c r="AD1136" i="1"/>
  <c r="AC1136" i="1"/>
  <c r="AD1137" i="1" l="1"/>
  <c r="AE1136" i="1"/>
  <c r="AF1136" i="1" s="1"/>
  <c r="AC1137" i="1"/>
  <c r="Z1137" i="1"/>
  <c r="X1138" i="1"/>
  <c r="AB1137" i="1"/>
  <c r="AA1137" i="1"/>
  <c r="Y1137" i="1"/>
  <c r="AE1137" i="1" l="1"/>
  <c r="AF1137" i="1" s="1"/>
  <c r="AA1138" i="1"/>
  <c r="Z1138" i="1"/>
  <c r="X1139" i="1"/>
  <c r="AB1138" i="1"/>
  <c r="Y1138" i="1"/>
  <c r="AC1138" i="1"/>
  <c r="AD1138" i="1"/>
  <c r="AE1138" i="1" l="1"/>
  <c r="AF1138" i="1" s="1"/>
  <c r="AD1139" i="1"/>
  <c r="Z1139" i="1"/>
  <c r="X1140" i="1"/>
  <c r="AA1139" i="1"/>
  <c r="AB1139" i="1"/>
  <c r="Y1139" i="1"/>
  <c r="AC1139" i="1"/>
  <c r="AE1139" i="1" l="1"/>
  <c r="AF1139" i="1" s="1"/>
  <c r="AC1140" i="1"/>
  <c r="AD1140" i="1"/>
  <c r="AB1140" i="1"/>
  <c r="AA1140" i="1"/>
  <c r="Y1140" i="1"/>
  <c r="X1141" i="1"/>
  <c r="Z1140" i="1"/>
  <c r="AE1140" i="1" l="1"/>
  <c r="AF1140" i="1" s="1"/>
  <c r="AD1141" i="1"/>
  <c r="AA1141" i="1"/>
  <c r="Y1141" i="1"/>
  <c r="AB1141" i="1"/>
  <c r="X1142" i="1"/>
  <c r="Z1141" i="1"/>
  <c r="AC1141" i="1"/>
  <c r="AE1141" i="1" l="1"/>
  <c r="AF1141" i="1" s="1"/>
  <c r="AD1142" i="1"/>
  <c r="AC1142" i="1"/>
  <c r="X1143" i="1"/>
  <c r="Y1142" i="1"/>
  <c r="Z1142" i="1"/>
  <c r="AA1142" i="1"/>
  <c r="AB1142" i="1"/>
  <c r="AB1143" i="1" l="1"/>
  <c r="AE1142" i="1"/>
  <c r="AF1142" i="1" s="1"/>
  <c r="AA1143" i="1"/>
  <c r="AC1143" i="1"/>
  <c r="AD1143" i="1"/>
  <c r="Z1143" i="1"/>
  <c r="X1144" i="1"/>
  <c r="Y1143" i="1"/>
  <c r="AE1143" i="1" l="1"/>
  <c r="AF1143" i="1" s="1"/>
  <c r="AC1144" i="1"/>
  <c r="AD1144" i="1"/>
  <c r="AB1144" i="1"/>
  <c r="Z1144" i="1"/>
  <c r="X1145" i="1"/>
  <c r="Y1144" i="1"/>
  <c r="AA1144" i="1"/>
  <c r="AD1145" i="1" l="1"/>
  <c r="AC1145" i="1"/>
  <c r="AE1144" i="1"/>
  <c r="AF1144" i="1" s="1"/>
  <c r="AB1145" i="1"/>
  <c r="Z1145" i="1"/>
  <c r="X1146" i="1"/>
  <c r="AA1145" i="1"/>
  <c r="Y1145" i="1"/>
  <c r="AE1145" i="1" l="1"/>
  <c r="AF1145" i="1" s="1"/>
  <c r="AA1146" i="1"/>
  <c r="AD1146" i="1"/>
  <c r="AC1146" i="1"/>
  <c r="AB1146" i="1"/>
  <c r="X1147" i="1"/>
  <c r="Y1146" i="1"/>
  <c r="Z1146" i="1"/>
  <c r="AE1146" i="1" l="1"/>
  <c r="AF1146" i="1" s="1"/>
  <c r="AC1147" i="1"/>
  <c r="AD1147" i="1"/>
  <c r="X1148" i="1"/>
  <c r="Y1147" i="1"/>
  <c r="AB1147" i="1"/>
  <c r="Z1147" i="1"/>
  <c r="AA1147" i="1"/>
  <c r="AA1148" i="1" s="1"/>
  <c r="AC1148" i="1" l="1"/>
  <c r="AE1147" i="1"/>
  <c r="AF1147" i="1" s="1"/>
  <c r="AB1148" i="1"/>
  <c r="AD1148" i="1"/>
  <c r="Y1148" i="1"/>
  <c r="Z1148" i="1"/>
  <c r="X1149" i="1"/>
  <c r="AE1148" i="1" l="1"/>
  <c r="AF1148" i="1" s="1"/>
  <c r="AA1149" i="1"/>
  <c r="X1150" i="1"/>
  <c r="Y1149" i="1"/>
  <c r="AB1149" i="1"/>
  <c r="Z1149" i="1"/>
  <c r="AC1149" i="1"/>
  <c r="AD1149" i="1"/>
  <c r="AC1150" i="1" l="1"/>
  <c r="AD1150" i="1"/>
  <c r="AE1149" i="1"/>
  <c r="AF1149" i="1" s="1"/>
  <c r="AB1150" i="1"/>
  <c r="X1151" i="1"/>
  <c r="Y1150" i="1"/>
  <c r="AA1150" i="1"/>
  <c r="Z1150" i="1"/>
  <c r="AC1151" i="1" l="1"/>
  <c r="AE1150" i="1"/>
  <c r="AF1150" i="1" s="1"/>
  <c r="AD1151" i="1"/>
  <c r="X1152" i="1"/>
  <c r="AB1151" i="1"/>
  <c r="Y1151" i="1"/>
  <c r="AA1151" i="1"/>
  <c r="Z1151" i="1"/>
  <c r="AE1151" i="1" l="1"/>
  <c r="AF1151" i="1" s="1"/>
  <c r="AD1152" i="1"/>
  <c r="AC1152" i="1"/>
  <c r="AB1152" i="1"/>
  <c r="AA1152" i="1"/>
  <c r="Z1152" i="1"/>
  <c r="X1153" i="1"/>
  <c r="Y1152" i="1"/>
  <c r="AE1152" i="1" l="1"/>
  <c r="AF1152" i="1" s="1"/>
  <c r="AD1153" i="1"/>
  <c r="AA1153" i="1"/>
  <c r="AB1153" i="1"/>
  <c r="Y1153" i="1"/>
  <c r="X1154" i="1"/>
  <c r="Z1153" i="1"/>
  <c r="AC1153" i="1"/>
  <c r="AE1153" i="1" l="1"/>
  <c r="AF1153" i="1" s="1"/>
  <c r="AD1154" i="1"/>
  <c r="AA1154" i="1"/>
  <c r="Y1154" i="1"/>
  <c r="Z1154" i="1"/>
  <c r="AB1154" i="1"/>
  <c r="X1155" i="1"/>
  <c r="AC1154" i="1"/>
  <c r="AE1154" i="1" l="1"/>
  <c r="AF1154" i="1" s="1"/>
  <c r="AC1155" i="1"/>
  <c r="X1156" i="1"/>
  <c r="AA1155" i="1"/>
  <c r="AB1155" i="1"/>
  <c r="Y1155" i="1"/>
  <c r="Z1155" i="1"/>
  <c r="AD1155" i="1"/>
  <c r="AE1155" i="1" l="1"/>
  <c r="AF1155" i="1" s="1"/>
  <c r="AC1156" i="1"/>
  <c r="AD1156" i="1"/>
  <c r="X1157" i="1"/>
  <c r="AB1156" i="1"/>
  <c r="AA1156" i="1"/>
  <c r="Z1156" i="1"/>
  <c r="Y1156" i="1"/>
  <c r="AC1157" i="1" l="1"/>
  <c r="AD1157" i="1"/>
  <c r="AE1156" i="1"/>
  <c r="AF1156" i="1" s="1"/>
  <c r="AB1157" i="1"/>
  <c r="X1158" i="1"/>
  <c r="Y1157" i="1"/>
  <c r="Z1157" i="1"/>
  <c r="AA1157" i="1"/>
  <c r="AE1157" i="1" l="1"/>
  <c r="AF1157" i="1" s="1"/>
  <c r="AD1158" i="1"/>
  <c r="AC1158" i="1"/>
  <c r="X1159" i="1"/>
  <c r="AB1158" i="1"/>
  <c r="AA1158" i="1"/>
  <c r="Z1158" i="1"/>
  <c r="Y1158" i="1"/>
  <c r="AE1158" i="1" l="1"/>
  <c r="AF1158" i="1" s="1"/>
  <c r="AA1159" i="1"/>
  <c r="X1160" i="1"/>
  <c r="AB1159" i="1"/>
  <c r="Y1159" i="1"/>
  <c r="Z1159" i="1"/>
  <c r="AC1159" i="1"/>
  <c r="AD1159" i="1"/>
  <c r="AD1160" i="1" l="1"/>
  <c r="AE1159" i="1"/>
  <c r="AF1159" i="1" s="1"/>
  <c r="AC1160" i="1"/>
  <c r="Y1160" i="1"/>
  <c r="Z1160" i="1"/>
  <c r="X1161" i="1"/>
  <c r="AB1160" i="1"/>
  <c r="AA1160" i="1"/>
  <c r="AE1160" i="1" l="1"/>
  <c r="AF1160" i="1" s="1"/>
  <c r="AA1161" i="1"/>
  <c r="AC1161" i="1"/>
  <c r="AD1161" i="1"/>
  <c r="Z1161" i="1"/>
  <c r="AB1161" i="1"/>
  <c r="X1162" i="1"/>
  <c r="Y1161" i="1"/>
  <c r="AE1161" i="1" l="1"/>
  <c r="AF1161" i="1" s="1"/>
  <c r="AD1162" i="1"/>
  <c r="AC1162" i="1"/>
  <c r="AA1162" i="1"/>
  <c r="Z1162" i="1"/>
  <c r="X1163" i="1"/>
  <c r="AB1162" i="1"/>
  <c r="Y1162" i="1"/>
  <c r="AE1162" i="1" l="1"/>
  <c r="AF1162" i="1" s="1"/>
  <c r="AC1163" i="1"/>
  <c r="AD1163" i="1"/>
  <c r="AB1163" i="1"/>
  <c r="AA1163" i="1"/>
  <c r="Y1163" i="1"/>
  <c r="Z1163" i="1"/>
  <c r="X1164" i="1"/>
  <c r="AE1163" i="1" l="1"/>
  <c r="AF1163" i="1" s="1"/>
  <c r="Y1164" i="1"/>
  <c r="X1165" i="1"/>
  <c r="AB1164" i="1"/>
  <c r="AA1164" i="1"/>
  <c r="Z1164" i="1"/>
  <c r="AD1164" i="1"/>
  <c r="AC1164" i="1"/>
  <c r="AE1164" i="1" l="1"/>
  <c r="AF1164" i="1" s="1"/>
  <c r="AC1165" i="1"/>
  <c r="AD1165" i="1"/>
  <c r="AB1165" i="1"/>
  <c r="Y1165" i="1"/>
  <c r="X1166" i="1"/>
  <c r="Z1165" i="1"/>
  <c r="AA1165" i="1"/>
  <c r="AE1165" i="1" l="1"/>
  <c r="AF1165" i="1" s="1"/>
  <c r="AC1166" i="1"/>
  <c r="AD1166" i="1"/>
  <c r="X1167" i="1"/>
  <c r="Y1166" i="1"/>
  <c r="AB1166" i="1"/>
  <c r="AA1166" i="1"/>
  <c r="Z1166" i="1"/>
  <c r="AD1167" i="1" s="1"/>
  <c r="AE1166" i="1" l="1"/>
  <c r="AF1166" i="1" s="1"/>
  <c r="AC1167" i="1"/>
  <c r="AE1167" i="1" s="1"/>
  <c r="Y1167" i="1"/>
  <c r="AB1167" i="1"/>
  <c r="X1168" i="1"/>
  <c r="Z1167" i="1"/>
  <c r="AA1167" i="1"/>
  <c r="AC1168" i="1" l="1"/>
  <c r="AF1167" i="1"/>
  <c r="Z1168" i="1"/>
  <c r="AA1168" i="1"/>
  <c r="X1169" i="1"/>
  <c r="AB1168" i="1"/>
  <c r="Y1168" i="1"/>
  <c r="AD1168" i="1"/>
  <c r="AD1169" i="1" l="1"/>
  <c r="AE1168" i="1"/>
  <c r="AF1168" i="1" s="1"/>
  <c r="AC1169" i="1"/>
  <c r="Z1169" i="1"/>
  <c r="AA1169" i="1"/>
  <c r="Y1169" i="1"/>
  <c r="X1170" i="1"/>
  <c r="AB1169" i="1"/>
  <c r="AE1169" i="1" l="1"/>
  <c r="AF1169" i="1" s="1"/>
  <c r="AC1170" i="1"/>
  <c r="AD1170" i="1"/>
  <c r="AA1170" i="1"/>
  <c r="X1171" i="1"/>
  <c r="Y1170" i="1"/>
  <c r="AB1170" i="1"/>
  <c r="Z1170" i="1"/>
  <c r="AE1170" i="1" l="1"/>
  <c r="AF1170" i="1" s="1"/>
  <c r="AB1171" i="1"/>
  <c r="X1172" i="1"/>
  <c r="Y1171" i="1"/>
  <c r="Z1171" i="1"/>
  <c r="AA1171" i="1"/>
  <c r="AD1171" i="1"/>
  <c r="AC1171" i="1"/>
  <c r="AE1171" i="1" l="1"/>
  <c r="AF1171" i="1" s="1"/>
  <c r="AD1172" i="1"/>
  <c r="AC1172" i="1"/>
  <c r="AA1172" i="1"/>
  <c r="AB1172" i="1"/>
  <c r="X1173" i="1"/>
  <c r="Z1172" i="1"/>
  <c r="Y1172" i="1"/>
  <c r="AE1172" i="1" l="1"/>
  <c r="AF1172" i="1" s="1"/>
  <c r="AD1173" i="1"/>
  <c r="AC1173" i="1"/>
  <c r="AA1173" i="1"/>
  <c r="Y1173" i="1"/>
  <c r="Z1173" i="1"/>
  <c r="AB1173" i="1"/>
  <c r="X1174" i="1"/>
  <c r="AE1173" i="1" l="1"/>
  <c r="AF1173" i="1" s="1"/>
  <c r="AB1174" i="1"/>
  <c r="AA1174" i="1"/>
  <c r="Z1174" i="1"/>
  <c r="Y1174" i="1"/>
  <c r="X1175" i="1"/>
  <c r="AC1174" i="1"/>
  <c r="AD1174" i="1"/>
  <c r="AD1175" i="1" l="1"/>
  <c r="AE1174" i="1"/>
  <c r="AF1174" i="1" s="1"/>
  <c r="AC1175" i="1"/>
  <c r="Z1175" i="1"/>
  <c r="X1176" i="1"/>
  <c r="Y1175" i="1"/>
  <c r="AA1175" i="1"/>
  <c r="AB1175" i="1"/>
  <c r="AE1175" i="1" l="1"/>
  <c r="AF1175" i="1" s="1"/>
  <c r="AD1176" i="1"/>
  <c r="AC1176" i="1"/>
  <c r="X1177" i="1"/>
  <c r="Y1176" i="1"/>
  <c r="AA1176" i="1"/>
  <c r="Z1176" i="1"/>
  <c r="AB1176" i="1"/>
  <c r="AE1176" i="1" l="1"/>
  <c r="AF1176" i="1" s="1"/>
  <c r="AC1177" i="1"/>
  <c r="AD1177" i="1"/>
  <c r="AB1177" i="1"/>
  <c r="Y1177" i="1"/>
  <c r="Z1177" i="1"/>
  <c r="X1178" i="1"/>
  <c r="AA1177" i="1"/>
  <c r="AE1177" i="1" l="1"/>
  <c r="AF1177" i="1" s="1"/>
  <c r="AD1178" i="1"/>
  <c r="Y1178" i="1"/>
  <c r="AA1178" i="1"/>
  <c r="Z1178" i="1"/>
  <c r="X1179" i="1"/>
  <c r="AB1178" i="1"/>
  <c r="AC1178" i="1"/>
  <c r="AE1178" i="1" l="1"/>
  <c r="AF1178" i="1" s="1"/>
  <c r="AC1179" i="1"/>
  <c r="AA1179" i="1"/>
  <c r="AB1179" i="1"/>
  <c r="Y1179" i="1"/>
  <c r="X1180" i="1"/>
  <c r="Z1179" i="1"/>
  <c r="AD1179" i="1"/>
  <c r="AE1179" i="1" l="1"/>
  <c r="AF1179" i="1" s="1"/>
  <c r="AD1180" i="1"/>
  <c r="AC1180" i="1"/>
  <c r="Z1180" i="1"/>
  <c r="X1181" i="1"/>
  <c r="Y1180" i="1"/>
  <c r="AA1180" i="1"/>
  <c r="AB1180" i="1"/>
  <c r="AE1180" i="1" l="1"/>
  <c r="AF1180" i="1" s="1"/>
  <c r="AC1181" i="1"/>
  <c r="AA1181" i="1"/>
  <c r="Y1181" i="1"/>
  <c r="Z1181" i="1"/>
  <c r="AB1181" i="1"/>
  <c r="X1182" i="1"/>
  <c r="AD1181" i="1"/>
  <c r="AE1181" i="1" l="1"/>
  <c r="AF1181" i="1" s="1"/>
  <c r="AC1182" i="1"/>
  <c r="Z1182" i="1"/>
  <c r="X1183" i="1"/>
  <c r="AA1182" i="1"/>
  <c r="Y1182" i="1"/>
  <c r="AB1182" i="1"/>
  <c r="AD1182" i="1"/>
  <c r="AE1182" i="1" l="1"/>
  <c r="AF1182" i="1" s="1"/>
  <c r="AC1183" i="1"/>
  <c r="AA1183" i="1"/>
  <c r="X1184" i="1"/>
  <c r="Y1183" i="1"/>
  <c r="AB1183" i="1"/>
  <c r="Z1183" i="1"/>
  <c r="AD1183" i="1"/>
  <c r="AE1183" i="1" l="1"/>
  <c r="AF1183" i="1" s="1"/>
  <c r="AC1184" i="1"/>
  <c r="AD1184" i="1"/>
  <c r="X1185" i="1"/>
  <c r="AA1184" i="1"/>
  <c r="Y1184" i="1"/>
  <c r="Z1184" i="1"/>
  <c r="AB1184" i="1"/>
  <c r="AE1184" i="1" l="1"/>
  <c r="AF1184" i="1" s="1"/>
  <c r="AD1185" i="1"/>
  <c r="Z1185" i="1"/>
  <c r="AA1185" i="1"/>
  <c r="AB1185" i="1"/>
  <c r="Y1185" i="1"/>
  <c r="X1186" i="1"/>
  <c r="AC1186" i="1" s="1"/>
  <c r="AC1185" i="1"/>
  <c r="AE1185" i="1" l="1"/>
  <c r="AF1185" i="1" s="1"/>
  <c r="AD1186" i="1"/>
  <c r="AE1186" i="1" s="1"/>
  <c r="X1187" i="1"/>
  <c r="Z1186" i="1"/>
  <c r="Y1186" i="1"/>
  <c r="AB1186" i="1"/>
  <c r="AA1186" i="1"/>
  <c r="AD1187" i="1" l="1"/>
  <c r="AC1187" i="1"/>
  <c r="AF1186" i="1"/>
  <c r="Z1187" i="1"/>
  <c r="X1188" i="1"/>
  <c r="AA1187" i="1"/>
  <c r="Y1187" i="1"/>
  <c r="AB1187" i="1"/>
  <c r="AE1187" i="1" l="1"/>
  <c r="AF1187" i="1" s="1"/>
  <c r="AC1188" i="1"/>
  <c r="Z1188" i="1"/>
  <c r="X1189" i="1"/>
  <c r="AA1188" i="1"/>
  <c r="Y1188" i="1"/>
  <c r="AB1188" i="1"/>
  <c r="AD1188" i="1"/>
  <c r="AE1188" i="1" l="1"/>
  <c r="AF1188" i="1" s="1"/>
  <c r="AD1189" i="1"/>
  <c r="AC1189" i="1"/>
  <c r="AA1189" i="1"/>
  <c r="Y1189" i="1"/>
  <c r="Z1189" i="1"/>
  <c r="X1190" i="1"/>
  <c r="AB1189" i="1"/>
  <c r="AC1190" i="1" l="1"/>
  <c r="AE1189" i="1"/>
  <c r="AF1189" i="1" s="1"/>
  <c r="AB1190" i="1"/>
  <c r="Y1190" i="1"/>
  <c r="AA1190" i="1"/>
  <c r="X1191" i="1"/>
  <c r="Z1190" i="1"/>
  <c r="AD1190" i="1"/>
  <c r="AE1190" i="1" l="1"/>
  <c r="AF1190" i="1" s="1"/>
  <c r="AC1191" i="1"/>
  <c r="AD1191" i="1"/>
  <c r="X1192" i="1"/>
  <c r="Y1191" i="1"/>
  <c r="AA1191" i="1"/>
  <c r="AB1191" i="1"/>
  <c r="Z1191" i="1"/>
  <c r="AD1192" i="1" l="1"/>
  <c r="AC1192" i="1"/>
  <c r="AE1191" i="1"/>
  <c r="AF1191" i="1" s="1"/>
  <c r="Z1192" i="1"/>
  <c r="AA1192" i="1"/>
  <c r="Y1192" i="1"/>
  <c r="X1193" i="1"/>
  <c r="AB1192" i="1"/>
  <c r="AE1192" i="1" l="1"/>
  <c r="AF1192" i="1" s="1"/>
  <c r="AC1193" i="1"/>
  <c r="AD1193" i="1"/>
  <c r="X1194" i="1"/>
  <c r="X1195" i="1" s="1"/>
  <c r="AA1193" i="1"/>
  <c r="AB1193" i="1"/>
  <c r="Y1193" i="1"/>
  <c r="Z1193" i="1"/>
  <c r="AD1194" i="1" l="1"/>
  <c r="AE1193" i="1"/>
  <c r="AF1193" i="1" s="1"/>
  <c r="AC1194" i="1"/>
  <c r="AA1194" i="1"/>
  <c r="AA1195" i="1" s="1"/>
  <c r="Y1194" i="1"/>
  <c r="AC1195" i="1" s="1"/>
  <c r="AB1194" i="1"/>
  <c r="AB1195" i="1" s="1"/>
  <c r="Z1194" i="1"/>
  <c r="AD1195" i="1" s="1"/>
  <c r="X1196" i="1"/>
  <c r="Y1195" i="1"/>
  <c r="AE1194" i="1" l="1"/>
  <c r="AF1194" i="1" s="1"/>
  <c r="AC1196" i="1"/>
  <c r="AA1196" i="1"/>
  <c r="AE1195" i="1"/>
  <c r="Z1195" i="1"/>
  <c r="AD1196" i="1" s="1"/>
  <c r="Y1196" i="1"/>
  <c r="X1197" i="1"/>
  <c r="AB1196" i="1"/>
  <c r="AE1196" i="1" l="1"/>
  <c r="AF1195" i="1"/>
  <c r="Z1196" i="1"/>
  <c r="Z1197" i="1" s="1"/>
  <c r="AC1197" i="1"/>
  <c r="AB1197" i="1"/>
  <c r="AA1197" i="1"/>
  <c r="X1198" i="1"/>
  <c r="Y1197" i="1"/>
  <c r="AF1196" i="1" l="1"/>
  <c r="AD1197" i="1"/>
  <c r="AE1197" i="1" s="1"/>
  <c r="AC1198" i="1"/>
  <c r="AD1198" i="1"/>
  <c r="AB1198" i="1"/>
  <c r="Z1198" i="1"/>
  <c r="X1199" i="1"/>
  <c r="AA1198" i="1"/>
  <c r="Y1198" i="1"/>
  <c r="AF1197" i="1" l="1"/>
  <c r="AE1198" i="1"/>
  <c r="AD1199" i="1"/>
  <c r="AC1199" i="1"/>
  <c r="Y1199" i="1"/>
  <c r="AB1199" i="1"/>
  <c r="Z1199" i="1"/>
  <c r="X1200" i="1"/>
  <c r="AA1199" i="1"/>
  <c r="AF1198" i="1" l="1"/>
  <c r="AE1199" i="1"/>
  <c r="AD1200" i="1"/>
  <c r="X1201" i="1"/>
  <c r="Y1200" i="1"/>
  <c r="AA1200" i="1"/>
  <c r="Z1200" i="1"/>
  <c r="AB1200" i="1"/>
  <c r="AC1200" i="1"/>
  <c r="AF1199" i="1" l="1"/>
  <c r="AD1201" i="1"/>
  <c r="AE1200" i="1"/>
  <c r="AC1201" i="1"/>
  <c r="Y1201" i="1"/>
  <c r="AA1201" i="1"/>
  <c r="AB1201" i="1"/>
  <c r="X1202" i="1"/>
  <c r="Z1201" i="1"/>
  <c r="AF1200" i="1" l="1"/>
  <c r="AE1201" i="1"/>
  <c r="AD1202" i="1"/>
  <c r="AC1202" i="1"/>
  <c r="AA1202" i="1"/>
  <c r="Y1202" i="1"/>
  <c r="Z1202" i="1"/>
  <c r="AB1202" i="1"/>
  <c r="X1203" i="1"/>
  <c r="AF1201" i="1" l="1"/>
  <c r="AE1202" i="1"/>
  <c r="AD1203" i="1"/>
  <c r="AC1203" i="1"/>
  <c r="X1204" i="1"/>
  <c r="AA1203" i="1"/>
  <c r="Z1203" i="1"/>
  <c r="AB1203" i="1"/>
  <c r="Y1203" i="1"/>
  <c r="AF1202" i="1" l="1"/>
  <c r="AD1204" i="1"/>
  <c r="AE1203" i="1"/>
  <c r="AF1203" i="1" s="1"/>
  <c r="AC1204" i="1"/>
  <c r="X1205" i="1"/>
  <c r="Z1204" i="1"/>
  <c r="AB1204" i="1"/>
  <c r="Y1204" i="1"/>
  <c r="AA1204" i="1"/>
  <c r="AE1204" i="1" l="1"/>
  <c r="AF1204" i="1" s="1"/>
  <c r="AC1205" i="1"/>
  <c r="AD1205" i="1"/>
  <c r="Z1205" i="1"/>
  <c r="AA1205" i="1"/>
  <c r="Y1205" i="1"/>
  <c r="X1206" i="1"/>
  <c r="AB1205" i="1"/>
  <c r="AE1205" i="1" l="1"/>
  <c r="AF1205" i="1" s="1"/>
  <c r="AB1206" i="1"/>
  <c r="Y1206" i="1"/>
  <c r="Z1206" i="1"/>
  <c r="X1207" i="1"/>
  <c r="AA1206" i="1"/>
  <c r="AC1206" i="1"/>
  <c r="AD1206" i="1"/>
  <c r="AE1206" i="1" l="1"/>
  <c r="AF1206" i="1" s="1"/>
  <c r="X1208" i="1"/>
  <c r="AB1207" i="1"/>
  <c r="AA1207" i="1"/>
  <c r="Y1207" i="1"/>
  <c r="Z1207" i="1"/>
  <c r="AD1208" i="1" s="1"/>
  <c r="AC1207" i="1"/>
  <c r="AD1207" i="1"/>
  <c r="AE1207" i="1" l="1"/>
  <c r="AF1207" i="1" s="1"/>
  <c r="AC1208" i="1"/>
  <c r="AE1208" i="1" s="1"/>
  <c r="Y1208" i="1"/>
  <c r="X1209" i="1"/>
  <c r="Z1208" i="1"/>
  <c r="AB1208" i="1"/>
  <c r="AA1208" i="1"/>
  <c r="AF1208" i="1" l="1"/>
  <c r="AD1209" i="1"/>
  <c r="AC1209" i="1"/>
  <c r="AB1209" i="1"/>
  <c r="X1210" i="1"/>
  <c r="Z1209" i="1"/>
  <c r="Y1209" i="1"/>
  <c r="AA1209" i="1"/>
  <c r="AE1209" i="1" l="1"/>
  <c r="AF1209" i="1" s="1"/>
  <c r="AD1210" i="1"/>
  <c r="AC1210" i="1"/>
  <c r="AB1210" i="1"/>
  <c r="AA1210" i="1"/>
  <c r="X1211" i="1"/>
  <c r="Z1210" i="1"/>
  <c r="Y1210" i="1"/>
  <c r="AE1210" i="1" l="1"/>
  <c r="AF1210" i="1" s="1"/>
  <c r="AD1211" i="1"/>
  <c r="AC1211" i="1"/>
  <c r="X1212" i="1"/>
  <c r="AB1211" i="1"/>
  <c r="Z1211" i="1"/>
  <c r="AA1211" i="1"/>
  <c r="Y1211" i="1"/>
  <c r="AD1212" i="1" l="1"/>
  <c r="AE1211" i="1"/>
  <c r="AF1211" i="1" s="1"/>
  <c r="AC1212" i="1"/>
  <c r="AB1212" i="1"/>
  <c r="Z1212" i="1"/>
  <c r="AA1212" i="1"/>
  <c r="X1213" i="1"/>
  <c r="Y1212" i="1"/>
  <c r="AE1212" i="1" l="1"/>
  <c r="AF1212" i="1" s="1"/>
  <c r="AC1213" i="1"/>
  <c r="AD1213" i="1"/>
  <c r="X1214" i="1"/>
  <c r="AA1213" i="1"/>
  <c r="AB1213" i="1"/>
  <c r="Z1213" i="1"/>
  <c r="Y1213" i="1"/>
  <c r="AE1213" i="1" l="1"/>
  <c r="AF1213" i="1" s="1"/>
  <c r="X1215" i="1"/>
  <c r="AA1214" i="1"/>
  <c r="Y1214" i="1"/>
  <c r="Z1214" i="1"/>
  <c r="AB1214" i="1"/>
  <c r="AD1214" i="1"/>
  <c r="AC1214" i="1"/>
  <c r="AD1215" i="1" l="1"/>
  <c r="AE1214" i="1"/>
  <c r="AF1214" i="1" s="1"/>
  <c r="AC1215" i="1"/>
  <c r="AA1215" i="1"/>
  <c r="AB1215" i="1"/>
  <c r="X1216" i="1"/>
  <c r="Z1215" i="1"/>
  <c r="Y1215" i="1"/>
  <c r="AD1216" i="1" l="1"/>
  <c r="AE1215" i="1"/>
  <c r="AF1215" i="1" s="1"/>
  <c r="AC1216" i="1"/>
  <c r="Z1216" i="1"/>
  <c r="Y1216" i="1"/>
  <c r="AA1216" i="1"/>
  <c r="AB1216" i="1"/>
  <c r="X1217" i="1"/>
  <c r="AE1216" i="1" l="1"/>
  <c r="AF1216" i="1" s="1"/>
  <c r="AC1217" i="1"/>
  <c r="AD1217" i="1"/>
  <c r="X1218" i="1"/>
  <c r="Z1217" i="1"/>
  <c r="AA1217" i="1"/>
  <c r="AB1217" i="1"/>
  <c r="Y1217" i="1"/>
  <c r="AE1217" i="1" l="1"/>
  <c r="AF1217" i="1" s="1"/>
  <c r="AD1218" i="1"/>
  <c r="AA1218" i="1"/>
  <c r="Z1218" i="1"/>
  <c r="X1219" i="1"/>
  <c r="AB1218" i="1"/>
  <c r="Y1218" i="1"/>
  <c r="AC1218" i="1"/>
  <c r="AE1218" i="1" l="1"/>
  <c r="AF1218" i="1" s="1"/>
  <c r="AC1219" i="1"/>
  <c r="AD1219" i="1"/>
  <c r="Z1219" i="1"/>
  <c r="AB1219" i="1"/>
  <c r="Y1219" i="1"/>
  <c r="AA1219" i="1"/>
  <c r="X1220" i="1"/>
  <c r="AC1220" i="1" l="1"/>
  <c r="AE1219" i="1"/>
  <c r="AF1219" i="1" s="1"/>
  <c r="AD1220" i="1"/>
  <c r="Y1220" i="1"/>
  <c r="Z1220" i="1"/>
  <c r="AB1220" i="1"/>
  <c r="X1221" i="1"/>
  <c r="AA1220" i="1"/>
  <c r="AC1221" i="1" l="1"/>
  <c r="AE1220" i="1"/>
  <c r="AF1220" i="1" s="1"/>
  <c r="X1222" i="1"/>
  <c r="Z1221" i="1"/>
  <c r="Y1221" i="1"/>
  <c r="AB1221" i="1"/>
  <c r="AA1221" i="1"/>
  <c r="AD1221" i="1"/>
  <c r="AE1221" i="1" l="1"/>
  <c r="AF1221" i="1" s="1"/>
  <c r="AC1222" i="1"/>
  <c r="AD1222" i="1"/>
  <c r="X1223" i="1"/>
  <c r="Y1222" i="1"/>
  <c r="AA1222" i="1"/>
  <c r="Z1222" i="1"/>
  <c r="AB1222" i="1"/>
  <c r="AE1222" i="1" l="1"/>
  <c r="AF1222" i="1" s="1"/>
  <c r="AD1223" i="1"/>
  <c r="AC1223" i="1"/>
  <c r="AB1223" i="1"/>
  <c r="X1224" i="1"/>
  <c r="AA1223" i="1"/>
  <c r="Z1223" i="1"/>
  <c r="Y1223" i="1"/>
  <c r="AE1223" i="1" l="1"/>
  <c r="AF1223" i="1" s="1"/>
  <c r="AD1224" i="1"/>
  <c r="AB1224" i="1"/>
  <c r="X1225" i="1"/>
  <c r="AA1224" i="1"/>
  <c r="Z1224" i="1"/>
  <c r="Y1224" i="1"/>
  <c r="AC1224" i="1"/>
  <c r="AE1224" i="1" l="1"/>
  <c r="AF1224" i="1" s="1"/>
  <c r="AD1225" i="1"/>
  <c r="AC1225" i="1"/>
  <c r="X1226" i="1"/>
  <c r="Y1225" i="1"/>
  <c r="AA1225" i="1"/>
  <c r="Z1225" i="1"/>
  <c r="AB1225" i="1"/>
  <c r="AE1225" i="1" l="1"/>
  <c r="AF1225" i="1" s="1"/>
  <c r="AD1226" i="1"/>
  <c r="AC1226" i="1"/>
  <c r="Y1226" i="1"/>
  <c r="Z1226" i="1"/>
  <c r="AA1226" i="1"/>
  <c r="X1227" i="1"/>
  <c r="AB1226" i="1"/>
  <c r="AD1227" i="1" l="1"/>
  <c r="AE1226" i="1"/>
  <c r="AF1226" i="1" s="1"/>
  <c r="Y1227" i="1"/>
  <c r="AA1227" i="1"/>
  <c r="Z1227" i="1"/>
  <c r="AB1227" i="1"/>
  <c r="X1228" i="1"/>
  <c r="AC1227" i="1"/>
  <c r="AE1227" i="1" l="1"/>
  <c r="AF1227" i="1" s="1"/>
  <c r="X1229" i="1"/>
  <c r="Z1228" i="1"/>
  <c r="Y1228" i="1"/>
  <c r="AB1228" i="1"/>
  <c r="AA1228" i="1"/>
  <c r="AC1228" i="1"/>
  <c r="AD1228" i="1"/>
  <c r="AD1229" i="1" l="1"/>
  <c r="AC1229" i="1"/>
  <c r="AE1228" i="1"/>
  <c r="AF1228" i="1" s="1"/>
  <c r="AB1229" i="1"/>
  <c r="AA1229" i="1"/>
  <c r="X1230" i="1"/>
  <c r="Y1229" i="1"/>
  <c r="Z1229" i="1"/>
  <c r="AE1229" i="1" l="1"/>
  <c r="AF1229" i="1" s="1"/>
  <c r="AD1230" i="1"/>
  <c r="AC1230" i="1"/>
  <c r="AA1230" i="1"/>
  <c r="Z1230" i="1"/>
  <c r="AB1230" i="1"/>
  <c r="X1231" i="1"/>
  <c r="Y1230" i="1"/>
  <c r="AE1230" i="1" l="1"/>
  <c r="AF1230" i="1" s="1"/>
  <c r="AA1231" i="1"/>
  <c r="Z1231" i="1"/>
  <c r="X1232" i="1"/>
  <c r="Y1231" i="1"/>
  <c r="AB1231" i="1"/>
  <c r="AC1231" i="1"/>
  <c r="AD1231" i="1"/>
  <c r="AC1232" i="1" l="1"/>
  <c r="AD1232" i="1"/>
  <c r="AE1231" i="1"/>
  <c r="AF1231" i="1" s="1"/>
  <c r="X1233" i="1"/>
  <c r="AA1232" i="1"/>
  <c r="Y1232" i="1"/>
  <c r="AB1232" i="1"/>
  <c r="Z1232" i="1"/>
  <c r="AD1233" i="1" s="1"/>
  <c r="AE1232" i="1" l="1"/>
  <c r="AF1232" i="1" s="1"/>
  <c r="Y1233" i="1"/>
  <c r="AB1233" i="1"/>
  <c r="Z1233" i="1"/>
  <c r="X1234" i="1"/>
  <c r="AA1233" i="1"/>
  <c r="AC1233" i="1"/>
  <c r="AE1233" i="1" s="1"/>
  <c r="AF1233" i="1" l="1"/>
  <c r="AC1234" i="1"/>
  <c r="X1235" i="1"/>
  <c r="AA1234" i="1"/>
  <c r="Y1234" i="1"/>
  <c r="Z1234" i="1"/>
  <c r="AB1234" i="1"/>
  <c r="AD1234" i="1"/>
  <c r="AE1234" i="1" l="1"/>
  <c r="AF1234" i="1" s="1"/>
  <c r="AC1235" i="1"/>
  <c r="AD1235" i="1"/>
  <c r="X1236" i="1"/>
  <c r="AB1235" i="1"/>
  <c r="Y1235" i="1"/>
  <c r="Z1235" i="1"/>
  <c r="AA1235" i="1"/>
  <c r="AE1235" i="1" l="1"/>
  <c r="AF1235" i="1" s="1"/>
  <c r="AD1236" i="1"/>
  <c r="AC1236" i="1"/>
  <c r="X1237" i="1"/>
  <c r="AB1236" i="1"/>
  <c r="Y1236" i="1"/>
  <c r="Z1236" i="1"/>
  <c r="AA1236" i="1"/>
  <c r="AE1236" i="1" l="1"/>
  <c r="AF1236" i="1" s="1"/>
  <c r="AD1237" i="1"/>
  <c r="AA1237" i="1"/>
  <c r="Z1237" i="1"/>
  <c r="X1238" i="1"/>
  <c r="Y1237" i="1"/>
  <c r="AB1237" i="1"/>
  <c r="AC1237" i="1"/>
  <c r="AC1238" i="1" l="1"/>
  <c r="AE1237" i="1"/>
  <c r="AF1237" i="1" s="1"/>
  <c r="Y1238" i="1"/>
  <c r="X1239" i="1"/>
  <c r="Z1238" i="1"/>
  <c r="AB1238" i="1"/>
  <c r="AA1238" i="1"/>
  <c r="AD1238" i="1"/>
  <c r="AE1238" i="1" l="1"/>
  <c r="AF1238" i="1" s="1"/>
  <c r="AC1239" i="1"/>
  <c r="AD1239" i="1"/>
  <c r="Y1239" i="1"/>
  <c r="X1240" i="1"/>
  <c r="AA1239" i="1"/>
  <c r="Z1239" i="1"/>
  <c r="AB1239" i="1"/>
  <c r="AD1240" i="1" l="1"/>
  <c r="AE1239" i="1"/>
  <c r="AF1239" i="1" s="1"/>
  <c r="AA1240" i="1"/>
  <c r="AB1240" i="1"/>
  <c r="AC1240" i="1"/>
  <c r="AE1240" i="1" s="1"/>
  <c r="Z1240" i="1"/>
  <c r="X1241" i="1"/>
  <c r="Y1240" i="1"/>
  <c r="AF1240" i="1" l="1"/>
  <c r="AC1241" i="1"/>
  <c r="AD1241" i="1"/>
  <c r="X1242" i="1"/>
  <c r="Y1241" i="1"/>
  <c r="Z1241" i="1"/>
  <c r="AB1241" i="1"/>
  <c r="AA1241" i="1"/>
  <c r="AD1242" i="1" l="1"/>
  <c r="AA1242" i="1"/>
  <c r="AB1242" i="1"/>
  <c r="AE1241" i="1"/>
  <c r="AF1241" i="1" s="1"/>
  <c r="AC1242" i="1"/>
  <c r="AE1242" i="1" s="1"/>
  <c r="X1243" i="1"/>
  <c r="Y1242" i="1"/>
  <c r="Z1242" i="1"/>
  <c r="AF1242" i="1" l="1"/>
  <c r="AC1243" i="1"/>
  <c r="AB1243" i="1"/>
  <c r="AA1243" i="1"/>
  <c r="X1244" i="1"/>
  <c r="Z1243" i="1"/>
  <c r="Y1243" i="1"/>
  <c r="AD1243" i="1"/>
  <c r="AE1243" i="1" l="1"/>
  <c r="AF1243" i="1" s="1"/>
  <c r="AA1244" i="1"/>
  <c r="AD1244" i="1"/>
  <c r="AC1244" i="1"/>
  <c r="Z1244" i="1"/>
  <c r="X1245" i="1"/>
  <c r="AB1244" i="1"/>
  <c r="Y1244" i="1"/>
  <c r="AE1244" i="1" l="1"/>
  <c r="AF1244" i="1" s="1"/>
  <c r="AA1245" i="1"/>
  <c r="Z1245" i="1"/>
  <c r="X1246" i="1"/>
  <c r="Y1245" i="1"/>
  <c r="AC1245" i="1"/>
  <c r="AD1245" i="1"/>
  <c r="AB1245" i="1"/>
  <c r="AD1246" i="1" l="1"/>
  <c r="AE1245" i="1"/>
  <c r="AF1245" i="1" s="1"/>
  <c r="AC1246" i="1"/>
  <c r="AB1246" i="1"/>
  <c r="AA1246" i="1"/>
  <c r="X1247" i="1"/>
  <c r="Y1246" i="1"/>
  <c r="Z1246" i="1"/>
  <c r="AE1246" i="1" l="1"/>
  <c r="AF1246" i="1" s="1"/>
  <c r="AD1247" i="1"/>
  <c r="AC1247" i="1"/>
  <c r="AA1247" i="1"/>
  <c r="Z1247" i="1"/>
  <c r="X1248" i="1"/>
  <c r="Y1247" i="1"/>
  <c r="AB1247" i="1"/>
  <c r="AB1248" i="1" l="1"/>
  <c r="AC1248" i="1"/>
  <c r="AE1247" i="1"/>
  <c r="AF1247" i="1" s="1"/>
  <c r="Z1248" i="1"/>
  <c r="X1249" i="1"/>
  <c r="AA1248" i="1"/>
  <c r="Y1248" i="1"/>
  <c r="AD1248" i="1"/>
  <c r="AE1248" i="1" l="1"/>
  <c r="AF1248" i="1" s="1"/>
  <c r="AA1249" i="1"/>
  <c r="AD1249" i="1"/>
  <c r="AB1249" i="1"/>
  <c r="Y1249" i="1"/>
  <c r="Z1249" i="1"/>
  <c r="X1250" i="1"/>
  <c r="AC1249" i="1"/>
  <c r="AE1249" i="1" l="1"/>
  <c r="AF1249" i="1" s="1"/>
  <c r="AC1250" i="1"/>
  <c r="X1251" i="1"/>
  <c r="Y1250" i="1"/>
  <c r="AB1250" i="1"/>
  <c r="Z1250" i="1"/>
  <c r="AA1250" i="1"/>
  <c r="AA1251" i="1" s="1"/>
  <c r="AD1250" i="1"/>
  <c r="AE1250" i="1" l="1"/>
  <c r="AF1250" i="1" s="1"/>
  <c r="AC1251" i="1"/>
  <c r="AD1251" i="1"/>
  <c r="AB1251" i="1"/>
  <c r="X1252" i="1"/>
  <c r="Y1251" i="1"/>
  <c r="Z1251" i="1"/>
  <c r="AD1252" i="1" l="1"/>
  <c r="AE1251" i="1"/>
  <c r="AF1251" i="1" s="1"/>
  <c r="AC1252" i="1"/>
  <c r="AB1252" i="1"/>
  <c r="AA1252" i="1"/>
  <c r="X1253" i="1"/>
  <c r="Y1252" i="1"/>
  <c r="Z1252" i="1"/>
  <c r="AE1252" i="1" l="1"/>
  <c r="AF1252" i="1" s="1"/>
  <c r="AD1253" i="1"/>
  <c r="AC1253" i="1"/>
  <c r="AA1253" i="1"/>
  <c r="Z1253" i="1"/>
  <c r="X1254" i="1"/>
  <c r="Y1253" i="1"/>
  <c r="AB1253" i="1"/>
  <c r="AE1253" i="1" l="1"/>
  <c r="AF1253" i="1" s="1"/>
  <c r="AB1254" i="1"/>
  <c r="AC1254" i="1"/>
  <c r="AA1254" i="1"/>
  <c r="X1255" i="1"/>
  <c r="Z1254" i="1"/>
  <c r="Y1254" i="1"/>
  <c r="AD1254" i="1"/>
  <c r="AC1255" i="1" l="1"/>
  <c r="AD1255" i="1"/>
  <c r="AE1254" i="1"/>
  <c r="AF1254" i="1" s="1"/>
  <c r="AA1255" i="1"/>
  <c r="AB1255" i="1"/>
  <c r="Y1255" i="1"/>
  <c r="Z1255" i="1"/>
  <c r="X1256" i="1"/>
  <c r="AE1255" i="1" l="1"/>
  <c r="AF1255" i="1" s="1"/>
  <c r="AD1256" i="1"/>
  <c r="Z1256" i="1"/>
  <c r="X1257" i="1"/>
  <c r="AA1256" i="1"/>
  <c r="Y1256" i="1"/>
  <c r="AB1256" i="1"/>
  <c r="AC1256" i="1"/>
  <c r="AE1256" i="1" l="1"/>
  <c r="AF1256" i="1" s="1"/>
  <c r="AC1257" i="1"/>
  <c r="AB1257" i="1"/>
  <c r="AA1257" i="1"/>
  <c r="Z1257" i="1"/>
  <c r="X1258" i="1"/>
  <c r="Y1257" i="1"/>
  <c r="AD1257" i="1"/>
  <c r="AE1257" i="1" s="1"/>
  <c r="AF1257" i="1" l="1"/>
  <c r="AC1258" i="1"/>
  <c r="Z1258" i="1"/>
  <c r="AA1258" i="1"/>
  <c r="X1259" i="1"/>
  <c r="AB1258" i="1"/>
  <c r="Y1258" i="1"/>
  <c r="AD1258" i="1"/>
  <c r="AD1259" i="1" l="1"/>
  <c r="AE1258" i="1"/>
  <c r="AF1258" i="1" s="1"/>
  <c r="AA1259" i="1"/>
  <c r="AB1259" i="1"/>
  <c r="AC1259" i="1"/>
  <c r="AE1259" i="1" s="1"/>
  <c r="Z1259" i="1"/>
  <c r="X1260" i="1"/>
  <c r="Y1259" i="1"/>
  <c r="AF1259" i="1" l="1"/>
  <c r="AD1260" i="1"/>
  <c r="AC1260" i="1"/>
  <c r="AA1260" i="1"/>
  <c r="Z1260" i="1"/>
  <c r="X1261" i="1"/>
  <c r="AB1260" i="1"/>
  <c r="Y1260" i="1"/>
  <c r="AD1261" i="1" l="1"/>
  <c r="AE1260" i="1"/>
  <c r="AF1260" i="1" s="1"/>
  <c r="AC1261" i="1"/>
  <c r="X1262" i="1"/>
  <c r="Y1261" i="1"/>
  <c r="Z1261" i="1"/>
  <c r="AB1261" i="1"/>
  <c r="AA1261" i="1"/>
  <c r="AE1261" i="1" l="1"/>
  <c r="AF1261" i="1" s="1"/>
  <c r="AC1262" i="1"/>
  <c r="AD1262" i="1"/>
  <c r="AA1262" i="1"/>
  <c r="X1263" i="1"/>
  <c r="Y1262" i="1"/>
  <c r="AB1262" i="1"/>
  <c r="Z1262" i="1"/>
  <c r="AE1262" i="1" l="1"/>
  <c r="AF1262" i="1" s="1"/>
  <c r="AC1263" i="1"/>
  <c r="AD1263" i="1"/>
  <c r="AB1263" i="1"/>
  <c r="Z1263" i="1"/>
  <c r="AA1263" i="1"/>
  <c r="X1264" i="1"/>
  <c r="Y1263" i="1"/>
  <c r="AE1263" i="1" l="1"/>
  <c r="AF1263" i="1" s="1"/>
  <c r="X1265" i="1"/>
  <c r="Y1264" i="1"/>
  <c r="Z1264" i="1"/>
  <c r="AD1265" i="1" s="1"/>
  <c r="AB1264" i="1"/>
  <c r="AA1264" i="1"/>
  <c r="AC1264" i="1"/>
  <c r="AD1264" i="1"/>
  <c r="AE1264" i="1" l="1"/>
  <c r="AF1264" i="1" s="1"/>
  <c r="AC1265" i="1"/>
  <c r="AE1265" i="1" s="1"/>
  <c r="AB1265" i="1"/>
  <c r="AA1265" i="1"/>
  <c r="X1266" i="1"/>
  <c r="Y1265" i="1"/>
  <c r="Z1265" i="1"/>
  <c r="AF1265" i="1" l="1"/>
  <c r="AC1266" i="1"/>
  <c r="X1267" i="1"/>
  <c r="Z1266" i="1"/>
  <c r="AA1266" i="1"/>
  <c r="Y1266" i="1"/>
  <c r="AB1266" i="1"/>
  <c r="AD1266" i="1"/>
  <c r="AE1266" i="1" l="1"/>
  <c r="AF1266" i="1" s="1"/>
  <c r="X1268" i="1"/>
  <c r="Y1267" i="1"/>
  <c r="AB1267" i="1"/>
  <c r="Z1267" i="1"/>
  <c r="AA1267" i="1"/>
  <c r="AC1267" i="1"/>
  <c r="AD1267" i="1"/>
  <c r="Y1268" i="1" l="1"/>
  <c r="X1269" i="1"/>
  <c r="AB1268" i="1"/>
  <c r="Z1268" i="1"/>
  <c r="AA1268" i="1"/>
  <c r="AC1268" i="1"/>
  <c r="AD1268" i="1"/>
  <c r="AE1267" i="1"/>
  <c r="AF1267" i="1" s="1"/>
  <c r="Y1269" i="1" l="1"/>
  <c r="AA1269" i="1"/>
  <c r="Z1269" i="1"/>
  <c r="AD1269" i="1"/>
  <c r="AB1269" i="1"/>
  <c r="AC1269" i="1"/>
  <c r="X1270" i="1"/>
  <c r="AA1270" i="1" s="1"/>
  <c r="AE1268" i="1"/>
  <c r="AF1268" i="1" s="1"/>
  <c r="X1271" i="1" l="1"/>
  <c r="X1272" i="1" s="1"/>
  <c r="AE1269" i="1"/>
  <c r="AF1269" i="1" s="1"/>
  <c r="AD1270" i="1"/>
  <c r="Z1270" i="1"/>
  <c r="AB1270" i="1"/>
  <c r="Y1270" i="1"/>
  <c r="AC1270" i="1"/>
  <c r="AB1271" i="1" l="1"/>
  <c r="AD1271" i="1"/>
  <c r="AC1271" i="1"/>
  <c r="AA1271" i="1"/>
  <c r="AA1272" i="1" s="1"/>
  <c r="Z1271" i="1"/>
  <c r="Z1272" i="1" s="1"/>
  <c r="AE1270" i="1"/>
  <c r="AF1270" i="1" s="1"/>
  <c r="Y1271" i="1"/>
  <c r="AC1272" i="1" s="1"/>
  <c r="AE1271" i="1"/>
  <c r="X1273" i="1"/>
  <c r="AB1272" i="1"/>
  <c r="AD1272" i="1" l="1"/>
  <c r="AE1272" i="1" s="1"/>
  <c r="Y1272" i="1"/>
  <c r="AF1271" i="1"/>
  <c r="AD1273" i="1"/>
  <c r="X1274" i="1"/>
  <c r="X1275" i="1" s="1"/>
  <c r="Z1273" i="1"/>
  <c r="AB1273" i="1"/>
  <c r="AA1273" i="1"/>
  <c r="Y1273" i="1"/>
  <c r="AC1273" i="1"/>
  <c r="AE1273" i="1" s="1"/>
  <c r="AC1274" i="1" l="1"/>
  <c r="AF1272" i="1"/>
  <c r="AF1273" i="1" s="1"/>
  <c r="Y1274" i="1"/>
  <c r="AC1275" i="1" s="1"/>
  <c r="AD1274" i="1"/>
  <c r="AB1274" i="1"/>
  <c r="AB1275" i="1" s="1"/>
  <c r="Z1274" i="1"/>
  <c r="AD1275" i="1" s="1"/>
  <c r="AA1274" i="1"/>
  <c r="AA1275" i="1" s="1"/>
  <c r="X1276" i="1"/>
  <c r="Y1275" i="1"/>
  <c r="AE1274" i="1" l="1"/>
  <c r="AF1274" i="1" s="1"/>
  <c r="AE1275" i="1"/>
  <c r="Z1275" i="1"/>
  <c r="AD1276" i="1" s="1"/>
  <c r="AC1276" i="1"/>
  <c r="AA1276" i="1"/>
  <c r="AB1276" i="1"/>
  <c r="Y1276" i="1"/>
  <c r="X1277" i="1"/>
  <c r="AF1275" i="1" l="1"/>
  <c r="Z1276" i="1"/>
  <c r="AD1277" i="1" s="1"/>
  <c r="AE1276" i="1"/>
  <c r="AF1276" i="1" s="1"/>
  <c r="Y1277" i="1"/>
  <c r="AA1277" i="1"/>
  <c r="X1278" i="1"/>
  <c r="AC1277" i="1"/>
  <c r="AB1277" i="1"/>
  <c r="Z1277" i="1" l="1"/>
  <c r="Z1278" i="1" s="1"/>
  <c r="AE1277" i="1"/>
  <c r="AF1277" i="1" s="1"/>
  <c r="AA1278" i="1"/>
  <c r="AB1278" i="1"/>
  <c r="X1279" i="1"/>
  <c r="Y1278" i="1"/>
  <c r="AC1278" i="1"/>
  <c r="AD1278" i="1" l="1"/>
  <c r="AE1278" i="1" s="1"/>
  <c r="AF1278" i="1" s="1"/>
  <c r="AD1279" i="1"/>
  <c r="AC1279" i="1"/>
  <c r="Z1279" i="1"/>
  <c r="AA1279" i="1"/>
  <c r="X1280" i="1"/>
  <c r="Y1279" i="1"/>
  <c r="AB1279" i="1"/>
  <c r="AC1280" i="1" l="1"/>
  <c r="AE1279" i="1"/>
  <c r="AF1279" i="1" s="1"/>
  <c r="AB1280" i="1"/>
  <c r="Z1280" i="1"/>
  <c r="X1281" i="1"/>
  <c r="AA1280" i="1"/>
  <c r="Y1280" i="1"/>
  <c r="AD1280" i="1"/>
  <c r="AE1280" i="1" l="1"/>
  <c r="AF1280" i="1" s="1"/>
  <c r="AD1281" i="1"/>
  <c r="AC1281" i="1"/>
  <c r="X1282" i="1"/>
  <c r="Y1281" i="1"/>
  <c r="AB1281" i="1"/>
  <c r="Z1281" i="1"/>
  <c r="AA1281" i="1"/>
  <c r="AE1281" i="1" l="1"/>
  <c r="AF1281" i="1" s="1"/>
  <c r="AD1282" i="1"/>
  <c r="AC1282" i="1"/>
  <c r="X1283" i="1"/>
  <c r="Z1282" i="1"/>
  <c r="AA1282" i="1"/>
  <c r="AB1282" i="1"/>
  <c r="Y1282" i="1"/>
  <c r="AE1282" i="1" l="1"/>
  <c r="AF1282" i="1" s="1"/>
  <c r="AD1283" i="1"/>
  <c r="AC1283" i="1"/>
  <c r="AA1283" i="1"/>
  <c r="AB1283" i="1"/>
  <c r="X1284" i="1"/>
  <c r="Y1283" i="1"/>
  <c r="Z1283" i="1"/>
  <c r="AE1283" i="1" l="1"/>
  <c r="AF1283" i="1" s="1"/>
  <c r="AC1284" i="1"/>
  <c r="AD1284" i="1"/>
  <c r="Z1284" i="1"/>
  <c r="AA1284" i="1"/>
  <c r="AB1284" i="1"/>
  <c r="X1285" i="1"/>
  <c r="Y1284" i="1"/>
  <c r="AD1285" i="1" l="1"/>
  <c r="AE1284" i="1"/>
  <c r="AF1284" i="1" s="1"/>
  <c r="AB1285" i="1"/>
  <c r="X1286" i="1"/>
  <c r="Y1285" i="1"/>
  <c r="Z1285" i="1"/>
  <c r="AA1285" i="1"/>
  <c r="AC1285" i="1"/>
  <c r="AE1285" i="1" l="1"/>
  <c r="AF1285" i="1" s="1"/>
  <c r="AC1286" i="1"/>
  <c r="X1287" i="1"/>
  <c r="AA1286" i="1"/>
  <c r="AB1286" i="1"/>
  <c r="Y1286" i="1"/>
  <c r="Z1286" i="1"/>
  <c r="AD1286" i="1"/>
  <c r="AD1287" i="1" l="1"/>
  <c r="AE1286" i="1"/>
  <c r="AF1286" i="1" s="1"/>
  <c r="Z1287" i="1"/>
  <c r="AB1287" i="1"/>
  <c r="AA1287" i="1"/>
  <c r="X1288" i="1"/>
  <c r="Y1287" i="1"/>
  <c r="AC1287" i="1"/>
  <c r="AE1287" i="1" l="1"/>
  <c r="AF1287" i="1" s="1"/>
  <c r="AD1288" i="1"/>
  <c r="X1289" i="1"/>
  <c r="Y1288" i="1"/>
  <c r="AB1288" i="1"/>
  <c r="Z1288" i="1"/>
  <c r="AA1288" i="1"/>
  <c r="AC1288" i="1"/>
  <c r="AE1288" i="1" l="1"/>
  <c r="AF1288" i="1" s="1"/>
  <c r="AD1289" i="1"/>
  <c r="AC1289" i="1"/>
  <c r="X1290" i="1"/>
  <c r="Y1289" i="1"/>
  <c r="AB1289" i="1"/>
  <c r="AA1289" i="1"/>
  <c r="Z1289" i="1"/>
  <c r="AC1290" i="1" l="1"/>
  <c r="AE1289" i="1"/>
  <c r="AF1289" i="1" s="1"/>
  <c r="AD1290" i="1"/>
  <c r="X1291" i="1"/>
  <c r="AA1290" i="1"/>
  <c r="Y1290" i="1"/>
  <c r="AB1290" i="1"/>
  <c r="Z1290" i="1"/>
  <c r="AD1291" i="1" s="1"/>
  <c r="AC1291" i="1" l="1"/>
  <c r="AE1291" i="1" s="1"/>
  <c r="AE1290" i="1"/>
  <c r="AF1290" i="1" s="1"/>
  <c r="AB1291" i="1"/>
  <c r="Z1291" i="1"/>
  <c r="AA1291" i="1"/>
  <c r="X1292" i="1"/>
  <c r="Y1291" i="1"/>
  <c r="AF1291" i="1" l="1"/>
  <c r="AC1292" i="1"/>
  <c r="Y1292" i="1"/>
  <c r="Z1292" i="1"/>
  <c r="X1293" i="1"/>
  <c r="AA1292" i="1"/>
  <c r="AB1292" i="1"/>
  <c r="AD1292" i="1"/>
  <c r="AD1293" i="1" l="1"/>
  <c r="AC1293" i="1"/>
  <c r="AE1292" i="1"/>
  <c r="AF1292" i="1" s="1"/>
  <c r="X1294" i="1"/>
  <c r="AA1293" i="1"/>
  <c r="Y1293" i="1"/>
  <c r="Z1293" i="1"/>
  <c r="AB1293" i="1"/>
  <c r="AC1294" i="1" l="1"/>
  <c r="AE1293" i="1"/>
  <c r="AF1293" i="1" s="1"/>
  <c r="Z1294" i="1"/>
  <c r="AA1294" i="1"/>
  <c r="X1295" i="1"/>
  <c r="Y1294" i="1"/>
  <c r="AB1294" i="1"/>
  <c r="AD1294" i="1"/>
  <c r="AE1294" i="1" l="1"/>
  <c r="AF1294" i="1" s="1"/>
  <c r="AC1295" i="1"/>
  <c r="X1296" i="1"/>
  <c r="Y1295" i="1"/>
  <c r="Z1295" i="1"/>
  <c r="AA1295" i="1"/>
  <c r="AB1295" i="1"/>
  <c r="AD1295" i="1"/>
  <c r="AD1296" i="1" l="1"/>
  <c r="AC1296" i="1"/>
  <c r="AE1295" i="1"/>
  <c r="AF1295" i="1" s="1"/>
  <c r="Z1296" i="1"/>
  <c r="AB1296" i="1"/>
  <c r="AA1296" i="1"/>
  <c r="X1297" i="1"/>
  <c r="Y1296" i="1"/>
  <c r="AE1296" i="1" l="1"/>
  <c r="AF1296" i="1" s="1"/>
  <c r="Y1297" i="1"/>
  <c r="AB1297" i="1"/>
  <c r="X1298" i="1"/>
  <c r="AA1297" i="1"/>
  <c r="Z1297" i="1"/>
  <c r="AC1297" i="1"/>
  <c r="AD1297" i="1"/>
  <c r="AD1298" i="1" l="1"/>
  <c r="AC1298" i="1"/>
  <c r="AE1297" i="1"/>
  <c r="AF1297" i="1" s="1"/>
  <c r="X1299" i="1"/>
  <c r="Y1298" i="1"/>
  <c r="AB1298" i="1"/>
  <c r="Z1298" i="1"/>
  <c r="AA1298" i="1"/>
  <c r="AE1298" i="1" l="1"/>
  <c r="AF1298" i="1" s="1"/>
  <c r="AD1299" i="1"/>
  <c r="AC1299" i="1"/>
  <c r="AB1299" i="1"/>
  <c r="Z1299" i="1"/>
  <c r="AA1299" i="1"/>
  <c r="X1300" i="1"/>
  <c r="Y1299" i="1"/>
  <c r="AE1299" i="1" l="1"/>
  <c r="AF1299" i="1" s="1"/>
  <c r="AC1300" i="1"/>
  <c r="AD1300" i="1"/>
  <c r="X1301" i="1"/>
  <c r="Y1300" i="1"/>
  <c r="AB1300" i="1"/>
  <c r="Z1300" i="1"/>
  <c r="AA1300" i="1"/>
  <c r="AE1300" i="1" l="1"/>
  <c r="AF1300" i="1" s="1"/>
  <c r="AD1301" i="1"/>
  <c r="X1302" i="1"/>
  <c r="AA1301" i="1"/>
  <c r="AB1301" i="1"/>
  <c r="Y1301" i="1"/>
  <c r="Z1301" i="1"/>
  <c r="AC1301" i="1"/>
  <c r="AD1302" i="1" l="1"/>
  <c r="AE1301" i="1"/>
  <c r="AF1301" i="1" s="1"/>
  <c r="AC1302" i="1"/>
  <c r="AE1302" i="1" s="1"/>
  <c r="X1303" i="1"/>
  <c r="Y1302" i="1"/>
  <c r="AA1302" i="1"/>
  <c r="AB1302" i="1"/>
  <c r="Z1302" i="1"/>
  <c r="AD1303" i="1" s="1"/>
  <c r="AF1302" i="1" l="1"/>
  <c r="AC1303" i="1"/>
  <c r="AE1303" i="1" s="1"/>
  <c r="AA1303" i="1"/>
  <c r="X1304" i="1"/>
  <c r="Y1303" i="1"/>
  <c r="AB1303" i="1"/>
  <c r="Z1303" i="1"/>
  <c r="AD1304" i="1" l="1"/>
  <c r="AF1303" i="1"/>
  <c r="AB1304" i="1"/>
  <c r="Z1304" i="1"/>
  <c r="AA1304" i="1"/>
  <c r="X1305" i="1"/>
  <c r="Y1304" i="1"/>
  <c r="AC1304" i="1"/>
  <c r="AE1304" i="1" l="1"/>
  <c r="AF1304" i="1" s="1"/>
  <c r="AC1305" i="1"/>
  <c r="X1306" i="1"/>
  <c r="AB1305" i="1"/>
  <c r="Z1305" i="1"/>
  <c r="AA1305" i="1"/>
  <c r="Y1305" i="1"/>
  <c r="AD1305" i="1"/>
  <c r="AC1306" i="1" l="1"/>
  <c r="AD1306" i="1"/>
  <c r="AE1306" i="1" s="1"/>
  <c r="AE1305" i="1"/>
  <c r="AF1305" i="1" s="1"/>
  <c r="Z1306" i="1"/>
  <c r="AB1306" i="1"/>
  <c r="AA1306" i="1"/>
  <c r="X1307" i="1"/>
  <c r="Y1306" i="1"/>
  <c r="AD1307" i="1" l="1"/>
  <c r="AF1306" i="1"/>
  <c r="Z1307" i="1"/>
  <c r="X1308" i="1"/>
  <c r="AA1307" i="1"/>
  <c r="AB1307" i="1"/>
  <c r="Y1307" i="1"/>
  <c r="AC1307" i="1"/>
  <c r="AE1307" i="1" s="1"/>
  <c r="AF1307" i="1" l="1"/>
  <c r="AC1308" i="1"/>
  <c r="AD1308" i="1"/>
  <c r="AB1308" i="1"/>
  <c r="Z1308" i="1"/>
  <c r="AA1308" i="1"/>
  <c r="X1309" i="1"/>
  <c r="Y1308" i="1"/>
  <c r="AE1308" i="1" l="1"/>
  <c r="AF1308" i="1" s="1"/>
  <c r="X1310" i="1"/>
  <c r="AA1309" i="1"/>
  <c r="Y1309" i="1"/>
  <c r="Z1309" i="1"/>
  <c r="AB1309" i="1"/>
  <c r="AD1309" i="1"/>
  <c r="AC1309" i="1"/>
  <c r="AC1310" i="1" l="1"/>
  <c r="AE1309" i="1"/>
  <c r="AF1309" i="1" s="1"/>
  <c r="AD1310" i="1"/>
  <c r="X1311" i="1"/>
  <c r="Y1310" i="1"/>
  <c r="AB1310" i="1"/>
  <c r="AA1310" i="1"/>
  <c r="Z1310" i="1"/>
  <c r="AD1311" i="1" s="1"/>
  <c r="AE1310" i="1" l="1"/>
  <c r="AF1310" i="1" s="1"/>
  <c r="AC1311" i="1"/>
  <c r="AE1311" i="1" s="1"/>
  <c r="X1312" i="1"/>
  <c r="Y1311" i="1"/>
  <c r="Z1311" i="1"/>
  <c r="AB1311" i="1"/>
  <c r="AA1311" i="1"/>
  <c r="AD1312" i="1" l="1"/>
  <c r="AF1311" i="1"/>
  <c r="AC1312" i="1"/>
  <c r="Y1312" i="1"/>
  <c r="X1313" i="1"/>
  <c r="Z1312" i="1"/>
  <c r="AA1312" i="1"/>
  <c r="AB1312" i="1"/>
  <c r="AE1312" i="1" l="1"/>
  <c r="AF1312" i="1" s="1"/>
  <c r="AD1313" i="1"/>
  <c r="AC1313" i="1"/>
  <c r="X1314" i="1"/>
  <c r="Y1313" i="1"/>
  <c r="Z1313" i="1"/>
  <c r="AA1313" i="1"/>
  <c r="AB1313" i="1"/>
  <c r="AC1314" i="1" l="1"/>
  <c r="AE1313" i="1"/>
  <c r="AF1313" i="1" s="1"/>
  <c r="AA1314" i="1"/>
  <c r="Y1314" i="1"/>
  <c r="AB1314" i="1"/>
  <c r="X1315" i="1"/>
  <c r="Z1314" i="1"/>
  <c r="AD1314" i="1"/>
  <c r="AE1314" i="1" l="1"/>
  <c r="AF1314" i="1" s="1"/>
  <c r="AD1315" i="1"/>
  <c r="AB1315" i="1"/>
  <c r="Z1315" i="1"/>
  <c r="AA1315" i="1"/>
  <c r="X1316" i="1"/>
  <c r="Y1315" i="1"/>
  <c r="AC1315" i="1"/>
  <c r="AE1315" i="1" l="1"/>
  <c r="AF1315" i="1" s="1"/>
  <c r="Z1316" i="1"/>
  <c r="AB1316" i="1"/>
  <c r="AA1316" i="1"/>
  <c r="X1317" i="1"/>
  <c r="Y1316" i="1"/>
  <c r="AD1316" i="1"/>
  <c r="AC1316" i="1"/>
  <c r="AD1317" i="1" l="1"/>
  <c r="AE1316" i="1"/>
  <c r="AF1316" i="1" s="1"/>
  <c r="AA1317" i="1"/>
  <c r="X1318" i="1"/>
  <c r="Y1317" i="1"/>
  <c r="AB1317" i="1"/>
  <c r="Z1317" i="1"/>
  <c r="AC1317" i="1"/>
  <c r="AE1317" i="1" l="1"/>
  <c r="AF1317" i="1" s="1"/>
  <c r="AD1318" i="1"/>
  <c r="AC1318" i="1"/>
  <c r="AB1318" i="1"/>
  <c r="Y1318" i="1"/>
  <c r="X1319" i="1"/>
  <c r="Z1318" i="1"/>
  <c r="AA1318" i="1"/>
  <c r="AE1318" i="1" l="1"/>
  <c r="AF1318" i="1" s="1"/>
  <c r="Z1319" i="1"/>
  <c r="AB1319" i="1"/>
  <c r="AA1319" i="1"/>
  <c r="X1320" i="1"/>
  <c r="Y1319" i="1"/>
  <c r="AC1319" i="1"/>
  <c r="AD1319" i="1"/>
  <c r="AC1320" i="1" l="1"/>
  <c r="AE1319" i="1"/>
  <c r="AF1319" i="1" s="1"/>
  <c r="X1321" i="1"/>
  <c r="AA1320" i="1"/>
  <c r="Y1320" i="1"/>
  <c r="AB1320" i="1"/>
  <c r="Z1320" i="1"/>
  <c r="AD1320" i="1"/>
  <c r="AC1321" i="1" l="1"/>
  <c r="AE1320" i="1"/>
  <c r="AF1320" i="1" s="1"/>
  <c r="AD1321" i="1"/>
  <c r="Z1321" i="1"/>
  <c r="AB1321" i="1"/>
  <c r="AA1321" i="1"/>
  <c r="X1322" i="1"/>
  <c r="Y1321" i="1"/>
  <c r="AC1322" i="1" l="1"/>
  <c r="AE1321" i="1"/>
  <c r="AF1321" i="1" s="1"/>
  <c r="Y1322" i="1"/>
  <c r="Z1322" i="1"/>
  <c r="AA1322" i="1"/>
  <c r="X1323" i="1"/>
  <c r="AB1322" i="1"/>
  <c r="AD1322" i="1"/>
  <c r="AE1322" i="1" l="1"/>
  <c r="AF1322" i="1" s="1"/>
  <c r="AC1323" i="1"/>
  <c r="AD1323" i="1"/>
  <c r="X1324" i="1"/>
  <c r="Y1323" i="1"/>
  <c r="AB1323" i="1"/>
  <c r="Z1323" i="1"/>
  <c r="AA1323" i="1"/>
  <c r="AE1323" i="1" l="1"/>
  <c r="AF1323" i="1" s="1"/>
  <c r="AC1324" i="1"/>
  <c r="AB1324" i="1"/>
  <c r="X1325" i="1"/>
  <c r="Z1324" i="1"/>
  <c r="AA1324" i="1"/>
  <c r="Y1324" i="1"/>
  <c r="AD1324" i="1"/>
  <c r="AC1325" i="1" l="1"/>
  <c r="AE1324" i="1"/>
  <c r="AF1324" i="1" s="1"/>
  <c r="AD1325" i="1"/>
  <c r="X1326" i="1"/>
  <c r="Y1325" i="1"/>
  <c r="AB1325" i="1"/>
  <c r="Z1325" i="1"/>
  <c r="AA1325" i="1"/>
  <c r="AC1326" i="1" l="1"/>
  <c r="AE1325" i="1"/>
  <c r="AF1325" i="1" s="1"/>
  <c r="AD1326" i="1"/>
  <c r="AA1326" i="1"/>
  <c r="Y1326" i="1"/>
  <c r="AC1327" i="1" s="1"/>
  <c r="X1327" i="1"/>
  <c r="AB1326" i="1"/>
  <c r="Z1326" i="1"/>
  <c r="AE1326" i="1" l="1"/>
  <c r="AF1326" i="1" s="1"/>
  <c r="X1328" i="1"/>
  <c r="X1329" i="1" s="1"/>
  <c r="AB1327" i="1"/>
  <c r="AA1327" i="1"/>
  <c r="Y1327" i="1"/>
  <c r="Z1327" i="1"/>
  <c r="AD1328" i="1" s="1"/>
  <c r="AD1327" i="1"/>
  <c r="AE1327" i="1" s="1"/>
  <c r="AC1328" i="1" l="1"/>
  <c r="AE1328" i="1" s="1"/>
  <c r="Z1328" i="1"/>
  <c r="AD1329" i="1" s="1"/>
  <c r="Y1328" i="1"/>
  <c r="AC1329" i="1" s="1"/>
  <c r="AB1328" i="1"/>
  <c r="AB1329" i="1" s="1"/>
  <c r="AF1327" i="1"/>
  <c r="AA1328" i="1"/>
  <c r="AA1329" i="1" s="1"/>
  <c r="X1330" i="1"/>
  <c r="AF1328" i="1" l="1"/>
  <c r="AE1329" i="1"/>
  <c r="Z1329" i="1"/>
  <c r="AD1330" i="1" s="1"/>
  <c r="Y1329" i="1"/>
  <c r="AC1330" i="1" s="1"/>
  <c r="AB1330" i="1"/>
  <c r="AA1330" i="1"/>
  <c r="X1331" i="1"/>
  <c r="AF1329" i="1" l="1"/>
  <c r="Z1330" i="1"/>
  <c r="AD1331" i="1" s="1"/>
  <c r="AE1330" i="1"/>
  <c r="AF1330" i="1" s="1"/>
  <c r="Y1330" i="1"/>
  <c r="AC1331" i="1" s="1"/>
  <c r="X1332" i="1"/>
  <c r="AB1331" i="1"/>
  <c r="AA1331" i="1"/>
  <c r="AE1331" i="1" l="1"/>
  <c r="AF1331" i="1" s="1"/>
  <c r="Z1331" i="1"/>
  <c r="AD1332" i="1" s="1"/>
  <c r="AA1332" i="1"/>
  <c r="Y1331" i="1"/>
  <c r="AC1332" i="1" s="1"/>
  <c r="AB1332" i="1"/>
  <c r="X1333" i="1"/>
  <c r="Z1332" i="1" l="1"/>
  <c r="AD1333" i="1" s="1"/>
  <c r="AE1332" i="1"/>
  <c r="AF1332" i="1" s="1"/>
  <c r="Y1332" i="1"/>
  <c r="AC1333" i="1" s="1"/>
  <c r="AE1333" i="1" s="1"/>
  <c r="X1334" i="1"/>
  <c r="Z1333" i="1"/>
  <c r="AD1334" i="1" s="1"/>
  <c r="AB1333" i="1"/>
  <c r="AA1333" i="1"/>
  <c r="AF1333" i="1" l="1"/>
  <c r="AB1334" i="1"/>
  <c r="Y1333" i="1"/>
  <c r="AC1334" i="1" s="1"/>
  <c r="AE1334" i="1" s="1"/>
  <c r="AF1334" i="1" s="1"/>
  <c r="AA1334" i="1"/>
  <c r="X1335" i="1"/>
  <c r="Z1334" i="1"/>
  <c r="Y1334" i="1" l="1"/>
  <c r="AC1335" i="1" s="1"/>
  <c r="AD1335" i="1"/>
  <c r="X1336" i="1"/>
  <c r="Z1335" i="1"/>
  <c r="AA1335" i="1"/>
  <c r="AB1335" i="1"/>
  <c r="AB1336" i="1" l="1"/>
  <c r="Y1335" i="1"/>
  <c r="AC1336" i="1" s="1"/>
  <c r="AE1335" i="1"/>
  <c r="AF1335" i="1" s="1"/>
  <c r="AD1336" i="1"/>
  <c r="AA1336" i="1"/>
  <c r="X1337" i="1"/>
  <c r="Z1336" i="1"/>
  <c r="Y1336" i="1" l="1"/>
  <c r="AC1337" i="1"/>
  <c r="AE1336" i="1"/>
  <c r="AF1336" i="1" s="1"/>
  <c r="AD1337" i="1"/>
  <c r="X1338" i="1"/>
  <c r="Y1337" i="1"/>
  <c r="Z1337" i="1"/>
  <c r="AA1337" i="1"/>
  <c r="AB1337" i="1"/>
  <c r="AA1338" i="1" l="1"/>
  <c r="AE1337" i="1"/>
  <c r="AF1337" i="1" s="1"/>
  <c r="AD1338" i="1"/>
  <c r="AC1338" i="1"/>
  <c r="AB1338" i="1"/>
  <c r="X1339" i="1"/>
  <c r="AA1339" i="1" s="1"/>
  <c r="Y1338" i="1"/>
  <c r="Z1338" i="1"/>
  <c r="AC1339" i="1" l="1"/>
  <c r="AE1338" i="1"/>
  <c r="AF1338" i="1" s="1"/>
  <c r="AD1339" i="1"/>
  <c r="X1340" i="1"/>
  <c r="AA1340" i="1" s="1"/>
  <c r="Z1339" i="1"/>
  <c r="Y1339" i="1"/>
  <c r="AB1339" i="1"/>
  <c r="AE1339" i="1" l="1"/>
  <c r="AF1339" i="1" s="1"/>
  <c r="AB1340" i="1"/>
  <c r="AC1340" i="1"/>
  <c r="AD1340" i="1"/>
  <c r="X1341" i="1"/>
  <c r="Y1340" i="1"/>
  <c r="Z1340" i="1"/>
  <c r="AD1341" i="1" l="1"/>
  <c r="AC1341" i="1"/>
  <c r="AE1341" i="1" s="1"/>
  <c r="AE1340" i="1"/>
  <c r="AF1340" i="1" s="1"/>
  <c r="X1342" i="1"/>
  <c r="Z1341" i="1"/>
  <c r="Y1341" i="1"/>
  <c r="AA1341" i="1"/>
  <c r="AB1341" i="1"/>
  <c r="AC1342" i="1" l="1"/>
  <c r="AE1342" i="1" s="1"/>
  <c r="AD1342" i="1"/>
  <c r="AF1341" i="1"/>
  <c r="AB1342" i="1"/>
  <c r="AA1342" i="1"/>
  <c r="X1343" i="1"/>
  <c r="Z1342" i="1"/>
  <c r="Y1342" i="1"/>
  <c r="AD1343" i="1" l="1"/>
  <c r="AC1343" i="1"/>
  <c r="AF1342" i="1"/>
  <c r="X1344" i="1"/>
  <c r="Y1343" i="1"/>
  <c r="Z1343" i="1"/>
  <c r="AA1343" i="1"/>
  <c r="AB1343" i="1"/>
  <c r="AE1343" i="1" l="1"/>
  <c r="AF1343" i="1" s="1"/>
  <c r="AD1344" i="1"/>
  <c r="AC1344" i="1"/>
  <c r="AE1344" i="1" s="1"/>
  <c r="AA1344" i="1"/>
  <c r="AB1344" i="1"/>
  <c r="X1345" i="1"/>
  <c r="Z1344" i="1"/>
  <c r="AD1345" i="1" s="1"/>
  <c r="Y1344" i="1"/>
  <c r="AC1345" i="1" s="1"/>
  <c r="AF1344" i="1" l="1"/>
  <c r="X1346" i="1"/>
  <c r="Y1345" i="1"/>
  <c r="AC1346" i="1" s="1"/>
  <c r="Z1345" i="1"/>
  <c r="AD1346" i="1" s="1"/>
  <c r="AA1345" i="1"/>
  <c r="AB1345" i="1"/>
  <c r="AE1345" i="1"/>
  <c r="AF1345" i="1" l="1"/>
  <c r="AA1346" i="1"/>
  <c r="AB1346" i="1"/>
  <c r="AE1346" i="1"/>
  <c r="X1347" i="1"/>
  <c r="Y1346" i="1"/>
  <c r="AC1347" i="1" s="1"/>
  <c r="Z1346" i="1"/>
  <c r="AD1347" i="1" s="1"/>
  <c r="AF1346" i="1" l="1"/>
  <c r="X1348" i="1"/>
  <c r="Y1347" i="1"/>
  <c r="AC1348" i="1" s="1"/>
  <c r="Z1347" i="1"/>
  <c r="AD1348" i="1" s="1"/>
  <c r="AA1347" i="1"/>
  <c r="AB1347" i="1"/>
  <c r="AE1347" i="1"/>
  <c r="AF1347" i="1" s="1"/>
  <c r="AB1348" i="1" l="1"/>
  <c r="AA1348" i="1"/>
  <c r="AE1348" i="1"/>
  <c r="AF1348" i="1" s="1"/>
  <c r="X1349" i="1"/>
  <c r="Y1348" i="1"/>
  <c r="AC1349" i="1" s="1"/>
  <c r="Z1348" i="1"/>
  <c r="AD1349" i="1" s="1"/>
  <c r="AE1349" i="1" l="1"/>
  <c r="AF1349" i="1" s="1"/>
  <c r="X1350" i="1"/>
  <c r="Z1349" i="1"/>
  <c r="AD1350" i="1" s="1"/>
  <c r="Y1349" i="1"/>
  <c r="AC1350" i="1" s="1"/>
  <c r="AB1349" i="1"/>
  <c r="AA1349" i="1"/>
  <c r="AA1350" i="1" s="1"/>
  <c r="AB1350" i="1" l="1"/>
  <c r="AE1350" i="1"/>
  <c r="AF1350" i="1" s="1"/>
  <c r="X1351" i="1"/>
  <c r="Y1350" i="1"/>
  <c r="Z1350" i="1"/>
  <c r="AD1351" i="1" s="1"/>
  <c r="AC1351" i="1" l="1"/>
  <c r="AE1351" i="1" s="1"/>
  <c r="AF1351" i="1" s="1"/>
  <c r="X1352" i="1"/>
  <c r="Z1351" i="1"/>
  <c r="Y1351" i="1"/>
  <c r="AC1352" i="1" s="1"/>
  <c r="AA1351" i="1"/>
  <c r="AB1351" i="1"/>
  <c r="AD1352" i="1" l="1"/>
  <c r="AE1352" i="1" s="1"/>
  <c r="AF1352" i="1" s="1"/>
  <c r="AB1352" i="1"/>
  <c r="AA1352" i="1"/>
  <c r="X1353" i="1"/>
  <c r="Z1352" i="1"/>
  <c r="AD1353" i="1" s="1"/>
  <c r="Y1352" i="1"/>
  <c r="AC1353" i="1" s="1"/>
  <c r="X1354" i="1" l="1"/>
  <c r="Y1353" i="1"/>
  <c r="Z1353" i="1"/>
  <c r="AD1354" i="1" s="1"/>
  <c r="AB1353" i="1"/>
  <c r="AA1353" i="1"/>
  <c r="AA1354" i="1" s="1"/>
  <c r="AE1353" i="1"/>
  <c r="AF1353" i="1" s="1"/>
  <c r="AC1354" i="1" l="1"/>
  <c r="AE1354" i="1" s="1"/>
  <c r="AF1354" i="1" s="1"/>
  <c r="AB1354" i="1"/>
  <c r="X1355" i="1"/>
  <c r="Z1354" i="1"/>
  <c r="Y1354" i="1"/>
  <c r="AC1355" i="1" s="1"/>
  <c r="AD1355" i="1" l="1"/>
  <c r="AE1355" i="1" s="1"/>
  <c r="AF1355" i="1" s="1"/>
  <c r="X1356" i="1"/>
  <c r="Z1355" i="1"/>
  <c r="AD1356" i="1" s="1"/>
  <c r="Y1355" i="1"/>
  <c r="AB1355" i="1"/>
  <c r="AA1355" i="1"/>
  <c r="AB1356" i="1" l="1"/>
  <c r="AC1356" i="1"/>
  <c r="AE1356" i="1" s="1"/>
  <c r="AF1356" i="1" s="1"/>
  <c r="X1357" i="1"/>
  <c r="Y1356" i="1"/>
  <c r="Z1356" i="1"/>
  <c r="AA1356" i="1"/>
  <c r="AD1357" i="1" l="1"/>
  <c r="AC1357" i="1"/>
  <c r="X1358" i="1"/>
  <c r="AA1357" i="1"/>
  <c r="AB1357" i="1"/>
  <c r="Y1357" i="1"/>
  <c r="Z1357" i="1"/>
  <c r="AD1358" i="1" s="1"/>
  <c r="AC1358" i="1" l="1"/>
  <c r="AE1358" i="1" s="1"/>
  <c r="AE1357" i="1"/>
  <c r="AF1357" i="1" s="1"/>
  <c r="Y1358" i="1"/>
  <c r="Z1358" i="1"/>
  <c r="AA1358" i="1"/>
  <c r="AB1358" i="1"/>
  <c r="X1359" i="1"/>
  <c r="AF1358" i="1" l="1"/>
  <c r="AC1359" i="1"/>
  <c r="X1360" i="1"/>
  <c r="AB1359" i="1"/>
  <c r="Y1359" i="1"/>
  <c r="Z1359" i="1"/>
  <c r="AA1359" i="1"/>
  <c r="AD1359" i="1"/>
  <c r="AD1360" i="1" l="1"/>
  <c r="AE1359" i="1"/>
  <c r="AF1359" i="1" s="1"/>
  <c r="AC1360" i="1"/>
  <c r="AB1360" i="1"/>
  <c r="Y1360" i="1"/>
  <c r="X1361" i="1"/>
  <c r="Z1360" i="1"/>
  <c r="AA1360" i="1"/>
  <c r="AE1360" i="1" l="1"/>
  <c r="AF1360" i="1" s="1"/>
  <c r="AC1361" i="1"/>
  <c r="AD1361" i="1"/>
  <c r="Z1361" i="1"/>
  <c r="AA1361" i="1"/>
  <c r="X1362" i="1"/>
  <c r="AB1361" i="1"/>
  <c r="Y1361" i="1"/>
  <c r="AE1361" i="1" l="1"/>
  <c r="AF1361" i="1" s="1"/>
  <c r="AA1362" i="1"/>
  <c r="AB1362" i="1"/>
  <c r="Y1362" i="1"/>
  <c r="Z1362" i="1"/>
  <c r="X1363" i="1"/>
  <c r="AC1362" i="1"/>
  <c r="AD1362" i="1"/>
  <c r="AD1363" i="1" l="1"/>
  <c r="AE1362" i="1"/>
  <c r="AF1362" i="1" s="1"/>
  <c r="Z1363" i="1"/>
  <c r="AB1363" i="1"/>
  <c r="AA1363" i="1"/>
  <c r="X1364" i="1"/>
  <c r="Y1363" i="1"/>
  <c r="AC1363" i="1"/>
  <c r="AC1364" i="1" l="1"/>
  <c r="AE1363" i="1"/>
  <c r="AF1363" i="1" s="1"/>
  <c r="AD1364" i="1"/>
  <c r="X1365" i="1"/>
  <c r="AB1365" i="1" s="1"/>
  <c r="Y1364" i="1"/>
  <c r="AB1364" i="1"/>
  <c r="Z1364" i="1"/>
  <c r="AA1364" i="1"/>
  <c r="AE1364" i="1" l="1"/>
  <c r="AF1364" i="1" s="1"/>
  <c r="Z1365" i="1"/>
  <c r="AC1365" i="1"/>
  <c r="Y1365" i="1"/>
  <c r="X1366" i="1"/>
  <c r="Y1366" i="1" s="1"/>
  <c r="AD1365" i="1"/>
  <c r="AA1365" i="1"/>
  <c r="AA1366" i="1" l="1"/>
  <c r="Z1366" i="1"/>
  <c r="AE1365" i="1"/>
  <c r="AF1365" i="1" s="1"/>
  <c r="AB1366" i="1"/>
  <c r="AC1366" i="1"/>
  <c r="X1367" i="1"/>
  <c r="AD1367" i="1" s="1"/>
  <c r="AD1366" i="1"/>
  <c r="AE1366" i="1" l="1"/>
  <c r="AF1366" i="1" s="1"/>
  <c r="Z1367" i="1"/>
  <c r="AB1367" i="1"/>
  <c r="AA1367" i="1"/>
  <c r="X1368" i="1"/>
  <c r="X1369" i="1" s="1"/>
  <c r="Y1367" i="1"/>
  <c r="AC1367" i="1"/>
  <c r="AE1367" i="1" s="1"/>
  <c r="AF1367" i="1" s="1"/>
  <c r="Z1368" i="1" l="1"/>
  <c r="AB1368" i="1"/>
  <c r="AB1369" i="1" s="1"/>
  <c r="AC1368" i="1"/>
  <c r="Y1368" i="1"/>
  <c r="AC1369" i="1" s="1"/>
  <c r="AA1368" i="1"/>
  <c r="AA1369" i="1" s="1"/>
  <c r="AD1368" i="1"/>
  <c r="AD1369" i="1"/>
  <c r="Z1369" i="1"/>
  <c r="X1370" i="1"/>
  <c r="Y1369" i="1"/>
  <c r="AE1368" i="1" l="1"/>
  <c r="AF1368" i="1" s="1"/>
  <c r="AE1369" i="1"/>
  <c r="AC1370" i="1"/>
  <c r="AD1370" i="1"/>
  <c r="X1371" i="1"/>
  <c r="AA1370" i="1"/>
  <c r="AB1370" i="1"/>
  <c r="Y1370" i="1"/>
  <c r="Z1370" i="1"/>
  <c r="AF1369" i="1" l="1"/>
  <c r="AE1370" i="1"/>
  <c r="AC1371" i="1"/>
  <c r="AB1371" i="1"/>
  <c r="Z1371" i="1"/>
  <c r="X1372" i="1"/>
  <c r="AA1371" i="1"/>
  <c r="Y1371" i="1"/>
  <c r="AD1371" i="1"/>
  <c r="AE1371" i="1" l="1"/>
  <c r="AA1372" i="1"/>
  <c r="AC1372" i="1"/>
  <c r="AF1370" i="1"/>
  <c r="AD1372" i="1"/>
  <c r="Z1372" i="1"/>
  <c r="X1373" i="1"/>
  <c r="Y1372" i="1"/>
  <c r="AB1372" i="1"/>
  <c r="AF1371" i="1" l="1"/>
  <c r="AE1372" i="1"/>
  <c r="AD1373" i="1"/>
  <c r="AC1373" i="1"/>
  <c r="AB1373" i="1"/>
  <c r="X1374" i="1"/>
  <c r="Z1373" i="1"/>
  <c r="Y1373" i="1"/>
  <c r="AA1373" i="1"/>
  <c r="AF1372" i="1" l="1"/>
  <c r="AE1373" i="1"/>
  <c r="AD1374" i="1"/>
  <c r="AA1374" i="1"/>
  <c r="AB1374" i="1"/>
  <c r="Z1374" i="1"/>
  <c r="AC1374" i="1"/>
  <c r="Y1374" i="1"/>
  <c r="X1375" i="1"/>
  <c r="AE1374" i="1" l="1"/>
  <c r="AF1373" i="1"/>
  <c r="AD1375" i="1"/>
  <c r="AC1375" i="1"/>
  <c r="Y1375" i="1"/>
  <c r="AB1375" i="1"/>
  <c r="Z1375" i="1"/>
  <c r="X1376" i="1"/>
  <c r="AA1375" i="1"/>
  <c r="AF1374" i="1" l="1"/>
  <c r="AE1375" i="1"/>
  <c r="AC1376" i="1"/>
  <c r="Z1376" i="1"/>
  <c r="AB1376" i="1"/>
  <c r="AA1376" i="1"/>
  <c r="AD1376" i="1"/>
  <c r="X1377" i="1"/>
  <c r="Y1376" i="1"/>
  <c r="AF1375" i="1" l="1"/>
  <c r="AD1377" i="1"/>
  <c r="AE1376" i="1"/>
  <c r="AA1377" i="1"/>
  <c r="X1378" i="1"/>
  <c r="Z1377" i="1"/>
  <c r="Y1377" i="1"/>
  <c r="AB1377" i="1"/>
  <c r="AC1377" i="1"/>
  <c r="AF1376" i="1" l="1"/>
  <c r="AE1377" i="1"/>
  <c r="AB1378" i="1"/>
  <c r="Z1378" i="1"/>
  <c r="AA1378" i="1"/>
  <c r="AC1378" i="1"/>
  <c r="AD1378" i="1"/>
  <c r="X1379" i="1"/>
  <c r="Y1378" i="1"/>
  <c r="AF1377" i="1" l="1"/>
  <c r="AE1378" i="1"/>
  <c r="Z1379" i="1"/>
  <c r="AA1379" i="1"/>
  <c r="X1380" i="1"/>
  <c r="Y1379" i="1"/>
  <c r="AB1379" i="1"/>
  <c r="AC1379" i="1"/>
  <c r="AD1379" i="1"/>
  <c r="AF1378" i="1" l="1"/>
  <c r="AE1379" i="1"/>
  <c r="AC1380" i="1"/>
  <c r="AB1380" i="1"/>
  <c r="AD1380" i="1"/>
  <c r="AA1380" i="1"/>
  <c r="Z1380" i="1"/>
  <c r="Y1380" i="1"/>
  <c r="X1381" i="1"/>
  <c r="AF1379" i="1" l="1"/>
  <c r="AE1380" i="1"/>
  <c r="Z1381" i="1"/>
  <c r="AA1381" i="1"/>
  <c r="AB1381" i="1"/>
  <c r="X1382" i="1"/>
  <c r="Y1381" i="1"/>
  <c r="AD1381" i="1"/>
  <c r="AC1381" i="1"/>
  <c r="AF1380" i="1" l="1"/>
  <c r="AD1382" i="1"/>
  <c r="AE1381" i="1"/>
  <c r="AC1382" i="1"/>
  <c r="AA1382" i="1"/>
  <c r="X1383" i="1"/>
  <c r="Y1382" i="1"/>
  <c r="Z1382" i="1"/>
  <c r="AB1382" i="1"/>
  <c r="AF1381" i="1" l="1"/>
  <c r="AE1382" i="1"/>
  <c r="AD1383" i="1"/>
  <c r="AC1383" i="1"/>
  <c r="AA1383" i="1"/>
  <c r="X1384" i="1"/>
  <c r="Y1383" i="1"/>
  <c r="Z1383" i="1"/>
  <c r="AB1383" i="1"/>
  <c r="AF1382" i="1" l="1"/>
  <c r="AE1383" i="1"/>
  <c r="AD1384" i="1"/>
  <c r="AC1384" i="1"/>
  <c r="Z1384" i="1"/>
  <c r="AA1384" i="1"/>
  <c r="Y1384" i="1"/>
  <c r="X1385" i="1"/>
  <c r="AB1384" i="1"/>
  <c r="AF1383" i="1" l="1"/>
  <c r="AE1384" i="1"/>
  <c r="AD1385" i="1"/>
  <c r="Y1385" i="1"/>
  <c r="AB1385" i="1"/>
  <c r="X1386" i="1"/>
  <c r="Z1385" i="1"/>
  <c r="AA1385" i="1"/>
  <c r="AC1385" i="1"/>
  <c r="AF1384" i="1" l="1"/>
  <c r="AE1385" i="1"/>
  <c r="AD1386" i="1"/>
  <c r="Y1386" i="1"/>
  <c r="Z1386" i="1"/>
  <c r="X1387" i="1"/>
  <c r="AA1386" i="1"/>
  <c r="AB1386" i="1"/>
  <c r="AC1386" i="1"/>
  <c r="AF1385" i="1" l="1"/>
  <c r="AE1386" i="1"/>
  <c r="AD1387" i="1"/>
  <c r="AC1387" i="1"/>
  <c r="Y1387" i="1"/>
  <c r="X1388" i="1"/>
  <c r="Z1387" i="1"/>
  <c r="AA1387" i="1"/>
  <c r="AB1387" i="1"/>
  <c r="AF1386" i="1" l="1"/>
  <c r="AC1388" i="1"/>
  <c r="AE1387" i="1"/>
  <c r="AF1387" i="1" s="1"/>
  <c r="AD1388" i="1"/>
  <c r="Z1388" i="1"/>
  <c r="AB1388" i="1"/>
  <c r="AA1388" i="1"/>
  <c r="X1389" i="1"/>
  <c r="Y1388" i="1"/>
  <c r="AE1388" i="1" l="1"/>
  <c r="AF1388" i="1" s="1"/>
  <c r="AA1389" i="1"/>
  <c r="X1390" i="1"/>
  <c r="Y1389" i="1"/>
  <c r="AB1389" i="1"/>
  <c r="Z1389" i="1"/>
  <c r="AD1389" i="1"/>
  <c r="AC1389" i="1"/>
  <c r="AE1389" i="1" l="1"/>
  <c r="AF1389" i="1" s="1"/>
  <c r="AD1390" i="1"/>
  <c r="AC1390" i="1"/>
  <c r="Y1390" i="1"/>
  <c r="AB1390" i="1"/>
  <c r="Z1390" i="1"/>
  <c r="X1391" i="1"/>
  <c r="AA1390" i="1"/>
  <c r="AE1390" i="1" l="1"/>
  <c r="AF1390" i="1" s="1"/>
  <c r="AC1391" i="1"/>
  <c r="AB1391" i="1"/>
  <c r="X1392" i="1"/>
  <c r="Z1391" i="1"/>
  <c r="AA1391" i="1"/>
  <c r="Y1391" i="1"/>
  <c r="AD1391" i="1"/>
  <c r="AE1391" i="1" l="1"/>
  <c r="AF1391" i="1" s="1"/>
  <c r="AD1392" i="1"/>
  <c r="AC1392" i="1"/>
  <c r="X1393" i="1"/>
  <c r="AA1392" i="1"/>
  <c r="Y1392" i="1"/>
  <c r="AB1392" i="1"/>
  <c r="Z1392" i="1"/>
  <c r="AE1392" i="1" l="1"/>
  <c r="AF1392" i="1" s="1"/>
  <c r="AC1393" i="1"/>
  <c r="AD1393" i="1"/>
  <c r="AB1393" i="1"/>
  <c r="X1394" i="1"/>
  <c r="AA1393" i="1"/>
  <c r="Z1393" i="1"/>
  <c r="Y1393" i="1"/>
  <c r="AE1393" i="1" l="1"/>
  <c r="AF1393" i="1" s="1"/>
  <c r="AD1394" i="1"/>
  <c r="AC1394" i="1"/>
  <c r="AA1394" i="1"/>
  <c r="X1395" i="1"/>
  <c r="Z1394" i="1"/>
  <c r="AB1394" i="1"/>
  <c r="Y1394" i="1"/>
  <c r="AE1394" i="1" l="1"/>
  <c r="AF1394" i="1" s="1"/>
  <c r="AD1395" i="1"/>
  <c r="AC1395" i="1"/>
  <c r="AA1395" i="1"/>
  <c r="Y1395" i="1"/>
  <c r="X1396" i="1"/>
  <c r="Z1395" i="1"/>
  <c r="AB1395" i="1"/>
  <c r="AE1395" i="1" l="1"/>
  <c r="AF1395" i="1" s="1"/>
  <c r="AD1396" i="1"/>
  <c r="AC1396" i="1"/>
  <c r="Z1396" i="1"/>
  <c r="AA1396" i="1"/>
  <c r="X1397" i="1"/>
  <c r="Y1396" i="1"/>
  <c r="AB1396" i="1"/>
  <c r="AE1396" i="1" l="1"/>
  <c r="AF1396" i="1" s="1"/>
  <c r="X1398" i="1"/>
  <c r="Y1398" i="1" s="1"/>
  <c r="AA1397" i="1"/>
  <c r="AB1397" i="1"/>
  <c r="Y1397" i="1"/>
  <c r="Z1397" i="1"/>
  <c r="AD1398" i="1" s="1"/>
  <c r="AD1397" i="1"/>
  <c r="AC1397" i="1"/>
  <c r="Z1398" i="1" l="1"/>
  <c r="AC1398" i="1"/>
  <c r="AE1398" i="1" s="1"/>
  <c r="AA1398" i="1"/>
  <c r="X1399" i="1"/>
  <c r="AC1399" i="1" s="1"/>
  <c r="AB1398" i="1"/>
  <c r="AE1397" i="1"/>
  <c r="AF1397" i="1" s="1"/>
  <c r="AA1399" i="1" l="1"/>
  <c r="Z1399" i="1"/>
  <c r="Y1399" i="1"/>
  <c r="AB1399" i="1"/>
  <c r="X1400" i="1"/>
  <c r="AC1400" i="1" s="1"/>
  <c r="AD1399" i="1"/>
  <c r="AE1399" i="1" s="1"/>
  <c r="AF1398" i="1"/>
  <c r="AD1400" i="1" l="1"/>
  <c r="AE1400" i="1" s="1"/>
  <c r="Z1400" i="1"/>
  <c r="X1401" i="1"/>
  <c r="AB1401" i="1" s="1"/>
  <c r="AA1400" i="1"/>
  <c r="AB1400" i="1"/>
  <c r="Y1400" i="1"/>
  <c r="AF1399" i="1"/>
  <c r="X1402" i="1" l="1"/>
  <c r="X1403" i="1" s="1"/>
  <c r="Y1401" i="1"/>
  <c r="Z1401" i="1"/>
  <c r="AA1401" i="1"/>
  <c r="AC1401" i="1"/>
  <c r="AD1401" i="1"/>
  <c r="AF1400" i="1"/>
  <c r="Y1402" i="1" l="1"/>
  <c r="AA1402" i="1"/>
  <c r="AB1402" i="1"/>
  <c r="Z1402" i="1"/>
  <c r="AD1402" i="1"/>
  <c r="AC1402" i="1"/>
  <c r="AE1402" i="1" s="1"/>
  <c r="AE1401" i="1"/>
  <c r="AF1401" i="1" s="1"/>
  <c r="AD1403" i="1"/>
  <c r="AC1403" i="1"/>
  <c r="AB1403" i="1"/>
  <c r="X1404" i="1"/>
  <c r="Y1403" i="1"/>
  <c r="Z1403" i="1"/>
  <c r="AA1403" i="1"/>
  <c r="AE1403" i="1" l="1"/>
  <c r="AF1402" i="1"/>
  <c r="AD1404" i="1"/>
  <c r="AC1404" i="1"/>
  <c r="AA1404" i="1"/>
  <c r="X1405" i="1"/>
  <c r="AB1404" i="1"/>
  <c r="Y1404" i="1"/>
  <c r="Z1404" i="1"/>
  <c r="AF1403" i="1" l="1"/>
  <c r="AE1404" i="1"/>
  <c r="X1406" i="1"/>
  <c r="Y1406" i="1" s="1"/>
  <c r="AB1405" i="1"/>
  <c r="Z1405" i="1"/>
  <c r="AA1405" i="1"/>
  <c r="Y1405" i="1"/>
  <c r="AC1405" i="1"/>
  <c r="AD1405" i="1"/>
  <c r="AC1406" i="1" l="1"/>
  <c r="AF1404" i="1"/>
  <c r="AA1406" i="1"/>
  <c r="Z1406" i="1"/>
  <c r="X1407" i="1"/>
  <c r="AC1407" i="1" s="1"/>
  <c r="AD1406" i="1"/>
  <c r="AB1406" i="1"/>
  <c r="AE1405" i="1"/>
  <c r="AF1405" i="1" s="1"/>
  <c r="AE1406" i="1" l="1"/>
  <c r="AF1406" i="1" s="1"/>
  <c r="Y1407" i="1"/>
  <c r="X1408" i="1"/>
  <c r="Z1407" i="1"/>
  <c r="AB1407" i="1"/>
  <c r="AA1407" i="1"/>
  <c r="AD1407" i="1"/>
  <c r="AE1407" i="1" s="1"/>
  <c r="AD1408" i="1" l="1"/>
  <c r="AC1408" i="1"/>
  <c r="Y1408" i="1"/>
  <c r="AB1408" i="1"/>
  <c r="X1409" i="1"/>
  <c r="X1410" i="1" s="1"/>
  <c r="AA1408" i="1"/>
  <c r="Z1408" i="1"/>
  <c r="AF1407" i="1"/>
  <c r="AE1408" i="1" l="1"/>
  <c r="AF1408" i="1" s="1"/>
  <c r="AD1409" i="1"/>
  <c r="Z1409" i="1"/>
  <c r="AD1410" i="1" s="1"/>
  <c r="AC1409" i="1"/>
  <c r="AA1409" i="1"/>
  <c r="AA1410" i="1" s="1"/>
  <c r="Y1409" i="1"/>
  <c r="AC1410" i="1" s="1"/>
  <c r="AB1409" i="1"/>
  <c r="AB1410" i="1" s="1"/>
  <c r="Y1410" i="1"/>
  <c r="X1411" i="1"/>
  <c r="Z1410" i="1" l="1"/>
  <c r="AD1411" i="1" s="1"/>
  <c r="AE1409" i="1"/>
  <c r="AF1409" i="1" s="1"/>
  <c r="AE1410" i="1"/>
  <c r="X1412" i="1"/>
  <c r="Y1411" i="1"/>
  <c r="AB1411" i="1"/>
  <c r="AA1411" i="1"/>
  <c r="AC1411" i="1"/>
  <c r="Z1411" i="1" l="1"/>
  <c r="Z1412" i="1" s="1"/>
  <c r="AE1411" i="1"/>
  <c r="AF1410" i="1"/>
  <c r="AC1412" i="1"/>
  <c r="X1413" i="1"/>
  <c r="Y1412" i="1"/>
  <c r="AB1412" i="1"/>
  <c r="AA1412" i="1"/>
  <c r="AD1413" i="1" l="1"/>
  <c r="AD1412" i="1"/>
  <c r="AE1412" i="1" s="1"/>
  <c r="AF1411" i="1"/>
  <c r="AA1413" i="1"/>
  <c r="AC1413" i="1"/>
  <c r="AB1413" i="1"/>
  <c r="X1414" i="1"/>
  <c r="Y1413" i="1"/>
  <c r="Z1413" i="1"/>
  <c r="AE1413" i="1" l="1"/>
  <c r="AF1412" i="1"/>
  <c r="AF1413" i="1" s="1"/>
  <c r="X1415" i="1"/>
  <c r="Y1414" i="1"/>
  <c r="Z1414" i="1"/>
  <c r="AD1414" i="1"/>
  <c r="AC1414" i="1"/>
  <c r="AB1414" i="1"/>
  <c r="AA1414" i="1"/>
  <c r="AA1415" i="1" l="1"/>
  <c r="AD1415" i="1"/>
  <c r="AB1415" i="1"/>
  <c r="AC1415" i="1"/>
  <c r="AE1414" i="1"/>
  <c r="AF1414" i="1" s="1"/>
  <c r="X1416" i="1"/>
  <c r="Y1415" i="1"/>
  <c r="Z1415" i="1"/>
  <c r="AB1416" i="1" l="1"/>
  <c r="AE1415" i="1"/>
  <c r="AF1415" i="1" s="1"/>
  <c r="AD1416" i="1"/>
  <c r="AC1416" i="1"/>
  <c r="X1417" i="1"/>
  <c r="Y1416" i="1"/>
  <c r="Z1416" i="1"/>
  <c r="AA1416" i="1"/>
  <c r="AA1417" i="1" l="1"/>
  <c r="AE1416" i="1"/>
  <c r="AF1416" i="1" s="1"/>
  <c r="AC1417" i="1"/>
  <c r="AD1417" i="1"/>
  <c r="X1418" i="1"/>
  <c r="Y1417" i="1"/>
  <c r="Z1417" i="1"/>
  <c r="AB1417" i="1"/>
  <c r="AB1418" i="1" l="1"/>
  <c r="AE1417" i="1"/>
  <c r="AF1417" i="1" s="1"/>
  <c r="AD1418" i="1"/>
  <c r="AC1418" i="1"/>
  <c r="X1419" i="1"/>
  <c r="Y1418" i="1"/>
  <c r="Z1418" i="1"/>
  <c r="AA1418" i="1"/>
  <c r="AE1418" i="1" l="1"/>
  <c r="AF1418" i="1" s="1"/>
  <c r="AC1419" i="1"/>
  <c r="AA1419" i="1"/>
  <c r="AD1419" i="1"/>
  <c r="X1420" i="1"/>
  <c r="Y1419" i="1"/>
  <c r="Z1419" i="1"/>
  <c r="AB1419" i="1"/>
  <c r="AE1419" i="1" l="1"/>
  <c r="AF1419" i="1" s="1"/>
  <c r="AC1420" i="1"/>
  <c r="AB1420" i="1"/>
  <c r="AD1420" i="1"/>
  <c r="X1421" i="1"/>
  <c r="Y1420" i="1"/>
  <c r="Z1420" i="1"/>
  <c r="AA1420" i="1"/>
  <c r="AD1421" i="1" l="1"/>
  <c r="AE1420" i="1"/>
  <c r="AF1420" i="1" s="1"/>
  <c r="AA1421" i="1"/>
  <c r="X1422" i="1"/>
  <c r="Y1421" i="1"/>
  <c r="Z1421" i="1"/>
  <c r="AC1421" i="1"/>
  <c r="AB1421" i="1"/>
  <c r="AE1421" i="1" l="1"/>
  <c r="AF1421" i="1" s="1"/>
  <c r="AA1422" i="1"/>
  <c r="AB1422" i="1"/>
  <c r="AD1422" i="1"/>
  <c r="AC1422" i="1"/>
  <c r="X1423" i="1"/>
  <c r="AA1423" i="1" s="1"/>
  <c r="Y1422" i="1"/>
  <c r="Z1422" i="1"/>
  <c r="AE1422" i="1" l="1"/>
  <c r="AF1422" i="1" s="1"/>
  <c r="AD1423" i="1"/>
  <c r="X1424" i="1"/>
  <c r="Y1423" i="1"/>
  <c r="Z1423" i="1"/>
  <c r="AB1423" i="1"/>
  <c r="AC1423" i="1"/>
  <c r="AB1424" i="1" l="1"/>
  <c r="AE1423" i="1"/>
  <c r="AF1423" i="1" s="1"/>
  <c r="AD1424" i="1"/>
  <c r="X1425" i="1"/>
  <c r="Y1424" i="1"/>
  <c r="Z1424" i="1"/>
  <c r="AC1424" i="1"/>
  <c r="AE1424" i="1" s="1"/>
  <c r="AA1424" i="1"/>
  <c r="AF1424" i="1" l="1"/>
  <c r="AA1425" i="1"/>
  <c r="AD1425" i="1"/>
  <c r="X1426" i="1"/>
  <c r="Y1425" i="1"/>
  <c r="Z1425" i="1"/>
  <c r="AC1425" i="1"/>
  <c r="AB1425" i="1"/>
  <c r="AA1426" i="1" l="1"/>
  <c r="AB1426" i="1"/>
  <c r="AE1425" i="1"/>
  <c r="AF1425" i="1" s="1"/>
  <c r="AD1426" i="1"/>
  <c r="X1427" i="1"/>
  <c r="Y1426" i="1"/>
  <c r="Z1426" i="1"/>
  <c r="AC1426" i="1"/>
  <c r="AB1427" i="1" l="1"/>
  <c r="AE1426" i="1"/>
  <c r="AF1426" i="1" s="1"/>
  <c r="AD1427" i="1"/>
  <c r="X1428" i="1"/>
  <c r="Y1427" i="1"/>
  <c r="Z1427" i="1"/>
  <c r="AC1427" i="1"/>
  <c r="AA1427" i="1"/>
  <c r="AE1427" i="1" l="1"/>
  <c r="AF1427" i="1" s="1"/>
  <c r="AD1428" i="1"/>
  <c r="AA1428" i="1"/>
  <c r="X1429" i="1"/>
  <c r="Y1428" i="1"/>
  <c r="Z1428" i="1"/>
  <c r="AB1428" i="1"/>
  <c r="AC1428" i="1"/>
  <c r="AE1428" i="1" l="1"/>
  <c r="AF1428" i="1" s="1"/>
  <c r="AD1429" i="1"/>
  <c r="AA1429" i="1"/>
  <c r="AB1429" i="1"/>
  <c r="AC1429" i="1"/>
  <c r="X1430" i="1"/>
  <c r="Y1429" i="1"/>
  <c r="Z1429" i="1"/>
  <c r="AE1429" i="1" l="1"/>
  <c r="AF1429" i="1" s="1"/>
  <c r="AB1430" i="1"/>
  <c r="AC1430" i="1"/>
  <c r="AD1430" i="1"/>
  <c r="AA1430" i="1"/>
  <c r="X1431" i="1"/>
  <c r="Y1430" i="1"/>
  <c r="Z1430" i="1"/>
  <c r="AD1431" i="1" s="1"/>
  <c r="AE1430" i="1" l="1"/>
  <c r="AF1430" i="1" s="1"/>
  <c r="AC1431" i="1"/>
  <c r="AE1431" i="1" s="1"/>
  <c r="X1432" i="1"/>
  <c r="Y1431" i="1"/>
  <c r="Z1431" i="1"/>
  <c r="AB1431" i="1"/>
  <c r="AA1431" i="1"/>
  <c r="AA1432" i="1" s="1"/>
  <c r="AF1431" i="1" l="1"/>
  <c r="AB1432" i="1"/>
  <c r="AD1432" i="1"/>
  <c r="X1433" i="1"/>
  <c r="AA1433" i="1" s="1"/>
  <c r="Y1432" i="1"/>
  <c r="Z1432" i="1"/>
  <c r="AC1432" i="1"/>
  <c r="AE1432" i="1" l="1"/>
  <c r="AF1432" i="1" s="1"/>
  <c r="AD1433" i="1"/>
  <c r="X1434" i="1"/>
  <c r="Y1433" i="1"/>
  <c r="Z1433" i="1"/>
  <c r="AC1433" i="1"/>
  <c r="AB1433" i="1"/>
  <c r="AD1434" i="1" l="1"/>
  <c r="AB1434" i="1"/>
  <c r="AE1433" i="1"/>
  <c r="AF1433" i="1" s="1"/>
  <c r="AC1434" i="1"/>
  <c r="AA1434" i="1"/>
  <c r="X1435" i="1"/>
  <c r="AB1435" i="1" s="1"/>
  <c r="Y1434" i="1"/>
  <c r="Z1434" i="1"/>
  <c r="AE1434" i="1" l="1"/>
  <c r="AF1434" i="1" s="1"/>
  <c r="AD1435" i="1"/>
  <c r="AC1435" i="1"/>
  <c r="AA1435" i="1"/>
  <c r="X1436" i="1"/>
  <c r="Y1435" i="1"/>
  <c r="Z1435" i="1"/>
  <c r="AE1435" i="1" l="1"/>
  <c r="AF1435" i="1" s="1"/>
  <c r="AD1436" i="1"/>
  <c r="AC1436" i="1"/>
  <c r="X1437" i="1"/>
  <c r="Y1436" i="1"/>
  <c r="Z1436" i="1"/>
  <c r="AA1436" i="1"/>
  <c r="AB1436" i="1"/>
  <c r="AE1436" i="1" l="1"/>
  <c r="AF1436" i="1" s="1"/>
  <c r="AA1437" i="1"/>
  <c r="AB1437" i="1"/>
  <c r="AD1437" i="1"/>
  <c r="X1438" i="1"/>
  <c r="Y1437" i="1"/>
  <c r="Z1437" i="1"/>
  <c r="AC1437" i="1"/>
  <c r="AE1437" i="1" l="1"/>
  <c r="AF1437" i="1" s="1"/>
  <c r="AD1438" i="1"/>
  <c r="X1439" i="1"/>
  <c r="AB1438" i="1"/>
  <c r="Z1438" i="1"/>
  <c r="AA1438" i="1"/>
  <c r="Y1438" i="1"/>
  <c r="AC1438" i="1"/>
  <c r="AC1439" i="1" l="1"/>
  <c r="AE1439" i="1" s="1"/>
  <c r="AD1439" i="1"/>
  <c r="AE1438" i="1"/>
  <c r="AF1438" i="1" s="1"/>
  <c r="X1440" i="1"/>
  <c r="AA1439" i="1"/>
  <c r="AB1439" i="1"/>
  <c r="Y1439" i="1"/>
  <c r="Z1439" i="1"/>
  <c r="AC1440" i="1" l="1"/>
  <c r="AF1439" i="1"/>
  <c r="AD1440" i="1"/>
  <c r="X1441" i="1"/>
  <c r="AB1440" i="1"/>
  <c r="Z1440" i="1"/>
  <c r="AA1440" i="1"/>
  <c r="Y1440" i="1"/>
  <c r="AE1440" i="1" l="1"/>
  <c r="AF1440" i="1" s="1"/>
  <c r="AD1441" i="1"/>
  <c r="AC1441" i="1"/>
  <c r="X1442" i="1"/>
  <c r="AB1441" i="1"/>
  <c r="Z1441" i="1"/>
  <c r="AA1441" i="1"/>
  <c r="Y1441" i="1"/>
  <c r="AC1442" i="1" s="1"/>
  <c r="AD1442" i="1" l="1"/>
  <c r="AE1442" i="1" s="1"/>
  <c r="AE1441" i="1"/>
  <c r="AF1441" i="1" s="1"/>
  <c r="X1443" i="1"/>
  <c r="Z1442" i="1"/>
  <c r="AA1442" i="1"/>
  <c r="AB1442" i="1"/>
  <c r="Y1442" i="1"/>
  <c r="AF1442" i="1" l="1"/>
  <c r="AC1443" i="1"/>
  <c r="X1444" i="1"/>
  <c r="Z1443" i="1"/>
  <c r="AA1443" i="1"/>
  <c r="Y1443" i="1"/>
  <c r="AB1443" i="1"/>
  <c r="AD1443" i="1"/>
  <c r="AC1444" i="1" l="1"/>
  <c r="AE1443" i="1"/>
  <c r="AF1443" i="1" s="1"/>
  <c r="X1445" i="1"/>
  <c r="X1446" i="1" s="1"/>
  <c r="AA1444" i="1"/>
  <c r="Y1444" i="1"/>
  <c r="AB1444" i="1"/>
  <c r="Z1444" i="1"/>
  <c r="AD1445" i="1" s="1"/>
  <c r="AD1444" i="1"/>
  <c r="AE1444" i="1" l="1"/>
  <c r="AF1444" i="1" s="1"/>
  <c r="Y1445" i="1"/>
  <c r="AC1446" i="1" s="1"/>
  <c r="AA1445" i="1"/>
  <c r="AA1446" i="1" s="1"/>
  <c r="AB1445" i="1"/>
  <c r="AB1446" i="1" s="1"/>
  <c r="AC1445" i="1"/>
  <c r="AE1445" i="1" s="1"/>
  <c r="AF1445" i="1" s="1"/>
  <c r="Z1445" i="1"/>
  <c r="AD1446" i="1" s="1"/>
  <c r="X1447" i="1"/>
  <c r="Y1446" i="1"/>
  <c r="AE1446" i="1" l="1"/>
  <c r="AF1446" i="1" s="1"/>
  <c r="AB1447" i="1"/>
  <c r="Z1446" i="1"/>
  <c r="AD1447" i="1" s="1"/>
  <c r="AC1447" i="1"/>
  <c r="AA1447" i="1"/>
  <c r="X1448" i="1"/>
  <c r="Y1447" i="1"/>
  <c r="Z1447" i="1" l="1"/>
  <c r="Z1448" i="1" s="1"/>
  <c r="AE1447" i="1"/>
  <c r="AF1447" i="1" s="1"/>
  <c r="AC1448" i="1"/>
  <c r="X1449" i="1"/>
  <c r="Y1448" i="1"/>
  <c r="AB1448" i="1"/>
  <c r="AA1448" i="1"/>
  <c r="AD1448" i="1" l="1"/>
  <c r="AE1448" i="1" s="1"/>
  <c r="AF1448" i="1" s="1"/>
  <c r="AC1449" i="1"/>
  <c r="AB1449" i="1"/>
  <c r="AD1449" i="1"/>
  <c r="AA1449" i="1"/>
  <c r="X1450" i="1"/>
  <c r="Y1449" i="1"/>
  <c r="Z1449" i="1"/>
  <c r="AE1449" i="1" l="1"/>
  <c r="AF1449" i="1" s="1"/>
  <c r="AB1450" i="1"/>
  <c r="AC1450" i="1"/>
  <c r="AD1450" i="1"/>
  <c r="X1451" i="1"/>
  <c r="Z1450" i="1"/>
  <c r="Y1450" i="1"/>
  <c r="AA1450" i="1"/>
  <c r="AE1450" i="1" l="1"/>
  <c r="AF1450" i="1" s="1"/>
  <c r="AA1451" i="1"/>
  <c r="AC1451" i="1"/>
  <c r="AD1451" i="1"/>
  <c r="X1452" i="1"/>
  <c r="Z1451" i="1"/>
  <c r="Y1451" i="1"/>
  <c r="AB1451" i="1"/>
  <c r="AB1452" i="1" l="1"/>
  <c r="AE1451" i="1"/>
  <c r="AF1451" i="1" s="1"/>
  <c r="AC1452" i="1"/>
  <c r="AD1452" i="1"/>
  <c r="X1453" i="1"/>
  <c r="AB1453" i="1" s="1"/>
  <c r="Y1452" i="1"/>
  <c r="Z1452" i="1"/>
  <c r="AA1452" i="1"/>
  <c r="AE1452" i="1" l="1"/>
  <c r="AF1452" i="1" s="1"/>
  <c r="AD1453" i="1"/>
  <c r="AC1453" i="1"/>
  <c r="AA1453" i="1"/>
  <c r="X1454" i="1"/>
  <c r="Y1453" i="1"/>
  <c r="Z1453" i="1"/>
  <c r="AA1454" i="1" l="1"/>
  <c r="AE1453" i="1"/>
  <c r="AF1453" i="1" s="1"/>
  <c r="AC1454" i="1"/>
  <c r="AD1454" i="1"/>
  <c r="X1455" i="1"/>
  <c r="Y1454" i="1"/>
  <c r="Z1454" i="1"/>
  <c r="AB1454" i="1"/>
  <c r="AB1455" i="1" l="1"/>
  <c r="AE1454" i="1"/>
  <c r="AF1454" i="1" s="1"/>
  <c r="AD1455" i="1"/>
  <c r="AC1455" i="1"/>
  <c r="X1456" i="1"/>
  <c r="Y1455" i="1"/>
  <c r="Z1455" i="1"/>
  <c r="AA1455" i="1"/>
  <c r="AB1456" i="1" l="1"/>
  <c r="AE1455" i="1"/>
  <c r="AF1455" i="1" s="1"/>
  <c r="AA1456" i="1"/>
  <c r="AD1456" i="1"/>
  <c r="AC1456" i="1"/>
  <c r="X1457" i="1"/>
  <c r="Y1456" i="1"/>
  <c r="Z1456" i="1"/>
  <c r="AA1457" i="1" l="1"/>
  <c r="AE1456" i="1"/>
  <c r="AF1456" i="1" s="1"/>
  <c r="AD1457" i="1"/>
  <c r="AC1457" i="1"/>
  <c r="X1458" i="1"/>
  <c r="Y1457" i="1"/>
  <c r="Z1457" i="1"/>
  <c r="AB1457" i="1"/>
  <c r="AB1458" i="1" l="1"/>
  <c r="AD1458" i="1"/>
  <c r="AE1457" i="1"/>
  <c r="AF1457" i="1" s="1"/>
  <c r="AC1458" i="1"/>
  <c r="X1459" i="1"/>
  <c r="AB1459" i="1" s="1"/>
  <c r="Z1458" i="1"/>
  <c r="Y1458" i="1"/>
  <c r="AA1458" i="1"/>
  <c r="AE1458" i="1" l="1"/>
  <c r="AF1458" i="1" s="1"/>
  <c r="AC1459" i="1"/>
  <c r="AA1459" i="1"/>
  <c r="AD1459" i="1"/>
  <c r="X1460" i="1"/>
  <c r="Z1459" i="1"/>
  <c r="Y1459" i="1"/>
  <c r="AA1460" i="1" l="1"/>
  <c r="AE1459" i="1"/>
  <c r="AF1459" i="1" s="1"/>
  <c r="AC1460" i="1"/>
  <c r="AD1460" i="1"/>
  <c r="X1461" i="1"/>
  <c r="AA1461" i="1" s="1"/>
  <c r="Y1460" i="1"/>
  <c r="Z1460" i="1"/>
  <c r="AB1460" i="1"/>
  <c r="AE1460" i="1" l="1"/>
  <c r="AF1460" i="1" s="1"/>
  <c r="AD1461" i="1"/>
  <c r="AB1461" i="1"/>
  <c r="AC1461" i="1"/>
  <c r="X1462" i="1"/>
  <c r="Y1461" i="1"/>
  <c r="Z1461" i="1"/>
  <c r="AE1461" i="1" l="1"/>
  <c r="AF1461" i="1" s="1"/>
  <c r="AD1462" i="1"/>
  <c r="AC1462" i="1"/>
  <c r="X1463" i="1"/>
  <c r="Y1462" i="1"/>
  <c r="Z1462" i="1"/>
  <c r="AA1462" i="1"/>
  <c r="AB1462" i="1"/>
  <c r="AB1463" i="1" s="1"/>
  <c r="AE1462" i="1" l="1"/>
  <c r="AF1462" i="1" s="1"/>
  <c r="AD1463" i="1"/>
  <c r="AC1463" i="1"/>
  <c r="AA1463" i="1"/>
  <c r="X1464" i="1"/>
  <c r="Z1463" i="1"/>
  <c r="Y1463" i="1"/>
  <c r="AE1463" i="1" l="1"/>
  <c r="AF1463" i="1" s="1"/>
  <c r="AC1464" i="1"/>
  <c r="AD1464" i="1"/>
  <c r="X1465" i="1"/>
  <c r="Y1464" i="1"/>
  <c r="Z1464" i="1"/>
  <c r="AA1464" i="1"/>
  <c r="AB1464" i="1"/>
  <c r="AA1465" i="1" l="1"/>
  <c r="AE1464" i="1"/>
  <c r="AF1464" i="1" s="1"/>
  <c r="AB1465" i="1"/>
  <c r="AC1465" i="1"/>
  <c r="AD1465" i="1"/>
  <c r="X1466" i="1"/>
  <c r="Z1465" i="1"/>
  <c r="Y1465" i="1"/>
  <c r="AE1465" i="1" l="1"/>
  <c r="AF1465" i="1" s="1"/>
  <c r="AC1466" i="1"/>
  <c r="AD1466" i="1"/>
  <c r="X1467" i="1"/>
  <c r="Y1466" i="1"/>
  <c r="Z1466" i="1"/>
  <c r="AA1466" i="1"/>
  <c r="AB1466" i="1"/>
  <c r="AE1466" i="1" l="1"/>
  <c r="AF1466" i="1" s="1"/>
  <c r="AD1467" i="1"/>
  <c r="AB1467" i="1"/>
  <c r="AA1467" i="1"/>
  <c r="Y1467" i="1"/>
  <c r="Z1467" i="1"/>
  <c r="X1468" i="1"/>
  <c r="AC1467" i="1"/>
  <c r="AE1467" i="1" l="1"/>
  <c r="AF1467" i="1" s="1"/>
  <c r="AD1468" i="1"/>
  <c r="AC1468" i="1"/>
  <c r="AB1468" i="1"/>
  <c r="Z1468" i="1"/>
  <c r="X1469" i="1"/>
  <c r="AA1468" i="1"/>
  <c r="Y1468" i="1"/>
  <c r="AE1468" i="1" l="1"/>
  <c r="AF1468" i="1" s="1"/>
  <c r="AD1469" i="1"/>
  <c r="AC1469" i="1"/>
  <c r="AB1469" i="1"/>
  <c r="X1470" i="1"/>
  <c r="AA1469" i="1"/>
  <c r="Y1469" i="1"/>
  <c r="Z1469" i="1"/>
  <c r="AC1470" i="1" l="1"/>
  <c r="AE1469" i="1"/>
  <c r="AF1469" i="1" s="1"/>
  <c r="AD1470" i="1"/>
  <c r="X1471" i="1"/>
  <c r="AB1470" i="1"/>
  <c r="Y1470" i="1"/>
  <c r="Z1470" i="1"/>
  <c r="AA1470" i="1"/>
  <c r="AD1471" i="1" l="1"/>
  <c r="AE1470" i="1"/>
  <c r="AF1470" i="1" s="1"/>
  <c r="X1472" i="1"/>
  <c r="Z1471" i="1"/>
  <c r="AA1471" i="1"/>
  <c r="AB1471" i="1"/>
  <c r="Y1471" i="1"/>
  <c r="AC1471" i="1"/>
  <c r="AE1471" i="1" l="1"/>
  <c r="AF1471" i="1" s="1"/>
  <c r="AD1472" i="1"/>
  <c r="AA1472" i="1"/>
  <c r="Z1472" i="1"/>
  <c r="AB1472" i="1"/>
  <c r="AC1472" i="1"/>
  <c r="Y1472" i="1"/>
  <c r="X1473" i="1"/>
  <c r="AE1472" i="1" l="1"/>
  <c r="AF1472" i="1" s="1"/>
  <c r="AC1473" i="1"/>
  <c r="AB1473" i="1"/>
  <c r="X1474" i="1"/>
  <c r="Y1473" i="1"/>
  <c r="AA1473" i="1"/>
  <c r="Z1473" i="1"/>
  <c r="AD1473" i="1"/>
  <c r="AE1473" i="1" l="1"/>
  <c r="AF1473" i="1" s="1"/>
  <c r="AC1474" i="1"/>
  <c r="AA1474" i="1"/>
  <c r="X1475" i="1"/>
  <c r="AB1474" i="1"/>
  <c r="Y1474" i="1"/>
  <c r="Z1474" i="1"/>
  <c r="AD1474" i="1"/>
  <c r="AD1475" i="1" l="1"/>
  <c r="AE1474" i="1"/>
  <c r="AF1474" i="1" s="1"/>
  <c r="AC1475" i="1"/>
  <c r="AB1475" i="1"/>
  <c r="X1476" i="1"/>
  <c r="Y1475" i="1"/>
  <c r="Z1475" i="1"/>
  <c r="AA1475" i="1"/>
  <c r="AE1475" i="1" l="1"/>
  <c r="AF1475" i="1" s="1"/>
  <c r="AD1476" i="1"/>
  <c r="AC1476" i="1"/>
  <c r="AA1476" i="1"/>
  <c r="Y1476" i="1"/>
  <c r="AB1476" i="1"/>
  <c r="X1477" i="1"/>
  <c r="Z1476" i="1"/>
  <c r="AE1476" i="1" l="1"/>
  <c r="AF1476" i="1" s="1"/>
  <c r="AD1477" i="1"/>
  <c r="AC1477" i="1"/>
  <c r="Y1477" i="1"/>
  <c r="X1478" i="1"/>
  <c r="Z1477" i="1"/>
  <c r="AB1477" i="1"/>
  <c r="AA1477" i="1"/>
  <c r="AE1477" i="1" l="1"/>
  <c r="AF1477" i="1" s="1"/>
  <c r="AD1478" i="1"/>
  <c r="AC1478" i="1"/>
  <c r="X1479" i="1"/>
  <c r="Y1478" i="1"/>
  <c r="AB1478" i="1"/>
  <c r="Z1478" i="1"/>
  <c r="AA1478" i="1"/>
  <c r="AD1479" i="1" l="1"/>
  <c r="AE1478" i="1"/>
  <c r="AF1478" i="1" s="1"/>
  <c r="AC1479" i="1"/>
  <c r="AB1479" i="1"/>
  <c r="Y1479" i="1"/>
  <c r="Z1479" i="1"/>
  <c r="X1480" i="1"/>
  <c r="AA1479" i="1"/>
  <c r="AE1479" i="1" l="1"/>
  <c r="AF1479" i="1" s="1"/>
  <c r="AC1480" i="1"/>
  <c r="AD1480" i="1"/>
  <c r="Y1480" i="1"/>
  <c r="Z1480" i="1"/>
  <c r="AB1480" i="1"/>
  <c r="X1481" i="1"/>
  <c r="AA1480" i="1"/>
  <c r="AE1480" i="1" l="1"/>
  <c r="AF1480" i="1" s="1"/>
  <c r="AA1481" i="1"/>
  <c r="X1482" i="1"/>
  <c r="Y1481" i="1"/>
  <c r="Z1481" i="1"/>
  <c r="AB1481" i="1"/>
  <c r="AD1481" i="1"/>
  <c r="AC1481" i="1"/>
  <c r="AC1482" i="1" l="1"/>
  <c r="AE1481" i="1"/>
  <c r="AF1481" i="1" s="1"/>
  <c r="AD1482" i="1"/>
  <c r="X1483" i="1"/>
  <c r="Y1482" i="1"/>
  <c r="AB1482" i="1"/>
  <c r="Z1482" i="1"/>
  <c r="AA1482" i="1"/>
  <c r="AE1482" i="1" l="1"/>
  <c r="AF1482" i="1" s="1"/>
  <c r="AC1483" i="1"/>
  <c r="AD1483" i="1"/>
  <c r="X1484" i="1"/>
  <c r="AA1483" i="1"/>
  <c r="Y1483" i="1"/>
  <c r="Z1483" i="1"/>
  <c r="AB1483" i="1"/>
  <c r="AE1483" i="1" l="1"/>
  <c r="AF1483" i="1" s="1"/>
  <c r="X1485" i="1"/>
  <c r="Z1484" i="1"/>
  <c r="AA1484" i="1"/>
  <c r="AB1484" i="1"/>
  <c r="Y1484" i="1"/>
  <c r="AD1484" i="1"/>
  <c r="AC1484" i="1"/>
  <c r="AC1485" i="1" l="1"/>
  <c r="AE1485" i="1" s="1"/>
  <c r="AD1485" i="1"/>
  <c r="AB1485" i="1"/>
  <c r="AA1485" i="1"/>
  <c r="AE1484" i="1"/>
  <c r="AF1484" i="1" s="1"/>
  <c r="X1486" i="1"/>
  <c r="Y1485" i="1"/>
  <c r="Z1485" i="1"/>
  <c r="AF1485" i="1" l="1"/>
  <c r="AC1486" i="1"/>
  <c r="AD1486" i="1"/>
  <c r="X1487" i="1"/>
  <c r="Y1486" i="1"/>
  <c r="Z1486" i="1"/>
  <c r="AA1486" i="1"/>
  <c r="AB1486" i="1"/>
  <c r="AB1487" i="1" s="1"/>
  <c r="AE1486" i="1" l="1"/>
  <c r="AF1486" i="1" s="1"/>
  <c r="AA1487" i="1"/>
  <c r="AC1487" i="1"/>
  <c r="X1488" i="1"/>
  <c r="Y1487" i="1"/>
  <c r="Z1487" i="1"/>
  <c r="AD1487" i="1"/>
  <c r="AE1487" i="1" l="1"/>
  <c r="AF1487" i="1" s="1"/>
  <c r="AA1488" i="1"/>
  <c r="AD1488" i="1"/>
  <c r="X1489" i="1"/>
  <c r="Y1488" i="1"/>
  <c r="Z1488" i="1"/>
  <c r="AB1488" i="1"/>
  <c r="AC1488" i="1"/>
  <c r="AE1488" i="1" l="1"/>
  <c r="AF1488" i="1" s="1"/>
  <c r="AC1489" i="1"/>
  <c r="AA1489" i="1"/>
  <c r="AD1489" i="1"/>
  <c r="AB1489" i="1"/>
  <c r="X1490" i="1"/>
  <c r="Y1489" i="1"/>
  <c r="Z1489" i="1"/>
  <c r="AE1489" i="1" l="1"/>
  <c r="AF1489" i="1" s="1"/>
  <c r="AB1490" i="1"/>
  <c r="AD1490" i="1"/>
  <c r="X1491" i="1"/>
  <c r="AA1490" i="1"/>
  <c r="Y1490" i="1"/>
  <c r="Z1490" i="1"/>
  <c r="AC1490" i="1"/>
  <c r="AE1490" i="1" s="1"/>
  <c r="AF1490" i="1" l="1"/>
  <c r="AD1491" i="1"/>
  <c r="X1492" i="1"/>
  <c r="Y1491" i="1"/>
  <c r="AB1491" i="1"/>
  <c r="AA1491" i="1"/>
  <c r="Z1491" i="1"/>
  <c r="AD1492" i="1" s="1"/>
  <c r="AC1491" i="1"/>
  <c r="AE1491" i="1" s="1"/>
  <c r="AF1491" i="1" l="1"/>
  <c r="AC1492" i="1"/>
  <c r="AE1492" i="1" s="1"/>
  <c r="X1493" i="1"/>
  <c r="AB1492" i="1"/>
  <c r="AA1492" i="1"/>
  <c r="Y1492" i="1"/>
  <c r="Z1492" i="1"/>
  <c r="AF1492" i="1" l="1"/>
  <c r="AD1493" i="1"/>
  <c r="AC1493" i="1"/>
  <c r="X1494" i="1"/>
  <c r="Y1493" i="1"/>
  <c r="Z1493" i="1"/>
  <c r="AB1493" i="1"/>
  <c r="AA1493" i="1"/>
  <c r="AC1494" i="1" l="1"/>
  <c r="AE1493" i="1"/>
  <c r="AF1493" i="1" s="1"/>
  <c r="AD1494" i="1"/>
  <c r="X1495" i="1"/>
  <c r="Z1494" i="1"/>
  <c r="AA1494" i="1"/>
  <c r="AB1494" i="1"/>
  <c r="Y1494" i="1"/>
  <c r="AC1495" i="1" l="1"/>
  <c r="AE1494" i="1"/>
  <c r="AF1494" i="1" s="1"/>
  <c r="AD1495" i="1"/>
  <c r="X1496" i="1"/>
  <c r="AB1495" i="1"/>
  <c r="Z1495" i="1"/>
  <c r="AA1495" i="1"/>
  <c r="Y1495" i="1"/>
  <c r="AC1496" i="1" s="1"/>
  <c r="AE1495" i="1" l="1"/>
  <c r="AF1495" i="1" s="1"/>
  <c r="AD1496" i="1"/>
  <c r="AE1496" i="1" s="1"/>
  <c r="X1497" i="1"/>
  <c r="AA1496" i="1"/>
  <c r="AB1496" i="1"/>
  <c r="Y1496" i="1"/>
  <c r="Z1496" i="1"/>
  <c r="AF1496" i="1" l="1"/>
  <c r="AD1497" i="1"/>
  <c r="AC1497" i="1"/>
  <c r="X1498" i="1"/>
  <c r="Y1497" i="1"/>
  <c r="Z1497" i="1"/>
  <c r="AB1497" i="1"/>
  <c r="AA1497" i="1"/>
  <c r="AE1497" i="1" l="1"/>
  <c r="AF1497" i="1" s="1"/>
  <c r="AC1498" i="1"/>
  <c r="AD1498" i="1"/>
  <c r="X1499" i="1"/>
  <c r="AB1498" i="1"/>
  <c r="Y1498" i="1"/>
  <c r="Z1498" i="1"/>
  <c r="AA1498" i="1"/>
  <c r="AE1498" i="1" l="1"/>
  <c r="AF1498" i="1" s="1"/>
  <c r="AD1499" i="1"/>
  <c r="AC1499" i="1"/>
  <c r="X1500" i="1"/>
  <c r="AA1499" i="1"/>
  <c r="Y1499" i="1"/>
  <c r="AC1500" i="1" s="1"/>
  <c r="AB1499" i="1"/>
  <c r="Z1499" i="1"/>
  <c r="AD1500" i="1" s="1"/>
  <c r="AE1499" i="1" l="1"/>
  <c r="AF1499" i="1" s="1"/>
  <c r="AE1500" i="1"/>
  <c r="X1501" i="1"/>
  <c r="AA1500" i="1"/>
  <c r="AB1500" i="1"/>
  <c r="Y1500" i="1"/>
  <c r="Z1500" i="1"/>
  <c r="AD1501" i="1" s="1"/>
  <c r="AF1500" i="1" l="1"/>
  <c r="AC1501" i="1"/>
  <c r="AE1501" i="1" s="1"/>
  <c r="X1502" i="1"/>
  <c r="AA1501" i="1"/>
  <c r="Y1501" i="1"/>
  <c r="AB1501" i="1"/>
  <c r="Z1501" i="1"/>
  <c r="AF1501" i="1" l="1"/>
  <c r="AC1502" i="1"/>
  <c r="AD1502" i="1"/>
  <c r="X1503" i="1"/>
  <c r="Z1502" i="1"/>
  <c r="AB1502" i="1"/>
  <c r="AA1502" i="1"/>
  <c r="Y1502" i="1"/>
  <c r="AC1503" i="1" s="1"/>
  <c r="AE1502" i="1" l="1"/>
  <c r="AF1502" i="1" s="1"/>
  <c r="AD1503" i="1"/>
  <c r="AE1503" i="1" s="1"/>
  <c r="X1504" i="1"/>
  <c r="Z1503" i="1"/>
  <c r="AA1503" i="1"/>
  <c r="Y1503" i="1"/>
  <c r="AB1503" i="1"/>
  <c r="AF1503" i="1" l="1"/>
  <c r="AC1504" i="1"/>
  <c r="AD1504" i="1"/>
  <c r="X1505" i="1"/>
  <c r="AB1504" i="1"/>
  <c r="AA1504" i="1"/>
  <c r="Y1504" i="1"/>
  <c r="Z1504" i="1"/>
  <c r="AD1505" i="1" l="1"/>
  <c r="AC1505" i="1"/>
  <c r="AE1504" i="1"/>
  <c r="AF1504" i="1" s="1"/>
  <c r="X1506" i="1"/>
  <c r="Z1505" i="1"/>
  <c r="AA1505" i="1"/>
  <c r="AB1505" i="1"/>
  <c r="Y1505" i="1"/>
  <c r="AE1505" i="1" l="1"/>
  <c r="AF1505" i="1" s="1"/>
  <c r="AD1506" i="1"/>
  <c r="AC1506" i="1"/>
  <c r="X1507" i="1"/>
  <c r="Z1506" i="1"/>
  <c r="AA1506" i="1"/>
  <c r="AB1506" i="1"/>
  <c r="Y1506" i="1"/>
  <c r="AC1507" i="1" l="1"/>
  <c r="AD1507" i="1"/>
  <c r="AE1506" i="1"/>
  <c r="AF1506" i="1" s="1"/>
  <c r="X1508" i="1"/>
  <c r="Z1507" i="1"/>
  <c r="AB1507" i="1"/>
  <c r="AA1507" i="1"/>
  <c r="Y1507" i="1"/>
  <c r="AC1508" i="1" s="1"/>
  <c r="AE1507" i="1" l="1"/>
  <c r="AF1507" i="1" s="1"/>
  <c r="AD1508" i="1"/>
  <c r="AE1508" i="1" s="1"/>
  <c r="X1509" i="1"/>
  <c r="Y1508" i="1"/>
  <c r="AB1508" i="1"/>
  <c r="Z1508" i="1"/>
  <c r="AA1508" i="1"/>
  <c r="AC1509" i="1" l="1"/>
  <c r="AD1509" i="1"/>
  <c r="AF1508" i="1"/>
  <c r="X1510" i="1"/>
  <c r="X1511" i="1" s="1"/>
  <c r="Y1509" i="1"/>
  <c r="AB1509" i="1"/>
  <c r="Z1509" i="1"/>
  <c r="AA1509" i="1"/>
  <c r="AA1510" i="1" s="1"/>
  <c r="AE1509" i="1" l="1"/>
  <c r="AF1509" i="1" s="1"/>
  <c r="AD1510" i="1"/>
  <c r="AC1510" i="1"/>
  <c r="AE1510" i="1" s="1"/>
  <c r="Y1510" i="1"/>
  <c r="AC1511" i="1" s="1"/>
  <c r="AB1510" i="1"/>
  <c r="AB1511" i="1" s="1"/>
  <c r="Z1510" i="1"/>
  <c r="AD1511" i="1" s="1"/>
  <c r="AA1511" i="1"/>
  <c r="Y1511" i="1"/>
  <c r="X1512" i="1"/>
  <c r="AF1510" i="1" l="1"/>
  <c r="Z1511" i="1"/>
  <c r="X1513" i="1"/>
  <c r="X1514" i="1" s="1"/>
  <c r="Y1512" i="1"/>
  <c r="AA1512" i="1"/>
  <c r="Z1512" i="1"/>
  <c r="AB1512" i="1"/>
  <c r="AD1512" i="1"/>
  <c r="AC1512" i="1"/>
  <c r="AE1511" i="1"/>
  <c r="AF1511" i="1" l="1"/>
  <c r="Y1513" i="1"/>
  <c r="AC1514" i="1" s="1"/>
  <c r="AD1513" i="1"/>
  <c r="AC1513" i="1"/>
  <c r="AA1513" i="1"/>
  <c r="AA1514" i="1" s="1"/>
  <c r="AB1513" i="1"/>
  <c r="Z1513" i="1"/>
  <c r="AD1514" i="1" s="1"/>
  <c r="AE1512" i="1"/>
  <c r="X1515" i="1"/>
  <c r="AB1514" i="1"/>
  <c r="Y1514" i="1"/>
  <c r="Z1514" i="1" l="1"/>
  <c r="AF1512" i="1"/>
  <c r="AE1513" i="1"/>
  <c r="AE1514" i="1"/>
  <c r="AC1515" i="1"/>
  <c r="AD1515" i="1"/>
  <c r="AA1515" i="1"/>
  <c r="X1516" i="1"/>
  <c r="AB1515" i="1"/>
  <c r="Y1515" i="1"/>
  <c r="Z1515" i="1"/>
  <c r="AF1513" i="1" l="1"/>
  <c r="AF1514" i="1" s="1"/>
  <c r="AE1515" i="1"/>
  <c r="AD1516" i="1"/>
  <c r="AC1516" i="1"/>
  <c r="AA1516" i="1"/>
  <c r="X1517" i="1"/>
  <c r="AB1516" i="1"/>
  <c r="Y1516" i="1"/>
  <c r="Z1516" i="1"/>
  <c r="AF1515" i="1" l="1"/>
  <c r="AE1516" i="1"/>
  <c r="AC1517" i="1"/>
  <c r="AD1517" i="1"/>
  <c r="AA1517" i="1"/>
  <c r="AB1517" i="1"/>
  <c r="Y1517" i="1"/>
  <c r="X1518" i="1"/>
  <c r="Z1517" i="1"/>
  <c r="AF1516" i="1" l="1"/>
  <c r="AE1517" i="1"/>
  <c r="AD1518" i="1"/>
  <c r="AC1518" i="1"/>
  <c r="X1519" i="1"/>
  <c r="AA1518" i="1"/>
  <c r="Y1518" i="1"/>
  <c r="AB1518" i="1"/>
  <c r="Z1518" i="1"/>
  <c r="AD1519" i="1" s="1"/>
  <c r="AF1517" i="1" l="1"/>
  <c r="AC1519" i="1"/>
  <c r="AE1519" i="1" s="1"/>
  <c r="AE1518" i="1"/>
  <c r="AB1519" i="1"/>
  <c r="Y1519" i="1"/>
  <c r="Z1519" i="1"/>
  <c r="AA1519" i="1"/>
  <c r="X1520" i="1"/>
  <c r="AF1518" i="1" l="1"/>
  <c r="AF1519" i="1" s="1"/>
  <c r="AC1520" i="1"/>
  <c r="AD1520" i="1"/>
  <c r="X1521" i="1"/>
  <c r="Z1520" i="1"/>
  <c r="AB1520" i="1"/>
  <c r="AA1520" i="1"/>
  <c r="Y1520" i="1"/>
  <c r="AC1521" i="1" s="1"/>
  <c r="AE1520" i="1" l="1"/>
  <c r="AF1520" i="1" s="1"/>
  <c r="AD1521" i="1"/>
  <c r="AE1521" i="1" s="1"/>
  <c r="Y1521" i="1"/>
  <c r="AB1521" i="1"/>
  <c r="Z1521" i="1"/>
  <c r="X1522" i="1"/>
  <c r="AA1521" i="1"/>
  <c r="AF1521" i="1" l="1"/>
  <c r="AD1522" i="1"/>
  <c r="AC1522" i="1"/>
  <c r="AB1522" i="1"/>
  <c r="Y1522" i="1"/>
  <c r="Z1522" i="1"/>
  <c r="X1523" i="1"/>
  <c r="AA1522" i="1"/>
  <c r="AE1522" i="1" l="1"/>
  <c r="AF1522" i="1" s="1"/>
  <c r="AD1523" i="1"/>
  <c r="AC1523" i="1"/>
  <c r="Y1523" i="1"/>
  <c r="AB1523" i="1"/>
  <c r="Z1523" i="1"/>
  <c r="AA1523" i="1"/>
  <c r="X1524" i="1"/>
  <c r="AE1523" i="1" l="1"/>
  <c r="AF1523" i="1" s="1"/>
  <c r="AD1524" i="1"/>
  <c r="AC1524" i="1"/>
  <c r="AB1524" i="1"/>
  <c r="AA1524" i="1"/>
  <c r="Y1524" i="1"/>
  <c r="X1525" i="1"/>
  <c r="Z1524" i="1"/>
  <c r="AE1524" i="1" l="1"/>
  <c r="AF1524" i="1" s="1"/>
  <c r="AD1525" i="1"/>
  <c r="AC1525" i="1"/>
  <c r="AA1525" i="1"/>
  <c r="AB1525" i="1"/>
  <c r="X1526" i="1"/>
  <c r="Y1525" i="1"/>
  <c r="Z1525" i="1"/>
  <c r="AE1525" i="1" l="1"/>
  <c r="AF1525" i="1" s="1"/>
  <c r="AC1526" i="1"/>
  <c r="AD1526" i="1"/>
  <c r="Z1526" i="1"/>
  <c r="AB1526" i="1"/>
  <c r="AA1526" i="1"/>
  <c r="Y1526" i="1"/>
  <c r="X1527" i="1"/>
  <c r="AE1526" i="1" l="1"/>
  <c r="AF1526" i="1" s="1"/>
  <c r="AD1527" i="1"/>
  <c r="AC1527" i="1"/>
  <c r="AA1527" i="1"/>
  <c r="X1528" i="1"/>
  <c r="Z1527" i="1"/>
  <c r="AB1527" i="1"/>
  <c r="Y1527" i="1"/>
  <c r="AD1528" i="1" l="1"/>
  <c r="AE1527" i="1"/>
  <c r="AF1527" i="1" s="1"/>
  <c r="AC1528" i="1"/>
  <c r="AA1528" i="1"/>
  <c r="AB1528" i="1"/>
  <c r="X1529" i="1"/>
  <c r="Z1528" i="1"/>
  <c r="Y1528" i="1"/>
  <c r="AE1528" i="1" l="1"/>
  <c r="AF1528" i="1" s="1"/>
  <c r="AD1529" i="1"/>
  <c r="AC1529" i="1"/>
  <c r="Z1529" i="1"/>
  <c r="AB1529" i="1"/>
  <c r="Y1529" i="1"/>
  <c r="AA1529" i="1"/>
  <c r="X1530" i="1"/>
  <c r="AE1529" i="1" l="1"/>
  <c r="AF1529" i="1" s="1"/>
  <c r="AD1530" i="1"/>
  <c r="AC1530" i="1"/>
  <c r="X1531" i="1"/>
  <c r="Y1530" i="1"/>
  <c r="AA1530" i="1"/>
  <c r="Z1530" i="1"/>
  <c r="AB1530" i="1"/>
  <c r="AE1530" i="1" l="1"/>
  <c r="AF1530" i="1" s="1"/>
  <c r="AD1531" i="1"/>
  <c r="AC1531" i="1"/>
  <c r="AB1531" i="1"/>
  <c r="X1532" i="1"/>
  <c r="Z1531" i="1"/>
  <c r="Y1531" i="1"/>
  <c r="AA1531" i="1"/>
  <c r="AE1531" i="1" l="1"/>
  <c r="AF1531" i="1" s="1"/>
  <c r="AC1532" i="1"/>
  <c r="AD1532" i="1"/>
  <c r="Z1532" i="1"/>
  <c r="X1533" i="1"/>
  <c r="AA1532" i="1"/>
  <c r="AB1532" i="1"/>
  <c r="Y1532" i="1"/>
  <c r="AD1533" i="1" l="1"/>
  <c r="AE1532" i="1"/>
  <c r="AF1532" i="1" s="1"/>
  <c r="AC1533" i="1"/>
  <c r="AB1533" i="1"/>
  <c r="Y1533" i="1"/>
  <c r="Z1533" i="1"/>
  <c r="X1534" i="1"/>
  <c r="AA1533" i="1"/>
  <c r="AE1533" i="1" l="1"/>
  <c r="AF1533" i="1" s="1"/>
  <c r="AC1534" i="1"/>
  <c r="AD1534" i="1"/>
  <c r="AA1534" i="1"/>
  <c r="AB1534" i="1"/>
  <c r="Y1534" i="1"/>
  <c r="Z1534" i="1"/>
  <c r="X1535" i="1"/>
  <c r="AE1534" i="1" l="1"/>
  <c r="AF1534" i="1" s="1"/>
  <c r="AD1535" i="1"/>
  <c r="AA1535" i="1"/>
  <c r="Y1535" i="1"/>
  <c r="AB1535" i="1"/>
  <c r="Z1535" i="1"/>
  <c r="X1536" i="1"/>
  <c r="AC1535" i="1"/>
  <c r="AE1535" i="1" l="1"/>
  <c r="AF1535" i="1" s="1"/>
  <c r="AC1536" i="1"/>
  <c r="AD1536" i="1"/>
  <c r="X1537" i="1"/>
  <c r="AB1536" i="1"/>
  <c r="AA1536" i="1"/>
  <c r="Y1536" i="1"/>
  <c r="Z1536" i="1"/>
  <c r="AE1536" i="1" l="1"/>
  <c r="AF1536" i="1" s="1"/>
  <c r="AD1537" i="1"/>
  <c r="AC1537" i="1"/>
  <c r="Y1537" i="1"/>
  <c r="AB1537" i="1"/>
  <c r="Z1537" i="1"/>
  <c r="X1538" i="1"/>
  <c r="AA1537" i="1"/>
  <c r="AE1537" i="1" l="1"/>
  <c r="AF1537" i="1" s="1"/>
  <c r="AA1538" i="1"/>
  <c r="AC1538" i="1"/>
  <c r="X1539" i="1"/>
  <c r="Z1538" i="1"/>
  <c r="Y1538" i="1"/>
  <c r="AD1538" i="1"/>
  <c r="AB1538" i="1"/>
  <c r="AB1539" i="1" s="1"/>
  <c r="AE1538" i="1" l="1"/>
  <c r="AF1538" i="1" s="1"/>
  <c r="AD1539" i="1"/>
  <c r="AC1539" i="1"/>
  <c r="Y1539" i="1"/>
  <c r="X1540" i="1"/>
  <c r="Z1539" i="1"/>
  <c r="AA1539" i="1"/>
  <c r="AE1539" i="1" l="1"/>
  <c r="AF1539" i="1" s="1"/>
  <c r="AC1540" i="1"/>
  <c r="AD1540" i="1"/>
  <c r="AA1540" i="1"/>
  <c r="AB1540" i="1"/>
  <c r="X1541" i="1"/>
  <c r="Y1540" i="1"/>
  <c r="Z1540" i="1"/>
  <c r="AD1541" i="1" l="1"/>
  <c r="AE1540" i="1"/>
  <c r="AF1540" i="1" s="1"/>
  <c r="AA1541" i="1"/>
  <c r="AC1541" i="1"/>
  <c r="AB1541" i="1"/>
  <c r="Y1541" i="1"/>
  <c r="X1542" i="1"/>
  <c r="Z1541" i="1"/>
  <c r="AE1541" i="1" l="1"/>
  <c r="AF1541" i="1" s="1"/>
  <c r="AB1542" i="1"/>
  <c r="AA1542" i="1"/>
  <c r="X1543" i="1"/>
  <c r="Y1542" i="1"/>
  <c r="Z1542" i="1"/>
  <c r="AC1542" i="1"/>
  <c r="AD1542" i="1"/>
  <c r="AD1543" i="1" l="1"/>
  <c r="AE1542" i="1"/>
  <c r="AF1542" i="1" s="1"/>
  <c r="AA1543" i="1"/>
  <c r="Y1543" i="1"/>
  <c r="X1544" i="1"/>
  <c r="AB1543" i="1"/>
  <c r="Z1543" i="1"/>
  <c r="AC1543" i="1"/>
  <c r="AE1543" i="1" l="1"/>
  <c r="AF1543" i="1" s="1"/>
  <c r="AB1544" i="1"/>
  <c r="AD1544" i="1"/>
  <c r="AA1544" i="1"/>
  <c r="X1545" i="1"/>
  <c r="Y1544" i="1"/>
  <c r="Z1544" i="1"/>
  <c r="AC1544" i="1"/>
  <c r="AE1544" i="1" l="1"/>
  <c r="AF1544" i="1" s="1"/>
  <c r="AD1545" i="1"/>
  <c r="X1546" i="1"/>
  <c r="AA1545" i="1"/>
  <c r="Y1545" i="1"/>
  <c r="AB1545" i="1"/>
  <c r="Z1545" i="1"/>
  <c r="AC1545" i="1"/>
  <c r="AE1545" i="1" l="1"/>
  <c r="AF1545" i="1" s="1"/>
  <c r="AD1546" i="1"/>
  <c r="AB1546" i="1"/>
  <c r="AA1546" i="1"/>
  <c r="X1547" i="1"/>
  <c r="Y1546" i="1"/>
  <c r="Z1546" i="1"/>
  <c r="AC1546" i="1"/>
  <c r="AE1546" i="1" s="1"/>
  <c r="AF1546" i="1" l="1"/>
  <c r="AD1547" i="1"/>
  <c r="Y1547" i="1"/>
  <c r="X1548" i="1"/>
  <c r="AA1547" i="1"/>
  <c r="AB1547" i="1"/>
  <c r="Z1547" i="1"/>
  <c r="AC1547" i="1"/>
  <c r="AE1547" i="1" l="1"/>
  <c r="AF1547" i="1" s="1"/>
  <c r="AC1548" i="1"/>
  <c r="AD1548" i="1"/>
  <c r="AB1548" i="1"/>
  <c r="Y1548" i="1"/>
  <c r="AA1548" i="1"/>
  <c r="X1549" i="1"/>
  <c r="Z1548" i="1"/>
  <c r="AD1549" i="1" l="1"/>
  <c r="AE1548" i="1"/>
  <c r="AF1548" i="1" s="1"/>
  <c r="AC1549" i="1"/>
  <c r="Y1549" i="1"/>
  <c r="AA1549" i="1"/>
  <c r="X1550" i="1"/>
  <c r="AB1549" i="1"/>
  <c r="Z1549" i="1"/>
  <c r="AE1549" i="1" l="1"/>
  <c r="AC1550" i="1"/>
  <c r="AF1549" i="1"/>
  <c r="AD1550" i="1"/>
  <c r="Y1550" i="1"/>
  <c r="AB1550" i="1"/>
  <c r="AA1550" i="1"/>
  <c r="X1551" i="1"/>
  <c r="Z1550" i="1"/>
  <c r="AE1550" i="1" l="1"/>
  <c r="AF1550" i="1" s="1"/>
  <c r="AC1551" i="1"/>
  <c r="AD1551" i="1"/>
  <c r="AB1551" i="1"/>
  <c r="Y1551" i="1"/>
  <c r="AA1551" i="1"/>
  <c r="X1552" i="1"/>
  <c r="Z1551" i="1"/>
  <c r="AE1551" i="1" l="1"/>
  <c r="AF1551" i="1" s="1"/>
  <c r="AC1552" i="1"/>
  <c r="AD1552" i="1"/>
  <c r="X1553" i="1"/>
  <c r="AB1552" i="1"/>
  <c r="AA1552" i="1"/>
  <c r="Y1552" i="1"/>
  <c r="Z1552" i="1"/>
  <c r="AD1553" i="1" l="1"/>
  <c r="AE1552" i="1"/>
  <c r="AF1552" i="1" s="1"/>
  <c r="AC1553" i="1"/>
  <c r="Z1553" i="1"/>
  <c r="AB1553" i="1"/>
  <c r="AA1553" i="1"/>
  <c r="X1554" i="1"/>
  <c r="Y1553" i="1"/>
  <c r="AE1553" i="1" l="1"/>
  <c r="AF1553" i="1" s="1"/>
  <c r="Y1554" i="1"/>
  <c r="AB1554" i="1"/>
  <c r="Z1554" i="1"/>
  <c r="X1555" i="1"/>
  <c r="AA1554" i="1"/>
  <c r="AD1554" i="1"/>
  <c r="AC1554" i="1"/>
  <c r="AE1554" i="1" l="1"/>
  <c r="AF1554" i="1" s="1"/>
  <c r="Z1555" i="1"/>
  <c r="AA1555" i="1"/>
  <c r="AB1555" i="1"/>
  <c r="X1556" i="1"/>
  <c r="Y1555" i="1"/>
  <c r="AC1555" i="1"/>
  <c r="AD1555" i="1"/>
  <c r="AD1556" i="1" l="1"/>
  <c r="AE1555" i="1"/>
  <c r="AF1555" i="1" s="1"/>
  <c r="AC1556" i="1"/>
  <c r="X1557" i="1"/>
  <c r="Y1556" i="1"/>
  <c r="Z1556" i="1"/>
  <c r="AA1556" i="1"/>
  <c r="AB1556" i="1"/>
  <c r="AE1556" i="1" l="1"/>
  <c r="AF1556" i="1" s="1"/>
  <c r="AC1557" i="1"/>
  <c r="AD1557" i="1"/>
  <c r="X1558" i="1"/>
  <c r="Y1557" i="1"/>
  <c r="AB1557" i="1"/>
  <c r="AA1557" i="1"/>
  <c r="Z1557" i="1"/>
  <c r="AD1558" i="1" l="1"/>
  <c r="AC1558" i="1"/>
  <c r="AE1558" i="1" s="1"/>
  <c r="AA1558" i="1"/>
  <c r="AE1557" i="1"/>
  <c r="AF1557" i="1" s="1"/>
  <c r="AB1558" i="1"/>
  <c r="X1559" i="1"/>
  <c r="Y1558" i="1"/>
  <c r="Z1558" i="1"/>
  <c r="AA1559" i="1" l="1"/>
  <c r="AF1558" i="1"/>
  <c r="X1560" i="1"/>
  <c r="Y1559" i="1"/>
  <c r="Z1559" i="1"/>
  <c r="AD1559" i="1"/>
  <c r="AC1559" i="1"/>
  <c r="AB1559" i="1"/>
  <c r="AB1560" i="1" s="1"/>
  <c r="AA1560" i="1" l="1"/>
  <c r="AC1560" i="1"/>
  <c r="AD1560" i="1"/>
  <c r="AE1559" i="1"/>
  <c r="AF1559" i="1" s="1"/>
  <c r="X1561" i="1"/>
  <c r="Y1560" i="1"/>
  <c r="Z1560" i="1"/>
  <c r="AE1560" i="1" l="1"/>
  <c r="AF1560" i="1" s="1"/>
  <c r="AC1561" i="1"/>
  <c r="AD1561" i="1"/>
  <c r="X1562" i="1"/>
  <c r="Y1561" i="1"/>
  <c r="Z1561" i="1"/>
  <c r="AA1561" i="1"/>
  <c r="AB1561" i="1"/>
  <c r="AB1562" i="1" s="1"/>
  <c r="AC1562" i="1" l="1"/>
  <c r="AA1562" i="1"/>
  <c r="AE1561" i="1"/>
  <c r="AF1561" i="1" s="1"/>
  <c r="AD1562" i="1"/>
  <c r="X1563" i="1"/>
  <c r="Y1562" i="1"/>
  <c r="Z1562" i="1"/>
  <c r="AE1562" i="1" l="1"/>
  <c r="AF1562" i="1" s="1"/>
  <c r="AD1563" i="1"/>
  <c r="X1564" i="1"/>
  <c r="AA1563" i="1"/>
  <c r="AB1563" i="1"/>
  <c r="Y1563" i="1"/>
  <c r="Z1563" i="1"/>
  <c r="AC1563" i="1"/>
  <c r="AC1564" i="1" l="1"/>
  <c r="AE1563" i="1"/>
  <c r="AF1563" i="1" s="1"/>
  <c r="AD1564" i="1"/>
  <c r="X1565" i="1"/>
  <c r="Y1564" i="1"/>
  <c r="AB1564" i="1"/>
  <c r="Z1564" i="1"/>
  <c r="AA1564" i="1"/>
  <c r="AD1565" i="1" l="1"/>
  <c r="AE1564" i="1"/>
  <c r="AF1564" i="1" s="1"/>
  <c r="AC1565" i="1"/>
  <c r="X1566" i="1"/>
  <c r="AB1565" i="1"/>
  <c r="Y1565" i="1"/>
  <c r="Z1565" i="1"/>
  <c r="AA1565" i="1"/>
  <c r="AE1565" i="1" l="1"/>
  <c r="AF1565" i="1" s="1"/>
  <c r="AD1566" i="1"/>
  <c r="AC1566" i="1"/>
  <c r="X1567" i="1"/>
  <c r="AB1566" i="1"/>
  <c r="Z1566" i="1"/>
  <c r="AA1566" i="1"/>
  <c r="Y1566" i="1"/>
  <c r="AE1566" i="1" l="1"/>
  <c r="AF1566" i="1" s="1"/>
  <c r="AD1567" i="1"/>
  <c r="AC1567" i="1"/>
  <c r="X1568" i="1"/>
  <c r="AB1567" i="1"/>
  <c r="Z1567" i="1"/>
  <c r="AA1567" i="1"/>
  <c r="Y1567" i="1"/>
  <c r="AE1567" i="1" l="1"/>
  <c r="AF1567" i="1" s="1"/>
  <c r="AC1568" i="1"/>
  <c r="AD1568" i="1"/>
  <c r="X1569" i="1"/>
  <c r="AB1568" i="1"/>
  <c r="Y1568" i="1"/>
  <c r="Z1568" i="1"/>
  <c r="AA1568" i="1"/>
  <c r="AD1569" i="1" l="1"/>
  <c r="AE1568" i="1"/>
  <c r="AF1568" i="1" s="1"/>
  <c r="AC1569" i="1"/>
  <c r="AE1569" i="1" s="1"/>
  <c r="X1570" i="1"/>
  <c r="AB1569" i="1"/>
  <c r="Y1569" i="1"/>
  <c r="Z1569" i="1"/>
  <c r="AA1569" i="1"/>
  <c r="AC1570" i="1" l="1"/>
  <c r="AF1569" i="1"/>
  <c r="AD1570" i="1"/>
  <c r="X1571" i="1"/>
  <c r="AA1570" i="1"/>
  <c r="AB1570" i="1"/>
  <c r="Y1570" i="1"/>
  <c r="Z1570" i="1"/>
  <c r="AE1570" i="1" l="1"/>
  <c r="AF1570" i="1" s="1"/>
  <c r="AC1571" i="1"/>
  <c r="AD1571" i="1"/>
  <c r="X1572" i="1"/>
  <c r="AB1571" i="1"/>
  <c r="Z1571" i="1"/>
  <c r="AA1571" i="1"/>
  <c r="Y1571" i="1"/>
  <c r="AD1572" i="1" l="1"/>
  <c r="AE1571" i="1"/>
  <c r="AF1571" i="1" s="1"/>
  <c r="AC1572" i="1"/>
  <c r="X1573" i="1"/>
  <c r="Y1572" i="1"/>
  <c r="Z1572" i="1"/>
  <c r="AA1572" i="1"/>
  <c r="AB1572" i="1"/>
  <c r="AE1572" i="1" l="1"/>
  <c r="AF1572" i="1" s="1"/>
  <c r="AC1573" i="1"/>
  <c r="AD1573" i="1"/>
  <c r="X1574" i="1"/>
  <c r="Y1573" i="1"/>
  <c r="AB1573" i="1"/>
  <c r="Z1573" i="1"/>
  <c r="AA1573" i="1"/>
  <c r="AC1574" i="1" l="1"/>
  <c r="AE1573" i="1"/>
  <c r="AF1573" i="1" s="1"/>
  <c r="AD1574" i="1"/>
  <c r="X1575" i="1"/>
  <c r="Z1574" i="1"/>
  <c r="AA1574" i="1"/>
  <c r="AB1574" i="1"/>
  <c r="Y1574" i="1"/>
  <c r="AD1575" i="1" l="1"/>
  <c r="AE1574" i="1"/>
  <c r="AF1574" i="1" s="1"/>
  <c r="AC1575" i="1"/>
  <c r="X1576" i="1"/>
  <c r="Z1575" i="1"/>
  <c r="AA1575" i="1"/>
  <c r="AB1575" i="1"/>
  <c r="Y1575" i="1"/>
  <c r="AE1575" i="1" l="1"/>
  <c r="AF1575" i="1" s="1"/>
  <c r="AC1576" i="1"/>
  <c r="AD1576" i="1"/>
  <c r="X1577" i="1"/>
  <c r="Y1576" i="1"/>
  <c r="Z1576" i="1"/>
  <c r="AB1576" i="1"/>
  <c r="AA1576" i="1"/>
  <c r="AE1576" i="1" l="1"/>
  <c r="AF1576" i="1" s="1"/>
  <c r="AC1577" i="1"/>
  <c r="AD1577" i="1"/>
  <c r="X1578" i="1"/>
  <c r="Y1577" i="1"/>
  <c r="AB1577" i="1"/>
  <c r="Z1577" i="1"/>
  <c r="AA1577" i="1"/>
  <c r="AE1577" i="1" l="1"/>
  <c r="AF1577" i="1" s="1"/>
  <c r="AD1578" i="1"/>
  <c r="AC1578" i="1"/>
  <c r="X1579" i="1"/>
  <c r="Y1578" i="1"/>
  <c r="Z1578" i="1"/>
  <c r="AA1578" i="1"/>
  <c r="AB1578" i="1"/>
  <c r="AE1578" i="1" l="1"/>
  <c r="AF1578" i="1" s="1"/>
  <c r="AD1579" i="1"/>
  <c r="AC1579" i="1"/>
  <c r="X1580" i="1"/>
  <c r="Z1579" i="1"/>
  <c r="AA1579" i="1"/>
  <c r="AB1579" i="1"/>
  <c r="Y1579" i="1"/>
  <c r="AE1579" i="1" l="1"/>
  <c r="AF1579" i="1" s="1"/>
  <c r="AD1580" i="1"/>
  <c r="AC1580" i="1"/>
  <c r="X1581" i="1"/>
  <c r="Y1580" i="1"/>
  <c r="Z1580" i="1"/>
  <c r="AA1580" i="1"/>
  <c r="AB1580" i="1"/>
  <c r="AE1580" i="1" l="1"/>
  <c r="AF1580" i="1" s="1"/>
  <c r="AD1581" i="1"/>
  <c r="AC1581" i="1"/>
  <c r="X1582" i="1"/>
  <c r="Y1581" i="1"/>
  <c r="AB1581" i="1"/>
  <c r="Z1581" i="1"/>
  <c r="AA1581" i="1"/>
  <c r="AE1581" i="1" l="1"/>
  <c r="AF1581" i="1" s="1"/>
  <c r="AC1582" i="1"/>
  <c r="AD1582" i="1"/>
  <c r="X1583" i="1"/>
  <c r="Y1582" i="1"/>
  <c r="AB1582" i="1"/>
  <c r="Z1582" i="1"/>
  <c r="AA1582" i="1"/>
  <c r="X1584" i="1" l="1"/>
  <c r="X1585" i="1" s="1"/>
  <c r="X1586" i="1" s="1"/>
  <c r="X1587" i="1" s="1"/>
  <c r="X1588" i="1" s="1"/>
  <c r="X1589" i="1" s="1"/>
  <c r="X1590" i="1" s="1"/>
  <c r="X1591" i="1" s="1"/>
  <c r="X1592" i="1" s="1"/>
  <c r="X1593" i="1" s="1"/>
  <c r="X1594" i="1" s="1"/>
  <c r="X1595" i="1" s="1"/>
  <c r="X1596" i="1" s="1"/>
  <c r="X1597" i="1" s="1"/>
  <c r="Y1583" i="1"/>
  <c r="Z1583" i="1"/>
  <c r="AA1583" i="1"/>
  <c r="AB1583" i="1"/>
  <c r="AE1582" i="1"/>
  <c r="AF1582" i="1" s="1"/>
  <c r="AD1583" i="1"/>
  <c r="AC1583" i="1"/>
  <c r="AC1584" i="1" l="1"/>
  <c r="Z1584" i="1"/>
  <c r="Z1585" i="1" s="1"/>
  <c r="AB1584" i="1"/>
  <c r="AB1585" i="1" s="1"/>
  <c r="AB1586" i="1" s="1"/>
  <c r="AB1587" i="1" s="1"/>
  <c r="AB1588" i="1" s="1"/>
  <c r="AB1589" i="1" s="1"/>
  <c r="AB1590" i="1" s="1"/>
  <c r="AB1591" i="1" s="1"/>
  <c r="AB1592" i="1" s="1"/>
  <c r="AB1593" i="1" s="1"/>
  <c r="AB1594" i="1" s="1"/>
  <c r="AB1595" i="1" s="1"/>
  <c r="AB1596" i="1" s="1"/>
  <c r="AB1597" i="1" s="1"/>
  <c r="AD1584" i="1"/>
  <c r="Y1584" i="1"/>
  <c r="AC1585" i="1" s="1"/>
  <c r="AA1584" i="1"/>
  <c r="AA1585" i="1" s="1"/>
  <c r="AA1586" i="1" s="1"/>
  <c r="AA1587" i="1" s="1"/>
  <c r="AA1588" i="1" s="1"/>
  <c r="AA1589" i="1" s="1"/>
  <c r="AA1590" i="1" s="1"/>
  <c r="AA1591" i="1" s="1"/>
  <c r="AA1592" i="1" s="1"/>
  <c r="AA1593" i="1" s="1"/>
  <c r="AA1594" i="1" s="1"/>
  <c r="AA1595" i="1" s="1"/>
  <c r="AA1596" i="1" s="1"/>
  <c r="AA1597" i="1" s="1"/>
  <c r="AE1583" i="1"/>
  <c r="AF1583" i="1" s="1"/>
  <c r="X1598" i="1"/>
  <c r="Y1585" i="1" l="1"/>
  <c r="AC1586" i="1" s="1"/>
  <c r="AD1585" i="1"/>
  <c r="AE1585" i="1" s="1"/>
  <c r="AE1584" i="1"/>
  <c r="AF1584" i="1" s="1"/>
  <c r="AB1598" i="1"/>
  <c r="AA1598" i="1"/>
  <c r="X1599" i="1"/>
  <c r="Y1586" i="1"/>
  <c r="Z1586" i="1"/>
  <c r="AD1586" i="1"/>
  <c r="AF1585" i="1" l="1"/>
  <c r="AC1599" i="1"/>
  <c r="Z1587" i="1"/>
  <c r="AD1587" i="1"/>
  <c r="AB1599" i="1"/>
  <c r="Y1599" i="1"/>
  <c r="X1600" i="1"/>
  <c r="AA1599" i="1"/>
  <c r="AE1586" i="1"/>
  <c r="Y1587" i="1"/>
  <c r="AC1587" i="1"/>
  <c r="AF1586" i="1" l="1"/>
  <c r="AE1587" i="1"/>
  <c r="AC1600" i="1"/>
  <c r="Y1588" i="1"/>
  <c r="AC1588" i="1"/>
  <c r="AA1600" i="1"/>
  <c r="AB1600" i="1"/>
  <c r="Y1600" i="1"/>
  <c r="X1601" i="1"/>
  <c r="Z1588" i="1"/>
  <c r="AD1588" i="1"/>
  <c r="AF1587" i="1" l="1"/>
  <c r="AC1601" i="1"/>
  <c r="Z1589" i="1"/>
  <c r="AD1589" i="1"/>
  <c r="AB1601" i="1"/>
  <c r="X1602" i="1"/>
  <c r="AA1601" i="1"/>
  <c r="Y1601" i="1"/>
  <c r="AE1588" i="1"/>
  <c r="AF1588" i="1" s="1"/>
  <c r="Y1589" i="1"/>
  <c r="AC1589" i="1"/>
  <c r="AE1589" i="1" l="1"/>
  <c r="AF1589" i="1" s="1"/>
  <c r="AC1602" i="1"/>
  <c r="AB1602" i="1"/>
  <c r="X1603" i="1"/>
  <c r="AA1602" i="1"/>
  <c r="Y1602" i="1"/>
  <c r="Y1590" i="1"/>
  <c r="AC1590" i="1"/>
  <c r="Z1590" i="1"/>
  <c r="AD1590" i="1"/>
  <c r="AC1603" i="1" l="1"/>
  <c r="AE1590" i="1"/>
  <c r="AF1590" i="1" s="1"/>
  <c r="AB1603" i="1"/>
  <c r="AA1603" i="1"/>
  <c r="Y1603" i="1"/>
  <c r="X1604" i="1"/>
  <c r="Z1591" i="1"/>
  <c r="AD1591" i="1"/>
  <c r="Y1591" i="1"/>
  <c r="AC1591" i="1"/>
  <c r="AE1591" i="1" l="1"/>
  <c r="AF1591" i="1" s="1"/>
  <c r="AC1604" i="1"/>
  <c r="Y1592" i="1"/>
  <c r="AC1592" i="1"/>
  <c r="AB1604" i="1"/>
  <c r="Y1604" i="1"/>
  <c r="X1605" i="1"/>
  <c r="AA1604" i="1"/>
  <c r="Z1592" i="1"/>
  <c r="AD1592" i="1"/>
  <c r="AC1605" i="1" l="1"/>
  <c r="AB1605" i="1"/>
  <c r="AA1605" i="1"/>
  <c r="X1606" i="1"/>
  <c r="Y1605" i="1"/>
  <c r="AE1592" i="1"/>
  <c r="AF1592" i="1" s="1"/>
  <c r="Z1593" i="1"/>
  <c r="AD1593" i="1"/>
  <c r="Y1593" i="1"/>
  <c r="AC1593" i="1"/>
  <c r="AC1606" i="1" l="1"/>
  <c r="AE1593" i="1"/>
  <c r="AF1593" i="1" s="1"/>
  <c r="Z1594" i="1"/>
  <c r="AD1594" i="1"/>
  <c r="Y1594" i="1"/>
  <c r="AC1594" i="1"/>
  <c r="AB1606" i="1"/>
  <c r="AA1606" i="1"/>
  <c r="X1607" i="1"/>
  <c r="Y1606" i="1"/>
  <c r="AE1594" i="1" l="1"/>
  <c r="AC1607" i="1"/>
  <c r="Y1595" i="1"/>
  <c r="AC1595" i="1"/>
  <c r="AF1594" i="1"/>
  <c r="AB1607" i="1"/>
  <c r="AA1607" i="1"/>
  <c r="Y1607" i="1"/>
  <c r="X1608" i="1"/>
  <c r="Z1595" i="1"/>
  <c r="AD1595" i="1"/>
  <c r="AC1608" i="1" l="1"/>
  <c r="AB1608" i="1"/>
  <c r="Y1608" i="1"/>
  <c r="AA1608" i="1"/>
  <c r="X1609" i="1"/>
  <c r="Z1596" i="1"/>
  <c r="AD1596" i="1"/>
  <c r="AE1595" i="1"/>
  <c r="AF1595" i="1" s="1"/>
  <c r="Y1596" i="1"/>
  <c r="AC1596" i="1"/>
  <c r="AC1609" i="1" l="1"/>
  <c r="AE1596" i="1"/>
  <c r="AF1596" i="1" s="1"/>
  <c r="Z1597" i="1"/>
  <c r="AD1597" i="1"/>
  <c r="AB1609" i="1"/>
  <c r="AA1609" i="1"/>
  <c r="Y1609" i="1"/>
  <c r="X1610" i="1"/>
  <c r="Y1597" i="1"/>
  <c r="AC1597" i="1"/>
  <c r="AC1598" i="1" l="1"/>
  <c r="Y1598" i="1"/>
  <c r="AE1597" i="1"/>
  <c r="AF1597" i="1" s="1"/>
  <c r="Z1598" i="1"/>
  <c r="AD1598" i="1"/>
  <c r="AE1598" i="1" s="1"/>
  <c r="AB1610" i="1"/>
  <c r="Y1610" i="1"/>
  <c r="X1611" i="1"/>
  <c r="AA1610" i="1"/>
  <c r="AC1610" i="1"/>
  <c r="AF1598" i="1" l="1"/>
  <c r="Z1599" i="1"/>
  <c r="AD1599" i="1"/>
  <c r="AE1599" i="1" s="1"/>
  <c r="AF1599" i="1" s="1"/>
  <c r="AC1611" i="1"/>
  <c r="AA1611" i="1"/>
  <c r="Y1611" i="1"/>
  <c r="AB1611" i="1"/>
  <c r="X1612" i="1"/>
  <c r="AD1600" i="1" l="1"/>
  <c r="AE1600" i="1" s="1"/>
  <c r="AF1600" i="1" s="1"/>
  <c r="Z1600" i="1"/>
  <c r="AC1612" i="1"/>
  <c r="AB1612" i="1"/>
  <c r="AA1612" i="1"/>
  <c r="X1613" i="1"/>
  <c r="Y1612" i="1"/>
  <c r="Z1601" i="1" l="1"/>
  <c r="AD1601" i="1"/>
  <c r="AE1601" i="1" s="1"/>
  <c r="AF1601" i="1" s="1"/>
  <c r="AC1613" i="1"/>
  <c r="AB1613" i="1"/>
  <c r="AA1613" i="1"/>
  <c r="X1614" i="1"/>
  <c r="Y1613" i="1"/>
  <c r="AC1614" i="1" l="1"/>
  <c r="AD1602" i="1"/>
  <c r="AE1602" i="1" s="1"/>
  <c r="AF1602" i="1" s="1"/>
  <c r="Z1602" i="1"/>
  <c r="AB1614" i="1"/>
  <c r="AA1614" i="1"/>
  <c r="X1615" i="1"/>
  <c r="Y1614" i="1"/>
  <c r="AD1603" i="1" l="1"/>
  <c r="AE1603" i="1" s="1"/>
  <c r="AF1603" i="1" s="1"/>
  <c r="Z1603" i="1"/>
  <c r="AC1615" i="1"/>
  <c r="AB1615" i="1"/>
  <c r="Y1615" i="1"/>
  <c r="AA1615" i="1"/>
  <c r="X1616" i="1"/>
  <c r="AD1604" i="1" l="1"/>
  <c r="AE1604" i="1" s="1"/>
  <c r="AF1604" i="1" s="1"/>
  <c r="Z1604" i="1"/>
  <c r="AC1616" i="1"/>
  <c r="AB1616" i="1"/>
  <c r="Y1616" i="1"/>
  <c r="X1617" i="1"/>
  <c r="AA1616" i="1"/>
  <c r="AD1605" i="1" l="1"/>
  <c r="AE1605" i="1" s="1"/>
  <c r="AF1605" i="1" s="1"/>
  <c r="Z1605" i="1"/>
  <c r="AC1617" i="1"/>
  <c r="AB1617" i="1"/>
  <c r="Y1617" i="1"/>
  <c r="X1618" i="1"/>
  <c r="AA1617" i="1"/>
  <c r="AD1606" i="1" l="1"/>
  <c r="AE1606" i="1" s="1"/>
  <c r="AF1606" i="1" s="1"/>
  <c r="Z1606" i="1"/>
  <c r="AC1618" i="1"/>
  <c r="AB1618" i="1"/>
  <c r="Y1618" i="1"/>
  <c r="X1619" i="1"/>
  <c r="AA1618" i="1"/>
  <c r="AD1607" i="1" l="1"/>
  <c r="AE1607" i="1" s="1"/>
  <c r="AF1607" i="1" s="1"/>
  <c r="Z1607" i="1"/>
  <c r="AC1619" i="1"/>
  <c r="AB1619" i="1"/>
  <c r="AA1619" i="1"/>
  <c r="X1620" i="1"/>
  <c r="Y1619" i="1"/>
  <c r="AD1608" i="1" l="1"/>
  <c r="AE1608" i="1" s="1"/>
  <c r="AF1608" i="1" s="1"/>
  <c r="Z1608" i="1"/>
  <c r="AC1620" i="1"/>
  <c r="X1621" i="1"/>
  <c r="Y1620" i="1"/>
  <c r="AB1620" i="1"/>
  <c r="AA1620" i="1"/>
  <c r="Z1609" i="1" l="1"/>
  <c r="AD1609" i="1"/>
  <c r="AE1609" i="1" s="1"/>
  <c r="AF1609" i="1" s="1"/>
  <c r="AC1621" i="1"/>
  <c r="X1622" i="1"/>
  <c r="AA1621" i="1"/>
  <c r="Y1621" i="1"/>
  <c r="AB1621" i="1"/>
  <c r="AD1610" i="1" l="1"/>
  <c r="AE1610" i="1" s="1"/>
  <c r="AF1610" i="1" s="1"/>
  <c r="Z1610" i="1"/>
  <c r="AA1622" i="1"/>
  <c r="AB1622" i="1"/>
  <c r="AC1622" i="1"/>
  <c r="X1623" i="1"/>
  <c r="Y1622" i="1"/>
  <c r="Z1611" i="1" l="1"/>
  <c r="AD1611" i="1"/>
  <c r="AE1611" i="1" s="1"/>
  <c r="AF1611" i="1" s="1"/>
  <c r="AB1623" i="1"/>
  <c r="AC1623" i="1"/>
  <c r="X1624" i="1"/>
  <c r="Y1623" i="1"/>
  <c r="AA1623" i="1"/>
  <c r="Z1612" i="1" l="1"/>
  <c r="AD1612" i="1"/>
  <c r="AE1612" i="1" s="1"/>
  <c r="AF1612" i="1" s="1"/>
  <c r="AC1624" i="1"/>
  <c r="AA1624" i="1"/>
  <c r="X1625" i="1"/>
  <c r="AB1624" i="1"/>
  <c r="Y1624" i="1"/>
  <c r="AD1613" i="1" l="1"/>
  <c r="AE1613" i="1" s="1"/>
  <c r="AF1613" i="1" s="1"/>
  <c r="Z1613" i="1"/>
  <c r="AB1625" i="1"/>
  <c r="X1626" i="1"/>
  <c r="AA1625" i="1"/>
  <c r="Y1625" i="1"/>
  <c r="AC1625" i="1"/>
  <c r="AD1614" i="1" l="1"/>
  <c r="AE1614" i="1" s="1"/>
  <c r="AF1614" i="1" s="1"/>
  <c r="Z1614" i="1"/>
  <c r="AA1626" i="1"/>
  <c r="AC1626" i="1"/>
  <c r="AB1626" i="1"/>
  <c r="X1627" i="1"/>
  <c r="Y1626" i="1"/>
  <c r="AD1615" i="1" l="1"/>
  <c r="AE1615" i="1" s="1"/>
  <c r="AF1615" i="1" s="1"/>
  <c r="Z1615" i="1"/>
  <c r="AC1627" i="1"/>
  <c r="AB1627" i="1"/>
  <c r="X1628" i="1"/>
  <c r="Y1627" i="1"/>
  <c r="AA1627" i="1"/>
  <c r="Z1616" i="1" l="1"/>
  <c r="AD1616" i="1"/>
  <c r="AE1616" i="1" s="1"/>
  <c r="AF1616" i="1" s="1"/>
  <c r="AC1628" i="1"/>
  <c r="X1629" i="1"/>
  <c r="AB1628" i="1"/>
  <c r="Y1628" i="1"/>
  <c r="AA1628" i="1"/>
  <c r="AD1617" i="1" l="1"/>
  <c r="AE1617" i="1" s="1"/>
  <c r="AF1617" i="1" s="1"/>
  <c r="Z1617" i="1"/>
  <c r="AB1629" i="1"/>
  <c r="AA1629" i="1"/>
  <c r="Y1629" i="1"/>
  <c r="X1630" i="1"/>
  <c r="AC1629" i="1"/>
  <c r="AD1618" i="1" l="1"/>
  <c r="AE1618" i="1" s="1"/>
  <c r="AF1618" i="1" s="1"/>
  <c r="Z1618" i="1"/>
  <c r="AC1630" i="1"/>
  <c r="AA1630" i="1"/>
  <c r="X1631" i="1"/>
  <c r="AB1630" i="1"/>
  <c r="Y1630" i="1"/>
  <c r="AB1631" i="1" l="1"/>
  <c r="Z1619" i="1"/>
  <c r="AD1619" i="1"/>
  <c r="AE1619" i="1" s="1"/>
  <c r="AF1619" i="1" s="1"/>
  <c r="AC1631" i="1"/>
  <c r="AA1631" i="1"/>
  <c r="X1632" i="1"/>
  <c r="Y1631" i="1"/>
  <c r="Z1620" i="1" l="1"/>
  <c r="AD1620" i="1"/>
  <c r="AE1620" i="1" s="1"/>
  <c r="AF1620" i="1" s="1"/>
  <c r="AC1632" i="1"/>
  <c r="AA1632" i="1"/>
  <c r="Y1632" i="1"/>
  <c r="AB1632" i="1"/>
  <c r="X1633" i="1"/>
  <c r="AD1621" i="1" l="1"/>
  <c r="AE1621" i="1" s="1"/>
  <c r="AF1621" i="1" s="1"/>
  <c r="Z1621" i="1"/>
  <c r="AB1633" i="1"/>
  <c r="AA1633" i="1"/>
  <c r="X1634" i="1"/>
  <c r="Y1633" i="1"/>
  <c r="AC1633" i="1"/>
  <c r="Z1622" i="1" l="1"/>
  <c r="AD1622" i="1"/>
  <c r="AE1622" i="1" s="1"/>
  <c r="AF1622" i="1" s="1"/>
  <c r="AC1634" i="1"/>
  <c r="X1635" i="1"/>
  <c r="AA1634" i="1"/>
  <c r="Y1634" i="1"/>
  <c r="AB1634" i="1"/>
  <c r="Z1623" i="1" l="1"/>
  <c r="AD1623" i="1"/>
  <c r="AE1623" i="1" s="1"/>
  <c r="AF1623" i="1" s="1"/>
  <c r="AA1635" i="1"/>
  <c r="AC1635" i="1"/>
  <c r="X1636" i="1"/>
  <c r="AB1635" i="1"/>
  <c r="Y1635" i="1"/>
  <c r="AD1624" i="1" l="1"/>
  <c r="AE1624" i="1" s="1"/>
  <c r="AF1624" i="1" s="1"/>
  <c r="Z1624" i="1"/>
  <c r="AC1636" i="1"/>
  <c r="AA1636" i="1"/>
  <c r="X1637" i="1"/>
  <c r="Y1636" i="1"/>
  <c r="AB1636" i="1"/>
  <c r="AD1625" i="1" l="1"/>
  <c r="AE1625" i="1" s="1"/>
  <c r="AF1625" i="1" s="1"/>
  <c r="Z1625" i="1"/>
  <c r="AB1637" i="1"/>
  <c r="Y1637" i="1"/>
  <c r="AA1637" i="1"/>
  <c r="X1638" i="1"/>
  <c r="AC1637" i="1"/>
  <c r="AD1626" i="1" l="1"/>
  <c r="AE1626" i="1" s="1"/>
  <c r="AF1626" i="1" s="1"/>
  <c r="Z1626" i="1"/>
  <c r="AA1638" i="1"/>
  <c r="AB1638" i="1"/>
  <c r="X1639" i="1"/>
  <c r="Y1638" i="1"/>
  <c r="AC1638" i="1"/>
  <c r="AD1627" i="1" l="1"/>
  <c r="AE1627" i="1" s="1"/>
  <c r="AF1627" i="1" s="1"/>
  <c r="Z1627" i="1"/>
  <c r="AC1639" i="1"/>
  <c r="AB1639" i="1"/>
  <c r="X1640" i="1"/>
  <c r="Y1639" i="1"/>
  <c r="AA1639" i="1"/>
  <c r="Z1628" i="1" l="1"/>
  <c r="AD1628" i="1"/>
  <c r="AE1628" i="1" s="1"/>
  <c r="AF1628" i="1" s="1"/>
  <c r="AC1640" i="1"/>
  <c r="Y1640" i="1"/>
  <c r="X1641" i="1"/>
  <c r="AA1640" i="1"/>
  <c r="AB1640" i="1"/>
  <c r="AD1629" i="1" l="1"/>
  <c r="AE1629" i="1" s="1"/>
  <c r="AF1629" i="1" s="1"/>
  <c r="Z1629" i="1"/>
  <c r="AC1641" i="1"/>
  <c r="AA1641" i="1"/>
  <c r="AB1641" i="1"/>
  <c r="Y1641" i="1"/>
  <c r="X1642" i="1"/>
  <c r="Z1630" i="1" l="1"/>
  <c r="AD1630" i="1"/>
  <c r="AE1630" i="1" s="1"/>
  <c r="AF1630" i="1" s="1"/>
  <c r="X1643" i="1"/>
  <c r="AB1642" i="1"/>
  <c r="Y1642" i="1"/>
  <c r="AA1642" i="1"/>
  <c r="AC1642" i="1"/>
  <c r="AD1631" i="1" l="1"/>
  <c r="AE1631" i="1" s="1"/>
  <c r="AF1631" i="1" s="1"/>
  <c r="Z1631" i="1"/>
  <c r="X1644" i="1"/>
  <c r="AA1643" i="1"/>
  <c r="Y1643" i="1"/>
  <c r="AB1643" i="1"/>
  <c r="AC1643" i="1"/>
  <c r="AD1632" i="1" l="1"/>
  <c r="AE1632" i="1" s="1"/>
  <c r="AF1632" i="1" s="1"/>
  <c r="Z1632" i="1"/>
  <c r="AC1644" i="1"/>
  <c r="X1645" i="1"/>
  <c r="X1646" i="1" s="1"/>
  <c r="AA1644" i="1"/>
  <c r="Y1644" i="1"/>
  <c r="AB1644" i="1"/>
  <c r="Y1645" i="1" l="1"/>
  <c r="AC1646" i="1" s="1"/>
  <c r="AC1645" i="1"/>
  <c r="AD1633" i="1"/>
  <c r="AE1633" i="1" s="1"/>
  <c r="AF1633" i="1" s="1"/>
  <c r="Z1633" i="1"/>
  <c r="AB1645" i="1"/>
  <c r="AB1646" i="1" s="1"/>
  <c r="AA1645" i="1"/>
  <c r="AA1646" i="1" s="1"/>
  <c r="X1647" i="1"/>
  <c r="Y1646" i="1" l="1"/>
  <c r="AC1647" i="1" s="1"/>
  <c r="AD1634" i="1"/>
  <c r="AE1634" i="1" s="1"/>
  <c r="AF1634" i="1" s="1"/>
  <c r="Z1634" i="1"/>
  <c r="AA1647" i="1"/>
  <c r="AB1647" i="1"/>
  <c r="X1648" i="1"/>
  <c r="Y1647" i="1" l="1"/>
  <c r="Y1648" i="1" s="1"/>
  <c r="Z1635" i="1"/>
  <c r="AD1635" i="1"/>
  <c r="AE1635" i="1" s="1"/>
  <c r="AF1635" i="1" s="1"/>
  <c r="AB1648" i="1"/>
  <c r="X1649" i="1"/>
  <c r="AA1648" i="1"/>
  <c r="AC1648" i="1" l="1"/>
  <c r="Z1636" i="1"/>
  <c r="AD1636" i="1"/>
  <c r="AE1636" i="1" s="1"/>
  <c r="AF1636" i="1" s="1"/>
  <c r="X1650" i="1"/>
  <c r="Y1649" i="1"/>
  <c r="AA1649" i="1"/>
  <c r="AB1649" i="1"/>
  <c r="AC1649" i="1"/>
  <c r="AD1637" i="1" l="1"/>
  <c r="AE1637" i="1" s="1"/>
  <c r="AF1637" i="1" s="1"/>
  <c r="Z1637" i="1"/>
  <c r="AA1650" i="1"/>
  <c r="Y1650" i="1"/>
  <c r="AB1650" i="1"/>
  <c r="X1651" i="1"/>
  <c r="AC1650" i="1"/>
  <c r="AD1638" i="1" l="1"/>
  <c r="AE1638" i="1" s="1"/>
  <c r="AF1638" i="1" s="1"/>
  <c r="Z1638" i="1"/>
  <c r="Y1651" i="1"/>
  <c r="X1652" i="1"/>
  <c r="AB1651" i="1"/>
  <c r="AA1651" i="1"/>
  <c r="AC1651" i="1"/>
  <c r="AD1639" i="1" l="1"/>
  <c r="AE1639" i="1" s="1"/>
  <c r="AF1639" i="1" s="1"/>
  <c r="Z1639" i="1"/>
  <c r="AC1652" i="1"/>
  <c r="AB1652" i="1"/>
  <c r="X1653" i="1"/>
  <c r="AA1652" i="1"/>
  <c r="Y1652" i="1"/>
  <c r="AD1640" i="1" l="1"/>
  <c r="AE1640" i="1" s="1"/>
  <c r="AF1640" i="1" s="1"/>
  <c r="Z1640" i="1"/>
  <c r="AC1653" i="1"/>
  <c r="AB1653" i="1"/>
  <c r="AA1653" i="1"/>
  <c r="X1654" i="1"/>
  <c r="Y1653" i="1"/>
  <c r="AD1641" i="1" l="1"/>
  <c r="AE1641" i="1" s="1"/>
  <c r="AF1641" i="1" s="1"/>
  <c r="Z1641" i="1"/>
  <c r="Y1654" i="1"/>
  <c r="AB1654" i="1"/>
  <c r="X1655" i="1"/>
  <c r="AA1654" i="1"/>
  <c r="AC1654" i="1"/>
  <c r="Z1642" i="1" l="1"/>
  <c r="AD1642" i="1"/>
  <c r="AE1642" i="1" s="1"/>
  <c r="AF1642" i="1" s="1"/>
  <c r="X1656" i="1"/>
  <c r="AB1655" i="1"/>
  <c r="AA1655" i="1"/>
  <c r="Y1655" i="1"/>
  <c r="AC1656" i="1" s="1"/>
  <c r="AC1655" i="1"/>
  <c r="AD1643" i="1" l="1"/>
  <c r="AE1643" i="1" s="1"/>
  <c r="AF1643" i="1" s="1"/>
  <c r="Z1643" i="1"/>
  <c r="AA1656" i="1"/>
  <c r="Y1656" i="1"/>
  <c r="X1657" i="1"/>
  <c r="AB1656" i="1"/>
  <c r="AD1644" i="1" l="1"/>
  <c r="AE1644" i="1" s="1"/>
  <c r="AF1644" i="1" s="1"/>
  <c r="Z1644" i="1"/>
  <c r="AC1657" i="1"/>
  <c r="Y1657" i="1"/>
  <c r="AA1657" i="1"/>
  <c r="X1658" i="1"/>
  <c r="AB1657" i="1"/>
  <c r="AD1645" i="1" l="1"/>
  <c r="AE1645" i="1" s="1"/>
  <c r="AF1645" i="1" s="1"/>
  <c r="Z1645" i="1"/>
  <c r="AC1658" i="1"/>
  <c r="AA1658" i="1"/>
  <c r="Y1658" i="1"/>
  <c r="X1659" i="1"/>
  <c r="AB1658" i="1"/>
  <c r="Z1646" i="1" l="1"/>
  <c r="AD1646" i="1"/>
  <c r="AE1646" i="1" s="1"/>
  <c r="AF1646" i="1" s="1"/>
  <c r="AC1659" i="1"/>
  <c r="Y1659" i="1"/>
  <c r="AB1659" i="1"/>
  <c r="X1660" i="1"/>
  <c r="AA1659" i="1"/>
  <c r="Z1647" i="1" l="1"/>
  <c r="AD1647" i="1"/>
  <c r="AE1647" i="1" s="1"/>
  <c r="AF1647" i="1" s="1"/>
  <c r="AB1660" i="1"/>
  <c r="X1661" i="1"/>
  <c r="AA1660" i="1"/>
  <c r="Y1660" i="1"/>
  <c r="AC1660" i="1"/>
  <c r="AD1648" i="1" l="1"/>
  <c r="AE1648" i="1" s="1"/>
  <c r="AF1648" i="1" s="1"/>
  <c r="Z1648" i="1"/>
  <c r="AC1661" i="1"/>
  <c r="AA1661" i="1"/>
  <c r="AB1661" i="1"/>
  <c r="Y1661" i="1"/>
  <c r="X1662" i="1"/>
  <c r="AD1649" i="1" l="1"/>
  <c r="AE1649" i="1" s="1"/>
  <c r="AF1649" i="1" s="1"/>
  <c r="Z1649" i="1"/>
  <c r="AC1662" i="1"/>
  <c r="X1663" i="1"/>
  <c r="AA1662" i="1"/>
  <c r="Y1662" i="1"/>
  <c r="AB1662" i="1"/>
  <c r="AD1650" i="1" l="1"/>
  <c r="AE1650" i="1" s="1"/>
  <c r="AF1650" i="1" s="1"/>
  <c r="Z1650" i="1"/>
  <c r="AC1663" i="1"/>
  <c r="X1664" i="1"/>
  <c r="AA1663" i="1"/>
  <c r="AB1663" i="1"/>
  <c r="Y1663" i="1"/>
  <c r="Z1651" i="1" l="1"/>
  <c r="AD1651" i="1"/>
  <c r="AE1651" i="1" s="1"/>
  <c r="AF1651" i="1" s="1"/>
  <c r="AC1664" i="1"/>
  <c r="X1665" i="1"/>
  <c r="AA1664" i="1"/>
  <c r="AB1664" i="1"/>
  <c r="Y1664" i="1"/>
  <c r="AD1652" i="1" l="1"/>
  <c r="AE1652" i="1" s="1"/>
  <c r="AF1652" i="1" s="1"/>
  <c r="Z1652" i="1"/>
  <c r="AA1665" i="1"/>
  <c r="AB1665" i="1"/>
  <c r="Y1665" i="1"/>
  <c r="X1666" i="1"/>
  <c r="AC1665" i="1"/>
  <c r="Z1653" i="1" l="1"/>
  <c r="AD1653" i="1"/>
  <c r="AE1653" i="1" s="1"/>
  <c r="AF1653" i="1" s="1"/>
  <c r="AB1666" i="1"/>
  <c r="Y1666" i="1"/>
  <c r="X1667" i="1"/>
  <c r="AA1666" i="1"/>
  <c r="AC1666" i="1"/>
  <c r="AD1654" i="1" l="1"/>
  <c r="AE1654" i="1" s="1"/>
  <c r="AF1654" i="1" s="1"/>
  <c r="Z1654" i="1"/>
  <c r="AC1667" i="1"/>
  <c r="Y1667" i="1"/>
  <c r="X1668" i="1"/>
  <c r="AA1667" i="1"/>
  <c r="AB1667" i="1"/>
  <c r="AD1655" i="1" l="1"/>
  <c r="AE1655" i="1" s="1"/>
  <c r="AF1655" i="1" s="1"/>
  <c r="Z1655" i="1"/>
  <c r="Y1668" i="1"/>
  <c r="X1669" i="1"/>
  <c r="AA1668" i="1"/>
  <c r="AB1668" i="1"/>
  <c r="AC1668" i="1"/>
  <c r="AD1656" i="1" l="1"/>
  <c r="AE1656" i="1" s="1"/>
  <c r="AF1656" i="1" s="1"/>
  <c r="Z1656" i="1"/>
  <c r="AC1669" i="1"/>
  <c r="X1670" i="1"/>
  <c r="AA1669" i="1"/>
  <c r="AB1669" i="1"/>
  <c r="Y1669" i="1"/>
  <c r="AD1657" i="1" l="1"/>
  <c r="AE1657" i="1" s="1"/>
  <c r="AF1657" i="1" s="1"/>
  <c r="Z1657" i="1"/>
  <c r="AC1670" i="1"/>
  <c r="AB1670" i="1"/>
  <c r="AA1670" i="1"/>
  <c r="Y1670" i="1"/>
  <c r="X1671" i="1"/>
  <c r="AD1658" i="1" l="1"/>
  <c r="AE1658" i="1" s="1"/>
  <c r="AF1658" i="1" s="1"/>
  <c r="Z1658" i="1"/>
  <c r="X1672" i="1"/>
  <c r="AA1671" i="1"/>
  <c r="AB1671" i="1"/>
  <c r="Y1671" i="1"/>
  <c r="AC1671" i="1"/>
  <c r="Z1659" i="1" l="1"/>
  <c r="AD1659" i="1"/>
  <c r="AE1659" i="1" s="1"/>
  <c r="AF1659" i="1" s="1"/>
  <c r="Y1672" i="1"/>
  <c r="X1673" i="1"/>
  <c r="X1674" i="1" s="1"/>
  <c r="AA1672" i="1"/>
  <c r="AB1672" i="1"/>
  <c r="AC1672" i="1"/>
  <c r="AB1673" i="1" l="1"/>
  <c r="AA1673" i="1"/>
  <c r="Y1673" i="1"/>
  <c r="AC1674" i="1" s="1"/>
  <c r="AD1660" i="1"/>
  <c r="AE1660" i="1" s="1"/>
  <c r="AF1660" i="1" s="1"/>
  <c r="Z1660" i="1"/>
  <c r="AC1673" i="1"/>
  <c r="AA1674" i="1"/>
  <c r="AB1674" i="1"/>
  <c r="X1675" i="1"/>
  <c r="Y1674" i="1"/>
  <c r="AD1661" i="1" l="1"/>
  <c r="AE1661" i="1" s="1"/>
  <c r="AF1661" i="1" s="1"/>
  <c r="Z1661" i="1"/>
  <c r="AC1675" i="1"/>
  <c r="AB1675" i="1"/>
  <c r="AA1675" i="1"/>
  <c r="X1676" i="1"/>
  <c r="Y1675" i="1"/>
  <c r="AD1662" i="1" l="1"/>
  <c r="AE1662" i="1" s="1"/>
  <c r="AF1662" i="1" s="1"/>
  <c r="Z1662" i="1"/>
  <c r="AC1676" i="1"/>
  <c r="X1677" i="1"/>
  <c r="Y1676" i="1"/>
  <c r="AA1676" i="1"/>
  <c r="AB1676" i="1"/>
  <c r="Z1663" i="1" l="1"/>
  <c r="AD1663" i="1"/>
  <c r="AE1663" i="1" s="1"/>
  <c r="AF1663" i="1" s="1"/>
  <c r="AD1677" i="1"/>
  <c r="AC1677" i="1"/>
  <c r="AE1677" i="1" s="1"/>
  <c r="AA1677" i="1"/>
  <c r="AB1677" i="1"/>
  <c r="X1678" i="1"/>
  <c r="Y1677" i="1"/>
  <c r="Z1677" i="1"/>
  <c r="AD1664" i="1" l="1"/>
  <c r="AE1664" i="1" s="1"/>
  <c r="AF1664" i="1" s="1"/>
  <c r="Z1664" i="1"/>
  <c r="AD1678" i="1"/>
  <c r="AC1678" i="1"/>
  <c r="X1679" i="1"/>
  <c r="Y1678" i="1"/>
  <c r="Z1678" i="1"/>
  <c r="AB1678" i="1"/>
  <c r="AA1678" i="1"/>
  <c r="AD1665" i="1" l="1"/>
  <c r="AE1665" i="1" s="1"/>
  <c r="AF1665" i="1" s="1"/>
  <c r="Z1665" i="1"/>
  <c r="AA1679" i="1"/>
  <c r="AE1678" i="1"/>
  <c r="AB1679" i="1"/>
  <c r="AD1679" i="1"/>
  <c r="AC1679" i="1"/>
  <c r="X1680" i="1"/>
  <c r="Y1679" i="1"/>
  <c r="Z1679" i="1"/>
  <c r="Z1666" i="1" l="1"/>
  <c r="AD1666" i="1"/>
  <c r="AE1666" i="1" s="1"/>
  <c r="AF1666" i="1" s="1"/>
  <c r="AE1679" i="1"/>
  <c r="AC1680" i="1"/>
  <c r="AD1680" i="1"/>
  <c r="X1681" i="1"/>
  <c r="Y1680" i="1"/>
  <c r="Z1680" i="1"/>
  <c r="AA1680" i="1"/>
  <c r="AB1680" i="1"/>
  <c r="Z1667" i="1" l="1"/>
  <c r="AD1667" i="1"/>
  <c r="AE1667" i="1" s="1"/>
  <c r="AF1667" i="1" s="1"/>
  <c r="AC1681" i="1"/>
  <c r="AE1680" i="1"/>
  <c r="AD1681" i="1"/>
  <c r="X1682" i="1"/>
  <c r="AA1681" i="1"/>
  <c r="AB1681" i="1"/>
  <c r="Y1681" i="1"/>
  <c r="Z1681" i="1"/>
  <c r="Z1668" i="1" l="1"/>
  <c r="AD1668" i="1"/>
  <c r="AE1668" i="1" s="1"/>
  <c r="AF1668" i="1" s="1"/>
  <c r="AE1681" i="1"/>
  <c r="AD1682" i="1"/>
  <c r="AC1682" i="1"/>
  <c r="Y1682" i="1"/>
  <c r="X1683" i="1"/>
  <c r="Z1682" i="1"/>
  <c r="AB1682" i="1"/>
  <c r="AA1682" i="1"/>
  <c r="AD1669" i="1" l="1"/>
  <c r="AE1669" i="1" s="1"/>
  <c r="AF1669" i="1" s="1"/>
  <c r="Z1669" i="1"/>
  <c r="AD1683" i="1"/>
  <c r="AC1683" i="1"/>
  <c r="AE1682" i="1"/>
  <c r="X1684" i="1"/>
  <c r="Z1683" i="1"/>
  <c r="AB1683" i="1"/>
  <c r="AA1683" i="1"/>
  <c r="Y1683" i="1"/>
  <c r="AC1684" i="1" s="1"/>
  <c r="AD1670" i="1" l="1"/>
  <c r="AE1670" i="1" s="1"/>
  <c r="AF1670" i="1" s="1"/>
  <c r="Z1670" i="1"/>
  <c r="AE1683" i="1"/>
  <c r="Y1684" i="1"/>
  <c r="X1685" i="1"/>
  <c r="AA1684" i="1"/>
  <c r="AD1684" i="1"/>
  <c r="AE1684" i="1" s="1"/>
  <c r="Z1684" i="1"/>
  <c r="AB1684" i="1"/>
  <c r="AB1685" i="1" l="1"/>
  <c r="AD1671" i="1"/>
  <c r="AE1671" i="1" s="1"/>
  <c r="AF1671" i="1" s="1"/>
  <c r="Z1671" i="1"/>
  <c r="AD1685" i="1"/>
  <c r="X1686" i="1"/>
  <c r="X1687" i="1" s="1"/>
  <c r="AC1685" i="1"/>
  <c r="Z1685" i="1"/>
  <c r="AA1685" i="1"/>
  <c r="Y1685" i="1"/>
  <c r="AC1686" i="1" s="1"/>
  <c r="AD1672" i="1" l="1"/>
  <c r="AE1672" i="1" s="1"/>
  <c r="AF1672" i="1" s="1"/>
  <c r="Z1672" i="1"/>
  <c r="AB1686" i="1"/>
  <c r="AB1687" i="1" s="1"/>
  <c r="AA1686" i="1"/>
  <c r="AA1687" i="1" s="1"/>
  <c r="AE1685" i="1"/>
  <c r="Y1686" i="1"/>
  <c r="AC1687" i="1" s="1"/>
  <c r="Z1686" i="1"/>
  <c r="AD1687" i="1" s="1"/>
  <c r="AD1686" i="1"/>
  <c r="AE1686" i="1" s="1"/>
  <c r="X1688" i="1"/>
  <c r="AD1673" i="1" l="1"/>
  <c r="AE1673" i="1" s="1"/>
  <c r="AF1673" i="1" s="1"/>
  <c r="Z1673" i="1"/>
  <c r="Z1687" i="1"/>
  <c r="Z1688" i="1" s="1"/>
  <c r="Y1687" i="1"/>
  <c r="AC1688" i="1" s="1"/>
  <c r="AE1687" i="1"/>
  <c r="AA1688" i="1"/>
  <c r="AB1688" i="1"/>
  <c r="X1689" i="1"/>
  <c r="Y1688" i="1" l="1"/>
  <c r="AC1689" i="1" s="1"/>
  <c r="AD1688" i="1"/>
  <c r="AE1688" i="1" s="1"/>
  <c r="Z1674" i="1"/>
  <c r="AD1674" i="1"/>
  <c r="AE1674" i="1" s="1"/>
  <c r="AF1674" i="1" s="1"/>
  <c r="AD1689" i="1"/>
  <c r="Z1689" i="1"/>
  <c r="AA1689" i="1"/>
  <c r="AB1689" i="1"/>
  <c r="X1690" i="1"/>
  <c r="Y1689" i="1" l="1"/>
  <c r="AC1690" i="1" s="1"/>
  <c r="AD1675" i="1"/>
  <c r="AE1675" i="1" s="1"/>
  <c r="AF1675" i="1" s="1"/>
  <c r="Z1675" i="1"/>
  <c r="AE1689" i="1"/>
  <c r="AD1690" i="1"/>
  <c r="AB1690" i="1"/>
  <c r="Z1690" i="1"/>
  <c r="AA1690" i="1"/>
  <c r="X1691" i="1"/>
  <c r="Y1690" i="1" l="1"/>
  <c r="AC1691" i="1" s="1"/>
  <c r="AD1676" i="1"/>
  <c r="AE1676" i="1" s="1"/>
  <c r="AF1676" i="1" s="1"/>
  <c r="AF1677" i="1" s="1"/>
  <c r="AF1678" i="1" s="1"/>
  <c r="AF1679" i="1" s="1"/>
  <c r="AF1680" i="1" s="1"/>
  <c r="AF1681" i="1" s="1"/>
  <c r="AF1682" i="1" s="1"/>
  <c r="AF1683" i="1" s="1"/>
  <c r="AF1684" i="1" s="1"/>
  <c r="AF1685" i="1" s="1"/>
  <c r="AF1686" i="1" s="1"/>
  <c r="AF1687" i="1" s="1"/>
  <c r="AF1688" i="1" s="1"/>
  <c r="AF1689" i="1" s="1"/>
  <c r="Z1676" i="1"/>
  <c r="AD1691" i="1"/>
  <c r="AE1690" i="1"/>
  <c r="AB1691" i="1"/>
  <c r="Z1691" i="1"/>
  <c r="X1692" i="1"/>
  <c r="AA1691" i="1"/>
  <c r="Y1691" i="1" l="1"/>
  <c r="AC1692" i="1" s="1"/>
  <c r="AF1690" i="1"/>
  <c r="AE1691" i="1"/>
  <c r="X1693" i="1"/>
  <c r="Z1692" i="1"/>
  <c r="AB1692" i="1"/>
  <c r="AA1692" i="1"/>
  <c r="AD1692" i="1"/>
  <c r="Y1692" i="1" l="1"/>
  <c r="AC1693" i="1" s="1"/>
  <c r="AF1691" i="1"/>
  <c r="AE1692" i="1"/>
  <c r="AD1693" i="1"/>
  <c r="Z1693" i="1"/>
  <c r="X1694" i="1"/>
  <c r="AB1693" i="1"/>
  <c r="AA1693" i="1"/>
  <c r="Y1693" i="1" l="1"/>
  <c r="Y1694" i="1" s="1"/>
  <c r="AF1692" i="1"/>
  <c r="AE1693" i="1"/>
  <c r="AD1694" i="1"/>
  <c r="X1695" i="1"/>
  <c r="AB1694" i="1"/>
  <c r="AA1694" i="1"/>
  <c r="Z1694" i="1"/>
  <c r="AD1695" i="1" s="1"/>
  <c r="AC1694" i="1" l="1"/>
  <c r="AE1694" i="1" s="1"/>
  <c r="AF1693" i="1"/>
  <c r="AC1695" i="1"/>
  <c r="AE1695" i="1" s="1"/>
  <c r="Y1695" i="1"/>
  <c r="X1696" i="1"/>
  <c r="AB1695" i="1"/>
  <c r="Z1695" i="1"/>
  <c r="AA1695" i="1"/>
  <c r="AF1694" i="1" l="1"/>
  <c r="AF1695" i="1" s="1"/>
  <c r="AC1696" i="1"/>
  <c r="AB1696" i="1"/>
  <c r="Z1696" i="1"/>
  <c r="X1697" i="1"/>
  <c r="AA1696" i="1"/>
  <c r="Y1696" i="1"/>
  <c r="AD1696" i="1"/>
  <c r="AE1696" i="1" s="1"/>
  <c r="AF1696" i="1" l="1"/>
  <c r="AD1697" i="1"/>
  <c r="AC1697" i="1"/>
  <c r="X1698" i="1"/>
  <c r="AA1697" i="1"/>
  <c r="Y1697" i="1"/>
  <c r="Z1697" i="1"/>
  <c r="AB1697" i="1"/>
  <c r="AB1698" i="1" s="1"/>
  <c r="Z1698" i="1" l="1"/>
  <c r="AE1697" i="1"/>
  <c r="AF1697" i="1" s="1"/>
  <c r="AA1698" i="1"/>
  <c r="AC1698" i="1"/>
  <c r="AD1698" i="1"/>
  <c r="Y1698" i="1"/>
  <c r="X1699" i="1"/>
  <c r="AC1699" i="1" l="1"/>
  <c r="AE1698" i="1"/>
  <c r="AF1698" i="1" s="1"/>
  <c r="AA1699" i="1"/>
  <c r="AB1699" i="1"/>
  <c r="X1700" i="1"/>
  <c r="Y1699" i="1"/>
  <c r="Z1699" i="1"/>
  <c r="AD1699" i="1"/>
  <c r="AE1699" i="1" l="1"/>
  <c r="AF1699" i="1" s="1"/>
  <c r="AC1700" i="1"/>
  <c r="AD1700" i="1"/>
  <c r="AB1700" i="1"/>
  <c r="AA1700" i="1"/>
  <c r="X1701" i="1"/>
  <c r="Z1700" i="1"/>
  <c r="AD1701" i="1" s="1"/>
  <c r="Y1700" i="1"/>
  <c r="AE1700" i="1" l="1"/>
  <c r="AF1700" i="1" s="1"/>
  <c r="Z1701" i="1"/>
  <c r="AB1701" i="1"/>
  <c r="Y1701" i="1"/>
  <c r="AA1701" i="1"/>
  <c r="X1702" i="1"/>
  <c r="AC1701" i="1"/>
  <c r="AE1701" i="1" s="1"/>
  <c r="AF1701" i="1" l="1"/>
  <c r="AC1702" i="1"/>
  <c r="X1703" i="1"/>
  <c r="AB1702" i="1"/>
  <c r="AA1702" i="1"/>
  <c r="Z1702" i="1"/>
  <c r="Y1702" i="1"/>
  <c r="AC1703" i="1" s="1"/>
  <c r="AD1702" i="1"/>
  <c r="AA1703" i="1" l="1"/>
  <c r="Z1703" i="1"/>
  <c r="AD1703" i="1"/>
  <c r="AE1703" i="1" s="1"/>
  <c r="AE1702" i="1"/>
  <c r="AF1702" i="1" s="1"/>
  <c r="X1704" i="1"/>
  <c r="Y1703" i="1"/>
  <c r="AB1703" i="1"/>
  <c r="AD1704" i="1" l="1"/>
  <c r="AC1704" i="1"/>
  <c r="AB1704" i="1"/>
  <c r="AF1703" i="1"/>
  <c r="X1705" i="1"/>
  <c r="Y1704" i="1"/>
  <c r="Z1704" i="1"/>
  <c r="AA1704" i="1"/>
  <c r="AE1704" i="1" l="1"/>
  <c r="AF1704" i="1" s="1"/>
  <c r="AA1705" i="1"/>
  <c r="AC1705" i="1"/>
  <c r="AD1705" i="1"/>
  <c r="X1706" i="1"/>
  <c r="Y1705" i="1"/>
  <c r="Z1705" i="1"/>
  <c r="AB1705" i="1"/>
  <c r="AA1706" i="1" l="1"/>
  <c r="AE1705" i="1"/>
  <c r="AF1705" i="1" s="1"/>
  <c r="AB1706" i="1"/>
  <c r="AC1706" i="1"/>
  <c r="AD1706" i="1"/>
  <c r="X1707" i="1"/>
  <c r="Y1706" i="1"/>
  <c r="Z1706" i="1"/>
  <c r="AE1706" i="1" l="1"/>
  <c r="AF1706" i="1" s="1"/>
  <c r="AD1707" i="1"/>
  <c r="AC1707" i="1"/>
  <c r="AA1707" i="1"/>
  <c r="X1708" i="1"/>
  <c r="Y1707" i="1"/>
  <c r="Z1707" i="1"/>
  <c r="AB1707" i="1"/>
  <c r="AB1708" i="1" l="1"/>
  <c r="AD1708" i="1"/>
  <c r="AE1707" i="1"/>
  <c r="AF1707" i="1" s="1"/>
  <c r="AC1708" i="1"/>
  <c r="AA1708" i="1"/>
  <c r="X1709" i="1"/>
  <c r="Y1708" i="1"/>
  <c r="Z1708" i="1"/>
  <c r="AE1708" i="1" l="1"/>
  <c r="AF1708" i="1" s="1"/>
  <c r="AB1709" i="1"/>
  <c r="AD1709" i="1"/>
  <c r="AC1709" i="1"/>
  <c r="X1710" i="1"/>
  <c r="Y1709" i="1"/>
  <c r="Z1709" i="1"/>
  <c r="AA1709" i="1"/>
  <c r="AC1710" i="1" l="1"/>
  <c r="AA1710" i="1"/>
  <c r="AD1710" i="1"/>
  <c r="AE1709" i="1"/>
  <c r="AF1709" i="1" s="1"/>
  <c r="X1711" i="1"/>
  <c r="Y1710" i="1"/>
  <c r="Z1710" i="1"/>
  <c r="AB1710" i="1"/>
  <c r="AE1710" i="1" l="1"/>
  <c r="AF1710" i="1" s="1"/>
  <c r="AB1711" i="1"/>
  <c r="AC1711" i="1"/>
  <c r="AD1711" i="1"/>
  <c r="X1712" i="1"/>
  <c r="Y1711" i="1"/>
  <c r="Z1711" i="1"/>
  <c r="AA1711" i="1"/>
  <c r="AB1712" i="1" l="1"/>
  <c r="AA1712" i="1"/>
  <c r="AE1711" i="1"/>
  <c r="AF1711" i="1" s="1"/>
  <c r="AC1712" i="1"/>
  <c r="AD1712" i="1"/>
  <c r="X1713" i="1"/>
  <c r="Y1712" i="1"/>
  <c r="Z1712" i="1"/>
  <c r="AA1713" i="1" l="1"/>
  <c r="AD1713" i="1"/>
  <c r="AE1712" i="1"/>
  <c r="AF1712" i="1" s="1"/>
  <c r="AB1713" i="1"/>
  <c r="X1714" i="1"/>
  <c r="Y1713" i="1"/>
  <c r="Z1713" i="1"/>
  <c r="AC1713" i="1"/>
  <c r="AE1713" i="1" l="1"/>
  <c r="AF1713" i="1" s="1"/>
  <c r="AD1714" i="1"/>
  <c r="AB1714" i="1"/>
  <c r="X1715" i="1"/>
  <c r="Y1714" i="1"/>
  <c r="Z1714" i="1"/>
  <c r="AC1714" i="1"/>
  <c r="AA1714" i="1"/>
  <c r="AB1715" i="1" l="1"/>
  <c r="AE1714" i="1"/>
  <c r="AF1714" i="1" s="1"/>
  <c r="AA1715" i="1"/>
  <c r="AD1715" i="1"/>
  <c r="X1716" i="1"/>
  <c r="Y1715" i="1"/>
  <c r="Z1715" i="1"/>
  <c r="AC1715" i="1"/>
  <c r="AC1716" i="1" l="1"/>
  <c r="AE1715" i="1"/>
  <c r="AF1715" i="1" s="1"/>
  <c r="AB1716" i="1"/>
  <c r="AD1716" i="1"/>
  <c r="X1717" i="1"/>
  <c r="Y1716" i="1"/>
  <c r="Z1716" i="1"/>
  <c r="AA1716" i="1"/>
  <c r="AA1717" i="1" l="1"/>
  <c r="AE1716" i="1"/>
  <c r="AF1716" i="1" s="1"/>
  <c r="AD1717" i="1"/>
  <c r="X1718" i="1"/>
  <c r="Y1717" i="1"/>
  <c r="Z1717" i="1"/>
  <c r="AB1717" i="1"/>
  <c r="AC1717" i="1"/>
  <c r="AE1717" i="1" s="1"/>
  <c r="AA1718" i="1" l="1"/>
  <c r="AF1717" i="1"/>
  <c r="AD1718" i="1"/>
  <c r="AB1718" i="1"/>
  <c r="AC1718" i="1"/>
  <c r="X1719" i="1"/>
  <c r="Y1718" i="1"/>
  <c r="Z1718" i="1"/>
  <c r="AE1718" i="1" l="1"/>
  <c r="AF1718" i="1" s="1"/>
  <c r="AD1719" i="1"/>
  <c r="X1720" i="1"/>
  <c r="Y1719" i="1"/>
  <c r="Z1719" i="1"/>
  <c r="AB1719" i="1"/>
  <c r="AC1719" i="1"/>
  <c r="AA1719" i="1"/>
  <c r="AE1719" i="1" l="1"/>
  <c r="AF1719" i="1" s="1"/>
  <c r="AA1720" i="1"/>
  <c r="AC1720" i="1"/>
  <c r="AB1720" i="1"/>
  <c r="AD1720" i="1"/>
  <c r="X1721" i="1"/>
  <c r="Y1720" i="1"/>
  <c r="Z1720" i="1"/>
  <c r="AE1720" i="1" l="1"/>
  <c r="AF1720" i="1" s="1"/>
  <c r="X1722" i="1"/>
  <c r="Y1721" i="1"/>
  <c r="Z1721" i="1"/>
  <c r="AB1721" i="1"/>
  <c r="AA1721" i="1"/>
  <c r="AD1721" i="1"/>
  <c r="AC1721" i="1"/>
  <c r="AA1722" i="1" l="1"/>
  <c r="AB1722" i="1"/>
  <c r="AD1722" i="1"/>
  <c r="AE1721" i="1"/>
  <c r="AF1721" i="1" s="1"/>
  <c r="X1723" i="1"/>
  <c r="AA1723" i="1" s="1"/>
  <c r="Y1722" i="1"/>
  <c r="Z1722" i="1"/>
  <c r="AC1722" i="1"/>
  <c r="AE1722" i="1" l="1"/>
  <c r="AF1722" i="1" s="1"/>
  <c r="AD1723" i="1"/>
  <c r="X1724" i="1"/>
  <c r="Y1723" i="1"/>
  <c r="Z1723" i="1"/>
  <c r="AC1723" i="1"/>
  <c r="AE1723" i="1" s="1"/>
  <c r="AB1723" i="1"/>
  <c r="AF1723" i="1" l="1"/>
  <c r="AB1724" i="1"/>
  <c r="AD1724" i="1"/>
  <c r="X1725" i="1"/>
  <c r="Y1724" i="1"/>
  <c r="Z1724" i="1"/>
  <c r="AA1724" i="1"/>
  <c r="AC1724" i="1"/>
  <c r="AA1725" i="1" l="1"/>
  <c r="AB1725" i="1"/>
  <c r="AE1724" i="1"/>
  <c r="AF1724" i="1" s="1"/>
  <c r="AD1725" i="1"/>
  <c r="X1726" i="1"/>
  <c r="Y1725" i="1"/>
  <c r="Z1725" i="1"/>
  <c r="AC1725" i="1"/>
  <c r="AE1725" i="1" s="1"/>
  <c r="AF1725" i="1" l="1"/>
  <c r="AD1726" i="1"/>
  <c r="AB1726" i="1"/>
  <c r="X1727" i="1"/>
  <c r="Y1726" i="1"/>
  <c r="Z1726" i="1"/>
  <c r="AC1726" i="1"/>
  <c r="AA1726" i="1"/>
  <c r="AB1727" i="1" l="1"/>
  <c r="AE1726" i="1"/>
  <c r="AF1726" i="1" s="1"/>
  <c r="AA1727" i="1"/>
  <c r="AD1727" i="1"/>
  <c r="X1728" i="1"/>
  <c r="Y1727" i="1"/>
  <c r="Z1727" i="1"/>
  <c r="AC1727" i="1"/>
  <c r="AE1727" i="1" s="1"/>
  <c r="AF1727" i="1" l="1"/>
  <c r="AA1728" i="1"/>
  <c r="AB1728" i="1"/>
  <c r="AD1728" i="1"/>
  <c r="X1729" i="1"/>
  <c r="Y1728" i="1"/>
  <c r="Z1728" i="1"/>
  <c r="AC1728" i="1"/>
  <c r="AE1728" i="1" s="1"/>
  <c r="AF1728" i="1" l="1"/>
  <c r="AD1729" i="1"/>
  <c r="X1730" i="1"/>
  <c r="Y1729" i="1"/>
  <c r="Z1729" i="1"/>
  <c r="AA1729" i="1"/>
  <c r="AC1729" i="1"/>
  <c r="AB1729" i="1"/>
  <c r="AE1729" i="1" l="1"/>
  <c r="AF1729" i="1" s="1"/>
  <c r="AA1730" i="1"/>
  <c r="AB1730" i="1"/>
  <c r="AC1730" i="1"/>
  <c r="AD1730" i="1"/>
  <c r="X1731" i="1"/>
  <c r="AA1731" i="1" s="1"/>
  <c r="Y1730" i="1"/>
  <c r="Z1730" i="1"/>
  <c r="AD1731" i="1" s="1"/>
  <c r="AE1730" i="1" l="1"/>
  <c r="AF1730" i="1" s="1"/>
  <c r="AC1731" i="1"/>
  <c r="AE1731" i="1" s="1"/>
  <c r="AB1731" i="1"/>
  <c r="X1732" i="1"/>
  <c r="Y1731" i="1"/>
  <c r="Z1731" i="1"/>
  <c r="AF1731" i="1" l="1"/>
  <c r="AD1732" i="1"/>
  <c r="AC1732" i="1"/>
  <c r="AA1732" i="1"/>
  <c r="AB1732" i="1"/>
  <c r="X1733" i="1"/>
  <c r="Y1732" i="1"/>
  <c r="Z1732" i="1"/>
  <c r="AE1732" i="1" l="1"/>
  <c r="AF1732" i="1" s="1"/>
  <c r="AD1733" i="1"/>
  <c r="AA1733" i="1"/>
  <c r="X1734" i="1"/>
  <c r="Y1733" i="1"/>
  <c r="Z1733" i="1"/>
  <c r="AB1733" i="1"/>
  <c r="AC1733" i="1"/>
  <c r="AE1733" i="1" l="1"/>
  <c r="AF1733" i="1" s="1"/>
  <c r="AC1734" i="1"/>
  <c r="X1735" i="1"/>
  <c r="AB1734" i="1"/>
  <c r="AA1734" i="1"/>
  <c r="Y1734" i="1"/>
  <c r="AC1735" i="1" s="1"/>
  <c r="Z1734" i="1"/>
  <c r="AD1735" i="1" s="1"/>
  <c r="AD1734" i="1"/>
  <c r="AE1734" i="1" s="1"/>
  <c r="AF1734" i="1" l="1"/>
  <c r="AE1735" i="1"/>
  <c r="X1736" i="1"/>
  <c r="AA1735" i="1"/>
  <c r="AB1735" i="1"/>
  <c r="Y1735" i="1"/>
  <c r="Z1735" i="1"/>
  <c r="AD1736" i="1" s="1"/>
  <c r="AF1735" i="1" l="1"/>
  <c r="AC1736" i="1"/>
  <c r="AE1736" i="1" s="1"/>
  <c r="X1737" i="1"/>
  <c r="AA1736" i="1"/>
  <c r="AB1736" i="1"/>
  <c r="Y1736" i="1"/>
  <c r="Z1736" i="1"/>
  <c r="AD1737" i="1" s="1"/>
  <c r="AF1736" i="1" l="1"/>
  <c r="AC1737" i="1"/>
  <c r="AE1737" i="1" s="1"/>
  <c r="X1738" i="1"/>
  <c r="AB1737" i="1"/>
  <c r="Y1737" i="1"/>
  <c r="Z1737" i="1"/>
  <c r="AA1737" i="1"/>
  <c r="AF1737" i="1" l="1"/>
  <c r="AD1738" i="1"/>
  <c r="AC1738" i="1"/>
  <c r="X1739" i="1"/>
  <c r="AA1738" i="1"/>
  <c r="AB1738" i="1"/>
  <c r="Y1738" i="1"/>
  <c r="Z1738" i="1"/>
  <c r="AD1739" i="1" s="1"/>
  <c r="AE1738" i="1" l="1"/>
  <c r="AF1738" i="1" s="1"/>
  <c r="AC1739" i="1"/>
  <c r="AE1739" i="1" s="1"/>
  <c r="X1740" i="1"/>
  <c r="AB1739" i="1"/>
  <c r="AA1739" i="1"/>
  <c r="Y1739" i="1"/>
  <c r="Z1739" i="1"/>
  <c r="AF1739" i="1" l="1"/>
  <c r="AD1740" i="1"/>
  <c r="AC1740" i="1"/>
  <c r="X1741" i="1"/>
  <c r="Z1740" i="1"/>
  <c r="AA1740" i="1"/>
  <c r="AB1740" i="1"/>
  <c r="Y1740" i="1"/>
  <c r="AE1740" i="1" l="1"/>
  <c r="AF1740" i="1" s="1"/>
  <c r="AC1741" i="1"/>
  <c r="AD1741" i="1"/>
  <c r="X1742" i="1"/>
  <c r="AA1741" i="1"/>
  <c r="Y1741" i="1"/>
  <c r="AB1741" i="1"/>
  <c r="Z1741" i="1"/>
  <c r="AD1742" i="1" s="1"/>
  <c r="AE1741" i="1" l="1"/>
  <c r="AF1741" i="1" s="1"/>
  <c r="AC1742" i="1"/>
  <c r="AE1742" i="1" s="1"/>
  <c r="X1743" i="1"/>
  <c r="Y1742" i="1"/>
  <c r="Z1742" i="1"/>
  <c r="AA1742" i="1"/>
  <c r="AB1742" i="1"/>
  <c r="AF1742" i="1" l="1"/>
  <c r="AD1743" i="1"/>
  <c r="AC1743" i="1"/>
  <c r="X1744" i="1"/>
  <c r="Y1743" i="1"/>
  <c r="AB1743" i="1"/>
  <c r="Z1743" i="1"/>
  <c r="AA1743" i="1"/>
  <c r="AD1744" i="1" l="1"/>
  <c r="AC1744" i="1"/>
  <c r="AE1743" i="1"/>
  <c r="AF1743" i="1" s="1"/>
  <c r="X1745" i="1"/>
  <c r="AB1744" i="1"/>
  <c r="AA1744" i="1"/>
  <c r="Y1744" i="1"/>
  <c r="Z1744" i="1"/>
  <c r="AD1745" i="1" s="1"/>
  <c r="AE1744" i="1" l="1"/>
  <c r="AF1744" i="1" s="1"/>
  <c r="AC1745" i="1"/>
  <c r="AE1745" i="1" s="1"/>
  <c r="X1746" i="1"/>
  <c r="AA1745" i="1"/>
  <c r="AB1745" i="1"/>
  <c r="Y1745" i="1"/>
  <c r="Z1745" i="1"/>
  <c r="AD1746" i="1" s="1"/>
  <c r="AF1745" i="1" l="1"/>
  <c r="AC1746" i="1"/>
  <c r="AE1746" i="1" s="1"/>
  <c r="X1747" i="1"/>
  <c r="AB1746" i="1"/>
  <c r="AA1746" i="1"/>
  <c r="Y1746" i="1"/>
  <c r="Z1746" i="1"/>
  <c r="AD1747" i="1" s="1"/>
  <c r="AF1746" i="1" l="1"/>
  <c r="AC1747" i="1"/>
  <c r="AE1747" i="1" s="1"/>
  <c r="X1748" i="1"/>
  <c r="AB1747" i="1"/>
  <c r="AA1747" i="1"/>
  <c r="Y1747" i="1"/>
  <c r="Z1747" i="1"/>
  <c r="AF1747" i="1" l="1"/>
  <c r="AC1748" i="1"/>
  <c r="X1749" i="1"/>
  <c r="Y1748" i="1"/>
  <c r="AB1748" i="1"/>
  <c r="Z1748" i="1"/>
  <c r="AA1748" i="1"/>
  <c r="AD1748" i="1"/>
  <c r="AC1749" i="1" l="1"/>
  <c r="AD1749" i="1"/>
  <c r="AE1748" i="1"/>
  <c r="AF1748" i="1" s="1"/>
  <c r="X1750" i="1"/>
  <c r="Y1749" i="1"/>
  <c r="Z1749" i="1"/>
  <c r="AA1749" i="1"/>
  <c r="AB1749" i="1"/>
  <c r="AC1750" i="1" l="1"/>
  <c r="AE1749" i="1"/>
  <c r="AF1749" i="1" s="1"/>
  <c r="AD1750" i="1"/>
  <c r="X1751" i="1"/>
  <c r="AB1750" i="1"/>
  <c r="Y1750" i="1"/>
  <c r="Z1750" i="1"/>
  <c r="AA1750" i="1"/>
  <c r="AE1750" i="1" l="1"/>
  <c r="AF1750" i="1" s="1"/>
  <c r="AD1751" i="1"/>
  <c r="AC1751" i="1"/>
  <c r="X1752" i="1"/>
  <c r="AB1751" i="1"/>
  <c r="Y1751" i="1"/>
  <c r="Z1751" i="1"/>
  <c r="AA1751" i="1"/>
  <c r="AC1752" i="1" l="1"/>
  <c r="AE1751" i="1"/>
  <c r="AF1751" i="1" s="1"/>
  <c r="AD1752" i="1"/>
  <c r="X1753" i="1"/>
  <c r="AB1752" i="1"/>
  <c r="Y1752" i="1"/>
  <c r="Z1752" i="1"/>
  <c r="AA1752" i="1"/>
  <c r="AC1753" i="1" l="1"/>
  <c r="AE1752" i="1"/>
  <c r="AF1752" i="1" s="1"/>
  <c r="AD1753" i="1"/>
  <c r="X1754" i="1"/>
  <c r="Y1753" i="1"/>
  <c r="Z1753" i="1"/>
  <c r="AA1753" i="1"/>
  <c r="AB1753" i="1"/>
  <c r="AC1754" i="1" l="1"/>
  <c r="AD1754" i="1"/>
  <c r="AE1753" i="1"/>
  <c r="AF1753" i="1" s="1"/>
  <c r="X1755" i="1"/>
  <c r="Y1754" i="1"/>
  <c r="AB1754" i="1"/>
  <c r="Z1754" i="1"/>
  <c r="AA1754" i="1"/>
  <c r="AE1754" i="1" l="1"/>
  <c r="AF1754" i="1" s="1"/>
  <c r="AC1755" i="1"/>
  <c r="X1756" i="1"/>
  <c r="AB1755" i="1"/>
  <c r="AA1755" i="1"/>
  <c r="Y1755" i="1"/>
  <c r="Z1755" i="1"/>
  <c r="AD1755" i="1"/>
  <c r="AE1755" i="1" l="1"/>
  <c r="AF1755" i="1" s="1"/>
  <c r="X1757" i="1"/>
  <c r="Y1756" i="1"/>
  <c r="Z1756" i="1"/>
  <c r="AB1756" i="1"/>
  <c r="AA1756" i="1"/>
  <c r="AA1757" i="1" s="1"/>
  <c r="AC1756" i="1"/>
  <c r="AD1756" i="1"/>
  <c r="AD1757" i="1" l="1"/>
  <c r="AC1757" i="1"/>
  <c r="AB1757" i="1"/>
  <c r="X1758" i="1"/>
  <c r="X1759" i="1" s="1"/>
  <c r="X1760" i="1" s="1"/>
  <c r="X1761" i="1" s="1"/>
  <c r="X1762" i="1" s="1"/>
  <c r="X1763" i="1" s="1"/>
  <c r="X1764" i="1" s="1"/>
  <c r="X1765" i="1" s="1"/>
  <c r="Y1757" i="1"/>
  <c r="Z1757" i="1"/>
  <c r="AE1756" i="1"/>
  <c r="AF1756" i="1" s="1"/>
  <c r="AE1757" i="1" l="1"/>
  <c r="AC1758" i="1"/>
  <c r="AD1758" i="1"/>
  <c r="AB1758" i="1"/>
  <c r="AB1759" i="1" s="1"/>
  <c r="AB1760" i="1" s="1"/>
  <c r="AB1761" i="1" s="1"/>
  <c r="AB1762" i="1" s="1"/>
  <c r="AB1763" i="1" s="1"/>
  <c r="AB1764" i="1" s="1"/>
  <c r="AB1765" i="1" s="1"/>
  <c r="Y1758" i="1"/>
  <c r="AC1759" i="1" s="1"/>
  <c r="Z1758" i="1"/>
  <c r="AD1759" i="1" s="1"/>
  <c r="AA1758" i="1"/>
  <c r="AA1759" i="1" s="1"/>
  <c r="AA1760" i="1" s="1"/>
  <c r="AA1761" i="1" s="1"/>
  <c r="AA1762" i="1" s="1"/>
  <c r="AA1763" i="1" s="1"/>
  <c r="AA1764" i="1" s="1"/>
  <c r="AA1765" i="1" s="1"/>
  <c r="AF1757" i="1"/>
  <c r="Y1759" i="1"/>
  <c r="X1766" i="1"/>
  <c r="AE1758" i="1" l="1"/>
  <c r="AF1758" i="1" s="1"/>
  <c r="Z1759" i="1"/>
  <c r="AD1760" i="1" s="1"/>
  <c r="AE1759" i="1"/>
  <c r="Y1760" i="1"/>
  <c r="AC1760" i="1"/>
  <c r="AB1766" i="1"/>
  <c r="Y1766" i="1"/>
  <c r="X1767" i="1"/>
  <c r="AA1766" i="1"/>
  <c r="Z1760" i="1"/>
  <c r="AF1759" i="1" l="1"/>
  <c r="Y1767" i="1"/>
  <c r="AB1767" i="1"/>
  <c r="AA1767" i="1"/>
  <c r="AE1760" i="1"/>
  <c r="AF1760" i="1" s="1"/>
  <c r="Z1761" i="1"/>
  <c r="AD1761" i="1"/>
  <c r="X1768" i="1"/>
  <c r="Y1761" i="1"/>
  <c r="AC1761" i="1"/>
  <c r="AC1767" i="1"/>
  <c r="AE1761" i="1" l="1"/>
  <c r="AF1761" i="1" s="1"/>
  <c r="AC1768" i="1"/>
  <c r="Y1762" i="1"/>
  <c r="AC1762" i="1"/>
  <c r="Z1762" i="1"/>
  <c r="AD1762" i="1"/>
  <c r="AB1768" i="1"/>
  <c r="Y1768" i="1"/>
  <c r="X1769" i="1"/>
  <c r="AA1768" i="1"/>
  <c r="AC1769" i="1" l="1"/>
  <c r="AE1762" i="1"/>
  <c r="AF1762" i="1" s="1"/>
  <c r="Z1763" i="1"/>
  <c r="AD1763" i="1"/>
  <c r="Y1763" i="1"/>
  <c r="AC1763" i="1"/>
  <c r="AB1769" i="1"/>
  <c r="Y1769" i="1"/>
  <c r="AA1769" i="1"/>
  <c r="X1770" i="1"/>
  <c r="AE1763" i="1" l="1"/>
  <c r="AF1763" i="1" s="1"/>
  <c r="AC1770" i="1"/>
  <c r="AB1770" i="1"/>
  <c r="Y1770" i="1"/>
  <c r="X1771" i="1"/>
  <c r="AA1770" i="1"/>
  <c r="Y1764" i="1"/>
  <c r="AC1764" i="1"/>
  <c r="Z1764" i="1"/>
  <c r="AD1764" i="1"/>
  <c r="AC1765" i="1" l="1"/>
  <c r="Y1765" i="1"/>
  <c r="AC1766" i="1" s="1"/>
  <c r="AC1771" i="1"/>
  <c r="AD1765" i="1"/>
  <c r="Z1765" i="1"/>
  <c r="AE1764" i="1"/>
  <c r="AF1764" i="1" s="1"/>
  <c r="AB1771" i="1"/>
  <c r="X1772" i="1"/>
  <c r="Y1771" i="1"/>
  <c r="AA1771" i="1"/>
  <c r="AE1765" i="1" l="1"/>
  <c r="AF1765" i="1" s="1"/>
  <c r="AC1772" i="1"/>
  <c r="Z1766" i="1"/>
  <c r="AD1766" i="1"/>
  <c r="AE1766" i="1" s="1"/>
  <c r="AB1772" i="1"/>
  <c r="AA1772" i="1"/>
  <c r="Y1772" i="1"/>
  <c r="X1773" i="1"/>
  <c r="AC1773" i="1" l="1"/>
  <c r="AF1766" i="1"/>
  <c r="AD1767" i="1"/>
  <c r="AE1767" i="1" s="1"/>
  <c r="Z1767" i="1"/>
  <c r="AB1773" i="1"/>
  <c r="Y1773" i="1"/>
  <c r="AA1773" i="1"/>
  <c r="X1774" i="1"/>
  <c r="AC1774" i="1" l="1"/>
  <c r="AD1768" i="1"/>
  <c r="AE1768" i="1" s="1"/>
  <c r="Z1768" i="1"/>
  <c r="AF1767" i="1"/>
  <c r="AB1774" i="1"/>
  <c r="Y1774" i="1"/>
  <c r="X1775" i="1"/>
  <c r="AA1774" i="1"/>
  <c r="AC1775" i="1" l="1"/>
  <c r="AF1768" i="1"/>
  <c r="Z1769" i="1"/>
  <c r="AD1769" i="1"/>
  <c r="AE1769" i="1" s="1"/>
  <c r="AB1775" i="1"/>
  <c r="AA1775" i="1"/>
  <c r="X1776" i="1"/>
  <c r="Y1775" i="1"/>
  <c r="AC1776" i="1" l="1"/>
  <c r="AF1769" i="1"/>
  <c r="AD1770" i="1"/>
  <c r="AE1770" i="1" s="1"/>
  <c r="Z1770" i="1"/>
  <c r="AB1776" i="1"/>
  <c r="Y1776" i="1"/>
  <c r="AA1776" i="1"/>
  <c r="X1777" i="1"/>
  <c r="AC1777" i="1" l="1"/>
  <c r="AF1770" i="1"/>
  <c r="AD1771" i="1"/>
  <c r="AE1771" i="1" s="1"/>
  <c r="AF1771" i="1" s="1"/>
  <c r="Z1771" i="1"/>
  <c r="AB1777" i="1"/>
  <c r="AA1777" i="1"/>
  <c r="X1778" i="1"/>
  <c r="Y1777" i="1"/>
  <c r="AC1778" i="1" l="1"/>
  <c r="AD1772" i="1"/>
  <c r="AE1772" i="1" s="1"/>
  <c r="AF1772" i="1" s="1"/>
  <c r="Z1772" i="1"/>
  <c r="AB1778" i="1"/>
  <c r="AA1778" i="1"/>
  <c r="Y1778" i="1"/>
  <c r="X1779" i="1"/>
  <c r="AC1779" i="1" l="1"/>
  <c r="AD1773" i="1"/>
  <c r="AE1773" i="1" s="1"/>
  <c r="AF1773" i="1" s="1"/>
  <c r="Z1773" i="1"/>
  <c r="AB1779" i="1"/>
  <c r="AA1779" i="1"/>
  <c r="Y1779" i="1"/>
  <c r="X1780" i="1"/>
  <c r="AC1780" i="1" l="1"/>
  <c r="AD1774" i="1"/>
  <c r="AE1774" i="1" s="1"/>
  <c r="AF1774" i="1" s="1"/>
  <c r="Z1774" i="1"/>
  <c r="AB1780" i="1"/>
  <c r="Y1780" i="1"/>
  <c r="AA1780" i="1"/>
  <c r="X1781" i="1"/>
  <c r="AC1781" i="1" l="1"/>
  <c r="AD1775" i="1"/>
  <c r="AE1775" i="1" s="1"/>
  <c r="AF1775" i="1" s="1"/>
  <c r="Z1775" i="1"/>
  <c r="AB1781" i="1"/>
  <c r="AA1781" i="1"/>
  <c r="X1782" i="1"/>
  <c r="Y1781" i="1"/>
  <c r="AD1776" i="1" l="1"/>
  <c r="AE1776" i="1" s="1"/>
  <c r="AF1776" i="1" s="1"/>
  <c r="Z1776" i="1"/>
  <c r="AB1782" i="1"/>
  <c r="Y1782" i="1"/>
  <c r="X1783" i="1"/>
  <c r="AA1782" i="1"/>
  <c r="AC1782" i="1"/>
  <c r="AD1777" i="1" l="1"/>
  <c r="AE1777" i="1" s="1"/>
  <c r="AF1777" i="1" s="1"/>
  <c r="Z1777" i="1"/>
  <c r="AC1783" i="1"/>
  <c r="AB1783" i="1"/>
  <c r="Y1783" i="1"/>
  <c r="X1784" i="1"/>
  <c r="AA1783" i="1"/>
  <c r="AD1778" i="1" l="1"/>
  <c r="AE1778" i="1" s="1"/>
  <c r="AF1778" i="1" s="1"/>
  <c r="Z1778" i="1"/>
  <c r="AB1784" i="1"/>
  <c r="Y1784" i="1"/>
  <c r="X1785" i="1"/>
  <c r="AA1784" i="1"/>
  <c r="AC1784" i="1"/>
  <c r="AC1785" i="1" l="1"/>
  <c r="AD1779" i="1"/>
  <c r="AE1779" i="1" s="1"/>
  <c r="AF1779" i="1" s="1"/>
  <c r="Z1779" i="1"/>
  <c r="AB1785" i="1"/>
  <c r="AA1785" i="1"/>
  <c r="X1786" i="1"/>
  <c r="Y1785" i="1"/>
  <c r="AD1780" i="1" l="1"/>
  <c r="AE1780" i="1" s="1"/>
  <c r="AF1780" i="1" s="1"/>
  <c r="Z1780" i="1"/>
  <c r="AB1786" i="1"/>
  <c r="Y1786" i="1"/>
  <c r="X1787" i="1"/>
  <c r="AA1786" i="1"/>
  <c r="AC1786" i="1"/>
  <c r="AD1781" i="1" l="1"/>
  <c r="AE1781" i="1" s="1"/>
  <c r="AF1781" i="1" s="1"/>
  <c r="Z1781" i="1"/>
  <c r="AC1787" i="1"/>
  <c r="AB1787" i="1"/>
  <c r="Y1787" i="1"/>
  <c r="AA1787" i="1"/>
  <c r="X1788" i="1"/>
  <c r="AD1782" i="1" l="1"/>
  <c r="AE1782" i="1" s="1"/>
  <c r="AF1782" i="1" s="1"/>
  <c r="Z1782" i="1"/>
  <c r="AB1788" i="1"/>
  <c r="Y1788" i="1"/>
  <c r="AA1788" i="1"/>
  <c r="X1789" i="1"/>
  <c r="AC1788" i="1"/>
  <c r="Z1783" i="1" l="1"/>
  <c r="AD1783" i="1"/>
  <c r="AE1783" i="1" s="1"/>
  <c r="AF1783" i="1" s="1"/>
  <c r="AC1789" i="1"/>
  <c r="X1790" i="1"/>
  <c r="Y1789" i="1"/>
  <c r="AB1789" i="1"/>
  <c r="AA1789" i="1"/>
  <c r="AC1790" i="1" l="1"/>
  <c r="AD1784" i="1"/>
  <c r="AE1784" i="1" s="1"/>
  <c r="AF1784" i="1" s="1"/>
  <c r="Z1784" i="1"/>
  <c r="X1791" i="1"/>
  <c r="AB1790" i="1"/>
  <c r="Y1790" i="1"/>
  <c r="AA1790" i="1"/>
  <c r="AA1791" i="1" l="1"/>
  <c r="AB1791" i="1"/>
  <c r="AD1785" i="1"/>
  <c r="AE1785" i="1" s="1"/>
  <c r="AF1785" i="1" s="1"/>
  <c r="Z1785" i="1"/>
  <c r="AC1791" i="1"/>
  <c r="X1792" i="1"/>
  <c r="Y1791" i="1"/>
  <c r="AD1786" i="1" l="1"/>
  <c r="AE1786" i="1" s="1"/>
  <c r="AF1786" i="1" s="1"/>
  <c r="Z1786" i="1"/>
  <c r="AC1792" i="1"/>
  <c r="X1793" i="1"/>
  <c r="Y1792" i="1"/>
  <c r="AA1792" i="1"/>
  <c r="AB1792" i="1"/>
  <c r="AD1787" i="1" l="1"/>
  <c r="AE1787" i="1" s="1"/>
  <c r="AF1787" i="1" s="1"/>
  <c r="Z1787" i="1"/>
  <c r="AA1793" i="1"/>
  <c r="AB1793" i="1"/>
  <c r="Y1793" i="1"/>
  <c r="X1794" i="1"/>
  <c r="AC1793" i="1"/>
  <c r="AD1788" i="1" l="1"/>
  <c r="AE1788" i="1" s="1"/>
  <c r="AF1788" i="1" s="1"/>
  <c r="Z1788" i="1"/>
  <c r="AC1794" i="1"/>
  <c r="X1795" i="1"/>
  <c r="AA1794" i="1"/>
  <c r="Y1794" i="1"/>
  <c r="AB1794" i="1"/>
  <c r="AD1789" i="1" l="1"/>
  <c r="AE1789" i="1" s="1"/>
  <c r="AF1789" i="1" s="1"/>
  <c r="Z1789" i="1"/>
  <c r="AC1795" i="1"/>
  <c r="AA1795" i="1"/>
  <c r="AB1795" i="1"/>
  <c r="X1796" i="1"/>
  <c r="Y1795" i="1"/>
  <c r="AD1790" i="1" l="1"/>
  <c r="AE1790" i="1" s="1"/>
  <c r="AF1790" i="1" s="1"/>
  <c r="Z1790" i="1"/>
  <c r="AA1796" i="1"/>
  <c r="Y1796" i="1"/>
  <c r="AB1796" i="1"/>
  <c r="X1797" i="1"/>
  <c r="AC1796" i="1"/>
  <c r="AD1791" i="1" l="1"/>
  <c r="AE1791" i="1" s="1"/>
  <c r="AF1791" i="1" s="1"/>
  <c r="Z1791" i="1"/>
  <c r="Z1792" i="1" s="1"/>
  <c r="Z1793" i="1" s="1"/>
  <c r="Z1794" i="1" s="1"/>
  <c r="Z1795" i="1" s="1"/>
  <c r="Z1796" i="1" s="1"/>
  <c r="Z1797" i="1" s="1"/>
  <c r="AB1797" i="1"/>
  <c r="AC1797" i="1"/>
  <c r="X1798" i="1"/>
  <c r="Y1797" i="1"/>
  <c r="AA1797" i="1"/>
  <c r="Z1798" i="1" l="1"/>
  <c r="AD1792" i="1"/>
  <c r="AE1792" i="1" s="1"/>
  <c r="AF1792" i="1" s="1"/>
  <c r="AC1798" i="1"/>
  <c r="Y1798" i="1"/>
  <c r="AB1798" i="1"/>
  <c r="AA1798" i="1"/>
  <c r="X1799" i="1"/>
  <c r="Z1799" i="1" l="1"/>
  <c r="AD1793" i="1"/>
  <c r="AE1793" i="1" s="1"/>
  <c r="AF1793" i="1" s="1"/>
  <c r="AC1799" i="1"/>
  <c r="AA1799" i="1"/>
  <c r="X1800" i="1"/>
  <c r="Z1800" i="1" s="1"/>
  <c r="Y1799" i="1"/>
  <c r="AB1799" i="1"/>
  <c r="AD1794" i="1" l="1"/>
  <c r="AE1794" i="1" s="1"/>
  <c r="AF1794" i="1" s="1"/>
  <c r="AB1800" i="1"/>
  <c r="AC1800" i="1"/>
  <c r="AA1800" i="1"/>
  <c r="X1801" i="1"/>
  <c r="Z1801" i="1" s="1"/>
  <c r="Y1800" i="1"/>
  <c r="AD1795" i="1" l="1"/>
  <c r="AE1795" i="1" s="1"/>
  <c r="AF1795" i="1" s="1"/>
  <c r="X1802" i="1"/>
  <c r="Z1802" i="1" s="1"/>
  <c r="Y1801" i="1"/>
  <c r="AB1801" i="1"/>
  <c r="AA1801" i="1"/>
  <c r="AC1801" i="1"/>
  <c r="AD1796" i="1" l="1"/>
  <c r="AE1796" i="1" s="1"/>
  <c r="AF1796" i="1" s="1"/>
  <c r="AC1802" i="1"/>
  <c r="X1803" i="1"/>
  <c r="Z1803" i="1" s="1"/>
  <c r="Y1802" i="1"/>
  <c r="AB1802" i="1"/>
  <c r="AA1802" i="1"/>
  <c r="AD1797" i="1" l="1"/>
  <c r="AE1797" i="1" s="1"/>
  <c r="AF1797" i="1" s="1"/>
  <c r="AB1803" i="1"/>
  <c r="Y1803" i="1"/>
  <c r="X1804" i="1"/>
  <c r="Z1804" i="1" s="1"/>
  <c r="AA1803" i="1"/>
  <c r="AC1803" i="1"/>
  <c r="AD1798" i="1" l="1"/>
  <c r="AE1798" i="1" s="1"/>
  <c r="AF1798" i="1" s="1"/>
  <c r="AC1804" i="1"/>
  <c r="AB1804" i="1"/>
  <c r="X1805" i="1"/>
  <c r="Z1805" i="1" s="1"/>
  <c r="AA1804" i="1"/>
  <c r="Y1804" i="1"/>
  <c r="AD1799" i="1" l="1"/>
  <c r="AE1799" i="1" s="1"/>
  <c r="AF1799" i="1" s="1"/>
  <c r="AC1805" i="1"/>
  <c r="X1806" i="1"/>
  <c r="Z1806" i="1" s="1"/>
  <c r="AA1805" i="1"/>
  <c r="AB1805" i="1"/>
  <c r="Y1805" i="1"/>
  <c r="AC1806" i="1" l="1"/>
  <c r="AD1800" i="1"/>
  <c r="AE1800" i="1" s="1"/>
  <c r="AF1800" i="1" s="1"/>
  <c r="AB1806" i="1"/>
  <c r="X1807" i="1"/>
  <c r="Z1807" i="1" s="1"/>
  <c r="Y1806" i="1"/>
  <c r="AA1806" i="1"/>
  <c r="AD1801" i="1" l="1"/>
  <c r="AE1801" i="1" s="1"/>
  <c r="AF1801" i="1" s="1"/>
  <c r="AC1807" i="1"/>
  <c r="AB1807" i="1"/>
  <c r="AA1807" i="1"/>
  <c r="Y1807" i="1"/>
  <c r="X1808" i="1"/>
  <c r="Z1808" i="1" s="1"/>
  <c r="AD1802" i="1" l="1"/>
  <c r="AE1802" i="1" s="1"/>
  <c r="AF1802" i="1" s="1"/>
  <c r="AC1808" i="1"/>
  <c r="AB1808" i="1"/>
  <c r="Y1808" i="1"/>
  <c r="X1809" i="1"/>
  <c r="Z1809" i="1" s="1"/>
  <c r="AA1808" i="1"/>
  <c r="AD1803" i="1" l="1"/>
  <c r="AE1803" i="1" s="1"/>
  <c r="AF1803" i="1" s="1"/>
  <c r="AC1809" i="1"/>
  <c r="AB1809" i="1"/>
  <c r="X1810" i="1"/>
  <c r="Z1810" i="1" s="1"/>
  <c r="AA1809" i="1"/>
  <c r="Y1809" i="1"/>
  <c r="AD1804" i="1" l="1"/>
  <c r="AE1804" i="1" s="1"/>
  <c r="AF1804" i="1" s="1"/>
  <c r="AC1810" i="1"/>
  <c r="X1811" i="1"/>
  <c r="Z1811" i="1" s="1"/>
  <c r="AA1810" i="1"/>
  <c r="Y1810" i="1"/>
  <c r="AB1810" i="1"/>
  <c r="AD1805" i="1" l="1"/>
  <c r="AE1805" i="1" s="1"/>
  <c r="AF1805" i="1" s="1"/>
  <c r="AC1811" i="1"/>
  <c r="AA1811" i="1"/>
  <c r="AB1811" i="1"/>
  <c r="Y1811" i="1"/>
  <c r="X1812" i="1"/>
  <c r="Z1812" i="1" s="1"/>
  <c r="AD1806" i="1" l="1"/>
  <c r="AE1806" i="1" s="1"/>
  <c r="AF1806" i="1" s="1"/>
  <c r="AC1812" i="1"/>
  <c r="Y1812" i="1"/>
  <c r="AA1812" i="1"/>
  <c r="X1813" i="1"/>
  <c r="Z1813" i="1" s="1"/>
  <c r="AB1812" i="1"/>
  <c r="AD1807" i="1" l="1"/>
  <c r="AE1807" i="1" s="1"/>
  <c r="AF1807" i="1" s="1"/>
  <c r="AC1813" i="1"/>
  <c r="X1814" i="1"/>
  <c r="Z1814" i="1" s="1"/>
  <c r="AA1813" i="1"/>
  <c r="Y1813" i="1"/>
  <c r="AB1813" i="1"/>
  <c r="AD1808" i="1" l="1"/>
  <c r="AE1808" i="1" s="1"/>
  <c r="AF1808" i="1" s="1"/>
  <c r="AC1814" i="1"/>
  <c r="X1815" i="1"/>
  <c r="Z1815" i="1" s="1"/>
  <c r="AA1814" i="1"/>
  <c r="Y1814" i="1"/>
  <c r="AB1814" i="1"/>
  <c r="AD1809" i="1" l="1"/>
  <c r="AE1809" i="1" s="1"/>
  <c r="AF1809" i="1" s="1"/>
  <c r="AC1815" i="1"/>
  <c r="Y1815" i="1"/>
  <c r="AA1815" i="1"/>
  <c r="X1816" i="1"/>
  <c r="Z1816" i="1" s="1"/>
  <c r="AB1815" i="1"/>
  <c r="AD1810" i="1" l="1"/>
  <c r="AE1810" i="1" s="1"/>
  <c r="AF1810" i="1" s="1"/>
  <c r="AC1816" i="1"/>
  <c r="AB1816" i="1"/>
  <c r="Y1816" i="1"/>
  <c r="X1817" i="1"/>
  <c r="Z1817" i="1" s="1"/>
  <c r="AA1816" i="1"/>
  <c r="AD1811" i="1" l="1"/>
  <c r="AE1811" i="1" s="1"/>
  <c r="AF1811" i="1" s="1"/>
  <c r="X1818" i="1"/>
  <c r="Z1818" i="1" s="1"/>
  <c r="AA1817" i="1"/>
  <c r="AB1817" i="1"/>
  <c r="Y1817" i="1"/>
  <c r="AC1817" i="1"/>
  <c r="AD1812" i="1" l="1"/>
  <c r="AE1812" i="1" s="1"/>
  <c r="AF1812" i="1" s="1"/>
  <c r="AC1818" i="1"/>
  <c r="X1819" i="1"/>
  <c r="Z1819" i="1" s="1"/>
  <c r="AA1818" i="1"/>
  <c r="AB1818" i="1"/>
  <c r="Y1818" i="1"/>
  <c r="AD1813" i="1" l="1"/>
  <c r="AE1813" i="1" s="1"/>
  <c r="AF1813" i="1" s="1"/>
  <c r="AC1819" i="1"/>
  <c r="Y1819" i="1"/>
  <c r="X1820" i="1"/>
  <c r="Z1820" i="1" s="1"/>
  <c r="AA1819" i="1"/>
  <c r="AB1819" i="1"/>
  <c r="AD1814" i="1" l="1"/>
  <c r="AE1814" i="1" s="1"/>
  <c r="AF1814" i="1" s="1"/>
  <c r="AC1820" i="1"/>
  <c r="Y1820" i="1"/>
  <c r="AB1820" i="1"/>
  <c r="X1821" i="1"/>
  <c r="Z1821" i="1" s="1"/>
  <c r="AA1820" i="1"/>
  <c r="AD1815" i="1" l="1"/>
  <c r="AE1815" i="1" s="1"/>
  <c r="AF1815" i="1" s="1"/>
  <c r="AC1821" i="1"/>
  <c r="Y1821" i="1"/>
  <c r="X1822" i="1"/>
  <c r="Z1822" i="1" s="1"/>
  <c r="AA1821" i="1"/>
  <c r="AB1821" i="1"/>
  <c r="AD1816" i="1" l="1"/>
  <c r="AE1816" i="1" s="1"/>
  <c r="AF1816" i="1" s="1"/>
  <c r="AC1822" i="1"/>
  <c r="X1823" i="1"/>
  <c r="Z1823" i="1" s="1"/>
  <c r="Y1822" i="1"/>
  <c r="AB1822" i="1"/>
  <c r="AA1822" i="1"/>
  <c r="AD1817" i="1" l="1"/>
  <c r="AE1817" i="1" s="1"/>
  <c r="AF1817" i="1" s="1"/>
  <c r="AC1823" i="1"/>
  <c r="AB1823" i="1"/>
  <c r="X1824" i="1"/>
  <c r="Z1824" i="1" s="1"/>
  <c r="AA1823" i="1"/>
  <c r="Y1823" i="1"/>
  <c r="AD1818" i="1" l="1"/>
  <c r="AE1818" i="1" s="1"/>
  <c r="AF1818" i="1" s="1"/>
  <c r="AC1824" i="1"/>
  <c r="X1825" i="1"/>
  <c r="Z1825" i="1" s="1"/>
  <c r="AA1824" i="1"/>
  <c r="AB1824" i="1"/>
  <c r="Y1824" i="1"/>
  <c r="AD1819" i="1" l="1"/>
  <c r="AE1819" i="1" s="1"/>
  <c r="AF1819" i="1" s="1"/>
  <c r="AC1825" i="1"/>
  <c r="AA1825" i="1"/>
  <c r="X1826" i="1"/>
  <c r="Z1826" i="1" s="1"/>
  <c r="Y1825" i="1"/>
  <c r="AB1825" i="1"/>
  <c r="AD1820" i="1" l="1"/>
  <c r="AE1820" i="1" s="1"/>
  <c r="AF1820" i="1" s="1"/>
  <c r="AC1826" i="1"/>
  <c r="AA1826" i="1"/>
  <c r="AB1826" i="1"/>
  <c r="X1827" i="1"/>
  <c r="Z1827" i="1" s="1"/>
  <c r="Y1826" i="1"/>
  <c r="AD1821" i="1" l="1"/>
  <c r="AE1821" i="1" s="1"/>
  <c r="AF1821" i="1" s="1"/>
  <c r="AC1827" i="1"/>
  <c r="X1828" i="1"/>
  <c r="Z1828" i="1" s="1"/>
  <c r="AA1827" i="1"/>
  <c r="Y1827" i="1"/>
  <c r="AB1827" i="1"/>
  <c r="AD1828" i="1" l="1"/>
  <c r="AD1822" i="1"/>
  <c r="AE1822" i="1" s="1"/>
  <c r="AF1822" i="1" s="1"/>
  <c r="X1829" i="1"/>
  <c r="Z1829" i="1" s="1"/>
  <c r="Y1828" i="1"/>
  <c r="AB1828" i="1"/>
  <c r="AA1828" i="1"/>
  <c r="AC1828" i="1"/>
  <c r="AE1828" i="1" s="1"/>
  <c r="AD1823" i="1" l="1"/>
  <c r="AE1823" i="1" s="1"/>
  <c r="AF1823" i="1" s="1"/>
  <c r="AD1829" i="1"/>
  <c r="AC1829" i="1"/>
  <c r="AA1829" i="1"/>
  <c r="Y1829" i="1"/>
  <c r="X1830" i="1"/>
  <c r="AB1829" i="1"/>
  <c r="AA1830" i="1" l="1"/>
  <c r="Z1830" i="1"/>
  <c r="AD1824" i="1"/>
  <c r="AE1824" i="1" s="1"/>
  <c r="AF1824" i="1" s="1"/>
  <c r="AE1829" i="1"/>
  <c r="X1831" i="1"/>
  <c r="AB1830" i="1"/>
  <c r="AC1830" i="1"/>
  <c r="AD1830" i="1"/>
  <c r="Y1830" i="1"/>
  <c r="X1832" i="1" l="1"/>
  <c r="Z1832" i="1" s="1"/>
  <c r="Z1831" i="1"/>
  <c r="AD1825" i="1"/>
  <c r="AE1825" i="1" s="1"/>
  <c r="AF1825" i="1" s="1"/>
  <c r="Y1831" i="1"/>
  <c r="AB1831" i="1"/>
  <c r="AD1831" i="1"/>
  <c r="AC1831" i="1"/>
  <c r="AA1831" i="1"/>
  <c r="AE1830" i="1"/>
  <c r="AA1832" i="1" l="1"/>
  <c r="Y1832" i="1"/>
  <c r="AD1832" i="1"/>
  <c r="AB1832" i="1"/>
  <c r="X1833" i="1"/>
  <c r="Z1833" i="1" s="1"/>
  <c r="AC1832" i="1"/>
  <c r="AE1832" i="1" s="1"/>
  <c r="AD1826" i="1"/>
  <c r="AE1826" i="1" s="1"/>
  <c r="AF1826" i="1" s="1"/>
  <c r="AD1827" i="1"/>
  <c r="AE1827" i="1" s="1"/>
  <c r="AE1831" i="1"/>
  <c r="AA1833" i="1" l="1"/>
  <c r="X1834" i="1"/>
  <c r="Z1834" i="1" s="1"/>
  <c r="AB1833" i="1"/>
  <c r="AC1833" i="1"/>
  <c r="AD1833" i="1"/>
  <c r="Y1833" i="1"/>
  <c r="AF1827" i="1"/>
  <c r="AF1828" i="1" s="1"/>
  <c r="AF1829" i="1" s="1"/>
  <c r="AF1830" i="1" s="1"/>
  <c r="AF1831" i="1" s="1"/>
  <c r="AF1832" i="1" s="1"/>
  <c r="AB1834" i="1" l="1"/>
  <c r="AA1834" i="1"/>
  <c r="Y1834" i="1"/>
  <c r="AC1834" i="1"/>
  <c r="AD1834" i="1"/>
  <c r="X1835" i="1"/>
  <c r="Z1835" i="1" s="1"/>
  <c r="AE1833" i="1"/>
  <c r="AF1833" i="1" s="1"/>
  <c r="AE1834" i="1" l="1"/>
  <c r="AF1834" i="1" s="1"/>
  <c r="AB1835" i="1"/>
  <c r="AA1835" i="1"/>
  <c r="Y1835" i="1"/>
  <c r="AD1835" i="1"/>
  <c r="X1836" i="1"/>
  <c r="AD1836" i="1" s="1"/>
  <c r="AC1835" i="1"/>
  <c r="AE1835" i="1" s="1"/>
  <c r="AF1835" i="1" l="1"/>
  <c r="Y1836" i="1"/>
  <c r="AA1836" i="1"/>
  <c r="Z1836" i="1"/>
  <c r="X1837" i="1"/>
  <c r="AC1836" i="1"/>
  <c r="AE1836" i="1" s="1"/>
  <c r="AF1836" i="1" s="1"/>
  <c r="AB1836" i="1"/>
  <c r="Z1837" i="1" l="1"/>
  <c r="AC1837" i="1"/>
  <c r="AA1837" i="1"/>
  <c r="X1838" i="1"/>
  <c r="AD1837" i="1"/>
  <c r="Y1837" i="1"/>
  <c r="AB1837" i="1"/>
  <c r="AE1837" i="1" l="1"/>
  <c r="AF1837" i="1" s="1"/>
  <c r="Z1838" i="1"/>
  <c r="AC1838" i="1"/>
  <c r="AB1838" i="1"/>
  <c r="X1839" i="1"/>
  <c r="AD1838" i="1"/>
  <c r="Y1838" i="1"/>
  <c r="AA1838" i="1"/>
  <c r="AE1838" i="1" l="1"/>
  <c r="AF1838" i="1" s="1"/>
  <c r="Z1839" i="1"/>
  <c r="X1840" i="1"/>
  <c r="AA1839" i="1"/>
  <c r="Y1839" i="1"/>
  <c r="AB1839" i="1"/>
  <c r="AD1839" i="1"/>
  <c r="AC1839" i="1"/>
  <c r="AE1839" i="1" s="1"/>
  <c r="AF1839" i="1" l="1"/>
  <c r="Z1840" i="1"/>
  <c r="AC1840" i="1"/>
  <c r="AE1840" i="1" s="1"/>
  <c r="AF1840" i="1" s="1"/>
  <c r="X1841" i="1"/>
  <c r="Y1840" i="1"/>
  <c r="AB1840" i="1"/>
  <c r="AA1840" i="1"/>
  <c r="AD1840" i="1"/>
  <c r="Z1841" i="1" l="1"/>
  <c r="AA1841" i="1"/>
  <c r="AC1841" i="1"/>
  <c r="X1842" i="1"/>
  <c r="Y1841" i="1"/>
  <c r="AB1841" i="1"/>
  <c r="AD1841" i="1"/>
  <c r="AE1841" i="1" l="1"/>
  <c r="AF1841" i="1" s="1"/>
  <c r="Z1842" i="1"/>
  <c r="AC1842" i="1"/>
  <c r="AA1842" i="1"/>
  <c r="AD1842" i="1"/>
  <c r="Y1842" i="1"/>
  <c r="AB1842" i="1"/>
  <c r="X1843" i="1"/>
  <c r="AE1842" i="1" l="1"/>
  <c r="AF1842" i="1" s="1"/>
  <c r="Z1843" i="1"/>
  <c r="AA1843" i="1"/>
  <c r="AC1843" i="1"/>
  <c r="AE1843" i="1" s="1"/>
  <c r="X1844" i="1"/>
  <c r="AB1843" i="1"/>
  <c r="AD1843" i="1"/>
  <c r="Y1843" i="1"/>
  <c r="AF1843" i="1" l="1"/>
  <c r="Z1844" i="1"/>
  <c r="AD1844" i="1"/>
  <c r="X1845" i="1"/>
  <c r="AC1844" i="1"/>
  <c r="AE1844" i="1" s="1"/>
  <c r="AF1844" i="1" s="1"/>
  <c r="AB1844" i="1"/>
  <c r="AA1844" i="1"/>
  <c r="Y1844" i="1"/>
  <c r="Z1845" i="1" l="1"/>
  <c r="AA1845" i="1"/>
  <c r="AC1845" i="1"/>
  <c r="AE1845" i="1" s="1"/>
  <c r="AF1845" i="1" s="1"/>
  <c r="AB1845" i="1"/>
  <c r="AD1845" i="1"/>
  <c r="X1846" i="1"/>
  <c r="Y1845" i="1"/>
  <c r="Z1846" i="1" l="1"/>
  <c r="AC1846" i="1"/>
  <c r="AE1846" i="1" s="1"/>
  <c r="AF1846" i="1" s="1"/>
  <c r="AB1846" i="1"/>
  <c r="AA1846" i="1"/>
  <c r="AD1846" i="1"/>
  <c r="X1847" i="1"/>
  <c r="Y1846" i="1"/>
  <c r="Z1847" i="1" l="1"/>
  <c r="X1848" i="1"/>
  <c r="AC1847" i="1"/>
  <c r="Y1847" i="1"/>
  <c r="AA1847" i="1"/>
  <c r="AD1847" i="1"/>
  <c r="AB1847" i="1"/>
  <c r="AE1847" i="1" l="1"/>
  <c r="AF1847" i="1" s="1"/>
  <c r="Z1848" i="1"/>
  <c r="AA1848" i="1"/>
  <c r="AB1848" i="1"/>
  <c r="Y1848" i="1"/>
  <c r="X1849" i="1"/>
  <c r="AC1848" i="1"/>
  <c r="AD1848" i="1"/>
  <c r="AE1848" i="1" l="1"/>
  <c r="AF1848" i="1" s="1"/>
  <c r="AB1849" i="1"/>
  <c r="Y1849" i="1"/>
  <c r="AC1850" i="1" s="1"/>
  <c r="AA1849" i="1"/>
  <c r="Z1849" i="1"/>
  <c r="AD1850" i="1" s="1"/>
  <c r="AC1849" i="1"/>
  <c r="AD1849" i="1"/>
  <c r="X1850" i="1"/>
  <c r="AE1849" i="1" l="1"/>
  <c r="AF1849" i="1" s="1"/>
  <c r="AE1850" i="1"/>
  <c r="Z1850" i="1"/>
  <c r="AD1851" i="1" s="1"/>
  <c r="X1851" i="1"/>
  <c r="AB1850" i="1"/>
  <c r="AA1850" i="1"/>
  <c r="Y1850" i="1"/>
  <c r="AC1851" i="1" s="1"/>
  <c r="AE1851" i="1" s="1"/>
  <c r="AF1850" i="1" l="1"/>
  <c r="AF1851" i="1" s="1"/>
  <c r="Z1851" i="1"/>
  <c r="AD1852" i="1" s="1"/>
  <c r="X1852" i="1"/>
  <c r="Y1851" i="1"/>
  <c r="AC1852" i="1" s="1"/>
  <c r="AB1851" i="1"/>
  <c r="AA1851" i="1"/>
  <c r="AE1852" i="1" l="1"/>
  <c r="AF1852" i="1" s="1"/>
  <c r="Z1852" i="1"/>
  <c r="AD1853" i="1" s="1"/>
  <c r="AB1852" i="1"/>
  <c r="Y1852" i="1"/>
  <c r="AC1853" i="1" s="1"/>
  <c r="AA1852" i="1"/>
  <c r="X1853" i="1"/>
  <c r="AE1853" i="1" l="1"/>
  <c r="AF1853" i="1" s="1"/>
  <c r="Z1853" i="1"/>
  <c r="AD1854" i="1" s="1"/>
  <c r="Y1853" i="1"/>
  <c r="AC1854" i="1" s="1"/>
  <c r="AA1853" i="1"/>
  <c r="X1854" i="1"/>
  <c r="AB1853" i="1"/>
  <c r="AE1854" i="1" l="1"/>
  <c r="AF1854" i="1" s="1"/>
  <c r="Z1854" i="1"/>
  <c r="AD1855" i="1" s="1"/>
  <c r="AB1854" i="1"/>
  <c r="AA1854" i="1"/>
  <c r="X1855" i="1"/>
  <c r="Y1854" i="1"/>
  <c r="AC1855" i="1" s="1"/>
  <c r="AE1855" i="1" l="1"/>
  <c r="AF1855" i="1" s="1"/>
  <c r="Z1855" i="1"/>
  <c r="AD1856" i="1" s="1"/>
  <c r="AB1855" i="1"/>
  <c r="Y1855" i="1"/>
  <c r="AC1856" i="1" s="1"/>
  <c r="X1856" i="1"/>
  <c r="AA1855" i="1"/>
  <c r="AE1856" i="1" l="1"/>
  <c r="AF1856" i="1" s="1"/>
  <c r="Z1856" i="1"/>
  <c r="AD1857" i="1" s="1"/>
  <c r="X1857" i="1"/>
  <c r="AA1856" i="1"/>
  <c r="Y1856" i="1"/>
  <c r="AC1857" i="1" s="1"/>
  <c r="AB1856" i="1"/>
  <c r="AE1857" i="1" l="1"/>
  <c r="AF1857" i="1" s="1"/>
  <c r="Z1857" i="1"/>
  <c r="Y1857" i="1"/>
  <c r="AB1857" i="1"/>
  <c r="X1858" i="1"/>
  <c r="AA1857" i="1"/>
  <c r="AC1858" i="1" l="1"/>
  <c r="AD1858" i="1"/>
  <c r="Z1858" i="1"/>
  <c r="AA1858" i="1"/>
  <c r="Y1858" i="1"/>
  <c r="X1859" i="1"/>
  <c r="AB1858" i="1"/>
  <c r="AD1859" i="1" l="1"/>
  <c r="AC1859" i="1"/>
  <c r="AE1858" i="1"/>
  <c r="AF1858" i="1" s="1"/>
  <c r="Z1859" i="1"/>
  <c r="X1860" i="1"/>
  <c r="AB1859" i="1"/>
  <c r="Y1859" i="1"/>
  <c r="AC1860" i="1" s="1"/>
  <c r="AA1859" i="1"/>
  <c r="AE1859" i="1" l="1"/>
  <c r="AF1859" i="1" s="1"/>
  <c r="AD1860" i="1"/>
  <c r="AE1860" i="1" s="1"/>
  <c r="Z1860" i="1"/>
  <c r="AD1861" i="1" s="1"/>
  <c r="AA1860" i="1"/>
  <c r="Y1860" i="1"/>
  <c r="AC1861" i="1" s="1"/>
  <c r="AB1860" i="1"/>
  <c r="X1861" i="1"/>
  <c r="AF1860" i="1" l="1"/>
  <c r="AE1861" i="1"/>
  <c r="Z1861" i="1"/>
  <c r="AD1862" i="1" s="1"/>
  <c r="X1862" i="1"/>
  <c r="AB1861" i="1"/>
  <c r="AA1861" i="1"/>
  <c r="Y1861" i="1"/>
  <c r="AC1862" i="1" s="1"/>
  <c r="AE1862" i="1" s="1"/>
  <c r="AF1861" i="1" l="1"/>
  <c r="AF1862" i="1" s="1"/>
  <c r="Z1862" i="1"/>
  <c r="Y1862" i="1"/>
  <c r="AB1862" i="1"/>
  <c r="X1863" i="1"/>
  <c r="AA1862" i="1"/>
  <c r="AC1863" i="1" l="1"/>
  <c r="AD1863" i="1"/>
  <c r="Z1863" i="1"/>
  <c r="AA1863" i="1"/>
  <c r="Y1863" i="1"/>
  <c r="X1864" i="1"/>
  <c r="AB1863" i="1"/>
  <c r="AD1864" i="1" l="1"/>
  <c r="AC1864" i="1"/>
  <c r="AE1864" i="1" s="1"/>
  <c r="AE1863" i="1"/>
  <c r="AF1863" i="1" s="1"/>
  <c r="Z1864" i="1"/>
  <c r="X1865" i="1"/>
  <c r="Y1864" i="1"/>
  <c r="AA1864" i="1"/>
  <c r="AB1864" i="1"/>
  <c r="AF1864" i="1" l="1"/>
  <c r="AC1865" i="1"/>
  <c r="AE1865" i="1" s="1"/>
  <c r="AF1865" i="1" s="1"/>
  <c r="AD1865" i="1"/>
  <c r="Z1865" i="1"/>
  <c r="AD1866" i="1" s="1"/>
  <c r="AA1865" i="1"/>
  <c r="Y1865" i="1"/>
  <c r="AC1866" i="1" s="1"/>
  <c r="X1866" i="1"/>
  <c r="AB1865" i="1"/>
  <c r="AE1866" i="1" l="1"/>
  <c r="AF1866" i="1" s="1"/>
  <c r="Z1866" i="1"/>
  <c r="AA1866" i="1"/>
  <c r="Y1866" i="1"/>
  <c r="AB1866" i="1"/>
  <c r="X1867" i="1"/>
  <c r="X1869" i="1"/>
  <c r="AC1867" i="1" l="1"/>
  <c r="AE1867" i="1" s="1"/>
  <c r="AF1867" i="1" s="1"/>
  <c r="AD1867" i="1"/>
  <c r="Z1867" i="1"/>
  <c r="X1868" i="1"/>
  <c r="AC1868" i="1" s="1"/>
  <c r="AE1868" i="1" s="1"/>
  <c r="AB1867" i="1"/>
  <c r="AA1867" i="1"/>
  <c r="Y1867" i="1"/>
  <c r="X1870" i="1"/>
  <c r="AD1868" i="1" l="1"/>
  <c r="AF1868" i="1"/>
  <c r="Y1869" i="1"/>
  <c r="Z1868" i="1"/>
  <c r="AA1868" i="1"/>
  <c r="AA1869" i="1" s="1"/>
  <c r="AA1870" i="1" s="1"/>
  <c r="AB1868" i="1"/>
  <c r="AB1869" i="1" s="1"/>
  <c r="AB1870" i="1" s="1"/>
  <c r="Y1868" i="1"/>
  <c r="AC1869" i="1" s="1"/>
  <c r="AC1870" i="1"/>
  <c r="Y1870" i="1"/>
  <c r="X1871" i="1"/>
  <c r="Z1869" i="1" l="1"/>
  <c r="AD1869" i="1"/>
  <c r="AE1869" i="1" s="1"/>
  <c r="AF1869" i="1" s="1"/>
  <c r="AC1871" i="1"/>
  <c r="AB1871" i="1"/>
  <c r="AA1871" i="1"/>
  <c r="X1872" i="1"/>
  <c r="Y1871" i="1"/>
  <c r="Z1870" i="1" l="1"/>
  <c r="AD1870" i="1"/>
  <c r="AE1870" i="1" s="1"/>
  <c r="AF1870" i="1" s="1"/>
  <c r="AC1872" i="1"/>
  <c r="AB1872" i="1"/>
  <c r="AA1872" i="1"/>
  <c r="Y1872" i="1"/>
  <c r="X1873" i="1"/>
  <c r="AD1871" i="1" l="1"/>
  <c r="AE1871" i="1" s="1"/>
  <c r="AF1871" i="1" s="1"/>
  <c r="Z1871" i="1"/>
  <c r="AC1873" i="1"/>
  <c r="Y1873" i="1"/>
  <c r="AB1873" i="1"/>
  <c r="X1874" i="1"/>
  <c r="AA1873" i="1"/>
  <c r="AD1872" i="1" l="1"/>
  <c r="AE1872" i="1" s="1"/>
  <c r="AF1872" i="1" s="1"/>
  <c r="Z1872" i="1"/>
  <c r="AC1874" i="1"/>
  <c r="X1875" i="1"/>
  <c r="Y1874" i="1"/>
  <c r="AB1874" i="1"/>
  <c r="AA1874" i="1"/>
  <c r="Z1873" i="1" l="1"/>
  <c r="AD1873" i="1"/>
  <c r="AE1873" i="1" s="1"/>
  <c r="AF1873" i="1" s="1"/>
  <c r="AC1875" i="1"/>
  <c r="Y1875" i="1"/>
  <c r="AA1875" i="1"/>
  <c r="AB1875" i="1"/>
  <c r="X1876" i="1"/>
  <c r="AD1874" i="1" l="1"/>
  <c r="AE1874" i="1" s="1"/>
  <c r="AF1874" i="1" s="1"/>
  <c r="Z1874" i="1"/>
  <c r="AB1876" i="1"/>
  <c r="AA1876" i="1"/>
  <c r="Y1876" i="1"/>
  <c r="X1877" i="1"/>
  <c r="AC1876" i="1"/>
  <c r="Z1875" i="1" l="1"/>
  <c r="AD1875" i="1"/>
  <c r="AE1875" i="1" s="1"/>
  <c r="AF1875" i="1" s="1"/>
  <c r="AC1877" i="1"/>
  <c r="Y1877" i="1"/>
  <c r="AB1877" i="1"/>
  <c r="X1878" i="1"/>
  <c r="Z1878" i="1" s="1"/>
  <c r="AA1877" i="1"/>
  <c r="Z1876" i="1" l="1"/>
  <c r="AD1876" i="1"/>
  <c r="AE1876" i="1" s="1"/>
  <c r="AF1876" i="1" s="1"/>
  <c r="AD1878" i="1"/>
  <c r="AC1878" i="1"/>
  <c r="X1879" i="1"/>
  <c r="Z1879" i="1" s="1"/>
  <c r="AA1878" i="1"/>
  <c r="AB1878" i="1"/>
  <c r="Y1878" i="1"/>
  <c r="Z1877" i="1" l="1"/>
  <c r="AD1877" i="1"/>
  <c r="AE1877" i="1" s="1"/>
  <c r="AF1877" i="1" s="1"/>
  <c r="AE1878" i="1"/>
  <c r="AD1879" i="1"/>
  <c r="AC1879" i="1"/>
  <c r="AB1879" i="1"/>
  <c r="AA1879" i="1"/>
  <c r="X1880" i="1"/>
  <c r="Y1879" i="1"/>
  <c r="AF1878" i="1" l="1"/>
  <c r="AD1880" i="1"/>
  <c r="Z1880" i="1"/>
  <c r="AE1879" i="1"/>
  <c r="AC1880" i="1"/>
  <c r="AA1880" i="1"/>
  <c r="X1881" i="1"/>
  <c r="Z1881" i="1" s="1"/>
  <c r="Y1880" i="1"/>
  <c r="AB1880" i="1"/>
  <c r="AF1879" i="1" l="1"/>
  <c r="AE1880" i="1"/>
  <c r="AC1881" i="1"/>
  <c r="AD1881" i="1"/>
  <c r="AB1881" i="1"/>
  <c r="Y1881" i="1"/>
  <c r="AA1881" i="1"/>
  <c r="X1882" i="1"/>
  <c r="Z1882" i="1" s="1"/>
  <c r="AF1880" i="1" l="1"/>
  <c r="AE1881" i="1"/>
  <c r="AC1882" i="1"/>
  <c r="AD1882" i="1"/>
  <c r="Y1882" i="1"/>
  <c r="X1883" i="1"/>
  <c r="Z1883" i="1" s="1"/>
  <c r="AA1882" i="1"/>
  <c r="AB1882" i="1"/>
  <c r="AF1881" i="1" l="1"/>
  <c r="AD1883" i="1"/>
  <c r="AE1882" i="1"/>
  <c r="AC1883" i="1"/>
  <c r="AE1883" i="1" s="1"/>
  <c r="X1884" i="1"/>
  <c r="Z1884" i="1" s="1"/>
  <c r="Y1883" i="1"/>
  <c r="AA1883" i="1"/>
  <c r="AB1883" i="1"/>
  <c r="AF1882" i="1" l="1"/>
  <c r="AF1883" i="1" s="1"/>
  <c r="AD1884" i="1"/>
  <c r="AC1884" i="1"/>
  <c r="AE1884" i="1" s="1"/>
  <c r="AB1884" i="1"/>
  <c r="AA1884" i="1"/>
  <c r="X1885" i="1"/>
  <c r="Z1885" i="1" s="1"/>
  <c r="Y1884" i="1"/>
  <c r="AC1885" i="1" l="1"/>
  <c r="AF1884" i="1"/>
  <c r="X1886" i="1"/>
  <c r="Z1886" i="1" s="1"/>
  <c r="AA1885" i="1"/>
  <c r="AB1885" i="1"/>
  <c r="Y1885" i="1"/>
  <c r="AD1885" i="1"/>
  <c r="AE1885" i="1" s="1"/>
  <c r="AF1885" i="1" s="1"/>
  <c r="AD1886" i="1" l="1"/>
  <c r="Y1886" i="1"/>
  <c r="AA1886" i="1"/>
  <c r="X1887" i="1"/>
  <c r="Z1887" i="1" s="1"/>
  <c r="AB1886" i="1"/>
  <c r="AC1886" i="1"/>
  <c r="AE1886" i="1" s="1"/>
  <c r="AF1886" i="1" s="1"/>
  <c r="AC1887" i="1" l="1"/>
  <c r="AD1887" i="1"/>
  <c r="AA1887" i="1"/>
  <c r="AB1887" i="1"/>
  <c r="X1888" i="1"/>
  <c r="Y1887" i="1"/>
  <c r="AD1888" i="1" l="1"/>
  <c r="Z1888" i="1"/>
  <c r="AE1887" i="1"/>
  <c r="AF1887" i="1" s="1"/>
  <c r="AC1888" i="1"/>
  <c r="AE1888" i="1" s="1"/>
  <c r="AA1888" i="1"/>
  <c r="AB1888" i="1"/>
  <c r="Y1888" i="1"/>
  <c r="X1889" i="1"/>
  <c r="Z1889" i="1" s="1"/>
  <c r="AF1888" i="1" l="1"/>
  <c r="AC1889" i="1"/>
  <c r="AD1889" i="1"/>
  <c r="Y1889" i="1"/>
  <c r="AA1889" i="1"/>
  <c r="X1890" i="1"/>
  <c r="Z1890" i="1" s="1"/>
  <c r="AB1889" i="1"/>
  <c r="AE1889" i="1" l="1"/>
  <c r="AF1889" i="1" s="1"/>
  <c r="AC1890" i="1"/>
  <c r="AD1890" i="1"/>
  <c r="AB1890" i="1"/>
  <c r="Y1890" i="1"/>
  <c r="X1891" i="1"/>
  <c r="Z1891" i="1" s="1"/>
  <c r="AA1890" i="1"/>
  <c r="AE1890" i="1" l="1"/>
  <c r="AF1890" i="1" s="1"/>
  <c r="AD1891" i="1"/>
  <c r="AC1891" i="1"/>
  <c r="AB1891" i="1"/>
  <c r="X1892" i="1"/>
  <c r="Z1892" i="1" s="1"/>
  <c r="AA1891" i="1"/>
  <c r="Y1891" i="1"/>
  <c r="AE1891" i="1" l="1"/>
  <c r="AF1891" i="1" s="1"/>
  <c r="AD1892" i="1"/>
  <c r="AA1892" i="1"/>
  <c r="X1893" i="1"/>
  <c r="Z1893" i="1" s="1"/>
  <c r="AB1892" i="1"/>
  <c r="Y1892" i="1"/>
  <c r="AC1892" i="1"/>
  <c r="AD1893" i="1" l="1"/>
  <c r="AE1892" i="1"/>
  <c r="AF1892" i="1" s="1"/>
  <c r="AC1893" i="1"/>
  <c r="AE1893" i="1" s="1"/>
  <c r="AB1893" i="1"/>
  <c r="Y1893" i="1"/>
  <c r="X1894" i="1"/>
  <c r="Z1894" i="1" s="1"/>
  <c r="AA1893" i="1"/>
  <c r="AF1893" i="1" l="1"/>
  <c r="X1895" i="1"/>
  <c r="Z1895" i="1" s="1"/>
  <c r="AB1894" i="1"/>
  <c r="AA1894" i="1"/>
  <c r="Y1894" i="1"/>
  <c r="AD1894" i="1"/>
  <c r="AC1894" i="1"/>
  <c r="X1896" i="1" l="1"/>
  <c r="Z1896" i="1" s="1"/>
  <c r="AC1895" i="1"/>
  <c r="AD1895" i="1"/>
  <c r="AB1895" i="1"/>
  <c r="AA1895" i="1"/>
  <c r="Y1895" i="1"/>
  <c r="AE1894" i="1"/>
  <c r="AF1894" i="1" s="1"/>
  <c r="AA1896" i="1" l="1"/>
  <c r="Y1896" i="1"/>
  <c r="AD1896" i="1"/>
  <c r="AB1896" i="1"/>
  <c r="X1897" i="1"/>
  <c r="Z1897" i="1" s="1"/>
  <c r="AC1896" i="1"/>
  <c r="AE1895" i="1"/>
  <c r="AF1895" i="1" s="1"/>
  <c r="AA1897" i="1" l="1"/>
  <c r="AD1897" i="1"/>
  <c r="AE1896" i="1"/>
  <c r="AF1896" i="1" s="1"/>
  <c r="Y1897" i="1"/>
  <c r="AB1897" i="1"/>
  <c r="AC1897" i="1"/>
  <c r="AE1897" i="1" s="1"/>
  <c r="X1898" i="1"/>
  <c r="Z1898" i="1" s="1"/>
  <c r="X1899" i="1" l="1"/>
  <c r="Z1899" i="1" s="1"/>
  <c r="AA1898" i="1"/>
  <c r="AC1898" i="1"/>
  <c r="AD1898" i="1"/>
  <c r="Y1898" i="1"/>
  <c r="AB1898" i="1"/>
  <c r="AF1897" i="1"/>
  <c r="X1900" i="1"/>
  <c r="Y1899" i="1"/>
  <c r="AA1899" i="1" l="1"/>
  <c r="AD1899" i="1"/>
  <c r="Z1900" i="1"/>
  <c r="AC1899" i="1"/>
  <c r="AE1899" i="1" s="1"/>
  <c r="AB1899" i="1"/>
  <c r="AB1900" i="1" s="1"/>
  <c r="AE1898" i="1"/>
  <c r="AF1898" i="1" s="1"/>
  <c r="AC1900" i="1"/>
  <c r="AD1900" i="1"/>
  <c r="X1901" i="1"/>
  <c r="Y1900" i="1"/>
  <c r="AA1900" i="1"/>
  <c r="Z1901" i="1" l="1"/>
  <c r="AF1899" i="1"/>
  <c r="AE1900" i="1"/>
  <c r="AC1901" i="1"/>
  <c r="AD1901" i="1"/>
  <c r="AA1901" i="1"/>
  <c r="AB1901" i="1"/>
  <c r="X1902" i="1"/>
  <c r="Y1901" i="1"/>
  <c r="Z1902" i="1" l="1"/>
  <c r="AF1900" i="1"/>
  <c r="AE1901" i="1"/>
  <c r="AC1902" i="1"/>
  <c r="AD1902" i="1"/>
  <c r="AB1902" i="1"/>
  <c r="Y1902" i="1"/>
  <c r="X1903" i="1"/>
  <c r="AA1902" i="1"/>
  <c r="Z1903" i="1" l="1"/>
  <c r="AF1901" i="1"/>
  <c r="AE1902" i="1"/>
  <c r="AA1903" i="1"/>
  <c r="AD1903" i="1"/>
  <c r="AC1903" i="1"/>
  <c r="X1904" i="1"/>
  <c r="Y1903" i="1"/>
  <c r="AB1903" i="1"/>
  <c r="Z1904" i="1" l="1"/>
  <c r="AF1902" i="1"/>
  <c r="AE1903" i="1"/>
  <c r="AC1904" i="1"/>
  <c r="AB1904" i="1"/>
  <c r="AD1904" i="1"/>
  <c r="AA1904" i="1"/>
  <c r="X1905" i="1"/>
  <c r="Y1904" i="1"/>
  <c r="Z1905" i="1" l="1"/>
  <c r="AF1903" i="1"/>
  <c r="AE1904" i="1"/>
  <c r="AC1905" i="1"/>
  <c r="AD1905" i="1"/>
  <c r="AA1905" i="1"/>
  <c r="X1906" i="1"/>
  <c r="Z1906" i="1" s="1"/>
  <c r="AB1905" i="1"/>
  <c r="Y1905" i="1"/>
  <c r="AF1904" i="1" l="1"/>
  <c r="AC1906" i="1"/>
  <c r="AD1906" i="1"/>
  <c r="AE1905" i="1"/>
  <c r="X1907" i="1"/>
  <c r="Z1907" i="1" s="1"/>
  <c r="AB1906" i="1"/>
  <c r="AA1906" i="1"/>
  <c r="Y1906" i="1"/>
  <c r="AF1905" i="1" l="1"/>
  <c r="AC1907" i="1"/>
  <c r="AE1906" i="1"/>
  <c r="AD1907" i="1"/>
  <c r="X1908" i="1"/>
  <c r="Z1908" i="1" s="1"/>
  <c r="AB1907" i="1"/>
  <c r="Y1907" i="1"/>
  <c r="AA1907" i="1"/>
  <c r="AC1908" i="1" l="1"/>
  <c r="AF1906" i="1"/>
  <c r="AE1907" i="1"/>
  <c r="AD1908" i="1"/>
  <c r="AA1908" i="1"/>
  <c r="AB1908" i="1"/>
  <c r="X1909" i="1"/>
  <c r="Z1909" i="1" s="1"/>
  <c r="Y1908" i="1"/>
  <c r="AE1908" i="1" l="1"/>
  <c r="AF1907" i="1"/>
  <c r="AD1909" i="1"/>
  <c r="AC1909" i="1"/>
  <c r="AE1909" i="1" s="1"/>
  <c r="AA1909" i="1"/>
  <c r="AB1909" i="1"/>
  <c r="X1910" i="1"/>
  <c r="Z1910" i="1" s="1"/>
  <c r="Y1909" i="1"/>
  <c r="AF1908" i="1" l="1"/>
  <c r="AF1909" i="1" s="1"/>
  <c r="AC1910" i="1"/>
  <c r="AD1910" i="1"/>
  <c r="AA1910" i="1"/>
  <c r="X1911" i="1"/>
  <c r="Z1911" i="1" s="1"/>
  <c r="AB1910" i="1"/>
  <c r="Y1910" i="1"/>
  <c r="AC1911" i="1" s="1"/>
  <c r="AD1911" i="1" l="1"/>
  <c r="AE1911" i="1" s="1"/>
  <c r="AE1910" i="1"/>
  <c r="AF1910" i="1" s="1"/>
  <c r="Y1911" i="1"/>
  <c r="AC1912" i="1" s="1"/>
  <c r="X1912" i="1"/>
  <c r="Z1912" i="1" s="1"/>
  <c r="AB1911" i="1"/>
  <c r="AA1911" i="1"/>
  <c r="AF1911" i="1" l="1"/>
  <c r="AD1912" i="1"/>
  <c r="AE1912" i="1" s="1"/>
  <c r="Y1912" i="1"/>
  <c r="AA1912" i="1"/>
  <c r="AB1912" i="1"/>
  <c r="X1913" i="1"/>
  <c r="Z1913" i="1" s="1"/>
  <c r="AF1912" i="1" l="1"/>
  <c r="AD1913" i="1"/>
  <c r="AC1913" i="1"/>
  <c r="Y1913" i="1"/>
  <c r="AA1913" i="1"/>
  <c r="AB1913" i="1"/>
  <c r="X1914" i="1"/>
  <c r="AD1914" i="1" l="1"/>
  <c r="Z1914" i="1"/>
  <c r="AE1913" i="1"/>
  <c r="AF1913" i="1" s="1"/>
  <c r="AC1914" i="1"/>
  <c r="AB1914" i="1"/>
  <c r="Y1914" i="1"/>
  <c r="AA1914" i="1"/>
  <c r="X1915" i="1"/>
  <c r="Z1915" i="1" s="1"/>
  <c r="AE1914" i="1" l="1"/>
  <c r="AF1914" i="1" s="1"/>
  <c r="AD1915" i="1"/>
  <c r="X1916" i="1"/>
  <c r="Z1916" i="1" s="1"/>
  <c r="AB1915" i="1"/>
  <c r="AA1915" i="1"/>
  <c r="Y1915" i="1"/>
  <c r="AC1916" i="1" s="1"/>
  <c r="AC1915" i="1"/>
  <c r="AE1915" i="1" s="1"/>
  <c r="AF1915" i="1" l="1"/>
  <c r="AD1916" i="1"/>
  <c r="AE1916" i="1" s="1"/>
  <c r="Y1916" i="1"/>
  <c r="AA1916" i="1"/>
  <c r="AB1916" i="1"/>
  <c r="X1917" i="1"/>
  <c r="AC1917" i="1" l="1"/>
  <c r="Z1917" i="1"/>
  <c r="AF1916" i="1"/>
  <c r="AD1917" i="1"/>
  <c r="AA1917" i="1"/>
  <c r="X1918" i="1"/>
  <c r="Y1917" i="1"/>
  <c r="AB1917" i="1"/>
  <c r="AE1917" i="1" l="1"/>
  <c r="AF1917" i="1" s="1"/>
  <c r="AC1918" i="1"/>
  <c r="Z1918" i="1"/>
  <c r="AD1918" i="1"/>
  <c r="X1919" i="1"/>
  <c r="AA1918" i="1"/>
  <c r="AB1918" i="1"/>
  <c r="Y1918" i="1"/>
  <c r="AE1918" i="1" l="1"/>
  <c r="AF1918" i="1" s="1"/>
  <c r="Z1919" i="1"/>
  <c r="AB1919" i="1"/>
  <c r="Y1919" i="1"/>
  <c r="X1920" i="1"/>
  <c r="AA1919" i="1"/>
  <c r="AC1919" i="1"/>
  <c r="AD1919" i="1"/>
  <c r="Z1920" i="1" l="1"/>
  <c r="AC1920" i="1"/>
  <c r="AE1919" i="1"/>
  <c r="AF1919" i="1" s="1"/>
  <c r="X1921" i="1"/>
  <c r="Z1921" i="1" s="1"/>
  <c r="AA1920" i="1"/>
  <c r="AB1920" i="1"/>
  <c r="Y1920" i="1"/>
  <c r="AD1920" i="1"/>
  <c r="AE1920" i="1" l="1"/>
  <c r="AF1920" i="1" s="1"/>
  <c r="AC1921" i="1"/>
  <c r="AD1921" i="1"/>
  <c r="AA1921" i="1"/>
  <c r="X1922" i="1"/>
  <c r="Z1922" i="1" s="1"/>
  <c r="AB1921" i="1"/>
  <c r="Y1921" i="1"/>
  <c r="AD1922" i="1" l="1"/>
  <c r="AE1921" i="1"/>
  <c r="AF1921" i="1" s="1"/>
  <c r="AC1922" i="1"/>
  <c r="AE1922" i="1" s="1"/>
  <c r="AB1922" i="1"/>
  <c r="X1923" i="1"/>
  <c r="Z1923" i="1" s="1"/>
  <c r="AA1922" i="1"/>
  <c r="Y1922" i="1"/>
  <c r="AF1922" i="1" l="1"/>
  <c r="AD1923" i="1"/>
  <c r="AC1923" i="1"/>
  <c r="AE1923" i="1" s="1"/>
  <c r="AF1923" i="1" s="1"/>
  <c r="AA1923" i="1"/>
  <c r="X1924" i="1"/>
  <c r="Z1924" i="1" s="1"/>
  <c r="AB1923" i="1"/>
  <c r="Y1923" i="1"/>
  <c r="AC1924" i="1" l="1"/>
  <c r="AD1924" i="1"/>
  <c r="AB1924" i="1"/>
  <c r="AA1924" i="1"/>
  <c r="X1925" i="1"/>
  <c r="Z1925" i="1" s="1"/>
  <c r="Y1924" i="1"/>
  <c r="AE1924" i="1" l="1"/>
  <c r="AF1924" i="1" s="1"/>
  <c r="AD1925" i="1"/>
  <c r="AC1925" i="1"/>
  <c r="X1926" i="1"/>
  <c r="Z1926" i="1" s="1"/>
  <c r="AB1925" i="1"/>
  <c r="AA1925" i="1"/>
  <c r="Y1925" i="1"/>
  <c r="AE1925" i="1" l="1"/>
  <c r="AF1925" i="1" s="1"/>
  <c r="AD1926" i="1"/>
  <c r="AC1926" i="1"/>
  <c r="AA1926" i="1"/>
  <c r="Y1926" i="1"/>
  <c r="X1927" i="1"/>
  <c r="Z1927" i="1" s="1"/>
  <c r="AB1926" i="1"/>
  <c r="AE1926" i="1" l="1"/>
  <c r="AF1926" i="1" s="1"/>
  <c r="AD1927" i="1"/>
  <c r="AC1927" i="1"/>
  <c r="AA1927" i="1"/>
  <c r="Y1927" i="1"/>
  <c r="AB1927" i="1"/>
  <c r="X1928" i="1"/>
  <c r="Z1928" i="1" s="1"/>
  <c r="AE1927" i="1" l="1"/>
  <c r="AF1927" i="1" s="1"/>
  <c r="AC1928" i="1"/>
  <c r="AD1928" i="1"/>
  <c r="X1929" i="1"/>
  <c r="Z1929" i="1" s="1"/>
  <c r="AB1928" i="1"/>
  <c r="AA1928" i="1"/>
  <c r="Y1928" i="1"/>
  <c r="AE1928" i="1" l="1"/>
  <c r="AF1928" i="1" s="1"/>
  <c r="AC1929" i="1"/>
  <c r="AD1929" i="1"/>
  <c r="X1930" i="1"/>
  <c r="Z1930" i="1" s="1"/>
  <c r="AA1929" i="1"/>
  <c r="AB1929" i="1"/>
  <c r="Y1929" i="1"/>
  <c r="AD1930" i="1" l="1"/>
  <c r="AC1930" i="1"/>
  <c r="AE1929" i="1"/>
  <c r="AF1929" i="1" s="1"/>
  <c r="X1931" i="1"/>
  <c r="Z1931" i="1" s="1"/>
  <c r="Y1930" i="1"/>
  <c r="AB1930" i="1"/>
  <c r="AA1930" i="1"/>
  <c r="AE1930" i="1" l="1"/>
  <c r="AF1930" i="1" s="1"/>
  <c r="AD1931" i="1"/>
  <c r="AB1931" i="1"/>
  <c r="AA1931" i="1"/>
  <c r="AC1931" i="1"/>
  <c r="X1932" i="1"/>
  <c r="Z1932" i="1" s="1"/>
  <c r="Y1931" i="1"/>
  <c r="AD1932" i="1" l="1"/>
  <c r="AB1932" i="1"/>
  <c r="AE1931" i="1"/>
  <c r="AF1931" i="1" s="1"/>
  <c r="AA1932" i="1"/>
  <c r="X1933" i="1"/>
  <c r="Z1933" i="1" s="1"/>
  <c r="Y1932" i="1"/>
  <c r="AC1932" i="1"/>
  <c r="AE1932" i="1" l="1"/>
  <c r="AF1932" i="1" s="1"/>
  <c r="AC1933" i="1"/>
  <c r="AA1933" i="1"/>
  <c r="X1934" i="1"/>
  <c r="Z1934" i="1" s="1"/>
  <c r="Y1933" i="1"/>
  <c r="AD1933" i="1"/>
  <c r="AB1933" i="1"/>
  <c r="AB1934" i="1" l="1"/>
  <c r="AE1933" i="1"/>
  <c r="AF1933" i="1" s="1"/>
  <c r="AA1934" i="1"/>
  <c r="AC1934" i="1"/>
  <c r="AD1934" i="1"/>
  <c r="X1935" i="1"/>
  <c r="Y1934" i="1"/>
  <c r="AA1935" i="1" l="1"/>
  <c r="Z1935" i="1"/>
  <c r="AE1934" i="1"/>
  <c r="AF1934" i="1" s="1"/>
  <c r="AB1935" i="1"/>
  <c r="X1936" i="1"/>
  <c r="Y1935" i="1"/>
  <c r="AD1935" i="1"/>
  <c r="AC1935" i="1"/>
  <c r="AA1936" i="1" l="1"/>
  <c r="Z1936" i="1"/>
  <c r="AD1936" i="1"/>
  <c r="AC1936" i="1"/>
  <c r="AB1936" i="1"/>
  <c r="AE1935" i="1"/>
  <c r="AF1935" i="1" s="1"/>
  <c r="X1937" i="1"/>
  <c r="Y1936" i="1"/>
  <c r="Z1937" i="1" l="1"/>
  <c r="AE1936" i="1"/>
  <c r="AF1936" i="1" s="1"/>
  <c r="AC1937" i="1"/>
  <c r="AD1937" i="1"/>
  <c r="X1938" i="1"/>
  <c r="Z1938" i="1" s="1"/>
  <c r="Y1937" i="1"/>
  <c r="AB1937" i="1"/>
  <c r="AA1937" i="1"/>
  <c r="AA1938" i="1" l="1"/>
  <c r="AB1938" i="1"/>
  <c r="AE1937" i="1"/>
  <c r="AF1937" i="1" s="1"/>
  <c r="AC1938" i="1"/>
  <c r="AD1938" i="1"/>
  <c r="X1939" i="1"/>
  <c r="Z1939" i="1" s="1"/>
  <c r="Y1938" i="1"/>
  <c r="AE1938" i="1" l="1"/>
  <c r="AF1938" i="1" s="1"/>
  <c r="AC1939" i="1"/>
  <c r="AD1939" i="1"/>
  <c r="X1940" i="1"/>
  <c r="Z1940" i="1" s="1"/>
  <c r="Y1939" i="1"/>
  <c r="AB1939" i="1"/>
  <c r="AA1939" i="1"/>
  <c r="AA1940" i="1" l="1"/>
  <c r="AE1939" i="1"/>
  <c r="AF1939" i="1" s="1"/>
  <c r="AB1940" i="1"/>
  <c r="AD1940" i="1"/>
  <c r="X1941" i="1"/>
  <c r="Y1940" i="1"/>
  <c r="AC1940" i="1"/>
  <c r="AA1941" i="1" l="1"/>
  <c r="Z1941" i="1"/>
  <c r="AE1940" i="1"/>
  <c r="AF1940" i="1" s="1"/>
  <c r="AD1941" i="1"/>
  <c r="X1942" i="1"/>
  <c r="Y1941" i="1"/>
  <c r="AC1941" i="1"/>
  <c r="AB1941" i="1"/>
  <c r="AA1942" i="1" l="1"/>
  <c r="Z1942" i="1"/>
  <c r="AE1941" i="1"/>
  <c r="AF1941" i="1" s="1"/>
  <c r="AD1942" i="1"/>
  <c r="AB1942" i="1"/>
  <c r="AC1942" i="1"/>
  <c r="X1943" i="1"/>
  <c r="Z1943" i="1" s="1"/>
  <c r="Y1942" i="1"/>
  <c r="AA1943" i="1" l="1"/>
  <c r="AE1942" i="1"/>
  <c r="AF1942" i="1" s="1"/>
  <c r="AD1943" i="1"/>
  <c r="X1944" i="1"/>
  <c r="Y1943" i="1"/>
  <c r="AC1943" i="1"/>
  <c r="AB1943" i="1"/>
  <c r="AE1943" i="1" l="1"/>
  <c r="AF1943" i="1" s="1"/>
  <c r="AA1944" i="1"/>
  <c r="Z1944" i="1"/>
  <c r="AB1944" i="1"/>
  <c r="AD1944" i="1"/>
  <c r="AC1944" i="1"/>
  <c r="X1945" i="1"/>
  <c r="Y1944" i="1"/>
  <c r="AB1945" i="1" l="1"/>
  <c r="Z1945" i="1"/>
  <c r="AE1944" i="1"/>
  <c r="AF1944" i="1" s="1"/>
  <c r="AD1945" i="1"/>
  <c r="AC1945" i="1"/>
  <c r="X1946" i="1"/>
  <c r="Z1946" i="1" s="1"/>
  <c r="Y1945" i="1"/>
  <c r="AA1945" i="1"/>
  <c r="AA1946" i="1" l="1"/>
  <c r="AE1945" i="1"/>
  <c r="AF1945" i="1" s="1"/>
  <c r="AD1946" i="1"/>
  <c r="AC1946" i="1"/>
  <c r="X1947" i="1"/>
  <c r="Z1947" i="1" s="1"/>
  <c r="Y1946" i="1"/>
  <c r="AB1946" i="1"/>
  <c r="AB1947" i="1" l="1"/>
  <c r="AE1946" i="1"/>
  <c r="AF1946" i="1" s="1"/>
  <c r="AC1947" i="1"/>
  <c r="AD1947" i="1"/>
  <c r="X1948" i="1"/>
  <c r="Y1947" i="1"/>
  <c r="AA1947" i="1"/>
  <c r="AB1948" i="1" l="1"/>
  <c r="Z1948" i="1"/>
  <c r="AE1947" i="1"/>
  <c r="AF1947" i="1" s="1"/>
  <c r="AD1948" i="1"/>
  <c r="X1949" i="1"/>
  <c r="Y1948" i="1"/>
  <c r="AA1948" i="1"/>
  <c r="AC1948" i="1"/>
  <c r="AA1949" i="1" l="1"/>
  <c r="AB1949" i="1"/>
  <c r="Z1949" i="1"/>
  <c r="AE1948" i="1"/>
  <c r="AF1948" i="1" s="1"/>
  <c r="AC1949" i="1"/>
  <c r="AD1949" i="1"/>
  <c r="X1950" i="1"/>
  <c r="Z1950" i="1" s="1"/>
  <c r="Y1949" i="1"/>
  <c r="AE1949" i="1" l="1"/>
  <c r="AF1949" i="1" s="1"/>
  <c r="AD1950" i="1"/>
  <c r="AA1950" i="1"/>
  <c r="X1951" i="1"/>
  <c r="Z1951" i="1" s="1"/>
  <c r="Y1950" i="1"/>
  <c r="AC1950" i="1"/>
  <c r="AB1950" i="1"/>
  <c r="AE1950" i="1" l="1"/>
  <c r="AF1950" i="1" s="1"/>
  <c r="AC1951" i="1"/>
  <c r="AB1951" i="1"/>
  <c r="AD1951" i="1"/>
  <c r="AA1951" i="1"/>
  <c r="X1952" i="1"/>
  <c r="Z1952" i="1" s="1"/>
  <c r="Y1951" i="1"/>
  <c r="AE1951" i="1" l="1"/>
  <c r="AF1951" i="1" s="1"/>
  <c r="AC1952" i="1"/>
  <c r="X1953" i="1"/>
  <c r="Z1953" i="1" s="1"/>
  <c r="Y1952" i="1"/>
  <c r="AB1952" i="1"/>
  <c r="AA1952" i="1"/>
  <c r="AD1952" i="1"/>
  <c r="AE1952" i="1" l="1"/>
  <c r="AF1952" i="1" s="1"/>
  <c r="AD1953" i="1"/>
  <c r="AC1953" i="1"/>
  <c r="X1954" i="1"/>
  <c r="Z1954" i="1" s="1"/>
  <c r="AB1953" i="1"/>
  <c r="AA1953" i="1"/>
  <c r="Y1953" i="1"/>
  <c r="AD1954" i="1"/>
  <c r="AE1953" i="1" l="1"/>
  <c r="AF1953" i="1" s="1"/>
  <c r="X1955" i="1"/>
  <c r="X1956" i="1" s="1"/>
  <c r="Y1954" i="1"/>
  <c r="AB1954" i="1"/>
  <c r="AA1954" i="1"/>
  <c r="AC1954" i="1"/>
  <c r="AE1954" i="1" s="1"/>
  <c r="AA1955" i="1" l="1"/>
  <c r="X1957" i="1"/>
  <c r="Y1955" i="1"/>
  <c r="Y1956" i="1" s="1"/>
  <c r="Z1955" i="1"/>
  <c r="Z1956" i="1" s="1"/>
  <c r="AF1954" i="1"/>
  <c r="AD1955" i="1"/>
  <c r="AC1955" i="1"/>
  <c r="AB1955" i="1"/>
  <c r="AB1956" i="1" s="1"/>
  <c r="AB1957" i="1" s="1"/>
  <c r="AA1956" i="1"/>
  <c r="AC1956" i="1" l="1"/>
  <c r="AD1956" i="1"/>
  <c r="AE1956" i="1" s="1"/>
  <c r="AA1957" i="1"/>
  <c r="X1958" i="1"/>
  <c r="Z1957" i="1"/>
  <c r="AE1955" i="1"/>
  <c r="AF1955" i="1" s="1"/>
  <c r="AD1957" i="1"/>
  <c r="Y1957" i="1"/>
  <c r="AC1957" i="1"/>
  <c r="X1959" i="1" l="1"/>
  <c r="Z1958" i="1"/>
  <c r="AA1958" i="1"/>
  <c r="AB1958" i="1"/>
  <c r="AF1956" i="1"/>
  <c r="AE1957" i="1"/>
  <c r="Y1958" i="1"/>
  <c r="AC1958" i="1"/>
  <c r="AD1958" i="1"/>
  <c r="AB1959" i="1" l="1"/>
  <c r="AA1959" i="1"/>
  <c r="AF1957" i="1"/>
  <c r="X1960" i="1"/>
  <c r="Z1959" i="1"/>
  <c r="AD1959" i="1"/>
  <c r="AE1958" i="1"/>
  <c r="AF1958" i="1" s="1"/>
  <c r="Y1959" i="1"/>
  <c r="AC1959" i="1"/>
  <c r="X1961" i="1" l="1"/>
  <c r="Z1960" i="1"/>
  <c r="AB1960" i="1"/>
  <c r="AA1960" i="1"/>
  <c r="AE1959" i="1"/>
  <c r="AF1959" i="1" s="1"/>
  <c r="Y1960" i="1"/>
  <c r="AC1960" i="1"/>
  <c r="AD1960" i="1"/>
  <c r="AB1961" i="1" l="1"/>
  <c r="AA1961" i="1"/>
  <c r="X1962" i="1"/>
  <c r="Z1961" i="1"/>
  <c r="AD1961" i="1"/>
  <c r="AE1960" i="1"/>
  <c r="AF1960" i="1" s="1"/>
  <c r="Y1961" i="1"/>
  <c r="AC1961" i="1"/>
  <c r="X1963" i="1" l="1"/>
  <c r="Z1962" i="1"/>
  <c r="AB1962" i="1"/>
  <c r="AA1962" i="1"/>
  <c r="AE1961" i="1"/>
  <c r="AF1961" i="1" s="1"/>
  <c r="Y1962" i="1"/>
  <c r="AC1962" i="1"/>
  <c r="AD1962" i="1"/>
  <c r="AB1963" i="1" l="1"/>
  <c r="AA1963" i="1"/>
  <c r="X1964" i="1"/>
  <c r="Z1963" i="1"/>
  <c r="AD1963" i="1"/>
  <c r="AE1962" i="1"/>
  <c r="AF1962" i="1" s="1"/>
  <c r="Y1963" i="1"/>
  <c r="AC1963" i="1"/>
  <c r="X1965" i="1" l="1"/>
  <c r="Z1964" i="1"/>
  <c r="AB1964" i="1"/>
  <c r="AA1964" i="1"/>
  <c r="AE1963" i="1"/>
  <c r="AF1963" i="1" s="1"/>
  <c r="AD1964" i="1"/>
  <c r="Y1964" i="1"/>
  <c r="AC1964" i="1"/>
  <c r="AA1965" i="1" l="1"/>
  <c r="AB1965" i="1"/>
  <c r="X1966" i="1"/>
  <c r="Z1965" i="1"/>
  <c r="AE1964" i="1"/>
  <c r="AF1964" i="1" s="1"/>
  <c r="Y1965" i="1"/>
  <c r="AC1965" i="1"/>
  <c r="AD1965" i="1"/>
  <c r="X1967" i="1" l="1"/>
  <c r="Z1966" i="1"/>
  <c r="AB1966" i="1"/>
  <c r="AA1966" i="1"/>
  <c r="AD1966" i="1"/>
  <c r="AE1965" i="1"/>
  <c r="AF1965" i="1" s="1"/>
  <c r="Y1966" i="1"/>
  <c r="AC1966" i="1"/>
  <c r="AA1967" i="1" l="1"/>
  <c r="AB1967" i="1"/>
  <c r="X1968" i="1"/>
  <c r="Z1967" i="1"/>
  <c r="AE1966" i="1"/>
  <c r="AF1966" i="1" s="1"/>
  <c r="Y1967" i="1"/>
  <c r="AC1967" i="1"/>
  <c r="AD1967" i="1"/>
  <c r="AB1968" i="1" l="1"/>
  <c r="AA1968" i="1"/>
  <c r="Z1968" i="1"/>
  <c r="X1969" i="1"/>
  <c r="AE1967" i="1"/>
  <c r="AF1967" i="1" s="1"/>
  <c r="Y1968" i="1"/>
  <c r="AC1968" i="1"/>
  <c r="AD1968" i="1"/>
  <c r="AC1969" i="1" l="1"/>
  <c r="Z1969" i="1"/>
  <c r="X1970" i="1"/>
  <c r="Y1969" i="1"/>
  <c r="AB1969" i="1"/>
  <c r="AA1969" i="1"/>
  <c r="AD1969" i="1"/>
  <c r="AE1968" i="1"/>
  <c r="AF1968" i="1" s="1"/>
  <c r="AE1969" i="1" l="1"/>
  <c r="AC1970" i="1"/>
  <c r="Z1970" i="1"/>
  <c r="AA1970" i="1"/>
  <c r="AB1970" i="1"/>
  <c r="Y1970" i="1"/>
  <c r="X1971" i="1"/>
  <c r="AC1971" i="1" s="1"/>
  <c r="AD1970" i="1"/>
  <c r="AE1970" i="1" s="1"/>
  <c r="AF1969" i="1"/>
  <c r="Z1971" i="1" l="1"/>
  <c r="Y1971" i="1"/>
  <c r="AB1971" i="1"/>
  <c r="AA1971" i="1"/>
  <c r="X1972" i="1"/>
  <c r="AC1972" i="1" s="1"/>
  <c r="AF1970" i="1"/>
  <c r="AD1971" i="1"/>
  <c r="AE1971" i="1" s="1"/>
  <c r="Z1972" i="1" l="1"/>
  <c r="AB1972" i="1"/>
  <c r="AA1972" i="1"/>
  <c r="Y1972" i="1"/>
  <c r="X1973" i="1"/>
  <c r="AC1973" i="1" s="1"/>
  <c r="AF1971" i="1"/>
  <c r="AD1972" i="1"/>
  <c r="AE1972" i="1" s="1"/>
  <c r="AF1972" i="1" l="1"/>
  <c r="Z1973" i="1"/>
  <c r="AA1973" i="1"/>
  <c r="Y1973" i="1"/>
  <c r="AB1973" i="1"/>
  <c r="X1974" i="1"/>
  <c r="AC1974" i="1" s="1"/>
  <c r="AD1973" i="1"/>
  <c r="AE1973" i="1" s="1"/>
  <c r="AF1973" i="1" s="1"/>
  <c r="Z1974" i="1" l="1"/>
  <c r="AB1974" i="1"/>
  <c r="Y1974" i="1"/>
  <c r="X1975" i="1"/>
  <c r="X1976" i="1" s="1"/>
  <c r="AA1974" i="1"/>
  <c r="AD1974" i="1"/>
  <c r="AE1974" i="1" s="1"/>
  <c r="AF1974" i="1" s="1"/>
  <c r="X1977" i="1" l="1"/>
  <c r="X1978" i="1" s="1"/>
  <c r="X1979" i="1" s="1"/>
  <c r="X1980" i="1" s="1"/>
  <c r="AC1975" i="1"/>
  <c r="Z1975" i="1"/>
  <c r="AB1975" i="1"/>
  <c r="AA1975" i="1"/>
  <c r="AA1976" i="1" s="1"/>
  <c r="Y1975" i="1"/>
  <c r="Y1976" i="1"/>
  <c r="AB1976" i="1"/>
  <c r="Z1976" i="1"/>
  <c r="AC1976" i="1"/>
  <c r="AD1975" i="1"/>
  <c r="AE1975" i="1" l="1"/>
  <c r="AF1975" i="1" s="1"/>
  <c r="AC1977" i="1"/>
  <c r="AB1977" i="1"/>
  <c r="AB1978" i="1" s="1"/>
  <c r="AB1979" i="1" s="1"/>
  <c r="AB1980" i="1" s="1"/>
  <c r="Y1980" i="1"/>
  <c r="X1981" i="1"/>
  <c r="X1982" i="1" s="1"/>
  <c r="X1983" i="1" s="1"/>
  <c r="AA1977" i="1"/>
  <c r="AA1978" i="1" s="1"/>
  <c r="AA1979" i="1" s="1"/>
  <c r="AA1980" i="1" s="1"/>
  <c r="Z1977" i="1"/>
  <c r="Z1978" i="1" s="1"/>
  <c r="Z1979" i="1" s="1"/>
  <c r="Z1980" i="1" s="1"/>
  <c r="Y1978" i="1"/>
  <c r="Y1979" i="1"/>
  <c r="AC1980" i="1" s="1"/>
  <c r="AC1979" i="1"/>
  <c r="Y1977" i="1"/>
  <c r="AC1978" i="1" s="1"/>
  <c r="AD1976" i="1"/>
  <c r="AE1976" i="1" s="1"/>
  <c r="Z1981" i="1" l="1"/>
  <c r="Z1982" i="1" s="1"/>
  <c r="Z1983" i="1" s="1"/>
  <c r="AA1981" i="1"/>
  <c r="AA1982" i="1" s="1"/>
  <c r="AA1983" i="1" s="1"/>
  <c r="X1984" i="1"/>
  <c r="Y1983" i="1"/>
  <c r="AF1976" i="1"/>
  <c r="AC1981" i="1"/>
  <c r="Y1981" i="1"/>
  <c r="AC1982" i="1" s="1"/>
  <c r="Y1982" i="1"/>
  <c r="AC1983" i="1" s="1"/>
  <c r="AB1981" i="1"/>
  <c r="AB1982" i="1" s="1"/>
  <c r="AB1983" i="1" s="1"/>
  <c r="AD1977" i="1"/>
  <c r="AE1977" i="1" s="1"/>
  <c r="AB1984" i="1" l="1"/>
  <c r="AF1977" i="1"/>
  <c r="X1985" i="1"/>
  <c r="Y1984" i="1"/>
  <c r="AA1984" i="1"/>
  <c r="AC1984" i="1"/>
  <c r="Z1984" i="1"/>
  <c r="Z1985" i="1" s="1"/>
  <c r="AD1978" i="1"/>
  <c r="AE1978" i="1" s="1"/>
  <c r="AF1978" i="1" s="1"/>
  <c r="AA1985" i="1" l="1"/>
  <c r="AC1985" i="1"/>
  <c r="X1986" i="1"/>
  <c r="X1987" i="1" s="1"/>
  <c r="AB1985" i="1"/>
  <c r="Y1985" i="1"/>
  <c r="AD1979" i="1"/>
  <c r="AE1979" i="1" s="1"/>
  <c r="AF1979" i="1" s="1"/>
  <c r="AC1986" i="1" l="1"/>
  <c r="AB1986" i="1"/>
  <c r="AB1987" i="1" s="1"/>
  <c r="Y1986" i="1"/>
  <c r="AC1987" i="1" s="1"/>
  <c r="Z1986" i="1"/>
  <c r="Z1987" i="1" s="1"/>
  <c r="X1988" i="1"/>
  <c r="Y1987" i="1"/>
  <c r="AA1986" i="1"/>
  <c r="AA1987" i="1" s="1"/>
  <c r="AA1988" i="1" s="1"/>
  <c r="AD1980" i="1"/>
  <c r="AE1980" i="1" s="1"/>
  <c r="AF1980" i="1" s="1"/>
  <c r="AD1981" i="1"/>
  <c r="AE1981" i="1" s="1"/>
  <c r="AB1988" i="1" l="1"/>
  <c r="Z1988" i="1"/>
  <c r="AC1988" i="1"/>
  <c r="Y1988" i="1"/>
  <c r="X1989" i="1"/>
  <c r="AF1981" i="1"/>
  <c r="AD1982" i="1"/>
  <c r="AE1982" i="1" s="1"/>
  <c r="AC1989" i="1" l="1"/>
  <c r="Y1989" i="1"/>
  <c r="X1990" i="1"/>
  <c r="AB1989" i="1"/>
  <c r="Z1989" i="1"/>
  <c r="AA1989" i="1"/>
  <c r="AF1982" i="1"/>
  <c r="AD1983" i="1"/>
  <c r="AE1983" i="1" s="1"/>
  <c r="AC1990" i="1" l="1"/>
  <c r="Z1990" i="1"/>
  <c r="AB1990" i="1"/>
  <c r="X1991" i="1"/>
  <c r="AA1990" i="1"/>
  <c r="Y1990" i="1"/>
  <c r="AF1983" i="1"/>
  <c r="AD1984" i="1"/>
  <c r="AE1984" i="1" s="1"/>
  <c r="AA1991" i="1" l="1"/>
  <c r="AB1991" i="1"/>
  <c r="Y1991" i="1"/>
  <c r="Z1991" i="1"/>
  <c r="X1992" i="1"/>
  <c r="AC1992" i="1" s="1"/>
  <c r="AC1991" i="1"/>
  <c r="AF1984" i="1"/>
  <c r="AD1985" i="1"/>
  <c r="AE1985" i="1" s="1"/>
  <c r="Z1992" i="1" l="1"/>
  <c r="X1993" i="1"/>
  <c r="Y1992" i="1"/>
  <c r="AB1992" i="1"/>
  <c r="AA1992" i="1"/>
  <c r="AF1985" i="1"/>
  <c r="AD1986" i="1"/>
  <c r="AE1986" i="1" s="1"/>
  <c r="AC1993" i="1" l="1"/>
  <c r="Z1993" i="1"/>
  <c r="Y1993" i="1"/>
  <c r="AB1993" i="1"/>
  <c r="AA1993" i="1"/>
  <c r="X1994" i="1"/>
  <c r="AF1986" i="1"/>
  <c r="AD1987" i="1"/>
  <c r="AE1987" i="1" s="1"/>
  <c r="AF1987" i="1" l="1"/>
  <c r="AC1994" i="1"/>
  <c r="Z1994" i="1"/>
  <c r="X1995" i="1"/>
  <c r="AB1994" i="1"/>
  <c r="AA1994" i="1"/>
  <c r="Y1994" i="1"/>
  <c r="AD1988" i="1"/>
  <c r="AE1988" i="1" s="1"/>
  <c r="AF1988" i="1" l="1"/>
  <c r="AC1995" i="1"/>
  <c r="X1996" i="1"/>
  <c r="Y1995" i="1"/>
  <c r="Z1995" i="1"/>
  <c r="AB1995" i="1"/>
  <c r="AA1995" i="1"/>
  <c r="AD1989" i="1"/>
  <c r="AE1989" i="1" s="1"/>
  <c r="AF1989" i="1" l="1"/>
  <c r="AC1996" i="1"/>
  <c r="Z1996" i="1"/>
  <c r="X1997" i="1"/>
  <c r="AB1996" i="1"/>
  <c r="AA1996" i="1"/>
  <c r="Y1996" i="1"/>
  <c r="AD1990" i="1"/>
  <c r="AE1990" i="1" s="1"/>
  <c r="AF1990" i="1" l="1"/>
  <c r="AC1997" i="1"/>
  <c r="Z1997" i="1"/>
  <c r="AB1997" i="1"/>
  <c r="X1998" i="1"/>
  <c r="AA1997" i="1"/>
  <c r="Y1997" i="1"/>
  <c r="AC1998" i="1" s="1"/>
  <c r="AD1991" i="1"/>
  <c r="AE1991" i="1" s="1"/>
  <c r="AF1991" i="1" l="1"/>
  <c r="Z1998" i="1"/>
  <c r="Y1998" i="1"/>
  <c r="AC1999" i="1" s="1"/>
  <c r="AA1998" i="1"/>
  <c r="AB1998" i="1"/>
  <c r="X1999" i="1"/>
  <c r="AD1992" i="1"/>
  <c r="AE1992" i="1" s="1"/>
  <c r="AF1992" i="1" s="1"/>
  <c r="Z1999" i="1" l="1"/>
  <c r="X2000" i="1"/>
  <c r="AB1999" i="1"/>
  <c r="Y1999" i="1"/>
  <c r="AC2000" i="1" s="1"/>
  <c r="AA1999" i="1"/>
  <c r="AD1993" i="1"/>
  <c r="AE1993" i="1" s="1"/>
  <c r="AF1993" i="1" s="1"/>
  <c r="Z2000" i="1" l="1"/>
  <c r="Y2000" i="1"/>
  <c r="AC2001" i="1" s="1"/>
  <c r="AB2000" i="1"/>
  <c r="AA2000" i="1"/>
  <c r="X2001" i="1"/>
  <c r="AD1994" i="1"/>
  <c r="AE1994" i="1" s="1"/>
  <c r="AF1994" i="1" s="1"/>
  <c r="Z2001" i="1" l="1"/>
  <c r="AB2001" i="1"/>
  <c r="AA2001" i="1"/>
  <c r="X2002" i="1"/>
  <c r="X2003" i="1" s="1"/>
  <c r="X2004" i="1" s="1"/>
  <c r="X2005" i="1" s="1"/>
  <c r="X2006" i="1" s="1"/>
  <c r="Y2001" i="1"/>
  <c r="AD1995" i="1"/>
  <c r="AE1995" i="1" s="1"/>
  <c r="AF1995" i="1" s="1"/>
  <c r="X2008" i="1"/>
  <c r="X2007" i="1" l="1"/>
  <c r="Y2007" i="1" s="1"/>
  <c r="Y2006" i="1"/>
  <c r="Y2004" i="1"/>
  <c r="AC2005" i="1"/>
  <c r="Y2005" i="1"/>
  <c r="AC2006" i="1" s="1"/>
  <c r="Z2002" i="1"/>
  <c r="Y2002" i="1"/>
  <c r="AC2003" i="1" s="1"/>
  <c r="AA2002" i="1"/>
  <c r="AA2003" i="1" s="1"/>
  <c r="AA2004" i="1" s="1"/>
  <c r="AA2005" i="1" s="1"/>
  <c r="AA2006" i="1" s="1"/>
  <c r="AA2007" i="1" s="1"/>
  <c r="AA2008" i="1" s="1"/>
  <c r="AB2002" i="1"/>
  <c r="AB2003" i="1" s="1"/>
  <c r="AB2004" i="1" s="1"/>
  <c r="AB2005" i="1" s="1"/>
  <c r="AB2006" i="1" s="1"/>
  <c r="AB2007" i="1" s="1"/>
  <c r="AB2008" i="1" s="1"/>
  <c r="Z2003" i="1"/>
  <c r="Z2004" i="1" s="1"/>
  <c r="Z2005" i="1" s="1"/>
  <c r="Z2006" i="1" s="1"/>
  <c r="Z2007" i="1" s="1"/>
  <c r="Z2008" i="1" s="1"/>
  <c r="AC2002" i="1"/>
  <c r="AD1996" i="1"/>
  <c r="AE1996" i="1" s="1"/>
  <c r="AF1996" i="1" s="1"/>
  <c r="AC2008" i="1"/>
  <c r="X2009" i="1"/>
  <c r="Y2008" i="1"/>
  <c r="AC2007" i="1" l="1"/>
  <c r="Y2003" i="1"/>
  <c r="AC2004" i="1" s="1"/>
  <c r="Z2009" i="1"/>
  <c r="AD1997" i="1"/>
  <c r="AE1997" i="1" s="1"/>
  <c r="AF1997" i="1" s="1"/>
  <c r="AC2009" i="1"/>
  <c r="X2010" i="1"/>
  <c r="AA2009" i="1"/>
  <c r="AB2009" i="1"/>
  <c r="Y2009" i="1"/>
  <c r="Z2010" i="1" l="1"/>
  <c r="AD1998" i="1"/>
  <c r="AE1998" i="1" s="1"/>
  <c r="AF1998" i="1" s="1"/>
  <c r="AC2010" i="1"/>
  <c r="AA2010" i="1"/>
  <c r="AB2010" i="1"/>
  <c r="X2011" i="1"/>
  <c r="Z2011" i="1" s="1"/>
  <c r="Y2010" i="1"/>
  <c r="AD1999" i="1" l="1"/>
  <c r="AE1999" i="1" s="1"/>
  <c r="AF1999" i="1" s="1"/>
  <c r="AC2011" i="1"/>
  <c r="X2012" i="1"/>
  <c r="Z2012" i="1" s="1"/>
  <c r="AA2011" i="1"/>
  <c r="AB2011" i="1"/>
  <c r="Y2011" i="1"/>
  <c r="AD2000" i="1" l="1"/>
  <c r="AE2000" i="1" s="1"/>
  <c r="AF2000" i="1" s="1"/>
  <c r="AC2012" i="1"/>
  <c r="Y2012" i="1"/>
  <c r="AB2012" i="1"/>
  <c r="X2013" i="1"/>
  <c r="Z2013" i="1" s="1"/>
  <c r="AA2012" i="1"/>
  <c r="AD2001" i="1" l="1"/>
  <c r="AE2001" i="1" s="1"/>
  <c r="AF2001" i="1" s="1"/>
  <c r="AC2013" i="1"/>
  <c r="X2014" i="1"/>
  <c r="Z2014" i="1" s="1"/>
  <c r="Y2013" i="1"/>
  <c r="AB2013" i="1"/>
  <c r="AA2013" i="1"/>
  <c r="AD2002" i="1" l="1"/>
  <c r="AE2002" i="1" s="1"/>
  <c r="AF2002" i="1" s="1"/>
  <c r="AC2014" i="1"/>
  <c r="Y2014" i="1"/>
  <c r="AB2014" i="1"/>
  <c r="X2015" i="1"/>
  <c r="Z2015" i="1" s="1"/>
  <c r="AA2014" i="1"/>
  <c r="AC2015" i="1" l="1"/>
  <c r="AD2003" i="1"/>
  <c r="AE2003" i="1" s="1"/>
  <c r="AF2003" i="1" s="1"/>
  <c r="X2016" i="1"/>
  <c r="Z2016" i="1" s="1"/>
  <c r="AB2015" i="1"/>
  <c r="Y2015" i="1"/>
  <c r="AA2015" i="1"/>
  <c r="AD2004" i="1" l="1"/>
  <c r="AE2004" i="1" s="1"/>
  <c r="AF2004" i="1" s="1"/>
  <c r="X2017" i="1"/>
  <c r="AA2016" i="1"/>
  <c r="Y2016" i="1"/>
  <c r="AB2016" i="1"/>
  <c r="AC2016" i="1"/>
  <c r="X2018" i="1"/>
  <c r="Y2017" i="1" l="1"/>
  <c r="AC2018" i="1" s="1"/>
  <c r="Z2017" i="1"/>
  <c r="Z2018" i="1" s="1"/>
  <c r="AC2017" i="1"/>
  <c r="AD2005" i="1"/>
  <c r="AE2005" i="1" s="1"/>
  <c r="AF2005" i="1" s="1"/>
  <c r="AA2017" i="1"/>
  <c r="AA2018" i="1" s="1"/>
  <c r="AB2017" i="1"/>
  <c r="AB2018" i="1" s="1"/>
  <c r="X2019" i="1"/>
  <c r="Y2018" i="1"/>
  <c r="Z2019" i="1" l="1"/>
  <c r="AD2006" i="1"/>
  <c r="AE2006" i="1" s="1"/>
  <c r="AF2006" i="1" s="1"/>
  <c r="AC2019" i="1"/>
  <c r="Y2019" i="1"/>
  <c r="AB2019" i="1"/>
  <c r="X2020" i="1"/>
  <c r="Z2020" i="1" s="1"/>
  <c r="AA2019" i="1"/>
  <c r="AD2007" i="1" l="1"/>
  <c r="AE2007" i="1" s="1"/>
  <c r="AF2007" i="1" s="1"/>
  <c r="AC2020" i="1"/>
  <c r="AB2020" i="1"/>
  <c r="AA2020" i="1"/>
  <c r="X2021" i="1"/>
  <c r="Z2021" i="1" s="1"/>
  <c r="Y2020" i="1"/>
  <c r="AD2008" i="1" l="1"/>
  <c r="AE2008" i="1" s="1"/>
  <c r="AF2008" i="1" s="1"/>
  <c r="AC2021" i="1"/>
  <c r="AB2021" i="1"/>
  <c r="X2022" i="1"/>
  <c r="Z2022" i="1" s="1"/>
  <c r="AA2021" i="1"/>
  <c r="Y2021" i="1"/>
  <c r="AD2009" i="1" l="1"/>
  <c r="AE2009" i="1" s="1"/>
  <c r="AF2009" i="1" s="1"/>
  <c r="AC2022" i="1"/>
  <c r="X2023" i="1"/>
  <c r="Z2023" i="1" s="1"/>
  <c r="Y2022" i="1"/>
  <c r="AA2022" i="1"/>
  <c r="AB2022" i="1"/>
  <c r="AD2010" i="1" l="1"/>
  <c r="AE2010" i="1" s="1"/>
  <c r="AF2010" i="1" s="1"/>
  <c r="X2024" i="1"/>
  <c r="Z2024" i="1" s="1"/>
  <c r="Y2023" i="1"/>
  <c r="AB2023" i="1"/>
  <c r="AA2023" i="1"/>
  <c r="AC2023" i="1"/>
  <c r="AD2011" i="1" l="1"/>
  <c r="AE2011" i="1" s="1"/>
  <c r="AF2011" i="1" s="1"/>
  <c r="AC2024" i="1"/>
  <c r="Y2024" i="1"/>
  <c r="AB2024" i="1"/>
  <c r="X2025" i="1"/>
  <c r="Z2025" i="1" s="1"/>
  <c r="AA2024" i="1"/>
  <c r="AD2012" i="1" l="1"/>
  <c r="AE2012" i="1" s="1"/>
  <c r="AF2012" i="1" s="1"/>
  <c r="AC2025" i="1"/>
  <c r="AB2025" i="1"/>
  <c r="AA2025" i="1"/>
  <c r="X2026" i="1"/>
  <c r="Z2026" i="1" s="1"/>
  <c r="Y2025" i="1"/>
  <c r="AD2013" i="1" l="1"/>
  <c r="AE2013" i="1" s="1"/>
  <c r="AF2013" i="1" s="1"/>
  <c r="AC2026" i="1"/>
  <c r="AA2026" i="1"/>
  <c r="AB2026" i="1"/>
  <c r="X2027" i="1"/>
  <c r="Z2027" i="1" s="1"/>
  <c r="Y2026" i="1"/>
  <c r="AD2014" i="1" l="1"/>
  <c r="AE2014" i="1" s="1"/>
  <c r="AF2014" i="1" s="1"/>
  <c r="AB2027" i="1"/>
  <c r="X2028" i="1"/>
  <c r="Z2028" i="1" s="1"/>
  <c r="Y2027" i="1"/>
  <c r="AA2027" i="1"/>
  <c r="AC2027" i="1"/>
  <c r="AD2015" i="1" l="1"/>
  <c r="AE2015" i="1" s="1"/>
  <c r="AF2015" i="1" s="1"/>
  <c r="AC2028" i="1"/>
  <c r="AB2028" i="1"/>
  <c r="Y2028" i="1"/>
  <c r="X2029" i="1"/>
  <c r="Z2029" i="1" s="1"/>
  <c r="AA2028" i="1"/>
  <c r="AD2016" i="1" l="1"/>
  <c r="AE2016" i="1" s="1"/>
  <c r="AF2016" i="1" s="1"/>
  <c r="AC2029" i="1"/>
  <c r="Y2029" i="1"/>
  <c r="X2030" i="1"/>
  <c r="Z2030" i="1" s="1"/>
  <c r="AA2029" i="1"/>
  <c r="AB2029" i="1"/>
  <c r="AD2017" i="1" l="1"/>
  <c r="AE2017" i="1" s="1"/>
  <c r="AF2017" i="1" s="1"/>
  <c r="X2031" i="1"/>
  <c r="Z2031" i="1" s="1"/>
  <c r="AA2030" i="1"/>
  <c r="AB2030" i="1"/>
  <c r="Y2030" i="1"/>
  <c r="AC2030" i="1"/>
  <c r="AD2018" i="1" l="1"/>
  <c r="AE2018" i="1" s="1"/>
  <c r="AF2018" i="1" s="1"/>
  <c r="AC2031" i="1"/>
  <c r="X2032" i="1"/>
  <c r="Z2032" i="1" s="1"/>
  <c r="AA2031" i="1"/>
  <c r="Y2031" i="1"/>
  <c r="AB2031" i="1"/>
  <c r="AD2019" i="1" l="1"/>
  <c r="AE2019" i="1" s="1"/>
  <c r="AF2019" i="1" s="1"/>
  <c r="AC2032" i="1"/>
  <c r="X2033" i="1"/>
  <c r="Z2033" i="1" s="1"/>
  <c r="AB2032" i="1"/>
  <c r="AA2032" i="1"/>
  <c r="Y2032" i="1"/>
  <c r="AD2020" i="1" l="1"/>
  <c r="AE2020" i="1" s="1"/>
  <c r="AF2020" i="1" s="1"/>
  <c r="AC2033" i="1"/>
  <c r="AB2033" i="1"/>
  <c r="X2034" i="1"/>
  <c r="Z2034" i="1" s="1"/>
  <c r="AA2033" i="1"/>
  <c r="Y2033" i="1"/>
  <c r="AD2021" i="1" l="1"/>
  <c r="AE2021" i="1" s="1"/>
  <c r="AF2021" i="1" s="1"/>
  <c r="AC2034" i="1"/>
  <c r="AA2034" i="1"/>
  <c r="X2035" i="1"/>
  <c r="Z2035" i="1" s="1"/>
  <c r="Y2034" i="1"/>
  <c r="AB2034" i="1"/>
  <c r="AD2022" i="1" l="1"/>
  <c r="AE2022" i="1" s="1"/>
  <c r="AF2022" i="1" s="1"/>
  <c r="AC2035" i="1"/>
  <c r="AA2035" i="1"/>
  <c r="X2036" i="1"/>
  <c r="Z2036" i="1" s="1"/>
  <c r="AB2035" i="1"/>
  <c r="Y2035" i="1"/>
  <c r="AD2023" i="1" l="1"/>
  <c r="AE2023" i="1" s="1"/>
  <c r="AF2023" i="1" s="1"/>
  <c r="AC2036" i="1"/>
  <c r="Y2036" i="1"/>
  <c r="X2037" i="1"/>
  <c r="Z2037" i="1" s="1"/>
  <c r="AB2036" i="1"/>
  <c r="AA2036" i="1"/>
  <c r="AD2024" i="1" l="1"/>
  <c r="AE2024" i="1" s="1"/>
  <c r="AF2024" i="1" s="1"/>
  <c r="AC2037" i="1"/>
  <c r="AA2037" i="1"/>
  <c r="AB2037" i="1"/>
  <c r="X2038" i="1"/>
  <c r="Z2038" i="1" s="1"/>
  <c r="Y2037" i="1"/>
  <c r="AD2025" i="1" l="1"/>
  <c r="AE2025" i="1" s="1"/>
  <c r="AF2025" i="1" s="1"/>
  <c r="AC2038" i="1"/>
  <c r="AA2038" i="1"/>
  <c r="AB2038" i="1"/>
  <c r="X2039" i="1"/>
  <c r="Z2039" i="1" s="1"/>
  <c r="Y2038" i="1"/>
  <c r="AD2026" i="1" l="1"/>
  <c r="AE2026" i="1" s="1"/>
  <c r="AF2026" i="1" s="1"/>
  <c r="AC2039" i="1"/>
  <c r="Y2039" i="1"/>
  <c r="AB2039" i="1"/>
  <c r="X2040" i="1"/>
  <c r="Z2040" i="1" s="1"/>
  <c r="AA2039" i="1"/>
  <c r="AD2027" i="1" l="1"/>
  <c r="AE2027" i="1" s="1"/>
  <c r="AF2027" i="1" s="1"/>
  <c r="X2041" i="1"/>
  <c r="Z2041" i="1" s="1"/>
  <c r="AB2040" i="1"/>
  <c r="AA2040" i="1"/>
  <c r="Y2040" i="1"/>
  <c r="AC2040" i="1"/>
  <c r="AD2028" i="1" l="1"/>
  <c r="AE2028" i="1" s="1"/>
  <c r="AF2028" i="1" s="1"/>
  <c r="AC2041" i="1"/>
  <c r="X2042" i="1"/>
  <c r="Z2042" i="1" s="1"/>
  <c r="Y2041" i="1"/>
  <c r="AB2041" i="1"/>
  <c r="AA2041" i="1"/>
  <c r="AD2029" i="1" l="1"/>
  <c r="AE2029" i="1" s="1"/>
  <c r="AF2029" i="1" s="1"/>
  <c r="AC2042" i="1"/>
  <c r="Y2042" i="1"/>
  <c r="X2043" i="1"/>
  <c r="Z2043" i="1" s="1"/>
  <c r="AB2042" i="1"/>
  <c r="AA2042" i="1"/>
  <c r="AD2030" i="1" l="1"/>
  <c r="AE2030" i="1" s="1"/>
  <c r="AF2030" i="1" s="1"/>
  <c r="AC2043" i="1"/>
  <c r="AA2043" i="1"/>
  <c r="Y2043" i="1"/>
  <c r="AB2043" i="1"/>
  <c r="X2044" i="1"/>
  <c r="Z2044" i="1" s="1"/>
  <c r="AD2031" i="1" l="1"/>
  <c r="AE2031" i="1" s="1"/>
  <c r="AF2031" i="1" s="1"/>
  <c r="AC2044" i="1"/>
  <c r="AA2044" i="1"/>
  <c r="X2045" i="1"/>
  <c r="Z2045" i="1" s="1"/>
  <c r="Y2044" i="1"/>
  <c r="AB2044" i="1"/>
  <c r="AD2032" i="1" l="1"/>
  <c r="AE2032" i="1" s="1"/>
  <c r="AF2032" i="1" s="1"/>
  <c r="AC2045" i="1"/>
  <c r="X2046" i="1"/>
  <c r="Z2046" i="1" s="1"/>
  <c r="Y2045" i="1"/>
  <c r="AB2045" i="1"/>
  <c r="AA2045" i="1"/>
  <c r="AD2033" i="1" l="1"/>
  <c r="AE2033" i="1" s="1"/>
  <c r="AF2033" i="1" s="1"/>
  <c r="AC2046" i="1"/>
  <c r="X2047" i="1"/>
  <c r="Z2047" i="1" s="1"/>
  <c r="AA2046" i="1"/>
  <c r="Y2046" i="1"/>
  <c r="AB2046" i="1"/>
  <c r="AC2047" i="1" l="1"/>
  <c r="AD2034" i="1"/>
  <c r="AE2034" i="1" s="1"/>
  <c r="AF2034" i="1" s="1"/>
  <c r="X2048" i="1"/>
  <c r="Z2048" i="1" s="1"/>
  <c r="AA2047" i="1"/>
  <c r="AB2047" i="1"/>
  <c r="Y2047" i="1"/>
  <c r="AC2048" i="1" l="1"/>
  <c r="AD2035" i="1"/>
  <c r="AE2035" i="1" s="1"/>
  <c r="AF2035" i="1" s="1"/>
  <c r="X2049" i="1"/>
  <c r="Y2048" i="1"/>
  <c r="AB2048" i="1"/>
  <c r="AA2048" i="1"/>
  <c r="Y2049" i="1" l="1"/>
  <c r="Z2049" i="1"/>
  <c r="AA2049" i="1"/>
  <c r="AD2036" i="1"/>
  <c r="AE2036" i="1" s="1"/>
  <c r="AF2036" i="1" s="1"/>
  <c r="AB2049" i="1"/>
  <c r="X2050" i="1"/>
  <c r="AC2049" i="1"/>
  <c r="Y2050" i="1" l="1"/>
  <c r="Z2050" i="1"/>
  <c r="AD2037" i="1"/>
  <c r="AE2037" i="1" s="1"/>
  <c r="AF2037" i="1" s="1"/>
  <c r="X2051" i="1"/>
  <c r="AA2050" i="1"/>
  <c r="AB2050" i="1"/>
  <c r="AC2050" i="1"/>
  <c r="X2052" i="1" l="1"/>
  <c r="Z2051" i="1"/>
  <c r="AB2051" i="1"/>
  <c r="AA2051" i="1"/>
  <c r="AC2051" i="1"/>
  <c r="Y2051" i="1"/>
  <c r="AC2052" i="1" s="1"/>
  <c r="AD2038" i="1"/>
  <c r="AE2038" i="1" s="1"/>
  <c r="AF2038" i="1" s="1"/>
  <c r="Y2052" i="1" l="1"/>
  <c r="AC2053" i="1" s="1"/>
  <c r="AB2052" i="1"/>
  <c r="X2053" i="1"/>
  <c r="X2054" i="1" s="1"/>
  <c r="AA2052" i="1"/>
  <c r="Z2052" i="1"/>
  <c r="AD2039" i="1"/>
  <c r="AE2039" i="1" s="1"/>
  <c r="AF2039" i="1" s="1"/>
  <c r="Z2053" i="1" l="1"/>
  <c r="Y2053" i="1"/>
  <c r="Y2054" i="1" s="1"/>
  <c r="AA2053" i="1"/>
  <c r="AA2054" i="1" s="1"/>
  <c r="AB2053" i="1"/>
  <c r="AB2054" i="1" s="1"/>
  <c r="Z2054" i="1"/>
  <c r="AD2040" i="1"/>
  <c r="AE2040" i="1" s="1"/>
  <c r="AF2040" i="1" s="1"/>
  <c r="AC2054" i="1"/>
  <c r="X2055" i="1"/>
  <c r="Z2055" i="1" l="1"/>
  <c r="AC2055" i="1"/>
  <c r="AD2041" i="1"/>
  <c r="AE2041" i="1" s="1"/>
  <c r="AF2041" i="1" s="1"/>
  <c r="AB2055" i="1"/>
  <c r="Y2055" i="1"/>
  <c r="X2056" i="1"/>
  <c r="Z2056" i="1" s="1"/>
  <c r="AA2055" i="1"/>
  <c r="AD2042" i="1" l="1"/>
  <c r="AE2042" i="1" s="1"/>
  <c r="AF2042" i="1" s="1"/>
  <c r="AC2056" i="1"/>
  <c r="AA2056" i="1"/>
  <c r="AB2056" i="1"/>
  <c r="Y2056" i="1"/>
  <c r="X2057" i="1"/>
  <c r="Z2057" i="1" s="1"/>
  <c r="AD2043" i="1" l="1"/>
  <c r="AE2043" i="1" s="1"/>
  <c r="AF2043" i="1" s="1"/>
  <c r="AC2057" i="1"/>
  <c r="AB2057" i="1"/>
  <c r="X2058" i="1"/>
  <c r="Z2058" i="1" s="1"/>
  <c r="AA2057" i="1"/>
  <c r="Y2057" i="1"/>
  <c r="AD2044" i="1" l="1"/>
  <c r="AE2044" i="1" s="1"/>
  <c r="AF2044" i="1" s="1"/>
  <c r="AC2058" i="1"/>
  <c r="X2059" i="1"/>
  <c r="Z2059" i="1" s="1"/>
  <c r="AA2058" i="1"/>
  <c r="Y2058" i="1"/>
  <c r="AB2058" i="1"/>
  <c r="AD2045" i="1" l="1"/>
  <c r="AE2045" i="1" s="1"/>
  <c r="AF2045" i="1" s="1"/>
  <c r="AC2059" i="1"/>
  <c r="X2060" i="1"/>
  <c r="Z2060" i="1" s="1"/>
  <c r="AB2059" i="1"/>
  <c r="AA2059" i="1"/>
  <c r="Y2059" i="1"/>
  <c r="AC2060" i="1" l="1"/>
  <c r="AD2046" i="1"/>
  <c r="AE2046" i="1" s="1"/>
  <c r="AF2046" i="1" s="1"/>
  <c r="AB2060" i="1"/>
  <c r="X2061" i="1"/>
  <c r="Z2061" i="1" s="1"/>
  <c r="AA2060" i="1"/>
  <c r="Y2060" i="1"/>
  <c r="AD2047" i="1" l="1"/>
  <c r="AE2047" i="1" s="1"/>
  <c r="AF2047" i="1" s="1"/>
  <c r="X2062" i="1"/>
  <c r="Z2062" i="1" s="1"/>
  <c r="AA2061" i="1"/>
  <c r="AB2061" i="1"/>
  <c r="Y2061" i="1"/>
  <c r="AC2061" i="1"/>
  <c r="AC2062" i="1" l="1"/>
  <c r="AD2048" i="1"/>
  <c r="AE2048" i="1" s="1"/>
  <c r="AF2048" i="1" s="1"/>
  <c r="AA2062" i="1"/>
  <c r="AB2062" i="1"/>
  <c r="X2063" i="1"/>
  <c r="Z2063" i="1" s="1"/>
  <c r="Y2062" i="1"/>
  <c r="AD2049" i="1" l="1"/>
  <c r="AE2049" i="1" s="1"/>
  <c r="AF2049" i="1" s="1"/>
  <c r="AC2063" i="1"/>
  <c r="X2064" i="1"/>
  <c r="Z2064" i="1" s="1"/>
  <c r="AB2063" i="1"/>
  <c r="AA2063" i="1"/>
  <c r="Y2063" i="1"/>
  <c r="AD2050" i="1" l="1"/>
  <c r="AE2050" i="1" s="1"/>
  <c r="AF2050" i="1" s="1"/>
  <c r="X2065" i="1"/>
  <c r="Z2065" i="1" s="1"/>
  <c r="AB2064" i="1"/>
  <c r="AA2064" i="1"/>
  <c r="Y2064" i="1"/>
  <c r="AC2064" i="1"/>
  <c r="Y2065" i="1" l="1"/>
  <c r="X2066" i="1"/>
  <c r="Z2066" i="1" s="1"/>
  <c r="AC2065" i="1"/>
  <c r="AA2065" i="1"/>
  <c r="AB2065" i="1"/>
  <c r="AD2051" i="1"/>
  <c r="AE2051" i="1" s="1"/>
  <c r="AF2051" i="1" s="1"/>
  <c r="Y2066" i="1" l="1"/>
  <c r="AB2066" i="1"/>
  <c r="X2067" i="1"/>
  <c r="Z2067" i="1" s="1"/>
  <c r="AA2066" i="1"/>
  <c r="AC2066" i="1"/>
  <c r="AD2052" i="1"/>
  <c r="AE2052" i="1" s="1"/>
  <c r="AF2052" i="1" s="1"/>
  <c r="AC2067" i="1" l="1"/>
  <c r="Y2067" i="1"/>
  <c r="AA2067" i="1"/>
  <c r="AB2067" i="1"/>
  <c r="X2068" i="1"/>
  <c r="Z2068" i="1" s="1"/>
  <c r="AD2053" i="1"/>
  <c r="AE2053" i="1" s="1"/>
  <c r="AF2053" i="1" s="1"/>
  <c r="X2069" i="1"/>
  <c r="Y2068" i="1" l="1"/>
  <c r="Z2069" i="1"/>
  <c r="AA2068" i="1"/>
  <c r="AC2068" i="1"/>
  <c r="AB2068" i="1"/>
  <c r="AD2054" i="1"/>
  <c r="AE2054" i="1" s="1"/>
  <c r="AF2054" i="1" s="1"/>
  <c r="AC2069" i="1"/>
  <c r="AB2069" i="1"/>
  <c r="AA2069" i="1"/>
  <c r="X2070" i="1"/>
  <c r="Z2070" i="1" s="1"/>
  <c r="Y2069" i="1"/>
  <c r="AD2055" i="1" l="1"/>
  <c r="AE2055" i="1" s="1"/>
  <c r="AF2055" i="1" s="1"/>
  <c r="AC2070" i="1"/>
  <c r="AA2070" i="1"/>
  <c r="AB2070" i="1"/>
  <c r="Y2070" i="1"/>
  <c r="X2071" i="1"/>
  <c r="Z2071" i="1" s="1"/>
  <c r="AD2056" i="1" l="1"/>
  <c r="AE2056" i="1" s="1"/>
  <c r="AF2056" i="1" s="1"/>
  <c r="AC2071" i="1"/>
  <c r="AA2071" i="1"/>
  <c r="AB2071" i="1"/>
  <c r="Y2071" i="1"/>
  <c r="X2072" i="1"/>
  <c r="AD2057" i="1" l="1"/>
  <c r="AE2057" i="1" s="1"/>
  <c r="AF2057" i="1" s="1"/>
  <c r="AC2072" i="1"/>
  <c r="AA2072" i="1"/>
  <c r="AB2072" i="1"/>
  <c r="Y2072" i="1"/>
  <c r="X2073" i="1"/>
  <c r="Z2073" i="1" s="1"/>
  <c r="AD2058" i="1" l="1"/>
  <c r="AE2058" i="1" s="1"/>
  <c r="AF2058" i="1" s="1"/>
  <c r="AC2073" i="1"/>
  <c r="AB2073" i="1"/>
  <c r="AA2073" i="1"/>
  <c r="Y2073" i="1"/>
  <c r="X2074" i="1"/>
  <c r="Z2074" i="1" s="1"/>
  <c r="AD2059" i="1" l="1"/>
  <c r="AE2059" i="1" s="1"/>
  <c r="AF2059" i="1" s="1"/>
  <c r="AC2074" i="1"/>
  <c r="AB2074" i="1"/>
  <c r="X2075" i="1"/>
  <c r="Z2075" i="1" s="1"/>
  <c r="AA2074" i="1"/>
  <c r="Y2074" i="1"/>
  <c r="AD2060" i="1" l="1"/>
  <c r="AE2060" i="1" s="1"/>
  <c r="AF2060" i="1" s="1"/>
  <c r="AC2075" i="1"/>
  <c r="AB2075" i="1"/>
  <c r="Y2075" i="1"/>
  <c r="AA2075" i="1"/>
  <c r="X2076" i="1"/>
  <c r="Z2076" i="1" s="1"/>
  <c r="AD2061" i="1" l="1"/>
  <c r="AE2061" i="1" s="1"/>
  <c r="AF2061" i="1" s="1"/>
  <c r="AC2076" i="1"/>
  <c r="AA2076" i="1"/>
  <c r="X2077" i="1"/>
  <c r="Z2077" i="1" s="1"/>
  <c r="AB2076" i="1"/>
  <c r="Y2076" i="1"/>
  <c r="AD2062" i="1" l="1"/>
  <c r="AE2062" i="1" s="1"/>
  <c r="AF2062" i="1" s="1"/>
  <c r="AC2077" i="1"/>
  <c r="AA2077" i="1"/>
  <c r="X2078" i="1"/>
  <c r="Z2078" i="1" s="1"/>
  <c r="AB2077" i="1"/>
  <c r="Y2077" i="1"/>
  <c r="AD2063" i="1" l="1"/>
  <c r="AE2063" i="1" s="1"/>
  <c r="AF2063" i="1" s="1"/>
  <c r="AC2078" i="1"/>
  <c r="AA2078" i="1"/>
  <c r="X2079" i="1"/>
  <c r="Z2079" i="1" s="1"/>
  <c r="AB2078" i="1"/>
  <c r="Y2078" i="1"/>
  <c r="AD2064" i="1" l="1"/>
  <c r="AE2064" i="1" s="1"/>
  <c r="AF2064" i="1" s="1"/>
  <c r="AC2079" i="1"/>
  <c r="AB2079" i="1"/>
  <c r="Y2079" i="1"/>
  <c r="X2080" i="1"/>
  <c r="Z2080" i="1" s="1"/>
  <c r="AA2079" i="1"/>
  <c r="AD2065" i="1" l="1"/>
  <c r="AE2065" i="1" s="1"/>
  <c r="AF2065" i="1" s="1"/>
  <c r="AC2080" i="1"/>
  <c r="X2081" i="1"/>
  <c r="Z2081" i="1" s="1"/>
  <c r="AB2080" i="1"/>
  <c r="Y2080" i="1"/>
  <c r="AA2080" i="1"/>
  <c r="AD2066" i="1" l="1"/>
  <c r="AE2066" i="1" s="1"/>
  <c r="AF2066" i="1" s="1"/>
  <c r="AC2081" i="1"/>
  <c r="X2082" i="1"/>
  <c r="Z2082" i="1" s="1"/>
  <c r="AB2081" i="1"/>
  <c r="Y2081" i="1"/>
  <c r="AA2081" i="1"/>
  <c r="AD2067" i="1" l="1"/>
  <c r="AE2067" i="1" s="1"/>
  <c r="AF2067" i="1" s="1"/>
  <c r="AC2082" i="1"/>
  <c r="AA2082" i="1"/>
  <c r="AB2082" i="1"/>
  <c r="Y2082" i="1"/>
  <c r="X2083" i="1"/>
  <c r="Z2083" i="1" s="1"/>
  <c r="AD2068" i="1" l="1"/>
  <c r="AE2068" i="1" s="1"/>
  <c r="AF2068" i="1" s="1"/>
  <c r="AC2083" i="1"/>
  <c r="Y2083" i="1"/>
  <c r="AA2083" i="1"/>
  <c r="AB2083" i="1"/>
  <c r="X2084" i="1"/>
  <c r="Z2084" i="1" s="1"/>
  <c r="AC2084" i="1" l="1"/>
  <c r="AD2069" i="1"/>
  <c r="AE2069" i="1" s="1"/>
  <c r="AF2069" i="1" s="1"/>
  <c r="AA2084" i="1"/>
  <c r="Y2084" i="1"/>
  <c r="X2085" i="1"/>
  <c r="AB2084" i="1"/>
  <c r="AC2085" i="1" l="1"/>
  <c r="Z2085" i="1"/>
  <c r="AD2070" i="1"/>
  <c r="AE2070" i="1" s="1"/>
  <c r="AF2070" i="1" s="1"/>
  <c r="AA2085" i="1"/>
  <c r="Y2085" i="1"/>
  <c r="X2086" i="1"/>
  <c r="Z2086" i="1" s="1"/>
  <c r="AB2085" i="1"/>
  <c r="AD2071" i="1" l="1"/>
  <c r="AE2071" i="1" s="1"/>
  <c r="AF2071" i="1" s="1"/>
  <c r="AC2086" i="1"/>
  <c r="X2087" i="1"/>
  <c r="Z2087" i="1" s="1"/>
  <c r="AB2086" i="1"/>
  <c r="Y2086" i="1"/>
  <c r="AA2086" i="1"/>
  <c r="AD2072" i="1" l="1"/>
  <c r="AE2072" i="1" s="1"/>
  <c r="AF2072" i="1" s="1"/>
  <c r="AC2087" i="1"/>
  <c r="AA2087" i="1"/>
  <c r="X2088" i="1"/>
  <c r="Z2088" i="1" s="1"/>
  <c r="AB2087" i="1"/>
  <c r="Y2087" i="1"/>
  <c r="AD2073" i="1" l="1"/>
  <c r="AE2073" i="1" s="1"/>
  <c r="AF2073" i="1" s="1"/>
  <c r="AC2088" i="1"/>
  <c r="Y2088" i="1"/>
  <c r="AA2088" i="1"/>
  <c r="X2089" i="1"/>
  <c r="Z2089" i="1" s="1"/>
  <c r="AB2088" i="1"/>
  <c r="AD2074" i="1" l="1"/>
  <c r="AE2074" i="1" s="1"/>
  <c r="AF2074" i="1" s="1"/>
  <c r="AC2089" i="1"/>
  <c r="AA2089" i="1"/>
  <c r="X2090" i="1"/>
  <c r="Z2090" i="1" s="1"/>
  <c r="Y2089" i="1"/>
  <c r="AB2089" i="1"/>
  <c r="AD2075" i="1" l="1"/>
  <c r="AE2075" i="1" s="1"/>
  <c r="AF2075" i="1" s="1"/>
  <c r="AC2090" i="1"/>
  <c r="AB2090" i="1"/>
  <c r="X2091" i="1"/>
  <c r="Z2091" i="1" s="1"/>
  <c r="AA2090" i="1"/>
  <c r="Y2090" i="1"/>
  <c r="AD2076" i="1" l="1"/>
  <c r="AE2076" i="1" s="1"/>
  <c r="AF2076" i="1" s="1"/>
  <c r="AA2091" i="1"/>
  <c r="Y2091" i="1"/>
  <c r="X2092" i="1"/>
  <c r="Z2092" i="1" s="1"/>
  <c r="AB2091" i="1"/>
  <c r="AC2091" i="1"/>
  <c r="AD2077" i="1" l="1"/>
  <c r="AE2077" i="1" s="1"/>
  <c r="AF2077" i="1" s="1"/>
  <c r="AC2092" i="1"/>
  <c r="AA2092" i="1"/>
  <c r="X2093" i="1"/>
  <c r="Z2093" i="1" s="1"/>
  <c r="AB2092" i="1"/>
  <c r="Y2092" i="1"/>
  <c r="AD2078" i="1" l="1"/>
  <c r="AE2078" i="1" s="1"/>
  <c r="AF2078" i="1" s="1"/>
  <c r="AC2093" i="1"/>
  <c r="AA2093" i="1"/>
  <c r="X2094" i="1"/>
  <c r="Z2094" i="1" s="1"/>
  <c r="Y2093" i="1"/>
  <c r="AB2093" i="1"/>
  <c r="AD2079" i="1" l="1"/>
  <c r="AE2079" i="1" s="1"/>
  <c r="AF2079" i="1" s="1"/>
  <c r="AC2094" i="1"/>
  <c r="AA2094" i="1"/>
  <c r="X2095" i="1"/>
  <c r="Z2095" i="1" s="1"/>
  <c r="Y2094" i="1"/>
  <c r="AB2094" i="1"/>
  <c r="AD2080" i="1" l="1"/>
  <c r="AE2080" i="1" s="1"/>
  <c r="AF2080" i="1" s="1"/>
  <c r="AB2095" i="1"/>
  <c r="X2096" i="1"/>
  <c r="Z2096" i="1" s="1"/>
  <c r="Y2095" i="1"/>
  <c r="AA2095" i="1"/>
  <c r="AC2095" i="1"/>
  <c r="AA2096" i="1" l="1"/>
  <c r="AD2081" i="1"/>
  <c r="AE2081" i="1" s="1"/>
  <c r="AF2081" i="1" s="1"/>
  <c r="AC2096" i="1"/>
  <c r="AB2096" i="1"/>
  <c r="X2097" i="1"/>
  <c r="Z2097" i="1" s="1"/>
  <c r="Y2096" i="1"/>
  <c r="AD2082" i="1" l="1"/>
  <c r="AE2082" i="1" s="1"/>
  <c r="AF2082" i="1" s="1"/>
  <c r="AC2097" i="1"/>
  <c r="AB2097" i="1"/>
  <c r="AA2097" i="1"/>
  <c r="X2098" i="1"/>
  <c r="Z2098" i="1" s="1"/>
  <c r="Y2097" i="1"/>
  <c r="AD2083" i="1" l="1"/>
  <c r="AE2083" i="1" s="1"/>
  <c r="AF2083" i="1" s="1"/>
  <c r="AC2098" i="1"/>
  <c r="AB2098" i="1"/>
  <c r="X2099" i="1"/>
  <c r="Z2099" i="1" s="1"/>
  <c r="Y2098" i="1"/>
  <c r="AA2098" i="1"/>
  <c r="AD2084" i="1" l="1"/>
  <c r="AE2084" i="1" s="1"/>
  <c r="AF2084" i="1" s="1"/>
  <c r="AC2099" i="1"/>
  <c r="AB2099" i="1"/>
  <c r="X2100" i="1"/>
  <c r="Z2100" i="1" s="1"/>
  <c r="AA2099" i="1"/>
  <c r="Y2099" i="1"/>
  <c r="AD2085" i="1" l="1"/>
  <c r="AE2085" i="1" s="1"/>
  <c r="AF2085" i="1" s="1"/>
  <c r="AC2100" i="1"/>
  <c r="AB2100" i="1"/>
  <c r="AA2100" i="1"/>
  <c r="X2101" i="1"/>
  <c r="Z2101" i="1" s="1"/>
  <c r="Y2100" i="1"/>
  <c r="AD2086" i="1" l="1"/>
  <c r="AE2086" i="1" s="1"/>
  <c r="AF2086" i="1" s="1"/>
  <c r="AC2101" i="1"/>
  <c r="AA2101" i="1"/>
  <c r="AB2101" i="1"/>
  <c r="X2102" i="1"/>
  <c r="Z2102" i="1" s="1"/>
  <c r="Y2101" i="1"/>
  <c r="AD2087" i="1" l="1"/>
  <c r="AE2087" i="1" s="1"/>
  <c r="AF2087" i="1" s="1"/>
  <c r="AC2102" i="1"/>
  <c r="X2103" i="1"/>
  <c r="Z2103" i="1" s="1"/>
  <c r="Y2102" i="1"/>
  <c r="AA2102" i="1"/>
  <c r="AB2102" i="1"/>
  <c r="AD2088" i="1" l="1"/>
  <c r="AE2088" i="1" s="1"/>
  <c r="AF2088" i="1" s="1"/>
  <c r="Y2103" i="1"/>
  <c r="AB2103" i="1"/>
  <c r="X2104" i="1"/>
  <c r="Z2104" i="1" s="1"/>
  <c r="AA2103" i="1"/>
  <c r="AC2103" i="1"/>
  <c r="AD2089" i="1" l="1"/>
  <c r="AE2089" i="1" s="1"/>
  <c r="AF2089" i="1" s="1"/>
  <c r="X2105" i="1"/>
  <c r="Z2105" i="1" s="1"/>
  <c r="AA2104" i="1"/>
  <c r="AB2104" i="1"/>
  <c r="Y2104" i="1"/>
  <c r="AC2104" i="1"/>
  <c r="AC2105" i="1" l="1"/>
  <c r="AD2090" i="1"/>
  <c r="AE2090" i="1" s="1"/>
  <c r="AF2090" i="1" s="1"/>
  <c r="AB2105" i="1"/>
  <c r="X2106" i="1"/>
  <c r="Z2106" i="1" s="1"/>
  <c r="AA2105" i="1"/>
  <c r="Y2105" i="1"/>
  <c r="AD2091" i="1" l="1"/>
  <c r="AE2091" i="1" s="1"/>
  <c r="AF2091" i="1" s="1"/>
  <c r="AC2106" i="1"/>
  <c r="AD2106" i="1"/>
  <c r="Y2106" i="1"/>
  <c r="AB2106" i="1"/>
  <c r="X2107" i="1"/>
  <c r="Z2107" i="1" s="1"/>
  <c r="AA2106" i="1"/>
  <c r="AD2092" i="1" l="1"/>
  <c r="AE2092" i="1" s="1"/>
  <c r="AF2092" i="1" s="1"/>
  <c r="AE2106" i="1"/>
  <c r="X2108" i="1"/>
  <c r="Z2108" i="1" s="1"/>
  <c r="AA2107" i="1"/>
  <c r="AB2107" i="1"/>
  <c r="Y2107" i="1"/>
  <c r="AD2107" i="1"/>
  <c r="AC2107" i="1"/>
  <c r="AD2093" i="1" l="1"/>
  <c r="AE2093" i="1" s="1"/>
  <c r="AF2093" i="1" s="1"/>
  <c r="AD2108" i="1"/>
  <c r="AE2107" i="1"/>
  <c r="X2109" i="1"/>
  <c r="Z2109" i="1" s="1"/>
  <c r="AA2108" i="1"/>
  <c r="AB2108" i="1"/>
  <c r="Y2108" i="1"/>
  <c r="AC2108" i="1"/>
  <c r="AE2108" i="1" l="1"/>
  <c r="AD2094" i="1"/>
  <c r="AE2094" i="1" s="1"/>
  <c r="AF2094" i="1" s="1"/>
  <c r="AD2109" i="1"/>
  <c r="AC2109" i="1"/>
  <c r="X2110" i="1"/>
  <c r="Z2110" i="1" s="1"/>
  <c r="Y2109" i="1"/>
  <c r="AB2109" i="1"/>
  <c r="AA2109" i="1"/>
  <c r="AD2095" i="1" l="1"/>
  <c r="AE2095" i="1" s="1"/>
  <c r="AF2095" i="1" s="1"/>
  <c r="AE2109" i="1"/>
  <c r="AD2110" i="1"/>
  <c r="AB2110" i="1"/>
  <c r="X2111" i="1"/>
  <c r="Z2111" i="1" s="1"/>
  <c r="AA2110" i="1"/>
  <c r="Y2110" i="1"/>
  <c r="AC2110" i="1"/>
  <c r="AD2096" i="1" l="1"/>
  <c r="AE2096" i="1" s="1"/>
  <c r="AF2096" i="1" s="1"/>
  <c r="AE2110" i="1"/>
  <c r="AD2111" i="1"/>
  <c r="AC2111" i="1"/>
  <c r="AB2111" i="1"/>
  <c r="X2112" i="1"/>
  <c r="Z2112" i="1" s="1"/>
  <c r="Y2111" i="1"/>
  <c r="AA2111" i="1"/>
  <c r="AD2112" i="1" l="1"/>
  <c r="AD2097" i="1"/>
  <c r="AE2097" i="1" s="1"/>
  <c r="AF2097" i="1" s="1"/>
  <c r="AC2112" i="1"/>
  <c r="AE2111" i="1"/>
  <c r="X2113" i="1"/>
  <c r="Z2113" i="1" s="1"/>
  <c r="AA2112" i="1"/>
  <c r="AB2112" i="1"/>
  <c r="Y2112" i="1"/>
  <c r="AE2112" i="1" l="1"/>
  <c r="AD2098" i="1"/>
  <c r="AE2098" i="1" s="1"/>
  <c r="AF2098" i="1" s="1"/>
  <c r="AC2113" i="1"/>
  <c r="X2114" i="1"/>
  <c r="Z2114" i="1" s="1"/>
  <c r="AA2113" i="1"/>
  <c r="AB2113" i="1"/>
  <c r="Y2113" i="1"/>
  <c r="AD2113" i="1"/>
  <c r="AD2099" i="1" l="1"/>
  <c r="AE2099" i="1" s="1"/>
  <c r="AF2099" i="1" s="1"/>
  <c r="AE2113" i="1"/>
  <c r="AC2114" i="1"/>
  <c r="AD2114" i="1"/>
  <c r="X2115" i="1"/>
  <c r="Z2115" i="1" s="1"/>
  <c r="Y2114" i="1"/>
  <c r="AB2114" i="1"/>
  <c r="AA2114" i="1"/>
  <c r="AD2100" i="1" l="1"/>
  <c r="AE2100" i="1" s="1"/>
  <c r="AF2100" i="1" s="1"/>
  <c r="AE2114" i="1"/>
  <c r="AD2115" i="1"/>
  <c r="AC2115" i="1"/>
  <c r="X2116" i="1"/>
  <c r="Z2116" i="1" s="1"/>
  <c r="AA2115" i="1"/>
  <c r="Y2115" i="1"/>
  <c r="AB2115" i="1"/>
  <c r="AD2101" i="1" l="1"/>
  <c r="AE2101" i="1" s="1"/>
  <c r="AF2101" i="1" s="1"/>
  <c r="AE2115" i="1"/>
  <c r="AD2116" i="1"/>
  <c r="AC2116" i="1"/>
  <c r="X2117" i="1"/>
  <c r="Z2117" i="1" s="1"/>
  <c r="Y2116" i="1"/>
  <c r="AB2116" i="1"/>
  <c r="AA2116" i="1"/>
  <c r="AD2102" i="1" l="1"/>
  <c r="AE2102" i="1" s="1"/>
  <c r="AF2102" i="1" s="1"/>
  <c r="AC2117" i="1"/>
  <c r="AE2116" i="1"/>
  <c r="AD2117" i="1"/>
  <c r="AA2117" i="1"/>
  <c r="X2118" i="1"/>
  <c r="Z2118" i="1" s="1"/>
  <c r="Y2117" i="1"/>
  <c r="AB2117" i="1"/>
  <c r="AD2103" i="1" l="1"/>
  <c r="AE2103" i="1" s="1"/>
  <c r="AF2103" i="1" s="1"/>
  <c r="AE2117" i="1"/>
  <c r="AC2118" i="1"/>
  <c r="AD2118" i="1"/>
  <c r="AB2118" i="1"/>
  <c r="X2119" i="1"/>
  <c r="Z2119" i="1" s="1"/>
  <c r="AA2118" i="1"/>
  <c r="Y2118" i="1"/>
  <c r="AD2104" i="1" l="1"/>
  <c r="AE2104" i="1" s="1"/>
  <c r="AF2104" i="1" s="1"/>
  <c r="AD2119" i="1"/>
  <c r="AE2118" i="1"/>
  <c r="AC2119" i="1"/>
  <c r="AA2119" i="1"/>
  <c r="X2120" i="1"/>
  <c r="Z2120" i="1" s="1"/>
  <c r="Y2119" i="1"/>
  <c r="AB2119" i="1"/>
  <c r="AE2119" i="1" l="1"/>
  <c r="AD2105" i="1"/>
  <c r="AE2105" i="1" s="1"/>
  <c r="AF2105" i="1" s="1"/>
  <c r="AF2106" i="1" s="1"/>
  <c r="AF2107" i="1" s="1"/>
  <c r="AF2108" i="1" s="1"/>
  <c r="AF2109" i="1" s="1"/>
  <c r="AF2110" i="1" s="1"/>
  <c r="AF2111" i="1" s="1"/>
  <c r="AF2112" i="1" s="1"/>
  <c r="AF2113" i="1" s="1"/>
  <c r="AF2114" i="1" s="1"/>
  <c r="AF2115" i="1" s="1"/>
  <c r="AF2116" i="1" s="1"/>
  <c r="AF2117" i="1" s="1"/>
  <c r="AF2118" i="1" s="1"/>
  <c r="AF2119" i="1" s="1"/>
  <c r="AC2120" i="1"/>
  <c r="AD2120" i="1"/>
  <c r="X2121" i="1"/>
  <c r="Z2121" i="1" s="1"/>
  <c r="AA2120" i="1"/>
  <c r="Y2120" i="1"/>
  <c r="AB2120" i="1"/>
  <c r="AD2121" i="1" l="1"/>
  <c r="AE2120" i="1"/>
  <c r="AF2120" i="1" s="1"/>
  <c r="AC2121" i="1"/>
  <c r="X2122" i="1"/>
  <c r="Z2122" i="1" s="1"/>
  <c r="AA2121" i="1"/>
  <c r="Y2121" i="1"/>
  <c r="AB2121" i="1"/>
  <c r="AE2121" i="1" l="1"/>
  <c r="AF2121" i="1" s="1"/>
  <c r="AC2122" i="1"/>
  <c r="AD2122" i="1"/>
  <c r="X2123" i="1"/>
  <c r="Z2123" i="1" s="1"/>
  <c r="AB2122" i="1"/>
  <c r="AA2122" i="1"/>
  <c r="Y2122" i="1"/>
  <c r="AC2123" i="1" l="1"/>
  <c r="AE2122" i="1"/>
  <c r="AF2122" i="1" s="1"/>
  <c r="AD2123" i="1"/>
  <c r="Y2123" i="1"/>
  <c r="X2124" i="1"/>
  <c r="Z2124" i="1" s="1"/>
  <c r="AB2123" i="1"/>
  <c r="AA2123" i="1"/>
  <c r="AE2123" i="1" l="1"/>
  <c r="AC2124" i="1"/>
  <c r="AD2124" i="1"/>
  <c r="AF2123" i="1"/>
  <c r="AA2124" i="1"/>
  <c r="AB2124" i="1"/>
  <c r="X2125" i="1"/>
  <c r="Z2125" i="1" s="1"/>
  <c r="Y2124" i="1"/>
  <c r="AC2125" i="1" l="1"/>
  <c r="AE2124" i="1"/>
  <c r="AF2124" i="1" s="1"/>
  <c r="AD2125" i="1"/>
  <c r="AA2125" i="1"/>
  <c r="X2126" i="1"/>
  <c r="Z2126" i="1" s="1"/>
  <c r="Y2125" i="1"/>
  <c r="AB2125" i="1"/>
  <c r="AE2125" i="1" l="1"/>
  <c r="AF2125" i="1" s="1"/>
  <c r="AD2126" i="1"/>
  <c r="X2127" i="1"/>
  <c r="Z2127" i="1" s="1"/>
  <c r="Y2126" i="1"/>
  <c r="AB2126" i="1"/>
  <c r="AA2126" i="1"/>
  <c r="AC2126" i="1"/>
  <c r="AE2126" i="1" l="1"/>
  <c r="AF2126" i="1" s="1"/>
  <c r="AC2127" i="1"/>
  <c r="AD2127" i="1"/>
  <c r="X2128" i="1"/>
  <c r="Z2128" i="1" s="1"/>
  <c r="AA2127" i="1"/>
  <c r="Y2127" i="1"/>
  <c r="AB2127" i="1"/>
  <c r="AE2127" i="1" l="1"/>
  <c r="AF2127" i="1" s="1"/>
  <c r="AD2128" i="1"/>
  <c r="AC2128" i="1"/>
  <c r="X2129" i="1"/>
  <c r="Z2129" i="1" s="1"/>
  <c r="AB2128" i="1"/>
  <c r="AA2128" i="1"/>
  <c r="Y2128" i="1"/>
  <c r="AD2129" i="1" l="1"/>
  <c r="AE2128" i="1"/>
  <c r="AF2128" i="1" s="1"/>
  <c r="AC2129" i="1"/>
  <c r="AA2129" i="1"/>
  <c r="AB2129" i="1"/>
  <c r="Y2129" i="1"/>
  <c r="X2130" i="1"/>
  <c r="Z2130" i="1" s="1"/>
  <c r="AE2129" i="1" l="1"/>
  <c r="AF2129" i="1" s="1"/>
  <c r="AC2130" i="1"/>
  <c r="AB2130" i="1"/>
  <c r="AA2130" i="1"/>
  <c r="X2131" i="1"/>
  <c r="Z2131" i="1" s="1"/>
  <c r="Y2130" i="1"/>
  <c r="AD2130" i="1"/>
  <c r="AD2131" i="1" l="1"/>
  <c r="AE2130" i="1"/>
  <c r="AF2130" i="1" s="1"/>
  <c r="AC2131" i="1"/>
  <c r="AA2131" i="1"/>
  <c r="X2132" i="1"/>
  <c r="Z2132" i="1" s="1"/>
  <c r="Y2131" i="1"/>
  <c r="AB2131" i="1"/>
  <c r="AE2131" i="1" l="1"/>
  <c r="AD2132" i="1"/>
  <c r="AF2131" i="1"/>
  <c r="AC2132" i="1"/>
  <c r="X2133" i="1"/>
  <c r="Z2133" i="1" s="1"/>
  <c r="AA2132" i="1"/>
  <c r="AB2132" i="1"/>
  <c r="Y2132" i="1"/>
  <c r="AE2132" i="1" l="1"/>
  <c r="AF2132" i="1" s="1"/>
  <c r="AD2133" i="1"/>
  <c r="X2134" i="1"/>
  <c r="Z2134" i="1" s="1"/>
  <c r="Y2133" i="1"/>
  <c r="AB2133" i="1"/>
  <c r="AA2133" i="1"/>
  <c r="AC2133" i="1"/>
  <c r="AE2133" i="1" l="1"/>
  <c r="AF2133" i="1" s="1"/>
  <c r="AC2134" i="1"/>
  <c r="X2135" i="1"/>
  <c r="Z2135" i="1" s="1"/>
  <c r="AA2134" i="1"/>
  <c r="Y2134" i="1"/>
  <c r="AB2134" i="1"/>
  <c r="AD2134" i="1"/>
  <c r="AE2134" i="1" l="1"/>
  <c r="AF2134" i="1" s="1"/>
  <c r="AD2135" i="1"/>
  <c r="AB2135" i="1"/>
  <c r="AA2135" i="1"/>
  <c r="AC2135" i="1"/>
  <c r="Y2135" i="1"/>
  <c r="X2136" i="1"/>
  <c r="Z2136" i="1" s="1"/>
  <c r="AE2135" i="1" l="1"/>
  <c r="AF2135" i="1" s="1"/>
  <c r="AD2136" i="1"/>
  <c r="AB2136" i="1"/>
  <c r="AC2136" i="1"/>
  <c r="X2137" i="1"/>
  <c r="Z2137" i="1" s="1"/>
  <c r="Y2136" i="1"/>
  <c r="AA2136" i="1"/>
  <c r="AD2137" i="1" l="1"/>
  <c r="AE2136" i="1"/>
  <c r="AF2136" i="1" s="1"/>
  <c r="AA2137" i="1"/>
  <c r="AB2137" i="1"/>
  <c r="X2138" i="1"/>
  <c r="Z2138" i="1" s="1"/>
  <c r="Y2137" i="1"/>
  <c r="AC2137" i="1"/>
  <c r="AE2137" i="1" s="1"/>
  <c r="AF2137" i="1" l="1"/>
  <c r="AB2138" i="1"/>
  <c r="X2139" i="1"/>
  <c r="Z2139" i="1" s="1"/>
  <c r="Y2138" i="1"/>
  <c r="AA2138" i="1"/>
  <c r="AD2138" i="1"/>
  <c r="AC2138" i="1"/>
  <c r="AD2139" i="1" l="1"/>
  <c r="AE2138" i="1"/>
  <c r="AF2138" i="1" s="1"/>
  <c r="AC2139" i="1"/>
  <c r="AB2139" i="1"/>
  <c r="X2140" i="1"/>
  <c r="Z2140" i="1" s="1"/>
  <c r="AA2139" i="1"/>
  <c r="Y2139" i="1"/>
  <c r="AC2140" i="1" s="1"/>
  <c r="AD2140" i="1" l="1"/>
  <c r="AE2139" i="1"/>
  <c r="AF2139" i="1" s="1"/>
  <c r="AE2140" i="1"/>
  <c r="X2141" i="1"/>
  <c r="Z2141" i="1" s="1"/>
  <c r="AA2140" i="1"/>
  <c r="Y2140" i="1"/>
  <c r="AB2140" i="1"/>
  <c r="AF2140" i="1" l="1"/>
  <c r="AD2141" i="1"/>
  <c r="AC2141" i="1"/>
  <c r="X2142" i="1"/>
  <c r="Z2142" i="1" s="1"/>
  <c r="AB2141" i="1"/>
  <c r="AA2141" i="1"/>
  <c r="Y2141" i="1"/>
  <c r="AE2141" i="1" l="1"/>
  <c r="AF2141" i="1" s="1"/>
  <c r="AC2142" i="1"/>
  <c r="AD2142" i="1"/>
  <c r="AA2142" i="1"/>
  <c r="AB2142" i="1"/>
  <c r="X2143" i="1"/>
  <c r="Y2142" i="1"/>
  <c r="AE2142" i="1" l="1"/>
  <c r="AF2142" i="1" s="1"/>
  <c r="AA2143" i="1"/>
  <c r="Z2143" i="1"/>
  <c r="AD2143" i="1"/>
  <c r="X2144" i="1"/>
  <c r="Y2143" i="1"/>
  <c r="AB2143" i="1"/>
  <c r="AC2143" i="1"/>
  <c r="Z2144" i="1" l="1"/>
  <c r="AB2144" i="1"/>
  <c r="AE2143" i="1"/>
  <c r="AF2143" i="1" s="1"/>
  <c r="AD2144" i="1"/>
  <c r="X2145" i="1"/>
  <c r="Y2144" i="1"/>
  <c r="AC2144" i="1"/>
  <c r="AA2144" i="1"/>
  <c r="AA2145" i="1" l="1"/>
  <c r="AB2145" i="1"/>
  <c r="Z2145" i="1"/>
  <c r="AE2144" i="1"/>
  <c r="AF2144" i="1" s="1"/>
  <c r="AD2145" i="1"/>
  <c r="X2146" i="1"/>
  <c r="Y2145" i="1"/>
  <c r="AC2145" i="1"/>
  <c r="AB2146" i="1" l="1"/>
  <c r="Z2146" i="1"/>
  <c r="AE2145" i="1"/>
  <c r="AF2145" i="1" s="1"/>
  <c r="AA2146" i="1"/>
  <c r="AD2146" i="1"/>
  <c r="AC2146" i="1"/>
  <c r="X2147" i="1"/>
  <c r="Y2146" i="1"/>
  <c r="AB2147" i="1" l="1"/>
  <c r="Z2147" i="1"/>
  <c r="AE2146" i="1"/>
  <c r="AF2146" i="1" s="1"/>
  <c r="AD2147" i="1"/>
  <c r="AA2147" i="1"/>
  <c r="X2148" i="1"/>
  <c r="Z2148" i="1" s="1"/>
  <c r="Y2147" i="1"/>
  <c r="AC2147" i="1"/>
  <c r="AD2148" i="1" l="1"/>
  <c r="AC2148" i="1"/>
  <c r="AA2148" i="1"/>
  <c r="AE2147" i="1"/>
  <c r="AF2147" i="1" s="1"/>
  <c r="X2149" i="1"/>
  <c r="Z2149" i="1" s="1"/>
  <c r="Y2148" i="1"/>
  <c r="AB2148" i="1"/>
  <c r="AE2148" i="1" l="1"/>
  <c r="AF2148" i="1" s="1"/>
  <c r="AC2149" i="1"/>
  <c r="AB2149" i="1"/>
  <c r="AD2149" i="1"/>
  <c r="X2150" i="1"/>
  <c r="Z2150" i="1" s="1"/>
  <c r="Y2149" i="1"/>
  <c r="AA2149" i="1"/>
  <c r="AA2150" i="1" s="1"/>
  <c r="AE2149" i="1" l="1"/>
  <c r="AD2150" i="1"/>
  <c r="X2151" i="1"/>
  <c r="Z2151" i="1" s="1"/>
  <c r="Y2150" i="1"/>
  <c r="AB2150" i="1"/>
  <c r="AC2150" i="1"/>
  <c r="AF2149" i="1"/>
  <c r="AE2150" i="1" l="1"/>
  <c r="AF2150" i="1" s="1"/>
  <c r="AC2151" i="1"/>
  <c r="AA2151" i="1"/>
  <c r="AB2151" i="1"/>
  <c r="AD2151" i="1"/>
  <c r="X2152" i="1"/>
  <c r="Y2151" i="1"/>
  <c r="AB2152" i="1" l="1"/>
  <c r="Z2152" i="1"/>
  <c r="AD2152" i="1"/>
  <c r="AA2152" i="1"/>
  <c r="AE2151" i="1"/>
  <c r="AF2151" i="1" s="1"/>
  <c r="X2153" i="1"/>
  <c r="Y2152" i="1"/>
  <c r="AC2152" i="1"/>
  <c r="AE2152" i="1" l="1"/>
  <c r="AA2153" i="1"/>
  <c r="Z2153" i="1"/>
  <c r="AC2153" i="1"/>
  <c r="AB2153" i="1"/>
  <c r="AD2153" i="1"/>
  <c r="AF2152" i="1"/>
  <c r="X2154" i="1"/>
  <c r="Y2153" i="1"/>
  <c r="AA2154" i="1" l="1"/>
  <c r="Z2154" i="1"/>
  <c r="AE2153" i="1"/>
  <c r="AF2153" i="1" s="1"/>
  <c r="AD2154" i="1"/>
  <c r="AC2154" i="1"/>
  <c r="AB2154" i="1"/>
  <c r="X2155" i="1"/>
  <c r="Y2154" i="1"/>
  <c r="Z2155" i="1" l="1"/>
  <c r="AB2155" i="1"/>
  <c r="AE2154" i="1"/>
  <c r="AF2154" i="1" s="1"/>
  <c r="AD2155" i="1"/>
  <c r="AC2155" i="1"/>
  <c r="X2156" i="1"/>
  <c r="Z2156" i="1" s="1"/>
  <c r="Y2155" i="1"/>
  <c r="AA2155" i="1"/>
  <c r="AA2156" i="1" l="1"/>
  <c r="AE2155" i="1"/>
  <c r="AF2155" i="1" s="1"/>
  <c r="X2157" i="1"/>
  <c r="Z2157" i="1" s="1"/>
  <c r="Y2156" i="1"/>
  <c r="AD2156" i="1"/>
  <c r="AC2156" i="1"/>
  <c r="AB2156" i="1"/>
  <c r="AB2157" i="1" l="1"/>
  <c r="AC2157" i="1"/>
  <c r="AA2157" i="1"/>
  <c r="AD2157" i="1"/>
  <c r="AE2156" i="1"/>
  <c r="AF2156" i="1" s="1"/>
  <c r="X2158" i="1"/>
  <c r="Y2157" i="1"/>
  <c r="AE2157" i="1" l="1"/>
  <c r="AB2158" i="1"/>
  <c r="Z2158" i="1"/>
  <c r="AD2158" i="1"/>
  <c r="AC2158" i="1"/>
  <c r="AA2158" i="1"/>
  <c r="X2159" i="1"/>
  <c r="Z2159" i="1" s="1"/>
  <c r="Y2158" i="1"/>
  <c r="AF2157" i="1"/>
  <c r="AA2159" i="1" l="1"/>
  <c r="AE2158" i="1"/>
  <c r="AF2158" i="1" s="1"/>
  <c r="AD2159" i="1"/>
  <c r="AC2159" i="1"/>
  <c r="X2160" i="1"/>
  <c r="Y2159" i="1"/>
  <c r="AB2159" i="1"/>
  <c r="AA2160" i="1" l="1"/>
  <c r="Z2160" i="1"/>
  <c r="AE2159" i="1"/>
  <c r="AF2159" i="1" s="1"/>
  <c r="AD2160" i="1"/>
  <c r="AB2160" i="1"/>
  <c r="X2161" i="1"/>
  <c r="Z2161" i="1" s="1"/>
  <c r="Y2160" i="1"/>
  <c r="AC2160" i="1"/>
  <c r="AE2160" i="1" l="1"/>
  <c r="AF2160" i="1" s="1"/>
  <c r="AB2161" i="1"/>
  <c r="AD2161" i="1"/>
  <c r="AC2161" i="1"/>
  <c r="X2162" i="1"/>
  <c r="Z2162" i="1" s="1"/>
  <c r="Y2161" i="1"/>
  <c r="AA2161" i="1"/>
  <c r="AA2162" i="1" l="1"/>
  <c r="AE2161" i="1"/>
  <c r="AF2161" i="1" s="1"/>
  <c r="AB2162" i="1"/>
  <c r="AD2162" i="1"/>
  <c r="X2163" i="1"/>
  <c r="Y2162" i="1"/>
  <c r="AC2162" i="1"/>
  <c r="AE2162" i="1" l="1"/>
  <c r="AF2162" i="1" s="1"/>
  <c r="AA2163" i="1"/>
  <c r="Z2163" i="1"/>
  <c r="AD2163" i="1"/>
  <c r="AC2163" i="1"/>
  <c r="X2164" i="1"/>
  <c r="Y2163" i="1"/>
  <c r="AB2163" i="1"/>
  <c r="AA2164" i="1" l="1"/>
  <c r="Z2164" i="1"/>
  <c r="AD2164" i="1"/>
  <c r="AB2164" i="1"/>
  <c r="AE2163" i="1"/>
  <c r="AF2163" i="1" s="1"/>
  <c r="AC2164" i="1"/>
  <c r="X2165" i="1"/>
  <c r="Y2164" i="1"/>
  <c r="AE2164" i="1" l="1"/>
  <c r="AF2164" i="1" s="1"/>
  <c r="AB2165" i="1"/>
  <c r="Z2165" i="1"/>
  <c r="AD2165" i="1"/>
  <c r="AC2165" i="1"/>
  <c r="X2166" i="1"/>
  <c r="Z2166" i="1" s="1"/>
  <c r="Y2165" i="1"/>
  <c r="AA2165" i="1"/>
  <c r="AE2165" i="1" l="1"/>
  <c r="AF2165" i="1" s="1"/>
  <c r="AA2166" i="1"/>
  <c r="AD2166" i="1"/>
  <c r="X2167" i="1"/>
  <c r="Z2167" i="1" s="1"/>
  <c r="Y2166" i="1"/>
  <c r="AC2166" i="1"/>
  <c r="AE2166" i="1" s="1"/>
  <c r="AB2166" i="1"/>
  <c r="AB2167" i="1" l="1"/>
  <c r="AF2166" i="1"/>
  <c r="AD2167" i="1"/>
  <c r="X2168" i="1"/>
  <c r="Y2167" i="1"/>
  <c r="AA2167" i="1"/>
  <c r="AC2167" i="1"/>
  <c r="AE2167" i="1" s="1"/>
  <c r="AF2167" i="1" l="1"/>
  <c r="X2169" i="1"/>
  <c r="Z2169" i="1" s="1"/>
  <c r="AB2168" i="1"/>
  <c r="Y2168" i="1"/>
  <c r="AA2168" i="1"/>
  <c r="AD2168" i="1"/>
  <c r="AC2168" i="1"/>
  <c r="AC2169" i="1" l="1"/>
  <c r="AD2169" i="1"/>
  <c r="AE2168" i="1"/>
  <c r="AF2168" i="1" s="1"/>
  <c r="X2170" i="1"/>
  <c r="Z2170" i="1" s="1"/>
  <c r="AB2169" i="1"/>
  <c r="AA2169" i="1"/>
  <c r="Y2169" i="1"/>
  <c r="AE2169" i="1" l="1"/>
  <c r="AF2169" i="1" s="1"/>
  <c r="AD2170" i="1"/>
  <c r="AC2170" i="1"/>
  <c r="X2171" i="1"/>
  <c r="Z2171" i="1" s="1"/>
  <c r="AB2170" i="1"/>
  <c r="Y2170" i="1"/>
  <c r="AC2171" i="1" s="1"/>
  <c r="AA2170" i="1"/>
  <c r="AE2170" i="1" l="1"/>
  <c r="AF2170" i="1" s="1"/>
  <c r="AD2171" i="1"/>
  <c r="AE2171" i="1" s="1"/>
  <c r="X2172" i="1"/>
  <c r="Z2172" i="1" s="1"/>
  <c r="AB2171" i="1"/>
  <c r="Y2171" i="1"/>
  <c r="AD2172" i="1"/>
  <c r="AA2171" i="1"/>
  <c r="AF2171" i="1" l="1"/>
  <c r="AC2172" i="1"/>
  <c r="AE2172" i="1" s="1"/>
  <c r="X2173" i="1"/>
  <c r="Z2173" i="1" s="1"/>
  <c r="AB2172" i="1"/>
  <c r="AA2172" i="1"/>
  <c r="Y2172" i="1"/>
  <c r="AC2173" i="1" s="1"/>
  <c r="AF2172" i="1" l="1"/>
  <c r="AD2173" i="1"/>
  <c r="AE2173" i="1" s="1"/>
  <c r="X2174" i="1"/>
  <c r="Z2174" i="1" s="1"/>
  <c r="Y2173" i="1"/>
  <c r="AB2173" i="1"/>
  <c r="AA2173" i="1"/>
  <c r="AC2174" i="1" l="1"/>
  <c r="AF2173" i="1"/>
  <c r="AD2174" i="1"/>
  <c r="X2175" i="1"/>
  <c r="Z2175" i="1" s="1"/>
  <c r="AB2174" i="1"/>
  <c r="AA2174" i="1"/>
  <c r="Y2174" i="1"/>
  <c r="AC2175" i="1" l="1"/>
  <c r="AE2174" i="1"/>
  <c r="AF2174" i="1" s="1"/>
  <c r="AD2175" i="1"/>
  <c r="X2176" i="1"/>
  <c r="Z2176" i="1" s="1"/>
  <c r="AB2175" i="1"/>
  <c r="AA2175" i="1"/>
  <c r="Y2175" i="1"/>
  <c r="AE2175" i="1" l="1"/>
  <c r="AF2175" i="1" s="1"/>
  <c r="AC2176" i="1"/>
  <c r="AD2176" i="1"/>
  <c r="X2177" i="1"/>
  <c r="Z2177" i="1" s="1"/>
  <c r="AB2176" i="1"/>
  <c r="Y2176" i="1"/>
  <c r="AC2177" i="1" s="1"/>
  <c r="AA2176" i="1"/>
  <c r="AE2176" i="1" l="1"/>
  <c r="AF2176" i="1" s="1"/>
  <c r="AD2177" i="1"/>
  <c r="AE2177" i="1" s="1"/>
  <c r="X2178" i="1"/>
  <c r="Z2178" i="1" s="1"/>
  <c r="AA2177" i="1"/>
  <c r="AB2177" i="1"/>
  <c r="Y2177" i="1"/>
  <c r="AF2177" i="1" l="1"/>
  <c r="AD2178" i="1"/>
  <c r="AC2178" i="1"/>
  <c r="X2179" i="1"/>
  <c r="Z2179" i="1" s="1"/>
  <c r="AB2178" i="1"/>
  <c r="AA2178" i="1"/>
  <c r="Y2178" i="1"/>
  <c r="AC2179" i="1" s="1"/>
  <c r="AD2179" i="1" l="1"/>
  <c r="AE2179" i="1" s="1"/>
  <c r="AE2178" i="1"/>
  <c r="AF2178" i="1" s="1"/>
  <c r="X2180" i="1"/>
  <c r="Z2180" i="1" s="1"/>
  <c r="AA2179" i="1"/>
  <c r="Y2179" i="1"/>
  <c r="AB2179" i="1"/>
  <c r="AF2179" i="1" l="1"/>
  <c r="AC2180" i="1"/>
  <c r="AD2180" i="1"/>
  <c r="X2181" i="1"/>
  <c r="Z2181" i="1" s="1"/>
  <c r="AB2180" i="1"/>
  <c r="AA2180" i="1"/>
  <c r="Y2180" i="1"/>
  <c r="AC2181" i="1" l="1"/>
  <c r="AD2181" i="1"/>
  <c r="AE2180" i="1"/>
  <c r="AF2180" i="1" s="1"/>
  <c r="X2182" i="1"/>
  <c r="Z2182" i="1" s="1"/>
  <c r="AA2181" i="1"/>
  <c r="AB2181" i="1"/>
  <c r="Y2181" i="1"/>
  <c r="AE2181" i="1" l="1"/>
  <c r="AC2182" i="1"/>
  <c r="AD2182" i="1"/>
  <c r="AF2181" i="1"/>
  <c r="X2183" i="1"/>
  <c r="Z2183" i="1" s="1"/>
  <c r="AA2182" i="1"/>
  <c r="AB2182" i="1"/>
  <c r="Y2182" i="1"/>
  <c r="AE2182" i="1" l="1"/>
  <c r="AF2182" i="1" s="1"/>
  <c r="AD2183" i="1"/>
  <c r="AC2183" i="1"/>
  <c r="X2184" i="1"/>
  <c r="Z2184" i="1" s="1"/>
  <c r="Y2183" i="1"/>
  <c r="AB2183" i="1"/>
  <c r="AA2183" i="1"/>
  <c r="AE2183" i="1" l="1"/>
  <c r="AF2183" i="1" s="1"/>
  <c r="AC2184" i="1"/>
  <c r="AD2184" i="1"/>
  <c r="X2185" i="1"/>
  <c r="Z2185" i="1" s="1"/>
  <c r="AB2184" i="1"/>
  <c r="AA2184" i="1"/>
  <c r="Y2184" i="1"/>
  <c r="AE2184" i="1" l="1"/>
  <c r="AF2184" i="1" s="1"/>
  <c r="AD2185" i="1"/>
  <c r="AC2185" i="1"/>
  <c r="X2186" i="1"/>
  <c r="Z2186" i="1" s="1"/>
  <c r="AB2185" i="1"/>
  <c r="AA2185" i="1"/>
  <c r="Y2185" i="1"/>
  <c r="AC2186" i="1" l="1"/>
  <c r="AE2185" i="1"/>
  <c r="AF2185" i="1" s="1"/>
  <c r="AD2186" i="1"/>
  <c r="X2187" i="1"/>
  <c r="Z2187" i="1" s="1"/>
  <c r="AB2186" i="1"/>
  <c r="AA2186" i="1"/>
  <c r="Y2186" i="1"/>
  <c r="AE2186" i="1" l="1"/>
  <c r="AF2186" i="1" s="1"/>
  <c r="AD2187" i="1"/>
  <c r="AC2187" i="1"/>
  <c r="X2188" i="1"/>
  <c r="Z2188" i="1" s="1"/>
  <c r="AB2187" i="1"/>
  <c r="AA2187" i="1"/>
  <c r="Y2187" i="1"/>
  <c r="AE2187" i="1" l="1"/>
  <c r="AF2187" i="1" s="1"/>
  <c r="AC2188" i="1"/>
  <c r="AD2188" i="1"/>
  <c r="X2189" i="1"/>
  <c r="Z2189" i="1" s="1"/>
  <c r="AB2188" i="1"/>
  <c r="Y2188" i="1"/>
  <c r="AA2188" i="1"/>
  <c r="AE2188" i="1" l="1"/>
  <c r="AF2188" i="1" s="1"/>
  <c r="AD2189" i="1"/>
  <c r="AC2189" i="1"/>
  <c r="X2190" i="1"/>
  <c r="Z2190" i="1" s="1"/>
  <c r="AB2189" i="1"/>
  <c r="AA2189" i="1"/>
  <c r="Y2189" i="1"/>
  <c r="AC2190" i="1" l="1"/>
  <c r="AE2189" i="1"/>
  <c r="AF2189" i="1" s="1"/>
  <c r="AD2190" i="1"/>
  <c r="X2191" i="1"/>
  <c r="Z2191" i="1" s="1"/>
  <c r="AB2190" i="1"/>
  <c r="AA2190" i="1"/>
  <c r="Y2190" i="1"/>
  <c r="AE2190" i="1" l="1"/>
  <c r="AF2190" i="1" s="1"/>
  <c r="AD2191" i="1"/>
  <c r="AC2191" i="1"/>
  <c r="X2192" i="1"/>
  <c r="Z2192" i="1" s="1"/>
  <c r="AA2191" i="1"/>
  <c r="AB2191" i="1"/>
  <c r="Y2191" i="1"/>
  <c r="AE2191" i="1" l="1"/>
  <c r="AF2191" i="1" s="1"/>
  <c r="AD2192" i="1"/>
  <c r="AC2192" i="1"/>
  <c r="X2193" i="1"/>
  <c r="Z2193" i="1" s="1"/>
  <c r="AB2192" i="1"/>
  <c r="AA2192" i="1"/>
  <c r="Y2192" i="1"/>
  <c r="AE2192" i="1" l="1"/>
  <c r="AF2192" i="1" s="1"/>
  <c r="AC2193" i="1"/>
  <c r="AD2193" i="1"/>
  <c r="X2194" i="1"/>
  <c r="Z2194" i="1" s="1"/>
  <c r="AB2193" i="1"/>
  <c r="AA2193" i="1"/>
  <c r="Y2193" i="1"/>
  <c r="AE2193" i="1" l="1"/>
  <c r="AF2193" i="1" s="1"/>
  <c r="AC2194" i="1"/>
  <c r="AD2194" i="1"/>
  <c r="X2195" i="1"/>
  <c r="Z2195" i="1" s="1"/>
  <c r="AB2194" i="1"/>
  <c r="AA2194" i="1"/>
  <c r="Y2194" i="1"/>
  <c r="AE2194" i="1" l="1"/>
  <c r="AF2194" i="1" s="1"/>
  <c r="AC2195" i="1"/>
  <c r="AD2195" i="1"/>
  <c r="X2196" i="1"/>
  <c r="Z2196" i="1" s="1"/>
  <c r="AB2195" i="1"/>
  <c r="Y2195" i="1"/>
  <c r="AA2195" i="1"/>
  <c r="AD2196" i="1" l="1"/>
  <c r="AE2195" i="1"/>
  <c r="AF2195" i="1" s="1"/>
  <c r="AC2196" i="1"/>
  <c r="X2197" i="1"/>
  <c r="Z2197" i="1" s="1"/>
  <c r="AB2196" i="1"/>
  <c r="Y2196" i="1"/>
  <c r="AA2196" i="1"/>
  <c r="AD2197" i="1" l="1"/>
  <c r="AE2196" i="1"/>
  <c r="AF2196" i="1" s="1"/>
  <c r="AC2197" i="1"/>
  <c r="X2198" i="1"/>
  <c r="Z2198" i="1" s="1"/>
  <c r="AB2197" i="1"/>
  <c r="AA2197" i="1"/>
  <c r="Y2197" i="1"/>
  <c r="AC2198" i="1" s="1"/>
  <c r="AE2197" i="1" l="1"/>
  <c r="AF2197" i="1" s="1"/>
  <c r="AD2198" i="1"/>
  <c r="AE2198" i="1" s="1"/>
  <c r="X2199" i="1"/>
  <c r="Z2199" i="1" s="1"/>
  <c r="AB2198" i="1"/>
  <c r="AA2198" i="1"/>
  <c r="Y2198" i="1"/>
  <c r="AC2199" i="1" l="1"/>
  <c r="AF2198" i="1"/>
  <c r="AD2199" i="1"/>
  <c r="AE2199" i="1" s="1"/>
  <c r="X2200" i="1"/>
  <c r="Z2200" i="1" s="1"/>
  <c r="AB2199" i="1"/>
  <c r="AA2199" i="1"/>
  <c r="Y2199" i="1"/>
  <c r="AC2200" i="1" l="1"/>
  <c r="AF2199" i="1"/>
  <c r="AD2200" i="1"/>
  <c r="X2201" i="1"/>
  <c r="Z2201" i="1" s="1"/>
  <c r="AB2200" i="1"/>
  <c r="Y2200" i="1"/>
  <c r="AA2200" i="1"/>
  <c r="AE2200" i="1" l="1"/>
  <c r="AF2200" i="1" s="1"/>
  <c r="AD2201" i="1"/>
  <c r="AC2201" i="1"/>
  <c r="X2202" i="1"/>
  <c r="Z2202" i="1" s="1"/>
  <c r="AB2201" i="1"/>
  <c r="Y2201" i="1"/>
  <c r="AA2201" i="1"/>
  <c r="AD2202" i="1" l="1"/>
  <c r="AE2201" i="1"/>
  <c r="AF2201" i="1" s="1"/>
  <c r="AC2202" i="1"/>
  <c r="X2203" i="1"/>
  <c r="Z2203" i="1" s="1"/>
  <c r="AB2202" i="1"/>
  <c r="Y2202" i="1"/>
  <c r="AA2202" i="1"/>
  <c r="AE2202" i="1" l="1"/>
  <c r="AF2202" i="1" s="1"/>
  <c r="AC2203" i="1"/>
  <c r="AD2203" i="1"/>
  <c r="X2204" i="1"/>
  <c r="Z2204" i="1" s="1"/>
  <c r="AB2203" i="1"/>
  <c r="AA2203" i="1"/>
  <c r="Y2203" i="1"/>
  <c r="AD2204" i="1" l="1"/>
  <c r="AE2203" i="1"/>
  <c r="AF2203" i="1" s="1"/>
  <c r="AC2204" i="1"/>
  <c r="X2205" i="1"/>
  <c r="Z2205" i="1" s="1"/>
  <c r="AB2204" i="1"/>
  <c r="AA2204" i="1"/>
  <c r="Y2204" i="1"/>
  <c r="AE2204" i="1" l="1"/>
  <c r="AF2204" i="1" s="1"/>
  <c r="AC2205" i="1"/>
  <c r="AD2205" i="1"/>
  <c r="X2206" i="1"/>
  <c r="Z2206" i="1" s="1"/>
  <c r="AB2205" i="1"/>
  <c r="Y2205" i="1"/>
  <c r="AA2205" i="1"/>
  <c r="AE2205" i="1" l="1"/>
  <c r="AF2205" i="1" s="1"/>
  <c r="AC2206" i="1"/>
  <c r="AD2206" i="1"/>
  <c r="X2207" i="1"/>
  <c r="Z2207" i="1" s="1"/>
  <c r="AB2206" i="1"/>
  <c r="AA2206" i="1"/>
  <c r="Y2206" i="1"/>
  <c r="AC2207" i="1" l="1"/>
  <c r="AD2207" i="1"/>
  <c r="AE2206" i="1"/>
  <c r="AF2206" i="1" s="1"/>
  <c r="X2208" i="1"/>
  <c r="Z2208" i="1" s="1"/>
  <c r="AB2207" i="1"/>
  <c r="AA2207" i="1"/>
  <c r="Y2207" i="1"/>
  <c r="AE2207" i="1" l="1"/>
  <c r="AF2207" i="1" s="1"/>
  <c r="AD2208" i="1"/>
  <c r="AC2208" i="1"/>
  <c r="X2209" i="1"/>
  <c r="Z2209" i="1" s="1"/>
  <c r="AB2208" i="1"/>
  <c r="Y2208" i="1"/>
  <c r="AA2208" i="1"/>
  <c r="AD2209" i="1" l="1"/>
  <c r="AC2209" i="1"/>
  <c r="AE2208" i="1"/>
  <c r="AF2208" i="1" s="1"/>
  <c r="X2210" i="1"/>
  <c r="Z2210" i="1" s="1"/>
  <c r="AB2209" i="1"/>
  <c r="AA2209" i="1"/>
  <c r="Y2209" i="1"/>
  <c r="AE2209" i="1" l="1"/>
  <c r="AC2210" i="1"/>
  <c r="AF2209" i="1"/>
  <c r="AD2210" i="1"/>
  <c r="X2211" i="1"/>
  <c r="Z2211" i="1" s="1"/>
  <c r="AB2210" i="1"/>
  <c r="Y2210" i="1"/>
  <c r="AA2210" i="1"/>
  <c r="AE2210" i="1" l="1"/>
  <c r="AF2210" i="1" s="1"/>
  <c r="AC2211" i="1"/>
  <c r="AD2211" i="1"/>
  <c r="X2212" i="1"/>
  <c r="Z2212" i="1" s="1"/>
  <c r="AB2211" i="1"/>
  <c r="AA2211" i="1"/>
  <c r="Y2211" i="1"/>
  <c r="AC2212" i="1" l="1"/>
  <c r="AD2212" i="1"/>
  <c r="AE2211" i="1"/>
  <c r="AF2211" i="1" s="1"/>
  <c r="X2213" i="1"/>
  <c r="Z2213" i="1" s="1"/>
  <c r="AB2212" i="1"/>
  <c r="AA2212" i="1"/>
  <c r="Y2212" i="1"/>
  <c r="AE2212" i="1" l="1"/>
  <c r="AF2212" i="1" s="1"/>
  <c r="AD2213" i="1"/>
  <c r="AC2213" i="1"/>
  <c r="X2214" i="1"/>
  <c r="Z2214" i="1" s="1"/>
  <c r="AB2213" i="1"/>
  <c r="AA2213" i="1"/>
  <c r="Y2213" i="1"/>
  <c r="AE2213" i="1" l="1"/>
  <c r="AF2213" i="1" s="1"/>
  <c r="AC2214" i="1"/>
  <c r="AD2214" i="1"/>
  <c r="X2215" i="1"/>
  <c r="Z2215" i="1" s="1"/>
  <c r="AB2214" i="1"/>
  <c r="AA2214" i="1"/>
  <c r="Y2214" i="1"/>
  <c r="AE2214" i="1" l="1"/>
  <c r="AF2214" i="1" s="1"/>
  <c r="AD2215" i="1"/>
  <c r="AC2215" i="1"/>
  <c r="X2216" i="1"/>
  <c r="Z2216" i="1" s="1"/>
  <c r="AB2215" i="1"/>
  <c r="Y2215" i="1"/>
  <c r="AA2215" i="1"/>
  <c r="AE2215" i="1" l="1"/>
  <c r="AF2215" i="1" s="1"/>
  <c r="AD2216" i="1"/>
  <c r="AC2216" i="1"/>
  <c r="X2217" i="1"/>
  <c r="Z2217" i="1" s="1"/>
  <c r="AB2216" i="1"/>
  <c r="Y2216" i="1"/>
  <c r="AA2216" i="1"/>
  <c r="AE2216" i="1" l="1"/>
  <c r="AF2216" i="1" s="1"/>
  <c r="AC2217" i="1"/>
  <c r="AD2217" i="1"/>
  <c r="X2218" i="1"/>
  <c r="Z2218" i="1" s="1"/>
  <c r="AB2217" i="1"/>
  <c r="AA2217" i="1"/>
  <c r="Y2217" i="1"/>
  <c r="AE2217" i="1" l="1"/>
  <c r="AF2217" i="1" s="1"/>
  <c r="AC2218" i="1"/>
  <c r="AD2218" i="1"/>
  <c r="X2219" i="1"/>
  <c r="Z2219" i="1" s="1"/>
  <c r="AB2218" i="1"/>
  <c r="AA2218" i="1"/>
  <c r="Y2218" i="1"/>
  <c r="AC2219" i="1" l="1"/>
  <c r="AD2219" i="1"/>
  <c r="AE2218" i="1"/>
  <c r="AF2218" i="1" s="1"/>
  <c r="X2220" i="1"/>
  <c r="Z2220" i="1" s="1"/>
  <c r="AB2219" i="1"/>
  <c r="Y2219" i="1"/>
  <c r="AA2219" i="1"/>
  <c r="AE2219" i="1" l="1"/>
  <c r="AF2219" i="1" s="1"/>
  <c r="AD2220" i="1"/>
  <c r="AC2220" i="1"/>
  <c r="AE2220" i="1" s="1"/>
  <c r="X2221" i="1"/>
  <c r="Z2221" i="1" s="1"/>
  <c r="AB2220" i="1"/>
  <c r="Y2220" i="1"/>
  <c r="AA2220" i="1"/>
  <c r="AF2220" i="1" l="1"/>
  <c r="AC2221" i="1"/>
  <c r="AD2221" i="1"/>
  <c r="X2222" i="1"/>
  <c r="Z2222" i="1" s="1"/>
  <c r="AB2221" i="1"/>
  <c r="Y2221" i="1"/>
  <c r="AA2221" i="1"/>
  <c r="AC2222" i="1" l="1"/>
  <c r="AE2221" i="1"/>
  <c r="AF2221" i="1" s="1"/>
  <c r="AD2222" i="1"/>
  <c r="X2223" i="1"/>
  <c r="Z2223" i="1" s="1"/>
  <c r="AB2222" i="1"/>
  <c r="AA2222" i="1"/>
  <c r="Y2222" i="1"/>
  <c r="AE2222" i="1" l="1"/>
  <c r="AF2222" i="1" s="1"/>
  <c r="AC2223" i="1"/>
  <c r="AD2223" i="1"/>
  <c r="X2224" i="1"/>
  <c r="Z2224" i="1" s="1"/>
  <c r="AB2223" i="1"/>
  <c r="AA2223" i="1"/>
  <c r="Y2223" i="1"/>
  <c r="AC2224" i="1" l="1"/>
  <c r="AD2224" i="1"/>
  <c r="AE2224" i="1" s="1"/>
  <c r="AE2223" i="1"/>
  <c r="AF2223" i="1" s="1"/>
  <c r="X2225" i="1"/>
  <c r="Z2225" i="1" s="1"/>
  <c r="AB2224" i="1"/>
  <c r="AA2224" i="1"/>
  <c r="Y2224" i="1"/>
  <c r="AC2225" i="1" l="1"/>
  <c r="AD2225" i="1"/>
  <c r="AF2224" i="1"/>
  <c r="X2226" i="1"/>
  <c r="Z2226" i="1" s="1"/>
  <c r="AB2225" i="1"/>
  <c r="AA2225" i="1"/>
  <c r="Y2225" i="1"/>
  <c r="AE2225" i="1" l="1"/>
  <c r="AF2225" i="1" s="1"/>
  <c r="AC2226" i="1"/>
  <c r="AD2226" i="1"/>
  <c r="X2227" i="1"/>
  <c r="Z2227" i="1" s="1"/>
  <c r="AB2226" i="1"/>
  <c r="AA2226" i="1"/>
  <c r="Y2226" i="1"/>
  <c r="AD2227" i="1" l="1"/>
  <c r="AE2226" i="1"/>
  <c r="AF2226" i="1" s="1"/>
  <c r="AC2227" i="1"/>
  <c r="X2228" i="1"/>
  <c r="Z2228" i="1" s="1"/>
  <c r="AB2227" i="1"/>
  <c r="Y2227" i="1"/>
  <c r="AA2227" i="1"/>
  <c r="AE2227" i="1" l="1"/>
  <c r="AF2227" i="1" s="1"/>
  <c r="AD2228" i="1"/>
  <c r="AC2228" i="1"/>
  <c r="X2229" i="1"/>
  <c r="Z2229" i="1" s="1"/>
  <c r="AB2228" i="1"/>
  <c r="AA2228" i="1"/>
  <c r="Y2228" i="1"/>
  <c r="AC2229" i="1" l="1"/>
  <c r="AD2229" i="1"/>
  <c r="AE2228" i="1"/>
  <c r="AF2228" i="1" s="1"/>
  <c r="X2230" i="1"/>
  <c r="Z2230" i="1" s="1"/>
  <c r="AB2229" i="1"/>
  <c r="Y2229" i="1"/>
  <c r="AA2229" i="1"/>
  <c r="AE2229" i="1" l="1"/>
  <c r="AF2229" i="1" s="1"/>
  <c r="AD2230" i="1"/>
  <c r="AC2230" i="1"/>
  <c r="X2231" i="1"/>
  <c r="Z2231" i="1" s="1"/>
  <c r="AB2230" i="1"/>
  <c r="AA2230" i="1"/>
  <c r="Y2230" i="1"/>
  <c r="AD2231" i="1" l="1"/>
  <c r="AE2230" i="1"/>
  <c r="AF2230" i="1" s="1"/>
  <c r="AC2231" i="1"/>
  <c r="AE2231" i="1" s="1"/>
  <c r="X2232" i="1"/>
  <c r="Z2232" i="1" s="1"/>
  <c r="AB2231" i="1"/>
  <c r="Y2231" i="1"/>
  <c r="AA2231" i="1"/>
  <c r="AC2232" i="1" l="1"/>
  <c r="AF2231" i="1"/>
  <c r="AD2232" i="1"/>
  <c r="X2233" i="1"/>
  <c r="Z2233" i="1" s="1"/>
  <c r="AB2232" i="1"/>
  <c r="AA2232" i="1"/>
  <c r="Y2232" i="1"/>
  <c r="AE2232" i="1" l="1"/>
  <c r="AF2232" i="1" s="1"/>
  <c r="AD2233" i="1"/>
  <c r="AC2233" i="1"/>
  <c r="X2234" i="1"/>
  <c r="Z2234" i="1" s="1"/>
  <c r="AB2233" i="1"/>
  <c r="Y2233" i="1"/>
  <c r="AA2233" i="1"/>
  <c r="AE2233" i="1" l="1"/>
  <c r="AF2233" i="1" s="1"/>
  <c r="AC2234" i="1"/>
  <c r="AD2234" i="1"/>
  <c r="X2235" i="1"/>
  <c r="Z2235" i="1" s="1"/>
  <c r="AB2234" i="1"/>
  <c r="AA2234" i="1"/>
  <c r="Y2234" i="1"/>
  <c r="AC2235" i="1" l="1"/>
  <c r="AE2234" i="1"/>
  <c r="AF2234" i="1" s="1"/>
  <c r="AD2235" i="1"/>
  <c r="X2236" i="1"/>
  <c r="Z2236" i="1" s="1"/>
  <c r="AB2235" i="1"/>
  <c r="Y2235" i="1"/>
  <c r="AA2235" i="1"/>
  <c r="AE2235" i="1" l="1"/>
  <c r="AF2235" i="1" s="1"/>
  <c r="AC2236" i="1"/>
  <c r="AD2236" i="1"/>
  <c r="X2237" i="1"/>
  <c r="Z2237" i="1" s="1"/>
  <c r="AB2236" i="1"/>
  <c r="AA2236" i="1"/>
  <c r="Y2236" i="1"/>
  <c r="AC2237" i="1" l="1"/>
  <c r="AD2237" i="1"/>
  <c r="AE2236" i="1"/>
  <c r="AF2236" i="1" s="1"/>
  <c r="X2238" i="1"/>
  <c r="Z2238" i="1" s="1"/>
  <c r="AB2237" i="1"/>
  <c r="Y2237" i="1"/>
  <c r="AA2237" i="1"/>
  <c r="AE2237" i="1" l="1"/>
  <c r="AF2237" i="1" s="1"/>
  <c r="AC2238" i="1"/>
  <c r="AD2238" i="1"/>
  <c r="X2239" i="1"/>
  <c r="Z2239" i="1" s="1"/>
  <c r="AA2238" i="1"/>
  <c r="AB2238" i="1"/>
  <c r="Y2238" i="1"/>
  <c r="AC2239" i="1" l="1"/>
  <c r="AE2238" i="1"/>
  <c r="AF2238" i="1" s="1"/>
  <c r="AD2239" i="1"/>
  <c r="X2240" i="1"/>
  <c r="Z2240" i="1" s="1"/>
  <c r="AB2239" i="1"/>
  <c r="AA2239" i="1"/>
  <c r="Y2239" i="1"/>
  <c r="AE2239" i="1" l="1"/>
  <c r="AF2239" i="1" s="1"/>
  <c r="AC2240" i="1"/>
  <c r="AD2240" i="1"/>
  <c r="X2241" i="1"/>
  <c r="Z2241" i="1" s="1"/>
  <c r="AB2240" i="1"/>
  <c r="AA2240" i="1"/>
  <c r="Y2240" i="1"/>
  <c r="AE2240" i="1" l="1"/>
  <c r="AF2240" i="1" s="1"/>
  <c r="AD2241" i="1"/>
  <c r="AC2241" i="1"/>
  <c r="X2242" i="1"/>
  <c r="Z2242" i="1" s="1"/>
  <c r="AB2241" i="1"/>
  <c r="AA2241" i="1"/>
  <c r="Y2241" i="1"/>
  <c r="AC2242" i="1" l="1"/>
  <c r="AE2241" i="1"/>
  <c r="AF2241" i="1" s="1"/>
  <c r="AD2242" i="1"/>
  <c r="X2243" i="1"/>
  <c r="Z2243" i="1" s="1"/>
  <c r="AB2242" i="1"/>
  <c r="AA2242" i="1"/>
  <c r="Y2242" i="1"/>
  <c r="AE2242" i="1" l="1"/>
  <c r="AF2242" i="1" s="1"/>
  <c r="AC2243" i="1"/>
  <c r="AD2243" i="1"/>
  <c r="X2244" i="1"/>
  <c r="Z2244" i="1" s="1"/>
  <c r="AB2243" i="1"/>
  <c r="AA2243" i="1"/>
  <c r="Y2243" i="1"/>
  <c r="AE2243" i="1" l="1"/>
  <c r="AF2243" i="1" s="1"/>
  <c r="AC2244" i="1"/>
  <c r="AD2244" i="1"/>
  <c r="X2245" i="1"/>
  <c r="Z2245" i="1" s="1"/>
  <c r="AB2244" i="1"/>
  <c r="AA2244" i="1"/>
  <c r="Y2244" i="1"/>
  <c r="AE2244" i="1" l="1"/>
  <c r="AF2244" i="1" s="1"/>
  <c r="AC2245" i="1"/>
  <c r="AD2245" i="1"/>
  <c r="X2246" i="1"/>
  <c r="Z2246" i="1" s="1"/>
  <c r="AB2245" i="1"/>
  <c r="AA2245" i="1"/>
  <c r="Y2245" i="1"/>
  <c r="AC2246" i="1" l="1"/>
  <c r="AE2245" i="1"/>
  <c r="AF2245" i="1" s="1"/>
  <c r="AD2246" i="1"/>
  <c r="X2247" i="1"/>
  <c r="Z2247" i="1" s="1"/>
  <c r="AB2246" i="1"/>
  <c r="Y2246" i="1"/>
  <c r="AA2246" i="1"/>
  <c r="AE2246" i="1" l="1"/>
  <c r="AF2246" i="1" s="1"/>
  <c r="AC2247" i="1"/>
  <c r="AD2247" i="1"/>
  <c r="X2248" i="1"/>
  <c r="Z2248" i="1" s="1"/>
  <c r="AB2247" i="1"/>
  <c r="AA2247" i="1"/>
  <c r="Y2247" i="1"/>
  <c r="AE2247" i="1" l="1"/>
  <c r="AF2247" i="1" s="1"/>
  <c r="AD2248" i="1"/>
  <c r="AC2248" i="1"/>
  <c r="X2249" i="1"/>
  <c r="Z2249" i="1" s="1"/>
  <c r="AB2248" i="1"/>
  <c r="Y2248" i="1"/>
  <c r="AA2248" i="1"/>
  <c r="AE2248" i="1" l="1"/>
  <c r="AF2248" i="1" s="1"/>
  <c r="AD2249" i="1"/>
  <c r="AC2249" i="1"/>
  <c r="AE2249" i="1" s="1"/>
  <c r="X2250" i="1"/>
  <c r="Z2250" i="1" s="1"/>
  <c r="AB2249" i="1"/>
  <c r="Y2249" i="1"/>
  <c r="AA2249" i="1"/>
  <c r="AF2249" i="1" l="1"/>
  <c r="AD2250" i="1"/>
  <c r="AC2250" i="1"/>
  <c r="AE2250" i="1" s="1"/>
  <c r="X2251" i="1"/>
  <c r="Z2251" i="1" s="1"/>
  <c r="AB2250" i="1"/>
  <c r="AA2250" i="1"/>
  <c r="Y2250" i="1"/>
  <c r="AF2250" i="1" l="1"/>
  <c r="AC2251" i="1"/>
  <c r="AD2251" i="1"/>
  <c r="X2252" i="1"/>
  <c r="Z2252" i="1" s="1"/>
  <c r="AB2251" i="1"/>
  <c r="AA2251" i="1"/>
  <c r="Y2251" i="1"/>
  <c r="AE2251" i="1" l="1"/>
  <c r="AF2251" i="1" s="1"/>
  <c r="AC2252" i="1"/>
  <c r="AE2252" i="1" s="1"/>
  <c r="AF2252" i="1" s="1"/>
  <c r="AD2252" i="1"/>
  <c r="X2253" i="1"/>
  <c r="Z2253" i="1" s="1"/>
  <c r="AB2252" i="1"/>
  <c r="AA2252" i="1"/>
  <c r="Y2252" i="1"/>
  <c r="AD2253" i="1" l="1"/>
  <c r="AC2253" i="1"/>
  <c r="X2254" i="1"/>
  <c r="Z2254" i="1" s="1"/>
  <c r="AB2253" i="1"/>
  <c r="Y2253" i="1"/>
  <c r="AA2253" i="1"/>
  <c r="AE2253" i="1" l="1"/>
  <c r="AF2253" i="1" s="1"/>
  <c r="AD2254" i="1"/>
  <c r="AC2254" i="1"/>
  <c r="X2255" i="1"/>
  <c r="Z2255" i="1" s="1"/>
  <c r="AB2254" i="1"/>
  <c r="AA2254" i="1"/>
  <c r="Y2254" i="1"/>
  <c r="AE2254" i="1" l="1"/>
  <c r="AF2254" i="1" s="1"/>
  <c r="AC2255" i="1"/>
  <c r="AD2255" i="1"/>
  <c r="X2256" i="1"/>
  <c r="Z2256" i="1" s="1"/>
  <c r="AB2255" i="1"/>
  <c r="AA2255" i="1"/>
  <c r="Y2255" i="1"/>
  <c r="AE2255" i="1" l="1"/>
  <c r="AF2255" i="1" s="1"/>
  <c r="AC2256" i="1"/>
  <c r="AD2256" i="1"/>
  <c r="X2257" i="1"/>
  <c r="Z2257" i="1" s="1"/>
  <c r="AB2256" i="1"/>
  <c r="AA2256" i="1"/>
  <c r="Y2256" i="1"/>
  <c r="AE2256" i="1" l="1"/>
  <c r="AF2256" i="1" s="1"/>
  <c r="AC2257" i="1"/>
  <c r="AD2257" i="1"/>
  <c r="X2258" i="1"/>
  <c r="Z2258" i="1" s="1"/>
  <c r="AB2257" i="1"/>
  <c r="AA2257" i="1"/>
  <c r="Y2257" i="1"/>
  <c r="AE2257" i="1" l="1"/>
  <c r="AF2257" i="1" s="1"/>
  <c r="AC2258" i="1"/>
  <c r="AD2258" i="1"/>
  <c r="X2259" i="1"/>
  <c r="Z2259" i="1" s="1"/>
  <c r="AA2258" i="1"/>
  <c r="AB2258" i="1"/>
  <c r="Y2258" i="1"/>
  <c r="AD2259" i="1" l="1"/>
  <c r="AC2259" i="1"/>
  <c r="AE2259" i="1" s="1"/>
  <c r="AE2258" i="1"/>
  <c r="AF2258" i="1" s="1"/>
  <c r="X2260" i="1"/>
  <c r="Z2260" i="1" s="1"/>
  <c r="AA2259" i="1"/>
  <c r="Y2259" i="1"/>
  <c r="AB2259" i="1"/>
  <c r="AD2260" i="1" l="1"/>
  <c r="AC2260" i="1"/>
  <c r="AE2260" i="1" s="1"/>
  <c r="AF2259" i="1"/>
  <c r="AA2260" i="1"/>
  <c r="AB2260" i="1"/>
  <c r="X2261" i="1"/>
  <c r="Y2260" i="1"/>
  <c r="X2262" i="1" l="1"/>
  <c r="AD2262" i="1" s="1"/>
  <c r="Z2261" i="1"/>
  <c r="AF2260" i="1"/>
  <c r="AC2261" i="1"/>
  <c r="Y2261" i="1"/>
  <c r="Y2262" i="1" s="1"/>
  <c r="AD2261" i="1"/>
  <c r="AB2261" i="1"/>
  <c r="AB2262" i="1" s="1"/>
  <c r="AA2261" i="1"/>
  <c r="AA2262" i="1" l="1"/>
  <c r="X2263" i="1"/>
  <c r="Z2262" i="1"/>
  <c r="AD2263" i="1" s="1"/>
  <c r="AE2261" i="1"/>
  <c r="AF2261" i="1" s="1"/>
  <c r="AC2262" i="1"/>
  <c r="AE2262" i="1" s="1"/>
  <c r="Y2263" i="1"/>
  <c r="AC2263" i="1"/>
  <c r="AA2263" i="1" l="1"/>
  <c r="X2264" i="1"/>
  <c r="AC2264" i="1" s="1"/>
  <c r="Z2263" i="1"/>
  <c r="AB2263" i="1"/>
  <c r="AF2262" i="1"/>
  <c r="AE2263" i="1"/>
  <c r="Y2264" i="1" l="1"/>
  <c r="AA2264" i="1"/>
  <c r="AB2264" i="1"/>
  <c r="AF2263" i="1"/>
  <c r="AD2264" i="1"/>
  <c r="AE2264" i="1" s="1"/>
  <c r="X2265" i="1"/>
  <c r="Z2264" i="1"/>
  <c r="AF2264" i="1" l="1"/>
  <c r="AB2265" i="1"/>
  <c r="AC2265" i="1"/>
  <c r="Y2265" i="1"/>
  <c r="AD2265" i="1"/>
  <c r="X2266" i="1"/>
  <c r="AB2266" i="1" s="1"/>
  <c r="Z2265" i="1"/>
  <c r="AA2265" i="1"/>
  <c r="AE2265" i="1" l="1"/>
  <c r="AF2265" i="1" s="1"/>
  <c r="AA2266" i="1"/>
  <c r="Y2266" i="1"/>
  <c r="AC2266" i="1"/>
  <c r="AD2266" i="1"/>
  <c r="X2267" i="1"/>
  <c r="Z2266" i="1"/>
  <c r="AE2266" i="1" l="1"/>
  <c r="AF2266" i="1" s="1"/>
  <c r="AC2267" i="1"/>
  <c r="X2268" i="1"/>
  <c r="X2269" i="1" s="1"/>
  <c r="X2270" i="1" s="1"/>
  <c r="X2271" i="1" s="1"/>
  <c r="X2272" i="1" s="1"/>
  <c r="X2273" i="1" s="1"/>
  <c r="Y2267" i="1"/>
  <c r="Z2267" i="1"/>
  <c r="AD2267" i="1"/>
  <c r="AE2267" i="1" s="1"/>
  <c r="AB2267" i="1"/>
  <c r="AB2268" i="1" s="1"/>
  <c r="AB2269" i="1" s="1"/>
  <c r="AB2270" i="1" s="1"/>
  <c r="AB2271" i="1" s="1"/>
  <c r="AB2272" i="1" s="1"/>
  <c r="AA2267" i="1"/>
  <c r="AA2268" i="1" l="1"/>
  <c r="AA2269" i="1" s="1"/>
  <c r="AA2270" i="1" s="1"/>
  <c r="AA2271" i="1" s="1"/>
  <c r="AA2272" i="1" s="1"/>
  <c r="AA2273" i="1" s="1"/>
  <c r="AF2267" i="1"/>
  <c r="Y2268" i="1"/>
  <c r="AC2269" i="1" s="1"/>
  <c r="AD2268" i="1"/>
  <c r="AC2268" i="1"/>
  <c r="X2274" i="1"/>
  <c r="Z2268" i="1"/>
  <c r="Z2269" i="1" s="1"/>
  <c r="Z2270" i="1" s="1"/>
  <c r="Z2271" i="1" s="1"/>
  <c r="Z2272" i="1" s="1"/>
  <c r="Z2273" i="1" s="1"/>
  <c r="AB2273" i="1"/>
  <c r="Y2269" i="1"/>
  <c r="AE2268" i="1" l="1"/>
  <c r="AF2268" i="1" s="1"/>
  <c r="Z2274" i="1"/>
  <c r="AB2274" i="1"/>
  <c r="X2275" i="1"/>
  <c r="Z2275" i="1" s="1"/>
  <c r="AA2274" i="1"/>
  <c r="AD2270" i="1"/>
  <c r="AD2269" i="1"/>
  <c r="AE2269" i="1" s="1"/>
  <c r="AF2269" i="1" s="1"/>
  <c r="AD2271" i="1"/>
  <c r="AC2270" i="1"/>
  <c r="Y2270" i="1"/>
  <c r="AB2275" i="1" l="1"/>
  <c r="X2276" i="1"/>
  <c r="Z2276" i="1" s="1"/>
  <c r="AA2275" i="1"/>
  <c r="AE2270" i="1"/>
  <c r="AF2270" i="1" s="1"/>
  <c r="AD2272" i="1"/>
  <c r="AC2271" i="1"/>
  <c r="AE2271" i="1" s="1"/>
  <c r="Y2271" i="1"/>
  <c r="X2277" i="1" l="1"/>
  <c r="Z2277" i="1" s="1"/>
  <c r="AA2276" i="1"/>
  <c r="AB2276" i="1"/>
  <c r="AF2271" i="1"/>
  <c r="AD2273" i="1"/>
  <c r="AC2272" i="1"/>
  <c r="AE2272" i="1" s="1"/>
  <c r="Y2272" i="1"/>
  <c r="AA2277" i="1"/>
  <c r="AB2277" i="1"/>
  <c r="X2278" i="1" l="1"/>
  <c r="Z2278" i="1" s="1"/>
  <c r="AF2272" i="1"/>
  <c r="AD2274" i="1"/>
  <c r="AC2273" i="1"/>
  <c r="AE2273" i="1" s="1"/>
  <c r="Y2273" i="1"/>
  <c r="X2279" i="1"/>
  <c r="Z2279" i="1" s="1"/>
  <c r="AB2278" i="1"/>
  <c r="AA2278" i="1"/>
  <c r="AF2273" i="1" l="1"/>
  <c r="AD2275" i="1"/>
  <c r="AC2274" i="1"/>
  <c r="AE2274" i="1" s="1"/>
  <c r="Y2274" i="1"/>
  <c r="X2280" i="1"/>
  <c r="Z2280" i="1" s="1"/>
  <c r="AB2279" i="1"/>
  <c r="AA2279" i="1"/>
  <c r="AF2274" i="1" l="1"/>
  <c r="AD2276" i="1"/>
  <c r="AC2275" i="1"/>
  <c r="AE2275" i="1" s="1"/>
  <c r="Y2275" i="1"/>
  <c r="X2281" i="1"/>
  <c r="Z2281" i="1" s="1"/>
  <c r="AB2280" i="1"/>
  <c r="AA2280" i="1"/>
  <c r="AF2275" i="1" l="1"/>
  <c r="AC2276" i="1"/>
  <c r="AE2276" i="1" s="1"/>
  <c r="Y2276" i="1"/>
  <c r="AD2277" i="1"/>
  <c r="X2282" i="1"/>
  <c r="Z2282" i="1" s="1"/>
  <c r="AB2281" i="1"/>
  <c r="AA2281" i="1"/>
  <c r="AF2276" i="1" l="1"/>
  <c r="AB2282" i="1"/>
  <c r="AC2277" i="1"/>
  <c r="AE2277" i="1" s="1"/>
  <c r="AF2277" i="1" s="1"/>
  <c r="Y2277" i="1"/>
  <c r="AD2278" i="1"/>
  <c r="AA2282" i="1"/>
  <c r="Y2282" i="1"/>
  <c r="X2283" i="1"/>
  <c r="X2284" i="1" l="1"/>
  <c r="Z2283" i="1"/>
  <c r="AC2278" i="1"/>
  <c r="AE2278" i="1" s="1"/>
  <c r="AF2278" i="1" s="1"/>
  <c r="Y2278" i="1"/>
  <c r="AD2279" i="1"/>
  <c r="AC2283" i="1"/>
  <c r="Y2283" i="1"/>
  <c r="AC2284" i="1" s="1"/>
  <c r="AB2283" i="1"/>
  <c r="AA2283" i="1"/>
  <c r="AA2284" i="1" s="1"/>
  <c r="AB2284" i="1" l="1"/>
  <c r="X2285" i="1"/>
  <c r="Y2285" i="1" s="1"/>
  <c r="Z2284" i="1"/>
  <c r="Y2284" i="1"/>
  <c r="AC2279" i="1"/>
  <c r="AE2279" i="1" s="1"/>
  <c r="AF2279" i="1" s="1"/>
  <c r="Y2279" i="1"/>
  <c r="AD2280" i="1"/>
  <c r="AC2285" i="1" l="1"/>
  <c r="X2286" i="1"/>
  <c r="Y2286" i="1" s="1"/>
  <c r="Z2285" i="1"/>
  <c r="AA2285" i="1"/>
  <c r="AB2285" i="1"/>
  <c r="AC2280" i="1"/>
  <c r="AE2280" i="1" s="1"/>
  <c r="AF2280" i="1" s="1"/>
  <c r="Y2280" i="1"/>
  <c r="AD2281" i="1"/>
  <c r="AC2286" i="1" l="1"/>
  <c r="AB2286" i="1"/>
  <c r="AA2286" i="1"/>
  <c r="X2287" i="1"/>
  <c r="Y2287" i="1" s="1"/>
  <c r="Z2286" i="1"/>
  <c r="AD2282" i="1"/>
  <c r="Y2281" i="1"/>
  <c r="AC2282" i="1" s="1"/>
  <c r="AC2281" i="1"/>
  <c r="AE2281" i="1" s="1"/>
  <c r="AF2281" i="1" s="1"/>
  <c r="AC2287" i="1" l="1"/>
  <c r="AE2282" i="1"/>
  <c r="AF2282" i="1" s="1"/>
  <c r="X2288" i="1"/>
  <c r="Y2288" i="1" s="1"/>
  <c r="Z2287" i="1"/>
  <c r="AA2287" i="1"/>
  <c r="AB2287" i="1"/>
  <c r="AD2283" i="1"/>
  <c r="AE2283" i="1" s="1"/>
  <c r="AA2288" i="1" l="1"/>
  <c r="AC2288" i="1"/>
  <c r="AB2288" i="1"/>
  <c r="X2289" i="1"/>
  <c r="Y2289" i="1" s="1"/>
  <c r="Z2288" i="1"/>
  <c r="AF2283" i="1"/>
  <c r="AD2284" i="1"/>
  <c r="AE2284" i="1" s="1"/>
  <c r="AC2289" i="1" l="1"/>
  <c r="X2290" i="1"/>
  <c r="AC2290" i="1" s="1"/>
  <c r="Z2289" i="1"/>
  <c r="AA2289" i="1"/>
  <c r="AA2290" i="1" s="1"/>
  <c r="AB2289" i="1"/>
  <c r="AD2285" i="1"/>
  <c r="AE2285" i="1" s="1"/>
  <c r="AF2284" i="1"/>
  <c r="Y2290" i="1"/>
  <c r="AB2290" i="1" l="1"/>
  <c r="X2291" i="1"/>
  <c r="Y2291" i="1" s="1"/>
  <c r="Z2290" i="1"/>
  <c r="AF2285" i="1"/>
  <c r="AD2286" i="1"/>
  <c r="AE2286" i="1" s="1"/>
  <c r="AC2291" i="1" l="1"/>
  <c r="Z2291" i="1"/>
  <c r="X2292" i="1"/>
  <c r="AC2292" i="1" s="1"/>
  <c r="AB2291" i="1"/>
  <c r="AA2291" i="1"/>
  <c r="AD2287" i="1"/>
  <c r="AE2287" i="1" s="1"/>
  <c r="AF2286" i="1"/>
  <c r="Y2292" i="1" l="1"/>
  <c r="Z2292" i="1"/>
  <c r="AB2292" i="1"/>
  <c r="X2293" i="1"/>
  <c r="Y2293" i="1" s="1"/>
  <c r="AA2292" i="1"/>
  <c r="AF2287" i="1"/>
  <c r="AD2288" i="1"/>
  <c r="AE2288" i="1" s="1"/>
  <c r="AC2293" i="1" l="1"/>
  <c r="Z2293" i="1"/>
  <c r="X2294" i="1"/>
  <c r="AC2294" i="1" s="1"/>
  <c r="AB2293" i="1"/>
  <c r="AA2293" i="1"/>
  <c r="AF2288" i="1"/>
  <c r="AD2289" i="1"/>
  <c r="AE2289" i="1" s="1"/>
  <c r="AF2289" i="1" s="1"/>
  <c r="Y2294" i="1" l="1"/>
  <c r="Z2294" i="1"/>
  <c r="AA2294" i="1"/>
  <c r="X2295" i="1"/>
  <c r="X2296" i="1" s="1"/>
  <c r="X2297" i="1" s="1"/>
  <c r="X2298" i="1" s="1"/>
  <c r="X2299" i="1" s="1"/>
  <c r="X2300" i="1" s="1"/>
  <c r="X2301" i="1" s="1"/>
  <c r="X2302" i="1" s="1"/>
  <c r="X2303" i="1" s="1"/>
  <c r="AB2294" i="1"/>
  <c r="AD2290" i="1"/>
  <c r="AE2290" i="1" s="1"/>
  <c r="AF2290" i="1" s="1"/>
  <c r="Y2295" i="1" l="1"/>
  <c r="AC2296" i="1" s="1"/>
  <c r="AC2295" i="1"/>
  <c r="Z2295" i="1"/>
  <c r="Z2296" i="1" s="1"/>
  <c r="Z2297" i="1" s="1"/>
  <c r="Z2298" i="1" s="1"/>
  <c r="Z2299" i="1" s="1"/>
  <c r="Z2300" i="1" s="1"/>
  <c r="Z2301" i="1" s="1"/>
  <c r="Z2302" i="1" s="1"/>
  <c r="Z2303" i="1" s="1"/>
  <c r="AA2295" i="1"/>
  <c r="AA2296" i="1" s="1"/>
  <c r="AA2297" i="1" s="1"/>
  <c r="AA2298" i="1" s="1"/>
  <c r="AA2299" i="1" s="1"/>
  <c r="AA2300" i="1" s="1"/>
  <c r="AA2301" i="1" s="1"/>
  <c r="AA2302" i="1" s="1"/>
  <c r="AA2303" i="1" s="1"/>
  <c r="AB2295" i="1"/>
  <c r="AB2296" i="1" s="1"/>
  <c r="AB2297" i="1" s="1"/>
  <c r="AB2298" i="1" s="1"/>
  <c r="AB2299" i="1" s="1"/>
  <c r="AB2300" i="1" s="1"/>
  <c r="AB2301" i="1" s="1"/>
  <c r="AB2302" i="1" s="1"/>
  <c r="AB2303" i="1" s="1"/>
  <c r="AD2291" i="1"/>
  <c r="AE2291" i="1" s="1"/>
  <c r="AF2291" i="1" s="1"/>
  <c r="Y2296" i="1"/>
  <c r="X2304" i="1"/>
  <c r="Z2304" i="1" l="1"/>
  <c r="AD2292" i="1"/>
  <c r="AE2292" i="1" s="1"/>
  <c r="AF2292" i="1" s="1"/>
  <c r="AC2297" i="1"/>
  <c r="Y2297" i="1"/>
  <c r="AB2304" i="1"/>
  <c r="AA2304" i="1"/>
  <c r="X2305" i="1"/>
  <c r="Z2305" i="1" s="1"/>
  <c r="AD2293" i="1" l="1"/>
  <c r="AE2293" i="1" s="1"/>
  <c r="AF2293" i="1" s="1"/>
  <c r="Y2298" i="1"/>
  <c r="AC2298" i="1"/>
  <c r="AB2305" i="1"/>
  <c r="AA2305" i="1"/>
  <c r="Y2305" i="1"/>
  <c r="X2306" i="1"/>
  <c r="Z2306" i="1" s="1"/>
  <c r="AD2294" i="1" l="1"/>
  <c r="AE2294" i="1" s="1"/>
  <c r="AF2294" i="1" s="1"/>
  <c r="Y2299" i="1"/>
  <c r="AC2299" i="1"/>
  <c r="AC2306" i="1"/>
  <c r="AB2306" i="1"/>
  <c r="Y2306" i="1"/>
  <c r="X2307" i="1"/>
  <c r="Z2307" i="1" s="1"/>
  <c r="AA2306" i="1"/>
  <c r="AD2295" i="1" l="1"/>
  <c r="AE2295" i="1" s="1"/>
  <c r="AF2295" i="1" s="1"/>
  <c r="AC2307" i="1"/>
  <c r="AC2300" i="1"/>
  <c r="Y2300" i="1"/>
  <c r="AB2307" i="1"/>
  <c r="AA2307" i="1"/>
  <c r="X2308" i="1"/>
  <c r="Z2308" i="1" s="1"/>
  <c r="Y2307" i="1"/>
  <c r="AD2296" i="1" l="1"/>
  <c r="AE2296" i="1" s="1"/>
  <c r="AF2296" i="1" s="1"/>
  <c r="AC2308" i="1"/>
  <c r="Y2301" i="1"/>
  <c r="AC2301" i="1"/>
  <c r="AB2308" i="1"/>
  <c r="AA2308" i="1"/>
  <c r="Y2308" i="1"/>
  <c r="X2309" i="1"/>
  <c r="Z2309" i="1" s="1"/>
  <c r="AD2297" i="1" l="1"/>
  <c r="AE2297" i="1" s="1"/>
  <c r="AF2297" i="1" s="1"/>
  <c r="Y2302" i="1"/>
  <c r="AC2302" i="1"/>
  <c r="AC2309" i="1"/>
  <c r="AB2309" i="1"/>
  <c r="AA2309" i="1"/>
  <c r="Y2309" i="1"/>
  <c r="X2310" i="1"/>
  <c r="Z2310" i="1" s="1"/>
  <c r="AC2310" i="1" l="1"/>
  <c r="AD2298" i="1"/>
  <c r="AE2298" i="1" s="1"/>
  <c r="AF2298" i="1" s="1"/>
  <c r="Y2303" i="1"/>
  <c r="AC2303" i="1"/>
  <c r="AB2310" i="1"/>
  <c r="AA2310" i="1"/>
  <c r="Y2310" i="1"/>
  <c r="X2311" i="1"/>
  <c r="Z2311" i="1" s="1"/>
  <c r="AC2311" i="1" l="1"/>
  <c r="AD2299" i="1"/>
  <c r="AE2299" i="1" s="1"/>
  <c r="AF2299" i="1" s="1"/>
  <c r="AC2304" i="1"/>
  <c r="Y2304" i="1"/>
  <c r="AC2305" i="1" s="1"/>
  <c r="X2312" i="1"/>
  <c r="Z2312" i="1" s="1"/>
  <c r="AB2311" i="1"/>
  <c r="AA2311" i="1"/>
  <c r="Y2311" i="1"/>
  <c r="AC2312" i="1" l="1"/>
  <c r="AD2300" i="1"/>
  <c r="AE2300" i="1" s="1"/>
  <c r="AF2300" i="1" s="1"/>
  <c r="X2313" i="1"/>
  <c r="Z2313" i="1" s="1"/>
  <c r="AB2312" i="1"/>
  <c r="AA2312" i="1"/>
  <c r="Y2312" i="1"/>
  <c r="AC2313" i="1" l="1"/>
  <c r="AD2301" i="1"/>
  <c r="AE2301" i="1" s="1"/>
  <c r="AF2301" i="1" s="1"/>
  <c r="AA2313" i="1"/>
  <c r="AB2313" i="1"/>
  <c r="X2314" i="1"/>
  <c r="Z2314" i="1" s="1"/>
  <c r="Y2313" i="1"/>
  <c r="AD2302" i="1" l="1"/>
  <c r="AE2302" i="1" s="1"/>
  <c r="AF2302" i="1" s="1"/>
  <c r="X2315" i="1"/>
  <c r="Z2315" i="1" s="1"/>
  <c r="AB2314" i="1"/>
  <c r="Y2314" i="1"/>
  <c r="AC2314" i="1"/>
  <c r="AA2314" i="1"/>
  <c r="AD2303" i="1" l="1"/>
  <c r="AE2303" i="1" s="1"/>
  <c r="AF2303" i="1" s="1"/>
  <c r="AA2315" i="1"/>
  <c r="AB2315" i="1"/>
  <c r="AC2315" i="1"/>
  <c r="X2316" i="1"/>
  <c r="Y2315" i="1"/>
  <c r="AB2316" i="1" l="1"/>
  <c r="Z2316" i="1"/>
  <c r="AD2304" i="1"/>
  <c r="AE2304" i="1" s="1"/>
  <c r="AF2304" i="1" s="1"/>
  <c r="AC2316" i="1"/>
  <c r="AA2316" i="1"/>
  <c r="Y2316" i="1"/>
  <c r="X2317" i="1"/>
  <c r="Z2317" i="1" l="1"/>
  <c r="AD2305" i="1"/>
  <c r="AE2305" i="1" s="1"/>
  <c r="AF2305" i="1" s="1"/>
  <c r="AA2317" i="1"/>
  <c r="Y2317" i="1"/>
  <c r="X2318" i="1"/>
  <c r="Z2318" i="1" s="1"/>
  <c r="AC2317" i="1"/>
  <c r="AB2317" i="1"/>
  <c r="AD2306" i="1" l="1"/>
  <c r="AE2306" i="1" s="1"/>
  <c r="AF2306" i="1" s="1"/>
  <c r="AC2318" i="1"/>
  <c r="AA2318" i="1"/>
  <c r="X2319" i="1"/>
  <c r="Y2318" i="1"/>
  <c r="AB2318" i="1"/>
  <c r="AD2319" i="1" l="1"/>
  <c r="Z2319" i="1"/>
  <c r="AD2307" i="1"/>
  <c r="AE2307" i="1" s="1"/>
  <c r="AF2307" i="1" s="1"/>
  <c r="AC2319" i="1"/>
  <c r="AE2319" i="1" s="1"/>
  <c r="Y2319" i="1"/>
  <c r="X2320" i="1"/>
  <c r="Z2320" i="1" s="1"/>
  <c r="AB2319" i="1"/>
  <c r="AA2319" i="1"/>
  <c r="AD2308" i="1" l="1"/>
  <c r="AE2308" i="1" s="1"/>
  <c r="AF2308" i="1" s="1"/>
  <c r="AD2320" i="1"/>
  <c r="AC2320" i="1"/>
  <c r="X2321" i="1"/>
  <c r="Z2321" i="1" s="1"/>
  <c r="AA2320" i="1"/>
  <c r="Y2320" i="1"/>
  <c r="AB2320" i="1"/>
  <c r="AD2309" i="1" l="1"/>
  <c r="AE2309" i="1" s="1"/>
  <c r="AF2309" i="1" s="1"/>
  <c r="AE2320" i="1"/>
  <c r="X2322" i="1"/>
  <c r="AB2321" i="1"/>
  <c r="AA2321" i="1"/>
  <c r="Y2321" i="1"/>
  <c r="AD2321" i="1"/>
  <c r="AC2321" i="1"/>
  <c r="AC2322" i="1" l="1"/>
  <c r="AB2322" i="1"/>
  <c r="AA2322" i="1"/>
  <c r="Z2322" i="1"/>
  <c r="AD2310" i="1"/>
  <c r="AE2310" i="1" s="1"/>
  <c r="AF2310" i="1" s="1"/>
  <c r="Y2322" i="1"/>
  <c r="X2323" i="1"/>
  <c r="AD2322" i="1"/>
  <c r="AE2321" i="1"/>
  <c r="AE2322" i="1" l="1"/>
  <c r="AA2323" i="1"/>
  <c r="Z2323" i="1"/>
  <c r="AD2311" i="1"/>
  <c r="AE2311" i="1" s="1"/>
  <c r="AF2311" i="1" s="1"/>
  <c r="Y2323" i="1"/>
  <c r="AB2323" i="1"/>
  <c r="X2324" i="1"/>
  <c r="AD2323" i="1"/>
  <c r="AC2323" i="1"/>
  <c r="AC2324" i="1" l="1"/>
  <c r="Y2324" i="1"/>
  <c r="Z2324" i="1"/>
  <c r="AB2324" i="1"/>
  <c r="AD2324" i="1"/>
  <c r="AA2324" i="1"/>
  <c r="AD2312" i="1"/>
  <c r="AE2312" i="1" s="1"/>
  <c r="AF2312" i="1" s="1"/>
  <c r="X2325" i="1"/>
  <c r="AE2323" i="1"/>
  <c r="AE2324" i="1" l="1"/>
  <c r="AD2325" i="1"/>
  <c r="AC2325" i="1"/>
  <c r="X2326" i="1"/>
  <c r="Z2325" i="1"/>
  <c r="AD2313" i="1"/>
  <c r="AE2313" i="1" s="1"/>
  <c r="AF2313" i="1" s="1"/>
  <c r="Y2325" i="1"/>
  <c r="AA2325" i="1"/>
  <c r="AA2326" i="1" s="1"/>
  <c r="AB2325" i="1"/>
  <c r="AB2326" i="1" l="1"/>
  <c r="AD2326" i="1"/>
  <c r="AC2326" i="1"/>
  <c r="AE2326" i="1" s="1"/>
  <c r="AE2325" i="1"/>
  <c r="Z2326" i="1"/>
  <c r="X2327" i="1"/>
  <c r="X2328" i="1" s="1"/>
  <c r="Y2326" i="1"/>
  <c r="AD2314" i="1"/>
  <c r="AE2314" i="1" s="1"/>
  <c r="AF2314" i="1" s="1"/>
  <c r="Y2327" i="1" l="1"/>
  <c r="AC2328" i="1" s="1"/>
  <c r="AB2327" i="1"/>
  <c r="AA2327" i="1"/>
  <c r="AA2328" i="1" s="1"/>
  <c r="AC2327" i="1"/>
  <c r="Z2327" i="1"/>
  <c r="AD2328" i="1" s="1"/>
  <c r="AE2328" i="1" s="1"/>
  <c r="AD2327" i="1"/>
  <c r="AD2315" i="1"/>
  <c r="AE2315" i="1" s="1"/>
  <c r="AF2315" i="1" s="1"/>
  <c r="X2329" i="1"/>
  <c r="AB2328" i="1"/>
  <c r="Y2328" i="1" l="1"/>
  <c r="Y2329" i="1" s="1"/>
  <c r="AE2327" i="1"/>
  <c r="Z2328" i="1"/>
  <c r="Z2329" i="1" s="1"/>
  <c r="AD2316" i="1"/>
  <c r="AE2316" i="1" s="1"/>
  <c r="AF2316" i="1" s="1"/>
  <c r="AB2329" i="1"/>
  <c r="X2330" i="1"/>
  <c r="AA2329" i="1"/>
  <c r="AC2329" i="1" l="1"/>
  <c r="AD2329" i="1"/>
  <c r="Z2330" i="1"/>
  <c r="AC2330" i="1"/>
  <c r="AD2330" i="1"/>
  <c r="AD2317" i="1"/>
  <c r="AE2317" i="1" s="1"/>
  <c r="AF2317" i="1" s="1"/>
  <c r="AB2330" i="1"/>
  <c r="AA2330" i="1"/>
  <c r="X2331" i="1"/>
  <c r="Z2331" i="1" s="1"/>
  <c r="Y2330" i="1"/>
  <c r="AE2329" i="1" l="1"/>
  <c r="AC2331" i="1"/>
  <c r="AE2330" i="1"/>
  <c r="AD2318" i="1"/>
  <c r="AE2318" i="1" s="1"/>
  <c r="AF2318" i="1" s="1"/>
  <c r="AF2319" i="1" s="1"/>
  <c r="AF2320" i="1" s="1"/>
  <c r="AF2321" i="1" s="1"/>
  <c r="AF2322" i="1" s="1"/>
  <c r="AF2323" i="1" s="1"/>
  <c r="AF2324" i="1" s="1"/>
  <c r="AF2325" i="1" s="1"/>
  <c r="AF2326" i="1" s="1"/>
  <c r="AF2327" i="1" s="1"/>
  <c r="AF2328" i="1" s="1"/>
  <c r="AD2331" i="1"/>
  <c r="AA2331" i="1"/>
  <c r="X2332" i="1"/>
  <c r="Z2332" i="1" s="1"/>
  <c r="Y2331" i="1"/>
  <c r="AB2331" i="1"/>
  <c r="AF2329" i="1" l="1"/>
  <c r="AF2330" i="1" s="1"/>
  <c r="AE2331" i="1"/>
  <c r="AC2332" i="1"/>
  <c r="AD2332" i="1"/>
  <c r="AB2332" i="1"/>
  <c r="X2333" i="1"/>
  <c r="Y2332" i="1"/>
  <c r="AA2332" i="1"/>
  <c r="AF2331" i="1" l="1"/>
  <c r="AB2333" i="1"/>
  <c r="Z2333" i="1"/>
  <c r="AE2332" i="1"/>
  <c r="AD2333" i="1"/>
  <c r="AC2333" i="1"/>
  <c r="AA2333" i="1"/>
  <c r="X2334" i="1"/>
  <c r="Y2333" i="1"/>
  <c r="AF2332" i="1" l="1"/>
  <c r="AA2334" i="1"/>
  <c r="Z2334" i="1"/>
  <c r="AE2333" i="1"/>
  <c r="AF2333" i="1" s="1"/>
  <c r="AC2334" i="1"/>
  <c r="AD2334" i="1"/>
  <c r="X2335" i="1"/>
  <c r="Z2335" i="1" s="1"/>
  <c r="Y2334" i="1"/>
  <c r="AB2334" i="1"/>
  <c r="AD2335" i="1" l="1"/>
  <c r="AE2334" i="1"/>
  <c r="AF2334" i="1" s="1"/>
  <c r="AC2335" i="1"/>
  <c r="AE2335" i="1" s="1"/>
  <c r="AB2335" i="1"/>
  <c r="AA2335" i="1"/>
  <c r="X2336" i="1"/>
  <c r="Z2336" i="1" s="1"/>
  <c r="Y2335" i="1"/>
  <c r="AD2336" i="1" l="1"/>
  <c r="AF2335" i="1"/>
  <c r="AC2336" i="1"/>
  <c r="AE2336" i="1" s="1"/>
  <c r="AA2336" i="1"/>
  <c r="AB2336" i="1"/>
  <c r="X2337" i="1"/>
  <c r="Z2337" i="1" s="1"/>
  <c r="Y2336" i="1"/>
  <c r="AF2336" i="1" l="1"/>
  <c r="AD2337" i="1"/>
  <c r="AC2337" i="1"/>
  <c r="AA2337" i="1"/>
  <c r="X2338" i="1"/>
  <c r="Z2338" i="1" s="1"/>
  <c r="AB2337" i="1"/>
  <c r="Y2337" i="1"/>
  <c r="AE2337" i="1" l="1"/>
  <c r="AF2337" i="1" s="1"/>
  <c r="AD2338" i="1"/>
  <c r="AC2338" i="1"/>
  <c r="X2339" i="1"/>
  <c r="Z2339" i="1" s="1"/>
  <c r="AA2338" i="1"/>
  <c r="AB2338" i="1"/>
  <c r="Y2338" i="1"/>
  <c r="AD2339" i="1" l="1"/>
  <c r="AE2338" i="1"/>
  <c r="AF2338" i="1" s="1"/>
  <c r="AC2339" i="1"/>
  <c r="AB2339" i="1"/>
  <c r="X2340" i="1"/>
  <c r="Z2340" i="1" s="1"/>
  <c r="AA2339" i="1"/>
  <c r="Y2339" i="1"/>
  <c r="AE2339" i="1" l="1"/>
  <c r="AF2339" i="1" s="1"/>
  <c r="AC2340" i="1"/>
  <c r="AD2340" i="1"/>
  <c r="AA2340" i="1"/>
  <c r="AB2340" i="1"/>
  <c r="X2341" i="1"/>
  <c r="Z2341" i="1" s="1"/>
  <c r="Y2340" i="1"/>
  <c r="AE2340" i="1" l="1"/>
  <c r="AF2340" i="1" s="1"/>
  <c r="AC2341" i="1"/>
  <c r="AD2341" i="1"/>
  <c r="AB2341" i="1"/>
  <c r="X2342" i="1"/>
  <c r="Z2342" i="1" s="1"/>
  <c r="AA2341" i="1"/>
  <c r="Y2341" i="1"/>
  <c r="AC2342" i="1" l="1"/>
  <c r="AE2341" i="1"/>
  <c r="AF2341" i="1" s="1"/>
  <c r="AD2342" i="1"/>
  <c r="Y2342" i="1"/>
  <c r="AA2342" i="1"/>
  <c r="X2343" i="1"/>
  <c r="Z2343" i="1" s="1"/>
  <c r="AB2342" i="1"/>
  <c r="AE2342" i="1" l="1"/>
  <c r="AF2342" i="1" s="1"/>
  <c r="AD2343" i="1"/>
  <c r="Y2343" i="1"/>
  <c r="X2344" i="1"/>
  <c r="AB2343" i="1"/>
  <c r="AA2343" i="1"/>
  <c r="AC2343" i="1"/>
  <c r="AE2343" i="1" s="1"/>
  <c r="AC2344" i="1" l="1"/>
  <c r="Z2344" i="1"/>
  <c r="AF2343" i="1"/>
  <c r="AD2344" i="1"/>
  <c r="AB2344" i="1"/>
  <c r="AA2344" i="1"/>
  <c r="X2345" i="1"/>
  <c r="Z2345" i="1" s="1"/>
  <c r="Y2344" i="1"/>
  <c r="AE2344" i="1" l="1"/>
  <c r="AF2344" i="1" s="1"/>
  <c r="AC2345" i="1"/>
  <c r="AD2345" i="1"/>
  <c r="AA2345" i="1"/>
  <c r="Y2345" i="1"/>
  <c r="AB2345" i="1"/>
  <c r="X2346" i="1"/>
  <c r="AC2346" i="1" l="1"/>
  <c r="Z2346" i="1"/>
  <c r="AE2345" i="1"/>
  <c r="AF2345" i="1" s="1"/>
  <c r="X2347" i="1"/>
  <c r="Z2347" i="1" s="1"/>
  <c r="AB2346" i="1"/>
  <c r="AA2346" i="1"/>
  <c r="Y2346" i="1"/>
  <c r="AD2346" i="1"/>
  <c r="AE2346" i="1" l="1"/>
  <c r="AF2346" i="1" s="1"/>
  <c r="AD2347" i="1"/>
  <c r="AA2347" i="1"/>
  <c r="AB2347" i="1"/>
  <c r="X2348" i="1"/>
  <c r="Z2348" i="1" s="1"/>
  <c r="Y2347" i="1"/>
  <c r="AC2347" i="1"/>
  <c r="AE2347" i="1" s="1"/>
  <c r="AF2347" i="1" l="1"/>
  <c r="AC2348" i="1"/>
  <c r="AB2348" i="1"/>
  <c r="AA2348" i="1"/>
  <c r="X2349" i="1"/>
  <c r="Z2349" i="1" s="1"/>
  <c r="Y2348" i="1"/>
  <c r="AD2348" i="1"/>
  <c r="AE2348" i="1" l="1"/>
  <c r="AF2348" i="1" s="1"/>
  <c r="AD2349" i="1"/>
  <c r="AA2349" i="1"/>
  <c r="AB2349" i="1"/>
  <c r="Y2349" i="1"/>
  <c r="AC2349" i="1"/>
  <c r="AE2349" i="1" s="1"/>
  <c r="X2350" i="1"/>
  <c r="Z2350" i="1" s="1"/>
  <c r="AF2349" i="1" l="1"/>
  <c r="AC2350" i="1"/>
  <c r="AD2350" i="1"/>
  <c r="AB2350" i="1"/>
  <c r="AA2350" i="1"/>
  <c r="X2351" i="1"/>
  <c r="Z2351" i="1" s="1"/>
  <c r="Y2350" i="1"/>
  <c r="AC2351" i="1" s="1"/>
  <c r="AD2351" i="1" l="1"/>
  <c r="AE2351" i="1" s="1"/>
  <c r="AE2350" i="1"/>
  <c r="AF2350" i="1" s="1"/>
  <c r="AB2351" i="1"/>
  <c r="AA2351" i="1"/>
  <c r="X2352" i="1"/>
  <c r="Z2352" i="1" s="1"/>
  <c r="Y2351" i="1"/>
  <c r="AF2351" i="1" l="1"/>
  <c r="AD2352" i="1"/>
  <c r="AC2352" i="1"/>
  <c r="Y2352" i="1"/>
  <c r="AA2352" i="1"/>
  <c r="AB2352" i="1"/>
  <c r="X2353" i="1"/>
  <c r="Z2353" i="1" s="1"/>
  <c r="AE2352" i="1" l="1"/>
  <c r="AF2352" i="1" s="1"/>
  <c r="AD2353" i="1"/>
  <c r="AC2353" i="1"/>
  <c r="Y2353" i="1"/>
  <c r="AB2353" i="1"/>
  <c r="AA2353" i="1"/>
  <c r="X2354" i="1"/>
  <c r="Z2354" i="1" s="1"/>
  <c r="AD2354" i="1" l="1"/>
  <c r="AC2354" i="1"/>
  <c r="AE2353" i="1"/>
  <c r="AF2353" i="1" s="1"/>
  <c r="Y2354" i="1"/>
  <c r="AB2354" i="1"/>
  <c r="X2355" i="1"/>
  <c r="Z2355" i="1" s="1"/>
  <c r="AA2354" i="1"/>
  <c r="AE2354" i="1" l="1"/>
  <c r="AF2354" i="1" s="1"/>
  <c r="AC2355" i="1"/>
  <c r="AD2355" i="1"/>
  <c r="AA2355" i="1"/>
  <c r="Y2355" i="1"/>
  <c r="AB2355" i="1"/>
  <c r="X2356" i="1"/>
  <c r="Z2356" i="1" s="1"/>
  <c r="AE2355" i="1" l="1"/>
  <c r="AF2355" i="1" s="1"/>
  <c r="AD2356" i="1"/>
  <c r="AC2356" i="1"/>
  <c r="X2357" i="1"/>
  <c r="Z2357" i="1" s="1"/>
  <c r="Y2356" i="1"/>
  <c r="AB2356" i="1"/>
  <c r="AA2356" i="1"/>
  <c r="AC2357" i="1" l="1"/>
  <c r="AD2357" i="1"/>
  <c r="AE2356" i="1"/>
  <c r="AF2356" i="1" s="1"/>
  <c r="Y2357" i="1"/>
  <c r="AB2357" i="1"/>
  <c r="X2358" i="1"/>
  <c r="Z2358" i="1" s="1"/>
  <c r="AA2357" i="1"/>
  <c r="AE2357" i="1" l="1"/>
  <c r="AF2357" i="1" s="1"/>
  <c r="AC2358" i="1"/>
  <c r="AD2358" i="1"/>
  <c r="AA2358" i="1"/>
  <c r="Y2358" i="1"/>
  <c r="AB2358" i="1"/>
  <c r="X2359" i="1"/>
  <c r="Z2359" i="1" s="1"/>
  <c r="AE2358" i="1" l="1"/>
  <c r="AF2358" i="1" s="1"/>
  <c r="AC2359" i="1"/>
  <c r="AD2359" i="1"/>
  <c r="AA2359" i="1"/>
  <c r="X2360" i="1"/>
  <c r="Z2360" i="1" s="1"/>
  <c r="AB2359" i="1"/>
  <c r="Y2359" i="1"/>
  <c r="AD2360" i="1" l="1"/>
  <c r="AC2360" i="1"/>
  <c r="AE2359" i="1"/>
  <c r="AF2359" i="1" s="1"/>
  <c r="X2361" i="1"/>
  <c r="Z2361" i="1" s="1"/>
  <c r="Y2360" i="1"/>
  <c r="AB2360" i="1"/>
  <c r="AA2360" i="1"/>
  <c r="AC2361" i="1" l="1"/>
  <c r="AD2361" i="1"/>
  <c r="AE2360" i="1"/>
  <c r="AF2360" i="1" s="1"/>
  <c r="AA2361" i="1"/>
  <c r="AB2361" i="1"/>
  <c r="X2362" i="1"/>
  <c r="Z2362" i="1" s="1"/>
  <c r="Y2361" i="1"/>
  <c r="AE2361" i="1" l="1"/>
  <c r="AF2361" i="1" s="1"/>
  <c r="AC2362" i="1"/>
  <c r="AD2362" i="1"/>
  <c r="X2363" i="1"/>
  <c r="Z2363" i="1" s="1"/>
  <c r="AB2362" i="1"/>
  <c r="AA2362" i="1"/>
  <c r="Y2362" i="1"/>
  <c r="AE2362" i="1" l="1"/>
  <c r="AF2362" i="1" s="1"/>
  <c r="AC2363" i="1"/>
  <c r="AD2363" i="1"/>
  <c r="AB2363" i="1"/>
  <c r="X2364" i="1"/>
  <c r="Z2364" i="1" s="1"/>
  <c r="AA2363" i="1"/>
  <c r="Y2363" i="1"/>
  <c r="AC2364" i="1" l="1"/>
  <c r="AE2363" i="1"/>
  <c r="AF2363" i="1" s="1"/>
  <c r="AD2364" i="1"/>
  <c r="AB2364" i="1"/>
  <c r="Y2364" i="1"/>
  <c r="AA2364" i="1"/>
  <c r="X2365" i="1"/>
  <c r="Z2365" i="1" s="1"/>
  <c r="AE2364" i="1" l="1"/>
  <c r="AF2364" i="1" s="1"/>
  <c r="AC2365" i="1"/>
  <c r="AB2365" i="1"/>
  <c r="Y2365" i="1"/>
  <c r="X2366" i="1"/>
  <c r="Z2366" i="1" s="1"/>
  <c r="AA2365" i="1"/>
  <c r="AD2365" i="1"/>
  <c r="AE2365" i="1" l="1"/>
  <c r="AF2365" i="1" s="1"/>
  <c r="AD2366" i="1"/>
  <c r="AC2366" i="1"/>
  <c r="AB2366" i="1"/>
  <c r="Y2366" i="1"/>
  <c r="AA2366" i="1"/>
  <c r="X2367" i="1"/>
  <c r="Z2367" i="1" s="1"/>
  <c r="AE2366" i="1" l="1"/>
  <c r="AF2366" i="1" s="1"/>
  <c r="AC2367" i="1"/>
  <c r="AD2367" i="1"/>
  <c r="Y2367" i="1"/>
  <c r="X2368" i="1"/>
  <c r="Z2368" i="1" s="1"/>
  <c r="AB2367" i="1"/>
  <c r="AA2367" i="1"/>
  <c r="AE2367" i="1" l="1"/>
  <c r="AF2367" i="1" s="1"/>
  <c r="AC2368" i="1"/>
  <c r="X2369" i="1"/>
  <c r="Z2369" i="1" s="1"/>
  <c r="Y2368" i="1"/>
  <c r="AB2368" i="1"/>
  <c r="AA2368" i="1"/>
  <c r="AD2368" i="1"/>
  <c r="AC2369" i="1" l="1"/>
  <c r="AE2368" i="1"/>
  <c r="AF2368" i="1" s="1"/>
  <c r="AB2369" i="1"/>
  <c r="Y2369" i="1"/>
  <c r="X2370" i="1"/>
  <c r="Z2370" i="1" s="1"/>
  <c r="AA2369" i="1"/>
  <c r="AD2369" i="1"/>
  <c r="AD2370" i="1" l="1"/>
  <c r="AE2369" i="1"/>
  <c r="AF2369" i="1" s="1"/>
  <c r="AA2370" i="1"/>
  <c r="AB2370" i="1"/>
  <c r="X2371" i="1"/>
  <c r="Z2371" i="1" s="1"/>
  <c r="Y2370" i="1"/>
  <c r="AC2370" i="1"/>
  <c r="AE2370" i="1" s="1"/>
  <c r="AF2370" i="1" s="1"/>
  <c r="AC2371" i="1" l="1"/>
  <c r="Y2371" i="1"/>
  <c r="AB2371" i="1"/>
  <c r="AA2371" i="1"/>
  <c r="X2372" i="1"/>
  <c r="AD2371" i="1"/>
  <c r="AC2372" i="1" l="1"/>
  <c r="Z2372" i="1"/>
  <c r="AE2371" i="1"/>
  <c r="AF2371" i="1" s="1"/>
  <c r="X2373" i="1"/>
  <c r="AA2372" i="1"/>
  <c r="Y2372" i="1"/>
  <c r="AB2372" i="1"/>
  <c r="AD2372" i="1"/>
  <c r="AE2372" i="1" l="1"/>
  <c r="AF2372" i="1" s="1"/>
  <c r="AC2373" i="1"/>
  <c r="Z2373" i="1"/>
  <c r="AD2373" i="1"/>
  <c r="AA2373" i="1"/>
  <c r="AB2373" i="1"/>
  <c r="Y2373" i="1"/>
  <c r="X2374" i="1"/>
  <c r="AE2373" i="1" l="1"/>
  <c r="AF2373" i="1" s="1"/>
  <c r="AD2374" i="1"/>
  <c r="Z2374" i="1"/>
  <c r="AC2374" i="1"/>
  <c r="Y2374" i="1"/>
  <c r="X2375" i="1"/>
  <c r="AA2374" i="1"/>
  <c r="AB2374" i="1"/>
  <c r="Z2375" i="1" l="1"/>
  <c r="AE2374" i="1"/>
  <c r="AF2374" i="1" s="1"/>
  <c r="AC2375" i="1"/>
  <c r="AD2375" i="1"/>
  <c r="Y2375" i="1"/>
  <c r="AA2375" i="1"/>
  <c r="AB2375" i="1"/>
  <c r="X2376" i="1"/>
  <c r="AD2376" i="1" l="1"/>
  <c r="Z2376" i="1"/>
  <c r="AE2375" i="1"/>
  <c r="AF2375" i="1" s="1"/>
  <c r="AC2376" i="1"/>
  <c r="AE2376" i="1" s="1"/>
  <c r="AB2376" i="1"/>
  <c r="AA2376" i="1"/>
  <c r="X2377" i="1"/>
  <c r="Z2377" i="1" s="1"/>
  <c r="Y2376" i="1"/>
  <c r="AF2376" i="1" l="1"/>
  <c r="AD2377" i="1"/>
  <c r="AC2377" i="1"/>
  <c r="Y2377" i="1"/>
  <c r="AA2377" i="1"/>
  <c r="AB2377" i="1"/>
  <c r="X2378" i="1"/>
  <c r="Z2378" i="1" s="1"/>
  <c r="AE2377" i="1" l="1"/>
  <c r="AF2377" i="1" s="1"/>
  <c r="AD2378" i="1"/>
  <c r="X2379" i="1"/>
  <c r="Z2379" i="1" s="1"/>
  <c r="AA2378" i="1"/>
  <c r="AB2378" i="1"/>
  <c r="Y2378" i="1"/>
  <c r="AC2378" i="1"/>
  <c r="AE2378" i="1" s="1"/>
  <c r="AF2378" i="1" l="1"/>
  <c r="AC2379" i="1"/>
  <c r="AD2379" i="1"/>
  <c r="X2380" i="1"/>
  <c r="Z2380" i="1" s="1"/>
  <c r="AB2379" i="1"/>
  <c r="AA2379" i="1"/>
  <c r="Y2379" i="1"/>
  <c r="AC2380" i="1" l="1"/>
  <c r="AE2379" i="1"/>
  <c r="AF2379" i="1" s="1"/>
  <c r="AD2380" i="1"/>
  <c r="AA2380" i="1"/>
  <c r="X2381" i="1"/>
  <c r="Z2381" i="1" s="1"/>
  <c r="Y2380" i="1"/>
  <c r="AB2380" i="1"/>
  <c r="AE2380" i="1" l="1"/>
  <c r="AF2380" i="1" s="1"/>
  <c r="AD2381" i="1"/>
  <c r="AC2381" i="1"/>
  <c r="AB2381" i="1"/>
  <c r="Y2381" i="1"/>
  <c r="AA2381" i="1"/>
  <c r="X2382" i="1"/>
  <c r="AC2382" i="1" l="1"/>
  <c r="Z2382" i="1"/>
  <c r="AE2381" i="1"/>
  <c r="AF2381" i="1" s="1"/>
  <c r="AD2382" i="1"/>
  <c r="Y2382" i="1"/>
  <c r="AA2382" i="1"/>
  <c r="X2383" i="1"/>
  <c r="Z2383" i="1" s="1"/>
  <c r="AB2382" i="1"/>
  <c r="AE2382" i="1" l="1"/>
  <c r="AF2382" i="1" s="1"/>
  <c r="AD2383" i="1"/>
  <c r="AC2383" i="1"/>
  <c r="AA2383" i="1"/>
  <c r="AB2383" i="1"/>
  <c r="X2384" i="1"/>
  <c r="Z2384" i="1" s="1"/>
  <c r="Y2383" i="1"/>
  <c r="AC2384" i="1" l="1"/>
  <c r="AE2383" i="1"/>
  <c r="AF2383" i="1" s="1"/>
  <c r="AB2384" i="1"/>
  <c r="AA2384" i="1"/>
  <c r="Y2384" i="1"/>
  <c r="AD2384" i="1"/>
  <c r="X2385" i="1"/>
  <c r="Z2385" i="1" s="1"/>
  <c r="AE2384" i="1" l="1"/>
  <c r="AF2384" i="1" s="1"/>
  <c r="AC2385" i="1"/>
  <c r="AD2385" i="1"/>
  <c r="AB2385" i="1"/>
  <c r="AA2385" i="1"/>
  <c r="Y2385" i="1"/>
  <c r="X2386" i="1"/>
  <c r="Z2386" i="1" s="1"/>
  <c r="AD2386" i="1"/>
  <c r="AE2385" i="1" l="1"/>
  <c r="AF2385" i="1" s="1"/>
  <c r="AC2386" i="1"/>
  <c r="AE2386" i="1" s="1"/>
  <c r="X2387" i="1"/>
  <c r="Z2387" i="1" s="1"/>
  <c r="Y2386" i="1"/>
  <c r="AA2386" i="1"/>
  <c r="AB2386" i="1"/>
  <c r="AD2387" i="1"/>
  <c r="AC2387" i="1" l="1"/>
  <c r="AE2387" i="1" s="1"/>
  <c r="AF2386" i="1"/>
  <c r="AB2387" i="1"/>
  <c r="AA2387" i="1"/>
  <c r="Y2387" i="1"/>
  <c r="X2388" i="1"/>
  <c r="Z2388" i="1" s="1"/>
  <c r="AF2387" i="1" l="1"/>
  <c r="AD2388" i="1"/>
  <c r="AC2388" i="1"/>
  <c r="Y2388" i="1"/>
  <c r="X2389" i="1"/>
  <c r="Z2389" i="1" s="1"/>
  <c r="AB2388" i="1"/>
  <c r="AA2388" i="1"/>
  <c r="AD2389" i="1" l="1"/>
  <c r="AC2389" i="1"/>
  <c r="AE2388" i="1"/>
  <c r="AF2388" i="1" s="1"/>
  <c r="Y2389" i="1"/>
  <c r="AA2389" i="1"/>
  <c r="AB2389" i="1"/>
  <c r="X2390" i="1"/>
  <c r="Z2390" i="1" s="1"/>
  <c r="AE2389" i="1" l="1"/>
  <c r="AF2389" i="1" s="1"/>
  <c r="AD2390" i="1"/>
  <c r="Y2390" i="1"/>
  <c r="AA2390" i="1"/>
  <c r="AB2390" i="1"/>
  <c r="X2391" i="1"/>
  <c r="Z2391" i="1" s="1"/>
  <c r="AC2390" i="1"/>
  <c r="AE2390" i="1" l="1"/>
  <c r="AF2390" i="1" s="1"/>
  <c r="AC2391" i="1"/>
  <c r="AA2391" i="1"/>
  <c r="Y2391" i="1"/>
  <c r="AB2391" i="1"/>
  <c r="X2392" i="1"/>
  <c r="Z2392" i="1" s="1"/>
  <c r="AD2391" i="1"/>
  <c r="AE2391" i="1" l="1"/>
  <c r="AF2391" i="1" s="1"/>
  <c r="X2393" i="1"/>
  <c r="Z2393" i="1" s="1"/>
  <c r="AA2392" i="1"/>
  <c r="AB2392" i="1"/>
  <c r="Y2392" i="1"/>
  <c r="AD2392" i="1"/>
  <c r="AC2392" i="1"/>
  <c r="AC2393" i="1" l="1"/>
  <c r="AE2392" i="1"/>
  <c r="AF2392" i="1" s="1"/>
  <c r="AD2393" i="1"/>
  <c r="Y2393" i="1"/>
  <c r="X2394" i="1"/>
  <c r="Z2394" i="1" s="1"/>
  <c r="AA2393" i="1"/>
  <c r="AB2393" i="1"/>
  <c r="AD2394" i="1" l="1"/>
  <c r="AE2393" i="1"/>
  <c r="AF2393" i="1" s="1"/>
  <c r="AC2394" i="1"/>
  <c r="Y2394" i="1"/>
  <c r="AA2394" i="1"/>
  <c r="AB2394" i="1"/>
  <c r="X2395" i="1"/>
  <c r="Z2395" i="1" s="1"/>
  <c r="AE2394" i="1" l="1"/>
  <c r="AF2394" i="1" s="1"/>
  <c r="AD2395" i="1"/>
  <c r="AB2395" i="1"/>
  <c r="X2396" i="1"/>
  <c r="Z2396" i="1" s="1"/>
  <c r="AA2395" i="1"/>
  <c r="Y2395" i="1"/>
  <c r="AC2395" i="1"/>
  <c r="AE2395" i="1" l="1"/>
  <c r="AF2395" i="1" s="1"/>
  <c r="AC2396" i="1"/>
  <c r="AD2396" i="1"/>
  <c r="X2397" i="1"/>
  <c r="Z2397" i="1" s="1"/>
  <c r="Y2396" i="1"/>
  <c r="AA2396" i="1"/>
  <c r="AB2396" i="1"/>
  <c r="AC2397" i="1" l="1"/>
  <c r="AE2396" i="1"/>
  <c r="AF2396" i="1" s="1"/>
  <c r="AB2397" i="1"/>
  <c r="AA2397" i="1"/>
  <c r="X2398" i="1"/>
  <c r="Z2398" i="1" s="1"/>
  <c r="Y2397" i="1"/>
  <c r="AD2397" i="1"/>
  <c r="AE2397" i="1" l="1"/>
  <c r="AF2397" i="1" s="1"/>
  <c r="AD2398" i="1"/>
  <c r="AC2398" i="1"/>
  <c r="AA2398" i="1"/>
  <c r="Y2398" i="1"/>
  <c r="X2399" i="1"/>
  <c r="Z2399" i="1" s="1"/>
  <c r="AB2398" i="1"/>
  <c r="AE2398" i="1" l="1"/>
  <c r="AF2398" i="1" s="1"/>
  <c r="AD2399" i="1"/>
  <c r="AC2399" i="1"/>
  <c r="Y2399" i="1"/>
  <c r="AA2399" i="1"/>
  <c r="X2400" i="1"/>
  <c r="Z2400" i="1" s="1"/>
  <c r="AB2399" i="1"/>
  <c r="AE2399" i="1" l="1"/>
  <c r="AF2399" i="1" s="1"/>
  <c r="AC2400" i="1"/>
  <c r="AB2400" i="1"/>
  <c r="X2401" i="1"/>
  <c r="Z2401" i="1" s="1"/>
  <c r="Y2400" i="1"/>
  <c r="AA2400" i="1"/>
  <c r="AD2400" i="1"/>
  <c r="AC2401" i="1" l="1"/>
  <c r="AE2400" i="1"/>
  <c r="AF2400" i="1" s="1"/>
  <c r="AB2401" i="1"/>
  <c r="AA2401" i="1"/>
  <c r="Y2401" i="1"/>
  <c r="X2402" i="1"/>
  <c r="Z2402" i="1" s="1"/>
  <c r="AD2401" i="1"/>
  <c r="AE2401" i="1" l="1"/>
  <c r="AF2401" i="1" s="1"/>
  <c r="X2403" i="1"/>
  <c r="Z2403" i="1" s="1"/>
  <c r="AA2402" i="1"/>
  <c r="AB2402" i="1"/>
  <c r="Y2402" i="1"/>
  <c r="AC2402" i="1"/>
  <c r="Y2403" i="1"/>
  <c r="AD2402" i="1"/>
  <c r="AC2403" i="1" l="1"/>
  <c r="AA2403" i="1"/>
  <c r="X2404" i="1"/>
  <c r="AB2403" i="1"/>
  <c r="AD2403" i="1"/>
  <c r="AE2402" i="1"/>
  <c r="AF2402" i="1" s="1"/>
  <c r="AC2404" i="1" l="1"/>
  <c r="Z2404" i="1"/>
  <c r="AE2403" i="1"/>
  <c r="AF2403" i="1" s="1"/>
  <c r="AD2404" i="1"/>
  <c r="AB2404" i="1"/>
  <c r="X2405" i="1"/>
  <c r="Y2404" i="1"/>
  <c r="AA2404" i="1"/>
  <c r="AE2404" i="1" l="1"/>
  <c r="AF2404" i="1" s="1"/>
  <c r="X2406" i="1"/>
  <c r="X2407" i="1" s="1"/>
  <c r="Z2405" i="1"/>
  <c r="AB2405" i="1"/>
  <c r="Y2405" i="1"/>
  <c r="AA2405" i="1"/>
  <c r="AC2405" i="1"/>
  <c r="AD2405" i="1"/>
  <c r="AA2406" i="1" l="1"/>
  <c r="AB2406" i="1"/>
  <c r="AD2406" i="1"/>
  <c r="Z2406" i="1"/>
  <c r="Z2407" i="1" s="1"/>
  <c r="AC2406" i="1"/>
  <c r="Y2406" i="1"/>
  <c r="AC2407" i="1" s="1"/>
  <c r="AE2405" i="1"/>
  <c r="AF2405" i="1" s="1"/>
  <c r="AB2407" i="1"/>
  <c r="X2408" i="1"/>
  <c r="AA2407" i="1"/>
  <c r="AE2406" i="1" l="1"/>
  <c r="Z2408" i="1"/>
  <c r="AD2407" i="1"/>
  <c r="AE2407" i="1" s="1"/>
  <c r="AF2406" i="1"/>
  <c r="Y2407" i="1"/>
  <c r="AC2408" i="1" s="1"/>
  <c r="AD2408" i="1"/>
  <c r="AB2408" i="1"/>
  <c r="X2409" i="1"/>
  <c r="AA2408" i="1"/>
  <c r="Z2409" i="1" l="1"/>
  <c r="AF2407" i="1"/>
  <c r="Y2408" i="1"/>
  <c r="AC2409" i="1" s="1"/>
  <c r="AE2408" i="1"/>
  <c r="AD2409" i="1"/>
  <c r="X2410" i="1"/>
  <c r="AA2409" i="1"/>
  <c r="AB2409" i="1"/>
  <c r="Y2409" i="1" l="1"/>
  <c r="AC2410" i="1" s="1"/>
  <c r="Z2410" i="1"/>
  <c r="AF2408" i="1"/>
  <c r="AD2410" i="1"/>
  <c r="AE2409" i="1"/>
  <c r="AB2410" i="1"/>
  <c r="AA2410" i="1"/>
  <c r="X2411" i="1"/>
  <c r="Z2411" i="1" s="1"/>
  <c r="Y2410" i="1" l="1"/>
  <c r="AF2409" i="1"/>
  <c r="AE2410" i="1"/>
  <c r="AD2411" i="1"/>
  <c r="AC2411" i="1"/>
  <c r="X2412" i="1"/>
  <c r="Z2412" i="1" s="1"/>
  <c r="Y2411" i="1"/>
  <c r="AB2411" i="1"/>
  <c r="AA2411" i="1"/>
  <c r="AF2410" i="1" l="1"/>
  <c r="AE2411" i="1"/>
  <c r="AD2412" i="1"/>
  <c r="AC2412" i="1"/>
  <c r="X2413" i="1"/>
  <c r="Z2413" i="1" s="1"/>
  <c r="AB2412" i="1"/>
  <c r="AA2412" i="1"/>
  <c r="Y2412" i="1"/>
  <c r="AF2411" i="1" l="1"/>
  <c r="AE2412" i="1"/>
  <c r="AD2413" i="1"/>
  <c r="AC2413" i="1"/>
  <c r="AA2413" i="1"/>
  <c r="X2414" i="1"/>
  <c r="Z2414" i="1" s="1"/>
  <c r="Y2413" i="1"/>
  <c r="AB2413" i="1"/>
  <c r="AF2412" i="1" l="1"/>
  <c r="AE2413" i="1"/>
  <c r="AA2414" i="1"/>
  <c r="AD2414" i="1"/>
  <c r="AC2414" i="1"/>
  <c r="X2415" i="1"/>
  <c r="Z2415" i="1" s="1"/>
  <c r="AB2414" i="1"/>
  <c r="Y2414" i="1"/>
  <c r="AF2413" i="1" l="1"/>
  <c r="AE2414" i="1"/>
  <c r="AF2414" i="1" s="1"/>
  <c r="AC2415" i="1"/>
  <c r="Y2415" i="1"/>
  <c r="AB2415" i="1"/>
  <c r="AA2415" i="1"/>
  <c r="X2416" i="1"/>
  <c r="AD2415" i="1"/>
  <c r="AC2416" i="1" l="1"/>
  <c r="Z2416" i="1"/>
  <c r="AE2415" i="1"/>
  <c r="AF2415" i="1" s="1"/>
  <c r="AD2416" i="1"/>
  <c r="Y2416" i="1"/>
  <c r="AA2416" i="1"/>
  <c r="AB2416" i="1"/>
  <c r="X2417" i="1"/>
  <c r="Z2417" i="1" s="1"/>
  <c r="AE2416" i="1" l="1"/>
  <c r="AF2416" i="1" s="1"/>
  <c r="X2418" i="1"/>
  <c r="Z2418" i="1" s="1"/>
  <c r="Y2417" i="1"/>
  <c r="AA2417" i="1"/>
  <c r="AB2417" i="1"/>
  <c r="AD2417" i="1"/>
  <c r="AC2417" i="1"/>
  <c r="AC2418" i="1" l="1"/>
  <c r="AD2418" i="1"/>
  <c r="AE2417" i="1"/>
  <c r="AF2417" i="1" s="1"/>
  <c r="AA2418" i="1"/>
  <c r="Y2418" i="1"/>
  <c r="X2419" i="1"/>
  <c r="Z2419" i="1" s="1"/>
  <c r="AB2418" i="1"/>
  <c r="AE2418" i="1" l="1"/>
  <c r="AF2418" i="1" s="1"/>
  <c r="AC2419" i="1"/>
  <c r="AD2419" i="1"/>
  <c r="AA2419" i="1"/>
  <c r="Y2419" i="1"/>
  <c r="AB2419" i="1"/>
  <c r="X2420" i="1"/>
  <c r="Z2420" i="1" s="1"/>
  <c r="AE2419" i="1" l="1"/>
  <c r="AF2419" i="1" s="1"/>
  <c r="AC2420" i="1"/>
  <c r="AD2420" i="1"/>
  <c r="Y2420" i="1"/>
  <c r="X2421" i="1"/>
  <c r="Z2421" i="1" s="1"/>
  <c r="AB2420" i="1"/>
  <c r="AA2420" i="1"/>
  <c r="AD2421" i="1" l="1"/>
  <c r="AE2420" i="1"/>
  <c r="AF2420" i="1" s="1"/>
  <c r="AC2421" i="1"/>
  <c r="AE2421" i="1" s="1"/>
  <c r="X2422" i="1"/>
  <c r="Z2422" i="1" s="1"/>
  <c r="AB2421" i="1"/>
  <c r="AA2421" i="1"/>
  <c r="Y2421" i="1"/>
  <c r="AF2421" i="1" l="1"/>
  <c r="AC2422" i="1"/>
  <c r="AD2422" i="1"/>
  <c r="X2423" i="1"/>
  <c r="Z2423" i="1" s="1"/>
  <c r="Y2422" i="1"/>
  <c r="AA2422" i="1"/>
  <c r="AB2422" i="1"/>
  <c r="AC2423" i="1" l="1"/>
  <c r="AD2423" i="1"/>
  <c r="AE2422" i="1"/>
  <c r="AF2422" i="1" s="1"/>
  <c r="AB2423" i="1"/>
  <c r="X2424" i="1"/>
  <c r="Z2424" i="1" s="1"/>
  <c r="Y2423" i="1"/>
  <c r="AA2423" i="1"/>
  <c r="AE2423" i="1" l="1"/>
  <c r="AC2424" i="1"/>
  <c r="AD2424" i="1"/>
  <c r="AF2423" i="1"/>
  <c r="AA2424" i="1"/>
  <c r="X2425" i="1"/>
  <c r="Z2425" i="1" s="1"/>
  <c r="Y2424" i="1"/>
  <c r="AB2424" i="1"/>
  <c r="AD2425" i="1" l="1"/>
  <c r="AE2424" i="1"/>
  <c r="AF2424" i="1" s="1"/>
  <c r="AC2425" i="1"/>
  <c r="AE2425" i="1" s="1"/>
  <c r="AB2425" i="1"/>
  <c r="AA2425" i="1"/>
  <c r="Y2425" i="1"/>
  <c r="X2426" i="1"/>
  <c r="Z2426" i="1" s="1"/>
  <c r="AF2425" i="1" l="1"/>
  <c r="AD2426" i="1"/>
  <c r="Y2426" i="1"/>
  <c r="AB2426" i="1"/>
  <c r="AA2426" i="1"/>
  <c r="X2427" i="1"/>
  <c r="Z2427" i="1" s="1"/>
  <c r="AC2426" i="1"/>
  <c r="AE2426" i="1" l="1"/>
  <c r="AF2426" i="1" s="1"/>
  <c r="X2428" i="1"/>
  <c r="AB2427" i="1"/>
  <c r="Y2427" i="1"/>
  <c r="AA2427" i="1"/>
  <c r="AD2427" i="1"/>
  <c r="AC2427" i="1"/>
  <c r="X2429" i="1" l="1"/>
  <c r="X2430" i="1" s="1"/>
  <c r="Z2428" i="1"/>
  <c r="AE2427" i="1"/>
  <c r="AF2427" i="1" s="1"/>
  <c r="AC2428" i="1"/>
  <c r="Y2428" i="1"/>
  <c r="AC2429" i="1" s="1"/>
  <c r="AD2428" i="1"/>
  <c r="AB2428" i="1"/>
  <c r="AA2428" i="1"/>
  <c r="AD2429" i="1"/>
  <c r="AA2429" i="1" l="1"/>
  <c r="AB2429" i="1"/>
  <c r="AB2430" i="1" s="1"/>
  <c r="Z2429" i="1"/>
  <c r="Z2430" i="1" s="1"/>
  <c r="AE2429" i="1"/>
  <c r="AE2428" i="1"/>
  <c r="AF2428" i="1" s="1"/>
  <c r="Y2429" i="1"/>
  <c r="AC2430" i="1" s="1"/>
  <c r="AA2430" i="1"/>
  <c r="X2431" i="1"/>
  <c r="AD2430" i="1" l="1"/>
  <c r="AE2430" i="1" s="1"/>
  <c r="Z2431" i="1"/>
  <c r="AF2429" i="1"/>
  <c r="Y2430" i="1"/>
  <c r="Y2431" i="1" s="1"/>
  <c r="X2432" i="1"/>
  <c r="AA2431" i="1"/>
  <c r="AB2431" i="1"/>
  <c r="AC2432" i="1" l="1"/>
  <c r="AD2432" i="1"/>
  <c r="Z2432" i="1"/>
  <c r="AF2430" i="1"/>
  <c r="AC2431" i="1"/>
  <c r="AD2431" i="1"/>
  <c r="X2433" i="1"/>
  <c r="AA2432" i="1"/>
  <c r="AB2432" i="1"/>
  <c r="Y2432" i="1"/>
  <c r="AE2432" i="1" l="1"/>
  <c r="AD2433" i="1"/>
  <c r="Z2433" i="1"/>
  <c r="AE2431" i="1"/>
  <c r="AF2431" i="1" s="1"/>
  <c r="AC2433" i="1"/>
  <c r="AB2433" i="1"/>
  <c r="AA2433" i="1"/>
  <c r="X2434" i="1"/>
  <c r="Y2433" i="1"/>
  <c r="AF2432" i="1" l="1"/>
  <c r="AE2433" i="1"/>
  <c r="AD2434" i="1"/>
  <c r="Z2434" i="1"/>
  <c r="AC2434" i="1"/>
  <c r="AB2434" i="1"/>
  <c r="AA2434" i="1"/>
  <c r="X2435" i="1"/>
  <c r="Y2434" i="1"/>
  <c r="AF2433" i="1" l="1"/>
  <c r="Z2435" i="1"/>
  <c r="AE2434" i="1"/>
  <c r="AF2434" i="1" s="1"/>
  <c r="AC2435" i="1"/>
  <c r="AD2435" i="1"/>
  <c r="X2436" i="1"/>
  <c r="Y2435" i="1"/>
  <c r="AB2435" i="1"/>
  <c r="AA2435" i="1"/>
  <c r="Z2436" i="1" l="1"/>
  <c r="AD2436" i="1"/>
  <c r="AC2436" i="1"/>
  <c r="AE2435" i="1"/>
  <c r="AF2435" i="1" s="1"/>
  <c r="AA2436" i="1"/>
  <c r="AB2436" i="1"/>
  <c r="X2437" i="1"/>
  <c r="Z2437" i="1" s="1"/>
  <c r="Y2436" i="1"/>
  <c r="AE2436" i="1" l="1"/>
  <c r="AF2436" i="1" s="1"/>
  <c r="AC2437" i="1"/>
  <c r="AD2437" i="1"/>
  <c r="X2438" i="1"/>
  <c r="Z2438" i="1" s="1"/>
  <c r="Y2437" i="1"/>
  <c r="AA2437" i="1"/>
  <c r="AB2437" i="1"/>
  <c r="AC2438" i="1" l="1"/>
  <c r="AD2438" i="1"/>
  <c r="AE2437" i="1"/>
  <c r="AF2437" i="1" s="1"/>
  <c r="X2439" i="1"/>
  <c r="Z2439" i="1" s="1"/>
  <c r="Y2438" i="1"/>
  <c r="AB2438" i="1"/>
  <c r="AA2438" i="1"/>
  <c r="AE2438" i="1" l="1"/>
  <c r="AF2438" i="1" s="1"/>
  <c r="AD2439" i="1"/>
  <c r="AC2439" i="1"/>
  <c r="AA2439" i="1"/>
  <c r="Y2439" i="1"/>
  <c r="AB2439" i="1"/>
  <c r="X2440" i="1"/>
  <c r="Z2440" i="1" s="1"/>
  <c r="AE2439" i="1" l="1"/>
  <c r="AF2439" i="1" s="1"/>
  <c r="AD2440" i="1"/>
  <c r="Y2440" i="1"/>
  <c r="X2441" i="1"/>
  <c r="Z2441" i="1" s="1"/>
  <c r="AA2440" i="1"/>
  <c r="AB2440" i="1"/>
  <c r="AC2440" i="1"/>
  <c r="AE2440" i="1" s="1"/>
  <c r="AD2441" i="1" l="1"/>
  <c r="AF2440" i="1"/>
  <c r="AC2441" i="1"/>
  <c r="X2442" i="1"/>
  <c r="Z2442" i="1" s="1"/>
  <c r="AB2441" i="1"/>
  <c r="AA2441" i="1"/>
  <c r="Y2441" i="1"/>
  <c r="X2443" i="1"/>
  <c r="Z2443" i="1" s="1"/>
  <c r="AC2442" i="1" l="1"/>
  <c r="AE2441" i="1"/>
  <c r="AF2441" i="1" s="1"/>
  <c r="AD2442" i="1"/>
  <c r="AB2442" i="1"/>
  <c r="AB2443" i="1" s="1"/>
  <c r="AA2442" i="1"/>
  <c r="AA2443" i="1" s="1"/>
  <c r="AD2443" i="1"/>
  <c r="Y2442" i="1"/>
  <c r="AC2443" i="1" s="1"/>
  <c r="Y2443" i="1"/>
  <c r="X2444" i="1"/>
  <c r="Z2444" i="1" s="1"/>
  <c r="AE2442" i="1" l="1"/>
  <c r="AF2442" i="1" s="1"/>
  <c r="AD2444" i="1"/>
  <c r="AE2443" i="1"/>
  <c r="AC2444" i="1"/>
  <c r="Y2444" i="1"/>
  <c r="AB2444" i="1"/>
  <c r="X2445" i="1"/>
  <c r="Z2445" i="1" s="1"/>
  <c r="AA2444" i="1"/>
  <c r="AA2445" i="1" l="1"/>
  <c r="AF2443" i="1"/>
  <c r="AE2444" i="1"/>
  <c r="AC2445" i="1"/>
  <c r="AB2445" i="1"/>
  <c r="Y2445" i="1"/>
  <c r="X2446" i="1"/>
  <c r="Z2446" i="1" s="1"/>
  <c r="AF2444" i="1" l="1"/>
  <c r="AD2445" i="1"/>
  <c r="AE2445" i="1" s="1"/>
  <c r="AF2445" i="1" s="1"/>
  <c r="AD2446" i="1"/>
  <c r="AC2446" i="1"/>
  <c r="AB2446" i="1"/>
  <c r="Y2446" i="1"/>
  <c r="AA2446" i="1"/>
  <c r="X2447" i="1"/>
  <c r="Z2447" i="1" s="1"/>
  <c r="AE2446" i="1" l="1"/>
  <c r="AF2446" i="1" s="1"/>
  <c r="AD2447" i="1"/>
  <c r="AC2447" i="1"/>
  <c r="AA2447" i="1"/>
  <c r="AB2447" i="1"/>
  <c r="Y2447" i="1"/>
  <c r="X2448" i="1"/>
  <c r="Z2448" i="1" s="1"/>
  <c r="AE2447" i="1" l="1"/>
  <c r="AF2447" i="1" s="1"/>
  <c r="AD2448" i="1"/>
  <c r="AC2448" i="1"/>
  <c r="AA2448" i="1"/>
  <c r="AB2448" i="1"/>
  <c r="Y2448" i="1"/>
  <c r="X2449" i="1"/>
  <c r="Z2449" i="1" s="1"/>
  <c r="AE2448" i="1" l="1"/>
  <c r="AF2448" i="1" s="1"/>
  <c r="AC2449" i="1"/>
  <c r="AD2449" i="1"/>
  <c r="AA2449" i="1"/>
  <c r="Y2449" i="1"/>
  <c r="AB2449" i="1"/>
  <c r="X2450" i="1"/>
  <c r="Z2450" i="1" s="1"/>
  <c r="AD2450" i="1" l="1"/>
  <c r="AE2449" i="1"/>
  <c r="AF2449" i="1" s="1"/>
  <c r="AC2450" i="1"/>
  <c r="AB2450" i="1"/>
  <c r="AA2450" i="1"/>
  <c r="X2451" i="1"/>
  <c r="Z2451" i="1" s="1"/>
  <c r="Y2450" i="1"/>
  <c r="AE2450" i="1" l="1"/>
  <c r="AF2450" i="1" s="1"/>
  <c r="AC2451" i="1"/>
  <c r="AD2451" i="1"/>
  <c r="AB2451" i="1"/>
  <c r="X2452" i="1"/>
  <c r="Z2452" i="1" s="1"/>
  <c r="Y2451" i="1"/>
  <c r="AA2451" i="1"/>
  <c r="AE2451" i="1" l="1"/>
  <c r="AF2451" i="1" s="1"/>
  <c r="AC2452" i="1"/>
  <c r="AD2452" i="1"/>
  <c r="AB2452" i="1"/>
  <c r="AA2452" i="1"/>
  <c r="X2453" i="1"/>
  <c r="Z2453" i="1" s="1"/>
  <c r="Y2452" i="1"/>
  <c r="AE2452" i="1" l="1"/>
  <c r="AF2452" i="1" s="1"/>
  <c r="AD2453" i="1"/>
  <c r="AC2453" i="1"/>
  <c r="Y2453" i="1"/>
  <c r="X2454" i="1"/>
  <c r="Z2454" i="1" s="1"/>
  <c r="AB2453" i="1"/>
  <c r="AA2453" i="1"/>
  <c r="AE2453" i="1" l="1"/>
  <c r="AF2453" i="1" s="1"/>
  <c r="AC2454" i="1"/>
  <c r="AD2454" i="1"/>
  <c r="Y2454" i="1"/>
  <c r="AB2454" i="1"/>
  <c r="AA2454" i="1"/>
  <c r="X2455" i="1"/>
  <c r="Z2455" i="1" s="1"/>
  <c r="AE2454" i="1" l="1"/>
  <c r="AF2454" i="1" s="1"/>
  <c r="AD2455" i="1"/>
  <c r="AC2455" i="1"/>
  <c r="AA2455" i="1"/>
  <c r="Y2455" i="1"/>
  <c r="X2456" i="1"/>
  <c r="Z2456" i="1" s="1"/>
  <c r="AB2455" i="1"/>
  <c r="AE2455" i="1" l="1"/>
  <c r="AF2455" i="1" s="1"/>
  <c r="AD2456" i="1"/>
  <c r="AC2456" i="1"/>
  <c r="X2457" i="1"/>
  <c r="Z2457" i="1" s="1"/>
  <c r="AB2456" i="1"/>
  <c r="AA2456" i="1"/>
  <c r="Y2456" i="1"/>
  <c r="AD2457" i="1" l="1"/>
  <c r="AA2457" i="1"/>
  <c r="AE2456" i="1"/>
  <c r="AF2456" i="1" s="1"/>
  <c r="AC2457" i="1"/>
  <c r="X2458" i="1"/>
  <c r="Y2457" i="1"/>
  <c r="AB2457" i="1"/>
  <c r="AE2457" i="1" l="1"/>
  <c r="AF2457" i="1" s="1"/>
  <c r="AD2458" i="1"/>
  <c r="Z2458" i="1"/>
  <c r="AC2458" i="1"/>
  <c r="AE2458" i="1" s="1"/>
  <c r="AB2458" i="1"/>
  <c r="X2459" i="1"/>
  <c r="Z2459" i="1" s="1"/>
  <c r="Y2458" i="1"/>
  <c r="AA2458" i="1"/>
  <c r="AC2459" i="1" l="1"/>
  <c r="AF2458" i="1"/>
  <c r="AD2459" i="1"/>
  <c r="AA2459" i="1"/>
  <c r="X2460" i="1"/>
  <c r="Z2460" i="1" s="1"/>
  <c r="AB2459" i="1"/>
  <c r="Y2459" i="1"/>
  <c r="AE2459" i="1" l="1"/>
  <c r="AF2459" i="1" s="1"/>
  <c r="AC2460" i="1"/>
  <c r="AD2460" i="1"/>
  <c r="AB2460" i="1"/>
  <c r="X2461" i="1"/>
  <c r="Z2461" i="1" s="1"/>
  <c r="Y2460" i="1"/>
  <c r="AA2460" i="1"/>
  <c r="AC2461" i="1" l="1"/>
  <c r="AE2460" i="1"/>
  <c r="AF2460" i="1" s="1"/>
  <c r="AD2461" i="1"/>
  <c r="Y2461" i="1"/>
  <c r="AA2461" i="1"/>
  <c r="X2462" i="1"/>
  <c r="Z2462" i="1" s="1"/>
  <c r="AB2461" i="1"/>
  <c r="AE2461" i="1" l="1"/>
  <c r="AF2461" i="1" s="1"/>
  <c r="AC2462" i="1"/>
  <c r="AD2462" i="1"/>
  <c r="Y2462" i="1"/>
  <c r="AA2462" i="1"/>
  <c r="AB2462" i="1"/>
  <c r="X2463" i="1"/>
  <c r="Z2463" i="1" s="1"/>
  <c r="AE2462" i="1" l="1"/>
  <c r="AF2462" i="1" s="1"/>
  <c r="Y2463" i="1"/>
  <c r="AA2463" i="1"/>
  <c r="AB2463" i="1"/>
  <c r="X2464" i="1"/>
  <c r="AD2463" i="1"/>
  <c r="AC2463" i="1"/>
  <c r="AE2463" i="1" s="1"/>
  <c r="AC2464" i="1" l="1"/>
  <c r="Z2464" i="1"/>
  <c r="AF2463" i="1"/>
  <c r="AA2464" i="1"/>
  <c r="Y2464" i="1"/>
  <c r="AB2464" i="1"/>
  <c r="X2465" i="1"/>
  <c r="Z2465" i="1" s="1"/>
  <c r="AD2464" i="1"/>
  <c r="AE2464" i="1" l="1"/>
  <c r="AF2464" i="1" s="1"/>
  <c r="AD2465" i="1"/>
  <c r="AC2465" i="1"/>
  <c r="AB2465" i="1"/>
  <c r="X2466" i="1"/>
  <c r="Z2466" i="1" s="1"/>
  <c r="AA2465" i="1"/>
  <c r="Y2465" i="1"/>
  <c r="AE2465" i="1" l="1"/>
  <c r="AF2465" i="1" s="1"/>
  <c r="AC2466" i="1"/>
  <c r="AA2466" i="1"/>
  <c r="AB2466" i="1"/>
  <c r="Y2466" i="1"/>
  <c r="X2467" i="1"/>
  <c r="Z2467" i="1" s="1"/>
  <c r="AD2466" i="1"/>
  <c r="AE2466" i="1" s="1"/>
  <c r="AF2466" i="1" l="1"/>
  <c r="AC2467" i="1"/>
  <c r="Y2467" i="1"/>
  <c r="X2468" i="1"/>
  <c r="Z2468" i="1" s="1"/>
  <c r="AB2467" i="1"/>
  <c r="AA2467" i="1"/>
  <c r="AD2467" i="1"/>
  <c r="AE2467" i="1" l="1"/>
  <c r="AF2467" i="1" s="1"/>
  <c r="AB2468" i="1"/>
  <c r="X2469" i="1"/>
  <c r="Z2469" i="1" s="1"/>
  <c r="Y2468" i="1"/>
  <c r="AA2468" i="1"/>
  <c r="AC2468" i="1"/>
  <c r="AD2468" i="1"/>
  <c r="AD2469" i="1" l="1"/>
  <c r="AE2468" i="1"/>
  <c r="AF2468" i="1" s="1"/>
  <c r="AC2469" i="1"/>
  <c r="AA2469" i="1"/>
  <c r="X2470" i="1"/>
  <c r="Z2470" i="1" s="1"/>
  <c r="Y2469" i="1"/>
  <c r="AB2469" i="1"/>
  <c r="AE2469" i="1" l="1"/>
  <c r="AF2469" i="1" s="1"/>
  <c r="AC2470" i="1"/>
  <c r="AD2470" i="1"/>
  <c r="Y2470" i="1"/>
  <c r="X2471" i="1"/>
  <c r="Z2471" i="1" s="1"/>
  <c r="AB2470" i="1"/>
  <c r="AA2470" i="1"/>
  <c r="AC2471" i="1" l="1"/>
  <c r="AE2470" i="1"/>
  <c r="AF2470" i="1" s="1"/>
  <c r="AD2471" i="1"/>
  <c r="AB2471" i="1"/>
  <c r="X2472" i="1"/>
  <c r="Z2472" i="1" s="1"/>
  <c r="Y2471" i="1"/>
  <c r="AA2471" i="1"/>
  <c r="AE2471" i="1" l="1"/>
  <c r="AF2471" i="1" s="1"/>
  <c r="Y2472" i="1"/>
  <c r="AB2472" i="1"/>
  <c r="X2473" i="1"/>
  <c r="Z2473" i="1" s="1"/>
  <c r="AA2472" i="1"/>
  <c r="AD2472" i="1"/>
  <c r="AC2472" i="1"/>
  <c r="AD2473" i="1" l="1"/>
  <c r="AE2472" i="1"/>
  <c r="AF2472" i="1" s="1"/>
  <c r="AC2473" i="1"/>
  <c r="AA2473" i="1"/>
  <c r="AB2473" i="1"/>
  <c r="Y2473" i="1"/>
  <c r="X2474" i="1"/>
  <c r="Z2474" i="1" s="1"/>
  <c r="AE2473" i="1" l="1"/>
  <c r="AF2473" i="1" s="1"/>
  <c r="X2475" i="1"/>
  <c r="Z2475" i="1" s="1"/>
  <c r="AA2474" i="1"/>
  <c r="Y2474" i="1"/>
  <c r="AB2474" i="1"/>
  <c r="AD2474" i="1"/>
  <c r="AC2474" i="1"/>
  <c r="AE2474" i="1" l="1"/>
  <c r="AF2474" i="1" s="1"/>
  <c r="AC2475" i="1"/>
  <c r="AD2475" i="1"/>
  <c r="AA2475" i="1"/>
  <c r="AB2475" i="1"/>
  <c r="Y2475" i="1"/>
  <c r="X2476" i="1"/>
  <c r="Z2476" i="1" s="1"/>
  <c r="AC2476" i="1" l="1"/>
  <c r="AE2475" i="1"/>
  <c r="AF2475" i="1" s="1"/>
  <c r="AD2476" i="1"/>
  <c r="X2477" i="1"/>
  <c r="Z2477" i="1" s="1"/>
  <c r="AA2476" i="1"/>
  <c r="Y2476" i="1"/>
  <c r="AB2476" i="1"/>
  <c r="AE2476" i="1" l="1"/>
  <c r="AF2476" i="1" s="1"/>
  <c r="AD2477" i="1"/>
  <c r="Y2477" i="1"/>
  <c r="AB2477" i="1"/>
  <c r="AA2477" i="1"/>
  <c r="X2478" i="1"/>
  <c r="Z2478" i="1" s="1"/>
  <c r="AC2477" i="1"/>
  <c r="AE2477" i="1" l="1"/>
  <c r="AF2477" i="1" s="1"/>
  <c r="Y2478" i="1"/>
  <c r="AB2478" i="1"/>
  <c r="X2479" i="1"/>
  <c r="Z2479" i="1" s="1"/>
  <c r="AA2478" i="1"/>
  <c r="AD2478" i="1"/>
  <c r="AC2478" i="1"/>
  <c r="AE2478" i="1" l="1"/>
  <c r="AF2478" i="1" s="1"/>
  <c r="AC2479" i="1"/>
  <c r="AA2479" i="1"/>
  <c r="AB2479" i="1"/>
  <c r="X2480" i="1"/>
  <c r="Z2480" i="1" s="1"/>
  <c r="Y2479" i="1"/>
  <c r="AD2479" i="1"/>
  <c r="AE2479" i="1" l="1"/>
  <c r="AF2479" i="1" s="1"/>
  <c r="AA2480" i="1"/>
  <c r="Y2480" i="1"/>
  <c r="X2481" i="1"/>
  <c r="Z2481" i="1" s="1"/>
  <c r="AB2480" i="1"/>
  <c r="AD2480" i="1"/>
  <c r="AC2480" i="1"/>
  <c r="AE2480" i="1" l="1"/>
  <c r="AF2480" i="1" s="1"/>
  <c r="AC2481" i="1"/>
  <c r="X2482" i="1"/>
  <c r="Z2482" i="1" s="1"/>
  <c r="AB2481" i="1"/>
  <c r="AA2481" i="1"/>
  <c r="Y2481" i="1"/>
  <c r="AD2481" i="1"/>
  <c r="AC2482" i="1" l="1"/>
  <c r="AE2481" i="1"/>
  <c r="AF2481" i="1" s="1"/>
  <c r="X2483" i="1"/>
  <c r="Z2483" i="1" s="1"/>
  <c r="AB2482" i="1"/>
  <c r="AA2482" i="1"/>
  <c r="Y2482" i="1"/>
  <c r="AD2482" i="1"/>
  <c r="AE2482" i="1" l="1"/>
  <c r="AF2482" i="1" s="1"/>
  <c r="X2484" i="1"/>
  <c r="Z2484" i="1" s="1"/>
  <c r="Y2483" i="1"/>
  <c r="AB2483" i="1"/>
  <c r="AA2483" i="1"/>
  <c r="AD2483" i="1"/>
  <c r="AC2483" i="1"/>
  <c r="AE2483" i="1" l="1"/>
  <c r="AF2483" i="1" s="1"/>
  <c r="AD2484" i="1"/>
  <c r="AC2484" i="1"/>
  <c r="Y2484" i="1"/>
  <c r="AB2484" i="1"/>
  <c r="X2485" i="1"/>
  <c r="Z2485" i="1" s="1"/>
  <c r="AA2484" i="1"/>
  <c r="AE2484" i="1" l="1"/>
  <c r="AF2484" i="1" s="1"/>
  <c r="X2486" i="1"/>
  <c r="AD2486" i="1" s="1"/>
  <c r="AA2485" i="1"/>
  <c r="Y2485" i="1"/>
  <c r="AB2485" i="1"/>
  <c r="AD2485" i="1"/>
  <c r="AC2485" i="1"/>
  <c r="Y2486" i="1" l="1"/>
  <c r="Z2486" i="1"/>
  <c r="AC2486" i="1"/>
  <c r="AE2486" i="1" s="1"/>
  <c r="AB2486" i="1"/>
  <c r="AA2486" i="1"/>
  <c r="AE2485" i="1"/>
  <c r="AF2485" i="1" s="1"/>
  <c r="X2487" i="1"/>
  <c r="AA2487" i="1" l="1"/>
  <c r="Z2487" i="1"/>
  <c r="AF2486" i="1"/>
  <c r="AC2487" i="1"/>
  <c r="Y2487" i="1"/>
  <c r="AD2487" i="1"/>
  <c r="AB2487" i="1"/>
  <c r="X2488" i="1"/>
  <c r="AA2488" i="1" l="1"/>
  <c r="Z2488" i="1"/>
  <c r="AE2487" i="1"/>
  <c r="AF2487" i="1" s="1"/>
  <c r="AC2488" i="1"/>
  <c r="AD2488" i="1"/>
  <c r="Y2488" i="1"/>
  <c r="AB2488" i="1"/>
  <c r="X2489" i="1"/>
  <c r="AB2489" i="1" l="1"/>
  <c r="Z2489" i="1"/>
  <c r="AE2488" i="1"/>
  <c r="AF2488" i="1" s="1"/>
  <c r="AC2489" i="1"/>
  <c r="AD2489" i="1"/>
  <c r="AA2489" i="1"/>
  <c r="X2490" i="1"/>
  <c r="Y2489" i="1"/>
  <c r="X2491" i="1" l="1"/>
  <c r="Y2491" i="1" s="1"/>
  <c r="Z2490" i="1"/>
  <c r="AE2489" i="1"/>
  <c r="AF2489" i="1" s="1"/>
  <c r="AC2490" i="1"/>
  <c r="Y2490" i="1"/>
  <c r="AC2491" i="1" s="1"/>
  <c r="AD2490" i="1"/>
  <c r="AB2490" i="1"/>
  <c r="AB2491" i="1" s="1"/>
  <c r="AA2490" i="1"/>
  <c r="X2492" i="1"/>
  <c r="AA2491" i="1" l="1"/>
  <c r="AD2491" i="1"/>
  <c r="AE2491" i="1" s="1"/>
  <c r="Z2491" i="1"/>
  <c r="Z2492" i="1" s="1"/>
  <c r="AE2490" i="1"/>
  <c r="AF2490" i="1" s="1"/>
  <c r="AC2492" i="1"/>
  <c r="AB2492" i="1"/>
  <c r="AA2492" i="1"/>
  <c r="X2493" i="1"/>
  <c r="Y2492" i="1"/>
  <c r="AC2493" i="1" l="1"/>
  <c r="AD2492" i="1"/>
  <c r="AE2492" i="1" s="1"/>
  <c r="AF2491" i="1"/>
  <c r="Z2493" i="1"/>
  <c r="AD2493" i="1"/>
  <c r="AE2493" i="1" s="1"/>
  <c r="AA2493" i="1"/>
  <c r="Y2493" i="1"/>
  <c r="AB2493" i="1"/>
  <c r="X2494" i="1"/>
  <c r="Z2494" i="1" l="1"/>
  <c r="AF2492" i="1"/>
  <c r="AF2493" i="1" s="1"/>
  <c r="AC2494" i="1"/>
  <c r="AD2494" i="1"/>
  <c r="AB2494" i="1"/>
  <c r="AA2494" i="1"/>
  <c r="Y2494" i="1"/>
  <c r="X2495" i="1"/>
  <c r="Z2495" i="1" l="1"/>
  <c r="AE2494" i="1"/>
  <c r="AF2494" i="1" s="1"/>
  <c r="AD2495" i="1"/>
  <c r="AC2495" i="1"/>
  <c r="X2496" i="1"/>
  <c r="Z2496" i="1" s="1"/>
  <c r="AB2495" i="1"/>
  <c r="Y2495" i="1"/>
  <c r="AA2495" i="1"/>
  <c r="AA2496" i="1" l="1"/>
  <c r="AE2495" i="1"/>
  <c r="AF2495" i="1" s="1"/>
  <c r="AD2496" i="1"/>
  <c r="AC2496" i="1"/>
  <c r="AB2496" i="1"/>
  <c r="X2497" i="1"/>
  <c r="Z2497" i="1" s="1"/>
  <c r="Y2496" i="1"/>
  <c r="AE2496" i="1" l="1"/>
  <c r="AF2496" i="1" s="1"/>
  <c r="AD2497" i="1"/>
  <c r="AC2497" i="1"/>
  <c r="AA2497" i="1"/>
  <c r="AB2497" i="1"/>
  <c r="X2498" i="1"/>
  <c r="Z2498" i="1" s="1"/>
  <c r="Y2497" i="1"/>
  <c r="AE2497" i="1" l="1"/>
  <c r="AF2497" i="1" s="1"/>
  <c r="AB2498" i="1"/>
  <c r="AA2498" i="1"/>
  <c r="Y2498" i="1"/>
  <c r="X2499" i="1"/>
  <c r="Z2499" i="1" s="1"/>
  <c r="AC2498" i="1"/>
  <c r="AD2498" i="1"/>
  <c r="AE2498" i="1" l="1"/>
  <c r="AF2498" i="1" s="1"/>
  <c r="X2500" i="1"/>
  <c r="Z2500" i="1" s="1"/>
  <c r="Y2499" i="1"/>
  <c r="Y2500" i="1" s="1"/>
  <c r="AA2499" i="1"/>
  <c r="AB2499" i="1"/>
  <c r="AD2499" i="1"/>
  <c r="X2501" i="1"/>
  <c r="Z2501" i="1" s="1"/>
  <c r="AC2499" i="1"/>
  <c r="AB2500" i="1" l="1"/>
  <c r="AE2499" i="1"/>
  <c r="AF2499" i="1" s="1"/>
  <c r="AA2500" i="1"/>
  <c r="AA2501" i="1" s="1"/>
  <c r="AD2500" i="1"/>
  <c r="AC2500" i="1"/>
  <c r="AD2501" i="1"/>
  <c r="AC2501" i="1"/>
  <c r="Y2501" i="1"/>
  <c r="AB2501" i="1"/>
  <c r="X2502" i="1"/>
  <c r="Z2502" i="1" s="1"/>
  <c r="AD2502" i="1" l="1"/>
  <c r="AE2500" i="1"/>
  <c r="AF2500" i="1" s="1"/>
  <c r="AE2501" i="1"/>
  <c r="AC2502" i="1"/>
  <c r="X2503" i="1"/>
  <c r="Z2503" i="1" s="1"/>
  <c r="AB2502" i="1"/>
  <c r="AA2502" i="1"/>
  <c r="Y2502" i="1"/>
  <c r="AF2501" i="1" l="1"/>
  <c r="AD2503" i="1"/>
  <c r="AC2503" i="1"/>
  <c r="AE2502" i="1"/>
  <c r="AB2503" i="1"/>
  <c r="X2504" i="1"/>
  <c r="Z2504" i="1" s="1"/>
  <c r="Y2503" i="1"/>
  <c r="AA2503" i="1"/>
  <c r="AF2502" i="1" l="1"/>
  <c r="AE2503" i="1"/>
  <c r="AC2504" i="1"/>
  <c r="AD2504" i="1"/>
  <c r="AA2504" i="1"/>
  <c r="X2505" i="1"/>
  <c r="Z2505" i="1" s="1"/>
  <c r="AB2504" i="1"/>
  <c r="Y2504" i="1"/>
  <c r="AF2503" i="1" l="1"/>
  <c r="AD2505" i="1"/>
  <c r="AE2504" i="1"/>
  <c r="AC2505" i="1"/>
  <c r="AB2505" i="1"/>
  <c r="X2506" i="1"/>
  <c r="Z2506" i="1" s="1"/>
  <c r="Y2505" i="1"/>
  <c r="AA2505" i="1"/>
  <c r="AF2504" i="1" l="1"/>
  <c r="AE2505" i="1"/>
  <c r="AD2506" i="1"/>
  <c r="AC2506" i="1"/>
  <c r="X2507" i="1"/>
  <c r="Z2507" i="1" s="1"/>
  <c r="Y2506" i="1"/>
  <c r="AB2506" i="1"/>
  <c r="AA2506" i="1"/>
  <c r="AF2505" i="1" l="1"/>
  <c r="AE2506" i="1"/>
  <c r="AD2507" i="1"/>
  <c r="AC2507" i="1"/>
  <c r="AB2507" i="1"/>
  <c r="X2508" i="1"/>
  <c r="AA2507" i="1"/>
  <c r="Y2507" i="1"/>
  <c r="Y2508" i="1" l="1"/>
  <c r="Z2508" i="1"/>
  <c r="AF2506" i="1"/>
  <c r="X2509" i="1"/>
  <c r="AE2507" i="1"/>
  <c r="AA2508" i="1"/>
  <c r="AC2508" i="1"/>
  <c r="AB2508" i="1"/>
  <c r="AD2508" i="1"/>
  <c r="X2510" i="1"/>
  <c r="AD2509" i="1" l="1"/>
  <c r="AF2507" i="1"/>
  <c r="AC2509" i="1"/>
  <c r="Z2509" i="1"/>
  <c r="Z2510" i="1" s="1"/>
  <c r="AA2509" i="1"/>
  <c r="AA2510" i="1" s="1"/>
  <c r="Y2509" i="1"/>
  <c r="AB2509" i="1"/>
  <c r="AB2510" i="1" s="1"/>
  <c r="AE2508" i="1"/>
  <c r="AF2508" i="1" s="1"/>
  <c r="AC2510" i="1"/>
  <c r="X2511" i="1"/>
  <c r="Y2510" i="1"/>
  <c r="AE2509" i="1" l="1"/>
  <c r="AF2509" i="1" s="1"/>
  <c r="AD2510" i="1"/>
  <c r="AE2510" i="1" s="1"/>
  <c r="Z2511" i="1"/>
  <c r="AD2511" i="1"/>
  <c r="AC2511" i="1"/>
  <c r="AB2511" i="1"/>
  <c r="X2512" i="1"/>
  <c r="Z2512" i="1" s="1"/>
  <c r="AA2511" i="1"/>
  <c r="Y2511" i="1"/>
  <c r="AF2510" i="1" l="1"/>
  <c r="AC2512" i="1"/>
  <c r="AE2511" i="1"/>
  <c r="AD2512" i="1"/>
  <c r="X2513" i="1"/>
  <c r="Z2513" i="1" s="1"/>
  <c r="AB2512" i="1"/>
  <c r="Y2512" i="1"/>
  <c r="AA2512" i="1"/>
  <c r="AF2511" i="1" l="1"/>
  <c r="AE2512" i="1"/>
  <c r="AC2513" i="1"/>
  <c r="X2514" i="1"/>
  <c r="Z2514" i="1" s="1"/>
  <c r="AB2513" i="1"/>
  <c r="AA2513" i="1"/>
  <c r="Y2513" i="1"/>
  <c r="AD2513" i="1"/>
  <c r="AE2513" i="1" s="1"/>
  <c r="AF2512" i="1" l="1"/>
  <c r="AF2513" i="1" s="1"/>
  <c r="AB2514" i="1"/>
  <c r="AD2514" i="1"/>
  <c r="X2515" i="1"/>
  <c r="Z2515" i="1" s="1"/>
  <c r="Y2514" i="1"/>
  <c r="AA2514" i="1"/>
  <c r="AC2514" i="1"/>
  <c r="AE2514" i="1" l="1"/>
  <c r="AF2514" i="1" s="1"/>
  <c r="X2516" i="1"/>
  <c r="Z2516" i="1" s="1"/>
  <c r="Y2515" i="1"/>
  <c r="AB2515" i="1"/>
  <c r="AC2515" i="1"/>
  <c r="AD2515" i="1"/>
  <c r="AA2515" i="1"/>
  <c r="X2517" i="1"/>
  <c r="AB2516" i="1" l="1"/>
  <c r="AB2517" i="1" s="1"/>
  <c r="AC2516" i="1"/>
  <c r="Y2516" i="1"/>
  <c r="AC2517" i="1" s="1"/>
  <c r="AD2516" i="1"/>
  <c r="AA2516" i="1"/>
  <c r="AA2517" i="1" s="1"/>
  <c r="Z2517" i="1"/>
  <c r="AE2515" i="1"/>
  <c r="AF2515" i="1" s="1"/>
  <c r="AD2517" i="1"/>
  <c r="X2518" i="1"/>
  <c r="Y2517" i="1"/>
  <c r="AE2516" i="1" l="1"/>
  <c r="Z2518" i="1"/>
  <c r="AF2516" i="1"/>
  <c r="AE2517" i="1"/>
  <c r="AD2518" i="1"/>
  <c r="AC2518" i="1"/>
  <c r="X2519" i="1"/>
  <c r="Z2519" i="1" s="1"/>
  <c r="AA2518" i="1"/>
  <c r="AB2518" i="1"/>
  <c r="Y2518" i="1"/>
  <c r="AF2517" i="1" l="1"/>
  <c r="AE2518" i="1"/>
  <c r="AD2519" i="1"/>
  <c r="AC2519" i="1"/>
  <c r="AA2519" i="1"/>
  <c r="AB2519" i="1"/>
  <c r="X2520" i="1"/>
  <c r="Z2520" i="1" s="1"/>
  <c r="Y2519" i="1"/>
  <c r="AF2518" i="1" l="1"/>
  <c r="AE2519" i="1"/>
  <c r="AC2520" i="1"/>
  <c r="AD2520" i="1"/>
  <c r="AB2520" i="1"/>
  <c r="X2521" i="1"/>
  <c r="Z2521" i="1" s="1"/>
  <c r="AA2520" i="1"/>
  <c r="Y2520" i="1"/>
  <c r="AC2521" i="1" l="1"/>
  <c r="AF2519" i="1"/>
  <c r="AE2520" i="1"/>
  <c r="AD2521" i="1"/>
  <c r="X2522" i="1"/>
  <c r="Z2522" i="1" s="1"/>
  <c r="Y2521" i="1"/>
  <c r="AA2521" i="1"/>
  <c r="AB2521" i="1"/>
  <c r="AE2521" i="1" l="1"/>
  <c r="AF2520" i="1"/>
  <c r="AC2522" i="1"/>
  <c r="AD2522" i="1"/>
  <c r="AA2522" i="1"/>
  <c r="X2523" i="1"/>
  <c r="Z2523" i="1" s="1"/>
  <c r="AB2522" i="1"/>
  <c r="Y2522" i="1"/>
  <c r="AF2521" i="1" l="1"/>
  <c r="AE2522" i="1"/>
  <c r="AD2523" i="1"/>
  <c r="AC2523" i="1"/>
  <c r="AB2523" i="1"/>
  <c r="X2524" i="1"/>
  <c r="Z2524" i="1" s="1"/>
  <c r="Y2523" i="1"/>
  <c r="AA2523" i="1"/>
  <c r="AF2522" i="1" l="1"/>
  <c r="AC2524" i="1"/>
  <c r="AD2524" i="1"/>
  <c r="AE2523" i="1"/>
  <c r="AB2524" i="1"/>
  <c r="Y2524" i="1"/>
  <c r="AA2524" i="1"/>
  <c r="X2525" i="1"/>
  <c r="Z2525" i="1" s="1"/>
  <c r="AF2523" i="1" l="1"/>
  <c r="AC2525" i="1"/>
  <c r="AE2524" i="1"/>
  <c r="AD2525" i="1"/>
  <c r="AE2525" i="1" s="1"/>
  <c r="Y2525" i="1"/>
  <c r="AA2525" i="1"/>
  <c r="X2526" i="1"/>
  <c r="Z2526" i="1" s="1"/>
  <c r="AB2525" i="1"/>
  <c r="AF2524" i="1" l="1"/>
  <c r="AF2525" i="1" s="1"/>
  <c r="AD2526" i="1"/>
  <c r="Y2526" i="1"/>
  <c r="AA2526" i="1"/>
  <c r="AB2526" i="1"/>
  <c r="X2527" i="1"/>
  <c r="Z2527" i="1" s="1"/>
  <c r="AC2526" i="1"/>
  <c r="AE2526" i="1" l="1"/>
  <c r="AF2526" i="1" s="1"/>
  <c r="AC2527" i="1"/>
  <c r="AD2527" i="1"/>
  <c r="AA2527" i="1"/>
  <c r="Y2527" i="1"/>
  <c r="AB2527" i="1"/>
  <c r="X2528" i="1"/>
  <c r="Z2528" i="1" s="1"/>
  <c r="AD2528" i="1" l="1"/>
  <c r="AE2527" i="1"/>
  <c r="AF2527" i="1" s="1"/>
  <c r="AC2528" i="1"/>
  <c r="AE2528" i="1" s="1"/>
  <c r="AA2528" i="1"/>
  <c r="Y2528" i="1"/>
  <c r="X2529" i="1"/>
  <c r="Z2529" i="1" s="1"/>
  <c r="AB2528" i="1"/>
  <c r="AC2529" i="1" l="1"/>
  <c r="AF2528" i="1"/>
  <c r="AD2529" i="1"/>
  <c r="AB2529" i="1"/>
  <c r="AA2529" i="1"/>
  <c r="X2530" i="1"/>
  <c r="Z2530" i="1" s="1"/>
  <c r="Y2529" i="1"/>
  <c r="AE2529" i="1" l="1"/>
  <c r="AF2529" i="1" s="1"/>
  <c r="X2531" i="1"/>
  <c r="AD2531" i="1" s="1"/>
  <c r="AB2530" i="1"/>
  <c r="AA2530" i="1"/>
  <c r="Y2530" i="1"/>
  <c r="AD2530" i="1"/>
  <c r="AC2530" i="1"/>
  <c r="AC2531" i="1" l="1"/>
  <c r="X2532" i="1"/>
  <c r="Z2531" i="1"/>
  <c r="Y2531" i="1"/>
  <c r="AB2531" i="1"/>
  <c r="AA2531" i="1"/>
  <c r="AA2532" i="1" s="1"/>
  <c r="AE2531" i="1"/>
  <c r="AE2530" i="1"/>
  <c r="AF2530" i="1" s="1"/>
  <c r="X2533" i="1"/>
  <c r="AC2532" i="1" l="1"/>
  <c r="AD2532" i="1"/>
  <c r="AB2532" i="1"/>
  <c r="AB2533" i="1" s="1"/>
  <c r="Y2532" i="1"/>
  <c r="AC2533" i="1" s="1"/>
  <c r="Z2532" i="1"/>
  <c r="Z2533" i="1" s="1"/>
  <c r="AF2531" i="1"/>
  <c r="AA2533" i="1"/>
  <c r="X2534" i="1"/>
  <c r="Y2533" i="1"/>
  <c r="AE2532" i="1" l="1"/>
  <c r="AF2532" i="1" s="1"/>
  <c r="AD2533" i="1"/>
  <c r="AE2533" i="1" s="1"/>
  <c r="Z2534" i="1"/>
  <c r="AD2534" i="1"/>
  <c r="AC2534" i="1"/>
  <c r="X2535" i="1"/>
  <c r="AB2534" i="1"/>
  <c r="AA2534" i="1"/>
  <c r="Y2534" i="1"/>
  <c r="Z2535" i="1" l="1"/>
  <c r="AF2533" i="1"/>
  <c r="AC2535" i="1"/>
  <c r="AD2535" i="1"/>
  <c r="AE2534" i="1"/>
  <c r="Y2535" i="1"/>
  <c r="AA2535" i="1"/>
  <c r="X2536" i="1"/>
  <c r="AB2535" i="1"/>
  <c r="AF2534" i="1" l="1"/>
  <c r="Z2536" i="1"/>
  <c r="AE2535" i="1"/>
  <c r="AF2535" i="1" s="1"/>
  <c r="AC2536" i="1"/>
  <c r="AD2536" i="1"/>
  <c r="AB2536" i="1"/>
  <c r="X2537" i="1"/>
  <c r="AA2536" i="1"/>
  <c r="Y2536" i="1"/>
  <c r="Z2537" i="1" l="1"/>
  <c r="AE2536" i="1"/>
  <c r="AF2536" i="1" s="1"/>
  <c r="AC2537" i="1"/>
  <c r="AD2537" i="1"/>
  <c r="AB2537" i="1"/>
  <c r="X2538" i="1"/>
  <c r="Y2537" i="1"/>
  <c r="AA2537" i="1"/>
  <c r="Z2538" i="1" l="1"/>
  <c r="AE2537" i="1"/>
  <c r="AF2537" i="1" s="1"/>
  <c r="AD2538" i="1"/>
  <c r="AC2538" i="1"/>
  <c r="AA2538" i="1"/>
  <c r="AB2538" i="1"/>
  <c r="Y2538" i="1"/>
  <c r="X2539" i="1"/>
  <c r="Z2539" i="1" l="1"/>
  <c r="AE2538" i="1"/>
  <c r="AF2538" i="1" s="1"/>
  <c r="AC2539" i="1"/>
  <c r="AD2539" i="1"/>
  <c r="Y2539" i="1"/>
  <c r="AA2539" i="1"/>
  <c r="AB2539" i="1"/>
  <c r="X2540" i="1"/>
  <c r="Z2540" i="1" l="1"/>
  <c r="AD2540" i="1"/>
  <c r="AE2539" i="1"/>
  <c r="AF2539" i="1" s="1"/>
  <c r="AC2540" i="1"/>
  <c r="AA2540" i="1"/>
  <c r="Y2540" i="1"/>
  <c r="AB2540" i="1"/>
  <c r="X2541" i="1"/>
  <c r="Z2541" i="1" l="1"/>
  <c r="AE2540" i="1"/>
  <c r="AF2540" i="1" s="1"/>
  <c r="AD2541" i="1"/>
  <c r="AC2541" i="1"/>
  <c r="AB2541" i="1"/>
  <c r="Y2541" i="1"/>
  <c r="AA2541" i="1"/>
  <c r="X2542" i="1"/>
  <c r="Z2542" i="1" l="1"/>
  <c r="AE2541" i="1"/>
  <c r="AF2541" i="1" s="1"/>
  <c r="AD2542" i="1"/>
  <c r="AC2542" i="1"/>
  <c r="X2543" i="1"/>
  <c r="Z2543" i="1" s="1"/>
  <c r="AA2542" i="1"/>
  <c r="Y2542" i="1"/>
  <c r="AB2542" i="1"/>
  <c r="AD2543" i="1" l="1"/>
  <c r="AE2542" i="1"/>
  <c r="AF2542" i="1" s="1"/>
  <c r="AC2543" i="1"/>
  <c r="X2544" i="1"/>
  <c r="Z2544" i="1" s="1"/>
  <c r="Y2543" i="1"/>
  <c r="AA2543" i="1"/>
  <c r="AB2543" i="1"/>
  <c r="AE2543" i="1" l="1"/>
  <c r="AF2543" i="1" s="1"/>
  <c r="AC2544" i="1"/>
  <c r="AD2544" i="1"/>
  <c r="AB2544" i="1"/>
  <c r="Y2544" i="1"/>
  <c r="X2545" i="1"/>
  <c r="Z2545" i="1" s="1"/>
  <c r="AA2544" i="1"/>
  <c r="AC2545" i="1" l="1"/>
  <c r="AE2544" i="1"/>
  <c r="AF2544" i="1" s="1"/>
  <c r="AD2545" i="1"/>
  <c r="AA2545" i="1"/>
  <c r="X2546" i="1"/>
  <c r="Z2546" i="1" s="1"/>
  <c r="AB2545" i="1"/>
  <c r="Y2545" i="1"/>
  <c r="AE2545" i="1" l="1"/>
  <c r="AF2545" i="1" s="1"/>
  <c r="AC2546" i="1"/>
  <c r="AD2546" i="1"/>
  <c r="X2547" i="1"/>
  <c r="Z2547" i="1" s="1"/>
  <c r="Y2546" i="1"/>
  <c r="AA2546" i="1"/>
  <c r="AB2546" i="1"/>
  <c r="AC2547" i="1" l="1"/>
  <c r="AE2546" i="1"/>
  <c r="AF2546" i="1" s="1"/>
  <c r="AD2547" i="1"/>
  <c r="X2548" i="1"/>
  <c r="Z2548" i="1" s="1"/>
  <c r="AB2547" i="1"/>
  <c r="AA2547" i="1"/>
  <c r="Y2547" i="1"/>
  <c r="AE2547" i="1" l="1"/>
  <c r="AF2547" i="1" s="1"/>
  <c r="AD2548" i="1"/>
  <c r="AC2548" i="1"/>
  <c r="X2549" i="1"/>
  <c r="Z2549" i="1" s="1"/>
  <c r="Y2548" i="1"/>
  <c r="AA2548" i="1"/>
  <c r="AB2548" i="1"/>
  <c r="AD2549" i="1" l="1"/>
  <c r="AE2548" i="1"/>
  <c r="AF2548" i="1" s="1"/>
  <c r="AC2549" i="1"/>
  <c r="AE2549" i="1" s="1"/>
  <c r="AB2549" i="1"/>
  <c r="X2550" i="1"/>
  <c r="Z2550" i="1" s="1"/>
  <c r="AA2549" i="1"/>
  <c r="Y2549" i="1"/>
  <c r="AF2549" i="1" l="1"/>
  <c r="AC2550" i="1"/>
  <c r="Y2550" i="1"/>
  <c r="X2551" i="1"/>
  <c r="Z2551" i="1" s="1"/>
  <c r="AB2550" i="1"/>
  <c r="AA2550" i="1"/>
  <c r="AD2550" i="1"/>
  <c r="AC2551" i="1" l="1"/>
  <c r="AE2550" i="1"/>
  <c r="AF2550" i="1" s="1"/>
  <c r="AD2551" i="1"/>
  <c r="AA2551" i="1"/>
  <c r="X2552" i="1"/>
  <c r="Z2552" i="1" s="1"/>
  <c r="AB2551" i="1"/>
  <c r="Y2551" i="1"/>
  <c r="AE2551" i="1" l="1"/>
  <c r="AF2551" i="1" s="1"/>
  <c r="AD2552" i="1"/>
  <c r="AA2552" i="1"/>
  <c r="AC2552" i="1"/>
  <c r="Y2552" i="1"/>
  <c r="X2553" i="1"/>
  <c r="Z2553" i="1" s="1"/>
  <c r="AB2552" i="1"/>
  <c r="AE2552" i="1" l="1"/>
  <c r="AF2552" i="1" s="1"/>
  <c r="AC2553" i="1"/>
  <c r="AD2553" i="1"/>
  <c r="AB2553" i="1"/>
  <c r="X2554" i="1"/>
  <c r="Z2554" i="1" s="1"/>
  <c r="Y2553" i="1"/>
  <c r="AA2553" i="1"/>
  <c r="AD2554" i="1" l="1"/>
  <c r="AE2553" i="1"/>
  <c r="AF2553" i="1" s="1"/>
  <c r="AC2554" i="1"/>
  <c r="AA2554" i="1"/>
  <c r="X2555" i="1"/>
  <c r="Z2555" i="1" s="1"/>
  <c r="Y2554" i="1"/>
  <c r="AB2554" i="1"/>
  <c r="AE2554" i="1" l="1"/>
  <c r="AF2554" i="1" s="1"/>
  <c r="AC2555" i="1"/>
  <c r="AD2555" i="1"/>
  <c r="X2556" i="1"/>
  <c r="Z2556" i="1" s="1"/>
  <c r="AA2555" i="1"/>
  <c r="Y2555" i="1"/>
  <c r="AB2555" i="1"/>
  <c r="AB2556" i="1" s="1"/>
  <c r="AD2556" i="1" l="1"/>
  <c r="AA2556" i="1"/>
  <c r="AE2555" i="1"/>
  <c r="AF2555" i="1" s="1"/>
  <c r="AC2556" i="1"/>
  <c r="X2557" i="1"/>
  <c r="Z2557" i="1" s="1"/>
  <c r="Y2556" i="1"/>
  <c r="AE2556" i="1" l="1"/>
  <c r="AF2556" i="1" s="1"/>
  <c r="AC2557" i="1"/>
  <c r="AD2557" i="1"/>
  <c r="X2558" i="1"/>
  <c r="Z2558" i="1" s="1"/>
  <c r="AA2557" i="1"/>
  <c r="Y2557" i="1"/>
  <c r="AB2557" i="1"/>
  <c r="AC2558" i="1" l="1"/>
  <c r="AD2558" i="1"/>
  <c r="AA2558" i="1"/>
  <c r="AE2557" i="1"/>
  <c r="AF2557" i="1" s="1"/>
  <c r="AB2558" i="1"/>
  <c r="X2559" i="1"/>
  <c r="Z2559" i="1" s="1"/>
  <c r="Y2558" i="1"/>
  <c r="AE2558" i="1" l="1"/>
  <c r="AF2558" i="1" s="1"/>
  <c r="AD2559" i="1"/>
  <c r="AC2559" i="1"/>
  <c r="AA2559" i="1"/>
  <c r="Y2559" i="1"/>
  <c r="AB2559" i="1"/>
  <c r="X2560" i="1"/>
  <c r="AD2560" i="1" l="1"/>
  <c r="Z2560" i="1"/>
  <c r="AE2559" i="1"/>
  <c r="AF2559" i="1" s="1"/>
  <c r="X2561" i="1"/>
  <c r="Z2561" i="1" s="1"/>
  <c r="Y2560" i="1"/>
  <c r="AA2560" i="1"/>
  <c r="AB2560" i="1"/>
  <c r="AC2560" i="1"/>
  <c r="AE2560" i="1" l="1"/>
  <c r="AF2560" i="1" s="1"/>
  <c r="AC2561" i="1"/>
  <c r="AB2561" i="1"/>
  <c r="AA2561" i="1"/>
  <c r="AD2561" i="1"/>
  <c r="Y2561" i="1"/>
  <c r="X2562" i="1"/>
  <c r="AE2561" i="1" l="1"/>
  <c r="AF2561" i="1" s="1"/>
  <c r="AC2562" i="1"/>
  <c r="Z2562" i="1"/>
  <c r="Y2562" i="1"/>
  <c r="AB2562" i="1"/>
  <c r="X2563" i="1"/>
  <c r="AA2562" i="1"/>
  <c r="AD2562" i="1"/>
  <c r="AE2562" i="1" s="1"/>
  <c r="AF2562" i="1" l="1"/>
  <c r="Z2563" i="1"/>
  <c r="AC2563" i="1"/>
  <c r="AB2563" i="1"/>
  <c r="Y2563" i="1"/>
  <c r="AA2563" i="1"/>
  <c r="X2564" i="1"/>
  <c r="Z2564" i="1" s="1"/>
  <c r="AD2563" i="1"/>
  <c r="AE2563" i="1" l="1"/>
  <c r="AF2563" i="1" s="1"/>
  <c r="AB2564" i="1"/>
  <c r="AA2564" i="1"/>
  <c r="X2565" i="1"/>
  <c r="Z2565" i="1" s="1"/>
  <c r="Y2564" i="1"/>
  <c r="AD2564" i="1"/>
  <c r="AC2564" i="1"/>
  <c r="AE2564" i="1" l="1"/>
  <c r="AF2564" i="1" s="1"/>
  <c r="AC2565" i="1"/>
  <c r="AD2565" i="1"/>
  <c r="AB2565" i="1"/>
  <c r="X2566" i="1"/>
  <c r="Z2566" i="1" s="1"/>
  <c r="Y2565" i="1"/>
  <c r="AA2565" i="1"/>
  <c r="AE2565" i="1" l="1"/>
  <c r="AF2565" i="1" s="1"/>
  <c r="AC2566" i="1"/>
  <c r="Y2566" i="1"/>
  <c r="X2567" i="1"/>
  <c r="Z2567" i="1" s="1"/>
  <c r="AA2566" i="1"/>
  <c r="AB2566" i="1"/>
  <c r="AD2566" i="1"/>
  <c r="AE2566" i="1" s="1"/>
  <c r="AF2566" i="1" l="1"/>
  <c r="AD2567" i="1"/>
  <c r="AC2567" i="1"/>
  <c r="Y2567" i="1"/>
  <c r="AB2567" i="1"/>
  <c r="X2568" i="1"/>
  <c r="Z2568" i="1" s="1"/>
  <c r="AA2567" i="1"/>
  <c r="AD2568" i="1" l="1"/>
  <c r="AE2567" i="1"/>
  <c r="AF2567" i="1" s="1"/>
  <c r="AA2568" i="1"/>
  <c r="AB2568" i="1"/>
  <c r="X2569" i="1"/>
  <c r="Z2569" i="1" s="1"/>
  <c r="Y2568" i="1"/>
  <c r="AC2568" i="1"/>
  <c r="AE2568" i="1" l="1"/>
  <c r="AF2568" i="1" s="1"/>
  <c r="AD2569" i="1"/>
  <c r="AC2569" i="1"/>
  <c r="X2570" i="1"/>
  <c r="Z2570" i="1" s="1"/>
  <c r="AB2569" i="1"/>
  <c r="Y2569" i="1"/>
  <c r="AA2569" i="1"/>
  <c r="AD2570" i="1" l="1"/>
  <c r="AE2569" i="1"/>
  <c r="AF2569" i="1" s="1"/>
  <c r="AC2570" i="1"/>
  <c r="AB2570" i="1"/>
  <c r="X2571" i="1"/>
  <c r="Z2571" i="1" s="1"/>
  <c r="Y2570" i="1"/>
  <c r="AA2570" i="1"/>
  <c r="AE2570" i="1" l="1"/>
  <c r="AF2570" i="1" s="1"/>
  <c r="AC2571" i="1"/>
  <c r="AD2571" i="1"/>
  <c r="AA2571" i="1"/>
  <c r="AB2571" i="1"/>
  <c r="X2572" i="1"/>
  <c r="Z2572" i="1" s="1"/>
  <c r="Y2571" i="1"/>
  <c r="AE2571" i="1" l="1"/>
  <c r="AF2571" i="1" s="1"/>
  <c r="AB2572" i="1"/>
  <c r="AA2572" i="1"/>
  <c r="X2573" i="1"/>
  <c r="Z2573" i="1" s="1"/>
  <c r="Y2572" i="1"/>
  <c r="AC2572" i="1"/>
  <c r="AD2572" i="1"/>
  <c r="AB2573" i="1" l="1"/>
  <c r="AE2572" i="1"/>
  <c r="AF2572" i="1" s="1"/>
  <c r="AC2573" i="1"/>
  <c r="X2574" i="1"/>
  <c r="Z2574" i="1" s="1"/>
  <c r="Y2573" i="1"/>
  <c r="AD2573" i="1"/>
  <c r="AA2573" i="1"/>
  <c r="AE2573" i="1" l="1"/>
  <c r="AF2573" i="1" s="1"/>
  <c r="AA2574" i="1"/>
  <c r="AC2574" i="1"/>
  <c r="AB2574" i="1"/>
  <c r="AD2574" i="1"/>
  <c r="X2575" i="1"/>
  <c r="Z2575" i="1" s="1"/>
  <c r="Y2574" i="1"/>
  <c r="AE2574" i="1" l="1"/>
  <c r="AF2574" i="1" s="1"/>
  <c r="AD2575" i="1"/>
  <c r="AA2575" i="1"/>
  <c r="X2576" i="1"/>
  <c r="Z2576" i="1" s="1"/>
  <c r="Y2575" i="1"/>
  <c r="AC2575" i="1"/>
  <c r="AB2575" i="1"/>
  <c r="AE2575" i="1" l="1"/>
  <c r="AF2575" i="1" s="1"/>
  <c r="AB2576" i="1"/>
  <c r="AD2576" i="1"/>
  <c r="AC2576" i="1"/>
  <c r="AA2576" i="1"/>
  <c r="X2577" i="1"/>
  <c r="Z2577" i="1" s="1"/>
  <c r="Y2576" i="1"/>
  <c r="AE2576" i="1" l="1"/>
  <c r="AF2576" i="1" s="1"/>
  <c r="AD2577" i="1"/>
  <c r="X2578" i="1"/>
  <c r="Z2578" i="1" s="1"/>
  <c r="AA2577" i="1"/>
  <c r="AB2577" i="1"/>
  <c r="Y2577" i="1"/>
  <c r="AC2577" i="1"/>
  <c r="AE2577" i="1" s="1"/>
  <c r="AD2578" i="1" l="1"/>
  <c r="AF2577" i="1"/>
  <c r="AC2578" i="1"/>
  <c r="X2579" i="1"/>
  <c r="Z2579" i="1" s="1"/>
  <c r="AB2578" i="1"/>
  <c r="AA2578" i="1"/>
  <c r="Y2578" i="1"/>
  <c r="AC2579" i="1" l="1"/>
  <c r="AE2578" i="1"/>
  <c r="AF2578" i="1" s="1"/>
  <c r="AD2579" i="1"/>
  <c r="X2580" i="1"/>
  <c r="Z2580" i="1" s="1"/>
  <c r="Y2579" i="1"/>
  <c r="AB2579" i="1"/>
  <c r="AA2579" i="1"/>
  <c r="AE2579" i="1" l="1"/>
  <c r="AF2579" i="1" s="1"/>
  <c r="AC2580" i="1"/>
  <c r="AD2580" i="1"/>
  <c r="X2581" i="1"/>
  <c r="Z2581" i="1" s="1"/>
  <c r="Y2580" i="1"/>
  <c r="AB2580" i="1"/>
  <c r="AA2580" i="1"/>
  <c r="AE2580" i="1" l="1"/>
  <c r="AF2580" i="1" s="1"/>
  <c r="AC2581" i="1"/>
  <c r="AD2581" i="1"/>
  <c r="X2582" i="1"/>
  <c r="Z2582" i="1" s="1"/>
  <c r="AB2581" i="1"/>
  <c r="Y2581" i="1"/>
  <c r="AA2581" i="1"/>
  <c r="AE2581" i="1" l="1"/>
  <c r="AF2581" i="1" s="1"/>
  <c r="AC2582" i="1"/>
  <c r="AD2582" i="1"/>
  <c r="X2583" i="1"/>
  <c r="Z2583" i="1" s="1"/>
  <c r="AA2582" i="1"/>
  <c r="AB2582" i="1"/>
  <c r="Y2582" i="1"/>
  <c r="AD2583" i="1" l="1"/>
  <c r="AE2582" i="1"/>
  <c r="AF2582" i="1" s="1"/>
  <c r="AC2583" i="1"/>
  <c r="X2584" i="1"/>
  <c r="Z2584" i="1" s="1"/>
  <c r="AB2583" i="1"/>
  <c r="Y2583" i="1"/>
  <c r="AA2583" i="1"/>
  <c r="AE2583" i="1" l="1"/>
  <c r="AF2583" i="1" s="1"/>
  <c r="AC2584" i="1"/>
  <c r="AD2584" i="1"/>
  <c r="X2585" i="1"/>
  <c r="Z2585" i="1" s="1"/>
  <c r="AA2584" i="1"/>
  <c r="AB2584" i="1"/>
  <c r="Y2584" i="1"/>
  <c r="AC2585" i="1" l="1"/>
  <c r="AD2585" i="1"/>
  <c r="AE2584" i="1"/>
  <c r="AF2584" i="1" s="1"/>
  <c r="X2586" i="1"/>
  <c r="Z2586" i="1" s="1"/>
  <c r="AB2585" i="1"/>
  <c r="AA2585" i="1"/>
  <c r="Y2585" i="1"/>
  <c r="AE2585" i="1" l="1"/>
  <c r="AF2585" i="1" s="1"/>
  <c r="AC2586" i="1"/>
  <c r="AD2586" i="1"/>
  <c r="X2587" i="1"/>
  <c r="Z2587" i="1" s="1"/>
  <c r="AB2586" i="1"/>
  <c r="AA2586" i="1"/>
  <c r="Y2586" i="1"/>
  <c r="AE2586" i="1" l="1"/>
  <c r="AF2586" i="1" s="1"/>
  <c r="AC2587" i="1"/>
  <c r="AD2587" i="1"/>
  <c r="X2588" i="1"/>
  <c r="Z2588" i="1" s="1"/>
  <c r="Y2587" i="1"/>
  <c r="AA2587" i="1"/>
  <c r="AB2587" i="1"/>
  <c r="AE2587" i="1" l="1"/>
  <c r="AF2587" i="1" s="1"/>
  <c r="AC2588" i="1"/>
  <c r="AD2588" i="1"/>
  <c r="X2589" i="1"/>
  <c r="Z2589" i="1" s="1"/>
  <c r="AA2588" i="1"/>
  <c r="AB2588" i="1"/>
  <c r="Y2588" i="1"/>
  <c r="AD2589" i="1" l="1"/>
  <c r="AE2588" i="1"/>
  <c r="AF2588" i="1" s="1"/>
  <c r="AC2589" i="1"/>
  <c r="AE2589" i="1" s="1"/>
  <c r="X2590" i="1"/>
  <c r="Z2590" i="1" s="1"/>
  <c r="AB2589" i="1"/>
  <c r="AA2589" i="1"/>
  <c r="Y2589" i="1"/>
  <c r="AC2590" i="1" l="1"/>
  <c r="AD2590" i="1"/>
  <c r="AF2589" i="1"/>
  <c r="X2591" i="1"/>
  <c r="Z2591" i="1" s="1"/>
  <c r="AA2590" i="1"/>
  <c r="Y2590" i="1"/>
  <c r="AB2590" i="1"/>
  <c r="AE2590" i="1" l="1"/>
  <c r="AF2590" i="1" s="1"/>
  <c r="AD2591" i="1"/>
  <c r="AC2591" i="1"/>
  <c r="X2592" i="1"/>
  <c r="Z2592" i="1" s="1"/>
  <c r="Y2591" i="1"/>
  <c r="AB2591" i="1"/>
  <c r="AA2591" i="1"/>
  <c r="AE2591" i="1" l="1"/>
  <c r="AF2591" i="1" s="1"/>
  <c r="AD2592" i="1"/>
  <c r="AC2592" i="1"/>
  <c r="X2593" i="1"/>
  <c r="Z2593" i="1" s="1"/>
  <c r="Y2592" i="1"/>
  <c r="AB2592" i="1"/>
  <c r="AA2592" i="1"/>
  <c r="AE2592" i="1" l="1"/>
  <c r="AF2592" i="1" s="1"/>
  <c r="AC2593" i="1"/>
  <c r="AD2593" i="1"/>
  <c r="X2594" i="1"/>
  <c r="Z2594" i="1" s="1"/>
  <c r="Y2593" i="1"/>
  <c r="AB2593" i="1"/>
  <c r="AA2593" i="1"/>
  <c r="AC2594" i="1" l="1"/>
  <c r="AE2593" i="1"/>
  <c r="AF2593" i="1" s="1"/>
  <c r="AD2594" i="1"/>
  <c r="X2595" i="1"/>
  <c r="Z2595" i="1" s="1"/>
  <c r="AB2594" i="1"/>
  <c r="Y2594" i="1"/>
  <c r="AA2594" i="1"/>
  <c r="AE2594" i="1" l="1"/>
  <c r="AF2594" i="1" s="1"/>
  <c r="AC2595" i="1"/>
  <c r="AD2595" i="1"/>
  <c r="X2596" i="1"/>
  <c r="Z2596" i="1" s="1"/>
  <c r="AA2595" i="1"/>
  <c r="AB2595" i="1"/>
  <c r="Y2595" i="1"/>
  <c r="AC2596" i="1" l="1"/>
  <c r="AD2596" i="1"/>
  <c r="AE2595" i="1"/>
  <c r="AF2595" i="1" s="1"/>
  <c r="X2597" i="1"/>
  <c r="Z2597" i="1" s="1"/>
  <c r="Y2596" i="1"/>
  <c r="AB2596" i="1"/>
  <c r="AA2596" i="1"/>
  <c r="AE2596" i="1" l="1"/>
  <c r="AF2596" i="1" s="1"/>
  <c r="AC2597" i="1"/>
  <c r="AD2597" i="1"/>
  <c r="X2598" i="1"/>
  <c r="Z2598" i="1" s="1"/>
  <c r="AB2597" i="1"/>
  <c r="AA2597" i="1"/>
  <c r="Y2597" i="1"/>
  <c r="AD2598" i="1" l="1"/>
  <c r="AE2597" i="1"/>
  <c r="AF2597" i="1" s="1"/>
  <c r="AC2598" i="1"/>
  <c r="X2599" i="1"/>
  <c r="Z2599" i="1" s="1"/>
  <c r="Y2598" i="1"/>
  <c r="AB2598" i="1"/>
  <c r="AA2598" i="1"/>
  <c r="AE2598" i="1" l="1"/>
  <c r="AF2598" i="1" s="1"/>
  <c r="AD2599" i="1"/>
  <c r="AC2599" i="1"/>
  <c r="X2600" i="1"/>
  <c r="Z2600" i="1" s="1"/>
  <c r="AB2599" i="1"/>
  <c r="AA2599" i="1"/>
  <c r="Y2599" i="1"/>
  <c r="AC2600" i="1" l="1"/>
  <c r="AD2600" i="1"/>
  <c r="AE2599" i="1"/>
  <c r="AF2599" i="1" s="1"/>
  <c r="X2601" i="1"/>
  <c r="Z2601" i="1" s="1"/>
  <c r="AA2600" i="1"/>
  <c r="AB2600" i="1"/>
  <c r="Y2600" i="1"/>
  <c r="AD2601" i="1" l="1"/>
  <c r="AE2600" i="1"/>
  <c r="AF2600" i="1" s="1"/>
  <c r="AC2601" i="1"/>
  <c r="X2602" i="1"/>
  <c r="Z2602" i="1" s="1"/>
  <c r="AA2601" i="1"/>
  <c r="AB2601" i="1"/>
  <c r="Y2601" i="1"/>
  <c r="AE2601" i="1" l="1"/>
  <c r="AF2601" i="1" s="1"/>
  <c r="AC2602" i="1"/>
  <c r="AD2602" i="1"/>
  <c r="X2603" i="1"/>
  <c r="Z2603" i="1" s="1"/>
  <c r="AA2602" i="1"/>
  <c r="AB2602" i="1"/>
  <c r="Y2602" i="1"/>
  <c r="AD2603" i="1" l="1"/>
  <c r="AC2603" i="1"/>
  <c r="AE2603" i="1" s="1"/>
  <c r="AE2602" i="1"/>
  <c r="AF2602" i="1" s="1"/>
  <c r="X2604" i="1"/>
  <c r="Z2604" i="1" s="1"/>
  <c r="AB2603" i="1"/>
  <c r="Y2603" i="1"/>
  <c r="AA2603" i="1"/>
  <c r="AD2604" i="1" l="1"/>
  <c r="AF2603" i="1"/>
  <c r="AC2604" i="1"/>
  <c r="AE2604" i="1" s="1"/>
  <c r="X2605" i="1"/>
  <c r="Z2605" i="1" s="1"/>
  <c r="AA2604" i="1"/>
  <c r="AB2604" i="1"/>
  <c r="Y2604" i="1"/>
  <c r="AF2604" i="1" l="1"/>
  <c r="AD2605" i="1"/>
  <c r="AC2605" i="1"/>
  <c r="AE2605" i="1" s="1"/>
  <c r="AF2605" i="1" s="1"/>
  <c r="X2606" i="1"/>
  <c r="Z2606" i="1" s="1"/>
  <c r="AB2605" i="1"/>
  <c r="AA2605" i="1"/>
  <c r="Y2605" i="1"/>
  <c r="AD2606" i="1" l="1"/>
  <c r="AC2606" i="1"/>
  <c r="AE2606" i="1" s="1"/>
  <c r="AF2606" i="1" s="1"/>
  <c r="X2607" i="1"/>
  <c r="Z2607" i="1" s="1"/>
  <c r="AB2606" i="1"/>
  <c r="AA2606" i="1"/>
  <c r="Y2606" i="1"/>
  <c r="AC2607" i="1" l="1"/>
  <c r="AD2607" i="1"/>
  <c r="X2608" i="1"/>
  <c r="Z2608" i="1" s="1"/>
  <c r="AA2607" i="1"/>
  <c r="AB2607" i="1"/>
  <c r="Y2607" i="1"/>
  <c r="AE2607" i="1" l="1"/>
  <c r="AF2607" i="1" s="1"/>
  <c r="AD2608" i="1"/>
  <c r="AC2608" i="1"/>
  <c r="X2609" i="1"/>
  <c r="Z2609" i="1" s="1"/>
  <c r="AB2608" i="1"/>
  <c r="Y2608" i="1"/>
  <c r="AA2608" i="1"/>
  <c r="AD2609" i="1" l="1"/>
  <c r="AE2608" i="1"/>
  <c r="AF2608" i="1" s="1"/>
  <c r="AC2609" i="1"/>
  <c r="X2610" i="1"/>
  <c r="Z2610" i="1" s="1"/>
  <c r="AA2609" i="1"/>
  <c r="AB2609" i="1"/>
  <c r="Y2609" i="1"/>
  <c r="AC2610" i="1" l="1"/>
  <c r="AE2609" i="1"/>
  <c r="AF2609" i="1" s="1"/>
  <c r="AD2610" i="1"/>
  <c r="X2611" i="1"/>
  <c r="Z2611" i="1" s="1"/>
  <c r="Y2610" i="1"/>
  <c r="AB2610" i="1"/>
  <c r="AA2610" i="1"/>
  <c r="AE2610" i="1" l="1"/>
  <c r="AF2610" i="1" s="1"/>
  <c r="AC2611" i="1"/>
  <c r="AD2611" i="1"/>
  <c r="X2612" i="1"/>
  <c r="Z2612" i="1" s="1"/>
  <c r="AA2611" i="1"/>
  <c r="AB2611" i="1"/>
  <c r="Y2611" i="1"/>
  <c r="AE2611" i="1" l="1"/>
  <c r="AF2611" i="1" s="1"/>
  <c r="AD2612" i="1"/>
  <c r="AC2612" i="1"/>
  <c r="AE2612" i="1" s="1"/>
  <c r="AF2612" i="1" s="1"/>
  <c r="X2613" i="1"/>
  <c r="Z2613" i="1" s="1"/>
  <c r="AA2612" i="1"/>
  <c r="AB2612" i="1"/>
  <c r="Y2612" i="1"/>
  <c r="AD2613" i="1" l="1"/>
  <c r="AC2613" i="1"/>
  <c r="X2614" i="1"/>
  <c r="Z2614" i="1" s="1"/>
  <c r="AB2613" i="1"/>
  <c r="AA2613" i="1"/>
  <c r="Y2613" i="1"/>
  <c r="AE2613" i="1" l="1"/>
  <c r="AF2613" i="1" s="1"/>
  <c r="AD2614" i="1"/>
  <c r="AC2614" i="1"/>
  <c r="X2615" i="1"/>
  <c r="Z2615" i="1" s="1"/>
  <c r="AB2614" i="1"/>
  <c r="AA2614" i="1"/>
  <c r="Y2614" i="1"/>
  <c r="AC2615" i="1" l="1"/>
  <c r="AE2614" i="1"/>
  <c r="AF2614" i="1" s="1"/>
  <c r="AD2615" i="1"/>
  <c r="X2616" i="1"/>
  <c r="Z2616" i="1" s="1"/>
  <c r="Y2615" i="1"/>
  <c r="AB2615" i="1"/>
  <c r="AA2615" i="1"/>
  <c r="AE2615" i="1" l="1"/>
  <c r="AF2615" i="1" s="1"/>
  <c r="AC2616" i="1"/>
  <c r="AD2616" i="1"/>
  <c r="X2617" i="1"/>
  <c r="Z2617" i="1" s="1"/>
  <c r="AA2616" i="1"/>
  <c r="AB2616" i="1"/>
  <c r="Y2616" i="1"/>
  <c r="AD2617" i="1" l="1"/>
  <c r="AE2616" i="1"/>
  <c r="AF2616" i="1" s="1"/>
  <c r="AC2617" i="1"/>
  <c r="X2618" i="1"/>
  <c r="Z2618" i="1" s="1"/>
  <c r="AB2617" i="1"/>
  <c r="Y2617" i="1"/>
  <c r="AA2617" i="1"/>
  <c r="AE2617" i="1" l="1"/>
  <c r="AF2617" i="1" s="1"/>
  <c r="AD2618" i="1"/>
  <c r="AC2618" i="1"/>
  <c r="X2619" i="1"/>
  <c r="Z2619" i="1" s="1"/>
  <c r="AB2618" i="1"/>
  <c r="Y2618" i="1"/>
  <c r="AA2618" i="1"/>
  <c r="AE2618" i="1" l="1"/>
  <c r="AF2618" i="1" s="1"/>
  <c r="AC2619" i="1"/>
  <c r="AD2619" i="1"/>
  <c r="X2620" i="1"/>
  <c r="Z2620" i="1" s="1"/>
  <c r="AA2619" i="1"/>
  <c r="AB2619" i="1"/>
  <c r="Y2619" i="1"/>
  <c r="AC2620" i="1" l="1"/>
  <c r="AE2619" i="1"/>
  <c r="AF2619" i="1" s="1"/>
  <c r="AD2620" i="1"/>
  <c r="X2621" i="1"/>
  <c r="Z2621" i="1" s="1"/>
  <c r="AA2620" i="1"/>
  <c r="AB2620" i="1"/>
  <c r="Y2620" i="1"/>
  <c r="AE2620" i="1" l="1"/>
  <c r="AF2620" i="1" s="1"/>
  <c r="AD2621" i="1"/>
  <c r="AC2621" i="1"/>
  <c r="X2622" i="1"/>
  <c r="Z2622" i="1" s="1"/>
  <c r="AA2621" i="1"/>
  <c r="AB2621" i="1"/>
  <c r="Y2621" i="1"/>
  <c r="AE2621" i="1" l="1"/>
  <c r="AF2621" i="1" s="1"/>
  <c r="AC2622" i="1"/>
  <c r="AD2622" i="1"/>
  <c r="X2623" i="1"/>
  <c r="Y2622" i="1"/>
  <c r="AB2622" i="1"/>
  <c r="AA2622" i="1"/>
  <c r="AC2623" i="1" l="1"/>
  <c r="Z2623" i="1"/>
  <c r="AE2622" i="1"/>
  <c r="AF2622" i="1" s="1"/>
  <c r="AD2623" i="1"/>
  <c r="X2624" i="1"/>
  <c r="Z2624" i="1" s="1"/>
  <c r="Y2623" i="1"/>
  <c r="AB2623" i="1"/>
  <c r="AA2623" i="1"/>
  <c r="AE2623" i="1" l="1"/>
  <c r="AF2623" i="1" s="1"/>
  <c r="AC2624" i="1"/>
  <c r="AD2624" i="1"/>
  <c r="X2625" i="1"/>
  <c r="Z2625" i="1" s="1"/>
  <c r="Y2624" i="1"/>
  <c r="AB2624" i="1"/>
  <c r="AA2624" i="1"/>
  <c r="AD2625" i="1" l="1"/>
  <c r="AC2625" i="1"/>
  <c r="AE2624" i="1"/>
  <c r="AF2624" i="1" s="1"/>
  <c r="X2626" i="1"/>
  <c r="Z2626" i="1" s="1"/>
  <c r="Y2625" i="1"/>
  <c r="AB2625" i="1"/>
  <c r="AA2625" i="1"/>
  <c r="AE2625" i="1" l="1"/>
  <c r="AF2625" i="1" s="1"/>
  <c r="AC2626" i="1"/>
  <c r="AD2626" i="1"/>
  <c r="X2627" i="1"/>
  <c r="Z2627" i="1" s="1"/>
  <c r="AB2626" i="1"/>
  <c r="Y2626" i="1"/>
  <c r="AA2626" i="1"/>
  <c r="AD2627" i="1" l="1"/>
  <c r="AE2626" i="1"/>
  <c r="AF2626" i="1" s="1"/>
  <c r="AC2627" i="1"/>
  <c r="X2628" i="1"/>
  <c r="Z2628" i="1" s="1"/>
  <c r="AB2627" i="1"/>
  <c r="Y2627" i="1"/>
  <c r="AA2627" i="1"/>
  <c r="AE2627" i="1" l="1"/>
  <c r="AF2627" i="1" s="1"/>
  <c r="AD2628" i="1"/>
  <c r="AC2628" i="1"/>
  <c r="X2629" i="1"/>
  <c r="Z2629" i="1" s="1"/>
  <c r="AB2628" i="1"/>
  <c r="AA2628" i="1"/>
  <c r="Y2628" i="1"/>
  <c r="AC2629" i="1" l="1"/>
  <c r="AE2628" i="1"/>
  <c r="AF2628" i="1" s="1"/>
  <c r="AD2629" i="1"/>
  <c r="AE2629" i="1" s="1"/>
  <c r="AB2629" i="1"/>
  <c r="Y2629" i="1"/>
  <c r="AA2629" i="1"/>
  <c r="AF2629" i="1" l="1"/>
</calcChain>
</file>

<file path=xl/sharedStrings.xml><?xml version="1.0" encoding="utf-8"?>
<sst xmlns="http://schemas.openxmlformats.org/spreadsheetml/2006/main" count="44" uniqueCount="27">
  <si>
    <t>Date</t>
  </si>
  <si>
    <t>High</t>
  </si>
  <si>
    <t>Low</t>
  </si>
  <si>
    <t>True range</t>
  </si>
  <si>
    <t>Trading Signals</t>
  </si>
  <si>
    <t>Buy</t>
  </si>
  <si>
    <t>Sell</t>
  </si>
  <si>
    <t>Position Size</t>
  </si>
  <si>
    <t>Entry Price</t>
  </si>
  <si>
    <t>FOREX</t>
  </si>
  <si>
    <t>Leg 1</t>
  </si>
  <si>
    <t>Leg 2</t>
  </si>
  <si>
    <t>Daily Profit/Loss</t>
  </si>
  <si>
    <t>Net</t>
  </si>
  <si>
    <t>Total</t>
  </si>
  <si>
    <t>Prof/Loss</t>
  </si>
  <si>
    <t>StDev</t>
  </si>
  <si>
    <t>Average</t>
  </si>
  <si>
    <t>Exit Long</t>
  </si>
  <si>
    <t>Exit Short</t>
  </si>
  <si>
    <t>Open</t>
  </si>
  <si>
    <t>$ Avg True Range</t>
  </si>
  <si>
    <t>Differences</t>
  </si>
  <si>
    <t>ICBC</t>
  </si>
  <si>
    <t>BOC</t>
  </si>
  <si>
    <t>exit</t>
  </si>
  <si>
    <t>ICBC-BOC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</si>
</sst>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3" borderId="0" xfId="0" applyFill="1" applyAlignment="1">
      <alignment horizontal="center"/>
    </xf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164" fontId="0" fillId="4" borderId="0" xfId="0" applyNumberFormat="1" applyFill="1"/>
    <xf numFmtId="0" fontId="0" fillId="5" borderId="1" xfId="0" applyFill="1" applyBorder="1"/>
    <xf numFmtId="0" fontId="0" fillId="6" borderId="0" xfId="0" applyFill="1"/>
    <xf numFmtId="0" fontId="0" fillId="6" borderId="0" xfId="0" applyFill="1" applyAlignment="1">
      <alignment horizontal="center"/>
    </xf>
    <xf numFmtId="0" fontId="0" fillId="7" borderId="1" xfId="0" applyFill="1" applyBorder="1"/>
    <xf numFmtId="0" fontId="0" fillId="8" borderId="0" xfId="0" applyFill="1" applyAlignment="1">
      <alignment horizontal="center"/>
    </xf>
    <xf numFmtId="0" fontId="0" fillId="8" borderId="0" xfId="0" applyFill="1"/>
    <xf numFmtId="0" fontId="0" fillId="7" borderId="0" xfId="0" applyFill="1"/>
    <xf numFmtId="0" fontId="0" fillId="7" borderId="2" xfId="0" applyFill="1" applyBorder="1"/>
    <xf numFmtId="0" fontId="0" fillId="7" borderId="3" xfId="0" applyFill="1" applyBorder="1"/>
    <xf numFmtId="1" fontId="0" fillId="6" borderId="0" xfId="0" applyNumberFormat="1" applyFill="1"/>
    <xf numFmtId="165" fontId="0" fillId="3" borderId="0" xfId="0" applyNumberFormat="1" applyFill="1"/>
    <xf numFmtId="0" fontId="0" fillId="7" borderId="0" xfId="0" applyFill="1" applyAlignment="1">
      <alignment horizontal="center"/>
    </xf>
    <xf numFmtId="1" fontId="0" fillId="7" borderId="0" xfId="0" applyNumberFormat="1" applyFill="1"/>
    <xf numFmtId="0" fontId="1" fillId="0" borderId="0" xfId="0" applyFont="1"/>
    <xf numFmtId="1" fontId="1" fillId="0" borderId="0" xfId="0" applyNumberFormat="1" applyFont="1"/>
    <xf numFmtId="0" fontId="1" fillId="0" borderId="0" xfId="0" applyFont="1" applyAlignment="1">
      <alignment horizontal="center"/>
    </xf>
    <xf numFmtId="0" fontId="0" fillId="7" borderId="4" xfId="0" applyFill="1" applyBorder="1"/>
    <xf numFmtId="14" fontId="0" fillId="0" borderId="0" xfId="0" applyNumberFormat="1"/>
    <xf numFmtId="0" fontId="0" fillId="9" borderId="0" xfId="0" applyFill="1"/>
    <xf numFmtId="1" fontId="0" fillId="9" borderId="0" xfId="0" applyNumberFormat="1" applyFill="1"/>
    <xf numFmtId="0" fontId="0" fillId="4" borderId="0" xfId="0" applyFill="1" applyAlignment="1">
      <alignment horizontal="center"/>
    </xf>
    <xf numFmtId="0" fontId="0" fillId="5" borderId="0" xfId="0" applyFill="1" applyBorder="1"/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10" borderId="0" xfId="0" applyFill="1"/>
    <xf numFmtId="0" fontId="0" fillId="7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ICBC-BOC Total Profits Using</a:t>
            </a:r>
            <a:r>
              <a:rPr lang="en-US" baseline="0"/>
              <a:t> Differences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Sheet1!$A$3:$A$2629</c:f>
              <c:numCache>
                <c:formatCode>m/d/yyyy</c:formatCode>
                <c:ptCount val="2627"/>
                <c:pt idx="0">
                  <c:v>39086</c:v>
                </c:pt>
                <c:pt idx="1">
                  <c:v>39087</c:v>
                </c:pt>
                <c:pt idx="2">
                  <c:v>39090</c:v>
                </c:pt>
                <c:pt idx="3">
                  <c:v>39091</c:v>
                </c:pt>
                <c:pt idx="4">
                  <c:v>39092</c:v>
                </c:pt>
                <c:pt idx="5">
                  <c:v>39093</c:v>
                </c:pt>
                <c:pt idx="6">
                  <c:v>39094</c:v>
                </c:pt>
                <c:pt idx="7">
                  <c:v>39097</c:v>
                </c:pt>
                <c:pt idx="8">
                  <c:v>39098</c:v>
                </c:pt>
                <c:pt idx="9">
                  <c:v>39099</c:v>
                </c:pt>
                <c:pt idx="10">
                  <c:v>39100</c:v>
                </c:pt>
                <c:pt idx="11">
                  <c:v>39101</c:v>
                </c:pt>
                <c:pt idx="12">
                  <c:v>39104</c:v>
                </c:pt>
                <c:pt idx="13">
                  <c:v>39105</c:v>
                </c:pt>
                <c:pt idx="14">
                  <c:v>39106</c:v>
                </c:pt>
                <c:pt idx="15">
                  <c:v>39107</c:v>
                </c:pt>
                <c:pt idx="16">
                  <c:v>39108</c:v>
                </c:pt>
                <c:pt idx="17">
                  <c:v>39111</c:v>
                </c:pt>
                <c:pt idx="18">
                  <c:v>39112</c:v>
                </c:pt>
                <c:pt idx="19">
                  <c:v>39113</c:v>
                </c:pt>
                <c:pt idx="20">
                  <c:v>39114</c:v>
                </c:pt>
                <c:pt idx="21">
                  <c:v>39115</c:v>
                </c:pt>
                <c:pt idx="22">
                  <c:v>39118</c:v>
                </c:pt>
                <c:pt idx="23">
                  <c:v>39119</c:v>
                </c:pt>
                <c:pt idx="24">
                  <c:v>39120</c:v>
                </c:pt>
                <c:pt idx="25">
                  <c:v>39121</c:v>
                </c:pt>
                <c:pt idx="26">
                  <c:v>39122</c:v>
                </c:pt>
                <c:pt idx="27">
                  <c:v>39125</c:v>
                </c:pt>
                <c:pt idx="28">
                  <c:v>39126</c:v>
                </c:pt>
                <c:pt idx="29">
                  <c:v>39127</c:v>
                </c:pt>
                <c:pt idx="30">
                  <c:v>39128</c:v>
                </c:pt>
                <c:pt idx="31">
                  <c:v>39129</c:v>
                </c:pt>
                <c:pt idx="32">
                  <c:v>39139</c:v>
                </c:pt>
                <c:pt idx="33">
                  <c:v>39140</c:v>
                </c:pt>
                <c:pt idx="34">
                  <c:v>39141</c:v>
                </c:pt>
                <c:pt idx="35">
                  <c:v>39142</c:v>
                </c:pt>
                <c:pt idx="36">
                  <c:v>39143</c:v>
                </c:pt>
                <c:pt idx="37">
                  <c:v>39146</c:v>
                </c:pt>
                <c:pt idx="38">
                  <c:v>39147</c:v>
                </c:pt>
                <c:pt idx="39">
                  <c:v>39148</c:v>
                </c:pt>
                <c:pt idx="40">
                  <c:v>39149</c:v>
                </c:pt>
                <c:pt idx="41">
                  <c:v>39150</c:v>
                </c:pt>
                <c:pt idx="42">
                  <c:v>39153</c:v>
                </c:pt>
                <c:pt idx="43">
                  <c:v>39154</c:v>
                </c:pt>
                <c:pt idx="44">
                  <c:v>39155</c:v>
                </c:pt>
                <c:pt idx="45">
                  <c:v>39156</c:v>
                </c:pt>
                <c:pt idx="46">
                  <c:v>39157</c:v>
                </c:pt>
                <c:pt idx="47">
                  <c:v>39160</c:v>
                </c:pt>
                <c:pt idx="48">
                  <c:v>39161</c:v>
                </c:pt>
                <c:pt idx="49">
                  <c:v>39162</c:v>
                </c:pt>
                <c:pt idx="50">
                  <c:v>39163</c:v>
                </c:pt>
                <c:pt idx="51">
                  <c:v>39164</c:v>
                </c:pt>
                <c:pt idx="52">
                  <c:v>39167</c:v>
                </c:pt>
                <c:pt idx="53">
                  <c:v>39168</c:v>
                </c:pt>
                <c:pt idx="54">
                  <c:v>39169</c:v>
                </c:pt>
                <c:pt idx="55">
                  <c:v>39170</c:v>
                </c:pt>
                <c:pt idx="56">
                  <c:v>39171</c:v>
                </c:pt>
                <c:pt idx="57">
                  <c:v>39174</c:v>
                </c:pt>
                <c:pt idx="58">
                  <c:v>39175</c:v>
                </c:pt>
                <c:pt idx="59">
                  <c:v>39176</c:v>
                </c:pt>
                <c:pt idx="60">
                  <c:v>39177</c:v>
                </c:pt>
                <c:pt idx="61">
                  <c:v>39178</c:v>
                </c:pt>
                <c:pt idx="62">
                  <c:v>39181</c:v>
                </c:pt>
                <c:pt idx="63">
                  <c:v>39182</c:v>
                </c:pt>
                <c:pt idx="64">
                  <c:v>39183</c:v>
                </c:pt>
                <c:pt idx="65">
                  <c:v>39184</c:v>
                </c:pt>
                <c:pt idx="66">
                  <c:v>39185</c:v>
                </c:pt>
                <c:pt idx="67">
                  <c:v>39188</c:v>
                </c:pt>
                <c:pt idx="68">
                  <c:v>39189</c:v>
                </c:pt>
                <c:pt idx="69">
                  <c:v>39190</c:v>
                </c:pt>
                <c:pt idx="70">
                  <c:v>39191</c:v>
                </c:pt>
                <c:pt idx="71">
                  <c:v>39192</c:v>
                </c:pt>
                <c:pt idx="72">
                  <c:v>39195</c:v>
                </c:pt>
                <c:pt idx="73">
                  <c:v>39196</c:v>
                </c:pt>
                <c:pt idx="74">
                  <c:v>39197</c:v>
                </c:pt>
                <c:pt idx="75">
                  <c:v>39198</c:v>
                </c:pt>
                <c:pt idx="76">
                  <c:v>39199</c:v>
                </c:pt>
                <c:pt idx="77">
                  <c:v>39202</c:v>
                </c:pt>
                <c:pt idx="78">
                  <c:v>39210</c:v>
                </c:pt>
                <c:pt idx="79">
                  <c:v>39211</c:v>
                </c:pt>
                <c:pt idx="80">
                  <c:v>39212</c:v>
                </c:pt>
                <c:pt idx="81">
                  <c:v>39213</c:v>
                </c:pt>
                <c:pt idx="82">
                  <c:v>39216</c:v>
                </c:pt>
                <c:pt idx="83">
                  <c:v>39217</c:v>
                </c:pt>
                <c:pt idx="84">
                  <c:v>39218</c:v>
                </c:pt>
                <c:pt idx="85">
                  <c:v>39219</c:v>
                </c:pt>
                <c:pt idx="86">
                  <c:v>39220</c:v>
                </c:pt>
                <c:pt idx="87">
                  <c:v>39223</c:v>
                </c:pt>
                <c:pt idx="88">
                  <c:v>39224</c:v>
                </c:pt>
                <c:pt idx="89">
                  <c:v>39225</c:v>
                </c:pt>
                <c:pt idx="90">
                  <c:v>39226</c:v>
                </c:pt>
                <c:pt idx="91">
                  <c:v>39227</c:v>
                </c:pt>
                <c:pt idx="92">
                  <c:v>39230</c:v>
                </c:pt>
                <c:pt idx="93">
                  <c:v>39231</c:v>
                </c:pt>
                <c:pt idx="94">
                  <c:v>39232</c:v>
                </c:pt>
                <c:pt idx="95">
                  <c:v>39233</c:v>
                </c:pt>
                <c:pt idx="96">
                  <c:v>39234</c:v>
                </c:pt>
                <c:pt idx="97">
                  <c:v>39237</c:v>
                </c:pt>
                <c:pt idx="98">
                  <c:v>39238</c:v>
                </c:pt>
                <c:pt idx="99">
                  <c:v>39239</c:v>
                </c:pt>
                <c:pt idx="100">
                  <c:v>39240</c:v>
                </c:pt>
                <c:pt idx="101">
                  <c:v>39241</c:v>
                </c:pt>
                <c:pt idx="102">
                  <c:v>39244</c:v>
                </c:pt>
                <c:pt idx="103">
                  <c:v>39245</c:v>
                </c:pt>
                <c:pt idx="104">
                  <c:v>39246</c:v>
                </c:pt>
                <c:pt idx="105">
                  <c:v>39247</c:v>
                </c:pt>
                <c:pt idx="106">
                  <c:v>39248</c:v>
                </c:pt>
                <c:pt idx="107">
                  <c:v>39251</c:v>
                </c:pt>
                <c:pt idx="108">
                  <c:v>39252</c:v>
                </c:pt>
                <c:pt idx="109">
                  <c:v>39253</c:v>
                </c:pt>
                <c:pt idx="110">
                  <c:v>39254</c:v>
                </c:pt>
                <c:pt idx="111">
                  <c:v>39255</c:v>
                </c:pt>
                <c:pt idx="112">
                  <c:v>39258</c:v>
                </c:pt>
                <c:pt idx="113">
                  <c:v>39259</c:v>
                </c:pt>
                <c:pt idx="114">
                  <c:v>39260</c:v>
                </c:pt>
                <c:pt idx="115">
                  <c:v>39261</c:v>
                </c:pt>
                <c:pt idx="116">
                  <c:v>39262</c:v>
                </c:pt>
                <c:pt idx="117">
                  <c:v>39265</c:v>
                </c:pt>
                <c:pt idx="118">
                  <c:v>39266</c:v>
                </c:pt>
                <c:pt idx="119">
                  <c:v>39267</c:v>
                </c:pt>
                <c:pt idx="120">
                  <c:v>39268</c:v>
                </c:pt>
                <c:pt idx="121">
                  <c:v>39269</c:v>
                </c:pt>
                <c:pt idx="122">
                  <c:v>39272</c:v>
                </c:pt>
                <c:pt idx="123">
                  <c:v>39273</c:v>
                </c:pt>
                <c:pt idx="124">
                  <c:v>39274</c:v>
                </c:pt>
                <c:pt idx="125">
                  <c:v>39275</c:v>
                </c:pt>
                <c:pt idx="126">
                  <c:v>39276</c:v>
                </c:pt>
                <c:pt idx="127">
                  <c:v>39279</c:v>
                </c:pt>
                <c:pt idx="128">
                  <c:v>39280</c:v>
                </c:pt>
                <c:pt idx="129">
                  <c:v>39281</c:v>
                </c:pt>
                <c:pt idx="130">
                  <c:v>39282</c:v>
                </c:pt>
                <c:pt idx="131">
                  <c:v>39283</c:v>
                </c:pt>
                <c:pt idx="132">
                  <c:v>39286</c:v>
                </c:pt>
                <c:pt idx="133">
                  <c:v>39287</c:v>
                </c:pt>
                <c:pt idx="134">
                  <c:v>39288</c:v>
                </c:pt>
                <c:pt idx="135">
                  <c:v>39289</c:v>
                </c:pt>
                <c:pt idx="136">
                  <c:v>39290</c:v>
                </c:pt>
                <c:pt idx="137">
                  <c:v>39293</c:v>
                </c:pt>
                <c:pt idx="138">
                  <c:v>39294</c:v>
                </c:pt>
                <c:pt idx="139">
                  <c:v>39295</c:v>
                </c:pt>
                <c:pt idx="140">
                  <c:v>39296</c:v>
                </c:pt>
                <c:pt idx="141">
                  <c:v>39297</c:v>
                </c:pt>
                <c:pt idx="142">
                  <c:v>39300</c:v>
                </c:pt>
                <c:pt idx="143">
                  <c:v>39301</c:v>
                </c:pt>
                <c:pt idx="144">
                  <c:v>39302</c:v>
                </c:pt>
                <c:pt idx="145">
                  <c:v>39303</c:v>
                </c:pt>
                <c:pt idx="146">
                  <c:v>39304</c:v>
                </c:pt>
                <c:pt idx="147">
                  <c:v>39307</c:v>
                </c:pt>
                <c:pt idx="148">
                  <c:v>39308</c:v>
                </c:pt>
                <c:pt idx="149">
                  <c:v>39309</c:v>
                </c:pt>
                <c:pt idx="150">
                  <c:v>39310</c:v>
                </c:pt>
                <c:pt idx="151">
                  <c:v>39311</c:v>
                </c:pt>
                <c:pt idx="152">
                  <c:v>39314</c:v>
                </c:pt>
                <c:pt idx="153">
                  <c:v>39315</c:v>
                </c:pt>
                <c:pt idx="154">
                  <c:v>39316</c:v>
                </c:pt>
                <c:pt idx="155">
                  <c:v>39317</c:v>
                </c:pt>
                <c:pt idx="156">
                  <c:v>39318</c:v>
                </c:pt>
                <c:pt idx="157">
                  <c:v>39321</c:v>
                </c:pt>
                <c:pt idx="158">
                  <c:v>39322</c:v>
                </c:pt>
                <c:pt idx="159">
                  <c:v>39323</c:v>
                </c:pt>
                <c:pt idx="160">
                  <c:v>39324</c:v>
                </c:pt>
                <c:pt idx="161">
                  <c:v>39325</c:v>
                </c:pt>
                <c:pt idx="162">
                  <c:v>39328</c:v>
                </c:pt>
                <c:pt idx="163">
                  <c:v>39329</c:v>
                </c:pt>
                <c:pt idx="164">
                  <c:v>39330</c:v>
                </c:pt>
                <c:pt idx="165">
                  <c:v>39331</c:v>
                </c:pt>
                <c:pt idx="166">
                  <c:v>39332</c:v>
                </c:pt>
                <c:pt idx="167">
                  <c:v>39335</c:v>
                </c:pt>
                <c:pt idx="168">
                  <c:v>39336</c:v>
                </c:pt>
                <c:pt idx="169">
                  <c:v>39337</c:v>
                </c:pt>
                <c:pt idx="170">
                  <c:v>39338</c:v>
                </c:pt>
                <c:pt idx="171">
                  <c:v>39339</c:v>
                </c:pt>
                <c:pt idx="172">
                  <c:v>39342</c:v>
                </c:pt>
                <c:pt idx="173">
                  <c:v>39343</c:v>
                </c:pt>
                <c:pt idx="174">
                  <c:v>39344</c:v>
                </c:pt>
                <c:pt idx="175">
                  <c:v>39345</c:v>
                </c:pt>
                <c:pt idx="176">
                  <c:v>39346</c:v>
                </c:pt>
                <c:pt idx="177">
                  <c:v>39349</c:v>
                </c:pt>
                <c:pt idx="178">
                  <c:v>39350</c:v>
                </c:pt>
                <c:pt idx="179">
                  <c:v>39351</c:v>
                </c:pt>
                <c:pt idx="180">
                  <c:v>39352</c:v>
                </c:pt>
                <c:pt idx="181">
                  <c:v>39353</c:v>
                </c:pt>
                <c:pt idx="182">
                  <c:v>39363</c:v>
                </c:pt>
                <c:pt idx="183">
                  <c:v>39364</c:v>
                </c:pt>
                <c:pt idx="184">
                  <c:v>39365</c:v>
                </c:pt>
                <c:pt idx="185">
                  <c:v>39366</c:v>
                </c:pt>
                <c:pt idx="186">
                  <c:v>39367</c:v>
                </c:pt>
                <c:pt idx="187">
                  <c:v>39370</c:v>
                </c:pt>
                <c:pt idx="188">
                  <c:v>39371</c:v>
                </c:pt>
                <c:pt idx="189">
                  <c:v>39372</c:v>
                </c:pt>
                <c:pt idx="190">
                  <c:v>39373</c:v>
                </c:pt>
                <c:pt idx="191">
                  <c:v>39374</c:v>
                </c:pt>
                <c:pt idx="192">
                  <c:v>39377</c:v>
                </c:pt>
                <c:pt idx="193">
                  <c:v>39378</c:v>
                </c:pt>
                <c:pt idx="194">
                  <c:v>39379</c:v>
                </c:pt>
                <c:pt idx="195">
                  <c:v>39380</c:v>
                </c:pt>
                <c:pt idx="196">
                  <c:v>39381</c:v>
                </c:pt>
                <c:pt idx="197">
                  <c:v>39384</c:v>
                </c:pt>
                <c:pt idx="198">
                  <c:v>39385</c:v>
                </c:pt>
                <c:pt idx="199">
                  <c:v>39386</c:v>
                </c:pt>
                <c:pt idx="200">
                  <c:v>39387</c:v>
                </c:pt>
                <c:pt idx="201">
                  <c:v>39388</c:v>
                </c:pt>
                <c:pt idx="202">
                  <c:v>39391</c:v>
                </c:pt>
                <c:pt idx="203">
                  <c:v>39392</c:v>
                </c:pt>
                <c:pt idx="204">
                  <c:v>39393</c:v>
                </c:pt>
                <c:pt idx="205">
                  <c:v>39394</c:v>
                </c:pt>
                <c:pt idx="206">
                  <c:v>39395</c:v>
                </c:pt>
                <c:pt idx="207">
                  <c:v>39398</c:v>
                </c:pt>
                <c:pt idx="208">
                  <c:v>39399</c:v>
                </c:pt>
                <c:pt idx="209">
                  <c:v>39400</c:v>
                </c:pt>
                <c:pt idx="210">
                  <c:v>39401</c:v>
                </c:pt>
                <c:pt idx="211">
                  <c:v>39402</c:v>
                </c:pt>
                <c:pt idx="212">
                  <c:v>39405</c:v>
                </c:pt>
                <c:pt idx="213">
                  <c:v>39406</c:v>
                </c:pt>
                <c:pt idx="214">
                  <c:v>39407</c:v>
                </c:pt>
                <c:pt idx="215">
                  <c:v>39408</c:v>
                </c:pt>
                <c:pt idx="216">
                  <c:v>39409</c:v>
                </c:pt>
                <c:pt idx="217">
                  <c:v>39412</c:v>
                </c:pt>
                <c:pt idx="218">
                  <c:v>39413</c:v>
                </c:pt>
                <c:pt idx="219">
                  <c:v>39414</c:v>
                </c:pt>
                <c:pt idx="220">
                  <c:v>39415</c:v>
                </c:pt>
                <c:pt idx="221">
                  <c:v>39416</c:v>
                </c:pt>
                <c:pt idx="222">
                  <c:v>39419</c:v>
                </c:pt>
                <c:pt idx="223">
                  <c:v>39420</c:v>
                </c:pt>
                <c:pt idx="224">
                  <c:v>39421</c:v>
                </c:pt>
                <c:pt idx="225">
                  <c:v>39422</c:v>
                </c:pt>
                <c:pt idx="226">
                  <c:v>39423</c:v>
                </c:pt>
                <c:pt idx="227">
                  <c:v>39426</c:v>
                </c:pt>
                <c:pt idx="228">
                  <c:v>39427</c:v>
                </c:pt>
                <c:pt idx="229">
                  <c:v>39428</c:v>
                </c:pt>
                <c:pt idx="230">
                  <c:v>39429</c:v>
                </c:pt>
                <c:pt idx="231">
                  <c:v>39430</c:v>
                </c:pt>
                <c:pt idx="232">
                  <c:v>39433</c:v>
                </c:pt>
                <c:pt idx="233">
                  <c:v>39434</c:v>
                </c:pt>
                <c:pt idx="234">
                  <c:v>39435</c:v>
                </c:pt>
                <c:pt idx="235">
                  <c:v>39436</c:v>
                </c:pt>
                <c:pt idx="236">
                  <c:v>39437</c:v>
                </c:pt>
                <c:pt idx="237">
                  <c:v>39440</c:v>
                </c:pt>
                <c:pt idx="238">
                  <c:v>39441</c:v>
                </c:pt>
                <c:pt idx="239">
                  <c:v>39442</c:v>
                </c:pt>
                <c:pt idx="240">
                  <c:v>39443</c:v>
                </c:pt>
                <c:pt idx="241">
                  <c:v>39444</c:v>
                </c:pt>
                <c:pt idx="242">
                  <c:v>39449</c:v>
                </c:pt>
                <c:pt idx="243">
                  <c:v>39450</c:v>
                </c:pt>
                <c:pt idx="244">
                  <c:v>39451</c:v>
                </c:pt>
                <c:pt idx="245">
                  <c:v>39454</c:v>
                </c:pt>
                <c:pt idx="246">
                  <c:v>39455</c:v>
                </c:pt>
                <c:pt idx="247">
                  <c:v>39456</c:v>
                </c:pt>
                <c:pt idx="248">
                  <c:v>39457</c:v>
                </c:pt>
                <c:pt idx="249">
                  <c:v>39458</c:v>
                </c:pt>
                <c:pt idx="250">
                  <c:v>39461</c:v>
                </c:pt>
                <c:pt idx="251">
                  <c:v>39462</c:v>
                </c:pt>
                <c:pt idx="252">
                  <c:v>39463</c:v>
                </c:pt>
                <c:pt idx="253">
                  <c:v>39464</c:v>
                </c:pt>
                <c:pt idx="254">
                  <c:v>39465</c:v>
                </c:pt>
                <c:pt idx="255">
                  <c:v>39468</c:v>
                </c:pt>
                <c:pt idx="256">
                  <c:v>39469</c:v>
                </c:pt>
                <c:pt idx="257">
                  <c:v>39470</c:v>
                </c:pt>
                <c:pt idx="258">
                  <c:v>39471</c:v>
                </c:pt>
                <c:pt idx="259">
                  <c:v>39472</c:v>
                </c:pt>
                <c:pt idx="260">
                  <c:v>39475</c:v>
                </c:pt>
                <c:pt idx="261">
                  <c:v>39476</c:v>
                </c:pt>
                <c:pt idx="262">
                  <c:v>39477</c:v>
                </c:pt>
                <c:pt idx="263">
                  <c:v>39478</c:v>
                </c:pt>
                <c:pt idx="264">
                  <c:v>39479</c:v>
                </c:pt>
                <c:pt idx="265">
                  <c:v>39482</c:v>
                </c:pt>
                <c:pt idx="266">
                  <c:v>39483</c:v>
                </c:pt>
                <c:pt idx="267">
                  <c:v>39491</c:v>
                </c:pt>
                <c:pt idx="268">
                  <c:v>39492</c:v>
                </c:pt>
                <c:pt idx="269">
                  <c:v>39493</c:v>
                </c:pt>
                <c:pt idx="270">
                  <c:v>39496</c:v>
                </c:pt>
                <c:pt idx="271">
                  <c:v>39497</c:v>
                </c:pt>
                <c:pt idx="272">
                  <c:v>39498</c:v>
                </c:pt>
                <c:pt idx="273">
                  <c:v>39499</c:v>
                </c:pt>
                <c:pt idx="274">
                  <c:v>39500</c:v>
                </c:pt>
                <c:pt idx="275">
                  <c:v>39503</c:v>
                </c:pt>
                <c:pt idx="276">
                  <c:v>39504</c:v>
                </c:pt>
                <c:pt idx="277">
                  <c:v>39505</c:v>
                </c:pt>
                <c:pt idx="278">
                  <c:v>39506</c:v>
                </c:pt>
                <c:pt idx="279">
                  <c:v>39507</c:v>
                </c:pt>
                <c:pt idx="280">
                  <c:v>39510</c:v>
                </c:pt>
                <c:pt idx="281">
                  <c:v>39511</c:v>
                </c:pt>
                <c:pt idx="282">
                  <c:v>39512</c:v>
                </c:pt>
                <c:pt idx="283">
                  <c:v>39513</c:v>
                </c:pt>
                <c:pt idx="284">
                  <c:v>39514</c:v>
                </c:pt>
                <c:pt idx="285">
                  <c:v>39517</c:v>
                </c:pt>
                <c:pt idx="286">
                  <c:v>39518</c:v>
                </c:pt>
                <c:pt idx="287">
                  <c:v>39519</c:v>
                </c:pt>
                <c:pt idx="288">
                  <c:v>39520</c:v>
                </c:pt>
                <c:pt idx="289">
                  <c:v>39521</c:v>
                </c:pt>
                <c:pt idx="290">
                  <c:v>39524</c:v>
                </c:pt>
                <c:pt idx="291">
                  <c:v>39525</c:v>
                </c:pt>
                <c:pt idx="292">
                  <c:v>39526</c:v>
                </c:pt>
                <c:pt idx="293">
                  <c:v>39527</c:v>
                </c:pt>
                <c:pt idx="294">
                  <c:v>39528</c:v>
                </c:pt>
                <c:pt idx="295">
                  <c:v>39531</c:v>
                </c:pt>
                <c:pt idx="296">
                  <c:v>39532</c:v>
                </c:pt>
                <c:pt idx="297">
                  <c:v>39533</c:v>
                </c:pt>
                <c:pt idx="298">
                  <c:v>39534</c:v>
                </c:pt>
                <c:pt idx="299">
                  <c:v>39535</c:v>
                </c:pt>
                <c:pt idx="300">
                  <c:v>39538</c:v>
                </c:pt>
                <c:pt idx="301">
                  <c:v>39539</c:v>
                </c:pt>
                <c:pt idx="302">
                  <c:v>39540</c:v>
                </c:pt>
                <c:pt idx="303">
                  <c:v>39541</c:v>
                </c:pt>
                <c:pt idx="304">
                  <c:v>39545</c:v>
                </c:pt>
                <c:pt idx="305">
                  <c:v>39546</c:v>
                </c:pt>
                <c:pt idx="306">
                  <c:v>39547</c:v>
                </c:pt>
                <c:pt idx="307">
                  <c:v>39548</c:v>
                </c:pt>
                <c:pt idx="308">
                  <c:v>39549</c:v>
                </c:pt>
                <c:pt idx="309">
                  <c:v>39552</c:v>
                </c:pt>
                <c:pt idx="310">
                  <c:v>39553</c:v>
                </c:pt>
                <c:pt idx="311">
                  <c:v>39554</c:v>
                </c:pt>
                <c:pt idx="312">
                  <c:v>39555</c:v>
                </c:pt>
                <c:pt idx="313">
                  <c:v>39556</c:v>
                </c:pt>
                <c:pt idx="314">
                  <c:v>39559</c:v>
                </c:pt>
                <c:pt idx="315">
                  <c:v>39560</c:v>
                </c:pt>
                <c:pt idx="316">
                  <c:v>39561</c:v>
                </c:pt>
                <c:pt idx="317">
                  <c:v>39562</c:v>
                </c:pt>
                <c:pt idx="318">
                  <c:v>39563</c:v>
                </c:pt>
                <c:pt idx="319">
                  <c:v>39566</c:v>
                </c:pt>
                <c:pt idx="320">
                  <c:v>39567</c:v>
                </c:pt>
                <c:pt idx="321">
                  <c:v>39568</c:v>
                </c:pt>
                <c:pt idx="322">
                  <c:v>39573</c:v>
                </c:pt>
                <c:pt idx="323">
                  <c:v>39574</c:v>
                </c:pt>
                <c:pt idx="324">
                  <c:v>39575</c:v>
                </c:pt>
                <c:pt idx="325">
                  <c:v>39576</c:v>
                </c:pt>
                <c:pt idx="326">
                  <c:v>39577</c:v>
                </c:pt>
                <c:pt idx="327">
                  <c:v>39580</c:v>
                </c:pt>
                <c:pt idx="328">
                  <c:v>39581</c:v>
                </c:pt>
                <c:pt idx="329">
                  <c:v>39582</c:v>
                </c:pt>
                <c:pt idx="330">
                  <c:v>39583</c:v>
                </c:pt>
                <c:pt idx="331">
                  <c:v>39584</c:v>
                </c:pt>
                <c:pt idx="332">
                  <c:v>39587</c:v>
                </c:pt>
                <c:pt idx="333">
                  <c:v>39588</c:v>
                </c:pt>
                <c:pt idx="334">
                  <c:v>39589</c:v>
                </c:pt>
                <c:pt idx="335">
                  <c:v>39590</c:v>
                </c:pt>
                <c:pt idx="336">
                  <c:v>39591</c:v>
                </c:pt>
                <c:pt idx="337">
                  <c:v>39594</c:v>
                </c:pt>
                <c:pt idx="338">
                  <c:v>39595</c:v>
                </c:pt>
                <c:pt idx="339">
                  <c:v>39596</c:v>
                </c:pt>
                <c:pt idx="340">
                  <c:v>39597</c:v>
                </c:pt>
                <c:pt idx="341">
                  <c:v>39598</c:v>
                </c:pt>
                <c:pt idx="342">
                  <c:v>39601</c:v>
                </c:pt>
                <c:pt idx="343">
                  <c:v>39602</c:v>
                </c:pt>
                <c:pt idx="344">
                  <c:v>39603</c:v>
                </c:pt>
                <c:pt idx="345">
                  <c:v>39604</c:v>
                </c:pt>
                <c:pt idx="346">
                  <c:v>39605</c:v>
                </c:pt>
                <c:pt idx="347">
                  <c:v>39609</c:v>
                </c:pt>
                <c:pt idx="348">
                  <c:v>39610</c:v>
                </c:pt>
                <c:pt idx="349">
                  <c:v>39611</c:v>
                </c:pt>
                <c:pt idx="350">
                  <c:v>39612</c:v>
                </c:pt>
                <c:pt idx="351">
                  <c:v>39615</c:v>
                </c:pt>
                <c:pt idx="352">
                  <c:v>39616</c:v>
                </c:pt>
                <c:pt idx="353">
                  <c:v>39617</c:v>
                </c:pt>
                <c:pt idx="354">
                  <c:v>39618</c:v>
                </c:pt>
                <c:pt idx="355">
                  <c:v>39619</c:v>
                </c:pt>
                <c:pt idx="356">
                  <c:v>39622</c:v>
                </c:pt>
                <c:pt idx="357">
                  <c:v>39623</c:v>
                </c:pt>
                <c:pt idx="358">
                  <c:v>39624</c:v>
                </c:pt>
                <c:pt idx="359">
                  <c:v>39625</c:v>
                </c:pt>
                <c:pt idx="360">
                  <c:v>39626</c:v>
                </c:pt>
                <c:pt idx="361">
                  <c:v>39629</c:v>
                </c:pt>
                <c:pt idx="362">
                  <c:v>39630</c:v>
                </c:pt>
                <c:pt idx="363">
                  <c:v>39631</c:v>
                </c:pt>
                <c:pt idx="364">
                  <c:v>39632</c:v>
                </c:pt>
                <c:pt idx="365">
                  <c:v>39633</c:v>
                </c:pt>
                <c:pt idx="366">
                  <c:v>39636</c:v>
                </c:pt>
                <c:pt idx="367">
                  <c:v>39637</c:v>
                </c:pt>
                <c:pt idx="368">
                  <c:v>39638</c:v>
                </c:pt>
                <c:pt idx="369">
                  <c:v>39639</c:v>
                </c:pt>
                <c:pt idx="370">
                  <c:v>39640</c:v>
                </c:pt>
                <c:pt idx="371">
                  <c:v>39643</c:v>
                </c:pt>
                <c:pt idx="372">
                  <c:v>39644</c:v>
                </c:pt>
                <c:pt idx="373">
                  <c:v>39645</c:v>
                </c:pt>
                <c:pt idx="374">
                  <c:v>39646</c:v>
                </c:pt>
                <c:pt idx="375">
                  <c:v>39647</c:v>
                </c:pt>
                <c:pt idx="376">
                  <c:v>39650</c:v>
                </c:pt>
                <c:pt idx="377">
                  <c:v>39651</c:v>
                </c:pt>
                <c:pt idx="378">
                  <c:v>39652</c:v>
                </c:pt>
                <c:pt idx="379">
                  <c:v>39653</c:v>
                </c:pt>
                <c:pt idx="380">
                  <c:v>39654</c:v>
                </c:pt>
                <c:pt idx="381">
                  <c:v>39657</c:v>
                </c:pt>
                <c:pt idx="382">
                  <c:v>39658</c:v>
                </c:pt>
                <c:pt idx="383">
                  <c:v>39659</c:v>
                </c:pt>
                <c:pt idx="384">
                  <c:v>39660</c:v>
                </c:pt>
                <c:pt idx="385">
                  <c:v>39661</c:v>
                </c:pt>
                <c:pt idx="386">
                  <c:v>39664</c:v>
                </c:pt>
                <c:pt idx="387">
                  <c:v>39665</c:v>
                </c:pt>
                <c:pt idx="388">
                  <c:v>39666</c:v>
                </c:pt>
                <c:pt idx="389">
                  <c:v>39667</c:v>
                </c:pt>
                <c:pt idx="390">
                  <c:v>39668</c:v>
                </c:pt>
                <c:pt idx="391">
                  <c:v>39671</c:v>
                </c:pt>
                <c:pt idx="392">
                  <c:v>39672</c:v>
                </c:pt>
                <c:pt idx="393">
                  <c:v>39673</c:v>
                </c:pt>
                <c:pt idx="394">
                  <c:v>39674</c:v>
                </c:pt>
                <c:pt idx="395">
                  <c:v>39675</c:v>
                </c:pt>
                <c:pt idx="396">
                  <c:v>39678</c:v>
                </c:pt>
                <c:pt idx="397">
                  <c:v>39679</c:v>
                </c:pt>
                <c:pt idx="398">
                  <c:v>39680</c:v>
                </c:pt>
                <c:pt idx="399">
                  <c:v>39681</c:v>
                </c:pt>
                <c:pt idx="400">
                  <c:v>39682</c:v>
                </c:pt>
                <c:pt idx="401">
                  <c:v>39685</c:v>
                </c:pt>
                <c:pt idx="402">
                  <c:v>39686</c:v>
                </c:pt>
                <c:pt idx="403">
                  <c:v>39687</c:v>
                </c:pt>
                <c:pt idx="404">
                  <c:v>39688</c:v>
                </c:pt>
                <c:pt idx="405">
                  <c:v>39689</c:v>
                </c:pt>
                <c:pt idx="406">
                  <c:v>39692</c:v>
                </c:pt>
                <c:pt idx="407">
                  <c:v>39693</c:v>
                </c:pt>
                <c:pt idx="408">
                  <c:v>39694</c:v>
                </c:pt>
                <c:pt idx="409">
                  <c:v>39695</c:v>
                </c:pt>
                <c:pt idx="410">
                  <c:v>39696</c:v>
                </c:pt>
                <c:pt idx="411">
                  <c:v>39699</c:v>
                </c:pt>
                <c:pt idx="412">
                  <c:v>39700</c:v>
                </c:pt>
                <c:pt idx="413">
                  <c:v>39701</c:v>
                </c:pt>
                <c:pt idx="414">
                  <c:v>39702</c:v>
                </c:pt>
                <c:pt idx="415">
                  <c:v>39703</c:v>
                </c:pt>
                <c:pt idx="416">
                  <c:v>39707</c:v>
                </c:pt>
                <c:pt idx="417">
                  <c:v>39708</c:v>
                </c:pt>
                <c:pt idx="418">
                  <c:v>39709</c:v>
                </c:pt>
                <c:pt idx="419">
                  <c:v>39710</c:v>
                </c:pt>
                <c:pt idx="420">
                  <c:v>39713</c:v>
                </c:pt>
                <c:pt idx="421">
                  <c:v>39714</c:v>
                </c:pt>
                <c:pt idx="422">
                  <c:v>39715</c:v>
                </c:pt>
                <c:pt idx="423">
                  <c:v>39716</c:v>
                </c:pt>
                <c:pt idx="424">
                  <c:v>39717</c:v>
                </c:pt>
                <c:pt idx="425">
                  <c:v>39727</c:v>
                </c:pt>
                <c:pt idx="426">
                  <c:v>39728</c:v>
                </c:pt>
                <c:pt idx="427">
                  <c:v>39729</c:v>
                </c:pt>
                <c:pt idx="428">
                  <c:v>39730</c:v>
                </c:pt>
                <c:pt idx="429">
                  <c:v>39731</c:v>
                </c:pt>
                <c:pt idx="430">
                  <c:v>39734</c:v>
                </c:pt>
                <c:pt idx="431">
                  <c:v>39735</c:v>
                </c:pt>
                <c:pt idx="432">
                  <c:v>39736</c:v>
                </c:pt>
                <c:pt idx="433">
                  <c:v>39737</c:v>
                </c:pt>
                <c:pt idx="434">
                  <c:v>39738</c:v>
                </c:pt>
                <c:pt idx="435">
                  <c:v>39741</c:v>
                </c:pt>
                <c:pt idx="436">
                  <c:v>39742</c:v>
                </c:pt>
                <c:pt idx="437">
                  <c:v>39743</c:v>
                </c:pt>
                <c:pt idx="438">
                  <c:v>39744</c:v>
                </c:pt>
                <c:pt idx="439">
                  <c:v>39745</c:v>
                </c:pt>
                <c:pt idx="440">
                  <c:v>39748</c:v>
                </c:pt>
                <c:pt idx="441">
                  <c:v>39749</c:v>
                </c:pt>
                <c:pt idx="442">
                  <c:v>39750</c:v>
                </c:pt>
                <c:pt idx="443">
                  <c:v>39751</c:v>
                </c:pt>
                <c:pt idx="444">
                  <c:v>39752</c:v>
                </c:pt>
                <c:pt idx="445">
                  <c:v>39755</c:v>
                </c:pt>
                <c:pt idx="446">
                  <c:v>39756</c:v>
                </c:pt>
                <c:pt idx="447">
                  <c:v>39757</c:v>
                </c:pt>
                <c:pt idx="448">
                  <c:v>39758</c:v>
                </c:pt>
                <c:pt idx="449">
                  <c:v>39759</c:v>
                </c:pt>
                <c:pt idx="450">
                  <c:v>39762</c:v>
                </c:pt>
                <c:pt idx="451">
                  <c:v>39763</c:v>
                </c:pt>
                <c:pt idx="452">
                  <c:v>39764</c:v>
                </c:pt>
                <c:pt idx="453">
                  <c:v>39765</c:v>
                </c:pt>
                <c:pt idx="454">
                  <c:v>39766</c:v>
                </c:pt>
                <c:pt idx="455">
                  <c:v>39769</c:v>
                </c:pt>
                <c:pt idx="456">
                  <c:v>39770</c:v>
                </c:pt>
                <c:pt idx="457">
                  <c:v>39771</c:v>
                </c:pt>
                <c:pt idx="458">
                  <c:v>39772</c:v>
                </c:pt>
                <c:pt idx="459">
                  <c:v>39773</c:v>
                </c:pt>
                <c:pt idx="460">
                  <c:v>39776</c:v>
                </c:pt>
                <c:pt idx="461">
                  <c:v>39777</c:v>
                </c:pt>
                <c:pt idx="462">
                  <c:v>39778</c:v>
                </c:pt>
                <c:pt idx="463">
                  <c:v>39779</c:v>
                </c:pt>
                <c:pt idx="464">
                  <c:v>39780</c:v>
                </c:pt>
                <c:pt idx="465">
                  <c:v>39783</c:v>
                </c:pt>
                <c:pt idx="466">
                  <c:v>39784</c:v>
                </c:pt>
                <c:pt idx="467">
                  <c:v>39785</c:v>
                </c:pt>
                <c:pt idx="468">
                  <c:v>39786</c:v>
                </c:pt>
                <c:pt idx="469">
                  <c:v>39787</c:v>
                </c:pt>
                <c:pt idx="470">
                  <c:v>39790</c:v>
                </c:pt>
                <c:pt idx="471">
                  <c:v>39791</c:v>
                </c:pt>
                <c:pt idx="472">
                  <c:v>39792</c:v>
                </c:pt>
                <c:pt idx="473">
                  <c:v>39793</c:v>
                </c:pt>
                <c:pt idx="474">
                  <c:v>39794</c:v>
                </c:pt>
                <c:pt idx="475">
                  <c:v>39797</c:v>
                </c:pt>
                <c:pt idx="476">
                  <c:v>39798</c:v>
                </c:pt>
                <c:pt idx="477">
                  <c:v>39799</c:v>
                </c:pt>
                <c:pt idx="478">
                  <c:v>39800</c:v>
                </c:pt>
                <c:pt idx="479">
                  <c:v>39801</c:v>
                </c:pt>
                <c:pt idx="480">
                  <c:v>39804</c:v>
                </c:pt>
                <c:pt idx="481">
                  <c:v>39805</c:v>
                </c:pt>
                <c:pt idx="482">
                  <c:v>39806</c:v>
                </c:pt>
                <c:pt idx="483">
                  <c:v>39807</c:v>
                </c:pt>
                <c:pt idx="484">
                  <c:v>39808</c:v>
                </c:pt>
                <c:pt idx="485">
                  <c:v>39811</c:v>
                </c:pt>
                <c:pt idx="486">
                  <c:v>39812</c:v>
                </c:pt>
                <c:pt idx="487">
                  <c:v>39813</c:v>
                </c:pt>
                <c:pt idx="488">
                  <c:v>39818</c:v>
                </c:pt>
                <c:pt idx="489">
                  <c:v>39819</c:v>
                </c:pt>
                <c:pt idx="490">
                  <c:v>39820</c:v>
                </c:pt>
                <c:pt idx="491">
                  <c:v>39821</c:v>
                </c:pt>
                <c:pt idx="492">
                  <c:v>39822</c:v>
                </c:pt>
                <c:pt idx="493">
                  <c:v>39825</c:v>
                </c:pt>
                <c:pt idx="494">
                  <c:v>39826</c:v>
                </c:pt>
                <c:pt idx="495">
                  <c:v>39827</c:v>
                </c:pt>
                <c:pt idx="496">
                  <c:v>39828</c:v>
                </c:pt>
                <c:pt idx="497">
                  <c:v>39829</c:v>
                </c:pt>
                <c:pt idx="498">
                  <c:v>39832</c:v>
                </c:pt>
                <c:pt idx="499">
                  <c:v>39833</c:v>
                </c:pt>
                <c:pt idx="500">
                  <c:v>39834</c:v>
                </c:pt>
                <c:pt idx="501">
                  <c:v>39835</c:v>
                </c:pt>
                <c:pt idx="502">
                  <c:v>39836</c:v>
                </c:pt>
                <c:pt idx="503">
                  <c:v>39846</c:v>
                </c:pt>
                <c:pt idx="504">
                  <c:v>39847</c:v>
                </c:pt>
                <c:pt idx="505">
                  <c:v>39848</c:v>
                </c:pt>
                <c:pt idx="506">
                  <c:v>39849</c:v>
                </c:pt>
                <c:pt idx="507">
                  <c:v>39850</c:v>
                </c:pt>
                <c:pt idx="508">
                  <c:v>39853</c:v>
                </c:pt>
                <c:pt idx="509">
                  <c:v>39854</c:v>
                </c:pt>
                <c:pt idx="510">
                  <c:v>39855</c:v>
                </c:pt>
                <c:pt idx="511">
                  <c:v>39856</c:v>
                </c:pt>
                <c:pt idx="512">
                  <c:v>39857</c:v>
                </c:pt>
                <c:pt idx="513">
                  <c:v>39860</c:v>
                </c:pt>
                <c:pt idx="514">
                  <c:v>39861</c:v>
                </c:pt>
                <c:pt idx="515">
                  <c:v>39862</c:v>
                </c:pt>
                <c:pt idx="516">
                  <c:v>39863</c:v>
                </c:pt>
                <c:pt idx="517">
                  <c:v>39864</c:v>
                </c:pt>
                <c:pt idx="518">
                  <c:v>39867</c:v>
                </c:pt>
                <c:pt idx="519">
                  <c:v>39868</c:v>
                </c:pt>
                <c:pt idx="520">
                  <c:v>39869</c:v>
                </c:pt>
                <c:pt idx="521">
                  <c:v>39870</c:v>
                </c:pt>
                <c:pt idx="522">
                  <c:v>39871</c:v>
                </c:pt>
                <c:pt idx="523">
                  <c:v>39874</c:v>
                </c:pt>
                <c:pt idx="524">
                  <c:v>39875</c:v>
                </c:pt>
                <c:pt idx="525">
                  <c:v>39876</c:v>
                </c:pt>
                <c:pt idx="526">
                  <c:v>39877</c:v>
                </c:pt>
                <c:pt idx="527">
                  <c:v>39878</c:v>
                </c:pt>
                <c:pt idx="528">
                  <c:v>39881</c:v>
                </c:pt>
                <c:pt idx="529">
                  <c:v>39882</c:v>
                </c:pt>
                <c:pt idx="530">
                  <c:v>39883</c:v>
                </c:pt>
                <c:pt idx="531">
                  <c:v>39884</c:v>
                </c:pt>
                <c:pt idx="532">
                  <c:v>39885</c:v>
                </c:pt>
                <c:pt idx="533">
                  <c:v>39888</c:v>
                </c:pt>
                <c:pt idx="534">
                  <c:v>39889</c:v>
                </c:pt>
                <c:pt idx="535">
                  <c:v>39890</c:v>
                </c:pt>
                <c:pt idx="536">
                  <c:v>39891</c:v>
                </c:pt>
                <c:pt idx="537">
                  <c:v>39892</c:v>
                </c:pt>
                <c:pt idx="538">
                  <c:v>39895</c:v>
                </c:pt>
                <c:pt idx="539">
                  <c:v>39896</c:v>
                </c:pt>
                <c:pt idx="540">
                  <c:v>39897</c:v>
                </c:pt>
                <c:pt idx="541">
                  <c:v>39898</c:v>
                </c:pt>
                <c:pt idx="542">
                  <c:v>39899</c:v>
                </c:pt>
                <c:pt idx="543">
                  <c:v>39902</c:v>
                </c:pt>
                <c:pt idx="544">
                  <c:v>39903</c:v>
                </c:pt>
                <c:pt idx="545">
                  <c:v>39904</c:v>
                </c:pt>
                <c:pt idx="546">
                  <c:v>39905</c:v>
                </c:pt>
                <c:pt idx="547">
                  <c:v>39906</c:v>
                </c:pt>
                <c:pt idx="548">
                  <c:v>39910</c:v>
                </c:pt>
                <c:pt idx="549">
                  <c:v>39911</c:v>
                </c:pt>
                <c:pt idx="550">
                  <c:v>39912</c:v>
                </c:pt>
                <c:pt idx="551">
                  <c:v>39913</c:v>
                </c:pt>
                <c:pt idx="552">
                  <c:v>39916</c:v>
                </c:pt>
                <c:pt idx="553">
                  <c:v>39917</c:v>
                </c:pt>
                <c:pt idx="554">
                  <c:v>39918</c:v>
                </c:pt>
                <c:pt idx="555">
                  <c:v>39919</c:v>
                </c:pt>
                <c:pt idx="556">
                  <c:v>39920</c:v>
                </c:pt>
                <c:pt idx="557">
                  <c:v>39923</c:v>
                </c:pt>
                <c:pt idx="558">
                  <c:v>39924</c:v>
                </c:pt>
                <c:pt idx="559">
                  <c:v>39925</c:v>
                </c:pt>
                <c:pt idx="560">
                  <c:v>39926</c:v>
                </c:pt>
                <c:pt idx="561">
                  <c:v>39927</c:v>
                </c:pt>
                <c:pt idx="562">
                  <c:v>39930</c:v>
                </c:pt>
                <c:pt idx="563">
                  <c:v>39931</c:v>
                </c:pt>
                <c:pt idx="564">
                  <c:v>39932</c:v>
                </c:pt>
                <c:pt idx="565">
                  <c:v>39933</c:v>
                </c:pt>
                <c:pt idx="566">
                  <c:v>39937</c:v>
                </c:pt>
                <c:pt idx="567">
                  <c:v>39938</c:v>
                </c:pt>
                <c:pt idx="568">
                  <c:v>39939</c:v>
                </c:pt>
                <c:pt idx="569">
                  <c:v>39940</c:v>
                </c:pt>
                <c:pt idx="570">
                  <c:v>39941</c:v>
                </c:pt>
                <c:pt idx="571">
                  <c:v>39944</c:v>
                </c:pt>
                <c:pt idx="572">
                  <c:v>39945</c:v>
                </c:pt>
                <c:pt idx="573">
                  <c:v>39946</c:v>
                </c:pt>
                <c:pt idx="574">
                  <c:v>39947</c:v>
                </c:pt>
                <c:pt idx="575">
                  <c:v>39948</c:v>
                </c:pt>
                <c:pt idx="576">
                  <c:v>39951</c:v>
                </c:pt>
                <c:pt idx="577">
                  <c:v>39952</c:v>
                </c:pt>
                <c:pt idx="578">
                  <c:v>39953</c:v>
                </c:pt>
                <c:pt idx="579">
                  <c:v>39954</c:v>
                </c:pt>
                <c:pt idx="580">
                  <c:v>39955</c:v>
                </c:pt>
                <c:pt idx="581">
                  <c:v>39958</c:v>
                </c:pt>
                <c:pt idx="582">
                  <c:v>39959</c:v>
                </c:pt>
                <c:pt idx="583">
                  <c:v>39960</c:v>
                </c:pt>
                <c:pt idx="584">
                  <c:v>39965</c:v>
                </c:pt>
                <c:pt idx="585">
                  <c:v>39966</c:v>
                </c:pt>
                <c:pt idx="586">
                  <c:v>39967</c:v>
                </c:pt>
                <c:pt idx="587">
                  <c:v>39968</c:v>
                </c:pt>
                <c:pt idx="588">
                  <c:v>39969</c:v>
                </c:pt>
                <c:pt idx="589">
                  <c:v>39972</c:v>
                </c:pt>
                <c:pt idx="590">
                  <c:v>39973</c:v>
                </c:pt>
                <c:pt idx="591">
                  <c:v>39974</c:v>
                </c:pt>
                <c:pt idx="592">
                  <c:v>39975</c:v>
                </c:pt>
                <c:pt idx="593">
                  <c:v>39976</c:v>
                </c:pt>
                <c:pt idx="594">
                  <c:v>39979</c:v>
                </c:pt>
                <c:pt idx="595">
                  <c:v>39980</c:v>
                </c:pt>
                <c:pt idx="596">
                  <c:v>39981</c:v>
                </c:pt>
                <c:pt idx="597">
                  <c:v>39982</c:v>
                </c:pt>
                <c:pt idx="598">
                  <c:v>39983</c:v>
                </c:pt>
                <c:pt idx="599">
                  <c:v>39986</c:v>
                </c:pt>
                <c:pt idx="600">
                  <c:v>39987</c:v>
                </c:pt>
                <c:pt idx="601">
                  <c:v>39988</c:v>
                </c:pt>
                <c:pt idx="602">
                  <c:v>39989</c:v>
                </c:pt>
                <c:pt idx="603">
                  <c:v>39990</c:v>
                </c:pt>
                <c:pt idx="604">
                  <c:v>39993</c:v>
                </c:pt>
                <c:pt idx="605">
                  <c:v>39994</c:v>
                </c:pt>
                <c:pt idx="606">
                  <c:v>39995</c:v>
                </c:pt>
                <c:pt idx="607">
                  <c:v>39996</c:v>
                </c:pt>
                <c:pt idx="608">
                  <c:v>39997</c:v>
                </c:pt>
                <c:pt idx="609">
                  <c:v>40000</c:v>
                </c:pt>
                <c:pt idx="610">
                  <c:v>40001</c:v>
                </c:pt>
                <c:pt idx="611">
                  <c:v>40002</c:v>
                </c:pt>
                <c:pt idx="612">
                  <c:v>40003</c:v>
                </c:pt>
                <c:pt idx="613">
                  <c:v>40004</c:v>
                </c:pt>
                <c:pt idx="614">
                  <c:v>40007</c:v>
                </c:pt>
                <c:pt idx="615">
                  <c:v>40008</c:v>
                </c:pt>
                <c:pt idx="616">
                  <c:v>40009</c:v>
                </c:pt>
                <c:pt idx="617">
                  <c:v>40010</c:v>
                </c:pt>
                <c:pt idx="618">
                  <c:v>40011</c:v>
                </c:pt>
                <c:pt idx="619">
                  <c:v>40014</c:v>
                </c:pt>
                <c:pt idx="620">
                  <c:v>40015</c:v>
                </c:pt>
                <c:pt idx="621">
                  <c:v>40016</c:v>
                </c:pt>
                <c:pt idx="622">
                  <c:v>40017</c:v>
                </c:pt>
                <c:pt idx="623">
                  <c:v>40018</c:v>
                </c:pt>
                <c:pt idx="624">
                  <c:v>40021</c:v>
                </c:pt>
                <c:pt idx="625">
                  <c:v>40022</c:v>
                </c:pt>
                <c:pt idx="626">
                  <c:v>40023</c:v>
                </c:pt>
                <c:pt idx="627">
                  <c:v>40024</c:v>
                </c:pt>
                <c:pt idx="628">
                  <c:v>40025</c:v>
                </c:pt>
                <c:pt idx="629">
                  <c:v>40028</c:v>
                </c:pt>
                <c:pt idx="630">
                  <c:v>40029</c:v>
                </c:pt>
                <c:pt idx="631">
                  <c:v>40030</c:v>
                </c:pt>
                <c:pt idx="632">
                  <c:v>40031</c:v>
                </c:pt>
                <c:pt idx="633">
                  <c:v>40032</c:v>
                </c:pt>
                <c:pt idx="634">
                  <c:v>40035</c:v>
                </c:pt>
                <c:pt idx="635">
                  <c:v>40036</c:v>
                </c:pt>
                <c:pt idx="636">
                  <c:v>40037</c:v>
                </c:pt>
                <c:pt idx="637">
                  <c:v>40038</c:v>
                </c:pt>
                <c:pt idx="638">
                  <c:v>40039</c:v>
                </c:pt>
                <c:pt idx="639">
                  <c:v>40042</c:v>
                </c:pt>
                <c:pt idx="640">
                  <c:v>40043</c:v>
                </c:pt>
                <c:pt idx="641">
                  <c:v>40044</c:v>
                </c:pt>
                <c:pt idx="642">
                  <c:v>40045</c:v>
                </c:pt>
                <c:pt idx="643">
                  <c:v>40046</c:v>
                </c:pt>
                <c:pt idx="644">
                  <c:v>40049</c:v>
                </c:pt>
                <c:pt idx="645">
                  <c:v>40050</c:v>
                </c:pt>
                <c:pt idx="646">
                  <c:v>40051</c:v>
                </c:pt>
                <c:pt idx="647">
                  <c:v>40052</c:v>
                </c:pt>
                <c:pt idx="648">
                  <c:v>40053</c:v>
                </c:pt>
                <c:pt idx="649">
                  <c:v>40056</c:v>
                </c:pt>
                <c:pt idx="650">
                  <c:v>40057</c:v>
                </c:pt>
                <c:pt idx="651">
                  <c:v>40058</c:v>
                </c:pt>
                <c:pt idx="652">
                  <c:v>40059</c:v>
                </c:pt>
                <c:pt idx="653">
                  <c:v>40060</c:v>
                </c:pt>
                <c:pt idx="654">
                  <c:v>40063</c:v>
                </c:pt>
                <c:pt idx="655">
                  <c:v>40064</c:v>
                </c:pt>
                <c:pt idx="656">
                  <c:v>40065</c:v>
                </c:pt>
                <c:pt idx="657">
                  <c:v>40066</c:v>
                </c:pt>
                <c:pt idx="658">
                  <c:v>40067</c:v>
                </c:pt>
                <c:pt idx="659">
                  <c:v>40070</c:v>
                </c:pt>
                <c:pt idx="660">
                  <c:v>40071</c:v>
                </c:pt>
                <c:pt idx="661">
                  <c:v>40072</c:v>
                </c:pt>
                <c:pt idx="662">
                  <c:v>40073</c:v>
                </c:pt>
                <c:pt idx="663">
                  <c:v>40074</c:v>
                </c:pt>
                <c:pt idx="664">
                  <c:v>40077</c:v>
                </c:pt>
                <c:pt idx="665">
                  <c:v>40078</c:v>
                </c:pt>
                <c:pt idx="666">
                  <c:v>40079</c:v>
                </c:pt>
                <c:pt idx="667">
                  <c:v>40080</c:v>
                </c:pt>
                <c:pt idx="668">
                  <c:v>40081</c:v>
                </c:pt>
                <c:pt idx="669">
                  <c:v>40084</c:v>
                </c:pt>
                <c:pt idx="670">
                  <c:v>40085</c:v>
                </c:pt>
                <c:pt idx="671">
                  <c:v>40086</c:v>
                </c:pt>
                <c:pt idx="672">
                  <c:v>40095</c:v>
                </c:pt>
                <c:pt idx="673">
                  <c:v>40098</c:v>
                </c:pt>
                <c:pt idx="674">
                  <c:v>40099</c:v>
                </c:pt>
                <c:pt idx="675">
                  <c:v>40100</c:v>
                </c:pt>
                <c:pt idx="676">
                  <c:v>40101</c:v>
                </c:pt>
                <c:pt idx="677">
                  <c:v>40102</c:v>
                </c:pt>
                <c:pt idx="678">
                  <c:v>40105</c:v>
                </c:pt>
                <c:pt idx="679">
                  <c:v>40106</c:v>
                </c:pt>
                <c:pt idx="680">
                  <c:v>40107</c:v>
                </c:pt>
                <c:pt idx="681">
                  <c:v>40108</c:v>
                </c:pt>
                <c:pt idx="682">
                  <c:v>40109</c:v>
                </c:pt>
                <c:pt idx="683">
                  <c:v>40112</c:v>
                </c:pt>
                <c:pt idx="684">
                  <c:v>40113</c:v>
                </c:pt>
                <c:pt idx="685">
                  <c:v>40114</c:v>
                </c:pt>
                <c:pt idx="686">
                  <c:v>40115</c:v>
                </c:pt>
                <c:pt idx="687">
                  <c:v>40116</c:v>
                </c:pt>
                <c:pt idx="688">
                  <c:v>40119</c:v>
                </c:pt>
                <c:pt idx="689">
                  <c:v>40120</c:v>
                </c:pt>
                <c:pt idx="690">
                  <c:v>40121</c:v>
                </c:pt>
                <c:pt idx="691">
                  <c:v>40122</c:v>
                </c:pt>
                <c:pt idx="692">
                  <c:v>40123</c:v>
                </c:pt>
                <c:pt idx="693">
                  <c:v>40126</c:v>
                </c:pt>
                <c:pt idx="694">
                  <c:v>40127</c:v>
                </c:pt>
                <c:pt idx="695">
                  <c:v>40128</c:v>
                </c:pt>
                <c:pt idx="696">
                  <c:v>40129</c:v>
                </c:pt>
                <c:pt idx="697">
                  <c:v>40130</c:v>
                </c:pt>
                <c:pt idx="698">
                  <c:v>40133</c:v>
                </c:pt>
                <c:pt idx="699">
                  <c:v>40134</c:v>
                </c:pt>
                <c:pt idx="700">
                  <c:v>40135</c:v>
                </c:pt>
                <c:pt idx="701">
                  <c:v>40136</c:v>
                </c:pt>
                <c:pt idx="702">
                  <c:v>40137</c:v>
                </c:pt>
                <c:pt idx="703">
                  <c:v>40140</c:v>
                </c:pt>
                <c:pt idx="704">
                  <c:v>40141</c:v>
                </c:pt>
                <c:pt idx="705">
                  <c:v>40142</c:v>
                </c:pt>
                <c:pt idx="706">
                  <c:v>40143</c:v>
                </c:pt>
                <c:pt idx="707">
                  <c:v>40144</c:v>
                </c:pt>
                <c:pt idx="708">
                  <c:v>40147</c:v>
                </c:pt>
                <c:pt idx="709">
                  <c:v>40148</c:v>
                </c:pt>
                <c:pt idx="710">
                  <c:v>40149</c:v>
                </c:pt>
                <c:pt idx="711">
                  <c:v>40150</c:v>
                </c:pt>
                <c:pt idx="712">
                  <c:v>40151</c:v>
                </c:pt>
                <c:pt idx="713">
                  <c:v>40154</c:v>
                </c:pt>
                <c:pt idx="714">
                  <c:v>40155</c:v>
                </c:pt>
                <c:pt idx="715">
                  <c:v>40156</c:v>
                </c:pt>
                <c:pt idx="716">
                  <c:v>40157</c:v>
                </c:pt>
                <c:pt idx="717">
                  <c:v>40158</c:v>
                </c:pt>
                <c:pt idx="718">
                  <c:v>40161</c:v>
                </c:pt>
                <c:pt idx="719">
                  <c:v>40162</c:v>
                </c:pt>
                <c:pt idx="720">
                  <c:v>40163</c:v>
                </c:pt>
                <c:pt idx="721">
                  <c:v>40164</c:v>
                </c:pt>
                <c:pt idx="722">
                  <c:v>40165</c:v>
                </c:pt>
                <c:pt idx="723">
                  <c:v>40168</c:v>
                </c:pt>
                <c:pt idx="724">
                  <c:v>40169</c:v>
                </c:pt>
                <c:pt idx="725">
                  <c:v>40170</c:v>
                </c:pt>
                <c:pt idx="726">
                  <c:v>40171</c:v>
                </c:pt>
                <c:pt idx="727">
                  <c:v>40172</c:v>
                </c:pt>
                <c:pt idx="728">
                  <c:v>40175</c:v>
                </c:pt>
                <c:pt idx="729">
                  <c:v>40176</c:v>
                </c:pt>
                <c:pt idx="730">
                  <c:v>40177</c:v>
                </c:pt>
                <c:pt idx="731">
                  <c:v>40178</c:v>
                </c:pt>
                <c:pt idx="732">
                  <c:v>40182</c:v>
                </c:pt>
                <c:pt idx="733">
                  <c:v>40183</c:v>
                </c:pt>
                <c:pt idx="734">
                  <c:v>40184</c:v>
                </c:pt>
                <c:pt idx="735">
                  <c:v>40185</c:v>
                </c:pt>
                <c:pt idx="736">
                  <c:v>40186</c:v>
                </c:pt>
                <c:pt idx="737">
                  <c:v>40189</c:v>
                </c:pt>
                <c:pt idx="738">
                  <c:v>40190</c:v>
                </c:pt>
                <c:pt idx="739">
                  <c:v>40191</c:v>
                </c:pt>
                <c:pt idx="740">
                  <c:v>40192</c:v>
                </c:pt>
                <c:pt idx="741">
                  <c:v>40193</c:v>
                </c:pt>
                <c:pt idx="742">
                  <c:v>40196</c:v>
                </c:pt>
                <c:pt idx="743">
                  <c:v>40197</c:v>
                </c:pt>
                <c:pt idx="744">
                  <c:v>40198</c:v>
                </c:pt>
                <c:pt idx="745">
                  <c:v>40199</c:v>
                </c:pt>
                <c:pt idx="746">
                  <c:v>40200</c:v>
                </c:pt>
                <c:pt idx="747">
                  <c:v>40203</c:v>
                </c:pt>
                <c:pt idx="748">
                  <c:v>40204</c:v>
                </c:pt>
                <c:pt idx="749">
                  <c:v>40205</c:v>
                </c:pt>
                <c:pt idx="750">
                  <c:v>40206</c:v>
                </c:pt>
                <c:pt idx="751">
                  <c:v>40207</c:v>
                </c:pt>
                <c:pt idx="752">
                  <c:v>40210</c:v>
                </c:pt>
                <c:pt idx="753">
                  <c:v>40211</c:v>
                </c:pt>
                <c:pt idx="754">
                  <c:v>40212</c:v>
                </c:pt>
                <c:pt idx="755">
                  <c:v>40213</c:v>
                </c:pt>
                <c:pt idx="756">
                  <c:v>40214</c:v>
                </c:pt>
                <c:pt idx="757">
                  <c:v>40217</c:v>
                </c:pt>
                <c:pt idx="758">
                  <c:v>40218</c:v>
                </c:pt>
                <c:pt idx="759">
                  <c:v>40219</c:v>
                </c:pt>
                <c:pt idx="760">
                  <c:v>40220</c:v>
                </c:pt>
                <c:pt idx="761">
                  <c:v>40221</c:v>
                </c:pt>
                <c:pt idx="762">
                  <c:v>40231</c:v>
                </c:pt>
                <c:pt idx="763">
                  <c:v>40232</c:v>
                </c:pt>
                <c:pt idx="764">
                  <c:v>40233</c:v>
                </c:pt>
                <c:pt idx="765">
                  <c:v>40234</c:v>
                </c:pt>
                <c:pt idx="766">
                  <c:v>40235</c:v>
                </c:pt>
                <c:pt idx="767">
                  <c:v>40238</c:v>
                </c:pt>
                <c:pt idx="768">
                  <c:v>40239</c:v>
                </c:pt>
                <c:pt idx="769">
                  <c:v>40240</c:v>
                </c:pt>
                <c:pt idx="770">
                  <c:v>40241</c:v>
                </c:pt>
                <c:pt idx="771">
                  <c:v>40242</c:v>
                </c:pt>
                <c:pt idx="772">
                  <c:v>40245</c:v>
                </c:pt>
                <c:pt idx="773">
                  <c:v>40246</c:v>
                </c:pt>
                <c:pt idx="774">
                  <c:v>40247</c:v>
                </c:pt>
                <c:pt idx="775">
                  <c:v>40248</c:v>
                </c:pt>
                <c:pt idx="776">
                  <c:v>40249</c:v>
                </c:pt>
                <c:pt idx="777">
                  <c:v>40252</c:v>
                </c:pt>
                <c:pt idx="778">
                  <c:v>40253</c:v>
                </c:pt>
                <c:pt idx="779">
                  <c:v>40254</c:v>
                </c:pt>
                <c:pt idx="780">
                  <c:v>40255</c:v>
                </c:pt>
                <c:pt idx="781">
                  <c:v>40256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40266</c:v>
                </c:pt>
                <c:pt idx="788">
                  <c:v>40267</c:v>
                </c:pt>
                <c:pt idx="789">
                  <c:v>40268</c:v>
                </c:pt>
                <c:pt idx="790">
                  <c:v>40269</c:v>
                </c:pt>
                <c:pt idx="791">
                  <c:v>40270</c:v>
                </c:pt>
                <c:pt idx="792">
                  <c:v>40274</c:v>
                </c:pt>
                <c:pt idx="793">
                  <c:v>40275</c:v>
                </c:pt>
                <c:pt idx="794">
                  <c:v>40276</c:v>
                </c:pt>
                <c:pt idx="795">
                  <c:v>40277</c:v>
                </c:pt>
                <c:pt idx="796">
                  <c:v>40280</c:v>
                </c:pt>
                <c:pt idx="797">
                  <c:v>40281</c:v>
                </c:pt>
                <c:pt idx="798">
                  <c:v>40282</c:v>
                </c:pt>
                <c:pt idx="799">
                  <c:v>40283</c:v>
                </c:pt>
                <c:pt idx="800">
                  <c:v>40284</c:v>
                </c:pt>
                <c:pt idx="801">
                  <c:v>40287</c:v>
                </c:pt>
                <c:pt idx="802">
                  <c:v>40288</c:v>
                </c:pt>
                <c:pt idx="803">
                  <c:v>40289</c:v>
                </c:pt>
                <c:pt idx="804">
                  <c:v>40290</c:v>
                </c:pt>
                <c:pt idx="805">
                  <c:v>40291</c:v>
                </c:pt>
                <c:pt idx="806">
                  <c:v>40294</c:v>
                </c:pt>
                <c:pt idx="807">
                  <c:v>40295</c:v>
                </c:pt>
                <c:pt idx="808">
                  <c:v>40296</c:v>
                </c:pt>
                <c:pt idx="809">
                  <c:v>40297</c:v>
                </c:pt>
                <c:pt idx="810">
                  <c:v>40298</c:v>
                </c:pt>
                <c:pt idx="811">
                  <c:v>40302</c:v>
                </c:pt>
                <c:pt idx="812">
                  <c:v>40303</c:v>
                </c:pt>
                <c:pt idx="813">
                  <c:v>40304</c:v>
                </c:pt>
                <c:pt idx="814">
                  <c:v>40305</c:v>
                </c:pt>
                <c:pt idx="815">
                  <c:v>40308</c:v>
                </c:pt>
                <c:pt idx="816">
                  <c:v>40309</c:v>
                </c:pt>
                <c:pt idx="817">
                  <c:v>40310</c:v>
                </c:pt>
                <c:pt idx="818">
                  <c:v>40311</c:v>
                </c:pt>
                <c:pt idx="819">
                  <c:v>40312</c:v>
                </c:pt>
                <c:pt idx="820">
                  <c:v>40315</c:v>
                </c:pt>
                <c:pt idx="821">
                  <c:v>40316</c:v>
                </c:pt>
                <c:pt idx="822">
                  <c:v>40317</c:v>
                </c:pt>
                <c:pt idx="823">
                  <c:v>40318</c:v>
                </c:pt>
                <c:pt idx="824">
                  <c:v>40319</c:v>
                </c:pt>
                <c:pt idx="825">
                  <c:v>40322</c:v>
                </c:pt>
                <c:pt idx="826">
                  <c:v>40323</c:v>
                </c:pt>
                <c:pt idx="827">
                  <c:v>40324</c:v>
                </c:pt>
                <c:pt idx="828">
                  <c:v>40325</c:v>
                </c:pt>
                <c:pt idx="829">
                  <c:v>40326</c:v>
                </c:pt>
                <c:pt idx="830">
                  <c:v>40329</c:v>
                </c:pt>
                <c:pt idx="831">
                  <c:v>40330</c:v>
                </c:pt>
                <c:pt idx="832">
                  <c:v>40331</c:v>
                </c:pt>
                <c:pt idx="833">
                  <c:v>40332</c:v>
                </c:pt>
                <c:pt idx="834">
                  <c:v>40333</c:v>
                </c:pt>
                <c:pt idx="835">
                  <c:v>40336</c:v>
                </c:pt>
                <c:pt idx="836">
                  <c:v>40337</c:v>
                </c:pt>
                <c:pt idx="837">
                  <c:v>40338</c:v>
                </c:pt>
                <c:pt idx="838">
                  <c:v>40339</c:v>
                </c:pt>
                <c:pt idx="839">
                  <c:v>40340</c:v>
                </c:pt>
                <c:pt idx="840">
                  <c:v>40346</c:v>
                </c:pt>
                <c:pt idx="841">
                  <c:v>40347</c:v>
                </c:pt>
                <c:pt idx="842">
                  <c:v>40350</c:v>
                </c:pt>
                <c:pt idx="843">
                  <c:v>40351</c:v>
                </c:pt>
                <c:pt idx="844">
                  <c:v>40352</c:v>
                </c:pt>
                <c:pt idx="845">
                  <c:v>40353</c:v>
                </c:pt>
                <c:pt idx="846">
                  <c:v>40354</c:v>
                </c:pt>
                <c:pt idx="847">
                  <c:v>40357</c:v>
                </c:pt>
                <c:pt idx="848">
                  <c:v>40358</c:v>
                </c:pt>
                <c:pt idx="849">
                  <c:v>40359</c:v>
                </c:pt>
                <c:pt idx="850">
                  <c:v>40360</c:v>
                </c:pt>
                <c:pt idx="851">
                  <c:v>40361</c:v>
                </c:pt>
                <c:pt idx="852">
                  <c:v>40364</c:v>
                </c:pt>
                <c:pt idx="853">
                  <c:v>40365</c:v>
                </c:pt>
                <c:pt idx="854">
                  <c:v>40366</c:v>
                </c:pt>
                <c:pt idx="855">
                  <c:v>40367</c:v>
                </c:pt>
                <c:pt idx="856">
                  <c:v>40368</c:v>
                </c:pt>
                <c:pt idx="857">
                  <c:v>40371</c:v>
                </c:pt>
                <c:pt idx="858">
                  <c:v>40372</c:v>
                </c:pt>
                <c:pt idx="859">
                  <c:v>40373</c:v>
                </c:pt>
                <c:pt idx="860">
                  <c:v>40374</c:v>
                </c:pt>
                <c:pt idx="861">
                  <c:v>40375</c:v>
                </c:pt>
                <c:pt idx="862">
                  <c:v>40378</c:v>
                </c:pt>
                <c:pt idx="863">
                  <c:v>40379</c:v>
                </c:pt>
                <c:pt idx="864">
                  <c:v>40380</c:v>
                </c:pt>
                <c:pt idx="865">
                  <c:v>40381</c:v>
                </c:pt>
                <c:pt idx="866">
                  <c:v>40382</c:v>
                </c:pt>
                <c:pt idx="867">
                  <c:v>40385</c:v>
                </c:pt>
                <c:pt idx="868">
                  <c:v>40386</c:v>
                </c:pt>
                <c:pt idx="869">
                  <c:v>40387</c:v>
                </c:pt>
                <c:pt idx="870">
                  <c:v>40388</c:v>
                </c:pt>
                <c:pt idx="871">
                  <c:v>40389</c:v>
                </c:pt>
                <c:pt idx="872">
                  <c:v>40392</c:v>
                </c:pt>
                <c:pt idx="873">
                  <c:v>40393</c:v>
                </c:pt>
                <c:pt idx="874">
                  <c:v>40394</c:v>
                </c:pt>
                <c:pt idx="875">
                  <c:v>40395</c:v>
                </c:pt>
                <c:pt idx="876">
                  <c:v>40396</c:v>
                </c:pt>
                <c:pt idx="877">
                  <c:v>40399</c:v>
                </c:pt>
                <c:pt idx="878">
                  <c:v>40400</c:v>
                </c:pt>
                <c:pt idx="879">
                  <c:v>40401</c:v>
                </c:pt>
                <c:pt idx="880">
                  <c:v>40402</c:v>
                </c:pt>
                <c:pt idx="881">
                  <c:v>40403</c:v>
                </c:pt>
                <c:pt idx="882">
                  <c:v>40406</c:v>
                </c:pt>
                <c:pt idx="883">
                  <c:v>40407</c:v>
                </c:pt>
                <c:pt idx="884">
                  <c:v>40408</c:v>
                </c:pt>
                <c:pt idx="885">
                  <c:v>40409</c:v>
                </c:pt>
                <c:pt idx="886">
                  <c:v>40410</c:v>
                </c:pt>
                <c:pt idx="887">
                  <c:v>40413</c:v>
                </c:pt>
                <c:pt idx="888">
                  <c:v>40414</c:v>
                </c:pt>
                <c:pt idx="889">
                  <c:v>40415</c:v>
                </c:pt>
                <c:pt idx="890">
                  <c:v>40416</c:v>
                </c:pt>
                <c:pt idx="891">
                  <c:v>40417</c:v>
                </c:pt>
                <c:pt idx="892">
                  <c:v>40420</c:v>
                </c:pt>
                <c:pt idx="893">
                  <c:v>40421</c:v>
                </c:pt>
                <c:pt idx="894">
                  <c:v>40422</c:v>
                </c:pt>
                <c:pt idx="895">
                  <c:v>40423</c:v>
                </c:pt>
                <c:pt idx="896">
                  <c:v>40424</c:v>
                </c:pt>
                <c:pt idx="897">
                  <c:v>40427</c:v>
                </c:pt>
                <c:pt idx="898">
                  <c:v>40428</c:v>
                </c:pt>
                <c:pt idx="899">
                  <c:v>40429</c:v>
                </c:pt>
                <c:pt idx="900">
                  <c:v>40430</c:v>
                </c:pt>
                <c:pt idx="901">
                  <c:v>40431</c:v>
                </c:pt>
                <c:pt idx="902">
                  <c:v>40434</c:v>
                </c:pt>
                <c:pt idx="903">
                  <c:v>40435</c:v>
                </c:pt>
                <c:pt idx="904">
                  <c:v>40436</c:v>
                </c:pt>
                <c:pt idx="905">
                  <c:v>40437</c:v>
                </c:pt>
                <c:pt idx="906">
                  <c:v>40438</c:v>
                </c:pt>
                <c:pt idx="907">
                  <c:v>40441</c:v>
                </c:pt>
                <c:pt idx="908">
                  <c:v>40442</c:v>
                </c:pt>
                <c:pt idx="909">
                  <c:v>40448</c:v>
                </c:pt>
                <c:pt idx="910">
                  <c:v>40449</c:v>
                </c:pt>
                <c:pt idx="911">
                  <c:v>40450</c:v>
                </c:pt>
                <c:pt idx="912">
                  <c:v>40451</c:v>
                </c:pt>
                <c:pt idx="913">
                  <c:v>40459</c:v>
                </c:pt>
                <c:pt idx="914">
                  <c:v>40462</c:v>
                </c:pt>
                <c:pt idx="915">
                  <c:v>40463</c:v>
                </c:pt>
                <c:pt idx="916">
                  <c:v>40464</c:v>
                </c:pt>
                <c:pt idx="917">
                  <c:v>40465</c:v>
                </c:pt>
                <c:pt idx="918">
                  <c:v>40466</c:v>
                </c:pt>
                <c:pt idx="919">
                  <c:v>40469</c:v>
                </c:pt>
                <c:pt idx="920">
                  <c:v>40470</c:v>
                </c:pt>
                <c:pt idx="921">
                  <c:v>40471</c:v>
                </c:pt>
                <c:pt idx="922">
                  <c:v>40472</c:v>
                </c:pt>
                <c:pt idx="923">
                  <c:v>40473</c:v>
                </c:pt>
                <c:pt idx="924">
                  <c:v>40476</c:v>
                </c:pt>
                <c:pt idx="925">
                  <c:v>40477</c:v>
                </c:pt>
                <c:pt idx="926">
                  <c:v>40478</c:v>
                </c:pt>
                <c:pt idx="927">
                  <c:v>40479</c:v>
                </c:pt>
                <c:pt idx="928">
                  <c:v>40480</c:v>
                </c:pt>
                <c:pt idx="929">
                  <c:v>40483</c:v>
                </c:pt>
                <c:pt idx="930">
                  <c:v>40484</c:v>
                </c:pt>
                <c:pt idx="931">
                  <c:v>40485</c:v>
                </c:pt>
                <c:pt idx="932">
                  <c:v>40486</c:v>
                </c:pt>
                <c:pt idx="933">
                  <c:v>40487</c:v>
                </c:pt>
                <c:pt idx="934">
                  <c:v>40490</c:v>
                </c:pt>
                <c:pt idx="935">
                  <c:v>40491</c:v>
                </c:pt>
                <c:pt idx="936">
                  <c:v>40492</c:v>
                </c:pt>
                <c:pt idx="937">
                  <c:v>40493</c:v>
                </c:pt>
                <c:pt idx="938">
                  <c:v>40494</c:v>
                </c:pt>
                <c:pt idx="939">
                  <c:v>40497</c:v>
                </c:pt>
                <c:pt idx="940">
                  <c:v>40498</c:v>
                </c:pt>
                <c:pt idx="941">
                  <c:v>40499</c:v>
                </c:pt>
                <c:pt idx="942">
                  <c:v>40500</c:v>
                </c:pt>
                <c:pt idx="943">
                  <c:v>40501</c:v>
                </c:pt>
                <c:pt idx="944">
                  <c:v>40504</c:v>
                </c:pt>
                <c:pt idx="945">
                  <c:v>40505</c:v>
                </c:pt>
                <c:pt idx="946">
                  <c:v>40506</c:v>
                </c:pt>
                <c:pt idx="947">
                  <c:v>40507</c:v>
                </c:pt>
                <c:pt idx="948">
                  <c:v>40508</c:v>
                </c:pt>
                <c:pt idx="949">
                  <c:v>40511</c:v>
                </c:pt>
                <c:pt idx="950">
                  <c:v>40512</c:v>
                </c:pt>
                <c:pt idx="951">
                  <c:v>40513</c:v>
                </c:pt>
                <c:pt idx="952">
                  <c:v>40514</c:v>
                </c:pt>
                <c:pt idx="953">
                  <c:v>40515</c:v>
                </c:pt>
                <c:pt idx="954">
                  <c:v>40518</c:v>
                </c:pt>
                <c:pt idx="955">
                  <c:v>40519</c:v>
                </c:pt>
                <c:pt idx="956">
                  <c:v>40520</c:v>
                </c:pt>
                <c:pt idx="957">
                  <c:v>40521</c:v>
                </c:pt>
                <c:pt idx="958">
                  <c:v>40522</c:v>
                </c:pt>
                <c:pt idx="959">
                  <c:v>40525</c:v>
                </c:pt>
                <c:pt idx="960">
                  <c:v>40526</c:v>
                </c:pt>
                <c:pt idx="961">
                  <c:v>40527</c:v>
                </c:pt>
                <c:pt idx="962">
                  <c:v>40528</c:v>
                </c:pt>
                <c:pt idx="963">
                  <c:v>40529</c:v>
                </c:pt>
                <c:pt idx="964">
                  <c:v>40532</c:v>
                </c:pt>
                <c:pt idx="965">
                  <c:v>40533</c:v>
                </c:pt>
                <c:pt idx="966">
                  <c:v>40534</c:v>
                </c:pt>
                <c:pt idx="967">
                  <c:v>40535</c:v>
                </c:pt>
                <c:pt idx="968">
                  <c:v>40536</c:v>
                </c:pt>
                <c:pt idx="969">
                  <c:v>40539</c:v>
                </c:pt>
                <c:pt idx="970">
                  <c:v>40540</c:v>
                </c:pt>
                <c:pt idx="971">
                  <c:v>40541</c:v>
                </c:pt>
                <c:pt idx="972">
                  <c:v>40542</c:v>
                </c:pt>
                <c:pt idx="973">
                  <c:v>40543</c:v>
                </c:pt>
                <c:pt idx="974">
                  <c:v>40547</c:v>
                </c:pt>
                <c:pt idx="975">
                  <c:v>40548</c:v>
                </c:pt>
                <c:pt idx="976">
                  <c:v>40549</c:v>
                </c:pt>
                <c:pt idx="977">
                  <c:v>40550</c:v>
                </c:pt>
                <c:pt idx="978">
                  <c:v>40553</c:v>
                </c:pt>
                <c:pt idx="979">
                  <c:v>40554</c:v>
                </c:pt>
                <c:pt idx="980">
                  <c:v>40555</c:v>
                </c:pt>
                <c:pt idx="981">
                  <c:v>40556</c:v>
                </c:pt>
                <c:pt idx="982">
                  <c:v>40557</c:v>
                </c:pt>
                <c:pt idx="983">
                  <c:v>40560</c:v>
                </c:pt>
                <c:pt idx="984">
                  <c:v>40561</c:v>
                </c:pt>
                <c:pt idx="985">
                  <c:v>40562</c:v>
                </c:pt>
                <c:pt idx="986">
                  <c:v>40563</c:v>
                </c:pt>
                <c:pt idx="987">
                  <c:v>40564</c:v>
                </c:pt>
                <c:pt idx="988">
                  <c:v>40567</c:v>
                </c:pt>
                <c:pt idx="989">
                  <c:v>40568</c:v>
                </c:pt>
                <c:pt idx="990">
                  <c:v>40569</c:v>
                </c:pt>
                <c:pt idx="991">
                  <c:v>40570</c:v>
                </c:pt>
                <c:pt idx="992">
                  <c:v>40571</c:v>
                </c:pt>
                <c:pt idx="993">
                  <c:v>40574</c:v>
                </c:pt>
                <c:pt idx="994">
                  <c:v>40575</c:v>
                </c:pt>
                <c:pt idx="995">
                  <c:v>40583</c:v>
                </c:pt>
                <c:pt idx="996">
                  <c:v>40584</c:v>
                </c:pt>
                <c:pt idx="997">
                  <c:v>40585</c:v>
                </c:pt>
                <c:pt idx="998">
                  <c:v>40588</c:v>
                </c:pt>
                <c:pt idx="999">
                  <c:v>40589</c:v>
                </c:pt>
                <c:pt idx="1000">
                  <c:v>40590</c:v>
                </c:pt>
                <c:pt idx="1001">
                  <c:v>40591</c:v>
                </c:pt>
                <c:pt idx="1002">
                  <c:v>40592</c:v>
                </c:pt>
                <c:pt idx="1003">
                  <c:v>40595</c:v>
                </c:pt>
                <c:pt idx="1004">
                  <c:v>40596</c:v>
                </c:pt>
                <c:pt idx="1005">
                  <c:v>40597</c:v>
                </c:pt>
                <c:pt idx="1006">
                  <c:v>40598</c:v>
                </c:pt>
                <c:pt idx="1007">
                  <c:v>40599</c:v>
                </c:pt>
                <c:pt idx="1008">
                  <c:v>40602</c:v>
                </c:pt>
                <c:pt idx="1009">
                  <c:v>40603</c:v>
                </c:pt>
                <c:pt idx="1010">
                  <c:v>40604</c:v>
                </c:pt>
                <c:pt idx="1011">
                  <c:v>40605</c:v>
                </c:pt>
                <c:pt idx="1012">
                  <c:v>40606</c:v>
                </c:pt>
                <c:pt idx="1013">
                  <c:v>40609</c:v>
                </c:pt>
                <c:pt idx="1014">
                  <c:v>40610</c:v>
                </c:pt>
                <c:pt idx="1015">
                  <c:v>40611</c:v>
                </c:pt>
                <c:pt idx="1016">
                  <c:v>40612</c:v>
                </c:pt>
                <c:pt idx="1017">
                  <c:v>40613</c:v>
                </c:pt>
                <c:pt idx="1018">
                  <c:v>40616</c:v>
                </c:pt>
                <c:pt idx="1019">
                  <c:v>40617</c:v>
                </c:pt>
                <c:pt idx="1020">
                  <c:v>40618</c:v>
                </c:pt>
                <c:pt idx="1021">
                  <c:v>40619</c:v>
                </c:pt>
                <c:pt idx="1022">
                  <c:v>40620</c:v>
                </c:pt>
                <c:pt idx="1023">
                  <c:v>40623</c:v>
                </c:pt>
                <c:pt idx="1024">
                  <c:v>40624</c:v>
                </c:pt>
                <c:pt idx="1025">
                  <c:v>40625</c:v>
                </c:pt>
                <c:pt idx="1026">
                  <c:v>40626</c:v>
                </c:pt>
                <c:pt idx="1027">
                  <c:v>40627</c:v>
                </c:pt>
                <c:pt idx="1028">
                  <c:v>40630</c:v>
                </c:pt>
                <c:pt idx="1029">
                  <c:v>40631</c:v>
                </c:pt>
                <c:pt idx="1030">
                  <c:v>40632</c:v>
                </c:pt>
                <c:pt idx="1031">
                  <c:v>40633</c:v>
                </c:pt>
                <c:pt idx="1032">
                  <c:v>40634</c:v>
                </c:pt>
                <c:pt idx="1033">
                  <c:v>40639</c:v>
                </c:pt>
                <c:pt idx="1034">
                  <c:v>40640</c:v>
                </c:pt>
                <c:pt idx="1035">
                  <c:v>40641</c:v>
                </c:pt>
                <c:pt idx="1036">
                  <c:v>40644</c:v>
                </c:pt>
                <c:pt idx="1037">
                  <c:v>40645</c:v>
                </c:pt>
                <c:pt idx="1038">
                  <c:v>40646</c:v>
                </c:pt>
                <c:pt idx="1039">
                  <c:v>40647</c:v>
                </c:pt>
                <c:pt idx="1040">
                  <c:v>40648</c:v>
                </c:pt>
                <c:pt idx="1041">
                  <c:v>40651</c:v>
                </c:pt>
                <c:pt idx="1042">
                  <c:v>40652</c:v>
                </c:pt>
                <c:pt idx="1043">
                  <c:v>40653</c:v>
                </c:pt>
                <c:pt idx="1044">
                  <c:v>40654</c:v>
                </c:pt>
                <c:pt idx="1045">
                  <c:v>40655</c:v>
                </c:pt>
                <c:pt idx="1046">
                  <c:v>40658</c:v>
                </c:pt>
                <c:pt idx="1047">
                  <c:v>40659</c:v>
                </c:pt>
                <c:pt idx="1048">
                  <c:v>40660</c:v>
                </c:pt>
                <c:pt idx="1049">
                  <c:v>40661</c:v>
                </c:pt>
                <c:pt idx="1050">
                  <c:v>40662</c:v>
                </c:pt>
                <c:pt idx="1051">
                  <c:v>40666</c:v>
                </c:pt>
                <c:pt idx="1052">
                  <c:v>40667</c:v>
                </c:pt>
                <c:pt idx="1053">
                  <c:v>40668</c:v>
                </c:pt>
                <c:pt idx="1054">
                  <c:v>40669</c:v>
                </c:pt>
                <c:pt idx="1055">
                  <c:v>40672</c:v>
                </c:pt>
                <c:pt idx="1056">
                  <c:v>40673</c:v>
                </c:pt>
                <c:pt idx="1057">
                  <c:v>40674</c:v>
                </c:pt>
                <c:pt idx="1058">
                  <c:v>40675</c:v>
                </c:pt>
                <c:pt idx="1059">
                  <c:v>40676</c:v>
                </c:pt>
                <c:pt idx="1060">
                  <c:v>40679</c:v>
                </c:pt>
                <c:pt idx="1061">
                  <c:v>40680</c:v>
                </c:pt>
                <c:pt idx="1062">
                  <c:v>40681</c:v>
                </c:pt>
                <c:pt idx="1063">
                  <c:v>40682</c:v>
                </c:pt>
                <c:pt idx="1064">
                  <c:v>40683</c:v>
                </c:pt>
                <c:pt idx="1065">
                  <c:v>40686</c:v>
                </c:pt>
                <c:pt idx="1066">
                  <c:v>40687</c:v>
                </c:pt>
                <c:pt idx="1067">
                  <c:v>40688</c:v>
                </c:pt>
                <c:pt idx="1068">
                  <c:v>40689</c:v>
                </c:pt>
                <c:pt idx="1069">
                  <c:v>40690</c:v>
                </c:pt>
                <c:pt idx="1070">
                  <c:v>40693</c:v>
                </c:pt>
                <c:pt idx="1071">
                  <c:v>40694</c:v>
                </c:pt>
                <c:pt idx="1072">
                  <c:v>40695</c:v>
                </c:pt>
                <c:pt idx="1073">
                  <c:v>40696</c:v>
                </c:pt>
                <c:pt idx="1074">
                  <c:v>40697</c:v>
                </c:pt>
                <c:pt idx="1075">
                  <c:v>40701</c:v>
                </c:pt>
                <c:pt idx="1076">
                  <c:v>40702</c:v>
                </c:pt>
                <c:pt idx="1077">
                  <c:v>40703</c:v>
                </c:pt>
                <c:pt idx="1078">
                  <c:v>40704</c:v>
                </c:pt>
                <c:pt idx="1079">
                  <c:v>40707</c:v>
                </c:pt>
                <c:pt idx="1080">
                  <c:v>40708</c:v>
                </c:pt>
                <c:pt idx="1081">
                  <c:v>40709</c:v>
                </c:pt>
                <c:pt idx="1082">
                  <c:v>40710</c:v>
                </c:pt>
                <c:pt idx="1083">
                  <c:v>40711</c:v>
                </c:pt>
                <c:pt idx="1084">
                  <c:v>40714</c:v>
                </c:pt>
                <c:pt idx="1085">
                  <c:v>40715</c:v>
                </c:pt>
                <c:pt idx="1086">
                  <c:v>40716</c:v>
                </c:pt>
                <c:pt idx="1087">
                  <c:v>40717</c:v>
                </c:pt>
                <c:pt idx="1088">
                  <c:v>40718</c:v>
                </c:pt>
                <c:pt idx="1089">
                  <c:v>40721</c:v>
                </c:pt>
                <c:pt idx="1090">
                  <c:v>40722</c:v>
                </c:pt>
                <c:pt idx="1091">
                  <c:v>40723</c:v>
                </c:pt>
                <c:pt idx="1092">
                  <c:v>40724</c:v>
                </c:pt>
                <c:pt idx="1093">
                  <c:v>40725</c:v>
                </c:pt>
                <c:pt idx="1094">
                  <c:v>40728</c:v>
                </c:pt>
                <c:pt idx="1095">
                  <c:v>40729</c:v>
                </c:pt>
                <c:pt idx="1096">
                  <c:v>40730</c:v>
                </c:pt>
                <c:pt idx="1097">
                  <c:v>40731</c:v>
                </c:pt>
                <c:pt idx="1098">
                  <c:v>40732</c:v>
                </c:pt>
                <c:pt idx="1099">
                  <c:v>40735</c:v>
                </c:pt>
                <c:pt idx="1100">
                  <c:v>40736</c:v>
                </c:pt>
                <c:pt idx="1101">
                  <c:v>40737</c:v>
                </c:pt>
                <c:pt idx="1102">
                  <c:v>40738</c:v>
                </c:pt>
                <c:pt idx="1103">
                  <c:v>40739</c:v>
                </c:pt>
                <c:pt idx="1104">
                  <c:v>40742</c:v>
                </c:pt>
                <c:pt idx="1105">
                  <c:v>40743</c:v>
                </c:pt>
                <c:pt idx="1106">
                  <c:v>40744</c:v>
                </c:pt>
                <c:pt idx="1107">
                  <c:v>40745</c:v>
                </c:pt>
                <c:pt idx="1108">
                  <c:v>40746</c:v>
                </c:pt>
                <c:pt idx="1109">
                  <c:v>40749</c:v>
                </c:pt>
                <c:pt idx="1110">
                  <c:v>40750</c:v>
                </c:pt>
                <c:pt idx="1111">
                  <c:v>40751</c:v>
                </c:pt>
                <c:pt idx="1112">
                  <c:v>40752</c:v>
                </c:pt>
                <c:pt idx="1113">
                  <c:v>40753</c:v>
                </c:pt>
                <c:pt idx="1114">
                  <c:v>40756</c:v>
                </c:pt>
                <c:pt idx="1115">
                  <c:v>40757</c:v>
                </c:pt>
                <c:pt idx="1116">
                  <c:v>40758</c:v>
                </c:pt>
                <c:pt idx="1117">
                  <c:v>40759</c:v>
                </c:pt>
                <c:pt idx="1118">
                  <c:v>40760</c:v>
                </c:pt>
                <c:pt idx="1119">
                  <c:v>40763</c:v>
                </c:pt>
                <c:pt idx="1120">
                  <c:v>40764</c:v>
                </c:pt>
                <c:pt idx="1121">
                  <c:v>40765</c:v>
                </c:pt>
                <c:pt idx="1122">
                  <c:v>40766</c:v>
                </c:pt>
                <c:pt idx="1123">
                  <c:v>40767</c:v>
                </c:pt>
                <c:pt idx="1124">
                  <c:v>40770</c:v>
                </c:pt>
                <c:pt idx="1125">
                  <c:v>40771</c:v>
                </c:pt>
                <c:pt idx="1126">
                  <c:v>40772</c:v>
                </c:pt>
                <c:pt idx="1127">
                  <c:v>40773</c:v>
                </c:pt>
                <c:pt idx="1128">
                  <c:v>40774</c:v>
                </c:pt>
                <c:pt idx="1129">
                  <c:v>40777</c:v>
                </c:pt>
                <c:pt idx="1130">
                  <c:v>40778</c:v>
                </c:pt>
                <c:pt idx="1131">
                  <c:v>40779</c:v>
                </c:pt>
                <c:pt idx="1132">
                  <c:v>40780</c:v>
                </c:pt>
                <c:pt idx="1133">
                  <c:v>40781</c:v>
                </c:pt>
                <c:pt idx="1134">
                  <c:v>40784</c:v>
                </c:pt>
                <c:pt idx="1135">
                  <c:v>40785</c:v>
                </c:pt>
                <c:pt idx="1136">
                  <c:v>40786</c:v>
                </c:pt>
                <c:pt idx="1137">
                  <c:v>40787</c:v>
                </c:pt>
                <c:pt idx="1138">
                  <c:v>40788</c:v>
                </c:pt>
                <c:pt idx="1139">
                  <c:v>40791</c:v>
                </c:pt>
                <c:pt idx="1140">
                  <c:v>40792</c:v>
                </c:pt>
                <c:pt idx="1141">
                  <c:v>40793</c:v>
                </c:pt>
                <c:pt idx="1142">
                  <c:v>40794</c:v>
                </c:pt>
                <c:pt idx="1143">
                  <c:v>40795</c:v>
                </c:pt>
                <c:pt idx="1144">
                  <c:v>40799</c:v>
                </c:pt>
                <c:pt idx="1145">
                  <c:v>40800</c:v>
                </c:pt>
                <c:pt idx="1146">
                  <c:v>40801</c:v>
                </c:pt>
                <c:pt idx="1147">
                  <c:v>40802</c:v>
                </c:pt>
                <c:pt idx="1148">
                  <c:v>40805</c:v>
                </c:pt>
                <c:pt idx="1149">
                  <c:v>40806</c:v>
                </c:pt>
                <c:pt idx="1150">
                  <c:v>40807</c:v>
                </c:pt>
                <c:pt idx="1151">
                  <c:v>40808</c:v>
                </c:pt>
                <c:pt idx="1152">
                  <c:v>40809</c:v>
                </c:pt>
                <c:pt idx="1153">
                  <c:v>40812</c:v>
                </c:pt>
                <c:pt idx="1154">
                  <c:v>40813</c:v>
                </c:pt>
                <c:pt idx="1155">
                  <c:v>40814</c:v>
                </c:pt>
                <c:pt idx="1156">
                  <c:v>40815</c:v>
                </c:pt>
                <c:pt idx="1157">
                  <c:v>40816</c:v>
                </c:pt>
                <c:pt idx="1158">
                  <c:v>40826</c:v>
                </c:pt>
                <c:pt idx="1159">
                  <c:v>40827</c:v>
                </c:pt>
                <c:pt idx="1160">
                  <c:v>40828</c:v>
                </c:pt>
                <c:pt idx="1161">
                  <c:v>40829</c:v>
                </c:pt>
                <c:pt idx="1162">
                  <c:v>40830</c:v>
                </c:pt>
                <c:pt idx="1163">
                  <c:v>40833</c:v>
                </c:pt>
                <c:pt idx="1164">
                  <c:v>40834</c:v>
                </c:pt>
                <c:pt idx="1165">
                  <c:v>40835</c:v>
                </c:pt>
                <c:pt idx="1166">
                  <c:v>40836</c:v>
                </c:pt>
                <c:pt idx="1167">
                  <c:v>40837</c:v>
                </c:pt>
                <c:pt idx="1168">
                  <c:v>40840</c:v>
                </c:pt>
                <c:pt idx="1169">
                  <c:v>40841</c:v>
                </c:pt>
                <c:pt idx="1170">
                  <c:v>40842</c:v>
                </c:pt>
                <c:pt idx="1171">
                  <c:v>40843</c:v>
                </c:pt>
                <c:pt idx="1172">
                  <c:v>40844</c:v>
                </c:pt>
                <c:pt idx="1173">
                  <c:v>40847</c:v>
                </c:pt>
                <c:pt idx="1174">
                  <c:v>40848</c:v>
                </c:pt>
                <c:pt idx="1175">
                  <c:v>40849</c:v>
                </c:pt>
                <c:pt idx="1176">
                  <c:v>40850</c:v>
                </c:pt>
                <c:pt idx="1177">
                  <c:v>40851</c:v>
                </c:pt>
                <c:pt idx="1178">
                  <c:v>40854</c:v>
                </c:pt>
                <c:pt idx="1179">
                  <c:v>40855</c:v>
                </c:pt>
                <c:pt idx="1180">
                  <c:v>40856</c:v>
                </c:pt>
                <c:pt idx="1181">
                  <c:v>40857</c:v>
                </c:pt>
                <c:pt idx="1182">
                  <c:v>40858</c:v>
                </c:pt>
                <c:pt idx="1183">
                  <c:v>40861</c:v>
                </c:pt>
                <c:pt idx="1184">
                  <c:v>40862</c:v>
                </c:pt>
                <c:pt idx="1185">
                  <c:v>40863</c:v>
                </c:pt>
                <c:pt idx="1186">
                  <c:v>40864</c:v>
                </c:pt>
                <c:pt idx="1187">
                  <c:v>40865</c:v>
                </c:pt>
                <c:pt idx="1188">
                  <c:v>40868</c:v>
                </c:pt>
                <c:pt idx="1189">
                  <c:v>40869</c:v>
                </c:pt>
                <c:pt idx="1190">
                  <c:v>40870</c:v>
                </c:pt>
                <c:pt idx="1191">
                  <c:v>40871</c:v>
                </c:pt>
                <c:pt idx="1192">
                  <c:v>40872</c:v>
                </c:pt>
                <c:pt idx="1193">
                  <c:v>40875</c:v>
                </c:pt>
                <c:pt idx="1194">
                  <c:v>40876</c:v>
                </c:pt>
                <c:pt idx="1195">
                  <c:v>40877</c:v>
                </c:pt>
                <c:pt idx="1196">
                  <c:v>40878</c:v>
                </c:pt>
                <c:pt idx="1197">
                  <c:v>40879</c:v>
                </c:pt>
                <c:pt idx="1198">
                  <c:v>40882</c:v>
                </c:pt>
                <c:pt idx="1199">
                  <c:v>40883</c:v>
                </c:pt>
                <c:pt idx="1200">
                  <c:v>40884</c:v>
                </c:pt>
                <c:pt idx="1201">
                  <c:v>40885</c:v>
                </c:pt>
                <c:pt idx="1202">
                  <c:v>40886</c:v>
                </c:pt>
                <c:pt idx="1203">
                  <c:v>40889</c:v>
                </c:pt>
                <c:pt idx="1204">
                  <c:v>40890</c:v>
                </c:pt>
                <c:pt idx="1205">
                  <c:v>40891</c:v>
                </c:pt>
                <c:pt idx="1206">
                  <c:v>40892</c:v>
                </c:pt>
                <c:pt idx="1207">
                  <c:v>40893</c:v>
                </c:pt>
                <c:pt idx="1208">
                  <c:v>40896</c:v>
                </c:pt>
                <c:pt idx="1209">
                  <c:v>40897</c:v>
                </c:pt>
                <c:pt idx="1210">
                  <c:v>40898</c:v>
                </c:pt>
                <c:pt idx="1211">
                  <c:v>40899</c:v>
                </c:pt>
                <c:pt idx="1212">
                  <c:v>40900</c:v>
                </c:pt>
                <c:pt idx="1213">
                  <c:v>40903</c:v>
                </c:pt>
                <c:pt idx="1214">
                  <c:v>40904</c:v>
                </c:pt>
                <c:pt idx="1215">
                  <c:v>40905</c:v>
                </c:pt>
                <c:pt idx="1216">
                  <c:v>40906</c:v>
                </c:pt>
                <c:pt idx="1217">
                  <c:v>40907</c:v>
                </c:pt>
                <c:pt idx="1218">
                  <c:v>40912</c:v>
                </c:pt>
                <c:pt idx="1219">
                  <c:v>40913</c:v>
                </c:pt>
                <c:pt idx="1220">
                  <c:v>40914</c:v>
                </c:pt>
                <c:pt idx="1221">
                  <c:v>40917</c:v>
                </c:pt>
                <c:pt idx="1222">
                  <c:v>40918</c:v>
                </c:pt>
                <c:pt idx="1223">
                  <c:v>40919</c:v>
                </c:pt>
                <c:pt idx="1224">
                  <c:v>40920</c:v>
                </c:pt>
                <c:pt idx="1225">
                  <c:v>40921</c:v>
                </c:pt>
                <c:pt idx="1226">
                  <c:v>40924</c:v>
                </c:pt>
                <c:pt idx="1227">
                  <c:v>40925</c:v>
                </c:pt>
                <c:pt idx="1228">
                  <c:v>40926</c:v>
                </c:pt>
                <c:pt idx="1229">
                  <c:v>40927</c:v>
                </c:pt>
                <c:pt idx="1230">
                  <c:v>40928</c:v>
                </c:pt>
                <c:pt idx="1231">
                  <c:v>40938</c:v>
                </c:pt>
                <c:pt idx="1232">
                  <c:v>40939</c:v>
                </c:pt>
                <c:pt idx="1233">
                  <c:v>40940</c:v>
                </c:pt>
                <c:pt idx="1234">
                  <c:v>40941</c:v>
                </c:pt>
                <c:pt idx="1235">
                  <c:v>40942</c:v>
                </c:pt>
                <c:pt idx="1236">
                  <c:v>40945</c:v>
                </c:pt>
                <c:pt idx="1237">
                  <c:v>40946</c:v>
                </c:pt>
                <c:pt idx="1238">
                  <c:v>40947</c:v>
                </c:pt>
                <c:pt idx="1239">
                  <c:v>40948</c:v>
                </c:pt>
                <c:pt idx="1240">
                  <c:v>40949</c:v>
                </c:pt>
                <c:pt idx="1241">
                  <c:v>40952</c:v>
                </c:pt>
                <c:pt idx="1242">
                  <c:v>40953</c:v>
                </c:pt>
                <c:pt idx="1243">
                  <c:v>40954</c:v>
                </c:pt>
                <c:pt idx="1244">
                  <c:v>40955</c:v>
                </c:pt>
                <c:pt idx="1245">
                  <c:v>40956</c:v>
                </c:pt>
                <c:pt idx="1246">
                  <c:v>40959</c:v>
                </c:pt>
                <c:pt idx="1247">
                  <c:v>40960</c:v>
                </c:pt>
                <c:pt idx="1248">
                  <c:v>40961</c:v>
                </c:pt>
                <c:pt idx="1249">
                  <c:v>40962</c:v>
                </c:pt>
                <c:pt idx="1250">
                  <c:v>40963</c:v>
                </c:pt>
                <c:pt idx="1251">
                  <c:v>40966</c:v>
                </c:pt>
                <c:pt idx="1252">
                  <c:v>40967</c:v>
                </c:pt>
                <c:pt idx="1253">
                  <c:v>40968</c:v>
                </c:pt>
                <c:pt idx="1254">
                  <c:v>40969</c:v>
                </c:pt>
                <c:pt idx="1255">
                  <c:v>40970</c:v>
                </c:pt>
                <c:pt idx="1256">
                  <c:v>40973</c:v>
                </c:pt>
                <c:pt idx="1257">
                  <c:v>40974</c:v>
                </c:pt>
                <c:pt idx="1258">
                  <c:v>40975</c:v>
                </c:pt>
                <c:pt idx="1259">
                  <c:v>40976</c:v>
                </c:pt>
                <c:pt idx="1260">
                  <c:v>40977</c:v>
                </c:pt>
                <c:pt idx="1261">
                  <c:v>40980</c:v>
                </c:pt>
                <c:pt idx="1262">
                  <c:v>40981</c:v>
                </c:pt>
                <c:pt idx="1263">
                  <c:v>40982</c:v>
                </c:pt>
                <c:pt idx="1264">
                  <c:v>40983</c:v>
                </c:pt>
                <c:pt idx="1265">
                  <c:v>40984</c:v>
                </c:pt>
                <c:pt idx="1266">
                  <c:v>40987</c:v>
                </c:pt>
                <c:pt idx="1267">
                  <c:v>40988</c:v>
                </c:pt>
                <c:pt idx="1268">
                  <c:v>40989</c:v>
                </c:pt>
                <c:pt idx="1269">
                  <c:v>40990</c:v>
                </c:pt>
                <c:pt idx="1270">
                  <c:v>40991</c:v>
                </c:pt>
                <c:pt idx="1271">
                  <c:v>40994</c:v>
                </c:pt>
                <c:pt idx="1272">
                  <c:v>40995</c:v>
                </c:pt>
                <c:pt idx="1273">
                  <c:v>40996</c:v>
                </c:pt>
                <c:pt idx="1274">
                  <c:v>40997</c:v>
                </c:pt>
                <c:pt idx="1275">
                  <c:v>40998</c:v>
                </c:pt>
                <c:pt idx="1276">
                  <c:v>41004</c:v>
                </c:pt>
                <c:pt idx="1277">
                  <c:v>41005</c:v>
                </c:pt>
                <c:pt idx="1278">
                  <c:v>41008</c:v>
                </c:pt>
                <c:pt idx="1279">
                  <c:v>41009</c:v>
                </c:pt>
                <c:pt idx="1280">
                  <c:v>41010</c:v>
                </c:pt>
                <c:pt idx="1281">
                  <c:v>41011</c:v>
                </c:pt>
                <c:pt idx="1282">
                  <c:v>41012</c:v>
                </c:pt>
                <c:pt idx="1283">
                  <c:v>41015</c:v>
                </c:pt>
                <c:pt idx="1284">
                  <c:v>41016</c:v>
                </c:pt>
                <c:pt idx="1285">
                  <c:v>41017</c:v>
                </c:pt>
                <c:pt idx="1286">
                  <c:v>41018</c:v>
                </c:pt>
                <c:pt idx="1287">
                  <c:v>41019</c:v>
                </c:pt>
                <c:pt idx="1288">
                  <c:v>41022</c:v>
                </c:pt>
                <c:pt idx="1289">
                  <c:v>41023</c:v>
                </c:pt>
                <c:pt idx="1290">
                  <c:v>41024</c:v>
                </c:pt>
                <c:pt idx="1291">
                  <c:v>41025</c:v>
                </c:pt>
                <c:pt idx="1292">
                  <c:v>41026</c:v>
                </c:pt>
                <c:pt idx="1293">
                  <c:v>41031</c:v>
                </c:pt>
                <c:pt idx="1294">
                  <c:v>41032</c:v>
                </c:pt>
                <c:pt idx="1295">
                  <c:v>41033</c:v>
                </c:pt>
                <c:pt idx="1296">
                  <c:v>41036</c:v>
                </c:pt>
                <c:pt idx="1297">
                  <c:v>41037</c:v>
                </c:pt>
                <c:pt idx="1298">
                  <c:v>41038</c:v>
                </c:pt>
                <c:pt idx="1299">
                  <c:v>41039</c:v>
                </c:pt>
                <c:pt idx="1300">
                  <c:v>41040</c:v>
                </c:pt>
                <c:pt idx="1301">
                  <c:v>41043</c:v>
                </c:pt>
                <c:pt idx="1302">
                  <c:v>41044</c:v>
                </c:pt>
                <c:pt idx="1303">
                  <c:v>41045</c:v>
                </c:pt>
                <c:pt idx="1304">
                  <c:v>41046</c:v>
                </c:pt>
                <c:pt idx="1305">
                  <c:v>41047</c:v>
                </c:pt>
                <c:pt idx="1306">
                  <c:v>41050</c:v>
                </c:pt>
                <c:pt idx="1307">
                  <c:v>41051</c:v>
                </c:pt>
                <c:pt idx="1308">
                  <c:v>41052</c:v>
                </c:pt>
                <c:pt idx="1309">
                  <c:v>41053</c:v>
                </c:pt>
                <c:pt idx="1310">
                  <c:v>41054</c:v>
                </c:pt>
                <c:pt idx="1311">
                  <c:v>41057</c:v>
                </c:pt>
                <c:pt idx="1312">
                  <c:v>41058</c:v>
                </c:pt>
                <c:pt idx="1313">
                  <c:v>41059</c:v>
                </c:pt>
                <c:pt idx="1314">
                  <c:v>41060</c:v>
                </c:pt>
                <c:pt idx="1315">
                  <c:v>41061</c:v>
                </c:pt>
                <c:pt idx="1316">
                  <c:v>41064</c:v>
                </c:pt>
                <c:pt idx="1317">
                  <c:v>41065</c:v>
                </c:pt>
                <c:pt idx="1318">
                  <c:v>41066</c:v>
                </c:pt>
                <c:pt idx="1319">
                  <c:v>41067</c:v>
                </c:pt>
                <c:pt idx="1320">
                  <c:v>41068</c:v>
                </c:pt>
                <c:pt idx="1321">
                  <c:v>41071</c:v>
                </c:pt>
                <c:pt idx="1322">
                  <c:v>41072</c:v>
                </c:pt>
                <c:pt idx="1323">
                  <c:v>41073</c:v>
                </c:pt>
                <c:pt idx="1324">
                  <c:v>41074</c:v>
                </c:pt>
                <c:pt idx="1325">
                  <c:v>41075</c:v>
                </c:pt>
                <c:pt idx="1326">
                  <c:v>41078</c:v>
                </c:pt>
                <c:pt idx="1327">
                  <c:v>41079</c:v>
                </c:pt>
                <c:pt idx="1328">
                  <c:v>41080</c:v>
                </c:pt>
                <c:pt idx="1329">
                  <c:v>41081</c:v>
                </c:pt>
                <c:pt idx="1330">
                  <c:v>41085</c:v>
                </c:pt>
                <c:pt idx="1331">
                  <c:v>41086</c:v>
                </c:pt>
                <c:pt idx="1332">
                  <c:v>41087</c:v>
                </c:pt>
                <c:pt idx="1333">
                  <c:v>41088</c:v>
                </c:pt>
                <c:pt idx="1334">
                  <c:v>41089</c:v>
                </c:pt>
                <c:pt idx="1335">
                  <c:v>41092</c:v>
                </c:pt>
                <c:pt idx="1336">
                  <c:v>41093</c:v>
                </c:pt>
                <c:pt idx="1337">
                  <c:v>41094</c:v>
                </c:pt>
                <c:pt idx="1338">
                  <c:v>41095</c:v>
                </c:pt>
                <c:pt idx="1339">
                  <c:v>41096</c:v>
                </c:pt>
                <c:pt idx="1340">
                  <c:v>41099</c:v>
                </c:pt>
                <c:pt idx="1341">
                  <c:v>41100</c:v>
                </c:pt>
                <c:pt idx="1342">
                  <c:v>41101</c:v>
                </c:pt>
                <c:pt idx="1343">
                  <c:v>41102</c:v>
                </c:pt>
                <c:pt idx="1344">
                  <c:v>41103</c:v>
                </c:pt>
                <c:pt idx="1345">
                  <c:v>41106</c:v>
                </c:pt>
                <c:pt idx="1346">
                  <c:v>41107</c:v>
                </c:pt>
                <c:pt idx="1347">
                  <c:v>41108</c:v>
                </c:pt>
                <c:pt idx="1348">
                  <c:v>41109</c:v>
                </c:pt>
                <c:pt idx="1349">
                  <c:v>41110</c:v>
                </c:pt>
                <c:pt idx="1350">
                  <c:v>41113</c:v>
                </c:pt>
                <c:pt idx="1351">
                  <c:v>41114</c:v>
                </c:pt>
                <c:pt idx="1352">
                  <c:v>41115</c:v>
                </c:pt>
                <c:pt idx="1353">
                  <c:v>41116</c:v>
                </c:pt>
                <c:pt idx="1354">
                  <c:v>41117</c:v>
                </c:pt>
                <c:pt idx="1355">
                  <c:v>41120</c:v>
                </c:pt>
                <c:pt idx="1356">
                  <c:v>41121</c:v>
                </c:pt>
                <c:pt idx="1357">
                  <c:v>41122</c:v>
                </c:pt>
                <c:pt idx="1358">
                  <c:v>41123</c:v>
                </c:pt>
                <c:pt idx="1359">
                  <c:v>41124</c:v>
                </c:pt>
                <c:pt idx="1360">
                  <c:v>41127</c:v>
                </c:pt>
                <c:pt idx="1361">
                  <c:v>41128</c:v>
                </c:pt>
                <c:pt idx="1362">
                  <c:v>41129</c:v>
                </c:pt>
                <c:pt idx="1363">
                  <c:v>41130</c:v>
                </c:pt>
                <c:pt idx="1364">
                  <c:v>41131</c:v>
                </c:pt>
                <c:pt idx="1365">
                  <c:v>41134</c:v>
                </c:pt>
                <c:pt idx="1366">
                  <c:v>41135</c:v>
                </c:pt>
                <c:pt idx="1367">
                  <c:v>41136</c:v>
                </c:pt>
                <c:pt idx="1368">
                  <c:v>41137</c:v>
                </c:pt>
                <c:pt idx="1369">
                  <c:v>41138</c:v>
                </c:pt>
                <c:pt idx="1370">
                  <c:v>41141</c:v>
                </c:pt>
                <c:pt idx="1371">
                  <c:v>41142</c:v>
                </c:pt>
                <c:pt idx="1372">
                  <c:v>41143</c:v>
                </c:pt>
                <c:pt idx="1373">
                  <c:v>41144</c:v>
                </c:pt>
                <c:pt idx="1374">
                  <c:v>41145</c:v>
                </c:pt>
                <c:pt idx="1375">
                  <c:v>41148</c:v>
                </c:pt>
                <c:pt idx="1376">
                  <c:v>41149</c:v>
                </c:pt>
                <c:pt idx="1377">
                  <c:v>41150</c:v>
                </c:pt>
                <c:pt idx="1378">
                  <c:v>41151</c:v>
                </c:pt>
                <c:pt idx="1379">
                  <c:v>41152</c:v>
                </c:pt>
                <c:pt idx="1380">
                  <c:v>41155</c:v>
                </c:pt>
                <c:pt idx="1381">
                  <c:v>41156</c:v>
                </c:pt>
                <c:pt idx="1382">
                  <c:v>41157</c:v>
                </c:pt>
                <c:pt idx="1383">
                  <c:v>41158</c:v>
                </c:pt>
                <c:pt idx="1384">
                  <c:v>41159</c:v>
                </c:pt>
                <c:pt idx="1385">
                  <c:v>41162</c:v>
                </c:pt>
                <c:pt idx="1386">
                  <c:v>41163</c:v>
                </c:pt>
                <c:pt idx="1387">
                  <c:v>41164</c:v>
                </c:pt>
                <c:pt idx="1388">
                  <c:v>41165</c:v>
                </c:pt>
                <c:pt idx="1389">
                  <c:v>41166</c:v>
                </c:pt>
                <c:pt idx="1390">
                  <c:v>41169</c:v>
                </c:pt>
                <c:pt idx="1391">
                  <c:v>41170</c:v>
                </c:pt>
                <c:pt idx="1392">
                  <c:v>41171</c:v>
                </c:pt>
                <c:pt idx="1393">
                  <c:v>41172</c:v>
                </c:pt>
                <c:pt idx="1394">
                  <c:v>41173</c:v>
                </c:pt>
                <c:pt idx="1395">
                  <c:v>41176</c:v>
                </c:pt>
                <c:pt idx="1396">
                  <c:v>41177</c:v>
                </c:pt>
                <c:pt idx="1397">
                  <c:v>41178</c:v>
                </c:pt>
                <c:pt idx="1398">
                  <c:v>41179</c:v>
                </c:pt>
                <c:pt idx="1399">
                  <c:v>41180</c:v>
                </c:pt>
                <c:pt idx="1400">
                  <c:v>41190</c:v>
                </c:pt>
                <c:pt idx="1401">
                  <c:v>41191</c:v>
                </c:pt>
                <c:pt idx="1402">
                  <c:v>41192</c:v>
                </c:pt>
                <c:pt idx="1403">
                  <c:v>41193</c:v>
                </c:pt>
                <c:pt idx="1404">
                  <c:v>41194</c:v>
                </c:pt>
                <c:pt idx="1405">
                  <c:v>41197</c:v>
                </c:pt>
                <c:pt idx="1406">
                  <c:v>41198</c:v>
                </c:pt>
                <c:pt idx="1407">
                  <c:v>41199</c:v>
                </c:pt>
                <c:pt idx="1408">
                  <c:v>41200</c:v>
                </c:pt>
                <c:pt idx="1409">
                  <c:v>41201</c:v>
                </c:pt>
                <c:pt idx="1410">
                  <c:v>41204</c:v>
                </c:pt>
                <c:pt idx="1411">
                  <c:v>41205</c:v>
                </c:pt>
                <c:pt idx="1412">
                  <c:v>41206</c:v>
                </c:pt>
                <c:pt idx="1413">
                  <c:v>41207</c:v>
                </c:pt>
                <c:pt idx="1414">
                  <c:v>41208</c:v>
                </c:pt>
                <c:pt idx="1415">
                  <c:v>41211</c:v>
                </c:pt>
                <c:pt idx="1416">
                  <c:v>41212</c:v>
                </c:pt>
                <c:pt idx="1417">
                  <c:v>41213</c:v>
                </c:pt>
                <c:pt idx="1418">
                  <c:v>41214</c:v>
                </c:pt>
                <c:pt idx="1419">
                  <c:v>41215</c:v>
                </c:pt>
                <c:pt idx="1420">
                  <c:v>41218</c:v>
                </c:pt>
                <c:pt idx="1421">
                  <c:v>41219</c:v>
                </c:pt>
                <c:pt idx="1422">
                  <c:v>41220</c:v>
                </c:pt>
                <c:pt idx="1423">
                  <c:v>41221</c:v>
                </c:pt>
                <c:pt idx="1424">
                  <c:v>41222</c:v>
                </c:pt>
                <c:pt idx="1425">
                  <c:v>41225</c:v>
                </c:pt>
                <c:pt idx="1426">
                  <c:v>41226</c:v>
                </c:pt>
                <c:pt idx="1427">
                  <c:v>41227</c:v>
                </c:pt>
                <c:pt idx="1428">
                  <c:v>41228</c:v>
                </c:pt>
                <c:pt idx="1429">
                  <c:v>41229</c:v>
                </c:pt>
                <c:pt idx="1430">
                  <c:v>41232</c:v>
                </c:pt>
                <c:pt idx="1431">
                  <c:v>41233</c:v>
                </c:pt>
                <c:pt idx="1432">
                  <c:v>41234</c:v>
                </c:pt>
                <c:pt idx="1433">
                  <c:v>41235</c:v>
                </c:pt>
                <c:pt idx="1434">
                  <c:v>41236</c:v>
                </c:pt>
                <c:pt idx="1435">
                  <c:v>41239</c:v>
                </c:pt>
                <c:pt idx="1436">
                  <c:v>41240</c:v>
                </c:pt>
                <c:pt idx="1437">
                  <c:v>41241</c:v>
                </c:pt>
                <c:pt idx="1438">
                  <c:v>41242</c:v>
                </c:pt>
                <c:pt idx="1439">
                  <c:v>41243</c:v>
                </c:pt>
                <c:pt idx="1440">
                  <c:v>41246</c:v>
                </c:pt>
                <c:pt idx="1441">
                  <c:v>41247</c:v>
                </c:pt>
                <c:pt idx="1442">
                  <c:v>41248</c:v>
                </c:pt>
                <c:pt idx="1443">
                  <c:v>41249</c:v>
                </c:pt>
                <c:pt idx="1444">
                  <c:v>41250</c:v>
                </c:pt>
                <c:pt idx="1445">
                  <c:v>41253</c:v>
                </c:pt>
                <c:pt idx="1446">
                  <c:v>41254</c:v>
                </c:pt>
                <c:pt idx="1447">
                  <c:v>41255</c:v>
                </c:pt>
                <c:pt idx="1448">
                  <c:v>41256</c:v>
                </c:pt>
                <c:pt idx="1449">
                  <c:v>41257</c:v>
                </c:pt>
                <c:pt idx="1450">
                  <c:v>41260</c:v>
                </c:pt>
                <c:pt idx="1451">
                  <c:v>41261</c:v>
                </c:pt>
                <c:pt idx="1452">
                  <c:v>41262</c:v>
                </c:pt>
                <c:pt idx="1453">
                  <c:v>41263</c:v>
                </c:pt>
                <c:pt idx="1454">
                  <c:v>41264</c:v>
                </c:pt>
                <c:pt idx="1455">
                  <c:v>41267</c:v>
                </c:pt>
                <c:pt idx="1456">
                  <c:v>41268</c:v>
                </c:pt>
                <c:pt idx="1457">
                  <c:v>41269</c:v>
                </c:pt>
                <c:pt idx="1458">
                  <c:v>41270</c:v>
                </c:pt>
                <c:pt idx="1459">
                  <c:v>41271</c:v>
                </c:pt>
                <c:pt idx="1460">
                  <c:v>41274</c:v>
                </c:pt>
                <c:pt idx="1461">
                  <c:v>41278</c:v>
                </c:pt>
                <c:pt idx="1462">
                  <c:v>41281</c:v>
                </c:pt>
                <c:pt idx="1463">
                  <c:v>41282</c:v>
                </c:pt>
                <c:pt idx="1464">
                  <c:v>41283</c:v>
                </c:pt>
                <c:pt idx="1465">
                  <c:v>41284</c:v>
                </c:pt>
                <c:pt idx="1466">
                  <c:v>41285</c:v>
                </c:pt>
                <c:pt idx="1467">
                  <c:v>41288</c:v>
                </c:pt>
                <c:pt idx="1468">
                  <c:v>41289</c:v>
                </c:pt>
                <c:pt idx="1469">
                  <c:v>41290</c:v>
                </c:pt>
                <c:pt idx="1470">
                  <c:v>41291</c:v>
                </c:pt>
                <c:pt idx="1471">
                  <c:v>41292</c:v>
                </c:pt>
                <c:pt idx="1472">
                  <c:v>41295</c:v>
                </c:pt>
                <c:pt idx="1473">
                  <c:v>41296</c:v>
                </c:pt>
                <c:pt idx="1474">
                  <c:v>41297</c:v>
                </c:pt>
                <c:pt idx="1475">
                  <c:v>41298</c:v>
                </c:pt>
                <c:pt idx="1476">
                  <c:v>41299</c:v>
                </c:pt>
                <c:pt idx="1477">
                  <c:v>41302</c:v>
                </c:pt>
                <c:pt idx="1478">
                  <c:v>41303</c:v>
                </c:pt>
                <c:pt idx="1479">
                  <c:v>41304</c:v>
                </c:pt>
                <c:pt idx="1480">
                  <c:v>41305</c:v>
                </c:pt>
                <c:pt idx="1481">
                  <c:v>41306</c:v>
                </c:pt>
                <c:pt idx="1482">
                  <c:v>41309</c:v>
                </c:pt>
                <c:pt idx="1483">
                  <c:v>41310</c:v>
                </c:pt>
                <c:pt idx="1484">
                  <c:v>41311</c:v>
                </c:pt>
                <c:pt idx="1485">
                  <c:v>41312</c:v>
                </c:pt>
                <c:pt idx="1486">
                  <c:v>41313</c:v>
                </c:pt>
                <c:pt idx="1487">
                  <c:v>41323</c:v>
                </c:pt>
                <c:pt idx="1488">
                  <c:v>41324</c:v>
                </c:pt>
                <c:pt idx="1489">
                  <c:v>41325</c:v>
                </c:pt>
                <c:pt idx="1490">
                  <c:v>41326</c:v>
                </c:pt>
                <c:pt idx="1491">
                  <c:v>41327</c:v>
                </c:pt>
                <c:pt idx="1492">
                  <c:v>41330</c:v>
                </c:pt>
                <c:pt idx="1493">
                  <c:v>41331</c:v>
                </c:pt>
                <c:pt idx="1494">
                  <c:v>41332</c:v>
                </c:pt>
                <c:pt idx="1495">
                  <c:v>41333</c:v>
                </c:pt>
                <c:pt idx="1496">
                  <c:v>41334</c:v>
                </c:pt>
                <c:pt idx="1497">
                  <c:v>41337</c:v>
                </c:pt>
                <c:pt idx="1498">
                  <c:v>41338</c:v>
                </c:pt>
                <c:pt idx="1499">
                  <c:v>41339</c:v>
                </c:pt>
                <c:pt idx="1500">
                  <c:v>41340</c:v>
                </c:pt>
                <c:pt idx="1501">
                  <c:v>41341</c:v>
                </c:pt>
                <c:pt idx="1502">
                  <c:v>41344</c:v>
                </c:pt>
                <c:pt idx="1503">
                  <c:v>41345</c:v>
                </c:pt>
                <c:pt idx="1504">
                  <c:v>41346</c:v>
                </c:pt>
                <c:pt idx="1505">
                  <c:v>41347</c:v>
                </c:pt>
                <c:pt idx="1506">
                  <c:v>41348</c:v>
                </c:pt>
                <c:pt idx="1507">
                  <c:v>41351</c:v>
                </c:pt>
                <c:pt idx="1508">
                  <c:v>41352</c:v>
                </c:pt>
                <c:pt idx="1509">
                  <c:v>41353</c:v>
                </c:pt>
                <c:pt idx="1510">
                  <c:v>41354</c:v>
                </c:pt>
                <c:pt idx="1511">
                  <c:v>41355</c:v>
                </c:pt>
                <c:pt idx="1512">
                  <c:v>41358</c:v>
                </c:pt>
                <c:pt idx="1513">
                  <c:v>41359</c:v>
                </c:pt>
                <c:pt idx="1514">
                  <c:v>41360</c:v>
                </c:pt>
                <c:pt idx="1515">
                  <c:v>41361</c:v>
                </c:pt>
                <c:pt idx="1516">
                  <c:v>41362</c:v>
                </c:pt>
                <c:pt idx="1517">
                  <c:v>41365</c:v>
                </c:pt>
                <c:pt idx="1518">
                  <c:v>41366</c:v>
                </c:pt>
                <c:pt idx="1519">
                  <c:v>41367</c:v>
                </c:pt>
                <c:pt idx="1520">
                  <c:v>41372</c:v>
                </c:pt>
                <c:pt idx="1521">
                  <c:v>41373</c:v>
                </c:pt>
                <c:pt idx="1522">
                  <c:v>41374</c:v>
                </c:pt>
                <c:pt idx="1523">
                  <c:v>41375</c:v>
                </c:pt>
                <c:pt idx="1524">
                  <c:v>41376</c:v>
                </c:pt>
                <c:pt idx="1525">
                  <c:v>41379</c:v>
                </c:pt>
                <c:pt idx="1526">
                  <c:v>41380</c:v>
                </c:pt>
                <c:pt idx="1527">
                  <c:v>41381</c:v>
                </c:pt>
                <c:pt idx="1528">
                  <c:v>41382</c:v>
                </c:pt>
                <c:pt idx="1529">
                  <c:v>41383</c:v>
                </c:pt>
                <c:pt idx="1530">
                  <c:v>41386</c:v>
                </c:pt>
                <c:pt idx="1531">
                  <c:v>41387</c:v>
                </c:pt>
                <c:pt idx="1532">
                  <c:v>41388</c:v>
                </c:pt>
                <c:pt idx="1533">
                  <c:v>41389</c:v>
                </c:pt>
                <c:pt idx="1534">
                  <c:v>41390</c:v>
                </c:pt>
                <c:pt idx="1535">
                  <c:v>41396</c:v>
                </c:pt>
                <c:pt idx="1536">
                  <c:v>41397</c:v>
                </c:pt>
                <c:pt idx="1537">
                  <c:v>41400</c:v>
                </c:pt>
                <c:pt idx="1538">
                  <c:v>41401</c:v>
                </c:pt>
                <c:pt idx="1539">
                  <c:v>41402</c:v>
                </c:pt>
                <c:pt idx="1540">
                  <c:v>41403</c:v>
                </c:pt>
                <c:pt idx="1541">
                  <c:v>41404</c:v>
                </c:pt>
                <c:pt idx="1542">
                  <c:v>41407</c:v>
                </c:pt>
                <c:pt idx="1543">
                  <c:v>41408</c:v>
                </c:pt>
                <c:pt idx="1544">
                  <c:v>41409</c:v>
                </c:pt>
                <c:pt idx="1545">
                  <c:v>41410</c:v>
                </c:pt>
                <c:pt idx="1546">
                  <c:v>41411</c:v>
                </c:pt>
                <c:pt idx="1547">
                  <c:v>41414</c:v>
                </c:pt>
                <c:pt idx="1548">
                  <c:v>41415</c:v>
                </c:pt>
                <c:pt idx="1549">
                  <c:v>41416</c:v>
                </c:pt>
                <c:pt idx="1550">
                  <c:v>41417</c:v>
                </c:pt>
                <c:pt idx="1551">
                  <c:v>41418</c:v>
                </c:pt>
                <c:pt idx="1552">
                  <c:v>41421</c:v>
                </c:pt>
                <c:pt idx="1553">
                  <c:v>41422</c:v>
                </c:pt>
                <c:pt idx="1554">
                  <c:v>41423</c:v>
                </c:pt>
                <c:pt idx="1555">
                  <c:v>41424</c:v>
                </c:pt>
                <c:pt idx="1556">
                  <c:v>41425</c:v>
                </c:pt>
                <c:pt idx="1557">
                  <c:v>41428</c:v>
                </c:pt>
                <c:pt idx="1558">
                  <c:v>41429</c:v>
                </c:pt>
                <c:pt idx="1559">
                  <c:v>41430</c:v>
                </c:pt>
                <c:pt idx="1560">
                  <c:v>41431</c:v>
                </c:pt>
                <c:pt idx="1561">
                  <c:v>41432</c:v>
                </c:pt>
                <c:pt idx="1562">
                  <c:v>41438</c:v>
                </c:pt>
                <c:pt idx="1563">
                  <c:v>41439</c:v>
                </c:pt>
                <c:pt idx="1564">
                  <c:v>41442</c:v>
                </c:pt>
                <c:pt idx="1565">
                  <c:v>41443</c:v>
                </c:pt>
                <c:pt idx="1566">
                  <c:v>41444</c:v>
                </c:pt>
                <c:pt idx="1567">
                  <c:v>41445</c:v>
                </c:pt>
                <c:pt idx="1568">
                  <c:v>41446</c:v>
                </c:pt>
                <c:pt idx="1569">
                  <c:v>41449</c:v>
                </c:pt>
                <c:pt idx="1570">
                  <c:v>41450</c:v>
                </c:pt>
                <c:pt idx="1571">
                  <c:v>41451</c:v>
                </c:pt>
                <c:pt idx="1572">
                  <c:v>41452</c:v>
                </c:pt>
                <c:pt idx="1573">
                  <c:v>41453</c:v>
                </c:pt>
                <c:pt idx="1574">
                  <c:v>41456</c:v>
                </c:pt>
                <c:pt idx="1575">
                  <c:v>41457</c:v>
                </c:pt>
                <c:pt idx="1576">
                  <c:v>41458</c:v>
                </c:pt>
                <c:pt idx="1577">
                  <c:v>41459</c:v>
                </c:pt>
                <c:pt idx="1578">
                  <c:v>41460</c:v>
                </c:pt>
                <c:pt idx="1579">
                  <c:v>41463</c:v>
                </c:pt>
                <c:pt idx="1580">
                  <c:v>41464</c:v>
                </c:pt>
                <c:pt idx="1581">
                  <c:v>41465</c:v>
                </c:pt>
                <c:pt idx="1582">
                  <c:v>41466</c:v>
                </c:pt>
                <c:pt idx="1583">
                  <c:v>41467</c:v>
                </c:pt>
                <c:pt idx="1584">
                  <c:v>41470</c:v>
                </c:pt>
                <c:pt idx="1585">
                  <c:v>41471</c:v>
                </c:pt>
                <c:pt idx="1586">
                  <c:v>41472</c:v>
                </c:pt>
                <c:pt idx="1587">
                  <c:v>41473</c:v>
                </c:pt>
                <c:pt idx="1588">
                  <c:v>41474</c:v>
                </c:pt>
                <c:pt idx="1589">
                  <c:v>41477</c:v>
                </c:pt>
                <c:pt idx="1590">
                  <c:v>41478</c:v>
                </c:pt>
                <c:pt idx="1591">
                  <c:v>41479</c:v>
                </c:pt>
                <c:pt idx="1592">
                  <c:v>41480</c:v>
                </c:pt>
                <c:pt idx="1593">
                  <c:v>41481</c:v>
                </c:pt>
                <c:pt idx="1594">
                  <c:v>41484</c:v>
                </c:pt>
                <c:pt idx="1595">
                  <c:v>41485</c:v>
                </c:pt>
                <c:pt idx="1596">
                  <c:v>41486</c:v>
                </c:pt>
                <c:pt idx="1597">
                  <c:v>41487</c:v>
                </c:pt>
                <c:pt idx="1598">
                  <c:v>41488</c:v>
                </c:pt>
                <c:pt idx="1599">
                  <c:v>41491</c:v>
                </c:pt>
                <c:pt idx="1600">
                  <c:v>41492</c:v>
                </c:pt>
                <c:pt idx="1601">
                  <c:v>41493</c:v>
                </c:pt>
                <c:pt idx="1602">
                  <c:v>41494</c:v>
                </c:pt>
                <c:pt idx="1603">
                  <c:v>41495</c:v>
                </c:pt>
                <c:pt idx="1604">
                  <c:v>41498</c:v>
                </c:pt>
                <c:pt idx="1605">
                  <c:v>41499</c:v>
                </c:pt>
                <c:pt idx="1606">
                  <c:v>41500</c:v>
                </c:pt>
                <c:pt idx="1607">
                  <c:v>41501</c:v>
                </c:pt>
                <c:pt idx="1608">
                  <c:v>41502</c:v>
                </c:pt>
                <c:pt idx="1609">
                  <c:v>41505</c:v>
                </c:pt>
                <c:pt idx="1610">
                  <c:v>41506</c:v>
                </c:pt>
                <c:pt idx="1611">
                  <c:v>41507</c:v>
                </c:pt>
                <c:pt idx="1612">
                  <c:v>41508</c:v>
                </c:pt>
                <c:pt idx="1613">
                  <c:v>41509</c:v>
                </c:pt>
                <c:pt idx="1614">
                  <c:v>41512</c:v>
                </c:pt>
                <c:pt idx="1615">
                  <c:v>41513</c:v>
                </c:pt>
                <c:pt idx="1616">
                  <c:v>41514</c:v>
                </c:pt>
                <c:pt idx="1617">
                  <c:v>41515</c:v>
                </c:pt>
                <c:pt idx="1618">
                  <c:v>41516</c:v>
                </c:pt>
                <c:pt idx="1619">
                  <c:v>41519</c:v>
                </c:pt>
                <c:pt idx="1620">
                  <c:v>41520</c:v>
                </c:pt>
                <c:pt idx="1621">
                  <c:v>41521</c:v>
                </c:pt>
                <c:pt idx="1622">
                  <c:v>41522</c:v>
                </c:pt>
                <c:pt idx="1623">
                  <c:v>41523</c:v>
                </c:pt>
                <c:pt idx="1624">
                  <c:v>41526</c:v>
                </c:pt>
                <c:pt idx="1625">
                  <c:v>41527</c:v>
                </c:pt>
                <c:pt idx="1626">
                  <c:v>41528</c:v>
                </c:pt>
                <c:pt idx="1627">
                  <c:v>41529</c:v>
                </c:pt>
                <c:pt idx="1628">
                  <c:v>41530</c:v>
                </c:pt>
                <c:pt idx="1629">
                  <c:v>41533</c:v>
                </c:pt>
                <c:pt idx="1630">
                  <c:v>41534</c:v>
                </c:pt>
                <c:pt idx="1631">
                  <c:v>41535</c:v>
                </c:pt>
                <c:pt idx="1632">
                  <c:v>41540</c:v>
                </c:pt>
                <c:pt idx="1633">
                  <c:v>41541</c:v>
                </c:pt>
                <c:pt idx="1634">
                  <c:v>41542</c:v>
                </c:pt>
                <c:pt idx="1635">
                  <c:v>41543</c:v>
                </c:pt>
                <c:pt idx="1636">
                  <c:v>41544</c:v>
                </c:pt>
                <c:pt idx="1637">
                  <c:v>41547</c:v>
                </c:pt>
                <c:pt idx="1638">
                  <c:v>41555</c:v>
                </c:pt>
                <c:pt idx="1639">
                  <c:v>41556</c:v>
                </c:pt>
                <c:pt idx="1640">
                  <c:v>41557</c:v>
                </c:pt>
                <c:pt idx="1641">
                  <c:v>41558</c:v>
                </c:pt>
                <c:pt idx="1642">
                  <c:v>41561</c:v>
                </c:pt>
                <c:pt idx="1643">
                  <c:v>41562</c:v>
                </c:pt>
                <c:pt idx="1644">
                  <c:v>41563</c:v>
                </c:pt>
                <c:pt idx="1645">
                  <c:v>41564</c:v>
                </c:pt>
                <c:pt idx="1646">
                  <c:v>41565</c:v>
                </c:pt>
                <c:pt idx="1647">
                  <c:v>41568</c:v>
                </c:pt>
                <c:pt idx="1648">
                  <c:v>41569</c:v>
                </c:pt>
                <c:pt idx="1649">
                  <c:v>41570</c:v>
                </c:pt>
                <c:pt idx="1650">
                  <c:v>41571</c:v>
                </c:pt>
                <c:pt idx="1651">
                  <c:v>41572</c:v>
                </c:pt>
                <c:pt idx="1652">
                  <c:v>41575</c:v>
                </c:pt>
                <c:pt idx="1653">
                  <c:v>41576</c:v>
                </c:pt>
                <c:pt idx="1654">
                  <c:v>41577</c:v>
                </c:pt>
                <c:pt idx="1655">
                  <c:v>41578</c:v>
                </c:pt>
                <c:pt idx="1656">
                  <c:v>41579</c:v>
                </c:pt>
                <c:pt idx="1657">
                  <c:v>41582</c:v>
                </c:pt>
                <c:pt idx="1658">
                  <c:v>41583</c:v>
                </c:pt>
                <c:pt idx="1659">
                  <c:v>41584</c:v>
                </c:pt>
                <c:pt idx="1660">
                  <c:v>41585</c:v>
                </c:pt>
                <c:pt idx="1661">
                  <c:v>41586</c:v>
                </c:pt>
                <c:pt idx="1662">
                  <c:v>41589</c:v>
                </c:pt>
                <c:pt idx="1663">
                  <c:v>41590</c:v>
                </c:pt>
                <c:pt idx="1664">
                  <c:v>41591</c:v>
                </c:pt>
                <c:pt idx="1665">
                  <c:v>41592</c:v>
                </c:pt>
                <c:pt idx="1666">
                  <c:v>41593</c:v>
                </c:pt>
                <c:pt idx="1667">
                  <c:v>41596</c:v>
                </c:pt>
                <c:pt idx="1668">
                  <c:v>41597</c:v>
                </c:pt>
                <c:pt idx="1669">
                  <c:v>41598</c:v>
                </c:pt>
                <c:pt idx="1670">
                  <c:v>41599</c:v>
                </c:pt>
                <c:pt idx="1671">
                  <c:v>41600</c:v>
                </c:pt>
                <c:pt idx="1672">
                  <c:v>41603</c:v>
                </c:pt>
                <c:pt idx="1673">
                  <c:v>41604</c:v>
                </c:pt>
                <c:pt idx="1674">
                  <c:v>41605</c:v>
                </c:pt>
                <c:pt idx="1675">
                  <c:v>41606</c:v>
                </c:pt>
                <c:pt idx="1676">
                  <c:v>41607</c:v>
                </c:pt>
                <c:pt idx="1677">
                  <c:v>41610</c:v>
                </c:pt>
                <c:pt idx="1678">
                  <c:v>41611</c:v>
                </c:pt>
                <c:pt idx="1679">
                  <c:v>41612</c:v>
                </c:pt>
                <c:pt idx="1680">
                  <c:v>41613</c:v>
                </c:pt>
                <c:pt idx="1681">
                  <c:v>41614</c:v>
                </c:pt>
                <c:pt idx="1682">
                  <c:v>41617</c:v>
                </c:pt>
                <c:pt idx="1683">
                  <c:v>41618</c:v>
                </c:pt>
                <c:pt idx="1684">
                  <c:v>41619</c:v>
                </c:pt>
                <c:pt idx="1685">
                  <c:v>41620</c:v>
                </c:pt>
                <c:pt idx="1686">
                  <c:v>41621</c:v>
                </c:pt>
                <c:pt idx="1687">
                  <c:v>41624</c:v>
                </c:pt>
                <c:pt idx="1688">
                  <c:v>41625</c:v>
                </c:pt>
                <c:pt idx="1689">
                  <c:v>41626</c:v>
                </c:pt>
                <c:pt idx="1690">
                  <c:v>41627</c:v>
                </c:pt>
                <c:pt idx="1691">
                  <c:v>41628</c:v>
                </c:pt>
                <c:pt idx="1692">
                  <c:v>41631</c:v>
                </c:pt>
                <c:pt idx="1693">
                  <c:v>41632</c:v>
                </c:pt>
                <c:pt idx="1694">
                  <c:v>41633</c:v>
                </c:pt>
                <c:pt idx="1695">
                  <c:v>41634</c:v>
                </c:pt>
                <c:pt idx="1696">
                  <c:v>41635</c:v>
                </c:pt>
                <c:pt idx="1697">
                  <c:v>41638</c:v>
                </c:pt>
                <c:pt idx="1698">
                  <c:v>41639</c:v>
                </c:pt>
                <c:pt idx="1699">
                  <c:v>41641</c:v>
                </c:pt>
                <c:pt idx="1700">
                  <c:v>41642</c:v>
                </c:pt>
                <c:pt idx="1701">
                  <c:v>41645</c:v>
                </c:pt>
                <c:pt idx="1702">
                  <c:v>41646</c:v>
                </c:pt>
                <c:pt idx="1703">
                  <c:v>41647</c:v>
                </c:pt>
                <c:pt idx="1704">
                  <c:v>41648</c:v>
                </c:pt>
                <c:pt idx="1705">
                  <c:v>41649</c:v>
                </c:pt>
                <c:pt idx="1706">
                  <c:v>41652</c:v>
                </c:pt>
                <c:pt idx="1707">
                  <c:v>41653</c:v>
                </c:pt>
                <c:pt idx="1708">
                  <c:v>41654</c:v>
                </c:pt>
                <c:pt idx="1709">
                  <c:v>41655</c:v>
                </c:pt>
                <c:pt idx="1710">
                  <c:v>41656</c:v>
                </c:pt>
                <c:pt idx="1711">
                  <c:v>41659</c:v>
                </c:pt>
                <c:pt idx="1712">
                  <c:v>41660</c:v>
                </c:pt>
                <c:pt idx="1713">
                  <c:v>41661</c:v>
                </c:pt>
                <c:pt idx="1714">
                  <c:v>41662</c:v>
                </c:pt>
                <c:pt idx="1715">
                  <c:v>41663</c:v>
                </c:pt>
                <c:pt idx="1716">
                  <c:v>41666</c:v>
                </c:pt>
                <c:pt idx="1717">
                  <c:v>41667</c:v>
                </c:pt>
                <c:pt idx="1718">
                  <c:v>41668</c:v>
                </c:pt>
                <c:pt idx="1719">
                  <c:v>41669</c:v>
                </c:pt>
                <c:pt idx="1720">
                  <c:v>41677</c:v>
                </c:pt>
                <c:pt idx="1721">
                  <c:v>41680</c:v>
                </c:pt>
                <c:pt idx="1722">
                  <c:v>41681</c:v>
                </c:pt>
                <c:pt idx="1723">
                  <c:v>41682</c:v>
                </c:pt>
                <c:pt idx="1724">
                  <c:v>41683</c:v>
                </c:pt>
                <c:pt idx="1725">
                  <c:v>41684</c:v>
                </c:pt>
                <c:pt idx="1726">
                  <c:v>41687</c:v>
                </c:pt>
                <c:pt idx="1727">
                  <c:v>41688</c:v>
                </c:pt>
                <c:pt idx="1728">
                  <c:v>41689</c:v>
                </c:pt>
                <c:pt idx="1729">
                  <c:v>41690</c:v>
                </c:pt>
                <c:pt idx="1730">
                  <c:v>41691</c:v>
                </c:pt>
                <c:pt idx="1731">
                  <c:v>41694</c:v>
                </c:pt>
                <c:pt idx="1732">
                  <c:v>41695</c:v>
                </c:pt>
                <c:pt idx="1733">
                  <c:v>41696</c:v>
                </c:pt>
                <c:pt idx="1734">
                  <c:v>41697</c:v>
                </c:pt>
                <c:pt idx="1735">
                  <c:v>41698</c:v>
                </c:pt>
                <c:pt idx="1736">
                  <c:v>41701</c:v>
                </c:pt>
                <c:pt idx="1737">
                  <c:v>41702</c:v>
                </c:pt>
                <c:pt idx="1738">
                  <c:v>41703</c:v>
                </c:pt>
                <c:pt idx="1739">
                  <c:v>41704</c:v>
                </c:pt>
                <c:pt idx="1740">
                  <c:v>41705</c:v>
                </c:pt>
                <c:pt idx="1741">
                  <c:v>41708</c:v>
                </c:pt>
                <c:pt idx="1742">
                  <c:v>41709</c:v>
                </c:pt>
                <c:pt idx="1743">
                  <c:v>41710</c:v>
                </c:pt>
                <c:pt idx="1744">
                  <c:v>41711</c:v>
                </c:pt>
                <c:pt idx="1745">
                  <c:v>41712</c:v>
                </c:pt>
                <c:pt idx="1746">
                  <c:v>41715</c:v>
                </c:pt>
                <c:pt idx="1747">
                  <c:v>41716</c:v>
                </c:pt>
                <c:pt idx="1748">
                  <c:v>41717</c:v>
                </c:pt>
                <c:pt idx="1749">
                  <c:v>41718</c:v>
                </c:pt>
                <c:pt idx="1750">
                  <c:v>41719</c:v>
                </c:pt>
                <c:pt idx="1751">
                  <c:v>41722</c:v>
                </c:pt>
                <c:pt idx="1752">
                  <c:v>41723</c:v>
                </c:pt>
                <c:pt idx="1753">
                  <c:v>41724</c:v>
                </c:pt>
                <c:pt idx="1754">
                  <c:v>41725</c:v>
                </c:pt>
                <c:pt idx="1755">
                  <c:v>41726</c:v>
                </c:pt>
                <c:pt idx="1756">
                  <c:v>41729</c:v>
                </c:pt>
                <c:pt idx="1757">
                  <c:v>41730</c:v>
                </c:pt>
                <c:pt idx="1758">
                  <c:v>41731</c:v>
                </c:pt>
                <c:pt idx="1759">
                  <c:v>41732</c:v>
                </c:pt>
                <c:pt idx="1760">
                  <c:v>41733</c:v>
                </c:pt>
                <c:pt idx="1761">
                  <c:v>41737</c:v>
                </c:pt>
                <c:pt idx="1762">
                  <c:v>41738</c:v>
                </c:pt>
                <c:pt idx="1763">
                  <c:v>41739</c:v>
                </c:pt>
                <c:pt idx="1764">
                  <c:v>41740</c:v>
                </c:pt>
                <c:pt idx="1765">
                  <c:v>41743</c:v>
                </c:pt>
                <c:pt idx="1766">
                  <c:v>41744</c:v>
                </c:pt>
                <c:pt idx="1767">
                  <c:v>41745</c:v>
                </c:pt>
                <c:pt idx="1768">
                  <c:v>41746</c:v>
                </c:pt>
                <c:pt idx="1769">
                  <c:v>41747</c:v>
                </c:pt>
                <c:pt idx="1770">
                  <c:v>41750</c:v>
                </c:pt>
                <c:pt idx="1771">
                  <c:v>41751</c:v>
                </c:pt>
                <c:pt idx="1772">
                  <c:v>41752</c:v>
                </c:pt>
                <c:pt idx="1773">
                  <c:v>41753</c:v>
                </c:pt>
                <c:pt idx="1774">
                  <c:v>41754</c:v>
                </c:pt>
                <c:pt idx="1775">
                  <c:v>41757</c:v>
                </c:pt>
                <c:pt idx="1776">
                  <c:v>41758</c:v>
                </c:pt>
                <c:pt idx="1777">
                  <c:v>41759</c:v>
                </c:pt>
                <c:pt idx="1778">
                  <c:v>41764</c:v>
                </c:pt>
                <c:pt idx="1779">
                  <c:v>41765</c:v>
                </c:pt>
                <c:pt idx="1780">
                  <c:v>41766</c:v>
                </c:pt>
                <c:pt idx="1781">
                  <c:v>41767</c:v>
                </c:pt>
                <c:pt idx="1782">
                  <c:v>41768</c:v>
                </c:pt>
                <c:pt idx="1783">
                  <c:v>41771</c:v>
                </c:pt>
                <c:pt idx="1784">
                  <c:v>41772</c:v>
                </c:pt>
                <c:pt idx="1785">
                  <c:v>41773</c:v>
                </c:pt>
                <c:pt idx="1786">
                  <c:v>41774</c:v>
                </c:pt>
                <c:pt idx="1787">
                  <c:v>41775</c:v>
                </c:pt>
                <c:pt idx="1788">
                  <c:v>41778</c:v>
                </c:pt>
                <c:pt idx="1789">
                  <c:v>41779</c:v>
                </c:pt>
                <c:pt idx="1790">
                  <c:v>41780</c:v>
                </c:pt>
                <c:pt idx="1791">
                  <c:v>41781</c:v>
                </c:pt>
                <c:pt idx="1792">
                  <c:v>41782</c:v>
                </c:pt>
                <c:pt idx="1793">
                  <c:v>41785</c:v>
                </c:pt>
                <c:pt idx="1794">
                  <c:v>41786</c:v>
                </c:pt>
                <c:pt idx="1795">
                  <c:v>41787</c:v>
                </c:pt>
                <c:pt idx="1796">
                  <c:v>41788</c:v>
                </c:pt>
                <c:pt idx="1797">
                  <c:v>41789</c:v>
                </c:pt>
                <c:pt idx="1798">
                  <c:v>41793</c:v>
                </c:pt>
                <c:pt idx="1799">
                  <c:v>41794</c:v>
                </c:pt>
                <c:pt idx="1800">
                  <c:v>41795</c:v>
                </c:pt>
                <c:pt idx="1801">
                  <c:v>41796</c:v>
                </c:pt>
                <c:pt idx="1802">
                  <c:v>41799</c:v>
                </c:pt>
                <c:pt idx="1803">
                  <c:v>41800</c:v>
                </c:pt>
                <c:pt idx="1804">
                  <c:v>41801</c:v>
                </c:pt>
                <c:pt idx="1805">
                  <c:v>41802</c:v>
                </c:pt>
                <c:pt idx="1806">
                  <c:v>41803</c:v>
                </c:pt>
                <c:pt idx="1807">
                  <c:v>41806</c:v>
                </c:pt>
                <c:pt idx="1808">
                  <c:v>41807</c:v>
                </c:pt>
                <c:pt idx="1809">
                  <c:v>41808</c:v>
                </c:pt>
                <c:pt idx="1810">
                  <c:v>41809</c:v>
                </c:pt>
                <c:pt idx="1811">
                  <c:v>41810</c:v>
                </c:pt>
                <c:pt idx="1812">
                  <c:v>41813</c:v>
                </c:pt>
                <c:pt idx="1813">
                  <c:v>41814</c:v>
                </c:pt>
                <c:pt idx="1814">
                  <c:v>41815</c:v>
                </c:pt>
                <c:pt idx="1815">
                  <c:v>41816</c:v>
                </c:pt>
                <c:pt idx="1816">
                  <c:v>41817</c:v>
                </c:pt>
                <c:pt idx="1817">
                  <c:v>41820</c:v>
                </c:pt>
                <c:pt idx="1818">
                  <c:v>41821</c:v>
                </c:pt>
                <c:pt idx="1819">
                  <c:v>41822</c:v>
                </c:pt>
                <c:pt idx="1820">
                  <c:v>41823</c:v>
                </c:pt>
                <c:pt idx="1821">
                  <c:v>41824</c:v>
                </c:pt>
                <c:pt idx="1822">
                  <c:v>41827</c:v>
                </c:pt>
                <c:pt idx="1823">
                  <c:v>41828</c:v>
                </c:pt>
                <c:pt idx="1824">
                  <c:v>41829</c:v>
                </c:pt>
                <c:pt idx="1825">
                  <c:v>41830</c:v>
                </c:pt>
                <c:pt idx="1826">
                  <c:v>41831</c:v>
                </c:pt>
                <c:pt idx="1827">
                  <c:v>41834</c:v>
                </c:pt>
                <c:pt idx="1828">
                  <c:v>41835</c:v>
                </c:pt>
                <c:pt idx="1829">
                  <c:v>41836</c:v>
                </c:pt>
                <c:pt idx="1830">
                  <c:v>41837</c:v>
                </c:pt>
                <c:pt idx="1831">
                  <c:v>41838</c:v>
                </c:pt>
                <c:pt idx="1832">
                  <c:v>41841</c:v>
                </c:pt>
                <c:pt idx="1833">
                  <c:v>41842</c:v>
                </c:pt>
                <c:pt idx="1834">
                  <c:v>41843</c:v>
                </c:pt>
                <c:pt idx="1835">
                  <c:v>41844</c:v>
                </c:pt>
                <c:pt idx="1836">
                  <c:v>41845</c:v>
                </c:pt>
                <c:pt idx="1837">
                  <c:v>41848</c:v>
                </c:pt>
                <c:pt idx="1838">
                  <c:v>41849</c:v>
                </c:pt>
                <c:pt idx="1839">
                  <c:v>41850</c:v>
                </c:pt>
                <c:pt idx="1840">
                  <c:v>41851</c:v>
                </c:pt>
                <c:pt idx="1841">
                  <c:v>41852</c:v>
                </c:pt>
                <c:pt idx="1842">
                  <c:v>41855</c:v>
                </c:pt>
                <c:pt idx="1843">
                  <c:v>41856</c:v>
                </c:pt>
                <c:pt idx="1844">
                  <c:v>41857</c:v>
                </c:pt>
                <c:pt idx="1845">
                  <c:v>41858</c:v>
                </c:pt>
                <c:pt idx="1846">
                  <c:v>41859</c:v>
                </c:pt>
                <c:pt idx="1847">
                  <c:v>41862</c:v>
                </c:pt>
                <c:pt idx="1848">
                  <c:v>41863</c:v>
                </c:pt>
                <c:pt idx="1849">
                  <c:v>41864</c:v>
                </c:pt>
                <c:pt idx="1850">
                  <c:v>41865</c:v>
                </c:pt>
                <c:pt idx="1851">
                  <c:v>41866</c:v>
                </c:pt>
                <c:pt idx="1852">
                  <c:v>41869</c:v>
                </c:pt>
                <c:pt idx="1853">
                  <c:v>41870</c:v>
                </c:pt>
                <c:pt idx="1854">
                  <c:v>41871</c:v>
                </c:pt>
                <c:pt idx="1855">
                  <c:v>41872</c:v>
                </c:pt>
                <c:pt idx="1856">
                  <c:v>41873</c:v>
                </c:pt>
                <c:pt idx="1857">
                  <c:v>41876</c:v>
                </c:pt>
                <c:pt idx="1858">
                  <c:v>41877</c:v>
                </c:pt>
                <c:pt idx="1859">
                  <c:v>41878</c:v>
                </c:pt>
                <c:pt idx="1860">
                  <c:v>41879</c:v>
                </c:pt>
                <c:pt idx="1861">
                  <c:v>41880</c:v>
                </c:pt>
                <c:pt idx="1862">
                  <c:v>41883</c:v>
                </c:pt>
                <c:pt idx="1863">
                  <c:v>41884</c:v>
                </c:pt>
                <c:pt idx="1864">
                  <c:v>41885</c:v>
                </c:pt>
                <c:pt idx="1865">
                  <c:v>41886</c:v>
                </c:pt>
                <c:pt idx="1866">
                  <c:v>41887</c:v>
                </c:pt>
                <c:pt idx="1867">
                  <c:v>41891</c:v>
                </c:pt>
                <c:pt idx="1868">
                  <c:v>41892</c:v>
                </c:pt>
                <c:pt idx="1869">
                  <c:v>41893</c:v>
                </c:pt>
                <c:pt idx="1870">
                  <c:v>41894</c:v>
                </c:pt>
                <c:pt idx="1871">
                  <c:v>41897</c:v>
                </c:pt>
                <c:pt idx="1872">
                  <c:v>41898</c:v>
                </c:pt>
                <c:pt idx="1873">
                  <c:v>41899</c:v>
                </c:pt>
                <c:pt idx="1874">
                  <c:v>41900</c:v>
                </c:pt>
                <c:pt idx="1875">
                  <c:v>41901</c:v>
                </c:pt>
                <c:pt idx="1876">
                  <c:v>41904</c:v>
                </c:pt>
                <c:pt idx="1877">
                  <c:v>41905</c:v>
                </c:pt>
                <c:pt idx="1878">
                  <c:v>41906</c:v>
                </c:pt>
                <c:pt idx="1879">
                  <c:v>41907</c:v>
                </c:pt>
                <c:pt idx="1880">
                  <c:v>41908</c:v>
                </c:pt>
                <c:pt idx="1881">
                  <c:v>41911</c:v>
                </c:pt>
                <c:pt idx="1882">
                  <c:v>41912</c:v>
                </c:pt>
                <c:pt idx="1883">
                  <c:v>41920</c:v>
                </c:pt>
                <c:pt idx="1884">
                  <c:v>41921</c:v>
                </c:pt>
                <c:pt idx="1885">
                  <c:v>41922</c:v>
                </c:pt>
                <c:pt idx="1886">
                  <c:v>41925</c:v>
                </c:pt>
                <c:pt idx="1887">
                  <c:v>41926</c:v>
                </c:pt>
                <c:pt idx="1888">
                  <c:v>41927</c:v>
                </c:pt>
                <c:pt idx="1889">
                  <c:v>41928</c:v>
                </c:pt>
                <c:pt idx="1890">
                  <c:v>41929</c:v>
                </c:pt>
                <c:pt idx="1891">
                  <c:v>41932</c:v>
                </c:pt>
                <c:pt idx="1892">
                  <c:v>41933</c:v>
                </c:pt>
                <c:pt idx="1893">
                  <c:v>41934</c:v>
                </c:pt>
                <c:pt idx="1894">
                  <c:v>41935</c:v>
                </c:pt>
                <c:pt idx="1895">
                  <c:v>41936</c:v>
                </c:pt>
                <c:pt idx="1896">
                  <c:v>41939</c:v>
                </c:pt>
                <c:pt idx="1897">
                  <c:v>41940</c:v>
                </c:pt>
                <c:pt idx="1898">
                  <c:v>41941</c:v>
                </c:pt>
                <c:pt idx="1899">
                  <c:v>41942</c:v>
                </c:pt>
                <c:pt idx="1900">
                  <c:v>41943</c:v>
                </c:pt>
                <c:pt idx="1901">
                  <c:v>41946</c:v>
                </c:pt>
                <c:pt idx="1902">
                  <c:v>41947</c:v>
                </c:pt>
                <c:pt idx="1903">
                  <c:v>41948</c:v>
                </c:pt>
                <c:pt idx="1904">
                  <c:v>41949</c:v>
                </c:pt>
                <c:pt idx="1905">
                  <c:v>41950</c:v>
                </c:pt>
                <c:pt idx="1906">
                  <c:v>41953</c:v>
                </c:pt>
                <c:pt idx="1907">
                  <c:v>41954</c:v>
                </c:pt>
                <c:pt idx="1908">
                  <c:v>41955</c:v>
                </c:pt>
                <c:pt idx="1909">
                  <c:v>41956</c:v>
                </c:pt>
                <c:pt idx="1910">
                  <c:v>41957</c:v>
                </c:pt>
                <c:pt idx="1911">
                  <c:v>41960</c:v>
                </c:pt>
                <c:pt idx="1912">
                  <c:v>41961</c:v>
                </c:pt>
                <c:pt idx="1913">
                  <c:v>41962</c:v>
                </c:pt>
                <c:pt idx="1914">
                  <c:v>41963</c:v>
                </c:pt>
                <c:pt idx="1915">
                  <c:v>41964</c:v>
                </c:pt>
                <c:pt idx="1916">
                  <c:v>41967</c:v>
                </c:pt>
                <c:pt idx="1917">
                  <c:v>41968</c:v>
                </c:pt>
                <c:pt idx="1918">
                  <c:v>41969</c:v>
                </c:pt>
                <c:pt idx="1919">
                  <c:v>41970</c:v>
                </c:pt>
                <c:pt idx="1920">
                  <c:v>41971</c:v>
                </c:pt>
                <c:pt idx="1921">
                  <c:v>41974</c:v>
                </c:pt>
                <c:pt idx="1922">
                  <c:v>41975</c:v>
                </c:pt>
                <c:pt idx="1923">
                  <c:v>41976</c:v>
                </c:pt>
                <c:pt idx="1924">
                  <c:v>41977</c:v>
                </c:pt>
                <c:pt idx="1925">
                  <c:v>41978</c:v>
                </c:pt>
                <c:pt idx="1926">
                  <c:v>41981</c:v>
                </c:pt>
                <c:pt idx="1927">
                  <c:v>41982</c:v>
                </c:pt>
                <c:pt idx="1928">
                  <c:v>41983</c:v>
                </c:pt>
                <c:pt idx="1929">
                  <c:v>41984</c:v>
                </c:pt>
                <c:pt idx="1930">
                  <c:v>41985</c:v>
                </c:pt>
                <c:pt idx="1931">
                  <c:v>41988</c:v>
                </c:pt>
                <c:pt idx="1932">
                  <c:v>41989</c:v>
                </c:pt>
                <c:pt idx="1933">
                  <c:v>41990</c:v>
                </c:pt>
                <c:pt idx="1934">
                  <c:v>41991</c:v>
                </c:pt>
                <c:pt idx="1935">
                  <c:v>41992</c:v>
                </c:pt>
                <c:pt idx="1936">
                  <c:v>41995</c:v>
                </c:pt>
                <c:pt idx="1937">
                  <c:v>41996</c:v>
                </c:pt>
                <c:pt idx="1938">
                  <c:v>41997</c:v>
                </c:pt>
                <c:pt idx="1939">
                  <c:v>41998</c:v>
                </c:pt>
                <c:pt idx="1940">
                  <c:v>41999</c:v>
                </c:pt>
                <c:pt idx="1941">
                  <c:v>42002</c:v>
                </c:pt>
                <c:pt idx="1942">
                  <c:v>42003</c:v>
                </c:pt>
                <c:pt idx="1943">
                  <c:v>42004</c:v>
                </c:pt>
                <c:pt idx="1944">
                  <c:v>42009</c:v>
                </c:pt>
                <c:pt idx="1945">
                  <c:v>42010</c:v>
                </c:pt>
                <c:pt idx="1946">
                  <c:v>42011</c:v>
                </c:pt>
                <c:pt idx="1947">
                  <c:v>42012</c:v>
                </c:pt>
                <c:pt idx="1948">
                  <c:v>42013</c:v>
                </c:pt>
                <c:pt idx="1949">
                  <c:v>42016</c:v>
                </c:pt>
                <c:pt idx="1950">
                  <c:v>42017</c:v>
                </c:pt>
                <c:pt idx="1951">
                  <c:v>42018</c:v>
                </c:pt>
                <c:pt idx="1952">
                  <c:v>42019</c:v>
                </c:pt>
                <c:pt idx="1953">
                  <c:v>42020</c:v>
                </c:pt>
                <c:pt idx="1954">
                  <c:v>42023</c:v>
                </c:pt>
                <c:pt idx="1955">
                  <c:v>42024</c:v>
                </c:pt>
                <c:pt idx="1956">
                  <c:v>42025</c:v>
                </c:pt>
                <c:pt idx="1957">
                  <c:v>42026</c:v>
                </c:pt>
                <c:pt idx="1958">
                  <c:v>42027</c:v>
                </c:pt>
                <c:pt idx="1959">
                  <c:v>42030</c:v>
                </c:pt>
                <c:pt idx="1960">
                  <c:v>42031</c:v>
                </c:pt>
                <c:pt idx="1961">
                  <c:v>42032</c:v>
                </c:pt>
                <c:pt idx="1962">
                  <c:v>42033</c:v>
                </c:pt>
                <c:pt idx="1963">
                  <c:v>42034</c:v>
                </c:pt>
                <c:pt idx="1964">
                  <c:v>42037</c:v>
                </c:pt>
                <c:pt idx="1965">
                  <c:v>42038</c:v>
                </c:pt>
                <c:pt idx="1966">
                  <c:v>42039</c:v>
                </c:pt>
                <c:pt idx="1967">
                  <c:v>42040</c:v>
                </c:pt>
                <c:pt idx="1968">
                  <c:v>42041</c:v>
                </c:pt>
                <c:pt idx="1969">
                  <c:v>42044</c:v>
                </c:pt>
                <c:pt idx="1970">
                  <c:v>42045</c:v>
                </c:pt>
                <c:pt idx="1971">
                  <c:v>42046</c:v>
                </c:pt>
                <c:pt idx="1972">
                  <c:v>42047</c:v>
                </c:pt>
                <c:pt idx="1973">
                  <c:v>42048</c:v>
                </c:pt>
                <c:pt idx="1974">
                  <c:v>42051</c:v>
                </c:pt>
                <c:pt idx="1975">
                  <c:v>42052</c:v>
                </c:pt>
                <c:pt idx="1976">
                  <c:v>42060</c:v>
                </c:pt>
                <c:pt idx="1977">
                  <c:v>42061</c:v>
                </c:pt>
                <c:pt idx="1978">
                  <c:v>42062</c:v>
                </c:pt>
                <c:pt idx="1979">
                  <c:v>42065</c:v>
                </c:pt>
                <c:pt idx="1980">
                  <c:v>42066</c:v>
                </c:pt>
                <c:pt idx="1981">
                  <c:v>42067</c:v>
                </c:pt>
                <c:pt idx="1982">
                  <c:v>42068</c:v>
                </c:pt>
                <c:pt idx="1983">
                  <c:v>42069</c:v>
                </c:pt>
                <c:pt idx="1984">
                  <c:v>42072</c:v>
                </c:pt>
                <c:pt idx="1985">
                  <c:v>42073</c:v>
                </c:pt>
                <c:pt idx="1986">
                  <c:v>42074</c:v>
                </c:pt>
                <c:pt idx="1987">
                  <c:v>42075</c:v>
                </c:pt>
                <c:pt idx="1988">
                  <c:v>42076</c:v>
                </c:pt>
                <c:pt idx="1989">
                  <c:v>42079</c:v>
                </c:pt>
                <c:pt idx="1990">
                  <c:v>42080</c:v>
                </c:pt>
                <c:pt idx="1991">
                  <c:v>42081</c:v>
                </c:pt>
                <c:pt idx="1992">
                  <c:v>42082</c:v>
                </c:pt>
                <c:pt idx="1993">
                  <c:v>42083</c:v>
                </c:pt>
                <c:pt idx="1994">
                  <c:v>42086</c:v>
                </c:pt>
                <c:pt idx="1995">
                  <c:v>42087</c:v>
                </c:pt>
                <c:pt idx="1996">
                  <c:v>42088</c:v>
                </c:pt>
                <c:pt idx="1997">
                  <c:v>42089</c:v>
                </c:pt>
                <c:pt idx="1998">
                  <c:v>42090</c:v>
                </c:pt>
                <c:pt idx="1999">
                  <c:v>42093</c:v>
                </c:pt>
                <c:pt idx="2000">
                  <c:v>42094</c:v>
                </c:pt>
                <c:pt idx="2001">
                  <c:v>42095</c:v>
                </c:pt>
                <c:pt idx="2002">
                  <c:v>42096</c:v>
                </c:pt>
                <c:pt idx="2003">
                  <c:v>42097</c:v>
                </c:pt>
                <c:pt idx="2004">
                  <c:v>42101</c:v>
                </c:pt>
                <c:pt idx="2005">
                  <c:v>42102</c:v>
                </c:pt>
                <c:pt idx="2006">
                  <c:v>42103</c:v>
                </c:pt>
                <c:pt idx="2007">
                  <c:v>42104</c:v>
                </c:pt>
                <c:pt idx="2008">
                  <c:v>42107</c:v>
                </c:pt>
                <c:pt idx="2009">
                  <c:v>42108</c:v>
                </c:pt>
                <c:pt idx="2010">
                  <c:v>42109</c:v>
                </c:pt>
                <c:pt idx="2011">
                  <c:v>42110</c:v>
                </c:pt>
                <c:pt idx="2012">
                  <c:v>42111</c:v>
                </c:pt>
                <c:pt idx="2013">
                  <c:v>42114</c:v>
                </c:pt>
                <c:pt idx="2014">
                  <c:v>42115</c:v>
                </c:pt>
                <c:pt idx="2015">
                  <c:v>42116</c:v>
                </c:pt>
                <c:pt idx="2016">
                  <c:v>42117</c:v>
                </c:pt>
                <c:pt idx="2017">
                  <c:v>42118</c:v>
                </c:pt>
                <c:pt idx="2018">
                  <c:v>42121</c:v>
                </c:pt>
                <c:pt idx="2019">
                  <c:v>42122</c:v>
                </c:pt>
                <c:pt idx="2020">
                  <c:v>42123</c:v>
                </c:pt>
                <c:pt idx="2021">
                  <c:v>42124</c:v>
                </c:pt>
                <c:pt idx="2022">
                  <c:v>42128</c:v>
                </c:pt>
                <c:pt idx="2023">
                  <c:v>42129</c:v>
                </c:pt>
                <c:pt idx="2024">
                  <c:v>42130</c:v>
                </c:pt>
                <c:pt idx="2025">
                  <c:v>42131</c:v>
                </c:pt>
                <c:pt idx="2026">
                  <c:v>42132</c:v>
                </c:pt>
                <c:pt idx="2027">
                  <c:v>42135</c:v>
                </c:pt>
                <c:pt idx="2028">
                  <c:v>42136</c:v>
                </c:pt>
                <c:pt idx="2029">
                  <c:v>42137</c:v>
                </c:pt>
                <c:pt idx="2030">
                  <c:v>42138</c:v>
                </c:pt>
                <c:pt idx="2031">
                  <c:v>42139</c:v>
                </c:pt>
                <c:pt idx="2032">
                  <c:v>42142</c:v>
                </c:pt>
                <c:pt idx="2033">
                  <c:v>42143</c:v>
                </c:pt>
                <c:pt idx="2034">
                  <c:v>42144</c:v>
                </c:pt>
                <c:pt idx="2035">
                  <c:v>42145</c:v>
                </c:pt>
                <c:pt idx="2036">
                  <c:v>42146</c:v>
                </c:pt>
                <c:pt idx="2037">
                  <c:v>42149</c:v>
                </c:pt>
                <c:pt idx="2038">
                  <c:v>42150</c:v>
                </c:pt>
                <c:pt idx="2039">
                  <c:v>42151</c:v>
                </c:pt>
                <c:pt idx="2040">
                  <c:v>42152</c:v>
                </c:pt>
                <c:pt idx="2041">
                  <c:v>42153</c:v>
                </c:pt>
                <c:pt idx="2042">
                  <c:v>42156</c:v>
                </c:pt>
                <c:pt idx="2043">
                  <c:v>42157</c:v>
                </c:pt>
                <c:pt idx="2044">
                  <c:v>42158</c:v>
                </c:pt>
                <c:pt idx="2045">
                  <c:v>42159</c:v>
                </c:pt>
                <c:pt idx="2046">
                  <c:v>42160</c:v>
                </c:pt>
                <c:pt idx="2047">
                  <c:v>42163</c:v>
                </c:pt>
                <c:pt idx="2048">
                  <c:v>42164</c:v>
                </c:pt>
                <c:pt idx="2049">
                  <c:v>42165</c:v>
                </c:pt>
                <c:pt idx="2050">
                  <c:v>42166</c:v>
                </c:pt>
                <c:pt idx="2051">
                  <c:v>42167</c:v>
                </c:pt>
                <c:pt idx="2052">
                  <c:v>42170</c:v>
                </c:pt>
                <c:pt idx="2053">
                  <c:v>42171</c:v>
                </c:pt>
                <c:pt idx="2054">
                  <c:v>42172</c:v>
                </c:pt>
                <c:pt idx="2055">
                  <c:v>42173</c:v>
                </c:pt>
                <c:pt idx="2056">
                  <c:v>42174</c:v>
                </c:pt>
                <c:pt idx="2057">
                  <c:v>42178</c:v>
                </c:pt>
                <c:pt idx="2058">
                  <c:v>42179</c:v>
                </c:pt>
                <c:pt idx="2059">
                  <c:v>42180</c:v>
                </c:pt>
                <c:pt idx="2060">
                  <c:v>42181</c:v>
                </c:pt>
                <c:pt idx="2061">
                  <c:v>42184</c:v>
                </c:pt>
                <c:pt idx="2062">
                  <c:v>42185</c:v>
                </c:pt>
                <c:pt idx="2063">
                  <c:v>42186</c:v>
                </c:pt>
                <c:pt idx="2064">
                  <c:v>42187</c:v>
                </c:pt>
                <c:pt idx="2065">
                  <c:v>42188</c:v>
                </c:pt>
                <c:pt idx="2066">
                  <c:v>42191</c:v>
                </c:pt>
                <c:pt idx="2067">
                  <c:v>42192</c:v>
                </c:pt>
                <c:pt idx="2068">
                  <c:v>42193</c:v>
                </c:pt>
                <c:pt idx="2069">
                  <c:v>42194</c:v>
                </c:pt>
                <c:pt idx="2070">
                  <c:v>42195</c:v>
                </c:pt>
                <c:pt idx="2071">
                  <c:v>42198</c:v>
                </c:pt>
                <c:pt idx="2072">
                  <c:v>42199</c:v>
                </c:pt>
                <c:pt idx="2073">
                  <c:v>42200</c:v>
                </c:pt>
                <c:pt idx="2074">
                  <c:v>42201</c:v>
                </c:pt>
                <c:pt idx="2075">
                  <c:v>42202</c:v>
                </c:pt>
                <c:pt idx="2076">
                  <c:v>42205</c:v>
                </c:pt>
                <c:pt idx="2077">
                  <c:v>42206</c:v>
                </c:pt>
                <c:pt idx="2078">
                  <c:v>42207</c:v>
                </c:pt>
                <c:pt idx="2079">
                  <c:v>42208</c:v>
                </c:pt>
                <c:pt idx="2080">
                  <c:v>42209</c:v>
                </c:pt>
                <c:pt idx="2081">
                  <c:v>42212</c:v>
                </c:pt>
                <c:pt idx="2082">
                  <c:v>42213</c:v>
                </c:pt>
                <c:pt idx="2083">
                  <c:v>42214</c:v>
                </c:pt>
                <c:pt idx="2084">
                  <c:v>42215</c:v>
                </c:pt>
                <c:pt idx="2085">
                  <c:v>42216</c:v>
                </c:pt>
                <c:pt idx="2086">
                  <c:v>42219</c:v>
                </c:pt>
                <c:pt idx="2087">
                  <c:v>42220</c:v>
                </c:pt>
                <c:pt idx="2088">
                  <c:v>42221</c:v>
                </c:pt>
                <c:pt idx="2089">
                  <c:v>42222</c:v>
                </c:pt>
                <c:pt idx="2090">
                  <c:v>42223</c:v>
                </c:pt>
                <c:pt idx="2091">
                  <c:v>42226</c:v>
                </c:pt>
                <c:pt idx="2092">
                  <c:v>42227</c:v>
                </c:pt>
                <c:pt idx="2093">
                  <c:v>42228</c:v>
                </c:pt>
                <c:pt idx="2094">
                  <c:v>42229</c:v>
                </c:pt>
                <c:pt idx="2095">
                  <c:v>42230</c:v>
                </c:pt>
                <c:pt idx="2096">
                  <c:v>42233</c:v>
                </c:pt>
                <c:pt idx="2097">
                  <c:v>42234</c:v>
                </c:pt>
                <c:pt idx="2098">
                  <c:v>42235</c:v>
                </c:pt>
                <c:pt idx="2099">
                  <c:v>42236</c:v>
                </c:pt>
                <c:pt idx="2100">
                  <c:v>42237</c:v>
                </c:pt>
                <c:pt idx="2101">
                  <c:v>42240</c:v>
                </c:pt>
                <c:pt idx="2102">
                  <c:v>42241</c:v>
                </c:pt>
                <c:pt idx="2103">
                  <c:v>42242</c:v>
                </c:pt>
                <c:pt idx="2104">
                  <c:v>42243</c:v>
                </c:pt>
                <c:pt idx="2105">
                  <c:v>42244</c:v>
                </c:pt>
                <c:pt idx="2106">
                  <c:v>42247</c:v>
                </c:pt>
                <c:pt idx="2107">
                  <c:v>42248</c:v>
                </c:pt>
                <c:pt idx="2108">
                  <c:v>42249</c:v>
                </c:pt>
                <c:pt idx="2109">
                  <c:v>42254</c:v>
                </c:pt>
                <c:pt idx="2110">
                  <c:v>42255</c:v>
                </c:pt>
                <c:pt idx="2111">
                  <c:v>42256</c:v>
                </c:pt>
                <c:pt idx="2112">
                  <c:v>42257</c:v>
                </c:pt>
                <c:pt idx="2113">
                  <c:v>42258</c:v>
                </c:pt>
                <c:pt idx="2114">
                  <c:v>42261</c:v>
                </c:pt>
                <c:pt idx="2115">
                  <c:v>42262</c:v>
                </c:pt>
                <c:pt idx="2116">
                  <c:v>42263</c:v>
                </c:pt>
                <c:pt idx="2117">
                  <c:v>42264</c:v>
                </c:pt>
                <c:pt idx="2118">
                  <c:v>42265</c:v>
                </c:pt>
                <c:pt idx="2119">
                  <c:v>42268</c:v>
                </c:pt>
                <c:pt idx="2120">
                  <c:v>42269</c:v>
                </c:pt>
                <c:pt idx="2121">
                  <c:v>42270</c:v>
                </c:pt>
                <c:pt idx="2122">
                  <c:v>42271</c:v>
                </c:pt>
                <c:pt idx="2123">
                  <c:v>42272</c:v>
                </c:pt>
                <c:pt idx="2124">
                  <c:v>42275</c:v>
                </c:pt>
                <c:pt idx="2125">
                  <c:v>42276</c:v>
                </c:pt>
                <c:pt idx="2126">
                  <c:v>42277</c:v>
                </c:pt>
                <c:pt idx="2127">
                  <c:v>42285</c:v>
                </c:pt>
                <c:pt idx="2128">
                  <c:v>42286</c:v>
                </c:pt>
                <c:pt idx="2129">
                  <c:v>42289</c:v>
                </c:pt>
                <c:pt idx="2130">
                  <c:v>42290</c:v>
                </c:pt>
                <c:pt idx="2131">
                  <c:v>42291</c:v>
                </c:pt>
                <c:pt idx="2132">
                  <c:v>42292</c:v>
                </c:pt>
                <c:pt idx="2133">
                  <c:v>42293</c:v>
                </c:pt>
                <c:pt idx="2134">
                  <c:v>42296</c:v>
                </c:pt>
                <c:pt idx="2135">
                  <c:v>42297</c:v>
                </c:pt>
                <c:pt idx="2136">
                  <c:v>42298</c:v>
                </c:pt>
                <c:pt idx="2137">
                  <c:v>42299</c:v>
                </c:pt>
                <c:pt idx="2138">
                  <c:v>42300</c:v>
                </c:pt>
                <c:pt idx="2139">
                  <c:v>42303</c:v>
                </c:pt>
                <c:pt idx="2140">
                  <c:v>42304</c:v>
                </c:pt>
                <c:pt idx="2141">
                  <c:v>42305</c:v>
                </c:pt>
                <c:pt idx="2142">
                  <c:v>42306</c:v>
                </c:pt>
                <c:pt idx="2143">
                  <c:v>42307</c:v>
                </c:pt>
                <c:pt idx="2144">
                  <c:v>42310</c:v>
                </c:pt>
                <c:pt idx="2145">
                  <c:v>42311</c:v>
                </c:pt>
                <c:pt idx="2146">
                  <c:v>42312</c:v>
                </c:pt>
                <c:pt idx="2147">
                  <c:v>42313</c:v>
                </c:pt>
                <c:pt idx="2148">
                  <c:v>42314</c:v>
                </c:pt>
                <c:pt idx="2149">
                  <c:v>42317</c:v>
                </c:pt>
                <c:pt idx="2150">
                  <c:v>42318</c:v>
                </c:pt>
                <c:pt idx="2151">
                  <c:v>42319</c:v>
                </c:pt>
                <c:pt idx="2152">
                  <c:v>42320</c:v>
                </c:pt>
                <c:pt idx="2153">
                  <c:v>42321</c:v>
                </c:pt>
                <c:pt idx="2154">
                  <c:v>42324</c:v>
                </c:pt>
                <c:pt idx="2155">
                  <c:v>42325</c:v>
                </c:pt>
                <c:pt idx="2156">
                  <c:v>42326</c:v>
                </c:pt>
                <c:pt idx="2157">
                  <c:v>42327</c:v>
                </c:pt>
                <c:pt idx="2158">
                  <c:v>42328</c:v>
                </c:pt>
                <c:pt idx="2159">
                  <c:v>42331</c:v>
                </c:pt>
                <c:pt idx="2160">
                  <c:v>42332</c:v>
                </c:pt>
                <c:pt idx="2161">
                  <c:v>42333</c:v>
                </c:pt>
                <c:pt idx="2162">
                  <c:v>42334</c:v>
                </c:pt>
                <c:pt idx="2163">
                  <c:v>42335</c:v>
                </c:pt>
                <c:pt idx="2164">
                  <c:v>42338</c:v>
                </c:pt>
                <c:pt idx="2165">
                  <c:v>42339</c:v>
                </c:pt>
                <c:pt idx="2166">
                  <c:v>42340</c:v>
                </c:pt>
                <c:pt idx="2167">
                  <c:v>42341</c:v>
                </c:pt>
                <c:pt idx="2168">
                  <c:v>42342</c:v>
                </c:pt>
                <c:pt idx="2169">
                  <c:v>42345</c:v>
                </c:pt>
                <c:pt idx="2170">
                  <c:v>42346</c:v>
                </c:pt>
                <c:pt idx="2171">
                  <c:v>42347</c:v>
                </c:pt>
                <c:pt idx="2172">
                  <c:v>42348</c:v>
                </c:pt>
                <c:pt idx="2173">
                  <c:v>42349</c:v>
                </c:pt>
                <c:pt idx="2174">
                  <c:v>42352</c:v>
                </c:pt>
                <c:pt idx="2175">
                  <c:v>42353</c:v>
                </c:pt>
                <c:pt idx="2176">
                  <c:v>42354</c:v>
                </c:pt>
                <c:pt idx="2177">
                  <c:v>42355</c:v>
                </c:pt>
                <c:pt idx="2178">
                  <c:v>42356</c:v>
                </c:pt>
                <c:pt idx="2179">
                  <c:v>42359</c:v>
                </c:pt>
                <c:pt idx="2180">
                  <c:v>42360</c:v>
                </c:pt>
                <c:pt idx="2181">
                  <c:v>42361</c:v>
                </c:pt>
                <c:pt idx="2182">
                  <c:v>42362</c:v>
                </c:pt>
                <c:pt idx="2183">
                  <c:v>42363</c:v>
                </c:pt>
                <c:pt idx="2184">
                  <c:v>42366</c:v>
                </c:pt>
                <c:pt idx="2185">
                  <c:v>42367</c:v>
                </c:pt>
                <c:pt idx="2186">
                  <c:v>42368</c:v>
                </c:pt>
                <c:pt idx="2187">
                  <c:v>42369</c:v>
                </c:pt>
                <c:pt idx="2188">
                  <c:v>42373</c:v>
                </c:pt>
                <c:pt idx="2189">
                  <c:v>42374</c:v>
                </c:pt>
                <c:pt idx="2190">
                  <c:v>42375</c:v>
                </c:pt>
                <c:pt idx="2191">
                  <c:v>42376</c:v>
                </c:pt>
                <c:pt idx="2192">
                  <c:v>42377</c:v>
                </c:pt>
                <c:pt idx="2193">
                  <c:v>42380</c:v>
                </c:pt>
                <c:pt idx="2194">
                  <c:v>42381</c:v>
                </c:pt>
                <c:pt idx="2195">
                  <c:v>42382</c:v>
                </c:pt>
                <c:pt idx="2196">
                  <c:v>42383</c:v>
                </c:pt>
                <c:pt idx="2197">
                  <c:v>42384</c:v>
                </c:pt>
                <c:pt idx="2198">
                  <c:v>42387</c:v>
                </c:pt>
                <c:pt idx="2199">
                  <c:v>42388</c:v>
                </c:pt>
                <c:pt idx="2200">
                  <c:v>42389</c:v>
                </c:pt>
                <c:pt idx="2201">
                  <c:v>42390</c:v>
                </c:pt>
                <c:pt idx="2202">
                  <c:v>42391</c:v>
                </c:pt>
                <c:pt idx="2203">
                  <c:v>42394</c:v>
                </c:pt>
                <c:pt idx="2204">
                  <c:v>42395</c:v>
                </c:pt>
                <c:pt idx="2205">
                  <c:v>42396</c:v>
                </c:pt>
                <c:pt idx="2206">
                  <c:v>42397</c:v>
                </c:pt>
                <c:pt idx="2207">
                  <c:v>42398</c:v>
                </c:pt>
                <c:pt idx="2208">
                  <c:v>42401</c:v>
                </c:pt>
                <c:pt idx="2209">
                  <c:v>42402</c:v>
                </c:pt>
                <c:pt idx="2210">
                  <c:v>42403</c:v>
                </c:pt>
                <c:pt idx="2211">
                  <c:v>42404</c:v>
                </c:pt>
                <c:pt idx="2212">
                  <c:v>42405</c:v>
                </c:pt>
                <c:pt idx="2213">
                  <c:v>42415</c:v>
                </c:pt>
                <c:pt idx="2214">
                  <c:v>42416</c:v>
                </c:pt>
                <c:pt idx="2215">
                  <c:v>42417</c:v>
                </c:pt>
                <c:pt idx="2216">
                  <c:v>42418</c:v>
                </c:pt>
                <c:pt idx="2217">
                  <c:v>42419</c:v>
                </c:pt>
                <c:pt idx="2218">
                  <c:v>42422</c:v>
                </c:pt>
                <c:pt idx="2219">
                  <c:v>42423</c:v>
                </c:pt>
                <c:pt idx="2220">
                  <c:v>42424</c:v>
                </c:pt>
                <c:pt idx="2221">
                  <c:v>42425</c:v>
                </c:pt>
                <c:pt idx="2222">
                  <c:v>42426</c:v>
                </c:pt>
                <c:pt idx="2223">
                  <c:v>42429</c:v>
                </c:pt>
                <c:pt idx="2224">
                  <c:v>42430</c:v>
                </c:pt>
                <c:pt idx="2225">
                  <c:v>42431</c:v>
                </c:pt>
                <c:pt idx="2226">
                  <c:v>42432</c:v>
                </c:pt>
                <c:pt idx="2227">
                  <c:v>42433</c:v>
                </c:pt>
                <c:pt idx="2228">
                  <c:v>42436</c:v>
                </c:pt>
                <c:pt idx="2229">
                  <c:v>42437</c:v>
                </c:pt>
                <c:pt idx="2230">
                  <c:v>42438</c:v>
                </c:pt>
                <c:pt idx="2231">
                  <c:v>42439</c:v>
                </c:pt>
                <c:pt idx="2232">
                  <c:v>42440</c:v>
                </c:pt>
                <c:pt idx="2233">
                  <c:v>42443</c:v>
                </c:pt>
                <c:pt idx="2234">
                  <c:v>42444</c:v>
                </c:pt>
                <c:pt idx="2235">
                  <c:v>42445</c:v>
                </c:pt>
                <c:pt idx="2236">
                  <c:v>42446</c:v>
                </c:pt>
                <c:pt idx="2237">
                  <c:v>42447</c:v>
                </c:pt>
                <c:pt idx="2238">
                  <c:v>42450</c:v>
                </c:pt>
                <c:pt idx="2239">
                  <c:v>42451</c:v>
                </c:pt>
                <c:pt idx="2240">
                  <c:v>42452</c:v>
                </c:pt>
                <c:pt idx="2241">
                  <c:v>42453</c:v>
                </c:pt>
                <c:pt idx="2242">
                  <c:v>42454</c:v>
                </c:pt>
                <c:pt idx="2243">
                  <c:v>42457</c:v>
                </c:pt>
                <c:pt idx="2244">
                  <c:v>42458</c:v>
                </c:pt>
                <c:pt idx="2245">
                  <c:v>42459</c:v>
                </c:pt>
                <c:pt idx="2246">
                  <c:v>42460</c:v>
                </c:pt>
                <c:pt idx="2247">
                  <c:v>42461</c:v>
                </c:pt>
                <c:pt idx="2248">
                  <c:v>42465</c:v>
                </c:pt>
                <c:pt idx="2249">
                  <c:v>42466</c:v>
                </c:pt>
                <c:pt idx="2250">
                  <c:v>42467</c:v>
                </c:pt>
                <c:pt idx="2251">
                  <c:v>42468</c:v>
                </c:pt>
                <c:pt idx="2252">
                  <c:v>42471</c:v>
                </c:pt>
                <c:pt idx="2253">
                  <c:v>42472</c:v>
                </c:pt>
                <c:pt idx="2254">
                  <c:v>42473</c:v>
                </c:pt>
                <c:pt idx="2255">
                  <c:v>42474</c:v>
                </c:pt>
                <c:pt idx="2256">
                  <c:v>42475</c:v>
                </c:pt>
                <c:pt idx="2257">
                  <c:v>42478</c:v>
                </c:pt>
                <c:pt idx="2258">
                  <c:v>42479</c:v>
                </c:pt>
                <c:pt idx="2259">
                  <c:v>42480</c:v>
                </c:pt>
                <c:pt idx="2260">
                  <c:v>42481</c:v>
                </c:pt>
                <c:pt idx="2261">
                  <c:v>42482</c:v>
                </c:pt>
                <c:pt idx="2262">
                  <c:v>42485</c:v>
                </c:pt>
                <c:pt idx="2263">
                  <c:v>42486</c:v>
                </c:pt>
                <c:pt idx="2264">
                  <c:v>42487</c:v>
                </c:pt>
                <c:pt idx="2265">
                  <c:v>42488</c:v>
                </c:pt>
                <c:pt idx="2266">
                  <c:v>42489</c:v>
                </c:pt>
                <c:pt idx="2267">
                  <c:v>42493</c:v>
                </c:pt>
                <c:pt idx="2268">
                  <c:v>42494</c:v>
                </c:pt>
                <c:pt idx="2269">
                  <c:v>42495</c:v>
                </c:pt>
                <c:pt idx="2270">
                  <c:v>42496</c:v>
                </c:pt>
                <c:pt idx="2271">
                  <c:v>42499</c:v>
                </c:pt>
                <c:pt idx="2272">
                  <c:v>42500</c:v>
                </c:pt>
                <c:pt idx="2273">
                  <c:v>42501</c:v>
                </c:pt>
                <c:pt idx="2274">
                  <c:v>42502</c:v>
                </c:pt>
                <c:pt idx="2275">
                  <c:v>42503</c:v>
                </c:pt>
                <c:pt idx="2276">
                  <c:v>42506</c:v>
                </c:pt>
                <c:pt idx="2277">
                  <c:v>42507</c:v>
                </c:pt>
                <c:pt idx="2278">
                  <c:v>42508</c:v>
                </c:pt>
                <c:pt idx="2279">
                  <c:v>42509</c:v>
                </c:pt>
                <c:pt idx="2280">
                  <c:v>42510</c:v>
                </c:pt>
                <c:pt idx="2281">
                  <c:v>42513</c:v>
                </c:pt>
                <c:pt idx="2282">
                  <c:v>42514</c:v>
                </c:pt>
                <c:pt idx="2283">
                  <c:v>42515</c:v>
                </c:pt>
                <c:pt idx="2284">
                  <c:v>42516</c:v>
                </c:pt>
                <c:pt idx="2285">
                  <c:v>42517</c:v>
                </c:pt>
                <c:pt idx="2286">
                  <c:v>42520</c:v>
                </c:pt>
                <c:pt idx="2287">
                  <c:v>42521</c:v>
                </c:pt>
                <c:pt idx="2288">
                  <c:v>42522</c:v>
                </c:pt>
                <c:pt idx="2289">
                  <c:v>42523</c:v>
                </c:pt>
                <c:pt idx="2290">
                  <c:v>42524</c:v>
                </c:pt>
                <c:pt idx="2291">
                  <c:v>42527</c:v>
                </c:pt>
                <c:pt idx="2292">
                  <c:v>42528</c:v>
                </c:pt>
                <c:pt idx="2293">
                  <c:v>42529</c:v>
                </c:pt>
                <c:pt idx="2294">
                  <c:v>42534</c:v>
                </c:pt>
                <c:pt idx="2295">
                  <c:v>42535</c:v>
                </c:pt>
                <c:pt idx="2296">
                  <c:v>42536</c:v>
                </c:pt>
                <c:pt idx="2297">
                  <c:v>42537</c:v>
                </c:pt>
                <c:pt idx="2298">
                  <c:v>42538</c:v>
                </c:pt>
                <c:pt idx="2299">
                  <c:v>42541</c:v>
                </c:pt>
                <c:pt idx="2300">
                  <c:v>42542</c:v>
                </c:pt>
                <c:pt idx="2301">
                  <c:v>42543</c:v>
                </c:pt>
                <c:pt idx="2302">
                  <c:v>42544</c:v>
                </c:pt>
                <c:pt idx="2303">
                  <c:v>42545</c:v>
                </c:pt>
                <c:pt idx="2304">
                  <c:v>42548</c:v>
                </c:pt>
                <c:pt idx="2305">
                  <c:v>42549</c:v>
                </c:pt>
                <c:pt idx="2306">
                  <c:v>42550</c:v>
                </c:pt>
                <c:pt idx="2307">
                  <c:v>42551</c:v>
                </c:pt>
                <c:pt idx="2308">
                  <c:v>42552</c:v>
                </c:pt>
                <c:pt idx="2309">
                  <c:v>42555</c:v>
                </c:pt>
                <c:pt idx="2310">
                  <c:v>42556</c:v>
                </c:pt>
                <c:pt idx="2311">
                  <c:v>42557</c:v>
                </c:pt>
                <c:pt idx="2312">
                  <c:v>42558</c:v>
                </c:pt>
                <c:pt idx="2313">
                  <c:v>42559</c:v>
                </c:pt>
                <c:pt idx="2314">
                  <c:v>42562</c:v>
                </c:pt>
                <c:pt idx="2315">
                  <c:v>42563</c:v>
                </c:pt>
                <c:pt idx="2316">
                  <c:v>42564</c:v>
                </c:pt>
                <c:pt idx="2317">
                  <c:v>42565</c:v>
                </c:pt>
                <c:pt idx="2318">
                  <c:v>42566</c:v>
                </c:pt>
                <c:pt idx="2319">
                  <c:v>42569</c:v>
                </c:pt>
                <c:pt idx="2320">
                  <c:v>42570</c:v>
                </c:pt>
                <c:pt idx="2321">
                  <c:v>42571</c:v>
                </c:pt>
                <c:pt idx="2322">
                  <c:v>42572</c:v>
                </c:pt>
                <c:pt idx="2323">
                  <c:v>42573</c:v>
                </c:pt>
                <c:pt idx="2324">
                  <c:v>42576</c:v>
                </c:pt>
                <c:pt idx="2325">
                  <c:v>42577</c:v>
                </c:pt>
                <c:pt idx="2326">
                  <c:v>42578</c:v>
                </c:pt>
                <c:pt idx="2327">
                  <c:v>42579</c:v>
                </c:pt>
                <c:pt idx="2328">
                  <c:v>42580</c:v>
                </c:pt>
                <c:pt idx="2329">
                  <c:v>42583</c:v>
                </c:pt>
                <c:pt idx="2330">
                  <c:v>42584</c:v>
                </c:pt>
                <c:pt idx="2331">
                  <c:v>42585</c:v>
                </c:pt>
                <c:pt idx="2332">
                  <c:v>42586</c:v>
                </c:pt>
                <c:pt idx="2333">
                  <c:v>42587</c:v>
                </c:pt>
                <c:pt idx="2334">
                  <c:v>42590</c:v>
                </c:pt>
                <c:pt idx="2335">
                  <c:v>42591</c:v>
                </c:pt>
                <c:pt idx="2336">
                  <c:v>42592</c:v>
                </c:pt>
                <c:pt idx="2337">
                  <c:v>42593</c:v>
                </c:pt>
                <c:pt idx="2338">
                  <c:v>42594</c:v>
                </c:pt>
                <c:pt idx="2339">
                  <c:v>42597</c:v>
                </c:pt>
                <c:pt idx="2340">
                  <c:v>42598</c:v>
                </c:pt>
                <c:pt idx="2341">
                  <c:v>42599</c:v>
                </c:pt>
                <c:pt idx="2342">
                  <c:v>42600</c:v>
                </c:pt>
                <c:pt idx="2343">
                  <c:v>42601</c:v>
                </c:pt>
                <c:pt idx="2344">
                  <c:v>42604</c:v>
                </c:pt>
                <c:pt idx="2345">
                  <c:v>42605</c:v>
                </c:pt>
                <c:pt idx="2346">
                  <c:v>42606</c:v>
                </c:pt>
                <c:pt idx="2347">
                  <c:v>42607</c:v>
                </c:pt>
                <c:pt idx="2348">
                  <c:v>42608</c:v>
                </c:pt>
                <c:pt idx="2349">
                  <c:v>42611</c:v>
                </c:pt>
                <c:pt idx="2350">
                  <c:v>42612</c:v>
                </c:pt>
                <c:pt idx="2351">
                  <c:v>42613</c:v>
                </c:pt>
                <c:pt idx="2352">
                  <c:v>42614</c:v>
                </c:pt>
                <c:pt idx="2353">
                  <c:v>42615</c:v>
                </c:pt>
                <c:pt idx="2354">
                  <c:v>42618</c:v>
                </c:pt>
                <c:pt idx="2355">
                  <c:v>42619</c:v>
                </c:pt>
                <c:pt idx="2356">
                  <c:v>42620</c:v>
                </c:pt>
                <c:pt idx="2357">
                  <c:v>42621</c:v>
                </c:pt>
                <c:pt idx="2358">
                  <c:v>42622</c:v>
                </c:pt>
                <c:pt idx="2359">
                  <c:v>42625</c:v>
                </c:pt>
                <c:pt idx="2360">
                  <c:v>42626</c:v>
                </c:pt>
                <c:pt idx="2361">
                  <c:v>42627</c:v>
                </c:pt>
                <c:pt idx="2362">
                  <c:v>42632</c:v>
                </c:pt>
                <c:pt idx="2363">
                  <c:v>42633</c:v>
                </c:pt>
                <c:pt idx="2364">
                  <c:v>42634</c:v>
                </c:pt>
                <c:pt idx="2365">
                  <c:v>42635</c:v>
                </c:pt>
                <c:pt idx="2366">
                  <c:v>42636</c:v>
                </c:pt>
                <c:pt idx="2367">
                  <c:v>42639</c:v>
                </c:pt>
                <c:pt idx="2368">
                  <c:v>42640</c:v>
                </c:pt>
                <c:pt idx="2369">
                  <c:v>42641</c:v>
                </c:pt>
                <c:pt idx="2370">
                  <c:v>42642</c:v>
                </c:pt>
                <c:pt idx="2371">
                  <c:v>42643</c:v>
                </c:pt>
                <c:pt idx="2372">
                  <c:v>42653</c:v>
                </c:pt>
                <c:pt idx="2373">
                  <c:v>42654</c:v>
                </c:pt>
                <c:pt idx="2374">
                  <c:v>42655</c:v>
                </c:pt>
                <c:pt idx="2375">
                  <c:v>42656</c:v>
                </c:pt>
                <c:pt idx="2376">
                  <c:v>42657</c:v>
                </c:pt>
                <c:pt idx="2377">
                  <c:v>42660</c:v>
                </c:pt>
                <c:pt idx="2378">
                  <c:v>42661</c:v>
                </c:pt>
                <c:pt idx="2379">
                  <c:v>42662</c:v>
                </c:pt>
                <c:pt idx="2380">
                  <c:v>42663</c:v>
                </c:pt>
                <c:pt idx="2381">
                  <c:v>42664</c:v>
                </c:pt>
                <c:pt idx="2382">
                  <c:v>42667</c:v>
                </c:pt>
                <c:pt idx="2383">
                  <c:v>42668</c:v>
                </c:pt>
                <c:pt idx="2384">
                  <c:v>42669</c:v>
                </c:pt>
                <c:pt idx="2385">
                  <c:v>42670</c:v>
                </c:pt>
                <c:pt idx="2386">
                  <c:v>42671</c:v>
                </c:pt>
                <c:pt idx="2387">
                  <c:v>42674</c:v>
                </c:pt>
                <c:pt idx="2388">
                  <c:v>42675</c:v>
                </c:pt>
                <c:pt idx="2389">
                  <c:v>42676</c:v>
                </c:pt>
                <c:pt idx="2390">
                  <c:v>42677</c:v>
                </c:pt>
                <c:pt idx="2391">
                  <c:v>42678</c:v>
                </c:pt>
                <c:pt idx="2392">
                  <c:v>42681</c:v>
                </c:pt>
                <c:pt idx="2393">
                  <c:v>42682</c:v>
                </c:pt>
                <c:pt idx="2394">
                  <c:v>42683</c:v>
                </c:pt>
                <c:pt idx="2395">
                  <c:v>42684</c:v>
                </c:pt>
                <c:pt idx="2396">
                  <c:v>42685</c:v>
                </c:pt>
                <c:pt idx="2397">
                  <c:v>42688</c:v>
                </c:pt>
                <c:pt idx="2398">
                  <c:v>42689</c:v>
                </c:pt>
                <c:pt idx="2399">
                  <c:v>42690</c:v>
                </c:pt>
                <c:pt idx="2400">
                  <c:v>42691</c:v>
                </c:pt>
                <c:pt idx="2401">
                  <c:v>42692</c:v>
                </c:pt>
                <c:pt idx="2402">
                  <c:v>42695</c:v>
                </c:pt>
                <c:pt idx="2403">
                  <c:v>42696</c:v>
                </c:pt>
                <c:pt idx="2404">
                  <c:v>42697</c:v>
                </c:pt>
                <c:pt idx="2405">
                  <c:v>42698</c:v>
                </c:pt>
                <c:pt idx="2406">
                  <c:v>42699</c:v>
                </c:pt>
                <c:pt idx="2407">
                  <c:v>42702</c:v>
                </c:pt>
                <c:pt idx="2408">
                  <c:v>42703</c:v>
                </c:pt>
                <c:pt idx="2409">
                  <c:v>42704</c:v>
                </c:pt>
                <c:pt idx="2410">
                  <c:v>42705</c:v>
                </c:pt>
                <c:pt idx="2411">
                  <c:v>42706</c:v>
                </c:pt>
                <c:pt idx="2412">
                  <c:v>42709</c:v>
                </c:pt>
                <c:pt idx="2413">
                  <c:v>42710</c:v>
                </c:pt>
                <c:pt idx="2414">
                  <c:v>42711</c:v>
                </c:pt>
                <c:pt idx="2415">
                  <c:v>42712</c:v>
                </c:pt>
                <c:pt idx="2416">
                  <c:v>42713</c:v>
                </c:pt>
                <c:pt idx="2417">
                  <c:v>42716</c:v>
                </c:pt>
                <c:pt idx="2418">
                  <c:v>42717</c:v>
                </c:pt>
                <c:pt idx="2419">
                  <c:v>42718</c:v>
                </c:pt>
                <c:pt idx="2420">
                  <c:v>42719</c:v>
                </c:pt>
                <c:pt idx="2421">
                  <c:v>42720</c:v>
                </c:pt>
                <c:pt idx="2422">
                  <c:v>42723</c:v>
                </c:pt>
                <c:pt idx="2423">
                  <c:v>42724</c:v>
                </c:pt>
                <c:pt idx="2424">
                  <c:v>42725</c:v>
                </c:pt>
                <c:pt idx="2425">
                  <c:v>42726</c:v>
                </c:pt>
                <c:pt idx="2426">
                  <c:v>42727</c:v>
                </c:pt>
                <c:pt idx="2427">
                  <c:v>42730</c:v>
                </c:pt>
                <c:pt idx="2428">
                  <c:v>42731</c:v>
                </c:pt>
                <c:pt idx="2429">
                  <c:v>42732</c:v>
                </c:pt>
                <c:pt idx="2430">
                  <c:v>42733</c:v>
                </c:pt>
                <c:pt idx="2431">
                  <c:v>42734</c:v>
                </c:pt>
                <c:pt idx="2432">
                  <c:v>42738</c:v>
                </c:pt>
                <c:pt idx="2433">
                  <c:v>42739</c:v>
                </c:pt>
                <c:pt idx="2434">
                  <c:v>42740</c:v>
                </c:pt>
                <c:pt idx="2435">
                  <c:v>42741</c:v>
                </c:pt>
                <c:pt idx="2436">
                  <c:v>42744</c:v>
                </c:pt>
                <c:pt idx="2437">
                  <c:v>42745</c:v>
                </c:pt>
                <c:pt idx="2438">
                  <c:v>42746</c:v>
                </c:pt>
                <c:pt idx="2439">
                  <c:v>42747</c:v>
                </c:pt>
                <c:pt idx="2440">
                  <c:v>42748</c:v>
                </c:pt>
                <c:pt idx="2441">
                  <c:v>42751</c:v>
                </c:pt>
                <c:pt idx="2442">
                  <c:v>42752</c:v>
                </c:pt>
                <c:pt idx="2443">
                  <c:v>42753</c:v>
                </c:pt>
                <c:pt idx="2444">
                  <c:v>42754</c:v>
                </c:pt>
                <c:pt idx="2445">
                  <c:v>42755</c:v>
                </c:pt>
                <c:pt idx="2446">
                  <c:v>42758</c:v>
                </c:pt>
                <c:pt idx="2447">
                  <c:v>42759</c:v>
                </c:pt>
                <c:pt idx="2448">
                  <c:v>42760</c:v>
                </c:pt>
                <c:pt idx="2449">
                  <c:v>42761</c:v>
                </c:pt>
                <c:pt idx="2450">
                  <c:v>42769</c:v>
                </c:pt>
                <c:pt idx="2451">
                  <c:v>42772</c:v>
                </c:pt>
                <c:pt idx="2452">
                  <c:v>42773</c:v>
                </c:pt>
                <c:pt idx="2453">
                  <c:v>42774</c:v>
                </c:pt>
                <c:pt idx="2454">
                  <c:v>42775</c:v>
                </c:pt>
                <c:pt idx="2455">
                  <c:v>42776</c:v>
                </c:pt>
                <c:pt idx="2456">
                  <c:v>42779</c:v>
                </c:pt>
                <c:pt idx="2457">
                  <c:v>42780</c:v>
                </c:pt>
                <c:pt idx="2458">
                  <c:v>42781</c:v>
                </c:pt>
                <c:pt idx="2459">
                  <c:v>42782</c:v>
                </c:pt>
                <c:pt idx="2460">
                  <c:v>42783</c:v>
                </c:pt>
                <c:pt idx="2461">
                  <c:v>42786</c:v>
                </c:pt>
                <c:pt idx="2462">
                  <c:v>42787</c:v>
                </c:pt>
                <c:pt idx="2463">
                  <c:v>42788</c:v>
                </c:pt>
                <c:pt idx="2464">
                  <c:v>42789</c:v>
                </c:pt>
                <c:pt idx="2465">
                  <c:v>42790</c:v>
                </c:pt>
                <c:pt idx="2466">
                  <c:v>42793</c:v>
                </c:pt>
                <c:pt idx="2467">
                  <c:v>42794</c:v>
                </c:pt>
                <c:pt idx="2468">
                  <c:v>42795</c:v>
                </c:pt>
                <c:pt idx="2469">
                  <c:v>42796</c:v>
                </c:pt>
                <c:pt idx="2470">
                  <c:v>42797</c:v>
                </c:pt>
                <c:pt idx="2471">
                  <c:v>42800</c:v>
                </c:pt>
                <c:pt idx="2472">
                  <c:v>42801</c:v>
                </c:pt>
                <c:pt idx="2473">
                  <c:v>42802</c:v>
                </c:pt>
                <c:pt idx="2474">
                  <c:v>42803</c:v>
                </c:pt>
                <c:pt idx="2475">
                  <c:v>42804</c:v>
                </c:pt>
                <c:pt idx="2476">
                  <c:v>42807</c:v>
                </c:pt>
                <c:pt idx="2477">
                  <c:v>42808</c:v>
                </c:pt>
                <c:pt idx="2478">
                  <c:v>42809</c:v>
                </c:pt>
                <c:pt idx="2479">
                  <c:v>42810</c:v>
                </c:pt>
                <c:pt idx="2480">
                  <c:v>42811</c:v>
                </c:pt>
                <c:pt idx="2481">
                  <c:v>42814</c:v>
                </c:pt>
                <c:pt idx="2482">
                  <c:v>42815</c:v>
                </c:pt>
                <c:pt idx="2483">
                  <c:v>42816</c:v>
                </c:pt>
                <c:pt idx="2484">
                  <c:v>42817</c:v>
                </c:pt>
                <c:pt idx="2485">
                  <c:v>42818</c:v>
                </c:pt>
                <c:pt idx="2486">
                  <c:v>42821</c:v>
                </c:pt>
                <c:pt idx="2487">
                  <c:v>42822</c:v>
                </c:pt>
                <c:pt idx="2488">
                  <c:v>42823</c:v>
                </c:pt>
                <c:pt idx="2489">
                  <c:v>42824</c:v>
                </c:pt>
                <c:pt idx="2490">
                  <c:v>42825</c:v>
                </c:pt>
                <c:pt idx="2491">
                  <c:v>42830</c:v>
                </c:pt>
                <c:pt idx="2492">
                  <c:v>42831</c:v>
                </c:pt>
                <c:pt idx="2493">
                  <c:v>42832</c:v>
                </c:pt>
                <c:pt idx="2494">
                  <c:v>42835</c:v>
                </c:pt>
                <c:pt idx="2495">
                  <c:v>42836</c:v>
                </c:pt>
                <c:pt idx="2496">
                  <c:v>42837</c:v>
                </c:pt>
                <c:pt idx="2497">
                  <c:v>42838</c:v>
                </c:pt>
                <c:pt idx="2498">
                  <c:v>42839</c:v>
                </c:pt>
                <c:pt idx="2499">
                  <c:v>42842</c:v>
                </c:pt>
                <c:pt idx="2500">
                  <c:v>42843</c:v>
                </c:pt>
                <c:pt idx="2501">
                  <c:v>42844</c:v>
                </c:pt>
                <c:pt idx="2502">
                  <c:v>42845</c:v>
                </c:pt>
                <c:pt idx="2503">
                  <c:v>42846</c:v>
                </c:pt>
                <c:pt idx="2504">
                  <c:v>42849</c:v>
                </c:pt>
                <c:pt idx="2505">
                  <c:v>42850</c:v>
                </c:pt>
                <c:pt idx="2506">
                  <c:v>42851</c:v>
                </c:pt>
                <c:pt idx="2507">
                  <c:v>42852</c:v>
                </c:pt>
                <c:pt idx="2508">
                  <c:v>42853</c:v>
                </c:pt>
                <c:pt idx="2509">
                  <c:v>42857</c:v>
                </c:pt>
                <c:pt idx="2510">
                  <c:v>42858</c:v>
                </c:pt>
                <c:pt idx="2511">
                  <c:v>42859</c:v>
                </c:pt>
                <c:pt idx="2512">
                  <c:v>42860</c:v>
                </c:pt>
                <c:pt idx="2513">
                  <c:v>42863</c:v>
                </c:pt>
                <c:pt idx="2514">
                  <c:v>42864</c:v>
                </c:pt>
                <c:pt idx="2515">
                  <c:v>42865</c:v>
                </c:pt>
                <c:pt idx="2516">
                  <c:v>42866</c:v>
                </c:pt>
                <c:pt idx="2517">
                  <c:v>42867</c:v>
                </c:pt>
                <c:pt idx="2518">
                  <c:v>42870</c:v>
                </c:pt>
                <c:pt idx="2519">
                  <c:v>42871</c:v>
                </c:pt>
                <c:pt idx="2520">
                  <c:v>42872</c:v>
                </c:pt>
                <c:pt idx="2521">
                  <c:v>42873</c:v>
                </c:pt>
                <c:pt idx="2522">
                  <c:v>42874</c:v>
                </c:pt>
                <c:pt idx="2523">
                  <c:v>42877</c:v>
                </c:pt>
                <c:pt idx="2524">
                  <c:v>42878</c:v>
                </c:pt>
                <c:pt idx="2525">
                  <c:v>42879</c:v>
                </c:pt>
                <c:pt idx="2526">
                  <c:v>42880</c:v>
                </c:pt>
                <c:pt idx="2527">
                  <c:v>42881</c:v>
                </c:pt>
                <c:pt idx="2528">
                  <c:v>42886</c:v>
                </c:pt>
                <c:pt idx="2529">
                  <c:v>42887</c:v>
                </c:pt>
                <c:pt idx="2530">
                  <c:v>42888</c:v>
                </c:pt>
                <c:pt idx="2531">
                  <c:v>42891</c:v>
                </c:pt>
                <c:pt idx="2532">
                  <c:v>42892</c:v>
                </c:pt>
                <c:pt idx="2533">
                  <c:v>42893</c:v>
                </c:pt>
                <c:pt idx="2534">
                  <c:v>42894</c:v>
                </c:pt>
                <c:pt idx="2535">
                  <c:v>42895</c:v>
                </c:pt>
                <c:pt idx="2536">
                  <c:v>42898</c:v>
                </c:pt>
                <c:pt idx="2537">
                  <c:v>42899</c:v>
                </c:pt>
                <c:pt idx="2538">
                  <c:v>42900</c:v>
                </c:pt>
                <c:pt idx="2539">
                  <c:v>42901</c:v>
                </c:pt>
                <c:pt idx="2540">
                  <c:v>42902</c:v>
                </c:pt>
                <c:pt idx="2541">
                  <c:v>42905</c:v>
                </c:pt>
                <c:pt idx="2542">
                  <c:v>42906</c:v>
                </c:pt>
                <c:pt idx="2543">
                  <c:v>42907</c:v>
                </c:pt>
                <c:pt idx="2544">
                  <c:v>42908</c:v>
                </c:pt>
                <c:pt idx="2545">
                  <c:v>42909</c:v>
                </c:pt>
                <c:pt idx="2546">
                  <c:v>42912</c:v>
                </c:pt>
                <c:pt idx="2547">
                  <c:v>42913</c:v>
                </c:pt>
                <c:pt idx="2548">
                  <c:v>42914</c:v>
                </c:pt>
                <c:pt idx="2549">
                  <c:v>42915</c:v>
                </c:pt>
                <c:pt idx="2550">
                  <c:v>42916</c:v>
                </c:pt>
                <c:pt idx="2551">
                  <c:v>42919</c:v>
                </c:pt>
                <c:pt idx="2552">
                  <c:v>42920</c:v>
                </c:pt>
                <c:pt idx="2553">
                  <c:v>42921</c:v>
                </c:pt>
                <c:pt idx="2554">
                  <c:v>42922</c:v>
                </c:pt>
                <c:pt idx="2555">
                  <c:v>42923</c:v>
                </c:pt>
                <c:pt idx="2556">
                  <c:v>42926</c:v>
                </c:pt>
                <c:pt idx="2557">
                  <c:v>42927</c:v>
                </c:pt>
                <c:pt idx="2558">
                  <c:v>42928</c:v>
                </c:pt>
                <c:pt idx="2559">
                  <c:v>42929</c:v>
                </c:pt>
                <c:pt idx="2560">
                  <c:v>42930</c:v>
                </c:pt>
                <c:pt idx="2561">
                  <c:v>42933</c:v>
                </c:pt>
                <c:pt idx="2562">
                  <c:v>42934</c:v>
                </c:pt>
                <c:pt idx="2563">
                  <c:v>42935</c:v>
                </c:pt>
                <c:pt idx="2564">
                  <c:v>42936</c:v>
                </c:pt>
                <c:pt idx="2565">
                  <c:v>42937</c:v>
                </c:pt>
                <c:pt idx="2566">
                  <c:v>42940</c:v>
                </c:pt>
                <c:pt idx="2567">
                  <c:v>42941</c:v>
                </c:pt>
                <c:pt idx="2568">
                  <c:v>42942</c:v>
                </c:pt>
                <c:pt idx="2569">
                  <c:v>42943</c:v>
                </c:pt>
                <c:pt idx="2570">
                  <c:v>42944</c:v>
                </c:pt>
                <c:pt idx="2571">
                  <c:v>42947</c:v>
                </c:pt>
                <c:pt idx="2572">
                  <c:v>42948</c:v>
                </c:pt>
                <c:pt idx="2573">
                  <c:v>42949</c:v>
                </c:pt>
                <c:pt idx="2574">
                  <c:v>42950</c:v>
                </c:pt>
                <c:pt idx="2575">
                  <c:v>42951</c:v>
                </c:pt>
                <c:pt idx="2576">
                  <c:v>42954</c:v>
                </c:pt>
                <c:pt idx="2577">
                  <c:v>42955</c:v>
                </c:pt>
                <c:pt idx="2578">
                  <c:v>42956</c:v>
                </c:pt>
                <c:pt idx="2579">
                  <c:v>42957</c:v>
                </c:pt>
                <c:pt idx="2580">
                  <c:v>42958</c:v>
                </c:pt>
                <c:pt idx="2581">
                  <c:v>42961</c:v>
                </c:pt>
                <c:pt idx="2582">
                  <c:v>42962</c:v>
                </c:pt>
                <c:pt idx="2583">
                  <c:v>42963</c:v>
                </c:pt>
                <c:pt idx="2584">
                  <c:v>42964</c:v>
                </c:pt>
                <c:pt idx="2585">
                  <c:v>42965</c:v>
                </c:pt>
                <c:pt idx="2586">
                  <c:v>42968</c:v>
                </c:pt>
                <c:pt idx="2587">
                  <c:v>42969</c:v>
                </c:pt>
                <c:pt idx="2588">
                  <c:v>42970</c:v>
                </c:pt>
                <c:pt idx="2589">
                  <c:v>42971</c:v>
                </c:pt>
                <c:pt idx="2590">
                  <c:v>42972</c:v>
                </c:pt>
                <c:pt idx="2591">
                  <c:v>42975</c:v>
                </c:pt>
                <c:pt idx="2592">
                  <c:v>42976</c:v>
                </c:pt>
                <c:pt idx="2593">
                  <c:v>42977</c:v>
                </c:pt>
                <c:pt idx="2594">
                  <c:v>42978</c:v>
                </c:pt>
                <c:pt idx="2595">
                  <c:v>42979</c:v>
                </c:pt>
                <c:pt idx="2596">
                  <c:v>42982</c:v>
                </c:pt>
                <c:pt idx="2597">
                  <c:v>42983</c:v>
                </c:pt>
                <c:pt idx="2598">
                  <c:v>42984</c:v>
                </c:pt>
                <c:pt idx="2599">
                  <c:v>42985</c:v>
                </c:pt>
                <c:pt idx="2600">
                  <c:v>42986</c:v>
                </c:pt>
                <c:pt idx="2601">
                  <c:v>42989</c:v>
                </c:pt>
                <c:pt idx="2602">
                  <c:v>42990</c:v>
                </c:pt>
                <c:pt idx="2603">
                  <c:v>42991</c:v>
                </c:pt>
                <c:pt idx="2604">
                  <c:v>42992</c:v>
                </c:pt>
                <c:pt idx="2605">
                  <c:v>42993</c:v>
                </c:pt>
                <c:pt idx="2606">
                  <c:v>42996</c:v>
                </c:pt>
                <c:pt idx="2607">
                  <c:v>42997</c:v>
                </c:pt>
                <c:pt idx="2608">
                  <c:v>42998</c:v>
                </c:pt>
                <c:pt idx="2609">
                  <c:v>42999</c:v>
                </c:pt>
                <c:pt idx="2610">
                  <c:v>43000</c:v>
                </c:pt>
                <c:pt idx="2611">
                  <c:v>43003</c:v>
                </c:pt>
                <c:pt idx="2612">
                  <c:v>43004</c:v>
                </c:pt>
                <c:pt idx="2613">
                  <c:v>43005</c:v>
                </c:pt>
                <c:pt idx="2614">
                  <c:v>43006</c:v>
                </c:pt>
                <c:pt idx="2615">
                  <c:v>43007</c:v>
                </c:pt>
                <c:pt idx="2616">
                  <c:v>43017</c:v>
                </c:pt>
                <c:pt idx="2617">
                  <c:v>43018</c:v>
                </c:pt>
                <c:pt idx="2618">
                  <c:v>43019</c:v>
                </c:pt>
                <c:pt idx="2619">
                  <c:v>43020</c:v>
                </c:pt>
                <c:pt idx="2620">
                  <c:v>43021</c:v>
                </c:pt>
                <c:pt idx="2621">
                  <c:v>43024</c:v>
                </c:pt>
                <c:pt idx="2622">
                  <c:v>43025</c:v>
                </c:pt>
                <c:pt idx="2623">
                  <c:v>43026</c:v>
                </c:pt>
                <c:pt idx="2624">
                  <c:v>43027</c:v>
                </c:pt>
                <c:pt idx="2625">
                  <c:v>43028</c:v>
                </c:pt>
                <c:pt idx="2626">
                  <c:v>43031</c:v>
                </c:pt>
              </c:numCache>
            </c:numRef>
          </c:cat>
          <c:val>
            <c:numRef>
              <c:f>Sheet1!$AF$41:$AF$2629</c:f>
              <c:numCache>
                <c:formatCode>0</c:formatCode>
                <c:ptCount val="25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-572.62885588379345</c:v>
                </c:pt>
                <c:pt idx="26">
                  <c:v>-511.62885588379351</c:v>
                </c:pt>
                <c:pt idx="27">
                  <c:v>-413.64648278113515</c:v>
                </c:pt>
                <c:pt idx="28">
                  <c:v>-692.12665252162503</c:v>
                </c:pt>
                <c:pt idx="29">
                  <c:v>-601.8777542027093</c:v>
                </c:pt>
                <c:pt idx="30">
                  <c:v>-452.28855883793034</c:v>
                </c:pt>
                <c:pt idx="31">
                  <c:v>-306.9999999999996</c:v>
                </c:pt>
                <c:pt idx="32">
                  <c:v>-183.15749959197029</c:v>
                </c:pt>
                <c:pt idx="33">
                  <c:v>-134.12224579729394</c:v>
                </c:pt>
                <c:pt idx="34">
                  <c:v>-194.39317773788326</c:v>
                </c:pt>
                <c:pt idx="35">
                  <c:v>-194.39317773788326</c:v>
                </c:pt>
                <c:pt idx="36">
                  <c:v>-194.39317773788326</c:v>
                </c:pt>
                <c:pt idx="37">
                  <c:v>-194.39317773788326</c:v>
                </c:pt>
                <c:pt idx="38">
                  <c:v>-194.39317773788326</c:v>
                </c:pt>
                <c:pt idx="39">
                  <c:v>-194.39317773788326</c:v>
                </c:pt>
                <c:pt idx="40">
                  <c:v>-194.39317773788326</c:v>
                </c:pt>
                <c:pt idx="41">
                  <c:v>-194.39317773788326</c:v>
                </c:pt>
                <c:pt idx="42">
                  <c:v>-194.39317773788326</c:v>
                </c:pt>
                <c:pt idx="43">
                  <c:v>-194.39317773788326</c:v>
                </c:pt>
                <c:pt idx="44">
                  <c:v>-144.42969545744816</c:v>
                </c:pt>
                <c:pt idx="45">
                  <c:v>-251.77931024943749</c:v>
                </c:pt>
                <c:pt idx="46">
                  <c:v>-311.97299283803557</c:v>
                </c:pt>
                <c:pt idx="47">
                  <c:v>-237.93277712155108</c:v>
                </c:pt>
                <c:pt idx="48">
                  <c:v>-180.54541194435464</c:v>
                </c:pt>
                <c:pt idx="49">
                  <c:v>-133.39194507223752</c:v>
                </c:pt>
                <c:pt idx="50">
                  <c:v>2.4508900587288451</c:v>
                </c:pt>
                <c:pt idx="51">
                  <c:v>-93.662361096893306</c:v>
                </c:pt>
                <c:pt idx="52">
                  <c:v>-93.662361096893306</c:v>
                </c:pt>
                <c:pt idx="53">
                  <c:v>-93.662361096893306</c:v>
                </c:pt>
                <c:pt idx="54">
                  <c:v>-93.662361096893306</c:v>
                </c:pt>
                <c:pt idx="55">
                  <c:v>-93.662361096893306</c:v>
                </c:pt>
                <c:pt idx="56">
                  <c:v>-93.662361096893306</c:v>
                </c:pt>
                <c:pt idx="57">
                  <c:v>-93.662361096893306</c:v>
                </c:pt>
                <c:pt idx="58">
                  <c:v>-271.52524799304638</c:v>
                </c:pt>
                <c:pt idx="59">
                  <c:v>132.73480407522084</c:v>
                </c:pt>
                <c:pt idx="60">
                  <c:v>-22.36094368294647</c:v>
                </c:pt>
                <c:pt idx="61">
                  <c:v>133.95349079781471</c:v>
                </c:pt>
                <c:pt idx="62">
                  <c:v>83.254908211755946</c:v>
                </c:pt>
                <c:pt idx="63">
                  <c:v>213.33763890310868</c:v>
                </c:pt>
                <c:pt idx="64">
                  <c:v>188.59769097137399</c:v>
                </c:pt>
                <c:pt idx="65">
                  <c:v>-1204.7450917882443</c:v>
                </c:pt>
                <c:pt idx="66">
                  <c:v>-322.25102178535212</c:v>
                </c:pt>
                <c:pt idx="67">
                  <c:v>24.200525799259935</c:v>
                </c:pt>
                <c:pt idx="68">
                  <c:v>-561.84083954641517</c:v>
                </c:pt>
                <c:pt idx="69">
                  <c:v>-252.89522195891175</c:v>
                </c:pt>
                <c:pt idx="70">
                  <c:v>-297.23800471852985</c:v>
                </c:pt>
                <c:pt idx="71">
                  <c:v>-74.059526269007392</c:v>
                </c:pt>
                <c:pt idx="72">
                  <c:v>-373.44367437429935</c:v>
                </c:pt>
                <c:pt idx="73">
                  <c:v>-313.60797868439738</c:v>
                </c:pt>
                <c:pt idx="74">
                  <c:v>-175.16944816660424</c:v>
                </c:pt>
                <c:pt idx="75">
                  <c:v>-271.21081351227883</c:v>
                </c:pt>
                <c:pt idx="76">
                  <c:v>-593.92241316515833</c:v>
                </c:pt>
                <c:pt idx="77">
                  <c:v>-605.16944816660578</c:v>
                </c:pt>
                <c:pt idx="78">
                  <c:v>-437.82666540698563</c:v>
                </c:pt>
                <c:pt idx="79">
                  <c:v>-612.5252479930441</c:v>
                </c:pt>
                <c:pt idx="80">
                  <c:v>-1076.6209957512151</c:v>
                </c:pt>
                <c:pt idx="81">
                  <c:v>-1063.8171195579819</c:v>
                </c:pt>
                <c:pt idx="82">
                  <c:v>-791.75550544169778</c:v>
                </c:pt>
                <c:pt idx="83">
                  <c:v>-1319.845467836838</c:v>
                </c:pt>
                <c:pt idx="84">
                  <c:v>-1641.3762748949816</c:v>
                </c:pt>
                <c:pt idx="85">
                  <c:v>-2060.6209957512128</c:v>
                </c:pt>
                <c:pt idx="86">
                  <c:v>-1951.1518028093574</c:v>
                </c:pt>
                <c:pt idx="87">
                  <c:v>-1935.2215164338857</c:v>
                </c:pt>
                <c:pt idx="88">
                  <c:v>-1989.5926474723606</c:v>
                </c:pt>
                <c:pt idx="89">
                  <c:v>-1818.747405933454</c:v>
                </c:pt>
                <c:pt idx="90">
                  <c:v>-2173.5926474723583</c:v>
                </c:pt>
                <c:pt idx="91">
                  <c:v>-2102.564299193506</c:v>
                </c:pt>
                <c:pt idx="92">
                  <c:v>-2314.2498647127441</c:v>
                </c:pt>
                <c:pt idx="93">
                  <c:v>-2692.6542615886469</c:v>
                </c:pt>
                <c:pt idx="94">
                  <c:v>-3081.0870067434066</c:v>
                </c:pt>
                <c:pt idx="95">
                  <c:v>-2934.5278514064057</c:v>
                </c:pt>
                <c:pt idx="96">
                  <c:v>-3279.6178138015493</c:v>
                </c:pt>
                <c:pt idx="97">
                  <c:v>-2982.3730929453136</c:v>
                </c:pt>
                <c:pt idx="98">
                  <c:v>-2633.4297895030254</c:v>
                </c:pt>
                <c:pt idx="99">
                  <c:v>-2736.3730929453141</c:v>
                </c:pt>
                <c:pt idx="100">
                  <c:v>-2931.4014412241704</c:v>
                </c:pt>
                <c:pt idx="101">
                  <c:v>-2931.4014412241704</c:v>
                </c:pt>
                <c:pt idx="102">
                  <c:v>-2931.4014412241704</c:v>
                </c:pt>
                <c:pt idx="103">
                  <c:v>-2931.4014412241704</c:v>
                </c:pt>
                <c:pt idx="104">
                  <c:v>-2931.4014412241704</c:v>
                </c:pt>
                <c:pt idx="105">
                  <c:v>-2931.4014412241704</c:v>
                </c:pt>
                <c:pt idx="106">
                  <c:v>-2931.4014412241704</c:v>
                </c:pt>
                <c:pt idx="107">
                  <c:v>-2931.4014412241704</c:v>
                </c:pt>
                <c:pt idx="108">
                  <c:v>-3946.7648876993667</c:v>
                </c:pt>
                <c:pt idx="109">
                  <c:v>-1788.8787258194693</c:v>
                </c:pt>
                <c:pt idx="110">
                  <c:v>-2511.9377336523694</c:v>
                </c:pt>
                <c:pt idx="111">
                  <c:v>-2851.3011801275693</c:v>
                </c:pt>
                <c:pt idx="112">
                  <c:v>-3128.6155404408746</c:v>
                </c:pt>
                <c:pt idx="113">
                  <c:v>-3001.1126683782145</c:v>
                </c:pt>
                <c:pt idx="114">
                  <c:v>-3693.102746707199</c:v>
                </c:pt>
                <c:pt idx="115">
                  <c:v>-2544.3011801275647</c:v>
                </c:pt>
                <c:pt idx="116">
                  <c:v>-2741.466193182388</c:v>
                </c:pt>
                <c:pt idx="117">
                  <c:v>-2832.1027467071985</c:v>
                </c:pt>
                <c:pt idx="118">
                  <c:v>-2516.3915195531504</c:v>
                </c:pt>
                <c:pt idx="119">
                  <c:v>-2572.9377336523689</c:v>
                </c:pt>
                <c:pt idx="120">
                  <c:v>-2556.466193182393</c:v>
                </c:pt>
                <c:pt idx="121">
                  <c:v>-2852.9789869160686</c:v>
                </c:pt>
                <c:pt idx="122">
                  <c:v>-2658.5408668116397</c:v>
                </c:pt>
                <c:pt idx="123">
                  <c:v>-2658.5408668116397</c:v>
                </c:pt>
                <c:pt idx="124">
                  <c:v>-2658.5408668116397</c:v>
                </c:pt>
                <c:pt idx="125">
                  <c:v>-2658.5408668116397</c:v>
                </c:pt>
                <c:pt idx="126">
                  <c:v>-2658.5408668116397</c:v>
                </c:pt>
                <c:pt idx="127">
                  <c:v>-2658.5408668116397</c:v>
                </c:pt>
                <c:pt idx="128">
                  <c:v>-2122.3912000776436</c:v>
                </c:pt>
                <c:pt idx="129">
                  <c:v>-2113.7050760622928</c:v>
                </c:pt>
                <c:pt idx="130">
                  <c:v>-2564.6101457451869</c:v>
                </c:pt>
                <c:pt idx="131">
                  <c:v>-2748.6101457451887</c:v>
                </c:pt>
                <c:pt idx="132">
                  <c:v>-2598.4970372822531</c:v>
                </c:pt>
                <c:pt idx="133">
                  <c:v>-2622.5554093283049</c:v>
                </c:pt>
                <c:pt idx="134">
                  <c:v>-2456.0700528346651</c:v>
                </c:pt>
                <c:pt idx="135">
                  <c:v>-2517.0700528346651</c:v>
                </c:pt>
                <c:pt idx="136">
                  <c:v>-2405.8109132669006</c:v>
                </c:pt>
                <c:pt idx="137">
                  <c:v>-1930.1831612976005</c:v>
                </c:pt>
                <c:pt idx="138">
                  <c:v>-1184.4970372822534</c:v>
                </c:pt>
                <c:pt idx="139">
                  <c:v>-1184.4970372822534</c:v>
                </c:pt>
                <c:pt idx="140">
                  <c:v>-1184.4970372822534</c:v>
                </c:pt>
                <c:pt idx="141">
                  <c:v>-1184.4970372822534</c:v>
                </c:pt>
                <c:pt idx="142">
                  <c:v>-1184.4970372822534</c:v>
                </c:pt>
                <c:pt idx="143">
                  <c:v>-1184.4970372822534</c:v>
                </c:pt>
                <c:pt idx="144">
                  <c:v>-1184.4970372822534</c:v>
                </c:pt>
                <c:pt idx="145">
                  <c:v>-1184.4970372822534</c:v>
                </c:pt>
                <c:pt idx="146">
                  <c:v>-749.01614790335088</c:v>
                </c:pt>
                <c:pt idx="147">
                  <c:v>195.38829899117354</c:v>
                </c:pt>
                <c:pt idx="148">
                  <c:v>-807.87116444139087</c:v>
                </c:pt>
                <c:pt idx="149">
                  <c:v>-1477.8864161870699</c:v>
                </c:pt>
                <c:pt idx="150">
                  <c:v>1920.0601108250414</c:v>
                </c:pt>
                <c:pt idx="151">
                  <c:v>2154.2355977783818</c:v>
                </c:pt>
                <c:pt idx="152">
                  <c:v>1429.2280637835252</c:v>
                </c:pt>
                <c:pt idx="153">
                  <c:v>2132.8311508838551</c:v>
                </c:pt>
                <c:pt idx="154">
                  <c:v>-1581.2680773410575</c:v>
                </c:pt>
                <c:pt idx="155">
                  <c:v>-1581.2680773410575</c:v>
                </c:pt>
                <c:pt idx="156">
                  <c:v>-1581.2680773410575</c:v>
                </c:pt>
                <c:pt idx="157">
                  <c:v>-1581.2680773410575</c:v>
                </c:pt>
                <c:pt idx="158">
                  <c:v>-1581.2680773410575</c:v>
                </c:pt>
                <c:pt idx="159">
                  <c:v>-1581.2680773410575</c:v>
                </c:pt>
                <c:pt idx="160">
                  <c:v>-3383.3014005303476</c:v>
                </c:pt>
                <c:pt idx="161">
                  <c:v>-3620.8109866532914</c:v>
                </c:pt>
                <c:pt idx="162">
                  <c:v>-2242.8660688200553</c:v>
                </c:pt>
                <c:pt idx="163">
                  <c:v>-1073.8660688200619</c:v>
                </c:pt>
                <c:pt idx="164">
                  <c:v>-560.33594100508958</c:v>
                </c:pt>
                <c:pt idx="165">
                  <c:v>-560.33594100508958</c:v>
                </c:pt>
                <c:pt idx="166">
                  <c:v>-560.33594100508958</c:v>
                </c:pt>
                <c:pt idx="167">
                  <c:v>-560.33594100508958</c:v>
                </c:pt>
                <c:pt idx="168">
                  <c:v>-560.33594100508958</c:v>
                </c:pt>
                <c:pt idx="169">
                  <c:v>-560.33594100508958</c:v>
                </c:pt>
                <c:pt idx="170">
                  <c:v>-560.33594100508958</c:v>
                </c:pt>
                <c:pt idx="171">
                  <c:v>-560.33594100508958</c:v>
                </c:pt>
                <c:pt idx="172">
                  <c:v>-560.33594100508958</c:v>
                </c:pt>
                <c:pt idx="173">
                  <c:v>-560.33594100508958</c:v>
                </c:pt>
                <c:pt idx="174">
                  <c:v>-560.33594100508958</c:v>
                </c:pt>
                <c:pt idx="175">
                  <c:v>-560.33594100508958</c:v>
                </c:pt>
                <c:pt idx="176">
                  <c:v>-560.33594100508958</c:v>
                </c:pt>
                <c:pt idx="177">
                  <c:v>-560.33594100508958</c:v>
                </c:pt>
                <c:pt idx="178">
                  <c:v>-560.33594100508958</c:v>
                </c:pt>
                <c:pt idx="179">
                  <c:v>-560.33594100508958</c:v>
                </c:pt>
                <c:pt idx="180">
                  <c:v>-560.33594100508958</c:v>
                </c:pt>
                <c:pt idx="181">
                  <c:v>-560.33594100508958</c:v>
                </c:pt>
                <c:pt idx="182">
                  <c:v>-560.33594100508958</c:v>
                </c:pt>
                <c:pt idx="183">
                  <c:v>-1344.0204783185222</c:v>
                </c:pt>
                <c:pt idx="184">
                  <c:v>-1599.6463887662824</c:v>
                </c:pt>
                <c:pt idx="185">
                  <c:v>-1360.3359410050903</c:v>
                </c:pt>
                <c:pt idx="186">
                  <c:v>-1941.7761798110523</c:v>
                </c:pt>
                <c:pt idx="187">
                  <c:v>-1932.3690156319435</c:v>
                </c:pt>
                <c:pt idx="188">
                  <c:v>-1831.119702199117</c:v>
                </c:pt>
                <c:pt idx="189">
                  <c:v>-1585.1197021991129</c:v>
                </c:pt>
                <c:pt idx="190">
                  <c:v>-1132.1502693632956</c:v>
                </c:pt>
                <c:pt idx="191">
                  <c:v>-1126.6794633931486</c:v>
                </c:pt>
                <c:pt idx="192">
                  <c:v>-1418.3640007065824</c:v>
                </c:pt>
                <c:pt idx="193">
                  <c:v>-1120.9899111543434</c:v>
                </c:pt>
                <c:pt idx="194">
                  <c:v>-717.86012010956483</c:v>
                </c:pt>
                <c:pt idx="195">
                  <c:v>-902.86012010956892</c:v>
                </c:pt>
                <c:pt idx="196">
                  <c:v>-902.86012010956892</c:v>
                </c:pt>
                <c:pt idx="197">
                  <c:v>-902.86012010956892</c:v>
                </c:pt>
                <c:pt idx="198">
                  <c:v>-902.86012010956892</c:v>
                </c:pt>
                <c:pt idx="199">
                  <c:v>-902.86012010956892</c:v>
                </c:pt>
                <c:pt idx="200">
                  <c:v>-902.86012010956892</c:v>
                </c:pt>
                <c:pt idx="201">
                  <c:v>-902.86012010956892</c:v>
                </c:pt>
                <c:pt idx="202">
                  <c:v>-902.86012010956892</c:v>
                </c:pt>
                <c:pt idx="203">
                  <c:v>-902.86012010956892</c:v>
                </c:pt>
                <c:pt idx="204">
                  <c:v>-902.86012010956892</c:v>
                </c:pt>
                <c:pt idx="205">
                  <c:v>-902.86012010956892</c:v>
                </c:pt>
                <c:pt idx="206">
                  <c:v>-902.86012010956892</c:v>
                </c:pt>
                <c:pt idx="207">
                  <c:v>-902.86012010956892</c:v>
                </c:pt>
                <c:pt idx="208">
                  <c:v>-807.10114392754929</c:v>
                </c:pt>
                <c:pt idx="209">
                  <c:v>-433.07270453899207</c:v>
                </c:pt>
                <c:pt idx="210">
                  <c:v>-177.01582576188565</c:v>
                </c:pt>
                <c:pt idx="211">
                  <c:v>-2210.994851712835</c:v>
                </c:pt>
                <c:pt idx="212">
                  <c:v>-2210.994851712835</c:v>
                </c:pt>
                <c:pt idx="213">
                  <c:v>-2210.994851712835</c:v>
                </c:pt>
                <c:pt idx="214">
                  <c:v>-2210.994851712835</c:v>
                </c:pt>
                <c:pt idx="215">
                  <c:v>-2210.994851712835</c:v>
                </c:pt>
                <c:pt idx="216">
                  <c:v>-2210.994851712835</c:v>
                </c:pt>
                <c:pt idx="217">
                  <c:v>-1760.328185046161</c:v>
                </c:pt>
                <c:pt idx="218">
                  <c:v>-4227.8107208830288</c:v>
                </c:pt>
                <c:pt idx="219">
                  <c:v>-3366.8107208830279</c:v>
                </c:pt>
                <c:pt idx="220">
                  <c:v>-2366.0840905579657</c:v>
                </c:pt>
                <c:pt idx="221">
                  <c:v>-2454.842822639539</c:v>
                </c:pt>
                <c:pt idx="222">
                  <c:v>-1675.3239451915197</c:v>
                </c:pt>
                <c:pt idx="223">
                  <c:v>-1915.4174238912974</c:v>
                </c:pt>
                <c:pt idx="224">
                  <c:v>-2403.4773875496876</c:v>
                </c:pt>
                <c:pt idx="225">
                  <c:v>-1038.0812639882074</c:v>
                </c:pt>
                <c:pt idx="226">
                  <c:v>870.85877235340513</c:v>
                </c:pt>
                <c:pt idx="227">
                  <c:v>800.61467786521371</c:v>
                </c:pt>
                <c:pt idx="228">
                  <c:v>800.61467786521371</c:v>
                </c:pt>
                <c:pt idx="229">
                  <c:v>800.61467786521371</c:v>
                </c:pt>
                <c:pt idx="230">
                  <c:v>800.61467786521371</c:v>
                </c:pt>
                <c:pt idx="231">
                  <c:v>800.61467786521371</c:v>
                </c:pt>
                <c:pt idx="232">
                  <c:v>800.61467786521371</c:v>
                </c:pt>
                <c:pt idx="233">
                  <c:v>800.61467786521371</c:v>
                </c:pt>
                <c:pt idx="234">
                  <c:v>800.61467786521371</c:v>
                </c:pt>
                <c:pt idx="235">
                  <c:v>800.61467786521371</c:v>
                </c:pt>
                <c:pt idx="236">
                  <c:v>800.61467786521371</c:v>
                </c:pt>
                <c:pt idx="237">
                  <c:v>800.61467786521371</c:v>
                </c:pt>
                <c:pt idx="238">
                  <c:v>800.61467786521371</c:v>
                </c:pt>
                <c:pt idx="239">
                  <c:v>800.61467786521371</c:v>
                </c:pt>
                <c:pt idx="240">
                  <c:v>800.61467786521371</c:v>
                </c:pt>
                <c:pt idx="241">
                  <c:v>800.61467786521371</c:v>
                </c:pt>
                <c:pt idx="242">
                  <c:v>800.61467786521371</c:v>
                </c:pt>
                <c:pt idx="243">
                  <c:v>800.61467786521371</c:v>
                </c:pt>
                <c:pt idx="244">
                  <c:v>800.61467786521371</c:v>
                </c:pt>
                <c:pt idx="245">
                  <c:v>800.61467786521371</c:v>
                </c:pt>
                <c:pt idx="246">
                  <c:v>800.61467786521371</c:v>
                </c:pt>
                <c:pt idx="247">
                  <c:v>800.61467786521371</c:v>
                </c:pt>
                <c:pt idx="248">
                  <c:v>800.61467786521371</c:v>
                </c:pt>
                <c:pt idx="249">
                  <c:v>800.61467786521371</c:v>
                </c:pt>
                <c:pt idx="250">
                  <c:v>800.61467786521371</c:v>
                </c:pt>
                <c:pt idx="251">
                  <c:v>1006.1113811619198</c:v>
                </c:pt>
                <c:pt idx="252">
                  <c:v>1120.0872053377416</c:v>
                </c:pt>
                <c:pt idx="253">
                  <c:v>1726.0630295135625</c:v>
                </c:pt>
                <c:pt idx="254">
                  <c:v>1934.1135789641139</c:v>
                </c:pt>
                <c:pt idx="255">
                  <c:v>1612.0872053377407</c:v>
                </c:pt>
                <c:pt idx="256">
                  <c:v>2068.0959965465331</c:v>
                </c:pt>
                <c:pt idx="257">
                  <c:v>1834.0366558871906</c:v>
                </c:pt>
                <c:pt idx="258">
                  <c:v>2540.5575350080653</c:v>
                </c:pt>
                <c:pt idx="259">
                  <c:v>2391.5487437992765</c:v>
                </c:pt>
                <c:pt idx="260">
                  <c:v>2391.5487437992765</c:v>
                </c:pt>
                <c:pt idx="261">
                  <c:v>2391.5487437992765</c:v>
                </c:pt>
                <c:pt idx="262">
                  <c:v>2391.5487437992765</c:v>
                </c:pt>
                <c:pt idx="263">
                  <c:v>2002.4908369120089</c:v>
                </c:pt>
                <c:pt idx="264">
                  <c:v>2259.7788322948463</c:v>
                </c:pt>
                <c:pt idx="265">
                  <c:v>2364.9669815830375</c:v>
                </c:pt>
                <c:pt idx="266">
                  <c:v>2887.4156156730655</c:v>
                </c:pt>
                <c:pt idx="267">
                  <c:v>3131.0668276776819</c:v>
                </c:pt>
                <c:pt idx="268">
                  <c:v>2931.8092286011224</c:v>
                </c:pt>
                <c:pt idx="269">
                  <c:v>2580.5183474930009</c:v>
                </c:pt>
                <c:pt idx="270">
                  <c:v>2788.6485898939241</c:v>
                </c:pt>
                <c:pt idx="271">
                  <c:v>2873.2607484164328</c:v>
                </c:pt>
                <c:pt idx="272">
                  <c:v>2764.621079312933</c:v>
                </c:pt>
                <c:pt idx="273">
                  <c:v>2764.621079312933</c:v>
                </c:pt>
                <c:pt idx="274">
                  <c:v>2764.621079312933</c:v>
                </c:pt>
                <c:pt idx="275">
                  <c:v>2764.621079312933</c:v>
                </c:pt>
                <c:pt idx="276">
                  <c:v>2764.621079312933</c:v>
                </c:pt>
                <c:pt idx="277">
                  <c:v>2764.621079312933</c:v>
                </c:pt>
                <c:pt idx="278">
                  <c:v>2740.2635663595674</c:v>
                </c:pt>
                <c:pt idx="279">
                  <c:v>3330.5174523699247</c:v>
                </c:pt>
                <c:pt idx="280">
                  <c:v>4020.419006774071</c:v>
                </c:pt>
                <c:pt idx="281">
                  <c:v>4052.8386958932488</c:v>
                </c:pt>
                <c:pt idx="282">
                  <c:v>4521.4811829398741</c:v>
                </c:pt>
                <c:pt idx="283">
                  <c:v>4592.6003539243293</c:v>
                </c:pt>
                <c:pt idx="284">
                  <c:v>4679.0148616963534</c:v>
                </c:pt>
                <c:pt idx="285">
                  <c:v>4957.0407684321053</c:v>
                </c:pt>
                <c:pt idx="286">
                  <c:v>4799.9008720590509</c:v>
                </c:pt>
                <c:pt idx="287">
                  <c:v>5126.4190067740738</c:v>
                </c:pt>
                <c:pt idx="288">
                  <c:v>5126.4190067740738</c:v>
                </c:pt>
                <c:pt idx="289">
                  <c:v>5126.4190067740738</c:v>
                </c:pt>
                <c:pt idx="290">
                  <c:v>5126.4190067740738</c:v>
                </c:pt>
                <c:pt idx="291">
                  <c:v>5126.4190067740738</c:v>
                </c:pt>
                <c:pt idx="292">
                  <c:v>5126.4190067740738</c:v>
                </c:pt>
                <c:pt idx="293">
                  <c:v>5126.4190067740738</c:v>
                </c:pt>
                <c:pt idx="294">
                  <c:v>5126.4190067740738</c:v>
                </c:pt>
                <c:pt idx="295">
                  <c:v>5126.4190067740738</c:v>
                </c:pt>
                <c:pt idx="296">
                  <c:v>5126.4190067740738</c:v>
                </c:pt>
                <c:pt idx="297">
                  <c:v>5126.4190067740738</c:v>
                </c:pt>
                <c:pt idx="298">
                  <c:v>5126.4190067740738</c:v>
                </c:pt>
                <c:pt idx="299">
                  <c:v>5126.4190067740738</c:v>
                </c:pt>
                <c:pt idx="300">
                  <c:v>5126.4190067740738</c:v>
                </c:pt>
                <c:pt idx="301">
                  <c:v>5030.4281220555731</c:v>
                </c:pt>
                <c:pt idx="302">
                  <c:v>5310.4190067740756</c:v>
                </c:pt>
                <c:pt idx="303">
                  <c:v>5667.6216877392199</c:v>
                </c:pt>
                <c:pt idx="304">
                  <c:v>5030.4281220555731</c:v>
                </c:pt>
                <c:pt idx="305">
                  <c:v>5459.1562721896198</c:v>
                </c:pt>
                <c:pt idx="306">
                  <c:v>5162.5525188384154</c:v>
                </c:pt>
                <c:pt idx="307">
                  <c:v>5727.3498378732711</c:v>
                </c:pt>
                <c:pt idx="308">
                  <c:v>5812.8152534228693</c:v>
                </c:pt>
                <c:pt idx="309">
                  <c:v>5969.0409906883015</c:v>
                </c:pt>
                <c:pt idx="310">
                  <c:v>5969.0409906883015</c:v>
                </c:pt>
                <c:pt idx="311">
                  <c:v>5969.0409906883015</c:v>
                </c:pt>
                <c:pt idx="312">
                  <c:v>5308.459752184317</c:v>
                </c:pt>
                <c:pt idx="313">
                  <c:v>5923.4597521843134</c:v>
                </c:pt>
                <c:pt idx="314">
                  <c:v>6017.2972751763427</c:v>
                </c:pt>
                <c:pt idx="315">
                  <c:v>6563.3150556791015</c:v>
                </c:pt>
                <c:pt idx="316">
                  <c:v>6738.8607331775693</c:v>
                </c:pt>
                <c:pt idx="317">
                  <c:v>6738.8607331775693</c:v>
                </c:pt>
                <c:pt idx="318">
                  <c:v>6738.8607331775693</c:v>
                </c:pt>
                <c:pt idx="319">
                  <c:v>6738.8607331775693</c:v>
                </c:pt>
                <c:pt idx="320">
                  <c:v>6738.8607331775693</c:v>
                </c:pt>
                <c:pt idx="321">
                  <c:v>6738.8607331775693</c:v>
                </c:pt>
                <c:pt idx="322">
                  <c:v>6738.8607331775693</c:v>
                </c:pt>
                <c:pt idx="323">
                  <c:v>6738.8607331775693</c:v>
                </c:pt>
                <c:pt idx="324">
                  <c:v>6738.8607331775693</c:v>
                </c:pt>
                <c:pt idx="325">
                  <c:v>6738.8607331775693</c:v>
                </c:pt>
                <c:pt idx="326">
                  <c:v>6699.6609968558814</c:v>
                </c:pt>
                <c:pt idx="327">
                  <c:v>7097.09606607144</c:v>
                </c:pt>
                <c:pt idx="328">
                  <c:v>6919.6036468229222</c:v>
                </c:pt>
                <c:pt idx="329">
                  <c:v>6624.0387160384835</c:v>
                </c:pt>
                <c:pt idx="330">
                  <c:v>6844.9813660055152</c:v>
                </c:pt>
                <c:pt idx="331">
                  <c:v>7176.6748399672861</c:v>
                </c:pt>
                <c:pt idx="332">
                  <c:v>7214.838979716792</c:v>
                </c:pt>
                <c:pt idx="333">
                  <c:v>7257.0743126106609</c:v>
                </c:pt>
                <c:pt idx="334">
                  <c:v>7268.6965934280634</c:v>
                </c:pt>
                <c:pt idx="335">
                  <c:v>7268.6965934280634</c:v>
                </c:pt>
                <c:pt idx="336">
                  <c:v>7268.6965934280634</c:v>
                </c:pt>
                <c:pt idx="337">
                  <c:v>7268.6965934280634</c:v>
                </c:pt>
                <c:pt idx="338">
                  <c:v>7268.6965934280634</c:v>
                </c:pt>
                <c:pt idx="339">
                  <c:v>7268.6965934280634</c:v>
                </c:pt>
                <c:pt idx="340">
                  <c:v>6718.9766248334545</c:v>
                </c:pt>
                <c:pt idx="341">
                  <c:v>6460.2323170606196</c:v>
                </c:pt>
                <c:pt idx="342">
                  <c:v>6088.9766248334536</c:v>
                </c:pt>
                <c:pt idx="343">
                  <c:v>5793.4644552443442</c:v>
                </c:pt>
                <c:pt idx="344">
                  <c:v>5854.2566562388492</c:v>
                </c:pt>
                <c:pt idx="345">
                  <c:v>6080.024518055131</c:v>
                </c:pt>
                <c:pt idx="346">
                  <c:v>5899.3524426821868</c:v>
                </c:pt>
                <c:pt idx="347">
                  <c:v>6088.9766248334527</c:v>
                </c:pt>
                <c:pt idx="348">
                  <c:v>5925.5845808659087</c:v>
                </c:pt>
                <c:pt idx="349">
                  <c:v>5627.8646122713053</c:v>
                </c:pt>
                <c:pt idx="350">
                  <c:v>5619.5366876442431</c:v>
                </c:pt>
                <c:pt idx="351">
                  <c:v>5430.5366876442395</c:v>
                </c:pt>
                <c:pt idx="352">
                  <c:v>4754.5683547471017</c:v>
                </c:pt>
                <c:pt idx="353">
                  <c:v>3724.2485431794553</c:v>
                </c:pt>
                <c:pt idx="354">
                  <c:v>3661.2485431794557</c:v>
                </c:pt>
                <c:pt idx="355">
                  <c:v>3947.8086059902312</c:v>
                </c:pt>
                <c:pt idx="356">
                  <c:v>4065.8564992119063</c:v>
                </c:pt>
                <c:pt idx="357">
                  <c:v>4300.5764678065098</c:v>
                </c:pt>
                <c:pt idx="358">
                  <c:v>4300.5764678065098</c:v>
                </c:pt>
                <c:pt idx="359">
                  <c:v>4300.5764678065098</c:v>
                </c:pt>
                <c:pt idx="360">
                  <c:v>4300.5764678065098</c:v>
                </c:pt>
                <c:pt idx="361">
                  <c:v>4300.5764678065098</c:v>
                </c:pt>
                <c:pt idx="362">
                  <c:v>4300.5764678065098</c:v>
                </c:pt>
                <c:pt idx="363">
                  <c:v>4300.5764678065098</c:v>
                </c:pt>
                <c:pt idx="364">
                  <c:v>4300.5764678065098</c:v>
                </c:pt>
                <c:pt idx="365">
                  <c:v>4300.5764678065098</c:v>
                </c:pt>
                <c:pt idx="366">
                  <c:v>4183.4076604670636</c:v>
                </c:pt>
                <c:pt idx="367">
                  <c:v>4134.7755503753169</c:v>
                </c:pt>
                <c:pt idx="368">
                  <c:v>4225.4507797331134</c:v>
                </c:pt>
                <c:pt idx="369">
                  <c:v>4791.2085778982528</c:v>
                </c:pt>
                <c:pt idx="370">
                  <c:v>5039.9140824854121</c:v>
                </c:pt>
                <c:pt idx="371">
                  <c:v>5039.9140824854121</c:v>
                </c:pt>
                <c:pt idx="372">
                  <c:v>5039.9140824854121</c:v>
                </c:pt>
                <c:pt idx="373">
                  <c:v>5039.9140824854121</c:v>
                </c:pt>
                <c:pt idx="374">
                  <c:v>5039.9140824854121</c:v>
                </c:pt>
                <c:pt idx="375">
                  <c:v>4509.1551248306851</c:v>
                </c:pt>
                <c:pt idx="376">
                  <c:v>3914.497144374659</c:v>
                </c:pt>
                <c:pt idx="377">
                  <c:v>3329.028089000064</c:v>
                </c:pt>
                <c:pt idx="378">
                  <c:v>3273.8131052867161</c:v>
                </c:pt>
                <c:pt idx="379">
                  <c:v>2499.14209551473</c:v>
                </c:pt>
                <c:pt idx="380">
                  <c:v>1977.2691313453474</c:v>
                </c:pt>
                <c:pt idx="381">
                  <c:v>1608.9531704332912</c:v>
                </c:pt>
                <c:pt idx="382">
                  <c:v>1250.5232030065799</c:v>
                </c:pt>
                <c:pt idx="383">
                  <c:v>2609.1681541466469</c:v>
                </c:pt>
                <c:pt idx="384">
                  <c:v>2555.7512160359011</c:v>
                </c:pt>
                <c:pt idx="385">
                  <c:v>2573.5232030065786</c:v>
                </c:pt>
                <c:pt idx="386">
                  <c:v>2770.8131052867084</c:v>
                </c:pt>
                <c:pt idx="387">
                  <c:v>2464.497144374659</c:v>
                </c:pt>
                <c:pt idx="388">
                  <c:v>2870.8521932345966</c:v>
                </c:pt>
                <c:pt idx="389">
                  <c:v>3598.5981215733614</c:v>
                </c:pt>
                <c:pt idx="390">
                  <c:v>3598.5981215733614</c:v>
                </c:pt>
                <c:pt idx="391">
                  <c:v>3598.5981215733614</c:v>
                </c:pt>
                <c:pt idx="392">
                  <c:v>3598.5981215733614</c:v>
                </c:pt>
                <c:pt idx="393">
                  <c:v>3628.4561195780161</c:v>
                </c:pt>
                <c:pt idx="394">
                  <c:v>3973.053725164983</c:v>
                </c:pt>
                <c:pt idx="395">
                  <c:v>4172.426521972433</c:v>
                </c:pt>
                <c:pt idx="396">
                  <c:v>4404.941320775225</c:v>
                </c:pt>
                <c:pt idx="397">
                  <c:v>4477.0537251649803</c:v>
                </c:pt>
                <c:pt idx="398">
                  <c:v>4453.0241275593953</c:v>
                </c:pt>
                <c:pt idx="399">
                  <c:v>4428.9945299538058</c:v>
                </c:pt>
                <c:pt idx="400">
                  <c:v>4735.8821255640496</c:v>
                </c:pt>
                <c:pt idx="401">
                  <c:v>5908.8289163854679</c:v>
                </c:pt>
                <c:pt idx="402">
                  <c:v>5908.8289163854679</c:v>
                </c:pt>
                <c:pt idx="403">
                  <c:v>4958.2783727814895</c:v>
                </c:pt>
                <c:pt idx="404">
                  <c:v>4958.2783727814895</c:v>
                </c:pt>
                <c:pt idx="405">
                  <c:v>4958.2783727814895</c:v>
                </c:pt>
                <c:pt idx="406">
                  <c:v>4959.4955084387766</c:v>
                </c:pt>
                <c:pt idx="407">
                  <c:v>5083.0612371242041</c:v>
                </c:pt>
                <c:pt idx="408">
                  <c:v>5272.0612371242032</c:v>
                </c:pt>
                <c:pt idx="409">
                  <c:v>4822.9671590057642</c:v>
                </c:pt>
                <c:pt idx="410">
                  <c:v>5017.2313337222713</c:v>
                </c:pt>
                <c:pt idx="411">
                  <c:v>5265.3821107067306</c:v>
                </c:pt>
                <c:pt idx="412">
                  <c:v>5566.8067222145</c:v>
                </c:pt>
                <c:pt idx="413">
                  <c:v>5444.85376127372</c:v>
                </c:pt>
                <c:pt idx="414">
                  <c:v>5444.85376127372</c:v>
                </c:pt>
                <c:pt idx="415">
                  <c:v>5444.85376127372</c:v>
                </c:pt>
                <c:pt idx="416">
                  <c:v>5444.85376127372</c:v>
                </c:pt>
                <c:pt idx="417">
                  <c:v>5444.85376127372</c:v>
                </c:pt>
                <c:pt idx="418">
                  <c:v>5444.85376127372</c:v>
                </c:pt>
                <c:pt idx="419">
                  <c:v>5444.85376127372</c:v>
                </c:pt>
                <c:pt idx="420">
                  <c:v>5444.85376127372</c:v>
                </c:pt>
                <c:pt idx="421">
                  <c:v>5444.85376127372</c:v>
                </c:pt>
                <c:pt idx="422">
                  <c:v>5444.85376127372</c:v>
                </c:pt>
                <c:pt idx="423">
                  <c:v>5444.85376127372</c:v>
                </c:pt>
                <c:pt idx="424">
                  <c:v>5444.85376127372</c:v>
                </c:pt>
                <c:pt idx="425">
                  <c:v>5444.85376127372</c:v>
                </c:pt>
                <c:pt idx="426">
                  <c:v>5444.85376127372</c:v>
                </c:pt>
                <c:pt idx="427">
                  <c:v>5444.85376127372</c:v>
                </c:pt>
                <c:pt idx="428">
                  <c:v>5444.85376127372</c:v>
                </c:pt>
                <c:pt idx="429">
                  <c:v>5444.85376127372</c:v>
                </c:pt>
                <c:pt idx="430">
                  <c:v>5742.1131450272214</c:v>
                </c:pt>
                <c:pt idx="431">
                  <c:v>5994.1131450272205</c:v>
                </c:pt>
                <c:pt idx="432">
                  <c:v>6190.7551618339439</c:v>
                </c:pt>
                <c:pt idx="433">
                  <c:v>6190.7551618339439</c:v>
                </c:pt>
                <c:pt idx="434">
                  <c:v>6190.7551618339439</c:v>
                </c:pt>
                <c:pt idx="435">
                  <c:v>6190.7551618339439</c:v>
                </c:pt>
                <c:pt idx="436">
                  <c:v>6190.7551618339439</c:v>
                </c:pt>
                <c:pt idx="437">
                  <c:v>6190.7551618339439</c:v>
                </c:pt>
                <c:pt idx="438">
                  <c:v>6190.7551618339439</c:v>
                </c:pt>
                <c:pt idx="439">
                  <c:v>6190.7551618339439</c:v>
                </c:pt>
                <c:pt idx="440">
                  <c:v>6190.7551618339439</c:v>
                </c:pt>
                <c:pt idx="441">
                  <c:v>6190.7551618339439</c:v>
                </c:pt>
                <c:pt idx="442">
                  <c:v>6190.7551618339439</c:v>
                </c:pt>
                <c:pt idx="443">
                  <c:v>6190.7551618339439</c:v>
                </c:pt>
                <c:pt idx="444">
                  <c:v>6190.7551618339439</c:v>
                </c:pt>
                <c:pt idx="445">
                  <c:v>6190.7551618339439</c:v>
                </c:pt>
                <c:pt idx="446">
                  <c:v>6222.2404061493808</c:v>
                </c:pt>
                <c:pt idx="447">
                  <c:v>6445.8335362896842</c:v>
                </c:pt>
                <c:pt idx="448">
                  <c:v>6480.9806093424177</c:v>
                </c:pt>
                <c:pt idx="449">
                  <c:v>6291.980609342414</c:v>
                </c:pt>
                <c:pt idx="450">
                  <c:v>6287.3482919742501</c:v>
                </c:pt>
                <c:pt idx="451">
                  <c:v>6441.201218921512</c:v>
                </c:pt>
                <c:pt idx="452">
                  <c:v>6510.3874792021134</c:v>
                </c:pt>
                <c:pt idx="453">
                  <c:v>6510.3874792021134</c:v>
                </c:pt>
                <c:pt idx="454">
                  <c:v>6510.3874792021134</c:v>
                </c:pt>
                <c:pt idx="455">
                  <c:v>6510.3874792021134</c:v>
                </c:pt>
                <c:pt idx="456">
                  <c:v>6510.3874792021134</c:v>
                </c:pt>
                <c:pt idx="457">
                  <c:v>6510.3874792021134</c:v>
                </c:pt>
                <c:pt idx="458">
                  <c:v>6510.3874792021134</c:v>
                </c:pt>
                <c:pt idx="459">
                  <c:v>6510.3874792021134</c:v>
                </c:pt>
                <c:pt idx="460">
                  <c:v>6328.377295902721</c:v>
                </c:pt>
                <c:pt idx="461">
                  <c:v>6704.2808940018385</c:v>
                </c:pt>
                <c:pt idx="462">
                  <c:v>6798.63119950082</c:v>
                </c:pt>
                <c:pt idx="463">
                  <c:v>6798.63119950082</c:v>
                </c:pt>
                <c:pt idx="464">
                  <c:v>6798.63119950082</c:v>
                </c:pt>
                <c:pt idx="465">
                  <c:v>6798.63119950082</c:v>
                </c:pt>
                <c:pt idx="466">
                  <c:v>6798.63119950082</c:v>
                </c:pt>
                <c:pt idx="467">
                  <c:v>6798.63119950082</c:v>
                </c:pt>
                <c:pt idx="468">
                  <c:v>6798.63119950082</c:v>
                </c:pt>
                <c:pt idx="469">
                  <c:v>7114.6130804326594</c:v>
                </c:pt>
                <c:pt idx="470">
                  <c:v>7051.6130804326594</c:v>
                </c:pt>
                <c:pt idx="471">
                  <c:v>7065.6915963946958</c:v>
                </c:pt>
                <c:pt idx="472">
                  <c:v>7155.6251598114368</c:v>
                </c:pt>
                <c:pt idx="473">
                  <c:v>7228.7580329779612</c:v>
                </c:pt>
                <c:pt idx="474">
                  <c:v>7489.649318568986</c:v>
                </c:pt>
                <c:pt idx="475">
                  <c:v>8126.5768422963411</c:v>
                </c:pt>
                <c:pt idx="476">
                  <c:v>8126.5768422963411</c:v>
                </c:pt>
                <c:pt idx="477">
                  <c:v>8157.1392101610372</c:v>
                </c:pt>
                <c:pt idx="478">
                  <c:v>8031.1392101610381</c:v>
                </c:pt>
                <c:pt idx="479">
                  <c:v>7910.3788155169204</c:v>
                </c:pt>
                <c:pt idx="480">
                  <c:v>7852.6184208728073</c:v>
                </c:pt>
                <c:pt idx="481">
                  <c:v>7764.8411129094511</c:v>
                </c:pt>
                <c:pt idx="482">
                  <c:v>7644.0807182653334</c:v>
                </c:pt>
                <c:pt idx="483">
                  <c:v>7759.6015075535661</c:v>
                </c:pt>
                <c:pt idx="484">
                  <c:v>7642.6599994492653</c:v>
                </c:pt>
                <c:pt idx="485">
                  <c:v>7703.2618317255183</c:v>
                </c:pt>
                <c:pt idx="486">
                  <c:v>7449.841112909452</c:v>
                </c:pt>
                <c:pt idx="487">
                  <c:v>6747.2146153759777</c:v>
                </c:pt>
                <c:pt idx="488">
                  <c:v>6208.8333609714646</c:v>
                </c:pt>
                <c:pt idx="489">
                  <c:v>6068.5127126275638</c:v>
                </c:pt>
                <c:pt idx="490">
                  <c:v>6540.0976315845719</c:v>
                </c:pt>
                <c:pt idx="491">
                  <c:v>6666.097631584571</c:v>
                </c:pt>
                <c:pt idx="492">
                  <c:v>6907.6184208728055</c:v>
                </c:pt>
                <c:pt idx="493">
                  <c:v>6781.6184208728064</c:v>
                </c:pt>
                <c:pt idx="494">
                  <c:v>6536.2787450447577</c:v>
                </c:pt>
                <c:pt idx="495">
                  <c:v>6477.0976315845728</c:v>
                </c:pt>
                <c:pt idx="496">
                  <c:v>6613.5768422963411</c:v>
                </c:pt>
                <c:pt idx="497">
                  <c:v>6671.3372369404588</c:v>
                </c:pt>
                <c:pt idx="498">
                  <c:v>6675.156123480273</c:v>
                </c:pt>
                <c:pt idx="499">
                  <c:v>6799.7354046642049</c:v>
                </c:pt>
                <c:pt idx="500">
                  <c:v>6867.9750100200908</c:v>
                </c:pt>
                <c:pt idx="501">
                  <c:v>6867.9750100200908</c:v>
                </c:pt>
                <c:pt idx="502">
                  <c:v>6867.9750100200908</c:v>
                </c:pt>
                <c:pt idx="503">
                  <c:v>6867.9750100200908</c:v>
                </c:pt>
                <c:pt idx="504">
                  <c:v>6867.9750100200908</c:v>
                </c:pt>
                <c:pt idx="505">
                  <c:v>6746.6430411293804</c:v>
                </c:pt>
                <c:pt idx="506">
                  <c:v>6683.6430411293804</c:v>
                </c:pt>
                <c:pt idx="507">
                  <c:v>6741.9750100200918</c:v>
                </c:pt>
                <c:pt idx="508">
                  <c:v>6863.3069789107967</c:v>
                </c:pt>
                <c:pt idx="509">
                  <c:v>6852.6553211130067</c:v>
                </c:pt>
                <c:pt idx="510">
                  <c:v>6600.6553211130076</c:v>
                </c:pt>
                <c:pt idx="511">
                  <c:v>6328.8779981494399</c:v>
                </c:pt>
                <c:pt idx="512">
                  <c:v>6222.7605196394115</c:v>
                </c:pt>
                <c:pt idx="513">
                  <c:v>6193.5419359308526</c:v>
                </c:pt>
                <c:pt idx="514">
                  <c:v>6291.6389478015062</c:v>
                </c:pt>
                <c:pt idx="515">
                  <c:v>6247.2058737122752</c:v>
                </c:pt>
                <c:pt idx="516">
                  <c:v>6208.7564263115355</c:v>
                </c:pt>
                <c:pt idx="517">
                  <c:v>6436.2058737122743</c:v>
                </c:pt>
                <c:pt idx="518">
                  <c:v>6107.3069789107958</c:v>
                </c:pt>
                <c:pt idx="519">
                  <c:v>6121.2058737122752</c:v>
                </c:pt>
                <c:pt idx="520">
                  <c:v>6125.8739048215639</c:v>
                </c:pt>
                <c:pt idx="521">
                  <c:v>6188.8739048215639</c:v>
                </c:pt>
                <c:pt idx="522">
                  <c:v>6029.0924885301192</c:v>
                </c:pt>
                <c:pt idx="523">
                  <c:v>6096.7605196394125</c:v>
                </c:pt>
                <c:pt idx="524">
                  <c:v>6368.6430411293823</c:v>
                </c:pt>
                <c:pt idx="525">
                  <c:v>6324.2099670401512</c:v>
                </c:pt>
                <c:pt idx="526">
                  <c:v>6324.2099670401512</c:v>
                </c:pt>
                <c:pt idx="527">
                  <c:v>6324.2099670401512</c:v>
                </c:pt>
                <c:pt idx="528">
                  <c:v>6324.2099670401512</c:v>
                </c:pt>
                <c:pt idx="529">
                  <c:v>6324.2099670401512</c:v>
                </c:pt>
                <c:pt idx="530">
                  <c:v>6321.7463106524883</c:v>
                </c:pt>
                <c:pt idx="531">
                  <c:v>6256.2826542648145</c:v>
                </c:pt>
                <c:pt idx="532">
                  <c:v>6219.3696586700989</c:v>
                </c:pt>
                <c:pt idx="533">
                  <c:v>6253.8189978771516</c:v>
                </c:pt>
                <c:pt idx="534">
                  <c:v>6378.847632238384</c:v>
                </c:pt>
                <c:pt idx="535">
                  <c:v>6282.3696586700989</c:v>
                </c:pt>
                <c:pt idx="536">
                  <c:v>6287.2969714454312</c:v>
                </c:pt>
                <c:pt idx="537">
                  <c:v>6379.8189978771516</c:v>
                </c:pt>
                <c:pt idx="538">
                  <c:v>6253.8189978771525</c:v>
                </c:pt>
                <c:pt idx="539">
                  <c:v>6127.8189978771534</c:v>
                </c:pt>
                <c:pt idx="540">
                  <c:v>6069.7463106524856</c:v>
                </c:pt>
                <c:pt idx="541">
                  <c:v>5854.6593062472002</c:v>
                </c:pt>
                <c:pt idx="542">
                  <c:v>5821.1813326789215</c:v>
                </c:pt>
                <c:pt idx="543">
                  <c:v>6010.1813326789206</c:v>
                </c:pt>
                <c:pt idx="544">
                  <c:v>5729.6306718859687</c:v>
                </c:pt>
                <c:pt idx="545">
                  <c:v>5691.7463106524883</c:v>
                </c:pt>
                <c:pt idx="546">
                  <c:v>5616.9203194630554</c:v>
                </c:pt>
                <c:pt idx="547">
                  <c:v>5243.8476322383885</c:v>
                </c:pt>
                <c:pt idx="548">
                  <c:v>5075.0359582295714</c:v>
                </c:pt>
                <c:pt idx="549">
                  <c:v>5170.0073238683353</c:v>
                </c:pt>
                <c:pt idx="550">
                  <c:v>4956.9489538242815</c:v>
                </c:pt>
                <c:pt idx="551">
                  <c:v>5621.7749450137035</c:v>
                </c:pt>
                <c:pt idx="552">
                  <c:v>5789.8762665996028</c:v>
                </c:pt>
                <c:pt idx="553">
                  <c:v>5911.4126102119399</c:v>
                </c:pt>
                <c:pt idx="554">
                  <c:v>5761.4852974366086</c:v>
                </c:pt>
                <c:pt idx="555">
                  <c:v>5761.8619494189888</c:v>
                </c:pt>
                <c:pt idx="556">
                  <c:v>5903.6879406084081</c:v>
                </c:pt>
                <c:pt idx="557">
                  <c:v>6268.1659141766886</c:v>
                </c:pt>
                <c:pt idx="558">
                  <c:v>5811.1659141766877</c:v>
                </c:pt>
                <c:pt idx="559">
                  <c:v>6642.9775881854875</c:v>
                </c:pt>
                <c:pt idx="560">
                  <c:v>4812.9775881854894</c:v>
                </c:pt>
                <c:pt idx="561">
                  <c:v>6776.8322137361429</c:v>
                </c:pt>
                <c:pt idx="562">
                  <c:v>8843.2958701237985</c:v>
                </c:pt>
                <c:pt idx="563">
                  <c:v>8768.2088657185104</c:v>
                </c:pt>
                <c:pt idx="564">
                  <c:v>8768.2088657185104</c:v>
                </c:pt>
                <c:pt idx="565">
                  <c:v>8768.2088657185104</c:v>
                </c:pt>
                <c:pt idx="566">
                  <c:v>8768.2088657185104</c:v>
                </c:pt>
                <c:pt idx="567">
                  <c:v>8768.2088657185104</c:v>
                </c:pt>
                <c:pt idx="568">
                  <c:v>8768.2088657185104</c:v>
                </c:pt>
                <c:pt idx="569">
                  <c:v>8768.2088657185104</c:v>
                </c:pt>
                <c:pt idx="570">
                  <c:v>8768.2088657185104</c:v>
                </c:pt>
                <c:pt idx="571">
                  <c:v>8768.2088657185104</c:v>
                </c:pt>
                <c:pt idx="572">
                  <c:v>8768.2088657185104</c:v>
                </c:pt>
                <c:pt idx="573">
                  <c:v>8768.2088657185104</c:v>
                </c:pt>
                <c:pt idx="574">
                  <c:v>8768.2088657185104</c:v>
                </c:pt>
                <c:pt idx="575">
                  <c:v>8768.2088657185104</c:v>
                </c:pt>
                <c:pt idx="576">
                  <c:v>8768.2088657185104</c:v>
                </c:pt>
                <c:pt idx="577">
                  <c:v>8768.2088657185104</c:v>
                </c:pt>
                <c:pt idx="578">
                  <c:v>8768.2088657185104</c:v>
                </c:pt>
                <c:pt idx="579">
                  <c:v>8768.2088657185104</c:v>
                </c:pt>
                <c:pt idx="580">
                  <c:v>8768.2088657185104</c:v>
                </c:pt>
                <c:pt idx="581">
                  <c:v>8768.2088657185104</c:v>
                </c:pt>
                <c:pt idx="582">
                  <c:v>8768.2088657185104</c:v>
                </c:pt>
                <c:pt idx="583">
                  <c:v>8768.2088657185104</c:v>
                </c:pt>
                <c:pt idx="584">
                  <c:v>8768.2088657185104</c:v>
                </c:pt>
                <c:pt idx="585">
                  <c:v>8768.2088657185104</c:v>
                </c:pt>
                <c:pt idx="586">
                  <c:v>8768.2088657185104</c:v>
                </c:pt>
                <c:pt idx="587">
                  <c:v>8768.2088657185104</c:v>
                </c:pt>
                <c:pt idx="588">
                  <c:v>8829.2127457890565</c:v>
                </c:pt>
                <c:pt idx="589">
                  <c:v>8755.1425517855314</c:v>
                </c:pt>
                <c:pt idx="590">
                  <c:v>8785.1880544310316</c:v>
                </c:pt>
                <c:pt idx="591">
                  <c:v>8799.3376135139242</c:v>
                </c:pt>
                <c:pt idx="592">
                  <c:v>8641.5365553128631</c:v>
                </c:pt>
                <c:pt idx="593">
                  <c:v>8663.3414935844667</c:v>
                </c:pt>
                <c:pt idx="594">
                  <c:v>8620.1464318560702</c:v>
                </c:pt>
                <c:pt idx="595">
                  <c:v>8865.1672431435509</c:v>
                </c:pt>
                <c:pt idx="596">
                  <c:v>9078.5612466708899</c:v>
                </c:pt>
                <c:pt idx="597">
                  <c:v>9069.822622332269</c:v>
                </c:pt>
                <c:pt idx="598">
                  <c:v>9069.822622332269</c:v>
                </c:pt>
                <c:pt idx="599">
                  <c:v>9069.822622332269</c:v>
                </c:pt>
                <c:pt idx="600">
                  <c:v>9020.3576696279306</c:v>
                </c:pt>
                <c:pt idx="601">
                  <c:v>9713.1325908018389</c:v>
                </c:pt>
                <c:pt idx="602">
                  <c:v>10017.728031015276</c:v>
                </c:pt>
                <c:pt idx="603">
                  <c:v>10017.728031015276</c:v>
                </c:pt>
                <c:pt idx="604">
                  <c:v>9984.7335213598453</c:v>
                </c:pt>
                <c:pt idx="605">
                  <c:v>9984.7335213598453</c:v>
                </c:pt>
                <c:pt idx="606">
                  <c:v>9984.7335213598453</c:v>
                </c:pt>
                <c:pt idx="607">
                  <c:v>9917.1738848585192</c:v>
                </c:pt>
                <c:pt idx="608">
                  <c:v>9988.6407534688915</c:v>
                </c:pt>
                <c:pt idx="609">
                  <c:v>10274.720268803992</c:v>
                </c:pt>
                <c:pt idx="610">
                  <c:v>10107.707016248143</c:v>
                </c:pt>
                <c:pt idx="611">
                  <c:v>10107.707016248143</c:v>
                </c:pt>
                <c:pt idx="612">
                  <c:v>10107.707016248143</c:v>
                </c:pt>
                <c:pt idx="613">
                  <c:v>10107.707016248143</c:v>
                </c:pt>
                <c:pt idx="614">
                  <c:v>10107.707016248143</c:v>
                </c:pt>
                <c:pt idx="615">
                  <c:v>9713.3579650693064</c:v>
                </c:pt>
                <c:pt idx="616">
                  <c:v>9713.3579650693064</c:v>
                </c:pt>
                <c:pt idx="617">
                  <c:v>9398.2078788128383</c:v>
                </c:pt>
                <c:pt idx="618">
                  <c:v>9525.8064987093312</c:v>
                </c:pt>
                <c:pt idx="619">
                  <c:v>9126.7070162481432</c:v>
                </c:pt>
                <c:pt idx="620">
                  <c:v>8896.5063261963933</c:v>
                </c:pt>
                <c:pt idx="621">
                  <c:v>8831.5063261963933</c:v>
                </c:pt>
                <c:pt idx="622">
                  <c:v>8955.4068437352071</c:v>
                </c:pt>
                <c:pt idx="623">
                  <c:v>9073.556929991677</c:v>
                </c:pt>
                <c:pt idx="624">
                  <c:v>8499.7558949140457</c:v>
                </c:pt>
                <c:pt idx="625">
                  <c:v>8406.3579650693118</c:v>
                </c:pt>
                <c:pt idx="626">
                  <c:v>8737.0560674269836</c:v>
                </c:pt>
                <c:pt idx="627">
                  <c:v>8591.8571025046131</c:v>
                </c:pt>
                <c:pt idx="628">
                  <c:v>8519.7576200434305</c:v>
                </c:pt>
                <c:pt idx="629">
                  <c:v>8461.8571025046131</c:v>
                </c:pt>
                <c:pt idx="630">
                  <c:v>8516.3562399399216</c:v>
                </c:pt>
                <c:pt idx="631">
                  <c:v>9558.6581375822461</c:v>
                </c:pt>
                <c:pt idx="632">
                  <c:v>9495.0071887610811</c:v>
                </c:pt>
                <c:pt idx="633">
                  <c:v>9495.0071887610811</c:v>
                </c:pt>
                <c:pt idx="634">
                  <c:v>9495.0071887610811</c:v>
                </c:pt>
                <c:pt idx="635">
                  <c:v>9495.0071887610811</c:v>
                </c:pt>
                <c:pt idx="636">
                  <c:v>9495.0071887610811</c:v>
                </c:pt>
                <c:pt idx="637">
                  <c:v>9495.0071887610811</c:v>
                </c:pt>
                <c:pt idx="638">
                  <c:v>9495.0071887610811</c:v>
                </c:pt>
                <c:pt idx="639">
                  <c:v>9495.0071887610811</c:v>
                </c:pt>
                <c:pt idx="640">
                  <c:v>9495.0071887610811</c:v>
                </c:pt>
                <c:pt idx="641">
                  <c:v>9495.0071887610811</c:v>
                </c:pt>
                <c:pt idx="642">
                  <c:v>9495.0071887610811</c:v>
                </c:pt>
                <c:pt idx="643">
                  <c:v>9495.0071887610811</c:v>
                </c:pt>
                <c:pt idx="644">
                  <c:v>9495.0071887610811</c:v>
                </c:pt>
                <c:pt idx="645">
                  <c:v>9495.0071887610811</c:v>
                </c:pt>
                <c:pt idx="646">
                  <c:v>9495.0071887610811</c:v>
                </c:pt>
                <c:pt idx="647">
                  <c:v>9495.0071887610811</c:v>
                </c:pt>
                <c:pt idx="648">
                  <c:v>9495.0071887610811</c:v>
                </c:pt>
                <c:pt idx="649">
                  <c:v>9495.0071887610811</c:v>
                </c:pt>
                <c:pt idx="650">
                  <c:v>9495.0071887610811</c:v>
                </c:pt>
                <c:pt idx="651">
                  <c:v>9495.0071887610811</c:v>
                </c:pt>
                <c:pt idx="652">
                  <c:v>9495.0071887610811</c:v>
                </c:pt>
                <c:pt idx="653">
                  <c:v>9495.0071887610811</c:v>
                </c:pt>
                <c:pt idx="654">
                  <c:v>9495.0071887610811</c:v>
                </c:pt>
                <c:pt idx="655">
                  <c:v>9495.0071887610811</c:v>
                </c:pt>
                <c:pt idx="656">
                  <c:v>9495.0071887610811</c:v>
                </c:pt>
                <c:pt idx="657">
                  <c:v>9495.0071887610811</c:v>
                </c:pt>
                <c:pt idx="658">
                  <c:v>9436.3133112100568</c:v>
                </c:pt>
                <c:pt idx="659">
                  <c:v>9518.5582091692449</c:v>
                </c:pt>
                <c:pt idx="660">
                  <c:v>9562.3337193733187</c:v>
                </c:pt>
                <c:pt idx="661">
                  <c:v>9685.3745356998515</c:v>
                </c:pt>
                <c:pt idx="662">
                  <c:v>10079.7010663121</c:v>
                </c:pt>
                <c:pt idx="663">
                  <c:v>10103.90514794475</c:v>
                </c:pt>
                <c:pt idx="664">
                  <c:v>10242.864331618221</c:v>
                </c:pt>
                <c:pt idx="665">
                  <c:v>10413.660249985563</c:v>
                </c:pt>
                <c:pt idx="666">
                  <c:v>10329.088821414138</c:v>
                </c:pt>
                <c:pt idx="667">
                  <c:v>10329.088821414138</c:v>
                </c:pt>
                <c:pt idx="668">
                  <c:v>10329.088821414138</c:v>
                </c:pt>
                <c:pt idx="669">
                  <c:v>10329.088821414138</c:v>
                </c:pt>
                <c:pt idx="670">
                  <c:v>10329.088821414138</c:v>
                </c:pt>
                <c:pt idx="671">
                  <c:v>10329.088821414138</c:v>
                </c:pt>
                <c:pt idx="672">
                  <c:v>10329.088821414138</c:v>
                </c:pt>
                <c:pt idx="673">
                  <c:v>10329.088821414138</c:v>
                </c:pt>
                <c:pt idx="674">
                  <c:v>10329.088821414138</c:v>
                </c:pt>
                <c:pt idx="675">
                  <c:v>10329.088821414138</c:v>
                </c:pt>
                <c:pt idx="676">
                  <c:v>10329.088821414138</c:v>
                </c:pt>
                <c:pt idx="677">
                  <c:v>10329.088821414138</c:v>
                </c:pt>
                <c:pt idx="678">
                  <c:v>10329.088821414138</c:v>
                </c:pt>
                <c:pt idx="679">
                  <c:v>10329.088821414138</c:v>
                </c:pt>
                <c:pt idx="680">
                  <c:v>10329.088821414138</c:v>
                </c:pt>
                <c:pt idx="681">
                  <c:v>10329.088821414138</c:v>
                </c:pt>
                <c:pt idx="682">
                  <c:v>10329.088821414138</c:v>
                </c:pt>
                <c:pt idx="683">
                  <c:v>10329.088821414138</c:v>
                </c:pt>
                <c:pt idx="684">
                  <c:v>10329.088821414138</c:v>
                </c:pt>
                <c:pt idx="685">
                  <c:v>10329.088821414138</c:v>
                </c:pt>
                <c:pt idx="686">
                  <c:v>10329.088821414138</c:v>
                </c:pt>
                <c:pt idx="687">
                  <c:v>10329.088821414138</c:v>
                </c:pt>
                <c:pt idx="688">
                  <c:v>10515.0054880808</c:v>
                </c:pt>
                <c:pt idx="689">
                  <c:v>10651.713821414138</c:v>
                </c:pt>
                <c:pt idx="690">
                  <c:v>10907.005488080802</c:v>
                </c:pt>
                <c:pt idx="691">
                  <c:v>10829.213821414134</c:v>
                </c:pt>
                <c:pt idx="692">
                  <c:v>10829.213821414134</c:v>
                </c:pt>
                <c:pt idx="693">
                  <c:v>10829.213821414134</c:v>
                </c:pt>
                <c:pt idx="694">
                  <c:v>10829.213821414134</c:v>
                </c:pt>
                <c:pt idx="695">
                  <c:v>11002.346745749512</c:v>
                </c:pt>
                <c:pt idx="696">
                  <c:v>10895.213821414132</c:v>
                </c:pt>
                <c:pt idx="697">
                  <c:v>10944.361060677938</c:v>
                </c:pt>
                <c:pt idx="698">
                  <c:v>11014.32425086199</c:v>
                </c:pt>
                <c:pt idx="699">
                  <c:v>11014.32425086199</c:v>
                </c:pt>
                <c:pt idx="700">
                  <c:v>11014.32425086199</c:v>
                </c:pt>
                <c:pt idx="701">
                  <c:v>11014.32425086199</c:v>
                </c:pt>
                <c:pt idx="702">
                  <c:v>11014.32425086199</c:v>
                </c:pt>
                <c:pt idx="703">
                  <c:v>10949.32425086199</c:v>
                </c:pt>
                <c:pt idx="704">
                  <c:v>10949.32425086199</c:v>
                </c:pt>
                <c:pt idx="705">
                  <c:v>10725.507167169151</c:v>
                </c:pt>
                <c:pt idx="706">
                  <c:v>10520.514932484082</c:v>
                </c:pt>
                <c:pt idx="707">
                  <c:v>10832.919591673031</c:v>
                </c:pt>
                <c:pt idx="708">
                  <c:v>10949.32425086199</c:v>
                </c:pt>
                <c:pt idx="709">
                  <c:v>10805.102507980193</c:v>
                </c:pt>
                <c:pt idx="710">
                  <c:v>10361.324250861988</c:v>
                </c:pt>
                <c:pt idx="711">
                  <c:v>10233.125803924977</c:v>
                </c:pt>
                <c:pt idx="712">
                  <c:v>9971.1258039249751</c:v>
                </c:pt>
                <c:pt idx="713">
                  <c:v>9997.5149324840804</c:v>
                </c:pt>
                <c:pt idx="714">
                  <c:v>10314.522697799006</c:v>
                </c:pt>
                <c:pt idx="715">
                  <c:v>9854.7211447360205</c:v>
                </c:pt>
                <c:pt idx="716">
                  <c:v>9810.5071671691512</c:v>
                </c:pt>
                <c:pt idx="717">
                  <c:v>9733.7133794210949</c:v>
                </c:pt>
                <c:pt idx="718">
                  <c:v>9525.9195916730314</c:v>
                </c:pt>
                <c:pt idx="719">
                  <c:v>9394.919591673035</c:v>
                </c:pt>
                <c:pt idx="720">
                  <c:v>9866.5149324840804</c:v>
                </c:pt>
                <c:pt idx="721">
                  <c:v>9878.3087202321367</c:v>
                </c:pt>
                <c:pt idx="722">
                  <c:v>9971.1258039249751</c:v>
                </c:pt>
                <c:pt idx="723">
                  <c:v>10113.919591673033</c:v>
                </c:pt>
                <c:pt idx="724">
                  <c:v>10102.125803924977</c:v>
                </c:pt>
                <c:pt idx="725">
                  <c:v>10102.125803924977</c:v>
                </c:pt>
                <c:pt idx="726">
                  <c:v>10102.125803924977</c:v>
                </c:pt>
                <c:pt idx="727">
                  <c:v>10102.125803924977</c:v>
                </c:pt>
                <c:pt idx="728">
                  <c:v>10102.125803924977</c:v>
                </c:pt>
                <c:pt idx="729">
                  <c:v>10102.125803924977</c:v>
                </c:pt>
                <c:pt idx="730">
                  <c:v>10102.125803924977</c:v>
                </c:pt>
                <c:pt idx="731">
                  <c:v>10102.125803924977</c:v>
                </c:pt>
                <c:pt idx="732">
                  <c:v>10102.125803924977</c:v>
                </c:pt>
                <c:pt idx="733">
                  <c:v>10102.125803924977</c:v>
                </c:pt>
                <c:pt idx="734">
                  <c:v>10429.125803924979</c:v>
                </c:pt>
                <c:pt idx="735">
                  <c:v>10048.149832193527</c:v>
                </c:pt>
                <c:pt idx="736">
                  <c:v>10048.149832193527</c:v>
                </c:pt>
                <c:pt idx="737">
                  <c:v>10048.149832193527</c:v>
                </c:pt>
                <c:pt idx="738">
                  <c:v>10048.149832193527</c:v>
                </c:pt>
                <c:pt idx="739">
                  <c:v>10048.149832193527</c:v>
                </c:pt>
                <c:pt idx="740">
                  <c:v>10048.149832193527</c:v>
                </c:pt>
                <c:pt idx="741">
                  <c:v>10048.149832193527</c:v>
                </c:pt>
                <c:pt idx="742">
                  <c:v>10048.149832193527</c:v>
                </c:pt>
                <c:pt idx="743">
                  <c:v>10048.149832193527</c:v>
                </c:pt>
                <c:pt idx="744">
                  <c:v>10048.149832193527</c:v>
                </c:pt>
                <c:pt idx="745">
                  <c:v>10048.149832193527</c:v>
                </c:pt>
                <c:pt idx="746">
                  <c:v>10048.149832193527</c:v>
                </c:pt>
                <c:pt idx="747">
                  <c:v>10048.149832193527</c:v>
                </c:pt>
                <c:pt idx="748">
                  <c:v>10048.149832193527</c:v>
                </c:pt>
                <c:pt idx="749">
                  <c:v>10048.149832193527</c:v>
                </c:pt>
                <c:pt idx="750">
                  <c:v>10048.149832193527</c:v>
                </c:pt>
                <c:pt idx="751">
                  <c:v>10048.149832193527</c:v>
                </c:pt>
                <c:pt idx="752">
                  <c:v>10048.149832193527</c:v>
                </c:pt>
                <c:pt idx="753">
                  <c:v>10048.149832193527</c:v>
                </c:pt>
                <c:pt idx="754">
                  <c:v>10048.149832193527</c:v>
                </c:pt>
                <c:pt idx="755">
                  <c:v>10048.149832193527</c:v>
                </c:pt>
                <c:pt idx="756">
                  <c:v>10048.149832193527</c:v>
                </c:pt>
                <c:pt idx="757">
                  <c:v>10048.149832193527</c:v>
                </c:pt>
                <c:pt idx="758">
                  <c:v>10048.149832193527</c:v>
                </c:pt>
                <c:pt idx="759">
                  <c:v>10048.149832193527</c:v>
                </c:pt>
                <c:pt idx="760">
                  <c:v>10048.149832193527</c:v>
                </c:pt>
                <c:pt idx="761">
                  <c:v>10048.149832193527</c:v>
                </c:pt>
                <c:pt idx="762">
                  <c:v>10048.149832193527</c:v>
                </c:pt>
                <c:pt idx="763">
                  <c:v>10048.149832193527</c:v>
                </c:pt>
                <c:pt idx="764">
                  <c:v>10048.149832193527</c:v>
                </c:pt>
                <c:pt idx="765">
                  <c:v>10224.837332193525</c:v>
                </c:pt>
                <c:pt idx="766">
                  <c:v>10274.774832193525</c:v>
                </c:pt>
                <c:pt idx="767">
                  <c:v>9825.4623321935269</c:v>
                </c:pt>
                <c:pt idx="768">
                  <c:v>9694.4623321935251</c:v>
                </c:pt>
                <c:pt idx="769">
                  <c:v>9237.4623321935251</c:v>
                </c:pt>
                <c:pt idx="770">
                  <c:v>9283.1498321935269</c:v>
                </c:pt>
                <c:pt idx="771">
                  <c:v>8841.5248321935251</c:v>
                </c:pt>
                <c:pt idx="772">
                  <c:v>8491.2748321935269</c:v>
                </c:pt>
                <c:pt idx="773">
                  <c:v>8672.2123321935233</c:v>
                </c:pt>
                <c:pt idx="774">
                  <c:v>8737.2123321935233</c:v>
                </c:pt>
                <c:pt idx="775">
                  <c:v>8760.1498321935287</c:v>
                </c:pt>
                <c:pt idx="776">
                  <c:v>8863.4623321935233</c:v>
                </c:pt>
                <c:pt idx="777">
                  <c:v>8618.8373321935305</c:v>
                </c:pt>
                <c:pt idx="778">
                  <c:v>9209.4623321935287</c:v>
                </c:pt>
                <c:pt idx="779">
                  <c:v>9721.1498321935269</c:v>
                </c:pt>
                <c:pt idx="780">
                  <c:v>9260.2123321935269</c:v>
                </c:pt>
                <c:pt idx="781">
                  <c:v>9260.2123321935269</c:v>
                </c:pt>
                <c:pt idx="782">
                  <c:v>9260.2123321935269</c:v>
                </c:pt>
                <c:pt idx="783">
                  <c:v>9260.2123321935269</c:v>
                </c:pt>
                <c:pt idx="784">
                  <c:v>9260.2123321935269</c:v>
                </c:pt>
                <c:pt idx="785">
                  <c:v>9260.2123321935269</c:v>
                </c:pt>
                <c:pt idx="786">
                  <c:v>9260.2123321935269</c:v>
                </c:pt>
                <c:pt idx="787">
                  <c:v>8939.7424084431714</c:v>
                </c:pt>
                <c:pt idx="788">
                  <c:v>8731.6822559438788</c:v>
                </c:pt>
                <c:pt idx="789">
                  <c:v>8654.6867744414776</c:v>
                </c:pt>
                <c:pt idx="790">
                  <c:v>9004.7424084431714</c:v>
                </c:pt>
                <c:pt idx="791">
                  <c:v>9276.7424084431732</c:v>
                </c:pt>
                <c:pt idx="792">
                  <c:v>10179.624362693383</c:v>
                </c:pt>
                <c:pt idx="793">
                  <c:v>10437.628881190982</c:v>
                </c:pt>
                <c:pt idx="794">
                  <c:v>11457.130202194943</c:v>
                </c:pt>
                <c:pt idx="795">
                  <c:v>11800.127560187018</c:v>
                </c:pt>
                <c:pt idx="796">
                  <c:v>11800.127560187018</c:v>
                </c:pt>
                <c:pt idx="797">
                  <c:v>11800.127560187018</c:v>
                </c:pt>
                <c:pt idx="798">
                  <c:v>11800.127560187018</c:v>
                </c:pt>
                <c:pt idx="799">
                  <c:v>11800.127560187018</c:v>
                </c:pt>
                <c:pt idx="800">
                  <c:v>11800.127560187018</c:v>
                </c:pt>
                <c:pt idx="801">
                  <c:v>11800.127560187018</c:v>
                </c:pt>
                <c:pt idx="802">
                  <c:v>11800.127560187018</c:v>
                </c:pt>
                <c:pt idx="803">
                  <c:v>11800.127560187018</c:v>
                </c:pt>
                <c:pt idx="804">
                  <c:v>11800.127560187018</c:v>
                </c:pt>
                <c:pt idx="805">
                  <c:v>11800.127560187018</c:v>
                </c:pt>
                <c:pt idx="806">
                  <c:v>11800.127560187018</c:v>
                </c:pt>
                <c:pt idx="807">
                  <c:v>11800.127560187018</c:v>
                </c:pt>
                <c:pt idx="808">
                  <c:v>11800.127560187018</c:v>
                </c:pt>
                <c:pt idx="809">
                  <c:v>11800.127560187018</c:v>
                </c:pt>
                <c:pt idx="810">
                  <c:v>11800.127560187018</c:v>
                </c:pt>
                <c:pt idx="811">
                  <c:v>11800.127560187018</c:v>
                </c:pt>
                <c:pt idx="812">
                  <c:v>11800.127560187018</c:v>
                </c:pt>
                <c:pt idx="813">
                  <c:v>11800.127560187018</c:v>
                </c:pt>
                <c:pt idx="814">
                  <c:v>11800.127560187018</c:v>
                </c:pt>
                <c:pt idx="815">
                  <c:v>11800.127560187018</c:v>
                </c:pt>
                <c:pt idx="816">
                  <c:v>11800.127560187018</c:v>
                </c:pt>
                <c:pt idx="817">
                  <c:v>11800.127560187018</c:v>
                </c:pt>
                <c:pt idx="818">
                  <c:v>11800.127560187018</c:v>
                </c:pt>
                <c:pt idx="819">
                  <c:v>11800.127560187018</c:v>
                </c:pt>
                <c:pt idx="820">
                  <c:v>11800.127560187018</c:v>
                </c:pt>
                <c:pt idx="821">
                  <c:v>11800.127560187018</c:v>
                </c:pt>
                <c:pt idx="822">
                  <c:v>11800.127560187018</c:v>
                </c:pt>
                <c:pt idx="823">
                  <c:v>11800.127560187018</c:v>
                </c:pt>
                <c:pt idx="824">
                  <c:v>11800.127560187018</c:v>
                </c:pt>
                <c:pt idx="825">
                  <c:v>11800.127560187018</c:v>
                </c:pt>
                <c:pt idx="826">
                  <c:v>11800.127560187018</c:v>
                </c:pt>
                <c:pt idx="827">
                  <c:v>11800.127560187018</c:v>
                </c:pt>
                <c:pt idx="828">
                  <c:v>11800.127560187018</c:v>
                </c:pt>
                <c:pt idx="829">
                  <c:v>11800.127560187018</c:v>
                </c:pt>
                <c:pt idx="830">
                  <c:v>11800.127560187018</c:v>
                </c:pt>
                <c:pt idx="831">
                  <c:v>11800.127560187018</c:v>
                </c:pt>
                <c:pt idx="832">
                  <c:v>11800.127560187018</c:v>
                </c:pt>
                <c:pt idx="833">
                  <c:v>11800.127560187018</c:v>
                </c:pt>
                <c:pt idx="834">
                  <c:v>11800.127560187018</c:v>
                </c:pt>
                <c:pt idx="835">
                  <c:v>11800.127560187018</c:v>
                </c:pt>
                <c:pt idx="836">
                  <c:v>11800.127560187018</c:v>
                </c:pt>
                <c:pt idx="837">
                  <c:v>11800.127560187018</c:v>
                </c:pt>
                <c:pt idx="838">
                  <c:v>11800.127560187018</c:v>
                </c:pt>
                <c:pt idx="839">
                  <c:v>11800.127560187018</c:v>
                </c:pt>
                <c:pt idx="840">
                  <c:v>11800.127560187018</c:v>
                </c:pt>
                <c:pt idx="841">
                  <c:v>11800.127560187018</c:v>
                </c:pt>
                <c:pt idx="842">
                  <c:v>11800.127560187018</c:v>
                </c:pt>
                <c:pt idx="843">
                  <c:v>11800.127560187018</c:v>
                </c:pt>
                <c:pt idx="844">
                  <c:v>11850.20898274201</c:v>
                </c:pt>
                <c:pt idx="845">
                  <c:v>11735.688627103264</c:v>
                </c:pt>
                <c:pt idx="846">
                  <c:v>11578.20898274201</c:v>
                </c:pt>
                <c:pt idx="847">
                  <c:v>11692.729338380756</c:v>
                </c:pt>
                <c:pt idx="848">
                  <c:v>12004.127560187024</c:v>
                </c:pt>
                <c:pt idx="849">
                  <c:v>12004.127560187024</c:v>
                </c:pt>
                <c:pt idx="850">
                  <c:v>12004.127560187024</c:v>
                </c:pt>
                <c:pt idx="851">
                  <c:v>12004.127560187024</c:v>
                </c:pt>
                <c:pt idx="852">
                  <c:v>12004.127560187024</c:v>
                </c:pt>
                <c:pt idx="853">
                  <c:v>12004.127560187024</c:v>
                </c:pt>
                <c:pt idx="854">
                  <c:v>12004.127560187024</c:v>
                </c:pt>
                <c:pt idx="855">
                  <c:v>12004.127560187024</c:v>
                </c:pt>
                <c:pt idx="856">
                  <c:v>12004.127560187024</c:v>
                </c:pt>
                <c:pt idx="857">
                  <c:v>12005.131148703773</c:v>
                </c:pt>
                <c:pt idx="858">
                  <c:v>11869.127560187027</c:v>
                </c:pt>
                <c:pt idx="859">
                  <c:v>11801.134737220516</c:v>
                </c:pt>
                <c:pt idx="860">
                  <c:v>12005.136531478893</c:v>
                </c:pt>
                <c:pt idx="861">
                  <c:v>12072.131148703773</c:v>
                </c:pt>
                <c:pt idx="862">
                  <c:v>12073.140718081762</c:v>
                </c:pt>
                <c:pt idx="863">
                  <c:v>12073.140718081762</c:v>
                </c:pt>
                <c:pt idx="864">
                  <c:v>12073.140718081762</c:v>
                </c:pt>
                <c:pt idx="865">
                  <c:v>12073.140718081762</c:v>
                </c:pt>
                <c:pt idx="866">
                  <c:v>12073.140718081762</c:v>
                </c:pt>
                <c:pt idx="867">
                  <c:v>12073.140718081762</c:v>
                </c:pt>
                <c:pt idx="868">
                  <c:v>12073.140718081762</c:v>
                </c:pt>
                <c:pt idx="869">
                  <c:v>12073.140718081762</c:v>
                </c:pt>
                <c:pt idx="870">
                  <c:v>12073.140718081762</c:v>
                </c:pt>
                <c:pt idx="871">
                  <c:v>12073.140718081762</c:v>
                </c:pt>
                <c:pt idx="872">
                  <c:v>12073.140718081762</c:v>
                </c:pt>
                <c:pt idx="873">
                  <c:v>12073.140718081762</c:v>
                </c:pt>
                <c:pt idx="874">
                  <c:v>12073.140718081762</c:v>
                </c:pt>
                <c:pt idx="875">
                  <c:v>12331.283062579369</c:v>
                </c:pt>
                <c:pt idx="876">
                  <c:v>12724.613206120039</c:v>
                </c:pt>
                <c:pt idx="877">
                  <c:v>12724.613206120039</c:v>
                </c:pt>
                <c:pt idx="878">
                  <c:v>12704.716408967015</c:v>
                </c:pt>
                <c:pt idx="879">
                  <c:v>12106.314273735699</c:v>
                </c:pt>
                <c:pt idx="880">
                  <c:v>11396.596836013281</c:v>
                </c:pt>
                <c:pt idx="881">
                  <c:v>11144.238117152068</c:v>
                </c:pt>
                <c:pt idx="882">
                  <c:v>11416.23811715207</c:v>
                </c:pt>
                <c:pt idx="883">
                  <c:v>11604.118544198336</c:v>
                </c:pt>
                <c:pt idx="884">
                  <c:v>11643.656622490153</c:v>
                </c:pt>
                <c:pt idx="885">
                  <c:v>11427.314273735703</c:v>
                </c:pt>
                <c:pt idx="886">
                  <c:v>11591.776195443887</c:v>
                </c:pt>
                <c:pt idx="887">
                  <c:v>11715.433846689439</c:v>
                </c:pt>
                <c:pt idx="888">
                  <c:v>11798.297903628936</c:v>
                </c:pt>
                <c:pt idx="889">
                  <c:v>11982.656622490147</c:v>
                </c:pt>
                <c:pt idx="890">
                  <c:v>12661.656622490151</c:v>
                </c:pt>
                <c:pt idx="891">
                  <c:v>12622.118544198334</c:v>
                </c:pt>
                <c:pt idx="892">
                  <c:v>12622.118544198334</c:v>
                </c:pt>
                <c:pt idx="893">
                  <c:v>12622.118544198334</c:v>
                </c:pt>
                <c:pt idx="894">
                  <c:v>12622.118544198334</c:v>
                </c:pt>
                <c:pt idx="895">
                  <c:v>12622.118544198334</c:v>
                </c:pt>
                <c:pt idx="896">
                  <c:v>12622.118544198334</c:v>
                </c:pt>
                <c:pt idx="897">
                  <c:v>12690.118544198336</c:v>
                </c:pt>
                <c:pt idx="898">
                  <c:v>12962.118544198338</c:v>
                </c:pt>
                <c:pt idx="899">
                  <c:v>12758.118544198338</c:v>
                </c:pt>
                <c:pt idx="900">
                  <c:v>10065.70627107819</c:v>
                </c:pt>
                <c:pt idx="901">
                  <c:v>9545.4124076382668</c:v>
                </c:pt>
                <c:pt idx="902">
                  <c:v>9651.0001345181026</c:v>
                </c:pt>
                <c:pt idx="903">
                  <c:v>9651.0001345181026</c:v>
                </c:pt>
                <c:pt idx="904">
                  <c:v>9926.2844906114624</c:v>
                </c:pt>
                <c:pt idx="905">
                  <c:v>9651.0001345181026</c:v>
                </c:pt>
                <c:pt idx="906">
                  <c:v>9651.0001345181026</c:v>
                </c:pt>
                <c:pt idx="907">
                  <c:v>9651.0001345181026</c:v>
                </c:pt>
                <c:pt idx="908">
                  <c:v>9651.0001345181026</c:v>
                </c:pt>
                <c:pt idx="909">
                  <c:v>9651.0001345181026</c:v>
                </c:pt>
                <c:pt idx="910">
                  <c:v>9651.0001345181026</c:v>
                </c:pt>
                <c:pt idx="911">
                  <c:v>9651.0001345181026</c:v>
                </c:pt>
                <c:pt idx="912">
                  <c:v>9651.0001345181026</c:v>
                </c:pt>
                <c:pt idx="913">
                  <c:v>9651.0001345181026</c:v>
                </c:pt>
                <c:pt idx="914">
                  <c:v>9651.0001345181026</c:v>
                </c:pt>
                <c:pt idx="915">
                  <c:v>9651.0001345181026</c:v>
                </c:pt>
                <c:pt idx="916">
                  <c:v>9651.0001345181026</c:v>
                </c:pt>
                <c:pt idx="917">
                  <c:v>9651.0001345181026</c:v>
                </c:pt>
                <c:pt idx="918">
                  <c:v>9651.0001345181026</c:v>
                </c:pt>
                <c:pt idx="919">
                  <c:v>9651.0001345181026</c:v>
                </c:pt>
                <c:pt idx="920">
                  <c:v>9651.0001345181026</c:v>
                </c:pt>
                <c:pt idx="921">
                  <c:v>9651.0001345181026</c:v>
                </c:pt>
                <c:pt idx="922">
                  <c:v>9651.0001345181026</c:v>
                </c:pt>
                <c:pt idx="923">
                  <c:v>9651.0001345181026</c:v>
                </c:pt>
                <c:pt idx="924">
                  <c:v>9651.0001345181026</c:v>
                </c:pt>
                <c:pt idx="925">
                  <c:v>9651.0001345181026</c:v>
                </c:pt>
                <c:pt idx="926">
                  <c:v>9651.0001345181026</c:v>
                </c:pt>
                <c:pt idx="927">
                  <c:v>9651.0001345181026</c:v>
                </c:pt>
                <c:pt idx="928">
                  <c:v>9651.0001345181026</c:v>
                </c:pt>
                <c:pt idx="929">
                  <c:v>9651.0001345181026</c:v>
                </c:pt>
                <c:pt idx="930">
                  <c:v>9651.0001345181026</c:v>
                </c:pt>
                <c:pt idx="931">
                  <c:v>9651.0001345181026</c:v>
                </c:pt>
                <c:pt idx="932">
                  <c:v>9651.0001345181026</c:v>
                </c:pt>
                <c:pt idx="933">
                  <c:v>9651.0001345181026</c:v>
                </c:pt>
                <c:pt idx="934">
                  <c:v>10549.000134518106</c:v>
                </c:pt>
                <c:pt idx="935">
                  <c:v>10435.571563089537</c:v>
                </c:pt>
                <c:pt idx="936">
                  <c:v>11022.571563089541</c:v>
                </c:pt>
                <c:pt idx="937">
                  <c:v>10780.571563089541</c:v>
                </c:pt>
                <c:pt idx="938">
                  <c:v>10792.904896422877</c:v>
                </c:pt>
                <c:pt idx="939">
                  <c:v>10803.238229756209</c:v>
                </c:pt>
                <c:pt idx="940">
                  <c:v>10803.238229756209</c:v>
                </c:pt>
                <c:pt idx="941">
                  <c:v>11020.666801184778</c:v>
                </c:pt>
                <c:pt idx="942">
                  <c:v>11168.095372613358</c:v>
                </c:pt>
                <c:pt idx="943">
                  <c:v>11000.809658327642</c:v>
                </c:pt>
                <c:pt idx="944">
                  <c:v>10398.666801184781</c:v>
                </c:pt>
                <c:pt idx="945">
                  <c:v>10339.095372613352</c:v>
                </c:pt>
                <c:pt idx="946">
                  <c:v>10309.809658327646</c:v>
                </c:pt>
                <c:pt idx="947">
                  <c:v>10516.809658327647</c:v>
                </c:pt>
                <c:pt idx="948">
                  <c:v>10358.952515470501</c:v>
                </c:pt>
                <c:pt idx="949">
                  <c:v>10585.809658327646</c:v>
                </c:pt>
                <c:pt idx="950">
                  <c:v>10585.809658327646</c:v>
                </c:pt>
                <c:pt idx="951">
                  <c:v>10585.809658327646</c:v>
                </c:pt>
                <c:pt idx="952">
                  <c:v>10585.809658327646</c:v>
                </c:pt>
                <c:pt idx="953">
                  <c:v>10585.809658327646</c:v>
                </c:pt>
                <c:pt idx="954">
                  <c:v>10585.809658327646</c:v>
                </c:pt>
                <c:pt idx="955">
                  <c:v>10585.809658327646</c:v>
                </c:pt>
                <c:pt idx="956">
                  <c:v>10585.809658327646</c:v>
                </c:pt>
                <c:pt idx="957">
                  <c:v>10585.809658327646</c:v>
                </c:pt>
                <c:pt idx="958">
                  <c:v>10585.809658327646</c:v>
                </c:pt>
                <c:pt idx="959">
                  <c:v>10585.809658327646</c:v>
                </c:pt>
                <c:pt idx="960">
                  <c:v>10585.809658327646</c:v>
                </c:pt>
                <c:pt idx="961">
                  <c:v>10585.809658327646</c:v>
                </c:pt>
                <c:pt idx="962">
                  <c:v>10750.42504294303</c:v>
                </c:pt>
                <c:pt idx="963">
                  <c:v>10819.425042943029</c:v>
                </c:pt>
                <c:pt idx="964">
                  <c:v>10654.809658327644</c:v>
                </c:pt>
                <c:pt idx="965">
                  <c:v>10697.194273712261</c:v>
                </c:pt>
                <c:pt idx="966">
                  <c:v>10687.348119866097</c:v>
                </c:pt>
                <c:pt idx="967">
                  <c:v>10522.732735250713</c:v>
                </c:pt>
                <c:pt idx="968">
                  <c:v>10522.732735250713</c:v>
                </c:pt>
                <c:pt idx="969">
                  <c:v>10522.732735250713</c:v>
                </c:pt>
                <c:pt idx="970">
                  <c:v>10522.732735250713</c:v>
                </c:pt>
                <c:pt idx="971">
                  <c:v>10522.732735250713</c:v>
                </c:pt>
                <c:pt idx="972">
                  <c:v>10522.732735250713</c:v>
                </c:pt>
                <c:pt idx="973">
                  <c:v>10522.732735250713</c:v>
                </c:pt>
                <c:pt idx="974">
                  <c:v>10522.732735250713</c:v>
                </c:pt>
                <c:pt idx="975">
                  <c:v>10522.732735250713</c:v>
                </c:pt>
                <c:pt idx="976">
                  <c:v>10522.732735250713</c:v>
                </c:pt>
                <c:pt idx="977">
                  <c:v>10522.732735250713</c:v>
                </c:pt>
                <c:pt idx="978">
                  <c:v>10522.732735250713</c:v>
                </c:pt>
                <c:pt idx="979">
                  <c:v>10522.732735250713</c:v>
                </c:pt>
                <c:pt idx="980">
                  <c:v>10522.732735250713</c:v>
                </c:pt>
                <c:pt idx="981">
                  <c:v>10522.732735250713</c:v>
                </c:pt>
                <c:pt idx="982">
                  <c:v>10522.732735250713</c:v>
                </c:pt>
                <c:pt idx="983">
                  <c:v>10522.732735250713</c:v>
                </c:pt>
                <c:pt idx="984">
                  <c:v>10522.732735250713</c:v>
                </c:pt>
                <c:pt idx="985">
                  <c:v>10522.732735250713</c:v>
                </c:pt>
                <c:pt idx="986">
                  <c:v>10522.732735250713</c:v>
                </c:pt>
                <c:pt idx="987">
                  <c:v>10406.854898456893</c:v>
                </c:pt>
                <c:pt idx="988">
                  <c:v>10418.415980059983</c:v>
                </c:pt>
                <c:pt idx="989">
                  <c:v>10557.950021585819</c:v>
                </c:pt>
                <c:pt idx="990">
                  <c:v>10280.950021585815</c:v>
                </c:pt>
                <c:pt idx="991">
                  <c:v>10131.388939982728</c:v>
                </c:pt>
                <c:pt idx="992">
                  <c:v>10223.511103188906</c:v>
                </c:pt>
                <c:pt idx="993">
                  <c:v>10327.82785837964</c:v>
                </c:pt>
                <c:pt idx="994">
                  <c:v>10442.072184791999</c:v>
                </c:pt>
                <c:pt idx="995">
                  <c:v>10212.316511204361</c:v>
                </c:pt>
                <c:pt idx="996">
                  <c:v>10281.316511204359</c:v>
                </c:pt>
                <c:pt idx="997">
                  <c:v>10338.755429601268</c:v>
                </c:pt>
                <c:pt idx="998">
                  <c:v>9900.6332663950907</c:v>
                </c:pt>
                <c:pt idx="999">
                  <c:v>9843.1943479981819</c:v>
                </c:pt>
                <c:pt idx="1000">
                  <c:v>10027.438674410541</c:v>
                </c:pt>
                <c:pt idx="1001">
                  <c:v>10107.999756013631</c:v>
                </c:pt>
                <c:pt idx="1002">
                  <c:v>9785.1219192198096</c:v>
                </c:pt>
                <c:pt idx="1003">
                  <c:v>9993.1219192198096</c:v>
                </c:pt>
                <c:pt idx="1004">
                  <c:v>10269.755429601269</c:v>
                </c:pt>
                <c:pt idx="1005">
                  <c:v>10269.755429601269</c:v>
                </c:pt>
                <c:pt idx="1006">
                  <c:v>10269.755429601269</c:v>
                </c:pt>
                <c:pt idx="1007">
                  <c:v>10269.755429601269</c:v>
                </c:pt>
                <c:pt idx="1008">
                  <c:v>10269.755429601269</c:v>
                </c:pt>
                <c:pt idx="1009">
                  <c:v>10269.755429601269</c:v>
                </c:pt>
                <c:pt idx="1010">
                  <c:v>10269.755429601269</c:v>
                </c:pt>
                <c:pt idx="1011">
                  <c:v>10269.755429601269</c:v>
                </c:pt>
                <c:pt idx="1012">
                  <c:v>10269.755429601269</c:v>
                </c:pt>
                <c:pt idx="1013">
                  <c:v>10269.755429601269</c:v>
                </c:pt>
                <c:pt idx="1014">
                  <c:v>10269.755429601269</c:v>
                </c:pt>
                <c:pt idx="1015">
                  <c:v>10269.755429601269</c:v>
                </c:pt>
                <c:pt idx="1016">
                  <c:v>10269.755429601269</c:v>
                </c:pt>
                <c:pt idx="1017">
                  <c:v>10269.755429601269</c:v>
                </c:pt>
                <c:pt idx="1018">
                  <c:v>10269.755429601269</c:v>
                </c:pt>
                <c:pt idx="1019">
                  <c:v>10269.755429601269</c:v>
                </c:pt>
                <c:pt idx="1020">
                  <c:v>10269.755429601269</c:v>
                </c:pt>
                <c:pt idx="1021">
                  <c:v>10269.755429601269</c:v>
                </c:pt>
                <c:pt idx="1022">
                  <c:v>10055.422096267945</c:v>
                </c:pt>
                <c:pt idx="1023">
                  <c:v>10055.422096267945</c:v>
                </c:pt>
                <c:pt idx="1024">
                  <c:v>10055.422096267945</c:v>
                </c:pt>
                <c:pt idx="1025">
                  <c:v>10055.422096267945</c:v>
                </c:pt>
                <c:pt idx="1026">
                  <c:v>10055.422096267945</c:v>
                </c:pt>
                <c:pt idx="1027">
                  <c:v>10055.422096267945</c:v>
                </c:pt>
                <c:pt idx="1028">
                  <c:v>10055.422096267945</c:v>
                </c:pt>
                <c:pt idx="1029">
                  <c:v>10055.422096267945</c:v>
                </c:pt>
                <c:pt idx="1030">
                  <c:v>10055.422096267945</c:v>
                </c:pt>
                <c:pt idx="1031">
                  <c:v>9224.8218066227728</c:v>
                </c:pt>
                <c:pt idx="1032">
                  <c:v>10398.821806622773</c:v>
                </c:pt>
                <c:pt idx="1033">
                  <c:v>9845.8218066227746</c:v>
                </c:pt>
                <c:pt idx="1034">
                  <c:v>9845.8218066227746</c:v>
                </c:pt>
                <c:pt idx="1035">
                  <c:v>9845.8218066227746</c:v>
                </c:pt>
                <c:pt idx="1036">
                  <c:v>9845.8218066227746</c:v>
                </c:pt>
                <c:pt idx="1037">
                  <c:v>9845.8218066227746</c:v>
                </c:pt>
                <c:pt idx="1038">
                  <c:v>9845.8218066227746</c:v>
                </c:pt>
                <c:pt idx="1039">
                  <c:v>9845.8218066227746</c:v>
                </c:pt>
                <c:pt idx="1040">
                  <c:v>9845.8218066227746</c:v>
                </c:pt>
                <c:pt idx="1041">
                  <c:v>10927.864165426774</c:v>
                </c:pt>
                <c:pt idx="1042">
                  <c:v>10443.864165426774</c:v>
                </c:pt>
                <c:pt idx="1043">
                  <c:v>9998.102971396931</c:v>
                </c:pt>
                <c:pt idx="1044">
                  <c:v>9505.4406579640981</c:v>
                </c:pt>
                <c:pt idx="1045">
                  <c:v>9224.5600609491739</c:v>
                </c:pt>
                <c:pt idx="1046">
                  <c:v>8602.1365534864854</c:v>
                </c:pt>
                <c:pt idx="1047">
                  <c:v>8314.1365534864854</c:v>
                </c:pt>
                <c:pt idx="1048">
                  <c:v>9145.4406579641018</c:v>
                </c:pt>
                <c:pt idx="1049">
                  <c:v>10252.407075874533</c:v>
                </c:pt>
                <c:pt idx="1050">
                  <c:v>11209.254090799906</c:v>
                </c:pt>
                <c:pt idx="1051">
                  <c:v>10579.711180352147</c:v>
                </c:pt>
                <c:pt idx="1052">
                  <c:v>9809.0693893073694</c:v>
                </c:pt>
                <c:pt idx="1053">
                  <c:v>9258.6458818446954</c:v>
                </c:pt>
                <c:pt idx="1054">
                  <c:v>9046.8641654267776</c:v>
                </c:pt>
                <c:pt idx="1055">
                  <c:v>9622.8641654267758</c:v>
                </c:pt>
                <c:pt idx="1056">
                  <c:v>9964.4070758745365</c:v>
                </c:pt>
                <c:pt idx="1057">
                  <c:v>9827.5264788596232</c:v>
                </c:pt>
                <c:pt idx="1058">
                  <c:v>9277.1029713969365</c:v>
                </c:pt>
                <c:pt idx="1059">
                  <c:v>9501.2223743820086</c:v>
                </c:pt>
                <c:pt idx="1060">
                  <c:v>9702.9835684118643</c:v>
                </c:pt>
                <c:pt idx="1061">
                  <c:v>9702.9835684118643</c:v>
                </c:pt>
                <c:pt idx="1062">
                  <c:v>9702.9835684118643</c:v>
                </c:pt>
                <c:pt idx="1063">
                  <c:v>9702.9835684118643</c:v>
                </c:pt>
                <c:pt idx="1064">
                  <c:v>9702.9835684118643</c:v>
                </c:pt>
                <c:pt idx="1065">
                  <c:v>9702.9835684118643</c:v>
                </c:pt>
                <c:pt idx="1066">
                  <c:v>9702.9835684118643</c:v>
                </c:pt>
                <c:pt idx="1067">
                  <c:v>9702.9835684118643</c:v>
                </c:pt>
                <c:pt idx="1068">
                  <c:v>9702.9835684118643</c:v>
                </c:pt>
                <c:pt idx="1069">
                  <c:v>9702.9835684118643</c:v>
                </c:pt>
                <c:pt idx="1070">
                  <c:v>9702.9835684118643</c:v>
                </c:pt>
                <c:pt idx="1071">
                  <c:v>9702.9835684118643</c:v>
                </c:pt>
                <c:pt idx="1072">
                  <c:v>9702.9835684118643</c:v>
                </c:pt>
                <c:pt idx="1073">
                  <c:v>9702.9835684118643</c:v>
                </c:pt>
                <c:pt idx="1074">
                  <c:v>9702.9835684118643</c:v>
                </c:pt>
                <c:pt idx="1075">
                  <c:v>9702.9835684118643</c:v>
                </c:pt>
                <c:pt idx="1076">
                  <c:v>9956.0665814787335</c:v>
                </c:pt>
                <c:pt idx="1077">
                  <c:v>9882.7898712558253</c:v>
                </c:pt>
                <c:pt idx="1078">
                  <c:v>9846.6515161443713</c:v>
                </c:pt>
                <c:pt idx="1079">
                  <c:v>9594.7898712558253</c:v>
                </c:pt>
                <c:pt idx="1080">
                  <c:v>9667.7345292112423</c:v>
                </c:pt>
                <c:pt idx="1081">
                  <c:v>9739.4024769437474</c:v>
                </c:pt>
                <c:pt idx="1082">
                  <c:v>10136.5408320552</c:v>
                </c:pt>
                <c:pt idx="1083">
                  <c:v>10388.679187166659</c:v>
                </c:pt>
                <c:pt idx="1084">
                  <c:v>10244.955897389564</c:v>
                </c:pt>
                <c:pt idx="1085">
                  <c:v>10244.955897389564</c:v>
                </c:pt>
                <c:pt idx="1086">
                  <c:v>10244.955897389564</c:v>
                </c:pt>
                <c:pt idx="1087">
                  <c:v>10244.955897389564</c:v>
                </c:pt>
                <c:pt idx="1088">
                  <c:v>10244.955897389564</c:v>
                </c:pt>
                <c:pt idx="1089">
                  <c:v>10244.955897389564</c:v>
                </c:pt>
                <c:pt idx="1090">
                  <c:v>10244.955897389564</c:v>
                </c:pt>
                <c:pt idx="1091">
                  <c:v>10244.955897389564</c:v>
                </c:pt>
                <c:pt idx="1092">
                  <c:v>10244.955897389564</c:v>
                </c:pt>
                <c:pt idx="1093">
                  <c:v>10244.955897389564</c:v>
                </c:pt>
                <c:pt idx="1094">
                  <c:v>10244.955897389564</c:v>
                </c:pt>
                <c:pt idx="1095">
                  <c:v>10244.955897389564</c:v>
                </c:pt>
                <c:pt idx="1096">
                  <c:v>10244.955897389564</c:v>
                </c:pt>
                <c:pt idx="1097">
                  <c:v>10244.955897389564</c:v>
                </c:pt>
                <c:pt idx="1098">
                  <c:v>10244.955897389564</c:v>
                </c:pt>
                <c:pt idx="1099">
                  <c:v>10172.955897389562</c:v>
                </c:pt>
                <c:pt idx="1100">
                  <c:v>10321.025664831424</c:v>
                </c:pt>
                <c:pt idx="1101">
                  <c:v>10659.215033602186</c:v>
                </c:pt>
                <c:pt idx="1102">
                  <c:v>10709.690116658661</c:v>
                </c:pt>
                <c:pt idx="1103">
                  <c:v>10706.620349216806</c:v>
                </c:pt>
                <c:pt idx="1104">
                  <c:v>11043.417691409493</c:v>
                </c:pt>
                <c:pt idx="1105">
                  <c:v>11043.417691409493</c:v>
                </c:pt>
                <c:pt idx="1106">
                  <c:v>11210.386373128362</c:v>
                </c:pt>
                <c:pt idx="1107">
                  <c:v>11449.355054847223</c:v>
                </c:pt>
                <c:pt idx="1108">
                  <c:v>11522.355054847221</c:v>
                </c:pt>
                <c:pt idx="1109">
                  <c:v>11619.417691409491</c:v>
                </c:pt>
                <c:pt idx="1110">
                  <c:v>11619.417691409491</c:v>
                </c:pt>
                <c:pt idx="1111">
                  <c:v>11619.417691409491</c:v>
                </c:pt>
                <c:pt idx="1112">
                  <c:v>11619.417691409491</c:v>
                </c:pt>
                <c:pt idx="1113">
                  <c:v>11619.417691409491</c:v>
                </c:pt>
                <c:pt idx="1114">
                  <c:v>11619.417691409491</c:v>
                </c:pt>
                <c:pt idx="1115">
                  <c:v>11619.417691409491</c:v>
                </c:pt>
                <c:pt idx="1116">
                  <c:v>11619.417691409491</c:v>
                </c:pt>
                <c:pt idx="1117">
                  <c:v>11619.417691409491</c:v>
                </c:pt>
                <c:pt idx="1118">
                  <c:v>11619.417691409491</c:v>
                </c:pt>
                <c:pt idx="1119">
                  <c:v>11619.417691409491</c:v>
                </c:pt>
                <c:pt idx="1120">
                  <c:v>11619.417691409491</c:v>
                </c:pt>
                <c:pt idx="1121">
                  <c:v>11619.417691409491</c:v>
                </c:pt>
                <c:pt idx="1122">
                  <c:v>11619.417691409491</c:v>
                </c:pt>
                <c:pt idx="1123">
                  <c:v>11619.417691409491</c:v>
                </c:pt>
                <c:pt idx="1124">
                  <c:v>11619.417691409491</c:v>
                </c:pt>
                <c:pt idx="1125">
                  <c:v>11619.417691409491</c:v>
                </c:pt>
                <c:pt idx="1126">
                  <c:v>11619.417691409491</c:v>
                </c:pt>
                <c:pt idx="1127">
                  <c:v>11619.417691409491</c:v>
                </c:pt>
                <c:pt idx="1128">
                  <c:v>11619.417691409491</c:v>
                </c:pt>
                <c:pt idx="1129">
                  <c:v>11757.230840198421</c:v>
                </c:pt>
                <c:pt idx="1130">
                  <c:v>11733.397506865089</c:v>
                </c:pt>
                <c:pt idx="1131">
                  <c:v>11438.210655654018</c:v>
                </c:pt>
                <c:pt idx="1132">
                  <c:v>11294.210655654017</c:v>
                </c:pt>
                <c:pt idx="1133">
                  <c:v>11006.210655654017</c:v>
                </c:pt>
                <c:pt idx="1134">
                  <c:v>11072.937875953899</c:v>
                </c:pt>
                <c:pt idx="1135">
                  <c:v>10796.397506865087</c:v>
                </c:pt>
                <c:pt idx="1136">
                  <c:v>10940.397506865089</c:v>
                </c:pt>
                <c:pt idx="1137">
                  <c:v>10928.937875953898</c:v>
                </c:pt>
                <c:pt idx="1138">
                  <c:v>10928.937875953898</c:v>
                </c:pt>
                <c:pt idx="1139">
                  <c:v>10916.564173531757</c:v>
                </c:pt>
                <c:pt idx="1140">
                  <c:v>11000.937875953899</c:v>
                </c:pt>
                <c:pt idx="1141">
                  <c:v>10790.210655654018</c:v>
                </c:pt>
                <c:pt idx="1142">
                  <c:v>10574.210655654015</c:v>
                </c:pt>
                <c:pt idx="1143">
                  <c:v>11306.584358076161</c:v>
                </c:pt>
                <c:pt idx="1144">
                  <c:v>10946.584358076161</c:v>
                </c:pt>
                <c:pt idx="1145">
                  <c:v>10946.584358076161</c:v>
                </c:pt>
                <c:pt idx="1146">
                  <c:v>10946.584358076161</c:v>
                </c:pt>
                <c:pt idx="1147">
                  <c:v>10946.584358076161</c:v>
                </c:pt>
                <c:pt idx="1148">
                  <c:v>10946.584358076161</c:v>
                </c:pt>
                <c:pt idx="1149">
                  <c:v>10946.584358076161</c:v>
                </c:pt>
                <c:pt idx="1150">
                  <c:v>10946.584358076161</c:v>
                </c:pt>
                <c:pt idx="1151">
                  <c:v>11163.584358076161</c:v>
                </c:pt>
                <c:pt idx="1152">
                  <c:v>10701.427766670477</c:v>
                </c:pt>
                <c:pt idx="1153">
                  <c:v>10701.427766670477</c:v>
                </c:pt>
                <c:pt idx="1154">
                  <c:v>10701.427766670477</c:v>
                </c:pt>
                <c:pt idx="1155">
                  <c:v>10755.228320687098</c:v>
                </c:pt>
                <c:pt idx="1156">
                  <c:v>11420.629982736955</c:v>
                </c:pt>
                <c:pt idx="1157">
                  <c:v>10789.87998273696</c:v>
                </c:pt>
                <c:pt idx="1158">
                  <c:v>10719.769033831853</c:v>
                </c:pt>
                <c:pt idx="1159">
                  <c:v>10503.76903383185</c:v>
                </c:pt>
                <c:pt idx="1160">
                  <c:v>10503.76903383185</c:v>
                </c:pt>
                <c:pt idx="1161">
                  <c:v>10503.76903383185</c:v>
                </c:pt>
                <c:pt idx="1162">
                  <c:v>10503.76903383185</c:v>
                </c:pt>
                <c:pt idx="1163">
                  <c:v>10308.92838718058</c:v>
                </c:pt>
                <c:pt idx="1164">
                  <c:v>10380.928387180576</c:v>
                </c:pt>
                <c:pt idx="1165">
                  <c:v>10266.609680483121</c:v>
                </c:pt>
                <c:pt idx="1166">
                  <c:v>10605.450327134397</c:v>
                </c:pt>
                <c:pt idx="1167">
                  <c:v>10492.837740529318</c:v>
                </c:pt>
                <c:pt idx="1168">
                  <c:v>10687.678387180591</c:v>
                </c:pt>
                <c:pt idx="1169">
                  <c:v>10256.381620436929</c:v>
                </c:pt>
                <c:pt idx="1170">
                  <c:v>10380.928387180576</c:v>
                </c:pt>
                <c:pt idx="1171">
                  <c:v>10359.769033831852</c:v>
                </c:pt>
                <c:pt idx="1172">
                  <c:v>10215.76903383185</c:v>
                </c:pt>
                <c:pt idx="1173">
                  <c:v>10605.450327134398</c:v>
                </c:pt>
                <c:pt idx="1174">
                  <c:v>10626.609680483123</c:v>
                </c:pt>
                <c:pt idx="1175">
                  <c:v>10626.609680483123</c:v>
                </c:pt>
                <c:pt idx="1176">
                  <c:v>10626.609680483123</c:v>
                </c:pt>
                <c:pt idx="1177">
                  <c:v>10626.609680483123</c:v>
                </c:pt>
                <c:pt idx="1178">
                  <c:v>10706.948487743279</c:v>
                </c:pt>
                <c:pt idx="1179">
                  <c:v>10494.11789137336</c:v>
                </c:pt>
                <c:pt idx="1180">
                  <c:v>10561.948487743279</c:v>
                </c:pt>
                <c:pt idx="1181">
                  <c:v>10727.853414277417</c:v>
                </c:pt>
                <c:pt idx="1182">
                  <c:v>10665.25012992132</c:v>
                </c:pt>
                <c:pt idx="1183">
                  <c:v>10449.250129921322</c:v>
                </c:pt>
                <c:pt idx="1184">
                  <c:v>10237.419533551401</c:v>
                </c:pt>
                <c:pt idx="1185">
                  <c:v>10161.250129921324</c:v>
                </c:pt>
                <c:pt idx="1186">
                  <c:v>10305.250129921325</c:v>
                </c:pt>
                <c:pt idx="1187">
                  <c:v>10233.250129921324</c:v>
                </c:pt>
                <c:pt idx="1188">
                  <c:v>10372.022817907495</c:v>
                </c:pt>
                <c:pt idx="1189">
                  <c:v>10316.758340811559</c:v>
                </c:pt>
                <c:pt idx="1190">
                  <c:v>10449.250129921322</c:v>
                </c:pt>
                <c:pt idx="1191">
                  <c:v>10316.758340811559</c:v>
                </c:pt>
                <c:pt idx="1192">
                  <c:v>10470.155056455464</c:v>
                </c:pt>
                <c:pt idx="1193">
                  <c:v>10813.419533551398</c:v>
                </c:pt>
                <c:pt idx="1194">
                  <c:v>10813.419533551398</c:v>
                </c:pt>
                <c:pt idx="1195">
                  <c:v>10919.215451918748</c:v>
                </c:pt>
                <c:pt idx="1196">
                  <c:v>10889.093002939157</c:v>
                </c:pt>
                <c:pt idx="1197">
                  <c:v>10855.297084571816</c:v>
                </c:pt>
                <c:pt idx="1198">
                  <c:v>10855.297084571816</c:v>
                </c:pt>
                <c:pt idx="1199">
                  <c:v>10855.297084571816</c:v>
                </c:pt>
                <c:pt idx="1200">
                  <c:v>10855.297084571816</c:v>
                </c:pt>
                <c:pt idx="1201">
                  <c:v>10855.297084571816</c:v>
                </c:pt>
                <c:pt idx="1202">
                  <c:v>10855.297084571816</c:v>
                </c:pt>
                <c:pt idx="1203">
                  <c:v>10855.297084571816</c:v>
                </c:pt>
                <c:pt idx="1204">
                  <c:v>10855.297084571816</c:v>
                </c:pt>
                <c:pt idx="1205">
                  <c:v>10855.297084571816</c:v>
                </c:pt>
                <c:pt idx="1206">
                  <c:v>10855.297084571816</c:v>
                </c:pt>
                <c:pt idx="1207">
                  <c:v>10855.297084571816</c:v>
                </c:pt>
                <c:pt idx="1208">
                  <c:v>10855.297084571816</c:v>
                </c:pt>
                <c:pt idx="1209">
                  <c:v>10855.297084571816</c:v>
                </c:pt>
                <c:pt idx="1210">
                  <c:v>10855.297084571816</c:v>
                </c:pt>
                <c:pt idx="1211">
                  <c:v>10855.297084571816</c:v>
                </c:pt>
                <c:pt idx="1212">
                  <c:v>10855.297084571816</c:v>
                </c:pt>
                <c:pt idx="1213">
                  <c:v>10855.297084571816</c:v>
                </c:pt>
                <c:pt idx="1214">
                  <c:v>10855.297084571816</c:v>
                </c:pt>
                <c:pt idx="1215">
                  <c:v>10855.297084571816</c:v>
                </c:pt>
                <c:pt idx="1216">
                  <c:v>10855.297084571816</c:v>
                </c:pt>
                <c:pt idx="1217">
                  <c:v>10855.297084571816</c:v>
                </c:pt>
                <c:pt idx="1218">
                  <c:v>10855.297084571816</c:v>
                </c:pt>
                <c:pt idx="1219">
                  <c:v>10855.297084571816</c:v>
                </c:pt>
                <c:pt idx="1220">
                  <c:v>10855.297084571816</c:v>
                </c:pt>
                <c:pt idx="1221">
                  <c:v>10826.893054879343</c:v>
                </c:pt>
                <c:pt idx="1222">
                  <c:v>10927.297084571814</c:v>
                </c:pt>
                <c:pt idx="1223">
                  <c:v>10927.297084571814</c:v>
                </c:pt>
                <c:pt idx="1224">
                  <c:v>10799.864422853892</c:v>
                </c:pt>
                <c:pt idx="1225">
                  <c:v>10556.835790828442</c:v>
                </c:pt>
                <c:pt idx="1226">
                  <c:v>10583.864422853892</c:v>
                </c:pt>
                <c:pt idx="1227">
                  <c:v>10754.893054879347</c:v>
                </c:pt>
                <c:pt idx="1228">
                  <c:v>10855.297084571817</c:v>
                </c:pt>
                <c:pt idx="1229">
                  <c:v>11053.354348622723</c:v>
                </c:pt>
                <c:pt idx="1230">
                  <c:v>11080.382980648174</c:v>
                </c:pt>
                <c:pt idx="1231">
                  <c:v>11080.382980648174</c:v>
                </c:pt>
                <c:pt idx="1232">
                  <c:v>11080.382980648174</c:v>
                </c:pt>
                <c:pt idx="1233">
                  <c:v>11080.382980648174</c:v>
                </c:pt>
                <c:pt idx="1234">
                  <c:v>11080.382980648174</c:v>
                </c:pt>
                <c:pt idx="1235">
                  <c:v>11043.551571872191</c:v>
                </c:pt>
                <c:pt idx="1236">
                  <c:v>11169.759424066189</c:v>
                </c:pt>
                <c:pt idx="1237">
                  <c:v>11351.006537230161</c:v>
                </c:pt>
                <c:pt idx="1238">
                  <c:v>11746.590832842172</c:v>
                </c:pt>
                <c:pt idx="1239">
                  <c:v>11999.422241618155</c:v>
                </c:pt>
                <c:pt idx="1240">
                  <c:v>11999.422241618155</c:v>
                </c:pt>
                <c:pt idx="1241">
                  <c:v>11999.422241618155</c:v>
                </c:pt>
                <c:pt idx="1242">
                  <c:v>11999.422241618155</c:v>
                </c:pt>
                <c:pt idx="1243">
                  <c:v>11999.422241618155</c:v>
                </c:pt>
                <c:pt idx="1244">
                  <c:v>11999.422241618155</c:v>
                </c:pt>
                <c:pt idx="1245">
                  <c:v>11999.422241618155</c:v>
                </c:pt>
                <c:pt idx="1246">
                  <c:v>11999.422241618155</c:v>
                </c:pt>
                <c:pt idx="1247">
                  <c:v>11999.422241618155</c:v>
                </c:pt>
                <c:pt idx="1248">
                  <c:v>11999.422241618155</c:v>
                </c:pt>
                <c:pt idx="1249">
                  <c:v>11999.422241618155</c:v>
                </c:pt>
                <c:pt idx="1250">
                  <c:v>11999.422241618155</c:v>
                </c:pt>
                <c:pt idx="1251">
                  <c:v>11999.422241618155</c:v>
                </c:pt>
                <c:pt idx="1252">
                  <c:v>11999.422241618155</c:v>
                </c:pt>
                <c:pt idx="1253">
                  <c:v>11999.422241618155</c:v>
                </c:pt>
                <c:pt idx="1254">
                  <c:v>12143.422241618156</c:v>
                </c:pt>
                <c:pt idx="1255">
                  <c:v>12113.757221855312</c:v>
                </c:pt>
                <c:pt idx="1256">
                  <c:v>12343.698921460058</c:v>
                </c:pt>
                <c:pt idx="1257">
                  <c:v>12199.698921460056</c:v>
                </c:pt>
                <c:pt idx="1258">
                  <c:v>12199.698921460056</c:v>
                </c:pt>
                <c:pt idx="1259">
                  <c:v>12199.698921460056</c:v>
                </c:pt>
                <c:pt idx="1260">
                  <c:v>12199.698921460056</c:v>
                </c:pt>
                <c:pt idx="1261">
                  <c:v>12199.698921460056</c:v>
                </c:pt>
                <c:pt idx="1262">
                  <c:v>12199.698921460056</c:v>
                </c:pt>
                <c:pt idx="1263">
                  <c:v>12199.698921460056</c:v>
                </c:pt>
                <c:pt idx="1264">
                  <c:v>12199.698921460056</c:v>
                </c:pt>
                <c:pt idx="1265">
                  <c:v>12199.698921460056</c:v>
                </c:pt>
                <c:pt idx="1266">
                  <c:v>12199.698921460056</c:v>
                </c:pt>
                <c:pt idx="1267">
                  <c:v>12199.698921460056</c:v>
                </c:pt>
                <c:pt idx="1268">
                  <c:v>12199.698921460056</c:v>
                </c:pt>
                <c:pt idx="1269">
                  <c:v>12338.903073709193</c:v>
                </c:pt>
                <c:pt idx="1270">
                  <c:v>11977.903073709191</c:v>
                </c:pt>
                <c:pt idx="1271">
                  <c:v>11910.698921460056</c:v>
                </c:pt>
                <c:pt idx="1272">
                  <c:v>11838.698921460054</c:v>
                </c:pt>
                <c:pt idx="1273">
                  <c:v>11702.357225958329</c:v>
                </c:pt>
                <c:pt idx="1274">
                  <c:v>11708.153073709193</c:v>
                </c:pt>
                <c:pt idx="1275">
                  <c:v>11708.153073709193</c:v>
                </c:pt>
                <c:pt idx="1276">
                  <c:v>11852.153073709191</c:v>
                </c:pt>
                <c:pt idx="1277">
                  <c:v>11852.153073709191</c:v>
                </c:pt>
                <c:pt idx="1278">
                  <c:v>11766.698921460054</c:v>
                </c:pt>
                <c:pt idx="1279">
                  <c:v>11843.494769210922</c:v>
                </c:pt>
                <c:pt idx="1280">
                  <c:v>11704.290616961795</c:v>
                </c:pt>
                <c:pt idx="1281">
                  <c:v>11771.49476921092</c:v>
                </c:pt>
                <c:pt idx="1282">
                  <c:v>11694.698921460058</c:v>
                </c:pt>
                <c:pt idx="1283">
                  <c:v>11486.357225958327</c:v>
                </c:pt>
                <c:pt idx="1284">
                  <c:v>11627.494769210918</c:v>
                </c:pt>
                <c:pt idx="1285">
                  <c:v>11773.892693086353</c:v>
                </c:pt>
                <c:pt idx="1286">
                  <c:v>11876.705841875277</c:v>
                </c:pt>
                <c:pt idx="1287">
                  <c:v>11876.705841875277</c:v>
                </c:pt>
                <c:pt idx="1288">
                  <c:v>11876.705841875277</c:v>
                </c:pt>
                <c:pt idx="1289">
                  <c:v>11876.705841875277</c:v>
                </c:pt>
                <c:pt idx="1290">
                  <c:v>11876.705841875277</c:v>
                </c:pt>
                <c:pt idx="1291">
                  <c:v>11789.764967839292</c:v>
                </c:pt>
                <c:pt idx="1292">
                  <c:v>12158.824093803301</c:v>
                </c:pt>
                <c:pt idx="1293">
                  <c:v>12082.824093803305</c:v>
                </c:pt>
                <c:pt idx="1294">
                  <c:v>12299.883219767313</c:v>
                </c:pt>
                <c:pt idx="1295">
                  <c:v>12288.942345731328</c:v>
                </c:pt>
                <c:pt idx="1296">
                  <c:v>12288.942345731328</c:v>
                </c:pt>
                <c:pt idx="1297">
                  <c:v>12288.942345731328</c:v>
                </c:pt>
                <c:pt idx="1298">
                  <c:v>12288.942345731328</c:v>
                </c:pt>
                <c:pt idx="1299">
                  <c:v>12288.942345731328</c:v>
                </c:pt>
                <c:pt idx="1300">
                  <c:v>12288.942345731328</c:v>
                </c:pt>
                <c:pt idx="1301">
                  <c:v>12288.942345731328</c:v>
                </c:pt>
                <c:pt idx="1302">
                  <c:v>12288.942345731328</c:v>
                </c:pt>
                <c:pt idx="1303">
                  <c:v>12288.942345731328</c:v>
                </c:pt>
                <c:pt idx="1304">
                  <c:v>12403.131179885675</c:v>
                </c:pt>
                <c:pt idx="1305">
                  <c:v>12781.508848194379</c:v>
                </c:pt>
                <c:pt idx="1306">
                  <c:v>12592.320014040029</c:v>
                </c:pt>
                <c:pt idx="1307">
                  <c:v>13349.697682348729</c:v>
                </c:pt>
                <c:pt idx="1308">
                  <c:v>13501.697682348731</c:v>
                </c:pt>
                <c:pt idx="1309">
                  <c:v>13122.320014040029</c:v>
                </c:pt>
                <c:pt idx="1310">
                  <c:v>13160.50884819438</c:v>
                </c:pt>
                <c:pt idx="1311">
                  <c:v>13463.886516503077</c:v>
                </c:pt>
                <c:pt idx="1312">
                  <c:v>14149.131179885662</c:v>
                </c:pt>
                <c:pt idx="1313">
                  <c:v>14376.508848194348</c:v>
                </c:pt>
                <c:pt idx="1314">
                  <c:v>14035.320014040013</c:v>
                </c:pt>
                <c:pt idx="1315">
                  <c:v>14035.320014040013</c:v>
                </c:pt>
                <c:pt idx="1316">
                  <c:v>13618.753511576964</c:v>
                </c:pt>
                <c:pt idx="1317">
                  <c:v>13542.753511576964</c:v>
                </c:pt>
                <c:pt idx="1318">
                  <c:v>13577.075350657418</c:v>
                </c:pt>
                <c:pt idx="1319">
                  <c:v>12933.50884819438</c:v>
                </c:pt>
                <c:pt idx="1320">
                  <c:v>12933.50884819438</c:v>
                </c:pt>
                <c:pt idx="1321">
                  <c:v>12933.50884819438</c:v>
                </c:pt>
                <c:pt idx="1322">
                  <c:v>12933.50884819438</c:v>
                </c:pt>
                <c:pt idx="1323">
                  <c:v>12933.50884819438</c:v>
                </c:pt>
                <c:pt idx="1324">
                  <c:v>12933.50884819438</c:v>
                </c:pt>
                <c:pt idx="1325">
                  <c:v>12933.50884819438</c:v>
                </c:pt>
                <c:pt idx="1326">
                  <c:v>12933.50884819438</c:v>
                </c:pt>
                <c:pt idx="1327">
                  <c:v>12933.50884819438</c:v>
                </c:pt>
                <c:pt idx="1328">
                  <c:v>12933.50884819438</c:v>
                </c:pt>
                <c:pt idx="1329">
                  <c:v>12938.375514861045</c:v>
                </c:pt>
                <c:pt idx="1330">
                  <c:v>13049.442181527713</c:v>
                </c:pt>
                <c:pt idx="1331">
                  <c:v>12822.442181527713</c:v>
                </c:pt>
                <c:pt idx="1332">
                  <c:v>12857.508848194379</c:v>
                </c:pt>
                <c:pt idx="1333">
                  <c:v>12711.375514861045</c:v>
                </c:pt>
                <c:pt idx="1334">
                  <c:v>13044.575514861046</c:v>
                </c:pt>
                <c:pt idx="1335">
                  <c:v>13084.508848194379</c:v>
                </c:pt>
                <c:pt idx="1336">
                  <c:v>13084.508848194379</c:v>
                </c:pt>
                <c:pt idx="1337">
                  <c:v>13084.508848194379</c:v>
                </c:pt>
                <c:pt idx="1338">
                  <c:v>13084.508848194379</c:v>
                </c:pt>
                <c:pt idx="1339">
                  <c:v>13084.508848194379</c:v>
                </c:pt>
                <c:pt idx="1340">
                  <c:v>13312.837795562797</c:v>
                </c:pt>
                <c:pt idx="1341">
                  <c:v>13336.508848194382</c:v>
                </c:pt>
                <c:pt idx="1342">
                  <c:v>13412.508848194382</c:v>
                </c:pt>
                <c:pt idx="1343">
                  <c:v>13412.508848194382</c:v>
                </c:pt>
                <c:pt idx="1344">
                  <c:v>13412.508848194382</c:v>
                </c:pt>
                <c:pt idx="1345">
                  <c:v>13488.508848194382</c:v>
                </c:pt>
                <c:pt idx="1346">
                  <c:v>13705.403861317742</c:v>
                </c:pt>
                <c:pt idx="1347">
                  <c:v>13705.403861317742</c:v>
                </c:pt>
                <c:pt idx="1348">
                  <c:v>13705.403861317742</c:v>
                </c:pt>
                <c:pt idx="1349">
                  <c:v>13705.403861317742</c:v>
                </c:pt>
                <c:pt idx="1350">
                  <c:v>13705.403861317742</c:v>
                </c:pt>
                <c:pt idx="1351">
                  <c:v>13705.403861317742</c:v>
                </c:pt>
                <c:pt idx="1352">
                  <c:v>13705.403861317742</c:v>
                </c:pt>
                <c:pt idx="1353">
                  <c:v>13705.403861317742</c:v>
                </c:pt>
                <c:pt idx="1354">
                  <c:v>13705.403861317742</c:v>
                </c:pt>
                <c:pt idx="1355">
                  <c:v>13705.403861317742</c:v>
                </c:pt>
                <c:pt idx="1356">
                  <c:v>13705.403861317742</c:v>
                </c:pt>
                <c:pt idx="1357">
                  <c:v>13705.403861317742</c:v>
                </c:pt>
                <c:pt idx="1358">
                  <c:v>13705.403861317742</c:v>
                </c:pt>
                <c:pt idx="1359">
                  <c:v>13705.403861317742</c:v>
                </c:pt>
                <c:pt idx="1360">
                  <c:v>13705.403861317742</c:v>
                </c:pt>
                <c:pt idx="1361">
                  <c:v>13705.403861317742</c:v>
                </c:pt>
                <c:pt idx="1362">
                  <c:v>13705.403861317742</c:v>
                </c:pt>
                <c:pt idx="1363">
                  <c:v>13705.403861317742</c:v>
                </c:pt>
                <c:pt idx="1364">
                  <c:v>13705.403861317742</c:v>
                </c:pt>
                <c:pt idx="1365">
                  <c:v>13705.403861317742</c:v>
                </c:pt>
                <c:pt idx="1366">
                  <c:v>13705.403861317742</c:v>
                </c:pt>
                <c:pt idx="1367">
                  <c:v>13705.403861317742</c:v>
                </c:pt>
                <c:pt idx="1368">
                  <c:v>13626.627605609978</c:v>
                </c:pt>
                <c:pt idx="1369">
                  <c:v>13478.403861317738</c:v>
                </c:pt>
                <c:pt idx="1370">
                  <c:v>13254.180117025502</c:v>
                </c:pt>
                <c:pt idx="1371">
                  <c:v>12944.62760560998</c:v>
                </c:pt>
                <c:pt idx="1372">
                  <c:v>12944.62760560998</c:v>
                </c:pt>
                <c:pt idx="1373">
                  <c:v>13020.62760560998</c:v>
                </c:pt>
                <c:pt idx="1374">
                  <c:v>13175.40386131774</c:v>
                </c:pt>
                <c:pt idx="1375">
                  <c:v>13323.62760560998</c:v>
                </c:pt>
                <c:pt idx="1376">
                  <c:v>13238.262308806323</c:v>
                </c:pt>
                <c:pt idx="1377">
                  <c:v>13545.075094194453</c:v>
                </c:pt>
                <c:pt idx="1378">
                  <c:v>13623.851349902217</c:v>
                </c:pt>
                <c:pt idx="1379">
                  <c:v>13623.851349902217</c:v>
                </c:pt>
                <c:pt idx="1380">
                  <c:v>13623.851349902217</c:v>
                </c:pt>
                <c:pt idx="1381">
                  <c:v>13623.851349902217</c:v>
                </c:pt>
                <c:pt idx="1382">
                  <c:v>13623.851349902217</c:v>
                </c:pt>
                <c:pt idx="1383">
                  <c:v>13623.851349902217</c:v>
                </c:pt>
                <c:pt idx="1384">
                  <c:v>13623.851349902217</c:v>
                </c:pt>
                <c:pt idx="1385">
                  <c:v>13623.851349902217</c:v>
                </c:pt>
                <c:pt idx="1386">
                  <c:v>13623.851349902217</c:v>
                </c:pt>
                <c:pt idx="1387">
                  <c:v>13775.851349902214</c:v>
                </c:pt>
                <c:pt idx="1388">
                  <c:v>13472.851349902214</c:v>
                </c:pt>
                <c:pt idx="1389">
                  <c:v>13547.851349902217</c:v>
                </c:pt>
                <c:pt idx="1390">
                  <c:v>13491.196177488424</c:v>
                </c:pt>
                <c:pt idx="1391">
                  <c:v>13927.351349902214</c:v>
                </c:pt>
                <c:pt idx="1392">
                  <c:v>13994.178936109111</c:v>
                </c:pt>
                <c:pt idx="1393">
                  <c:v>13994.178936109111</c:v>
                </c:pt>
                <c:pt idx="1394">
                  <c:v>13994.178936109111</c:v>
                </c:pt>
                <c:pt idx="1395">
                  <c:v>13994.178936109111</c:v>
                </c:pt>
                <c:pt idx="1396">
                  <c:v>13994.178936109111</c:v>
                </c:pt>
                <c:pt idx="1397">
                  <c:v>13994.178936109111</c:v>
                </c:pt>
                <c:pt idx="1398">
                  <c:v>13994.178936109111</c:v>
                </c:pt>
                <c:pt idx="1399">
                  <c:v>13994.178936109111</c:v>
                </c:pt>
                <c:pt idx="1400">
                  <c:v>13994.178936109111</c:v>
                </c:pt>
                <c:pt idx="1401">
                  <c:v>13994.178936109111</c:v>
                </c:pt>
                <c:pt idx="1402">
                  <c:v>13994.178936109111</c:v>
                </c:pt>
                <c:pt idx="1403">
                  <c:v>13994.178936109111</c:v>
                </c:pt>
                <c:pt idx="1404">
                  <c:v>13994.178936109111</c:v>
                </c:pt>
                <c:pt idx="1405">
                  <c:v>13994.178936109111</c:v>
                </c:pt>
                <c:pt idx="1406">
                  <c:v>13994.178936109111</c:v>
                </c:pt>
                <c:pt idx="1407">
                  <c:v>13994.178936109111</c:v>
                </c:pt>
                <c:pt idx="1408">
                  <c:v>13994.178936109111</c:v>
                </c:pt>
                <c:pt idx="1409">
                  <c:v>13994.178936109111</c:v>
                </c:pt>
                <c:pt idx="1410">
                  <c:v>13994.178936109111</c:v>
                </c:pt>
                <c:pt idx="1411">
                  <c:v>14169.306337524675</c:v>
                </c:pt>
                <c:pt idx="1412">
                  <c:v>13808.901888586357</c:v>
                </c:pt>
                <c:pt idx="1413">
                  <c:v>13726.370038232468</c:v>
                </c:pt>
                <c:pt idx="1414">
                  <c:v>13732.901888586361</c:v>
                </c:pt>
                <c:pt idx="1415">
                  <c:v>13668.965589294145</c:v>
                </c:pt>
                <c:pt idx="1416">
                  <c:v>13831.115235401323</c:v>
                </c:pt>
                <c:pt idx="1417">
                  <c:v>13902.497439648037</c:v>
                </c:pt>
                <c:pt idx="1418">
                  <c:v>13866.306337524671</c:v>
                </c:pt>
                <c:pt idx="1419">
                  <c:v>13883.901888586361</c:v>
                </c:pt>
                <c:pt idx="1420">
                  <c:v>13820.965589294143</c:v>
                </c:pt>
                <c:pt idx="1421">
                  <c:v>13732.901888586362</c:v>
                </c:pt>
                <c:pt idx="1422">
                  <c:v>13790.306337524677</c:v>
                </c:pt>
                <c:pt idx="1423">
                  <c:v>13843.092990709709</c:v>
                </c:pt>
                <c:pt idx="1424">
                  <c:v>13622.624841063611</c:v>
                </c:pt>
                <c:pt idx="1425">
                  <c:v>14159.156691417498</c:v>
                </c:pt>
                <c:pt idx="1426">
                  <c:v>13937.688541771395</c:v>
                </c:pt>
                <c:pt idx="1427">
                  <c:v>13937.688541771395</c:v>
                </c:pt>
                <c:pt idx="1428">
                  <c:v>13937.688541771395</c:v>
                </c:pt>
                <c:pt idx="1429">
                  <c:v>14212.131448345785</c:v>
                </c:pt>
                <c:pt idx="1430">
                  <c:v>14247.842867030904</c:v>
                </c:pt>
                <c:pt idx="1431">
                  <c:v>13790.265704401156</c:v>
                </c:pt>
                <c:pt idx="1432">
                  <c:v>14396.265704401156</c:v>
                </c:pt>
                <c:pt idx="1433">
                  <c:v>14550.842867030904</c:v>
                </c:pt>
                <c:pt idx="1434">
                  <c:v>14550.842867030904</c:v>
                </c:pt>
                <c:pt idx="1435">
                  <c:v>14550.842867030904</c:v>
                </c:pt>
                <c:pt idx="1436">
                  <c:v>14550.842867030904</c:v>
                </c:pt>
                <c:pt idx="1437">
                  <c:v>14550.842867030904</c:v>
                </c:pt>
                <c:pt idx="1438">
                  <c:v>14550.842867030904</c:v>
                </c:pt>
                <c:pt idx="1439">
                  <c:v>14550.842867030904</c:v>
                </c:pt>
                <c:pt idx="1440">
                  <c:v>14550.842867030904</c:v>
                </c:pt>
                <c:pt idx="1441">
                  <c:v>14550.842867030904</c:v>
                </c:pt>
                <c:pt idx="1442">
                  <c:v>14550.842867030904</c:v>
                </c:pt>
                <c:pt idx="1443">
                  <c:v>14550.842867030904</c:v>
                </c:pt>
                <c:pt idx="1444">
                  <c:v>14550.842867030904</c:v>
                </c:pt>
                <c:pt idx="1445">
                  <c:v>14550.842867030904</c:v>
                </c:pt>
                <c:pt idx="1446">
                  <c:v>14550.842867030904</c:v>
                </c:pt>
                <c:pt idx="1447">
                  <c:v>14550.842867030904</c:v>
                </c:pt>
                <c:pt idx="1448">
                  <c:v>14550.842867030904</c:v>
                </c:pt>
                <c:pt idx="1449">
                  <c:v>14550.842867030904</c:v>
                </c:pt>
                <c:pt idx="1450">
                  <c:v>14550.842867030904</c:v>
                </c:pt>
                <c:pt idx="1451">
                  <c:v>14550.842867030904</c:v>
                </c:pt>
                <c:pt idx="1452">
                  <c:v>14729.07666626852</c:v>
                </c:pt>
                <c:pt idx="1453">
                  <c:v>14426.07666626852</c:v>
                </c:pt>
                <c:pt idx="1454">
                  <c:v>14335.784417221506</c:v>
                </c:pt>
                <c:pt idx="1455">
                  <c:v>14213.368915315532</c:v>
                </c:pt>
                <c:pt idx="1456">
                  <c:v>14638.784417221506</c:v>
                </c:pt>
                <c:pt idx="1457">
                  <c:v>14594.719614171949</c:v>
                </c:pt>
                <c:pt idx="1458">
                  <c:v>14472.304112265972</c:v>
                </c:pt>
                <c:pt idx="1459">
                  <c:v>14515.01821645911</c:v>
                </c:pt>
                <c:pt idx="1460">
                  <c:v>14730.076666268518</c:v>
                </c:pt>
                <c:pt idx="1461">
                  <c:v>14654.076666268518</c:v>
                </c:pt>
                <c:pt idx="1462">
                  <c:v>14654.076666268518</c:v>
                </c:pt>
                <c:pt idx="1463">
                  <c:v>14654.076666268518</c:v>
                </c:pt>
                <c:pt idx="1464">
                  <c:v>14654.076666268518</c:v>
                </c:pt>
                <c:pt idx="1465">
                  <c:v>14654.076666268518</c:v>
                </c:pt>
                <c:pt idx="1466">
                  <c:v>14654.076666268518</c:v>
                </c:pt>
                <c:pt idx="1467">
                  <c:v>14654.076666268518</c:v>
                </c:pt>
                <c:pt idx="1468">
                  <c:v>14654.076666268518</c:v>
                </c:pt>
                <c:pt idx="1469">
                  <c:v>14654.076666268518</c:v>
                </c:pt>
                <c:pt idx="1470">
                  <c:v>14654.076666268518</c:v>
                </c:pt>
                <c:pt idx="1471">
                  <c:v>14654.076666268518</c:v>
                </c:pt>
                <c:pt idx="1472">
                  <c:v>14654.076666268518</c:v>
                </c:pt>
                <c:pt idx="1473">
                  <c:v>14654.076666268518</c:v>
                </c:pt>
                <c:pt idx="1474">
                  <c:v>14654.076666268518</c:v>
                </c:pt>
                <c:pt idx="1475">
                  <c:v>14654.076666268518</c:v>
                </c:pt>
                <c:pt idx="1476">
                  <c:v>14654.076666268518</c:v>
                </c:pt>
                <c:pt idx="1477">
                  <c:v>14996.382565758679</c:v>
                </c:pt>
                <c:pt idx="1478">
                  <c:v>15005.788975081337</c:v>
                </c:pt>
                <c:pt idx="1479">
                  <c:v>15228.585770419999</c:v>
                </c:pt>
                <c:pt idx="1480">
                  <c:v>14933.060642961882</c:v>
                </c:pt>
                <c:pt idx="1481">
                  <c:v>15014.26384762321</c:v>
                </c:pt>
                <c:pt idx="1482">
                  <c:v>15304.585770420001</c:v>
                </c:pt>
                <c:pt idx="1483">
                  <c:v>15304.585770420001</c:v>
                </c:pt>
                <c:pt idx="1484">
                  <c:v>15304.585770420001</c:v>
                </c:pt>
                <c:pt idx="1485">
                  <c:v>15304.585770420001</c:v>
                </c:pt>
                <c:pt idx="1486">
                  <c:v>15304.585770420001</c:v>
                </c:pt>
                <c:pt idx="1487">
                  <c:v>15304.585770420001</c:v>
                </c:pt>
                <c:pt idx="1488">
                  <c:v>15304.585770420001</c:v>
                </c:pt>
                <c:pt idx="1489">
                  <c:v>15304.585770420001</c:v>
                </c:pt>
                <c:pt idx="1490">
                  <c:v>15304.585770420001</c:v>
                </c:pt>
                <c:pt idx="1491">
                  <c:v>15304.585770420001</c:v>
                </c:pt>
                <c:pt idx="1492">
                  <c:v>15292.265945666446</c:v>
                </c:pt>
                <c:pt idx="1493">
                  <c:v>15165.9866466522</c:v>
                </c:pt>
                <c:pt idx="1494">
                  <c:v>15203.946120912884</c:v>
                </c:pt>
                <c:pt idx="1495">
                  <c:v>15354.946120912882</c:v>
                </c:pt>
                <c:pt idx="1496">
                  <c:v>15317.986646652196</c:v>
                </c:pt>
                <c:pt idx="1497">
                  <c:v>15077.666821898638</c:v>
                </c:pt>
                <c:pt idx="1498">
                  <c:v>15266.626296159322</c:v>
                </c:pt>
                <c:pt idx="1499">
                  <c:v>15203.946120912884</c:v>
                </c:pt>
                <c:pt idx="1500">
                  <c:v>15278.946120912882</c:v>
                </c:pt>
                <c:pt idx="1501">
                  <c:v>15292.265945666444</c:v>
                </c:pt>
                <c:pt idx="1502">
                  <c:v>15278.946120912882</c:v>
                </c:pt>
                <c:pt idx="1503">
                  <c:v>15216.265945666444</c:v>
                </c:pt>
                <c:pt idx="1504">
                  <c:v>15203.946120912884</c:v>
                </c:pt>
                <c:pt idx="1505">
                  <c:v>15178.30647140576</c:v>
                </c:pt>
                <c:pt idx="1506">
                  <c:v>15418.626296159322</c:v>
                </c:pt>
                <c:pt idx="1507">
                  <c:v>15367.265945666442</c:v>
                </c:pt>
                <c:pt idx="1508">
                  <c:v>15709.887403156325</c:v>
                </c:pt>
                <c:pt idx="1509">
                  <c:v>15657.656633925561</c:v>
                </c:pt>
                <c:pt idx="1510">
                  <c:v>15581.656633925561</c:v>
                </c:pt>
                <c:pt idx="1511">
                  <c:v>15884.656633925561</c:v>
                </c:pt>
                <c:pt idx="1512">
                  <c:v>15512.149591672045</c:v>
                </c:pt>
                <c:pt idx="1513">
                  <c:v>15512.149591672045</c:v>
                </c:pt>
                <c:pt idx="1514">
                  <c:v>15512.149591672045</c:v>
                </c:pt>
                <c:pt idx="1515">
                  <c:v>15512.149591672045</c:v>
                </c:pt>
                <c:pt idx="1516">
                  <c:v>15512.149591672045</c:v>
                </c:pt>
                <c:pt idx="1517">
                  <c:v>15512.149591672045</c:v>
                </c:pt>
                <c:pt idx="1518">
                  <c:v>15512.149591672045</c:v>
                </c:pt>
                <c:pt idx="1519">
                  <c:v>15512.149591672045</c:v>
                </c:pt>
                <c:pt idx="1520">
                  <c:v>15512.149591672045</c:v>
                </c:pt>
                <c:pt idx="1521">
                  <c:v>15512.149591672045</c:v>
                </c:pt>
                <c:pt idx="1522">
                  <c:v>15745.457283979735</c:v>
                </c:pt>
                <c:pt idx="1523">
                  <c:v>15370.306474263134</c:v>
                </c:pt>
                <c:pt idx="1524">
                  <c:v>15370.306474263134</c:v>
                </c:pt>
                <c:pt idx="1525">
                  <c:v>15370.306474263134</c:v>
                </c:pt>
                <c:pt idx="1526">
                  <c:v>15370.306474263134</c:v>
                </c:pt>
                <c:pt idx="1527">
                  <c:v>15370.306474263134</c:v>
                </c:pt>
                <c:pt idx="1528">
                  <c:v>15370.306474263134</c:v>
                </c:pt>
                <c:pt idx="1529">
                  <c:v>15370.306474263134</c:v>
                </c:pt>
                <c:pt idx="1530">
                  <c:v>15370.306474263134</c:v>
                </c:pt>
                <c:pt idx="1531">
                  <c:v>15370.306474263134</c:v>
                </c:pt>
                <c:pt idx="1532">
                  <c:v>15370.306474263134</c:v>
                </c:pt>
                <c:pt idx="1533">
                  <c:v>15402.519569962469</c:v>
                </c:pt>
                <c:pt idx="1534">
                  <c:v>15185.011239857857</c:v>
                </c:pt>
                <c:pt idx="1535">
                  <c:v>16207.289814053902</c:v>
                </c:pt>
                <c:pt idx="1536">
                  <c:v>16175.502909753246</c:v>
                </c:pt>
                <c:pt idx="1537">
                  <c:v>15984.253150833285</c:v>
                </c:pt>
                <c:pt idx="1538">
                  <c:v>16086.753632993359</c:v>
                </c:pt>
                <c:pt idx="1539">
                  <c:v>16193.128753533381</c:v>
                </c:pt>
                <c:pt idx="1540">
                  <c:v>15735.503874073396</c:v>
                </c:pt>
                <c:pt idx="1541">
                  <c:v>15328.62923569345</c:v>
                </c:pt>
                <c:pt idx="1542">
                  <c:v>15735.503874073396</c:v>
                </c:pt>
                <c:pt idx="1543">
                  <c:v>16032.128753533383</c:v>
                </c:pt>
                <c:pt idx="1544">
                  <c:v>16578.502909753242</c:v>
                </c:pt>
                <c:pt idx="1545">
                  <c:v>16197.003391913322</c:v>
                </c:pt>
                <c:pt idx="1546">
                  <c:v>16493.628271373305</c:v>
                </c:pt>
                <c:pt idx="1547">
                  <c:v>16413.628271373305</c:v>
                </c:pt>
                <c:pt idx="1548">
                  <c:v>16413.628271373305</c:v>
                </c:pt>
                <c:pt idx="1549">
                  <c:v>16413.628271373305</c:v>
                </c:pt>
                <c:pt idx="1550">
                  <c:v>16413.628271373305</c:v>
                </c:pt>
                <c:pt idx="1551">
                  <c:v>16413.628271373305</c:v>
                </c:pt>
                <c:pt idx="1552">
                  <c:v>16413.628271373305</c:v>
                </c:pt>
                <c:pt idx="1553">
                  <c:v>16413.628271373305</c:v>
                </c:pt>
                <c:pt idx="1554">
                  <c:v>16413.628271373305</c:v>
                </c:pt>
                <c:pt idx="1555">
                  <c:v>16413.628271373305</c:v>
                </c:pt>
                <c:pt idx="1556">
                  <c:v>16413.628271373305</c:v>
                </c:pt>
                <c:pt idx="1557">
                  <c:v>16413.628271373305</c:v>
                </c:pt>
                <c:pt idx="1558">
                  <c:v>16413.628271373305</c:v>
                </c:pt>
                <c:pt idx="1559">
                  <c:v>16413.628271373305</c:v>
                </c:pt>
                <c:pt idx="1560">
                  <c:v>16413.628271373305</c:v>
                </c:pt>
                <c:pt idx="1561">
                  <c:v>16440.961604706634</c:v>
                </c:pt>
                <c:pt idx="1562">
                  <c:v>16278.961604706634</c:v>
                </c:pt>
                <c:pt idx="1563">
                  <c:v>16306.294938039968</c:v>
                </c:pt>
                <c:pt idx="1564">
                  <c:v>16439.961604706637</c:v>
                </c:pt>
                <c:pt idx="1565">
                  <c:v>16520.961604706641</c:v>
                </c:pt>
                <c:pt idx="1566">
                  <c:v>16681.961604706637</c:v>
                </c:pt>
                <c:pt idx="1567">
                  <c:v>16681.961604706637</c:v>
                </c:pt>
                <c:pt idx="1568">
                  <c:v>16681.961604706637</c:v>
                </c:pt>
                <c:pt idx="1569">
                  <c:v>16681.961604706637</c:v>
                </c:pt>
                <c:pt idx="1570">
                  <c:v>16681.961604706637</c:v>
                </c:pt>
                <c:pt idx="1571">
                  <c:v>16681.961604706637</c:v>
                </c:pt>
                <c:pt idx="1572">
                  <c:v>16681.961604706637</c:v>
                </c:pt>
                <c:pt idx="1573">
                  <c:v>16681.961604706637</c:v>
                </c:pt>
                <c:pt idx="1574">
                  <c:v>16681.961604706637</c:v>
                </c:pt>
                <c:pt idx="1575">
                  <c:v>16681.961604706637</c:v>
                </c:pt>
                <c:pt idx="1576">
                  <c:v>16681.961604706637</c:v>
                </c:pt>
                <c:pt idx="1577">
                  <c:v>16681.961604706637</c:v>
                </c:pt>
                <c:pt idx="1578">
                  <c:v>16681.961604706637</c:v>
                </c:pt>
                <c:pt idx="1579">
                  <c:v>16681.961604706637</c:v>
                </c:pt>
                <c:pt idx="1580">
                  <c:v>16681.961604706637</c:v>
                </c:pt>
                <c:pt idx="1581">
                  <c:v>16681.961604706637</c:v>
                </c:pt>
                <c:pt idx="1582">
                  <c:v>16681.961604706637</c:v>
                </c:pt>
                <c:pt idx="1583">
                  <c:v>16681.961604706637</c:v>
                </c:pt>
                <c:pt idx="1584">
                  <c:v>16681.961604706637</c:v>
                </c:pt>
                <c:pt idx="1585">
                  <c:v>16681.961604706637</c:v>
                </c:pt>
                <c:pt idx="1586">
                  <c:v>16681.961604706637</c:v>
                </c:pt>
                <c:pt idx="1587">
                  <c:v>16681.961604706637</c:v>
                </c:pt>
                <c:pt idx="1588">
                  <c:v>16681.961604706637</c:v>
                </c:pt>
                <c:pt idx="1589">
                  <c:v>16402.425077192409</c:v>
                </c:pt>
                <c:pt idx="1590">
                  <c:v>16426.404204327133</c:v>
                </c:pt>
                <c:pt idx="1591">
                  <c:v>16345.404204327135</c:v>
                </c:pt>
                <c:pt idx="1592">
                  <c:v>16578.945950057681</c:v>
                </c:pt>
                <c:pt idx="1593">
                  <c:v>16544.940731841361</c:v>
                </c:pt>
                <c:pt idx="1594">
                  <c:v>16417.945950057685</c:v>
                </c:pt>
                <c:pt idx="1595">
                  <c:v>16383.940731841361</c:v>
                </c:pt>
                <c:pt idx="1596">
                  <c:v>16048.951168274001</c:v>
                </c:pt>
                <c:pt idx="1597">
                  <c:v>16060.940731841363</c:v>
                </c:pt>
                <c:pt idx="1598">
                  <c:v>16014.945950057683</c:v>
                </c:pt>
                <c:pt idx="1599">
                  <c:v>16014.945950057683</c:v>
                </c:pt>
                <c:pt idx="1600">
                  <c:v>15967.951168273998</c:v>
                </c:pt>
                <c:pt idx="1601">
                  <c:v>15505.398986110809</c:v>
                </c:pt>
                <c:pt idx="1602">
                  <c:v>15760.956386490319</c:v>
                </c:pt>
                <c:pt idx="1603">
                  <c:v>15493.409422543447</c:v>
                </c:pt>
                <c:pt idx="1604">
                  <c:v>15539.404204327135</c:v>
                </c:pt>
                <c:pt idx="1605">
                  <c:v>15726.951168274001</c:v>
                </c:pt>
                <c:pt idx="1606">
                  <c:v>15760.956386490321</c:v>
                </c:pt>
                <c:pt idx="1607">
                  <c:v>15633.961604706636</c:v>
                </c:pt>
                <c:pt idx="1608">
                  <c:v>15599.956386490323</c:v>
                </c:pt>
                <c:pt idx="1609">
                  <c:v>15124.414640759771</c:v>
                </c:pt>
                <c:pt idx="1610">
                  <c:v>15344.398986110813</c:v>
                </c:pt>
                <c:pt idx="1611">
                  <c:v>15344.398986110813</c:v>
                </c:pt>
                <c:pt idx="1612">
                  <c:v>15484.951168274001</c:v>
                </c:pt>
                <c:pt idx="1613">
                  <c:v>15369.945950057687</c:v>
                </c:pt>
                <c:pt idx="1614">
                  <c:v>15208.945950057685</c:v>
                </c:pt>
                <c:pt idx="1615">
                  <c:v>15149.961604706637</c:v>
                </c:pt>
                <c:pt idx="1616">
                  <c:v>15102.398986110815</c:v>
                </c:pt>
                <c:pt idx="1617">
                  <c:v>15182.398986110815</c:v>
                </c:pt>
                <c:pt idx="1618">
                  <c:v>15217.404204327137</c:v>
                </c:pt>
                <c:pt idx="1619">
                  <c:v>15217.404204327137</c:v>
                </c:pt>
                <c:pt idx="1620">
                  <c:v>15391.961604706637</c:v>
                </c:pt>
                <c:pt idx="1621">
                  <c:v>15530.945950057685</c:v>
                </c:pt>
                <c:pt idx="1622">
                  <c:v>15530.945950057685</c:v>
                </c:pt>
                <c:pt idx="1623">
                  <c:v>15530.945950057685</c:v>
                </c:pt>
                <c:pt idx="1624">
                  <c:v>15530.945950057685</c:v>
                </c:pt>
                <c:pt idx="1625">
                  <c:v>15530.945950057685</c:v>
                </c:pt>
                <c:pt idx="1626">
                  <c:v>15530.945950057685</c:v>
                </c:pt>
                <c:pt idx="1627">
                  <c:v>15530.945950057685</c:v>
                </c:pt>
                <c:pt idx="1628">
                  <c:v>15530.945950057685</c:v>
                </c:pt>
                <c:pt idx="1629">
                  <c:v>15530.945950057685</c:v>
                </c:pt>
                <c:pt idx="1630">
                  <c:v>15530.945950057685</c:v>
                </c:pt>
                <c:pt idx="1631">
                  <c:v>15530.945950057685</c:v>
                </c:pt>
                <c:pt idx="1632">
                  <c:v>15530.945950057685</c:v>
                </c:pt>
                <c:pt idx="1633">
                  <c:v>15530.945950057685</c:v>
                </c:pt>
                <c:pt idx="1634">
                  <c:v>15702.706724024267</c:v>
                </c:pt>
                <c:pt idx="1635">
                  <c:v>15748.7964337868</c:v>
                </c:pt>
                <c:pt idx="1636">
                  <c:v>15748.7964337868</c:v>
                </c:pt>
                <c:pt idx="1637">
                  <c:v>15748.7964337868</c:v>
                </c:pt>
                <c:pt idx="1638">
                  <c:v>15748.7964337868</c:v>
                </c:pt>
                <c:pt idx="1639">
                  <c:v>15748.7964337868</c:v>
                </c:pt>
                <c:pt idx="1640">
                  <c:v>15748.7964337868</c:v>
                </c:pt>
                <c:pt idx="1641">
                  <c:v>15748.7964337868</c:v>
                </c:pt>
                <c:pt idx="1642">
                  <c:v>15748.7964337868</c:v>
                </c:pt>
                <c:pt idx="1643">
                  <c:v>15748.7964337868</c:v>
                </c:pt>
                <c:pt idx="1644">
                  <c:v>15748.7964337868</c:v>
                </c:pt>
                <c:pt idx="1645">
                  <c:v>15748.7964337868</c:v>
                </c:pt>
                <c:pt idx="1646">
                  <c:v>15748.7964337868</c:v>
                </c:pt>
                <c:pt idx="1647">
                  <c:v>15748.7964337868</c:v>
                </c:pt>
                <c:pt idx="1648">
                  <c:v>15748.7964337868</c:v>
                </c:pt>
                <c:pt idx="1649">
                  <c:v>15748.7964337868</c:v>
                </c:pt>
                <c:pt idx="1650">
                  <c:v>15858.540991116262</c:v>
                </c:pt>
                <c:pt idx="1651">
                  <c:v>15777.540991116261</c:v>
                </c:pt>
                <c:pt idx="1652">
                  <c:v>15645.285548445723</c:v>
                </c:pt>
                <c:pt idx="1653">
                  <c:v>15730.519220434109</c:v>
                </c:pt>
                <c:pt idx="1654">
                  <c:v>15432.030105775188</c:v>
                </c:pt>
                <c:pt idx="1655">
                  <c:v>15526.902384439916</c:v>
                </c:pt>
                <c:pt idx="1656">
                  <c:v>15512.030105775188</c:v>
                </c:pt>
                <c:pt idx="1657">
                  <c:v>15474.646941769382</c:v>
                </c:pt>
                <c:pt idx="1658">
                  <c:v>15432.030105775188</c:v>
                </c:pt>
                <c:pt idx="1659">
                  <c:v>15664.391499098845</c:v>
                </c:pt>
                <c:pt idx="1660">
                  <c:v>15811.519220434111</c:v>
                </c:pt>
                <c:pt idx="1661">
                  <c:v>15906.391499098845</c:v>
                </c:pt>
                <c:pt idx="1662">
                  <c:v>15906.391499098845</c:v>
                </c:pt>
                <c:pt idx="1663">
                  <c:v>15906.391499098845</c:v>
                </c:pt>
                <c:pt idx="1664">
                  <c:v>15852.650758358106</c:v>
                </c:pt>
                <c:pt idx="1665">
                  <c:v>15637.910017617367</c:v>
                </c:pt>
                <c:pt idx="1666">
                  <c:v>15907.169276876626</c:v>
                </c:pt>
                <c:pt idx="1667">
                  <c:v>15853.428536135883</c:v>
                </c:pt>
                <c:pt idx="1668">
                  <c:v>15933.65075835811</c:v>
                </c:pt>
                <c:pt idx="1669">
                  <c:v>16040.910017617365</c:v>
                </c:pt>
                <c:pt idx="1670">
                  <c:v>16524.910017617367</c:v>
                </c:pt>
                <c:pt idx="1671">
                  <c:v>16713.169276876626</c:v>
                </c:pt>
                <c:pt idx="1672">
                  <c:v>16713.169276876626</c:v>
                </c:pt>
                <c:pt idx="1673">
                  <c:v>16713.169276876626</c:v>
                </c:pt>
                <c:pt idx="1674">
                  <c:v>16713.169276876626</c:v>
                </c:pt>
                <c:pt idx="1675">
                  <c:v>16713.169276876626</c:v>
                </c:pt>
                <c:pt idx="1676">
                  <c:v>16713.169276876626</c:v>
                </c:pt>
                <c:pt idx="1677">
                  <c:v>16713.169276876626</c:v>
                </c:pt>
                <c:pt idx="1678">
                  <c:v>16713.169276876626</c:v>
                </c:pt>
                <c:pt idx="1679">
                  <c:v>16713.169276876626</c:v>
                </c:pt>
                <c:pt idx="1680">
                  <c:v>16713.169276876626</c:v>
                </c:pt>
                <c:pt idx="1681">
                  <c:v>16713.169276876626</c:v>
                </c:pt>
                <c:pt idx="1682">
                  <c:v>16713.169276876626</c:v>
                </c:pt>
                <c:pt idx="1683">
                  <c:v>16713.169276876626</c:v>
                </c:pt>
                <c:pt idx="1684">
                  <c:v>16713.169276876626</c:v>
                </c:pt>
                <c:pt idx="1685">
                  <c:v>16713.169276876626</c:v>
                </c:pt>
                <c:pt idx="1686">
                  <c:v>16713.169276876626</c:v>
                </c:pt>
                <c:pt idx="1687">
                  <c:v>16713.169276876626</c:v>
                </c:pt>
                <c:pt idx="1688">
                  <c:v>16713.169276876626</c:v>
                </c:pt>
                <c:pt idx="1689">
                  <c:v>16713.169276876626</c:v>
                </c:pt>
                <c:pt idx="1690">
                  <c:v>16713.169276876626</c:v>
                </c:pt>
                <c:pt idx="1691">
                  <c:v>16713.169276876626</c:v>
                </c:pt>
                <c:pt idx="1692">
                  <c:v>16904.919276876626</c:v>
                </c:pt>
                <c:pt idx="1693">
                  <c:v>16660.502610209962</c:v>
                </c:pt>
                <c:pt idx="1694">
                  <c:v>16596.585943543294</c:v>
                </c:pt>
                <c:pt idx="1695">
                  <c:v>16546.335943543298</c:v>
                </c:pt>
                <c:pt idx="1696">
                  <c:v>16579.502610209965</c:v>
                </c:pt>
                <c:pt idx="1697">
                  <c:v>16546.335943543298</c:v>
                </c:pt>
                <c:pt idx="1698">
                  <c:v>16529.252610209965</c:v>
                </c:pt>
                <c:pt idx="1699">
                  <c:v>16610.252610209962</c:v>
                </c:pt>
                <c:pt idx="1700">
                  <c:v>16512.16927687663</c:v>
                </c:pt>
                <c:pt idx="1701">
                  <c:v>16529.252610209962</c:v>
                </c:pt>
                <c:pt idx="1702">
                  <c:v>16593.16927687663</c:v>
                </c:pt>
                <c:pt idx="1703">
                  <c:v>16220.919276876628</c:v>
                </c:pt>
                <c:pt idx="1704">
                  <c:v>15978.919276876628</c:v>
                </c:pt>
                <c:pt idx="1705">
                  <c:v>16043.625038193501</c:v>
                </c:pt>
                <c:pt idx="1706">
                  <c:v>16109.16927687663</c:v>
                </c:pt>
                <c:pt idx="1707">
                  <c:v>15996.00261020996</c:v>
                </c:pt>
                <c:pt idx="1708">
                  <c:v>16012.085943543292</c:v>
                </c:pt>
                <c:pt idx="1709">
                  <c:v>16157.002610209964</c:v>
                </c:pt>
                <c:pt idx="1710">
                  <c:v>16318.002610209962</c:v>
                </c:pt>
                <c:pt idx="1711">
                  <c:v>16381.919276876626</c:v>
                </c:pt>
                <c:pt idx="1712">
                  <c:v>16381.919276876626</c:v>
                </c:pt>
                <c:pt idx="1713">
                  <c:v>16381.919276876626</c:v>
                </c:pt>
                <c:pt idx="1714">
                  <c:v>16381.919276876626</c:v>
                </c:pt>
                <c:pt idx="1715">
                  <c:v>16381.919276876626</c:v>
                </c:pt>
                <c:pt idx="1716">
                  <c:v>16381.919276876626</c:v>
                </c:pt>
                <c:pt idx="1717">
                  <c:v>16005.319276876624</c:v>
                </c:pt>
                <c:pt idx="1718">
                  <c:v>16219.519276876621</c:v>
                </c:pt>
                <c:pt idx="1719">
                  <c:v>16219.519276876621</c:v>
                </c:pt>
                <c:pt idx="1720">
                  <c:v>16434.719276876625</c:v>
                </c:pt>
                <c:pt idx="1721">
                  <c:v>16327.319276876624</c:v>
                </c:pt>
                <c:pt idx="1722">
                  <c:v>16515.719276876625</c:v>
                </c:pt>
                <c:pt idx="1723">
                  <c:v>16487.519276876628</c:v>
                </c:pt>
                <c:pt idx="1724">
                  <c:v>16515.319276876624</c:v>
                </c:pt>
                <c:pt idx="1725">
                  <c:v>16487.11927687663</c:v>
                </c:pt>
                <c:pt idx="1726">
                  <c:v>16863.319276876628</c:v>
                </c:pt>
                <c:pt idx="1727">
                  <c:v>16890.119276876634</c:v>
                </c:pt>
                <c:pt idx="1728">
                  <c:v>16890.119276876634</c:v>
                </c:pt>
                <c:pt idx="1729">
                  <c:v>16890.119276876634</c:v>
                </c:pt>
                <c:pt idx="1730">
                  <c:v>16890.119276876634</c:v>
                </c:pt>
                <c:pt idx="1731">
                  <c:v>16890.119276876634</c:v>
                </c:pt>
                <c:pt idx="1732">
                  <c:v>16890.119276876634</c:v>
                </c:pt>
                <c:pt idx="1733">
                  <c:v>16890.119276876634</c:v>
                </c:pt>
                <c:pt idx="1734">
                  <c:v>16890.119276876634</c:v>
                </c:pt>
                <c:pt idx="1735">
                  <c:v>16890.119276876634</c:v>
                </c:pt>
                <c:pt idx="1736">
                  <c:v>16890.119276876634</c:v>
                </c:pt>
                <c:pt idx="1737">
                  <c:v>16890.119276876634</c:v>
                </c:pt>
                <c:pt idx="1738">
                  <c:v>16890.119276876634</c:v>
                </c:pt>
                <c:pt idx="1739">
                  <c:v>16890.119276876634</c:v>
                </c:pt>
                <c:pt idx="1740">
                  <c:v>16890.119276876634</c:v>
                </c:pt>
                <c:pt idx="1741">
                  <c:v>16890.119276876634</c:v>
                </c:pt>
                <c:pt idx="1742">
                  <c:v>16890.119276876634</c:v>
                </c:pt>
                <c:pt idx="1743">
                  <c:v>16862.535943543302</c:v>
                </c:pt>
                <c:pt idx="1744">
                  <c:v>17023.535943543298</c:v>
                </c:pt>
                <c:pt idx="1745">
                  <c:v>16942.785943543295</c:v>
                </c:pt>
                <c:pt idx="1746">
                  <c:v>16942.785943543295</c:v>
                </c:pt>
                <c:pt idx="1747">
                  <c:v>16942.785943543295</c:v>
                </c:pt>
                <c:pt idx="1748">
                  <c:v>16942.785943543295</c:v>
                </c:pt>
                <c:pt idx="1749">
                  <c:v>17022.785943543295</c:v>
                </c:pt>
                <c:pt idx="1750">
                  <c:v>16861.785943543298</c:v>
                </c:pt>
                <c:pt idx="1751">
                  <c:v>16861.785943543298</c:v>
                </c:pt>
                <c:pt idx="1752">
                  <c:v>16861.785943543298</c:v>
                </c:pt>
                <c:pt idx="1753">
                  <c:v>16861.785943543298</c:v>
                </c:pt>
                <c:pt idx="1754">
                  <c:v>16861.785943543298</c:v>
                </c:pt>
                <c:pt idx="1755">
                  <c:v>16861.785943543298</c:v>
                </c:pt>
                <c:pt idx="1756">
                  <c:v>16861.785943543298</c:v>
                </c:pt>
                <c:pt idx="1757">
                  <c:v>16861.785943543298</c:v>
                </c:pt>
                <c:pt idx="1758">
                  <c:v>16861.785943543298</c:v>
                </c:pt>
                <c:pt idx="1759">
                  <c:v>16459.119276876634</c:v>
                </c:pt>
                <c:pt idx="1760">
                  <c:v>17506.28594354328</c:v>
                </c:pt>
                <c:pt idx="1761">
                  <c:v>17587.285943543284</c:v>
                </c:pt>
                <c:pt idx="1762">
                  <c:v>17345.11927687662</c:v>
                </c:pt>
                <c:pt idx="1763">
                  <c:v>16781.61927687662</c:v>
                </c:pt>
                <c:pt idx="1764">
                  <c:v>16862.28594354328</c:v>
                </c:pt>
                <c:pt idx="1765">
                  <c:v>16780.952610209944</c:v>
                </c:pt>
                <c:pt idx="1766">
                  <c:v>16861.952610209941</c:v>
                </c:pt>
                <c:pt idx="1767">
                  <c:v>17425.619276876601</c:v>
                </c:pt>
                <c:pt idx="1768">
                  <c:v>18151.952610209926</c:v>
                </c:pt>
                <c:pt idx="1769">
                  <c:v>18070.785943543262</c:v>
                </c:pt>
                <c:pt idx="1770">
                  <c:v>17748.285943543266</c:v>
                </c:pt>
                <c:pt idx="1771">
                  <c:v>17184.619276876605</c:v>
                </c:pt>
                <c:pt idx="1772">
                  <c:v>16458.28594354328</c:v>
                </c:pt>
                <c:pt idx="1773">
                  <c:v>17170.785943543277</c:v>
                </c:pt>
                <c:pt idx="1774">
                  <c:v>17034.11927687662</c:v>
                </c:pt>
                <c:pt idx="1775">
                  <c:v>17430.78594354328</c:v>
                </c:pt>
                <c:pt idx="1776">
                  <c:v>18261.452610209941</c:v>
                </c:pt>
                <c:pt idx="1777">
                  <c:v>18261.452610209941</c:v>
                </c:pt>
                <c:pt idx="1778">
                  <c:v>18581.62169233555</c:v>
                </c:pt>
                <c:pt idx="1779">
                  <c:v>18480.331837263086</c:v>
                </c:pt>
                <c:pt idx="1780">
                  <c:v>18379.041982190622</c:v>
                </c:pt>
                <c:pt idx="1781">
                  <c:v>18348.298020837967</c:v>
                </c:pt>
                <c:pt idx="1782">
                  <c:v>18334.008165765503</c:v>
                </c:pt>
                <c:pt idx="1783">
                  <c:v>18334.008165765503</c:v>
                </c:pt>
                <c:pt idx="1784">
                  <c:v>18695.29802083797</c:v>
                </c:pt>
                <c:pt idx="1785">
                  <c:v>18869.29802083797</c:v>
                </c:pt>
                <c:pt idx="1786">
                  <c:v>18869.29802083797</c:v>
                </c:pt>
                <c:pt idx="1787">
                  <c:v>18869.29802083797</c:v>
                </c:pt>
                <c:pt idx="1788">
                  <c:v>18869.29802083797</c:v>
                </c:pt>
                <c:pt idx="1789">
                  <c:v>18869.29802083797</c:v>
                </c:pt>
                <c:pt idx="1790">
                  <c:v>18869.29802083797</c:v>
                </c:pt>
                <c:pt idx="1791">
                  <c:v>18869.29802083797</c:v>
                </c:pt>
                <c:pt idx="1792">
                  <c:v>18869.29802083797</c:v>
                </c:pt>
                <c:pt idx="1793">
                  <c:v>18869.29802083797</c:v>
                </c:pt>
                <c:pt idx="1794">
                  <c:v>18869.29802083797</c:v>
                </c:pt>
                <c:pt idx="1795">
                  <c:v>18869.29802083797</c:v>
                </c:pt>
                <c:pt idx="1796">
                  <c:v>18869.29802083797</c:v>
                </c:pt>
                <c:pt idx="1797">
                  <c:v>18869.29802083797</c:v>
                </c:pt>
                <c:pt idx="1798">
                  <c:v>18869.29802083797</c:v>
                </c:pt>
                <c:pt idx="1799">
                  <c:v>18869.29802083797</c:v>
                </c:pt>
                <c:pt idx="1800">
                  <c:v>18869.29802083797</c:v>
                </c:pt>
                <c:pt idx="1801">
                  <c:v>18869.29802083797</c:v>
                </c:pt>
                <c:pt idx="1802">
                  <c:v>18869.29802083797</c:v>
                </c:pt>
                <c:pt idx="1803">
                  <c:v>18869.29802083797</c:v>
                </c:pt>
                <c:pt idx="1804">
                  <c:v>18869.29802083797</c:v>
                </c:pt>
                <c:pt idx="1805">
                  <c:v>18869.29802083797</c:v>
                </c:pt>
                <c:pt idx="1806">
                  <c:v>18869.29802083797</c:v>
                </c:pt>
                <c:pt idx="1807">
                  <c:v>18869.29802083797</c:v>
                </c:pt>
                <c:pt idx="1808">
                  <c:v>18869.29802083797</c:v>
                </c:pt>
                <c:pt idx="1809">
                  <c:v>19121.742465282412</c:v>
                </c:pt>
                <c:pt idx="1810">
                  <c:v>18952.536116076066</c:v>
                </c:pt>
                <c:pt idx="1811">
                  <c:v>18779.536116076066</c:v>
                </c:pt>
                <c:pt idx="1812">
                  <c:v>18869.298020837974</c:v>
                </c:pt>
                <c:pt idx="1813">
                  <c:v>18865.536116076066</c:v>
                </c:pt>
                <c:pt idx="1814">
                  <c:v>18779.536116076066</c:v>
                </c:pt>
                <c:pt idx="1815">
                  <c:v>18955.29802083797</c:v>
                </c:pt>
                <c:pt idx="1816">
                  <c:v>18865.536116076062</c:v>
                </c:pt>
                <c:pt idx="1817">
                  <c:v>18782.298020837967</c:v>
                </c:pt>
                <c:pt idx="1818">
                  <c:v>18688.742465282412</c:v>
                </c:pt>
                <c:pt idx="1819">
                  <c:v>18692.536116076062</c:v>
                </c:pt>
                <c:pt idx="1820">
                  <c:v>18785.059925599875</c:v>
                </c:pt>
                <c:pt idx="1821">
                  <c:v>18875.853576393529</c:v>
                </c:pt>
                <c:pt idx="1822">
                  <c:v>18801.932941472893</c:v>
                </c:pt>
                <c:pt idx="1823">
                  <c:v>18801.932941472893</c:v>
                </c:pt>
                <c:pt idx="1824">
                  <c:v>18801.932941472893</c:v>
                </c:pt>
                <c:pt idx="1825">
                  <c:v>18953.820176733341</c:v>
                </c:pt>
                <c:pt idx="1826">
                  <c:v>18953.820176733341</c:v>
                </c:pt>
                <c:pt idx="1827">
                  <c:v>18953.820176733341</c:v>
                </c:pt>
                <c:pt idx="1828">
                  <c:v>18952.608236434833</c:v>
                </c:pt>
                <c:pt idx="1829">
                  <c:v>19040.214206584085</c:v>
                </c:pt>
                <c:pt idx="1830">
                  <c:v>19127.426146882597</c:v>
                </c:pt>
                <c:pt idx="1831">
                  <c:v>19126.039082205982</c:v>
                </c:pt>
                <c:pt idx="1832">
                  <c:v>19126.820176733345</c:v>
                </c:pt>
                <c:pt idx="1833">
                  <c:v>19040.426146882597</c:v>
                </c:pt>
                <c:pt idx="1834">
                  <c:v>19299.820176733345</c:v>
                </c:pt>
                <c:pt idx="1835">
                  <c:v>19040.039082205982</c:v>
                </c:pt>
                <c:pt idx="1836">
                  <c:v>19040.039082205982</c:v>
                </c:pt>
                <c:pt idx="1837">
                  <c:v>19040.039082205982</c:v>
                </c:pt>
                <c:pt idx="1838">
                  <c:v>19040.039082205982</c:v>
                </c:pt>
                <c:pt idx="1839">
                  <c:v>19040.039082205982</c:v>
                </c:pt>
                <c:pt idx="1840">
                  <c:v>19040.039082205982</c:v>
                </c:pt>
                <c:pt idx="1841">
                  <c:v>19040.039082205982</c:v>
                </c:pt>
                <c:pt idx="1842">
                  <c:v>19040.039082205982</c:v>
                </c:pt>
                <c:pt idx="1843">
                  <c:v>19040.039082205982</c:v>
                </c:pt>
                <c:pt idx="1844">
                  <c:v>19040.039082205982</c:v>
                </c:pt>
                <c:pt idx="1845">
                  <c:v>19040.039082205982</c:v>
                </c:pt>
                <c:pt idx="1846">
                  <c:v>19040.039082205982</c:v>
                </c:pt>
                <c:pt idx="1847">
                  <c:v>19040.039082205982</c:v>
                </c:pt>
                <c:pt idx="1848">
                  <c:v>19040.039082205982</c:v>
                </c:pt>
                <c:pt idx="1849">
                  <c:v>19040.039082205982</c:v>
                </c:pt>
                <c:pt idx="1850">
                  <c:v>19040.039082205982</c:v>
                </c:pt>
                <c:pt idx="1851">
                  <c:v>19040.039082205982</c:v>
                </c:pt>
                <c:pt idx="1852">
                  <c:v>19040.039082205982</c:v>
                </c:pt>
                <c:pt idx="1853">
                  <c:v>19040.039082205982</c:v>
                </c:pt>
                <c:pt idx="1854">
                  <c:v>19040.039082205982</c:v>
                </c:pt>
                <c:pt idx="1855">
                  <c:v>19040.039082205982</c:v>
                </c:pt>
                <c:pt idx="1856">
                  <c:v>19040.039082205982</c:v>
                </c:pt>
                <c:pt idx="1857">
                  <c:v>19040.039082205982</c:v>
                </c:pt>
                <c:pt idx="1858">
                  <c:v>19040.039082205982</c:v>
                </c:pt>
                <c:pt idx="1859">
                  <c:v>19040.039082205982</c:v>
                </c:pt>
                <c:pt idx="1860">
                  <c:v>19298.120781552385</c:v>
                </c:pt>
                <c:pt idx="1861">
                  <c:v>19037.557056062185</c:v>
                </c:pt>
                <c:pt idx="1862">
                  <c:v>19208.493330571982</c:v>
                </c:pt>
                <c:pt idx="1863">
                  <c:v>19296.066042990285</c:v>
                </c:pt>
                <c:pt idx="1864">
                  <c:v>19296.275193317084</c:v>
                </c:pt>
                <c:pt idx="1865">
                  <c:v>19556.629768480481</c:v>
                </c:pt>
                <c:pt idx="1866">
                  <c:v>19556.629768480481</c:v>
                </c:pt>
                <c:pt idx="1867">
                  <c:v>19556.629768480481</c:v>
                </c:pt>
                <c:pt idx="1868">
                  <c:v>19556.629768480481</c:v>
                </c:pt>
                <c:pt idx="1869">
                  <c:v>18188.12914928544</c:v>
                </c:pt>
                <c:pt idx="1870">
                  <c:v>18377.803143093486</c:v>
                </c:pt>
                <c:pt idx="1871">
                  <c:v>18200.193855167792</c:v>
                </c:pt>
                <c:pt idx="1872">
                  <c:v>18461.998499130645</c:v>
                </c:pt>
                <c:pt idx="1873">
                  <c:v>18825.672492938687</c:v>
                </c:pt>
                <c:pt idx="1874">
                  <c:v>19366.955774672435</c:v>
                </c:pt>
                <c:pt idx="1875">
                  <c:v>19196.781161669336</c:v>
                </c:pt>
                <c:pt idx="1876">
                  <c:v>19196.781161669336</c:v>
                </c:pt>
                <c:pt idx="1877">
                  <c:v>19196.781161669336</c:v>
                </c:pt>
                <c:pt idx="1878">
                  <c:v>19196.781161669336</c:v>
                </c:pt>
                <c:pt idx="1879">
                  <c:v>19196.781161669336</c:v>
                </c:pt>
                <c:pt idx="1880">
                  <c:v>19196.781161669336</c:v>
                </c:pt>
                <c:pt idx="1881">
                  <c:v>19196.781161669336</c:v>
                </c:pt>
                <c:pt idx="1882">
                  <c:v>19196.781161669336</c:v>
                </c:pt>
                <c:pt idx="1883">
                  <c:v>19196.781161669336</c:v>
                </c:pt>
                <c:pt idx="1884">
                  <c:v>19196.781161669336</c:v>
                </c:pt>
                <c:pt idx="1885">
                  <c:v>19667.629998878634</c:v>
                </c:pt>
                <c:pt idx="1886">
                  <c:v>20209.928904487391</c:v>
                </c:pt>
                <c:pt idx="1887">
                  <c:v>21742.770901751417</c:v>
                </c:pt>
                <c:pt idx="1888">
                  <c:v>21742.770901751417</c:v>
                </c:pt>
                <c:pt idx="1889">
                  <c:v>22504.77599404932</c:v>
                </c:pt>
                <c:pt idx="1890">
                  <c:v>22176.75562485772</c:v>
                </c:pt>
                <c:pt idx="1891">
                  <c:v>22594.434173552818</c:v>
                </c:pt>
                <c:pt idx="1892">
                  <c:v>22507.434173552818</c:v>
                </c:pt>
                <c:pt idx="1893">
                  <c:v>22752.112722247919</c:v>
                </c:pt>
                <c:pt idx="1894">
                  <c:v>22700.444358148616</c:v>
                </c:pt>
                <c:pt idx="1895">
                  <c:v>22051.781086347219</c:v>
                </c:pt>
                <c:pt idx="1896">
                  <c:v>22372.42398895702</c:v>
                </c:pt>
                <c:pt idx="1897">
                  <c:v>22571.781086347215</c:v>
                </c:pt>
                <c:pt idx="1898">
                  <c:v>23117.092353056309</c:v>
                </c:pt>
                <c:pt idx="1899">
                  <c:v>23583.781086347211</c:v>
                </c:pt>
                <c:pt idx="1900">
                  <c:v>23583.781086347211</c:v>
                </c:pt>
                <c:pt idx="1901">
                  <c:v>23583.781086347211</c:v>
                </c:pt>
                <c:pt idx="1902">
                  <c:v>23583.781086347211</c:v>
                </c:pt>
                <c:pt idx="1903">
                  <c:v>23583.781086347211</c:v>
                </c:pt>
                <c:pt idx="1904">
                  <c:v>23583.781086347211</c:v>
                </c:pt>
                <c:pt idx="1905">
                  <c:v>23583.781086347211</c:v>
                </c:pt>
                <c:pt idx="1906">
                  <c:v>23583.781086347211</c:v>
                </c:pt>
                <c:pt idx="1907">
                  <c:v>23583.781086347211</c:v>
                </c:pt>
                <c:pt idx="1908">
                  <c:v>23217.787850565881</c:v>
                </c:pt>
                <c:pt idx="1909">
                  <c:v>23008.018662272116</c:v>
                </c:pt>
                <c:pt idx="1910">
                  <c:v>22367.491467352182</c:v>
                </c:pt>
                <c:pt idx="1911">
                  <c:v>22384.315045485815</c:v>
                </c:pt>
                <c:pt idx="1912">
                  <c:v>22077.181555701165</c:v>
                </c:pt>
                <c:pt idx="1913">
                  <c:v>21532.210959345557</c:v>
                </c:pt>
                <c:pt idx="1914">
                  <c:v>21115.396492200332</c:v>
                </c:pt>
                <c:pt idx="1915">
                  <c:v>20791.559385629378</c:v>
                </c:pt>
                <c:pt idx="1916">
                  <c:v>20208.048065916515</c:v>
                </c:pt>
                <c:pt idx="1917">
                  <c:v>20438.618192918169</c:v>
                </c:pt>
                <c:pt idx="1918">
                  <c:v>19488.269766634341</c:v>
                </c:pt>
                <c:pt idx="1919">
                  <c:v>19524.966619201979</c:v>
                </c:pt>
                <c:pt idx="1920">
                  <c:v>20391.966619201983</c:v>
                </c:pt>
                <c:pt idx="1921">
                  <c:v>20420.106873205295</c:v>
                </c:pt>
                <c:pt idx="1922">
                  <c:v>20271.0774695609</c:v>
                </c:pt>
                <c:pt idx="1923">
                  <c:v>20104.3444491302</c:v>
                </c:pt>
                <c:pt idx="1924">
                  <c:v>20130.195084138482</c:v>
                </c:pt>
                <c:pt idx="1925">
                  <c:v>19956.195084138482</c:v>
                </c:pt>
                <c:pt idx="1926">
                  <c:v>20902.566149848037</c:v>
                </c:pt>
                <c:pt idx="1927">
                  <c:v>20530.595553492429</c:v>
                </c:pt>
                <c:pt idx="1928">
                  <c:v>20530.595553492429</c:v>
                </c:pt>
                <c:pt idx="1929">
                  <c:v>20530.595553492429</c:v>
                </c:pt>
                <c:pt idx="1930">
                  <c:v>20530.595553492429</c:v>
                </c:pt>
                <c:pt idx="1931">
                  <c:v>20530.595553492429</c:v>
                </c:pt>
                <c:pt idx="1932">
                  <c:v>20530.595553492429</c:v>
                </c:pt>
                <c:pt idx="1933">
                  <c:v>20530.595553492429</c:v>
                </c:pt>
                <c:pt idx="1934">
                  <c:v>20530.595553492429</c:v>
                </c:pt>
                <c:pt idx="1935">
                  <c:v>20530.595553492429</c:v>
                </c:pt>
                <c:pt idx="1936">
                  <c:v>20530.595553492429</c:v>
                </c:pt>
                <c:pt idx="1937">
                  <c:v>20530.595553492429</c:v>
                </c:pt>
                <c:pt idx="1938">
                  <c:v>20530.595553492429</c:v>
                </c:pt>
                <c:pt idx="1939">
                  <c:v>20484.784750837029</c:v>
                </c:pt>
                <c:pt idx="1940">
                  <c:v>20297.372560130931</c:v>
                </c:pt>
                <c:pt idx="1941">
                  <c:v>20384.372560130931</c:v>
                </c:pt>
                <c:pt idx="1942">
                  <c:v>20579.527961458625</c:v>
                </c:pt>
                <c:pt idx="1943">
                  <c:v>20204.703580046433</c:v>
                </c:pt>
                <c:pt idx="1944">
                  <c:v>19806.223797306542</c:v>
                </c:pt>
                <c:pt idx="1945">
                  <c:v>19820.635988012633</c:v>
                </c:pt>
                <c:pt idx="1946">
                  <c:v>20086.304968097134</c:v>
                </c:pt>
                <c:pt idx="1947">
                  <c:v>20039.94679066804</c:v>
                </c:pt>
                <c:pt idx="1948">
                  <c:v>20425.061757475523</c:v>
                </c:pt>
                <c:pt idx="1949">
                  <c:v>21024.31854685393</c:v>
                </c:pt>
                <c:pt idx="1950">
                  <c:v>20750.953730921523</c:v>
                </c:pt>
                <c:pt idx="1951">
                  <c:v>20750.953730921523</c:v>
                </c:pt>
                <c:pt idx="1952">
                  <c:v>20750.953730921523</c:v>
                </c:pt>
                <c:pt idx="1953">
                  <c:v>20750.953730921523</c:v>
                </c:pt>
                <c:pt idx="1954">
                  <c:v>20750.953730921523</c:v>
                </c:pt>
                <c:pt idx="1955">
                  <c:v>20750.953730921523</c:v>
                </c:pt>
                <c:pt idx="1956">
                  <c:v>20750.953730921523</c:v>
                </c:pt>
                <c:pt idx="1957">
                  <c:v>20863.386667604347</c:v>
                </c:pt>
                <c:pt idx="1958">
                  <c:v>20750.442933213282</c:v>
                </c:pt>
                <c:pt idx="1959">
                  <c:v>20950.564131979259</c:v>
                </c:pt>
                <c:pt idx="1960">
                  <c:v>20804.68533074524</c:v>
                </c:pt>
                <c:pt idx="1961">
                  <c:v>21784.629065136302</c:v>
                </c:pt>
                <c:pt idx="1962">
                  <c:v>21745.035999174794</c:v>
                </c:pt>
                <c:pt idx="1963">
                  <c:v>21745.035999174794</c:v>
                </c:pt>
                <c:pt idx="1964">
                  <c:v>21745.035999174794</c:v>
                </c:pt>
                <c:pt idx="1965">
                  <c:v>21745.035999174794</c:v>
                </c:pt>
                <c:pt idx="1966">
                  <c:v>21745.035999174794</c:v>
                </c:pt>
                <c:pt idx="1967">
                  <c:v>21745.035999174794</c:v>
                </c:pt>
                <c:pt idx="1968">
                  <c:v>21457.839963531955</c:v>
                </c:pt>
                <c:pt idx="1969">
                  <c:v>21505.951074643068</c:v>
                </c:pt>
                <c:pt idx="1970">
                  <c:v>20720.539181571592</c:v>
                </c:pt>
                <c:pt idx="1971">
                  <c:v>20773.062185754181</c:v>
                </c:pt>
                <c:pt idx="1972">
                  <c:v>20047.454257039863</c:v>
                </c:pt>
                <c:pt idx="1973">
                  <c:v>19242.199483444663</c:v>
                </c:pt>
                <c:pt idx="1974">
                  <c:v>20284.06855054777</c:v>
                </c:pt>
                <c:pt idx="1975">
                  <c:v>20414.369332508126</c:v>
                </c:pt>
                <c:pt idx="1976">
                  <c:v>20615.565368150968</c:v>
                </c:pt>
                <c:pt idx="1977">
                  <c:v>20669.957439436654</c:v>
                </c:pt>
                <c:pt idx="1978">
                  <c:v>20456.19948344466</c:v>
                </c:pt>
                <c:pt idx="1979">
                  <c:v>20446.977261222444</c:v>
                </c:pt>
                <c:pt idx="1980">
                  <c:v>20375.480443619235</c:v>
                </c:pt>
                <c:pt idx="1981">
                  <c:v>21501.009812595403</c:v>
                </c:pt>
                <c:pt idx="1982">
                  <c:v>21612.264586190606</c:v>
                </c:pt>
                <c:pt idx="1983">
                  <c:v>21612.264586190606</c:v>
                </c:pt>
                <c:pt idx="1984">
                  <c:v>21612.264586190606</c:v>
                </c:pt>
                <c:pt idx="1985">
                  <c:v>21612.264586190606</c:v>
                </c:pt>
                <c:pt idx="1986">
                  <c:v>21612.264586190606</c:v>
                </c:pt>
                <c:pt idx="1987">
                  <c:v>21612.264586190606</c:v>
                </c:pt>
                <c:pt idx="1988">
                  <c:v>21612.264586190606</c:v>
                </c:pt>
                <c:pt idx="1989">
                  <c:v>21612.264586190606</c:v>
                </c:pt>
                <c:pt idx="1990">
                  <c:v>21612.264586190606</c:v>
                </c:pt>
                <c:pt idx="1991">
                  <c:v>21612.264586190606</c:v>
                </c:pt>
                <c:pt idx="1992">
                  <c:v>21612.264586190606</c:v>
                </c:pt>
                <c:pt idx="1993">
                  <c:v>21612.264586190606</c:v>
                </c:pt>
                <c:pt idx="1994">
                  <c:v>21612.264586190606</c:v>
                </c:pt>
                <c:pt idx="1995">
                  <c:v>21612.264586190606</c:v>
                </c:pt>
                <c:pt idx="1996">
                  <c:v>21612.264586190606</c:v>
                </c:pt>
                <c:pt idx="1997">
                  <c:v>21612.264586190606</c:v>
                </c:pt>
                <c:pt idx="1998">
                  <c:v>21550.98833619061</c:v>
                </c:pt>
                <c:pt idx="1999">
                  <c:v>21417.426461190604</c:v>
                </c:pt>
                <c:pt idx="2000">
                  <c:v>21499.188336190604</c:v>
                </c:pt>
                <c:pt idx="2001">
                  <c:v>21859.962919523932</c:v>
                </c:pt>
                <c:pt idx="2002">
                  <c:v>21987.813752857273</c:v>
                </c:pt>
                <c:pt idx="2003">
                  <c:v>21837.124794523941</c:v>
                </c:pt>
                <c:pt idx="2004">
                  <c:v>21843.775627857278</c:v>
                </c:pt>
                <c:pt idx="2005">
                  <c:v>21940.251877857274</c:v>
                </c:pt>
                <c:pt idx="2006">
                  <c:v>21940.251877857274</c:v>
                </c:pt>
                <c:pt idx="2007">
                  <c:v>22612.413752857283</c:v>
                </c:pt>
                <c:pt idx="2008">
                  <c:v>22704.651877857275</c:v>
                </c:pt>
                <c:pt idx="2009">
                  <c:v>22704.651877857275</c:v>
                </c:pt>
                <c:pt idx="2010">
                  <c:v>20899.988181967863</c:v>
                </c:pt>
                <c:pt idx="2011">
                  <c:v>21111.835399137741</c:v>
                </c:pt>
                <c:pt idx="2012">
                  <c:v>22018.682616307608</c:v>
                </c:pt>
                <c:pt idx="2013">
                  <c:v>21553.075486442212</c:v>
                </c:pt>
                <c:pt idx="2014">
                  <c:v>21504.922703612094</c:v>
                </c:pt>
                <c:pt idx="2015">
                  <c:v>21647.084398773968</c:v>
                </c:pt>
                <c:pt idx="2016">
                  <c:v>21315.608225620093</c:v>
                </c:pt>
                <c:pt idx="2017">
                  <c:v>21314.564573382911</c:v>
                </c:pt>
                <c:pt idx="2018">
                  <c:v>21519.149877129723</c:v>
                </c:pt>
                <c:pt idx="2019">
                  <c:v>21993.06257265537</c:v>
                </c:pt>
                <c:pt idx="2020">
                  <c:v>21772.140964797971</c:v>
                </c:pt>
                <c:pt idx="2021">
                  <c:v>21772.140964797971</c:v>
                </c:pt>
                <c:pt idx="2022">
                  <c:v>21772.140964797971</c:v>
                </c:pt>
                <c:pt idx="2023">
                  <c:v>21772.140964797971</c:v>
                </c:pt>
                <c:pt idx="2024">
                  <c:v>21772.140964797971</c:v>
                </c:pt>
                <c:pt idx="2025">
                  <c:v>21772.140964797971</c:v>
                </c:pt>
                <c:pt idx="2026">
                  <c:v>21772.140964797971</c:v>
                </c:pt>
                <c:pt idx="2027">
                  <c:v>21772.140964797971</c:v>
                </c:pt>
                <c:pt idx="2028">
                  <c:v>21772.140964797971</c:v>
                </c:pt>
                <c:pt idx="2029">
                  <c:v>23678.144781386691</c:v>
                </c:pt>
                <c:pt idx="2030">
                  <c:v>27687.085597384113</c:v>
                </c:pt>
                <c:pt idx="2031">
                  <c:v>27687.085597384113</c:v>
                </c:pt>
                <c:pt idx="2032">
                  <c:v>27857.500557514584</c:v>
                </c:pt>
                <c:pt idx="2033">
                  <c:v>27844.088950048121</c:v>
                </c:pt>
                <c:pt idx="2034">
                  <c:v>26601.204662262688</c:v>
                </c:pt>
                <c:pt idx="2035">
                  <c:v>26624.374742001724</c:v>
                </c:pt>
                <c:pt idx="2036">
                  <c:v>27237.204662262688</c:v>
                </c:pt>
                <c:pt idx="2037">
                  <c:v>27603.177478500456</c:v>
                </c:pt>
                <c:pt idx="2038">
                  <c:v>27316.619622393173</c:v>
                </c:pt>
                <c:pt idx="2039">
                  <c:v>27744.476726416364</c:v>
                </c:pt>
                <c:pt idx="2040">
                  <c:v>27777.40527842797</c:v>
                </c:pt>
                <c:pt idx="2041">
                  <c:v>27896.520990642537</c:v>
                </c:pt>
                <c:pt idx="2042">
                  <c:v>27823.891686546849</c:v>
                </c:pt>
                <c:pt idx="2043">
                  <c:v>28176.452895318147</c:v>
                </c:pt>
                <c:pt idx="2044">
                  <c:v>28176.452895318147</c:v>
                </c:pt>
                <c:pt idx="2045">
                  <c:v>28176.452895318147</c:v>
                </c:pt>
                <c:pt idx="2046">
                  <c:v>28176.452895318147</c:v>
                </c:pt>
                <c:pt idx="2047">
                  <c:v>27376.937824278444</c:v>
                </c:pt>
                <c:pt idx="2048">
                  <c:v>27013.937824278437</c:v>
                </c:pt>
                <c:pt idx="2049">
                  <c:v>27200.917508251347</c:v>
                </c:pt>
                <c:pt idx="2050">
                  <c:v>27093.291031023888</c:v>
                </c:pt>
                <c:pt idx="2051">
                  <c:v>26997.311347050978</c:v>
                </c:pt>
                <c:pt idx="2052">
                  <c:v>26911.291031023895</c:v>
                </c:pt>
                <c:pt idx="2053">
                  <c:v>26809.473211345226</c:v>
                </c:pt>
                <c:pt idx="2054">
                  <c:v>27013.937824278437</c:v>
                </c:pt>
                <c:pt idx="2055">
                  <c:v>27212.422753238738</c:v>
                </c:pt>
                <c:pt idx="2056">
                  <c:v>27365.291031023891</c:v>
                </c:pt>
                <c:pt idx="2057">
                  <c:v>27422.867050144861</c:v>
                </c:pt>
                <c:pt idx="2058">
                  <c:v>27718.331663078072</c:v>
                </c:pt>
                <c:pt idx="2059">
                  <c:v>28007.816592038365</c:v>
                </c:pt>
                <c:pt idx="2060">
                  <c:v>28178.857224092542</c:v>
                </c:pt>
                <c:pt idx="2061">
                  <c:v>28178.857224092542</c:v>
                </c:pt>
                <c:pt idx="2062">
                  <c:v>28178.857224092542</c:v>
                </c:pt>
                <c:pt idx="2063">
                  <c:v>28178.857224092542</c:v>
                </c:pt>
                <c:pt idx="2064">
                  <c:v>28178.857224092542</c:v>
                </c:pt>
                <c:pt idx="2065">
                  <c:v>28088.122495776646</c:v>
                </c:pt>
                <c:pt idx="2066">
                  <c:v>28088.122495776646</c:v>
                </c:pt>
                <c:pt idx="2067">
                  <c:v>28088.122495776646</c:v>
                </c:pt>
                <c:pt idx="2068">
                  <c:v>28088.122495776646</c:v>
                </c:pt>
                <c:pt idx="2069">
                  <c:v>28088.122495776646</c:v>
                </c:pt>
                <c:pt idx="2070">
                  <c:v>28088.122495776646</c:v>
                </c:pt>
                <c:pt idx="2071">
                  <c:v>28915.690837448743</c:v>
                </c:pt>
                <c:pt idx="2072">
                  <c:v>29316.988132786286</c:v>
                </c:pt>
                <c:pt idx="2073">
                  <c:v>29536.285428123825</c:v>
                </c:pt>
                <c:pt idx="2074">
                  <c:v>29808.285428123821</c:v>
                </c:pt>
                <c:pt idx="2075">
                  <c:v>29401.927513541854</c:v>
                </c:pt>
                <c:pt idx="2076">
                  <c:v>28584.92751354185</c:v>
                </c:pt>
                <c:pt idx="2077">
                  <c:v>28183.630218204318</c:v>
                </c:pt>
                <c:pt idx="2078">
                  <c:v>28604.181954844149</c:v>
                </c:pt>
                <c:pt idx="2079">
                  <c:v>28146.332922866772</c:v>
                </c:pt>
                <c:pt idx="2080">
                  <c:v>28451.569598959879</c:v>
                </c:pt>
                <c:pt idx="2081">
                  <c:v>28614.526744924646</c:v>
                </c:pt>
                <c:pt idx="2082">
                  <c:v>28652.824040262181</c:v>
                </c:pt>
                <c:pt idx="2083">
                  <c:v>28518.466125680203</c:v>
                </c:pt>
                <c:pt idx="2084">
                  <c:v>28408.211684377908</c:v>
                </c:pt>
                <c:pt idx="2085">
                  <c:v>28122.017862320041</c:v>
                </c:pt>
                <c:pt idx="2086">
                  <c:v>28427.466125680206</c:v>
                </c:pt>
                <c:pt idx="2087">
                  <c:v>28092.853769795933</c:v>
                </c:pt>
                <c:pt idx="2088">
                  <c:v>28092.853769795933</c:v>
                </c:pt>
                <c:pt idx="2089">
                  <c:v>28208.168830342667</c:v>
                </c:pt>
                <c:pt idx="2090">
                  <c:v>27883.466125680203</c:v>
                </c:pt>
                <c:pt idx="2091">
                  <c:v>28016.824040262181</c:v>
                </c:pt>
                <c:pt idx="2092">
                  <c:v>28232.272303622343</c:v>
                </c:pt>
                <c:pt idx="2093">
                  <c:v>28523.526744924649</c:v>
                </c:pt>
                <c:pt idx="2094">
                  <c:v>28419.332922866779</c:v>
                </c:pt>
                <c:pt idx="2095">
                  <c:v>28419.332922866779</c:v>
                </c:pt>
                <c:pt idx="2096">
                  <c:v>28419.332922866779</c:v>
                </c:pt>
                <c:pt idx="2097">
                  <c:v>28419.332922866779</c:v>
                </c:pt>
                <c:pt idx="2098">
                  <c:v>28419.332922866779</c:v>
                </c:pt>
                <c:pt idx="2099">
                  <c:v>28419.332922866779</c:v>
                </c:pt>
                <c:pt idx="2100">
                  <c:v>28931.93014144458</c:v>
                </c:pt>
                <c:pt idx="2101">
                  <c:v>28691.332922866775</c:v>
                </c:pt>
                <c:pt idx="2102">
                  <c:v>28302.782411190048</c:v>
                </c:pt>
                <c:pt idx="2103">
                  <c:v>28335.185192612247</c:v>
                </c:pt>
                <c:pt idx="2104">
                  <c:v>28309.63468093552</c:v>
                </c:pt>
                <c:pt idx="2105">
                  <c:v>28251.037462357719</c:v>
                </c:pt>
                <c:pt idx="2106">
                  <c:v>28257.889732103198</c:v>
                </c:pt>
                <c:pt idx="2107">
                  <c:v>28297.144783270869</c:v>
                </c:pt>
                <c:pt idx="2108">
                  <c:v>29086.735704288974</c:v>
                </c:pt>
                <c:pt idx="2109">
                  <c:v>29086.735704288974</c:v>
                </c:pt>
                <c:pt idx="2110">
                  <c:v>29086.735704288974</c:v>
                </c:pt>
                <c:pt idx="2111">
                  <c:v>29086.735704288974</c:v>
                </c:pt>
                <c:pt idx="2112">
                  <c:v>29086.735704288974</c:v>
                </c:pt>
                <c:pt idx="2113">
                  <c:v>29086.735704288974</c:v>
                </c:pt>
                <c:pt idx="2114">
                  <c:v>29118.227000227071</c:v>
                </c:pt>
                <c:pt idx="2115">
                  <c:v>28955.693151097479</c:v>
                </c:pt>
                <c:pt idx="2116">
                  <c:v>29118.227000227071</c:v>
                </c:pt>
                <c:pt idx="2117">
                  <c:v>29202.714427693227</c:v>
                </c:pt>
                <c:pt idx="2118">
                  <c:v>29197.273421890517</c:v>
                </c:pt>
                <c:pt idx="2119">
                  <c:v>29099.760849356673</c:v>
                </c:pt>
                <c:pt idx="2120">
                  <c:v>29209.227000227074</c:v>
                </c:pt>
                <c:pt idx="2121">
                  <c:v>29409.693151097479</c:v>
                </c:pt>
                <c:pt idx="2122">
                  <c:v>29125.739572760929</c:v>
                </c:pt>
                <c:pt idx="2123">
                  <c:v>29125.739572760929</c:v>
                </c:pt>
                <c:pt idx="2124">
                  <c:v>29125.739572760929</c:v>
                </c:pt>
                <c:pt idx="2125">
                  <c:v>29125.739572760929</c:v>
                </c:pt>
                <c:pt idx="2126">
                  <c:v>29125.739572760929</c:v>
                </c:pt>
                <c:pt idx="2127">
                  <c:v>29125.739572760929</c:v>
                </c:pt>
                <c:pt idx="2128">
                  <c:v>29831.452404150114</c:v>
                </c:pt>
                <c:pt idx="2129">
                  <c:v>30264.587504892428</c:v>
                </c:pt>
                <c:pt idx="2130">
                  <c:v>29611.448162368568</c:v>
                </c:pt>
                <c:pt idx="2131">
                  <c:v>29600.737876048308</c:v>
                </c:pt>
                <c:pt idx="2132">
                  <c:v>29552.02334794651</c:v>
                </c:pt>
                <c:pt idx="2133">
                  <c:v>29653.311364913632</c:v>
                </c:pt>
                <c:pt idx="2134">
                  <c:v>29409.027589728055</c:v>
                </c:pt>
                <c:pt idx="2135">
                  <c:v>29385.170325677158</c:v>
                </c:pt>
                <c:pt idx="2136">
                  <c:v>29614.307123132083</c:v>
                </c:pt>
                <c:pt idx="2137">
                  <c:v>29475.170325677154</c:v>
                </c:pt>
                <c:pt idx="2138">
                  <c:v>29385.170325677162</c:v>
                </c:pt>
                <c:pt idx="2139">
                  <c:v>29385.170325677162</c:v>
                </c:pt>
                <c:pt idx="2140">
                  <c:v>29385.170325677162</c:v>
                </c:pt>
                <c:pt idx="2141">
                  <c:v>29385.170325677162</c:v>
                </c:pt>
                <c:pt idx="2142">
                  <c:v>29385.170325677162</c:v>
                </c:pt>
                <c:pt idx="2143">
                  <c:v>29385.170325677162</c:v>
                </c:pt>
                <c:pt idx="2144">
                  <c:v>29386.234646928053</c:v>
                </c:pt>
                <c:pt idx="2145">
                  <c:v>29386.234646928053</c:v>
                </c:pt>
                <c:pt idx="2146">
                  <c:v>29567.363644795856</c:v>
                </c:pt>
                <c:pt idx="2147">
                  <c:v>29567.299323544972</c:v>
                </c:pt>
                <c:pt idx="2148">
                  <c:v>29477.331306487406</c:v>
                </c:pt>
                <c:pt idx="2149">
                  <c:v>29567.395983104318</c:v>
                </c:pt>
                <c:pt idx="2150">
                  <c:v>29478.847297958629</c:v>
                </c:pt>
                <c:pt idx="2151">
                  <c:v>29205.879636267084</c:v>
                </c:pt>
                <c:pt idx="2152">
                  <c:v>29115.78262134171</c:v>
                </c:pt>
                <c:pt idx="2153">
                  <c:v>28934.105293694247</c:v>
                </c:pt>
                <c:pt idx="2154">
                  <c:v>28753.072955385778</c:v>
                </c:pt>
                <c:pt idx="2155">
                  <c:v>28663.556608548552</c:v>
                </c:pt>
                <c:pt idx="2156">
                  <c:v>28482.620929799443</c:v>
                </c:pt>
                <c:pt idx="2157">
                  <c:v>28210.782265975708</c:v>
                </c:pt>
                <c:pt idx="2158">
                  <c:v>28210.74992766725</c:v>
                </c:pt>
                <c:pt idx="2159">
                  <c:v>27940.104582962213</c:v>
                </c:pt>
                <c:pt idx="2160">
                  <c:v>28122.1689042131</c:v>
                </c:pt>
                <c:pt idx="2161">
                  <c:v>28211.943246785944</c:v>
                </c:pt>
                <c:pt idx="2162">
                  <c:v>27939.136921270667</c:v>
                </c:pt>
                <c:pt idx="2163">
                  <c:v>27940.265919138474</c:v>
                </c:pt>
                <c:pt idx="2164">
                  <c:v>27758.201242521554</c:v>
                </c:pt>
                <c:pt idx="2165">
                  <c:v>27577.233580830012</c:v>
                </c:pt>
                <c:pt idx="2166">
                  <c:v>27125.878214803019</c:v>
                </c:pt>
                <c:pt idx="2167">
                  <c:v>26670.942891419934</c:v>
                </c:pt>
                <c:pt idx="2168">
                  <c:v>26672.136210538629</c:v>
                </c:pt>
                <c:pt idx="2169">
                  <c:v>26761.942891419938</c:v>
                </c:pt>
                <c:pt idx="2170">
                  <c:v>26945.103872230175</c:v>
                </c:pt>
                <c:pt idx="2171">
                  <c:v>27035.007212670826</c:v>
                </c:pt>
                <c:pt idx="2172">
                  <c:v>27126.103872230175</c:v>
                </c:pt>
                <c:pt idx="2173">
                  <c:v>27217.039550979287</c:v>
                </c:pt>
                <c:pt idx="2174">
                  <c:v>27217.071533921717</c:v>
                </c:pt>
                <c:pt idx="2175">
                  <c:v>27127.232870097982</c:v>
                </c:pt>
                <c:pt idx="2176">
                  <c:v>27306.910553111476</c:v>
                </c:pt>
                <c:pt idx="2177">
                  <c:v>27488.878214803015</c:v>
                </c:pt>
                <c:pt idx="2178">
                  <c:v>27488.878214803015</c:v>
                </c:pt>
                <c:pt idx="2179">
                  <c:v>27488.878214803015</c:v>
                </c:pt>
                <c:pt idx="2180">
                  <c:v>27488.878214803015</c:v>
                </c:pt>
                <c:pt idx="2181">
                  <c:v>27488.878214803015</c:v>
                </c:pt>
                <c:pt idx="2182">
                  <c:v>27488.878214803015</c:v>
                </c:pt>
                <c:pt idx="2183">
                  <c:v>27488.878214803015</c:v>
                </c:pt>
                <c:pt idx="2184">
                  <c:v>27488.878214803015</c:v>
                </c:pt>
                <c:pt idx="2185">
                  <c:v>27488.878214803015</c:v>
                </c:pt>
                <c:pt idx="2186">
                  <c:v>27488.878214803015</c:v>
                </c:pt>
                <c:pt idx="2187">
                  <c:v>27488.878214803015</c:v>
                </c:pt>
                <c:pt idx="2188">
                  <c:v>27488.878214803015</c:v>
                </c:pt>
                <c:pt idx="2189">
                  <c:v>27488.878214803015</c:v>
                </c:pt>
                <c:pt idx="2190">
                  <c:v>27488.878214803015</c:v>
                </c:pt>
                <c:pt idx="2191">
                  <c:v>27202.266038388821</c:v>
                </c:pt>
                <c:pt idx="2192">
                  <c:v>26706.127016337046</c:v>
                </c:pt>
                <c:pt idx="2193">
                  <c:v>26907.780659673579</c:v>
                </c:pt>
                <c:pt idx="2194">
                  <c:v>27111.266038388825</c:v>
                </c:pt>
                <c:pt idx="2195">
                  <c:v>27474.266038388821</c:v>
                </c:pt>
                <c:pt idx="2196">
                  <c:v>27683.641637621804</c:v>
                </c:pt>
                <c:pt idx="2197">
                  <c:v>27600.363593518254</c:v>
                </c:pt>
                <c:pt idx="2198">
                  <c:v>27600.363593518254</c:v>
                </c:pt>
                <c:pt idx="2199">
                  <c:v>27600.363593518254</c:v>
                </c:pt>
                <c:pt idx="2200">
                  <c:v>27600.363593518254</c:v>
                </c:pt>
                <c:pt idx="2201">
                  <c:v>27600.363593518254</c:v>
                </c:pt>
                <c:pt idx="2202">
                  <c:v>27600.363593518254</c:v>
                </c:pt>
                <c:pt idx="2203">
                  <c:v>27600.363593518254</c:v>
                </c:pt>
                <c:pt idx="2204">
                  <c:v>27600.363593518254</c:v>
                </c:pt>
                <c:pt idx="2205">
                  <c:v>27600.363593518254</c:v>
                </c:pt>
                <c:pt idx="2206">
                  <c:v>27600.363593518254</c:v>
                </c:pt>
                <c:pt idx="2207">
                  <c:v>27600.363593518254</c:v>
                </c:pt>
                <c:pt idx="2208">
                  <c:v>27600.363593518254</c:v>
                </c:pt>
                <c:pt idx="2209">
                  <c:v>27600.363593518254</c:v>
                </c:pt>
                <c:pt idx="2210">
                  <c:v>27600.363593518254</c:v>
                </c:pt>
                <c:pt idx="2211">
                  <c:v>27600.363593518254</c:v>
                </c:pt>
                <c:pt idx="2212">
                  <c:v>27600.363593518254</c:v>
                </c:pt>
                <c:pt idx="2213">
                  <c:v>27600.363593518254</c:v>
                </c:pt>
                <c:pt idx="2214">
                  <c:v>27600.363593518254</c:v>
                </c:pt>
                <c:pt idx="2215">
                  <c:v>27600.363593518254</c:v>
                </c:pt>
                <c:pt idx="2216">
                  <c:v>27600.363593518254</c:v>
                </c:pt>
                <c:pt idx="2217">
                  <c:v>27600.363593518254</c:v>
                </c:pt>
                <c:pt idx="2218">
                  <c:v>27600.363593518254</c:v>
                </c:pt>
                <c:pt idx="2219">
                  <c:v>27600.363593518254</c:v>
                </c:pt>
                <c:pt idx="2220">
                  <c:v>27600.363593518254</c:v>
                </c:pt>
                <c:pt idx="2221">
                  <c:v>27600.363593518254</c:v>
                </c:pt>
                <c:pt idx="2222">
                  <c:v>27600.363593518254</c:v>
                </c:pt>
                <c:pt idx="2223">
                  <c:v>27850.691879822454</c:v>
                </c:pt>
                <c:pt idx="2224">
                  <c:v>27940.691879822454</c:v>
                </c:pt>
                <c:pt idx="2225">
                  <c:v>27918.269305837595</c:v>
                </c:pt>
                <c:pt idx="2226">
                  <c:v>27850.691879822454</c:v>
                </c:pt>
                <c:pt idx="2227">
                  <c:v>27986.597592141792</c:v>
                </c:pt>
                <c:pt idx="2228">
                  <c:v>28031.691879822454</c:v>
                </c:pt>
                <c:pt idx="2229">
                  <c:v>27986.597592141792</c:v>
                </c:pt>
                <c:pt idx="2230">
                  <c:v>27986.597592141792</c:v>
                </c:pt>
                <c:pt idx="2231">
                  <c:v>27986.597592141792</c:v>
                </c:pt>
                <c:pt idx="2232">
                  <c:v>27986.597592141792</c:v>
                </c:pt>
                <c:pt idx="2233">
                  <c:v>27986.597592141792</c:v>
                </c:pt>
                <c:pt idx="2234">
                  <c:v>27986.597592141792</c:v>
                </c:pt>
                <c:pt idx="2235">
                  <c:v>27986.597592141792</c:v>
                </c:pt>
                <c:pt idx="2236">
                  <c:v>27986.597592141792</c:v>
                </c:pt>
                <c:pt idx="2237">
                  <c:v>27986.597592141792</c:v>
                </c:pt>
                <c:pt idx="2238">
                  <c:v>27986.597592141792</c:v>
                </c:pt>
                <c:pt idx="2239">
                  <c:v>27810.979782843129</c:v>
                </c:pt>
                <c:pt idx="2240">
                  <c:v>27901.979782843129</c:v>
                </c:pt>
                <c:pt idx="2241">
                  <c:v>27726.361973544477</c:v>
                </c:pt>
                <c:pt idx="2242">
                  <c:v>27810.979782843129</c:v>
                </c:pt>
                <c:pt idx="2243">
                  <c:v>28069.285535404204</c:v>
                </c:pt>
                <c:pt idx="2244">
                  <c:v>27719.979782843133</c:v>
                </c:pt>
                <c:pt idx="2245">
                  <c:v>27544.361973544481</c:v>
                </c:pt>
                <c:pt idx="2246">
                  <c:v>27363.361973544481</c:v>
                </c:pt>
                <c:pt idx="2247">
                  <c:v>27447.979782843133</c:v>
                </c:pt>
                <c:pt idx="2248">
                  <c:v>27881.903344702867</c:v>
                </c:pt>
                <c:pt idx="2249">
                  <c:v>28911.674030282062</c:v>
                </c:pt>
                <c:pt idx="2250">
                  <c:v>28744.368277720991</c:v>
                </c:pt>
                <c:pt idx="2251">
                  <c:v>28568.750468422339</c:v>
                </c:pt>
                <c:pt idx="2252">
                  <c:v>28568.750468422339</c:v>
                </c:pt>
                <c:pt idx="2253">
                  <c:v>28568.750468422339</c:v>
                </c:pt>
                <c:pt idx="2254">
                  <c:v>28568.750468422339</c:v>
                </c:pt>
                <c:pt idx="2255">
                  <c:v>28568.750468422339</c:v>
                </c:pt>
                <c:pt idx="2256">
                  <c:v>28568.750468422339</c:v>
                </c:pt>
                <c:pt idx="2257">
                  <c:v>28568.750468422339</c:v>
                </c:pt>
                <c:pt idx="2258">
                  <c:v>28659.750468422335</c:v>
                </c:pt>
                <c:pt idx="2259">
                  <c:v>28693.560476904102</c:v>
                </c:pt>
                <c:pt idx="2260">
                  <c:v>28767.15547266322</c:v>
                </c:pt>
                <c:pt idx="2261">
                  <c:v>28659.750468422335</c:v>
                </c:pt>
                <c:pt idx="2262">
                  <c:v>28624.131723723436</c:v>
                </c:pt>
                <c:pt idx="2263">
                  <c:v>28498.512979024541</c:v>
                </c:pt>
                <c:pt idx="2264">
                  <c:v>28572.107974783659</c:v>
                </c:pt>
                <c:pt idx="2265">
                  <c:v>28626.170739838795</c:v>
                </c:pt>
                <c:pt idx="2266">
                  <c:v>28598.639357311233</c:v>
                </c:pt>
                <c:pt idx="2267">
                  <c:v>28521.80941668358</c:v>
                </c:pt>
                <c:pt idx="2268">
                  <c:v>28676.278034156014</c:v>
                </c:pt>
                <c:pt idx="2269">
                  <c:v>28649.746651628448</c:v>
                </c:pt>
                <c:pt idx="2270">
                  <c:v>28649.746651628448</c:v>
                </c:pt>
                <c:pt idx="2271">
                  <c:v>28649.746651628448</c:v>
                </c:pt>
                <c:pt idx="2272">
                  <c:v>28649.746651628448</c:v>
                </c:pt>
                <c:pt idx="2273">
                  <c:v>28558.746651628448</c:v>
                </c:pt>
                <c:pt idx="2274">
                  <c:v>28397.08174552516</c:v>
                </c:pt>
                <c:pt idx="2275">
                  <c:v>28731.904515478214</c:v>
                </c:pt>
                <c:pt idx="2276">
                  <c:v>29146.746651628448</c:v>
                </c:pt>
                <c:pt idx="2277">
                  <c:v>29037.937966182442</c:v>
                </c:pt>
                <c:pt idx="2278">
                  <c:v>29037.937966182442</c:v>
                </c:pt>
                <c:pt idx="2279">
                  <c:v>29037.937966182442</c:v>
                </c:pt>
                <c:pt idx="2280">
                  <c:v>29037.937966182442</c:v>
                </c:pt>
                <c:pt idx="2281">
                  <c:v>29037.937966182442</c:v>
                </c:pt>
                <c:pt idx="2282">
                  <c:v>29037.937966182442</c:v>
                </c:pt>
                <c:pt idx="2283">
                  <c:v>29037.937966182442</c:v>
                </c:pt>
                <c:pt idx="2284">
                  <c:v>29037.937966182442</c:v>
                </c:pt>
                <c:pt idx="2285">
                  <c:v>29037.937966182442</c:v>
                </c:pt>
                <c:pt idx="2286">
                  <c:v>29037.937966182442</c:v>
                </c:pt>
                <c:pt idx="2287">
                  <c:v>29037.937966182442</c:v>
                </c:pt>
                <c:pt idx="2288">
                  <c:v>29037.937966182442</c:v>
                </c:pt>
                <c:pt idx="2289">
                  <c:v>29037.937966182442</c:v>
                </c:pt>
                <c:pt idx="2290">
                  <c:v>29037.937966182442</c:v>
                </c:pt>
                <c:pt idx="2291">
                  <c:v>29037.937966182442</c:v>
                </c:pt>
                <c:pt idx="2292">
                  <c:v>29037.937966182442</c:v>
                </c:pt>
                <c:pt idx="2293">
                  <c:v>29037.937966182442</c:v>
                </c:pt>
                <c:pt idx="2294">
                  <c:v>29037.937966182442</c:v>
                </c:pt>
                <c:pt idx="2295">
                  <c:v>29037.937966182442</c:v>
                </c:pt>
                <c:pt idx="2296">
                  <c:v>29005.125158300667</c:v>
                </c:pt>
                <c:pt idx="2297">
                  <c:v>28841.851759285884</c:v>
                </c:pt>
                <c:pt idx="2298">
                  <c:v>28683.66456716766</c:v>
                </c:pt>
                <c:pt idx="2299">
                  <c:v>28611.304961256326</c:v>
                </c:pt>
                <c:pt idx="2300">
                  <c:v>28464.937966182424</c:v>
                </c:pt>
                <c:pt idx="2301">
                  <c:v>28071.765552389323</c:v>
                </c:pt>
                <c:pt idx="2302">
                  <c:v>28729.945355344997</c:v>
                </c:pt>
                <c:pt idx="2303">
                  <c:v>28667.758163226772</c:v>
                </c:pt>
                <c:pt idx="2304">
                  <c:v>28667.758163226772</c:v>
                </c:pt>
                <c:pt idx="2305">
                  <c:v>28667.758163226772</c:v>
                </c:pt>
                <c:pt idx="2306">
                  <c:v>28667.758163226772</c:v>
                </c:pt>
                <c:pt idx="2307">
                  <c:v>28667.758163226772</c:v>
                </c:pt>
                <c:pt idx="2308">
                  <c:v>28667.758163226772</c:v>
                </c:pt>
                <c:pt idx="2309">
                  <c:v>28667.758163226772</c:v>
                </c:pt>
                <c:pt idx="2310">
                  <c:v>28751.548611308339</c:v>
                </c:pt>
                <c:pt idx="2311">
                  <c:v>28632.000985872332</c:v>
                </c:pt>
                <c:pt idx="2312">
                  <c:v>28655.548611308343</c:v>
                </c:pt>
                <c:pt idx="2313">
                  <c:v>28680.09623674435</c:v>
                </c:pt>
                <c:pt idx="2314">
                  <c:v>28883.305788662783</c:v>
                </c:pt>
                <c:pt idx="2315">
                  <c:v>28680.09623674435</c:v>
                </c:pt>
                <c:pt idx="2316">
                  <c:v>28571.758163226779</c:v>
                </c:pt>
                <c:pt idx="2317">
                  <c:v>29240.758163226783</c:v>
                </c:pt>
                <c:pt idx="2318">
                  <c:v>28942.548611308343</c:v>
                </c:pt>
                <c:pt idx="2319">
                  <c:v>28942.548611308343</c:v>
                </c:pt>
                <c:pt idx="2320">
                  <c:v>28942.548611308343</c:v>
                </c:pt>
                <c:pt idx="2321">
                  <c:v>28942.548611308343</c:v>
                </c:pt>
                <c:pt idx="2322">
                  <c:v>28942.548611308343</c:v>
                </c:pt>
                <c:pt idx="2323">
                  <c:v>28942.548611308343</c:v>
                </c:pt>
                <c:pt idx="2324">
                  <c:v>28942.548611308343</c:v>
                </c:pt>
                <c:pt idx="2325">
                  <c:v>28942.548611308343</c:v>
                </c:pt>
                <c:pt idx="2326">
                  <c:v>28942.548611308343</c:v>
                </c:pt>
                <c:pt idx="2327">
                  <c:v>28942.548611308343</c:v>
                </c:pt>
                <c:pt idx="2328">
                  <c:v>28942.548611308343</c:v>
                </c:pt>
                <c:pt idx="2329">
                  <c:v>28942.548611308343</c:v>
                </c:pt>
                <c:pt idx="2330">
                  <c:v>28942.548611308343</c:v>
                </c:pt>
                <c:pt idx="2331">
                  <c:v>28942.548611308343</c:v>
                </c:pt>
                <c:pt idx="2332">
                  <c:v>28942.548611308343</c:v>
                </c:pt>
                <c:pt idx="2333">
                  <c:v>28942.548611308343</c:v>
                </c:pt>
                <c:pt idx="2334">
                  <c:v>28942.548611308343</c:v>
                </c:pt>
                <c:pt idx="2335">
                  <c:v>28942.548611308343</c:v>
                </c:pt>
                <c:pt idx="2336">
                  <c:v>28942.548611308343</c:v>
                </c:pt>
                <c:pt idx="2337">
                  <c:v>28942.548611308343</c:v>
                </c:pt>
                <c:pt idx="2338">
                  <c:v>28942.548611308343</c:v>
                </c:pt>
                <c:pt idx="2339">
                  <c:v>28942.548611308343</c:v>
                </c:pt>
                <c:pt idx="2340">
                  <c:v>28942.548611308343</c:v>
                </c:pt>
                <c:pt idx="2341">
                  <c:v>29066.867708810358</c:v>
                </c:pt>
                <c:pt idx="2342">
                  <c:v>28750.548611308346</c:v>
                </c:pt>
                <c:pt idx="2343">
                  <c:v>28816.920891727361</c:v>
                </c:pt>
                <c:pt idx="2344">
                  <c:v>28632.346355063379</c:v>
                </c:pt>
                <c:pt idx="2345">
                  <c:v>28699.027257561364</c:v>
                </c:pt>
                <c:pt idx="2346">
                  <c:v>28787.601794225349</c:v>
                </c:pt>
                <c:pt idx="2347">
                  <c:v>29037.548611308346</c:v>
                </c:pt>
                <c:pt idx="2348">
                  <c:v>28978.601794225349</c:v>
                </c:pt>
                <c:pt idx="2349">
                  <c:v>28978.601794225349</c:v>
                </c:pt>
                <c:pt idx="2350">
                  <c:v>28978.601794225349</c:v>
                </c:pt>
                <c:pt idx="2351">
                  <c:v>28978.601794225349</c:v>
                </c:pt>
                <c:pt idx="2352">
                  <c:v>28978.601794225349</c:v>
                </c:pt>
                <c:pt idx="2353">
                  <c:v>28978.601794225349</c:v>
                </c:pt>
                <c:pt idx="2354">
                  <c:v>28978.601794225349</c:v>
                </c:pt>
                <c:pt idx="2355">
                  <c:v>28978.601794225349</c:v>
                </c:pt>
                <c:pt idx="2356">
                  <c:v>28978.601794225349</c:v>
                </c:pt>
                <c:pt idx="2357">
                  <c:v>28869.5396867585</c:v>
                </c:pt>
                <c:pt idx="2358">
                  <c:v>29060.5396867585</c:v>
                </c:pt>
                <c:pt idx="2359">
                  <c:v>29334.477579291644</c:v>
                </c:pt>
                <c:pt idx="2360">
                  <c:v>29334.477579291644</c:v>
                </c:pt>
                <c:pt idx="2361">
                  <c:v>29334.477579291644</c:v>
                </c:pt>
                <c:pt idx="2362">
                  <c:v>29238.477579291644</c:v>
                </c:pt>
                <c:pt idx="2363">
                  <c:v>29355.353585732868</c:v>
                </c:pt>
                <c:pt idx="2364">
                  <c:v>29290.495292657182</c:v>
                </c:pt>
                <c:pt idx="2365">
                  <c:v>29150.282732270705</c:v>
                </c:pt>
                <c:pt idx="2366">
                  <c:v>29106.300445636243</c:v>
                </c:pt>
                <c:pt idx="2367">
                  <c:v>29010.300445636243</c:v>
                </c:pt>
                <c:pt idx="2368">
                  <c:v>29114.335872367326</c:v>
                </c:pt>
                <c:pt idx="2369">
                  <c:v>29005.495292657175</c:v>
                </c:pt>
                <c:pt idx="2370">
                  <c:v>28960.282732270705</c:v>
                </c:pt>
                <c:pt idx="2371">
                  <c:v>29070.353585732864</c:v>
                </c:pt>
                <c:pt idx="2372">
                  <c:v>28953.477579291644</c:v>
                </c:pt>
                <c:pt idx="2373">
                  <c:v>28953.477579291644</c:v>
                </c:pt>
                <c:pt idx="2374">
                  <c:v>28953.477579291644</c:v>
                </c:pt>
                <c:pt idx="2375">
                  <c:v>28953.477579291644</c:v>
                </c:pt>
                <c:pt idx="2376">
                  <c:v>29048.477579291644</c:v>
                </c:pt>
                <c:pt idx="2377">
                  <c:v>29199.416263239797</c:v>
                </c:pt>
                <c:pt idx="2378">
                  <c:v>29582.845475602717</c:v>
                </c:pt>
                <c:pt idx="2379">
                  <c:v>29815.336004017463</c:v>
                </c:pt>
                <c:pt idx="2380">
                  <c:v>29815.336004017463</c:v>
                </c:pt>
                <c:pt idx="2381">
                  <c:v>29815.336004017463</c:v>
                </c:pt>
                <c:pt idx="2382">
                  <c:v>29815.336004017463</c:v>
                </c:pt>
                <c:pt idx="2383">
                  <c:v>29815.336004017463</c:v>
                </c:pt>
                <c:pt idx="2384">
                  <c:v>29815.336004017463</c:v>
                </c:pt>
                <c:pt idx="2385">
                  <c:v>29815.336004017463</c:v>
                </c:pt>
                <c:pt idx="2386">
                  <c:v>29815.336004017463</c:v>
                </c:pt>
                <c:pt idx="2387">
                  <c:v>29815.336004017463</c:v>
                </c:pt>
                <c:pt idx="2388">
                  <c:v>29815.336004017463</c:v>
                </c:pt>
                <c:pt idx="2389">
                  <c:v>29815.336004017463</c:v>
                </c:pt>
                <c:pt idx="2390">
                  <c:v>29815.336004017463</c:v>
                </c:pt>
                <c:pt idx="2391">
                  <c:v>29815.336004017463</c:v>
                </c:pt>
                <c:pt idx="2392">
                  <c:v>29815.336004017463</c:v>
                </c:pt>
                <c:pt idx="2393">
                  <c:v>29815.336004017463</c:v>
                </c:pt>
                <c:pt idx="2394">
                  <c:v>29815.336004017463</c:v>
                </c:pt>
                <c:pt idx="2395">
                  <c:v>29815.336004017463</c:v>
                </c:pt>
                <c:pt idx="2396">
                  <c:v>29815.336004017463</c:v>
                </c:pt>
                <c:pt idx="2397">
                  <c:v>29815.336004017463</c:v>
                </c:pt>
                <c:pt idx="2398">
                  <c:v>29815.336004017463</c:v>
                </c:pt>
                <c:pt idx="2399">
                  <c:v>29712.922488329612</c:v>
                </c:pt>
                <c:pt idx="2400">
                  <c:v>29617.922488329612</c:v>
                </c:pt>
                <c:pt idx="2401">
                  <c:v>29617.922488329612</c:v>
                </c:pt>
                <c:pt idx="2402">
                  <c:v>29735.241072400397</c:v>
                </c:pt>
                <c:pt idx="2403">
                  <c:v>29573.051209166286</c:v>
                </c:pt>
                <c:pt idx="2404">
                  <c:v>29764.051209166286</c:v>
                </c:pt>
                <c:pt idx="2405">
                  <c:v>29867.542761861379</c:v>
                </c:pt>
                <c:pt idx="2406">
                  <c:v>29969.956277549227</c:v>
                </c:pt>
                <c:pt idx="2407">
                  <c:v>30065.956277549227</c:v>
                </c:pt>
                <c:pt idx="2408">
                  <c:v>29867.542761861383</c:v>
                </c:pt>
                <c:pt idx="2409">
                  <c:v>29867.542761861383</c:v>
                </c:pt>
                <c:pt idx="2410">
                  <c:v>29867.542761861383</c:v>
                </c:pt>
                <c:pt idx="2411">
                  <c:v>29867.542761861383</c:v>
                </c:pt>
                <c:pt idx="2412">
                  <c:v>29867.542761861383</c:v>
                </c:pt>
                <c:pt idx="2413">
                  <c:v>29867.542761861383</c:v>
                </c:pt>
                <c:pt idx="2414">
                  <c:v>29867.542761861383</c:v>
                </c:pt>
                <c:pt idx="2415">
                  <c:v>29867.542761861383</c:v>
                </c:pt>
                <c:pt idx="2416">
                  <c:v>29867.542761861383</c:v>
                </c:pt>
                <c:pt idx="2417">
                  <c:v>29867.542761861383</c:v>
                </c:pt>
                <c:pt idx="2418">
                  <c:v>29867.542761861383</c:v>
                </c:pt>
                <c:pt idx="2419">
                  <c:v>29957.772887384395</c:v>
                </c:pt>
                <c:pt idx="2420">
                  <c:v>30078.722678179362</c:v>
                </c:pt>
                <c:pt idx="2421">
                  <c:v>29896.362845543379</c:v>
                </c:pt>
                <c:pt idx="2422">
                  <c:v>29896.362845543379</c:v>
                </c:pt>
                <c:pt idx="2423">
                  <c:v>29896.362845543379</c:v>
                </c:pt>
                <c:pt idx="2424">
                  <c:v>29896.362845543379</c:v>
                </c:pt>
                <c:pt idx="2425">
                  <c:v>30022.950088202848</c:v>
                </c:pt>
                <c:pt idx="2426">
                  <c:v>30053.859301837681</c:v>
                </c:pt>
                <c:pt idx="2427">
                  <c:v>30022.950088202848</c:v>
                </c:pt>
                <c:pt idx="2428">
                  <c:v>30120.866389249084</c:v>
                </c:pt>
                <c:pt idx="2429">
                  <c:v>30185.957175614254</c:v>
                </c:pt>
                <c:pt idx="2430">
                  <c:v>30185.957175614254</c:v>
                </c:pt>
                <c:pt idx="2431">
                  <c:v>30185.957175614254</c:v>
                </c:pt>
                <c:pt idx="2432">
                  <c:v>30185.957175614254</c:v>
                </c:pt>
                <c:pt idx="2433">
                  <c:v>30185.957175614254</c:v>
                </c:pt>
                <c:pt idx="2434">
                  <c:v>30185.957175614254</c:v>
                </c:pt>
                <c:pt idx="2435">
                  <c:v>30185.957175614254</c:v>
                </c:pt>
                <c:pt idx="2436">
                  <c:v>30089.957175614254</c:v>
                </c:pt>
                <c:pt idx="2437">
                  <c:v>29889.92930104979</c:v>
                </c:pt>
                <c:pt idx="2438">
                  <c:v>30112.873551920875</c:v>
                </c:pt>
                <c:pt idx="2439">
                  <c:v>29722.929301049797</c:v>
                </c:pt>
                <c:pt idx="2440">
                  <c:v>29818.929301049797</c:v>
                </c:pt>
                <c:pt idx="2441">
                  <c:v>30503.901426485339</c:v>
                </c:pt>
                <c:pt idx="2442">
                  <c:v>30288.901426485336</c:v>
                </c:pt>
                <c:pt idx="2443">
                  <c:v>30288.901426485336</c:v>
                </c:pt>
                <c:pt idx="2444">
                  <c:v>30288.901426485336</c:v>
                </c:pt>
                <c:pt idx="2445">
                  <c:v>30288.901426485336</c:v>
                </c:pt>
                <c:pt idx="2446">
                  <c:v>30288.901426485336</c:v>
                </c:pt>
                <c:pt idx="2447">
                  <c:v>30288.901426485336</c:v>
                </c:pt>
                <c:pt idx="2448">
                  <c:v>30288.901426485336</c:v>
                </c:pt>
                <c:pt idx="2449">
                  <c:v>30288.901426485336</c:v>
                </c:pt>
                <c:pt idx="2450">
                  <c:v>30288.901426485336</c:v>
                </c:pt>
                <c:pt idx="2451">
                  <c:v>30116.44034864103</c:v>
                </c:pt>
                <c:pt idx="2452">
                  <c:v>30285.209809718868</c:v>
                </c:pt>
                <c:pt idx="2453">
                  <c:v>29962.325079179947</c:v>
                </c:pt>
                <c:pt idx="2454">
                  <c:v>29925.440348641027</c:v>
                </c:pt>
                <c:pt idx="2455">
                  <c:v>29410.555618102102</c:v>
                </c:pt>
                <c:pt idx="2456">
                  <c:v>29583.016695946411</c:v>
                </c:pt>
                <c:pt idx="2457">
                  <c:v>29756.670887563181</c:v>
                </c:pt>
                <c:pt idx="2458">
                  <c:v>29278.670887563178</c:v>
                </c:pt>
                <c:pt idx="2459">
                  <c:v>29774.016695946419</c:v>
                </c:pt>
                <c:pt idx="2460">
                  <c:v>29546.131965407498</c:v>
                </c:pt>
                <c:pt idx="2461">
                  <c:v>29241.786157024257</c:v>
                </c:pt>
                <c:pt idx="2462">
                  <c:v>29282.362504329649</c:v>
                </c:pt>
                <c:pt idx="2463">
                  <c:v>29304.593043251803</c:v>
                </c:pt>
                <c:pt idx="2464">
                  <c:v>29171.708312712883</c:v>
                </c:pt>
                <c:pt idx="2465">
                  <c:v>28747.938851635045</c:v>
                </c:pt>
                <c:pt idx="2466">
                  <c:v>28995.362504329652</c:v>
                </c:pt>
                <c:pt idx="2467">
                  <c:v>29090.362504329652</c:v>
                </c:pt>
                <c:pt idx="2468">
                  <c:v>28631.901426485339</c:v>
                </c:pt>
                <c:pt idx="2469">
                  <c:v>28649.247234868577</c:v>
                </c:pt>
                <c:pt idx="2470">
                  <c:v>28649.247234868577</c:v>
                </c:pt>
                <c:pt idx="2471">
                  <c:v>28882.016695946419</c:v>
                </c:pt>
                <c:pt idx="2472">
                  <c:v>28634.593043251811</c:v>
                </c:pt>
                <c:pt idx="2473">
                  <c:v>28634.593043251811</c:v>
                </c:pt>
                <c:pt idx="2474">
                  <c:v>28269.938851635041</c:v>
                </c:pt>
                <c:pt idx="2475">
                  <c:v>28230.362504329652</c:v>
                </c:pt>
                <c:pt idx="2476">
                  <c:v>28517.362504329649</c:v>
                </c:pt>
                <c:pt idx="2477">
                  <c:v>28344.901426485343</c:v>
                </c:pt>
                <c:pt idx="2478">
                  <c:v>28513.670887563188</c:v>
                </c:pt>
                <c:pt idx="2479">
                  <c:v>27839.786157024264</c:v>
                </c:pt>
                <c:pt idx="2480">
                  <c:v>27344.44034864103</c:v>
                </c:pt>
                <c:pt idx="2481">
                  <c:v>27958.016695946419</c:v>
                </c:pt>
                <c:pt idx="2482">
                  <c:v>28226.670887563181</c:v>
                </c:pt>
                <c:pt idx="2483">
                  <c:v>27730.131965407498</c:v>
                </c:pt>
                <c:pt idx="2484">
                  <c:v>27921.131965407498</c:v>
                </c:pt>
                <c:pt idx="2485">
                  <c:v>27671.016695946422</c:v>
                </c:pt>
                <c:pt idx="2486">
                  <c:v>27572.325079179955</c:v>
                </c:pt>
                <c:pt idx="2487">
                  <c:v>27248.440348641034</c:v>
                </c:pt>
                <c:pt idx="2488">
                  <c:v>27226.209809718879</c:v>
                </c:pt>
                <c:pt idx="2489">
                  <c:v>26557.209809718875</c:v>
                </c:pt>
                <c:pt idx="2490">
                  <c:v>26708.633462413491</c:v>
                </c:pt>
                <c:pt idx="2491">
                  <c:v>26247.979270796721</c:v>
                </c:pt>
                <c:pt idx="2492">
                  <c:v>26116.094540257793</c:v>
                </c:pt>
                <c:pt idx="2493">
                  <c:v>26619.016695946422</c:v>
                </c:pt>
                <c:pt idx="2494">
                  <c:v>26733.555618102109</c:v>
                </c:pt>
                <c:pt idx="2495">
                  <c:v>26883.786157024271</c:v>
                </c:pt>
                <c:pt idx="2496">
                  <c:v>26883.786157024271</c:v>
                </c:pt>
                <c:pt idx="2497">
                  <c:v>26770.440348641037</c:v>
                </c:pt>
                <c:pt idx="2498">
                  <c:v>26638.555618102109</c:v>
                </c:pt>
                <c:pt idx="2499">
                  <c:v>26638.555618102109</c:v>
                </c:pt>
                <c:pt idx="2500">
                  <c:v>26524.016695946422</c:v>
                </c:pt>
                <c:pt idx="2501">
                  <c:v>27252.131965407501</c:v>
                </c:pt>
                <c:pt idx="2502">
                  <c:v>27461.670887563188</c:v>
                </c:pt>
                <c:pt idx="2503">
                  <c:v>27461.670887563188</c:v>
                </c:pt>
                <c:pt idx="2504">
                  <c:v>27700.629039263273</c:v>
                </c:pt>
                <c:pt idx="2505">
                  <c:v>27795.629039263273</c:v>
                </c:pt>
                <c:pt idx="2506">
                  <c:v>27844.504366203124</c:v>
                </c:pt>
                <c:pt idx="2507">
                  <c:v>27940.921105523081</c:v>
                </c:pt>
                <c:pt idx="2508">
                  <c:v>27796.462517903205</c:v>
                </c:pt>
                <c:pt idx="2509">
                  <c:v>27796.462517903205</c:v>
                </c:pt>
                <c:pt idx="2510">
                  <c:v>27796.462517903205</c:v>
                </c:pt>
                <c:pt idx="2511">
                  <c:v>27796.462517903205</c:v>
                </c:pt>
                <c:pt idx="2512">
                  <c:v>27796.462517903205</c:v>
                </c:pt>
                <c:pt idx="2513">
                  <c:v>27796.462517903205</c:v>
                </c:pt>
                <c:pt idx="2514">
                  <c:v>27380.763827946877</c:v>
                </c:pt>
                <c:pt idx="2515">
                  <c:v>27571.763827946877</c:v>
                </c:pt>
                <c:pt idx="2516">
                  <c:v>27251.065137990554</c:v>
                </c:pt>
                <c:pt idx="2517">
                  <c:v>28083.462517903201</c:v>
                </c:pt>
                <c:pt idx="2518">
                  <c:v>27892.462517903201</c:v>
                </c:pt>
                <c:pt idx="2519">
                  <c:v>28247.877365064771</c:v>
                </c:pt>
                <c:pt idx="2520">
                  <c:v>29006.632823580054</c:v>
                </c:pt>
                <c:pt idx="2521">
                  <c:v>30120.803129256907</c:v>
                </c:pt>
                <c:pt idx="2522">
                  <c:v>31357.04767074162</c:v>
                </c:pt>
                <c:pt idx="2523">
                  <c:v>33331.720159824574</c:v>
                </c:pt>
                <c:pt idx="2524">
                  <c:v>32929.536753711029</c:v>
                </c:pt>
                <c:pt idx="2525">
                  <c:v>33029.536753711036</c:v>
                </c:pt>
                <c:pt idx="2526">
                  <c:v>33831.720159824574</c:v>
                </c:pt>
                <c:pt idx="2527">
                  <c:v>33097.659024453387</c:v>
                </c:pt>
                <c:pt idx="2528">
                  <c:v>33165.781295195746</c:v>
                </c:pt>
                <c:pt idx="2529">
                  <c:v>33936.086972051635</c:v>
                </c:pt>
                <c:pt idx="2530">
                  <c:v>34406.392648907524</c:v>
                </c:pt>
                <c:pt idx="2531">
                  <c:v>34104.209242793993</c:v>
                </c:pt>
                <c:pt idx="2532">
                  <c:v>34238.270378165165</c:v>
                </c:pt>
                <c:pt idx="2533">
                  <c:v>35974.514919649875</c:v>
                </c:pt>
                <c:pt idx="2534">
                  <c:v>36810.759461134592</c:v>
                </c:pt>
                <c:pt idx="2535">
                  <c:v>38417.309679475184</c:v>
                </c:pt>
                <c:pt idx="2536">
                  <c:v>39151.370814846356</c:v>
                </c:pt>
                <c:pt idx="2537">
                  <c:v>38049.187408732847</c:v>
                </c:pt>
                <c:pt idx="2538">
                  <c:v>37481.065137990474</c:v>
                </c:pt>
                <c:pt idx="2539">
                  <c:v>39285.431950217564</c:v>
                </c:pt>
                <c:pt idx="2540">
                  <c:v>37678.881731876951</c:v>
                </c:pt>
                <c:pt idx="2541">
                  <c:v>37878.881731876958</c:v>
                </c:pt>
                <c:pt idx="2542">
                  <c:v>37878.881731876958</c:v>
                </c:pt>
                <c:pt idx="2543">
                  <c:v>37878.881731876958</c:v>
                </c:pt>
                <c:pt idx="2544">
                  <c:v>37878.881731876958</c:v>
                </c:pt>
                <c:pt idx="2545">
                  <c:v>37878.881731876958</c:v>
                </c:pt>
                <c:pt idx="2546">
                  <c:v>37878.881731876958</c:v>
                </c:pt>
                <c:pt idx="2547">
                  <c:v>37878.881731876958</c:v>
                </c:pt>
                <c:pt idx="2548">
                  <c:v>37878.881731876958</c:v>
                </c:pt>
                <c:pt idx="2549">
                  <c:v>37878.881731876958</c:v>
                </c:pt>
                <c:pt idx="2550">
                  <c:v>37878.881731876958</c:v>
                </c:pt>
                <c:pt idx="2551">
                  <c:v>37178.881731876958</c:v>
                </c:pt>
                <c:pt idx="2552">
                  <c:v>37075.756731876965</c:v>
                </c:pt>
                <c:pt idx="2553">
                  <c:v>38482.006731876972</c:v>
                </c:pt>
                <c:pt idx="2554">
                  <c:v>39560.131731876972</c:v>
                </c:pt>
                <c:pt idx="2555">
                  <c:v>39894.506731876965</c:v>
                </c:pt>
                <c:pt idx="2556">
                  <c:v>39982.006731876972</c:v>
                </c:pt>
                <c:pt idx="2557">
                  <c:v>40622.631731876972</c:v>
                </c:pt>
                <c:pt idx="2558">
                  <c:v>40622.631731876972</c:v>
                </c:pt>
                <c:pt idx="2559">
                  <c:v>40622.631731876972</c:v>
                </c:pt>
                <c:pt idx="2560">
                  <c:v>40622.631731876972</c:v>
                </c:pt>
                <c:pt idx="2561">
                  <c:v>40622.631731876972</c:v>
                </c:pt>
                <c:pt idx="2562">
                  <c:v>40622.631731876972</c:v>
                </c:pt>
                <c:pt idx="2563">
                  <c:v>40622.631731876972</c:v>
                </c:pt>
                <c:pt idx="2564">
                  <c:v>40622.631731876972</c:v>
                </c:pt>
                <c:pt idx="2565">
                  <c:v>40622.631731876972</c:v>
                </c:pt>
                <c:pt idx="2566">
                  <c:v>40622.631731876972</c:v>
                </c:pt>
                <c:pt idx="2567">
                  <c:v>40622.631731876972</c:v>
                </c:pt>
                <c:pt idx="2568">
                  <c:v>40622.631731876972</c:v>
                </c:pt>
                <c:pt idx="2569">
                  <c:v>40622.631731876972</c:v>
                </c:pt>
                <c:pt idx="2570">
                  <c:v>40622.631731876972</c:v>
                </c:pt>
                <c:pt idx="2571">
                  <c:v>40622.631731876972</c:v>
                </c:pt>
                <c:pt idx="2572">
                  <c:v>40622.631731876972</c:v>
                </c:pt>
                <c:pt idx="2573">
                  <c:v>39974.483583728826</c:v>
                </c:pt>
                <c:pt idx="2574">
                  <c:v>39885.594694839936</c:v>
                </c:pt>
                <c:pt idx="2575">
                  <c:v>39570.779880025133</c:v>
                </c:pt>
                <c:pt idx="2576">
                  <c:v>39107.816917062155</c:v>
                </c:pt>
                <c:pt idx="2577">
                  <c:v>39281.890991136235</c:v>
                </c:pt>
                <c:pt idx="2578">
                  <c:v>38281.890991136235</c:v>
                </c:pt>
                <c:pt idx="2579">
                  <c:v>38207.816917062155</c:v>
                </c:pt>
                <c:pt idx="2580">
                  <c:v>38096.705805951045</c:v>
                </c:pt>
                <c:pt idx="2581">
                  <c:v>37833.742842988089</c:v>
                </c:pt>
                <c:pt idx="2582">
                  <c:v>38207.816917062162</c:v>
                </c:pt>
                <c:pt idx="2583">
                  <c:v>37670.779880025133</c:v>
                </c:pt>
                <c:pt idx="2584">
                  <c:v>38107.816917062155</c:v>
                </c:pt>
                <c:pt idx="2585">
                  <c:v>37296.705805951045</c:v>
                </c:pt>
                <c:pt idx="2586">
                  <c:v>37022.63173187698</c:v>
                </c:pt>
                <c:pt idx="2587">
                  <c:v>37696.705805951045</c:v>
                </c:pt>
                <c:pt idx="2588">
                  <c:v>37218.928028173272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A-4E88-90D1-96C88098B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0272872"/>
        <c:axId val="700272216"/>
      </c:lineChart>
      <c:dateAx>
        <c:axId val="70027287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72216"/>
        <c:crosses val="autoZero"/>
        <c:auto val="1"/>
        <c:lblOffset val="100"/>
        <c:baseTimeUnit val="days"/>
      </c:dateAx>
      <c:valAx>
        <c:axId val="700272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0272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Sheet1!$A$40:$A$2629</c:f>
              <c:numCache>
                <c:formatCode>m/d/yyyy</c:formatCode>
                <c:ptCount val="2590"/>
                <c:pt idx="0">
                  <c:v>39146</c:v>
                </c:pt>
                <c:pt idx="1">
                  <c:v>39147</c:v>
                </c:pt>
                <c:pt idx="2">
                  <c:v>39148</c:v>
                </c:pt>
                <c:pt idx="3">
                  <c:v>39149</c:v>
                </c:pt>
                <c:pt idx="4">
                  <c:v>39150</c:v>
                </c:pt>
                <c:pt idx="5">
                  <c:v>39153</c:v>
                </c:pt>
                <c:pt idx="6">
                  <c:v>39154</c:v>
                </c:pt>
                <c:pt idx="7">
                  <c:v>39155</c:v>
                </c:pt>
                <c:pt idx="8">
                  <c:v>39156</c:v>
                </c:pt>
                <c:pt idx="9">
                  <c:v>39157</c:v>
                </c:pt>
                <c:pt idx="10">
                  <c:v>39160</c:v>
                </c:pt>
                <c:pt idx="11">
                  <c:v>39161</c:v>
                </c:pt>
                <c:pt idx="12">
                  <c:v>39162</c:v>
                </c:pt>
                <c:pt idx="13">
                  <c:v>39163</c:v>
                </c:pt>
                <c:pt idx="14">
                  <c:v>39164</c:v>
                </c:pt>
                <c:pt idx="15">
                  <c:v>39167</c:v>
                </c:pt>
                <c:pt idx="16">
                  <c:v>39168</c:v>
                </c:pt>
                <c:pt idx="17">
                  <c:v>39169</c:v>
                </c:pt>
                <c:pt idx="18">
                  <c:v>39170</c:v>
                </c:pt>
                <c:pt idx="19">
                  <c:v>39171</c:v>
                </c:pt>
                <c:pt idx="20">
                  <c:v>39174</c:v>
                </c:pt>
                <c:pt idx="21">
                  <c:v>39175</c:v>
                </c:pt>
                <c:pt idx="22">
                  <c:v>39176</c:v>
                </c:pt>
                <c:pt idx="23">
                  <c:v>39177</c:v>
                </c:pt>
                <c:pt idx="24">
                  <c:v>39178</c:v>
                </c:pt>
                <c:pt idx="25">
                  <c:v>39181</c:v>
                </c:pt>
                <c:pt idx="26">
                  <c:v>39182</c:v>
                </c:pt>
                <c:pt idx="27">
                  <c:v>39183</c:v>
                </c:pt>
                <c:pt idx="28">
                  <c:v>39184</c:v>
                </c:pt>
                <c:pt idx="29">
                  <c:v>39185</c:v>
                </c:pt>
                <c:pt idx="30">
                  <c:v>39188</c:v>
                </c:pt>
                <c:pt idx="31">
                  <c:v>39189</c:v>
                </c:pt>
                <c:pt idx="32">
                  <c:v>39190</c:v>
                </c:pt>
                <c:pt idx="33">
                  <c:v>39191</c:v>
                </c:pt>
                <c:pt idx="34">
                  <c:v>39192</c:v>
                </c:pt>
                <c:pt idx="35">
                  <c:v>39195</c:v>
                </c:pt>
                <c:pt idx="36">
                  <c:v>39196</c:v>
                </c:pt>
                <c:pt idx="37">
                  <c:v>39197</c:v>
                </c:pt>
                <c:pt idx="38">
                  <c:v>39198</c:v>
                </c:pt>
                <c:pt idx="39">
                  <c:v>39199</c:v>
                </c:pt>
                <c:pt idx="40">
                  <c:v>39202</c:v>
                </c:pt>
                <c:pt idx="41">
                  <c:v>39210</c:v>
                </c:pt>
                <c:pt idx="42">
                  <c:v>39211</c:v>
                </c:pt>
                <c:pt idx="43">
                  <c:v>39212</c:v>
                </c:pt>
                <c:pt idx="44">
                  <c:v>39213</c:v>
                </c:pt>
                <c:pt idx="45">
                  <c:v>39216</c:v>
                </c:pt>
                <c:pt idx="46">
                  <c:v>39217</c:v>
                </c:pt>
                <c:pt idx="47">
                  <c:v>39218</c:v>
                </c:pt>
                <c:pt idx="48">
                  <c:v>39219</c:v>
                </c:pt>
                <c:pt idx="49">
                  <c:v>39220</c:v>
                </c:pt>
                <c:pt idx="50">
                  <c:v>39223</c:v>
                </c:pt>
                <c:pt idx="51">
                  <c:v>39224</c:v>
                </c:pt>
                <c:pt idx="52">
                  <c:v>39225</c:v>
                </c:pt>
                <c:pt idx="53">
                  <c:v>39226</c:v>
                </c:pt>
                <c:pt idx="54">
                  <c:v>39227</c:v>
                </c:pt>
                <c:pt idx="55">
                  <c:v>39230</c:v>
                </c:pt>
                <c:pt idx="56">
                  <c:v>39231</c:v>
                </c:pt>
                <c:pt idx="57">
                  <c:v>39232</c:v>
                </c:pt>
                <c:pt idx="58">
                  <c:v>39233</c:v>
                </c:pt>
                <c:pt idx="59">
                  <c:v>39234</c:v>
                </c:pt>
                <c:pt idx="60">
                  <c:v>39237</c:v>
                </c:pt>
                <c:pt idx="61">
                  <c:v>39238</c:v>
                </c:pt>
                <c:pt idx="62">
                  <c:v>39239</c:v>
                </c:pt>
                <c:pt idx="63">
                  <c:v>39240</c:v>
                </c:pt>
                <c:pt idx="64">
                  <c:v>39241</c:v>
                </c:pt>
                <c:pt idx="65">
                  <c:v>39244</c:v>
                </c:pt>
                <c:pt idx="66">
                  <c:v>39245</c:v>
                </c:pt>
                <c:pt idx="67">
                  <c:v>39246</c:v>
                </c:pt>
                <c:pt idx="68">
                  <c:v>39247</c:v>
                </c:pt>
                <c:pt idx="69">
                  <c:v>39248</c:v>
                </c:pt>
                <c:pt idx="70">
                  <c:v>39251</c:v>
                </c:pt>
                <c:pt idx="71">
                  <c:v>39252</c:v>
                </c:pt>
                <c:pt idx="72">
                  <c:v>39253</c:v>
                </c:pt>
                <c:pt idx="73">
                  <c:v>39254</c:v>
                </c:pt>
                <c:pt idx="74">
                  <c:v>39255</c:v>
                </c:pt>
                <c:pt idx="75">
                  <c:v>39258</c:v>
                </c:pt>
                <c:pt idx="76">
                  <c:v>39259</c:v>
                </c:pt>
                <c:pt idx="77">
                  <c:v>39260</c:v>
                </c:pt>
                <c:pt idx="78">
                  <c:v>39261</c:v>
                </c:pt>
                <c:pt idx="79">
                  <c:v>39262</c:v>
                </c:pt>
                <c:pt idx="80">
                  <c:v>39265</c:v>
                </c:pt>
                <c:pt idx="81">
                  <c:v>39266</c:v>
                </c:pt>
                <c:pt idx="82">
                  <c:v>39267</c:v>
                </c:pt>
                <c:pt idx="83">
                  <c:v>39268</c:v>
                </c:pt>
                <c:pt idx="84">
                  <c:v>39269</c:v>
                </c:pt>
                <c:pt idx="85">
                  <c:v>39272</c:v>
                </c:pt>
                <c:pt idx="86">
                  <c:v>39273</c:v>
                </c:pt>
                <c:pt idx="87">
                  <c:v>39274</c:v>
                </c:pt>
                <c:pt idx="88">
                  <c:v>39275</c:v>
                </c:pt>
                <c:pt idx="89">
                  <c:v>39276</c:v>
                </c:pt>
                <c:pt idx="90">
                  <c:v>39279</c:v>
                </c:pt>
                <c:pt idx="91">
                  <c:v>39280</c:v>
                </c:pt>
                <c:pt idx="92">
                  <c:v>39281</c:v>
                </c:pt>
                <c:pt idx="93">
                  <c:v>39282</c:v>
                </c:pt>
                <c:pt idx="94">
                  <c:v>39283</c:v>
                </c:pt>
                <c:pt idx="95">
                  <c:v>39286</c:v>
                </c:pt>
                <c:pt idx="96">
                  <c:v>39287</c:v>
                </c:pt>
                <c:pt idx="97">
                  <c:v>39288</c:v>
                </c:pt>
                <c:pt idx="98">
                  <c:v>39289</c:v>
                </c:pt>
                <c:pt idx="99">
                  <c:v>39290</c:v>
                </c:pt>
                <c:pt idx="100">
                  <c:v>39293</c:v>
                </c:pt>
                <c:pt idx="101">
                  <c:v>39294</c:v>
                </c:pt>
                <c:pt idx="102">
                  <c:v>39295</c:v>
                </c:pt>
                <c:pt idx="103">
                  <c:v>39296</c:v>
                </c:pt>
                <c:pt idx="104">
                  <c:v>39297</c:v>
                </c:pt>
                <c:pt idx="105">
                  <c:v>39300</c:v>
                </c:pt>
                <c:pt idx="106">
                  <c:v>39301</c:v>
                </c:pt>
                <c:pt idx="107">
                  <c:v>39302</c:v>
                </c:pt>
                <c:pt idx="108">
                  <c:v>39303</c:v>
                </c:pt>
                <c:pt idx="109">
                  <c:v>39304</c:v>
                </c:pt>
                <c:pt idx="110">
                  <c:v>39307</c:v>
                </c:pt>
                <c:pt idx="111">
                  <c:v>39308</c:v>
                </c:pt>
                <c:pt idx="112">
                  <c:v>39309</c:v>
                </c:pt>
                <c:pt idx="113">
                  <c:v>39310</c:v>
                </c:pt>
                <c:pt idx="114">
                  <c:v>39311</c:v>
                </c:pt>
                <c:pt idx="115">
                  <c:v>39314</c:v>
                </c:pt>
                <c:pt idx="116">
                  <c:v>39315</c:v>
                </c:pt>
                <c:pt idx="117">
                  <c:v>39316</c:v>
                </c:pt>
                <c:pt idx="118">
                  <c:v>39317</c:v>
                </c:pt>
                <c:pt idx="119">
                  <c:v>39318</c:v>
                </c:pt>
                <c:pt idx="120">
                  <c:v>39321</c:v>
                </c:pt>
                <c:pt idx="121">
                  <c:v>39322</c:v>
                </c:pt>
                <c:pt idx="122">
                  <c:v>39323</c:v>
                </c:pt>
                <c:pt idx="123">
                  <c:v>39324</c:v>
                </c:pt>
                <c:pt idx="124">
                  <c:v>39325</c:v>
                </c:pt>
                <c:pt idx="125">
                  <c:v>39328</c:v>
                </c:pt>
                <c:pt idx="126">
                  <c:v>39329</c:v>
                </c:pt>
                <c:pt idx="127">
                  <c:v>39330</c:v>
                </c:pt>
                <c:pt idx="128">
                  <c:v>39331</c:v>
                </c:pt>
                <c:pt idx="129">
                  <c:v>39332</c:v>
                </c:pt>
                <c:pt idx="130">
                  <c:v>39335</c:v>
                </c:pt>
                <c:pt idx="131">
                  <c:v>39336</c:v>
                </c:pt>
                <c:pt idx="132">
                  <c:v>39337</c:v>
                </c:pt>
                <c:pt idx="133">
                  <c:v>39338</c:v>
                </c:pt>
                <c:pt idx="134">
                  <c:v>39339</c:v>
                </c:pt>
                <c:pt idx="135">
                  <c:v>39342</c:v>
                </c:pt>
                <c:pt idx="136">
                  <c:v>39343</c:v>
                </c:pt>
                <c:pt idx="137">
                  <c:v>39344</c:v>
                </c:pt>
                <c:pt idx="138">
                  <c:v>39345</c:v>
                </c:pt>
                <c:pt idx="139">
                  <c:v>39346</c:v>
                </c:pt>
                <c:pt idx="140">
                  <c:v>39349</c:v>
                </c:pt>
                <c:pt idx="141">
                  <c:v>39350</c:v>
                </c:pt>
                <c:pt idx="142">
                  <c:v>39351</c:v>
                </c:pt>
                <c:pt idx="143">
                  <c:v>39352</c:v>
                </c:pt>
                <c:pt idx="144">
                  <c:v>39353</c:v>
                </c:pt>
                <c:pt idx="145">
                  <c:v>39363</c:v>
                </c:pt>
                <c:pt idx="146">
                  <c:v>39364</c:v>
                </c:pt>
                <c:pt idx="147">
                  <c:v>39365</c:v>
                </c:pt>
                <c:pt idx="148">
                  <c:v>39366</c:v>
                </c:pt>
                <c:pt idx="149">
                  <c:v>39367</c:v>
                </c:pt>
                <c:pt idx="150">
                  <c:v>39370</c:v>
                </c:pt>
                <c:pt idx="151">
                  <c:v>39371</c:v>
                </c:pt>
                <c:pt idx="152">
                  <c:v>39372</c:v>
                </c:pt>
                <c:pt idx="153">
                  <c:v>39373</c:v>
                </c:pt>
                <c:pt idx="154">
                  <c:v>39374</c:v>
                </c:pt>
                <c:pt idx="155">
                  <c:v>39377</c:v>
                </c:pt>
                <c:pt idx="156">
                  <c:v>39378</c:v>
                </c:pt>
                <c:pt idx="157">
                  <c:v>39379</c:v>
                </c:pt>
                <c:pt idx="158">
                  <c:v>39380</c:v>
                </c:pt>
                <c:pt idx="159">
                  <c:v>39381</c:v>
                </c:pt>
                <c:pt idx="160">
                  <c:v>39384</c:v>
                </c:pt>
                <c:pt idx="161">
                  <c:v>39385</c:v>
                </c:pt>
                <c:pt idx="162">
                  <c:v>39386</c:v>
                </c:pt>
                <c:pt idx="163">
                  <c:v>39387</c:v>
                </c:pt>
                <c:pt idx="164">
                  <c:v>39388</c:v>
                </c:pt>
                <c:pt idx="165">
                  <c:v>39391</c:v>
                </c:pt>
                <c:pt idx="166">
                  <c:v>39392</c:v>
                </c:pt>
                <c:pt idx="167">
                  <c:v>39393</c:v>
                </c:pt>
                <c:pt idx="168">
                  <c:v>39394</c:v>
                </c:pt>
                <c:pt idx="169">
                  <c:v>39395</c:v>
                </c:pt>
                <c:pt idx="170">
                  <c:v>39398</c:v>
                </c:pt>
                <c:pt idx="171">
                  <c:v>39399</c:v>
                </c:pt>
                <c:pt idx="172">
                  <c:v>39400</c:v>
                </c:pt>
                <c:pt idx="173">
                  <c:v>39401</c:v>
                </c:pt>
                <c:pt idx="174">
                  <c:v>39402</c:v>
                </c:pt>
                <c:pt idx="175">
                  <c:v>39405</c:v>
                </c:pt>
                <c:pt idx="176">
                  <c:v>39406</c:v>
                </c:pt>
                <c:pt idx="177">
                  <c:v>39407</c:v>
                </c:pt>
                <c:pt idx="178">
                  <c:v>39408</c:v>
                </c:pt>
                <c:pt idx="179">
                  <c:v>39409</c:v>
                </c:pt>
                <c:pt idx="180">
                  <c:v>39412</c:v>
                </c:pt>
                <c:pt idx="181">
                  <c:v>39413</c:v>
                </c:pt>
                <c:pt idx="182">
                  <c:v>39414</c:v>
                </c:pt>
                <c:pt idx="183">
                  <c:v>39415</c:v>
                </c:pt>
                <c:pt idx="184">
                  <c:v>39416</c:v>
                </c:pt>
                <c:pt idx="185">
                  <c:v>39419</c:v>
                </c:pt>
                <c:pt idx="186">
                  <c:v>39420</c:v>
                </c:pt>
                <c:pt idx="187">
                  <c:v>39421</c:v>
                </c:pt>
                <c:pt idx="188">
                  <c:v>39422</c:v>
                </c:pt>
                <c:pt idx="189">
                  <c:v>39423</c:v>
                </c:pt>
                <c:pt idx="190">
                  <c:v>39426</c:v>
                </c:pt>
                <c:pt idx="191">
                  <c:v>39427</c:v>
                </c:pt>
                <c:pt idx="192">
                  <c:v>39428</c:v>
                </c:pt>
                <c:pt idx="193">
                  <c:v>39429</c:v>
                </c:pt>
                <c:pt idx="194">
                  <c:v>39430</c:v>
                </c:pt>
                <c:pt idx="195">
                  <c:v>39433</c:v>
                </c:pt>
                <c:pt idx="196">
                  <c:v>39434</c:v>
                </c:pt>
                <c:pt idx="197">
                  <c:v>39435</c:v>
                </c:pt>
                <c:pt idx="198">
                  <c:v>39436</c:v>
                </c:pt>
                <c:pt idx="199">
                  <c:v>39437</c:v>
                </c:pt>
                <c:pt idx="200">
                  <c:v>39440</c:v>
                </c:pt>
                <c:pt idx="201">
                  <c:v>39441</c:v>
                </c:pt>
                <c:pt idx="202">
                  <c:v>39442</c:v>
                </c:pt>
                <c:pt idx="203">
                  <c:v>39443</c:v>
                </c:pt>
                <c:pt idx="204">
                  <c:v>39444</c:v>
                </c:pt>
                <c:pt idx="205">
                  <c:v>39449</c:v>
                </c:pt>
                <c:pt idx="206">
                  <c:v>39450</c:v>
                </c:pt>
                <c:pt idx="207">
                  <c:v>39451</c:v>
                </c:pt>
                <c:pt idx="208">
                  <c:v>39454</c:v>
                </c:pt>
                <c:pt idx="209">
                  <c:v>39455</c:v>
                </c:pt>
                <c:pt idx="210">
                  <c:v>39456</c:v>
                </c:pt>
                <c:pt idx="211">
                  <c:v>39457</c:v>
                </c:pt>
                <c:pt idx="212">
                  <c:v>39458</c:v>
                </c:pt>
                <c:pt idx="213">
                  <c:v>39461</c:v>
                </c:pt>
                <c:pt idx="214">
                  <c:v>39462</c:v>
                </c:pt>
                <c:pt idx="215">
                  <c:v>39463</c:v>
                </c:pt>
                <c:pt idx="216">
                  <c:v>39464</c:v>
                </c:pt>
                <c:pt idx="217">
                  <c:v>39465</c:v>
                </c:pt>
                <c:pt idx="218">
                  <c:v>39468</c:v>
                </c:pt>
                <c:pt idx="219">
                  <c:v>39469</c:v>
                </c:pt>
                <c:pt idx="220">
                  <c:v>39470</c:v>
                </c:pt>
                <c:pt idx="221">
                  <c:v>39471</c:v>
                </c:pt>
                <c:pt idx="222">
                  <c:v>39472</c:v>
                </c:pt>
                <c:pt idx="223">
                  <c:v>39475</c:v>
                </c:pt>
                <c:pt idx="224">
                  <c:v>39476</c:v>
                </c:pt>
                <c:pt idx="225">
                  <c:v>39477</c:v>
                </c:pt>
                <c:pt idx="226">
                  <c:v>39478</c:v>
                </c:pt>
                <c:pt idx="227">
                  <c:v>39479</c:v>
                </c:pt>
                <c:pt idx="228">
                  <c:v>39482</c:v>
                </c:pt>
                <c:pt idx="229">
                  <c:v>39483</c:v>
                </c:pt>
                <c:pt idx="230">
                  <c:v>39491</c:v>
                </c:pt>
                <c:pt idx="231">
                  <c:v>39492</c:v>
                </c:pt>
                <c:pt idx="232">
                  <c:v>39493</c:v>
                </c:pt>
                <c:pt idx="233">
                  <c:v>39496</c:v>
                </c:pt>
                <c:pt idx="234">
                  <c:v>39497</c:v>
                </c:pt>
                <c:pt idx="235">
                  <c:v>39498</c:v>
                </c:pt>
                <c:pt idx="236">
                  <c:v>39499</c:v>
                </c:pt>
                <c:pt idx="237">
                  <c:v>39500</c:v>
                </c:pt>
                <c:pt idx="238">
                  <c:v>39503</c:v>
                </c:pt>
                <c:pt idx="239">
                  <c:v>39504</c:v>
                </c:pt>
                <c:pt idx="240">
                  <c:v>39505</c:v>
                </c:pt>
                <c:pt idx="241">
                  <c:v>39506</c:v>
                </c:pt>
                <c:pt idx="242">
                  <c:v>39507</c:v>
                </c:pt>
                <c:pt idx="243">
                  <c:v>39510</c:v>
                </c:pt>
                <c:pt idx="244">
                  <c:v>39511</c:v>
                </c:pt>
                <c:pt idx="245">
                  <c:v>39512</c:v>
                </c:pt>
                <c:pt idx="246">
                  <c:v>39513</c:v>
                </c:pt>
                <c:pt idx="247">
                  <c:v>39514</c:v>
                </c:pt>
                <c:pt idx="248">
                  <c:v>39517</c:v>
                </c:pt>
                <c:pt idx="249">
                  <c:v>39518</c:v>
                </c:pt>
                <c:pt idx="250">
                  <c:v>39519</c:v>
                </c:pt>
                <c:pt idx="251">
                  <c:v>39520</c:v>
                </c:pt>
                <c:pt idx="252">
                  <c:v>39521</c:v>
                </c:pt>
                <c:pt idx="253">
                  <c:v>39524</c:v>
                </c:pt>
                <c:pt idx="254">
                  <c:v>39525</c:v>
                </c:pt>
                <c:pt idx="255">
                  <c:v>39526</c:v>
                </c:pt>
                <c:pt idx="256">
                  <c:v>39527</c:v>
                </c:pt>
                <c:pt idx="257">
                  <c:v>39528</c:v>
                </c:pt>
                <c:pt idx="258">
                  <c:v>39531</c:v>
                </c:pt>
                <c:pt idx="259">
                  <c:v>39532</c:v>
                </c:pt>
                <c:pt idx="260">
                  <c:v>39533</c:v>
                </c:pt>
                <c:pt idx="261">
                  <c:v>39534</c:v>
                </c:pt>
                <c:pt idx="262">
                  <c:v>39535</c:v>
                </c:pt>
                <c:pt idx="263">
                  <c:v>39538</c:v>
                </c:pt>
                <c:pt idx="264">
                  <c:v>39539</c:v>
                </c:pt>
                <c:pt idx="265">
                  <c:v>39540</c:v>
                </c:pt>
                <c:pt idx="266">
                  <c:v>39541</c:v>
                </c:pt>
                <c:pt idx="267">
                  <c:v>39545</c:v>
                </c:pt>
                <c:pt idx="268">
                  <c:v>39546</c:v>
                </c:pt>
                <c:pt idx="269">
                  <c:v>39547</c:v>
                </c:pt>
                <c:pt idx="270">
                  <c:v>39548</c:v>
                </c:pt>
                <c:pt idx="271">
                  <c:v>39549</c:v>
                </c:pt>
                <c:pt idx="272">
                  <c:v>39552</c:v>
                </c:pt>
                <c:pt idx="273">
                  <c:v>39553</c:v>
                </c:pt>
                <c:pt idx="274">
                  <c:v>39554</c:v>
                </c:pt>
                <c:pt idx="275">
                  <c:v>39555</c:v>
                </c:pt>
                <c:pt idx="276">
                  <c:v>39556</c:v>
                </c:pt>
                <c:pt idx="277">
                  <c:v>39559</c:v>
                </c:pt>
                <c:pt idx="278">
                  <c:v>39560</c:v>
                </c:pt>
                <c:pt idx="279">
                  <c:v>39561</c:v>
                </c:pt>
                <c:pt idx="280">
                  <c:v>39562</c:v>
                </c:pt>
                <c:pt idx="281">
                  <c:v>39563</c:v>
                </c:pt>
                <c:pt idx="282">
                  <c:v>39566</c:v>
                </c:pt>
                <c:pt idx="283">
                  <c:v>39567</c:v>
                </c:pt>
                <c:pt idx="284">
                  <c:v>39568</c:v>
                </c:pt>
                <c:pt idx="285">
                  <c:v>39573</c:v>
                </c:pt>
                <c:pt idx="286">
                  <c:v>39574</c:v>
                </c:pt>
                <c:pt idx="287">
                  <c:v>39575</c:v>
                </c:pt>
                <c:pt idx="288">
                  <c:v>39576</c:v>
                </c:pt>
                <c:pt idx="289">
                  <c:v>39577</c:v>
                </c:pt>
                <c:pt idx="290">
                  <c:v>39580</c:v>
                </c:pt>
                <c:pt idx="291">
                  <c:v>39581</c:v>
                </c:pt>
                <c:pt idx="292">
                  <c:v>39582</c:v>
                </c:pt>
                <c:pt idx="293">
                  <c:v>39583</c:v>
                </c:pt>
                <c:pt idx="294">
                  <c:v>39584</c:v>
                </c:pt>
                <c:pt idx="295">
                  <c:v>39587</c:v>
                </c:pt>
                <c:pt idx="296">
                  <c:v>39588</c:v>
                </c:pt>
                <c:pt idx="297">
                  <c:v>39589</c:v>
                </c:pt>
                <c:pt idx="298">
                  <c:v>39590</c:v>
                </c:pt>
                <c:pt idx="299">
                  <c:v>39591</c:v>
                </c:pt>
                <c:pt idx="300">
                  <c:v>39594</c:v>
                </c:pt>
                <c:pt idx="301">
                  <c:v>39595</c:v>
                </c:pt>
                <c:pt idx="302">
                  <c:v>39596</c:v>
                </c:pt>
                <c:pt idx="303">
                  <c:v>39597</c:v>
                </c:pt>
                <c:pt idx="304">
                  <c:v>39598</c:v>
                </c:pt>
                <c:pt idx="305">
                  <c:v>39601</c:v>
                </c:pt>
                <c:pt idx="306">
                  <c:v>39602</c:v>
                </c:pt>
                <c:pt idx="307">
                  <c:v>39603</c:v>
                </c:pt>
                <c:pt idx="308">
                  <c:v>39604</c:v>
                </c:pt>
                <c:pt idx="309">
                  <c:v>39605</c:v>
                </c:pt>
                <c:pt idx="310">
                  <c:v>39609</c:v>
                </c:pt>
                <c:pt idx="311">
                  <c:v>39610</c:v>
                </c:pt>
                <c:pt idx="312">
                  <c:v>39611</c:v>
                </c:pt>
                <c:pt idx="313">
                  <c:v>39612</c:v>
                </c:pt>
                <c:pt idx="314">
                  <c:v>39615</c:v>
                </c:pt>
                <c:pt idx="315">
                  <c:v>39616</c:v>
                </c:pt>
                <c:pt idx="316">
                  <c:v>39617</c:v>
                </c:pt>
                <c:pt idx="317">
                  <c:v>39618</c:v>
                </c:pt>
                <c:pt idx="318">
                  <c:v>39619</c:v>
                </c:pt>
                <c:pt idx="319">
                  <c:v>39622</c:v>
                </c:pt>
                <c:pt idx="320">
                  <c:v>39623</c:v>
                </c:pt>
                <c:pt idx="321">
                  <c:v>39624</c:v>
                </c:pt>
                <c:pt idx="322">
                  <c:v>39625</c:v>
                </c:pt>
                <c:pt idx="323">
                  <c:v>39626</c:v>
                </c:pt>
                <c:pt idx="324">
                  <c:v>39629</c:v>
                </c:pt>
                <c:pt idx="325">
                  <c:v>39630</c:v>
                </c:pt>
                <c:pt idx="326">
                  <c:v>39631</c:v>
                </c:pt>
                <c:pt idx="327">
                  <c:v>39632</c:v>
                </c:pt>
                <c:pt idx="328">
                  <c:v>39633</c:v>
                </c:pt>
                <c:pt idx="329">
                  <c:v>39636</c:v>
                </c:pt>
                <c:pt idx="330">
                  <c:v>39637</c:v>
                </c:pt>
                <c:pt idx="331">
                  <c:v>39638</c:v>
                </c:pt>
                <c:pt idx="332">
                  <c:v>39639</c:v>
                </c:pt>
                <c:pt idx="333">
                  <c:v>39640</c:v>
                </c:pt>
                <c:pt idx="334">
                  <c:v>39643</c:v>
                </c:pt>
                <c:pt idx="335">
                  <c:v>39644</c:v>
                </c:pt>
                <c:pt idx="336">
                  <c:v>39645</c:v>
                </c:pt>
                <c:pt idx="337">
                  <c:v>39646</c:v>
                </c:pt>
                <c:pt idx="338">
                  <c:v>39647</c:v>
                </c:pt>
                <c:pt idx="339">
                  <c:v>39650</c:v>
                </c:pt>
                <c:pt idx="340">
                  <c:v>39651</c:v>
                </c:pt>
                <c:pt idx="341">
                  <c:v>39652</c:v>
                </c:pt>
                <c:pt idx="342">
                  <c:v>39653</c:v>
                </c:pt>
                <c:pt idx="343">
                  <c:v>39654</c:v>
                </c:pt>
                <c:pt idx="344">
                  <c:v>39657</c:v>
                </c:pt>
                <c:pt idx="345">
                  <c:v>39658</c:v>
                </c:pt>
                <c:pt idx="346">
                  <c:v>39659</c:v>
                </c:pt>
                <c:pt idx="347">
                  <c:v>39660</c:v>
                </c:pt>
                <c:pt idx="348">
                  <c:v>39661</c:v>
                </c:pt>
                <c:pt idx="349">
                  <c:v>39664</c:v>
                </c:pt>
                <c:pt idx="350">
                  <c:v>39665</c:v>
                </c:pt>
                <c:pt idx="351">
                  <c:v>39666</c:v>
                </c:pt>
                <c:pt idx="352">
                  <c:v>39667</c:v>
                </c:pt>
                <c:pt idx="353">
                  <c:v>39668</c:v>
                </c:pt>
                <c:pt idx="354">
                  <c:v>39671</c:v>
                </c:pt>
                <c:pt idx="355">
                  <c:v>39672</c:v>
                </c:pt>
                <c:pt idx="356">
                  <c:v>39673</c:v>
                </c:pt>
                <c:pt idx="357">
                  <c:v>39674</c:v>
                </c:pt>
                <c:pt idx="358">
                  <c:v>39675</c:v>
                </c:pt>
                <c:pt idx="359">
                  <c:v>39678</c:v>
                </c:pt>
                <c:pt idx="360">
                  <c:v>39679</c:v>
                </c:pt>
                <c:pt idx="361">
                  <c:v>39680</c:v>
                </c:pt>
                <c:pt idx="362">
                  <c:v>39681</c:v>
                </c:pt>
                <c:pt idx="363">
                  <c:v>39682</c:v>
                </c:pt>
                <c:pt idx="364">
                  <c:v>39685</c:v>
                </c:pt>
                <c:pt idx="365">
                  <c:v>39686</c:v>
                </c:pt>
                <c:pt idx="366">
                  <c:v>39687</c:v>
                </c:pt>
                <c:pt idx="367">
                  <c:v>39688</c:v>
                </c:pt>
                <c:pt idx="368">
                  <c:v>39689</c:v>
                </c:pt>
                <c:pt idx="369">
                  <c:v>39692</c:v>
                </c:pt>
                <c:pt idx="370">
                  <c:v>39693</c:v>
                </c:pt>
                <c:pt idx="371">
                  <c:v>39694</c:v>
                </c:pt>
                <c:pt idx="372">
                  <c:v>39695</c:v>
                </c:pt>
                <c:pt idx="373">
                  <c:v>39696</c:v>
                </c:pt>
                <c:pt idx="374">
                  <c:v>39699</c:v>
                </c:pt>
                <c:pt idx="375">
                  <c:v>39700</c:v>
                </c:pt>
                <c:pt idx="376">
                  <c:v>39701</c:v>
                </c:pt>
                <c:pt idx="377">
                  <c:v>39702</c:v>
                </c:pt>
                <c:pt idx="378">
                  <c:v>39703</c:v>
                </c:pt>
                <c:pt idx="379">
                  <c:v>39707</c:v>
                </c:pt>
                <c:pt idx="380">
                  <c:v>39708</c:v>
                </c:pt>
                <c:pt idx="381">
                  <c:v>39709</c:v>
                </c:pt>
                <c:pt idx="382">
                  <c:v>39710</c:v>
                </c:pt>
                <c:pt idx="383">
                  <c:v>39713</c:v>
                </c:pt>
                <c:pt idx="384">
                  <c:v>39714</c:v>
                </c:pt>
                <c:pt idx="385">
                  <c:v>39715</c:v>
                </c:pt>
                <c:pt idx="386">
                  <c:v>39716</c:v>
                </c:pt>
                <c:pt idx="387">
                  <c:v>39717</c:v>
                </c:pt>
                <c:pt idx="388">
                  <c:v>39727</c:v>
                </c:pt>
                <c:pt idx="389">
                  <c:v>39728</c:v>
                </c:pt>
                <c:pt idx="390">
                  <c:v>39729</c:v>
                </c:pt>
                <c:pt idx="391">
                  <c:v>39730</c:v>
                </c:pt>
                <c:pt idx="392">
                  <c:v>39731</c:v>
                </c:pt>
                <c:pt idx="393">
                  <c:v>39734</c:v>
                </c:pt>
                <c:pt idx="394">
                  <c:v>39735</c:v>
                </c:pt>
                <c:pt idx="395">
                  <c:v>39736</c:v>
                </c:pt>
                <c:pt idx="396">
                  <c:v>39737</c:v>
                </c:pt>
                <c:pt idx="397">
                  <c:v>39738</c:v>
                </c:pt>
                <c:pt idx="398">
                  <c:v>39741</c:v>
                </c:pt>
                <c:pt idx="399">
                  <c:v>39742</c:v>
                </c:pt>
                <c:pt idx="400">
                  <c:v>39743</c:v>
                </c:pt>
                <c:pt idx="401">
                  <c:v>39744</c:v>
                </c:pt>
                <c:pt idx="402">
                  <c:v>39745</c:v>
                </c:pt>
                <c:pt idx="403">
                  <c:v>39748</c:v>
                </c:pt>
                <c:pt idx="404">
                  <c:v>39749</c:v>
                </c:pt>
                <c:pt idx="405">
                  <c:v>39750</c:v>
                </c:pt>
                <c:pt idx="406">
                  <c:v>39751</c:v>
                </c:pt>
                <c:pt idx="407">
                  <c:v>39752</c:v>
                </c:pt>
                <c:pt idx="408">
                  <c:v>39755</c:v>
                </c:pt>
                <c:pt idx="409">
                  <c:v>39756</c:v>
                </c:pt>
                <c:pt idx="410">
                  <c:v>39757</c:v>
                </c:pt>
                <c:pt idx="411">
                  <c:v>39758</c:v>
                </c:pt>
                <c:pt idx="412">
                  <c:v>39759</c:v>
                </c:pt>
                <c:pt idx="413">
                  <c:v>39762</c:v>
                </c:pt>
                <c:pt idx="414">
                  <c:v>39763</c:v>
                </c:pt>
                <c:pt idx="415">
                  <c:v>39764</c:v>
                </c:pt>
                <c:pt idx="416">
                  <c:v>39765</c:v>
                </c:pt>
                <c:pt idx="417">
                  <c:v>39766</c:v>
                </c:pt>
                <c:pt idx="418">
                  <c:v>39769</c:v>
                </c:pt>
                <c:pt idx="419">
                  <c:v>39770</c:v>
                </c:pt>
                <c:pt idx="420">
                  <c:v>39771</c:v>
                </c:pt>
                <c:pt idx="421">
                  <c:v>39772</c:v>
                </c:pt>
                <c:pt idx="422">
                  <c:v>39773</c:v>
                </c:pt>
                <c:pt idx="423">
                  <c:v>39776</c:v>
                </c:pt>
                <c:pt idx="424">
                  <c:v>39777</c:v>
                </c:pt>
                <c:pt idx="425">
                  <c:v>39778</c:v>
                </c:pt>
                <c:pt idx="426">
                  <c:v>39779</c:v>
                </c:pt>
                <c:pt idx="427">
                  <c:v>39780</c:v>
                </c:pt>
                <c:pt idx="428">
                  <c:v>39783</c:v>
                </c:pt>
                <c:pt idx="429">
                  <c:v>39784</c:v>
                </c:pt>
                <c:pt idx="430">
                  <c:v>39785</c:v>
                </c:pt>
                <c:pt idx="431">
                  <c:v>39786</c:v>
                </c:pt>
                <c:pt idx="432">
                  <c:v>39787</c:v>
                </c:pt>
                <c:pt idx="433">
                  <c:v>39790</c:v>
                </c:pt>
                <c:pt idx="434">
                  <c:v>39791</c:v>
                </c:pt>
                <c:pt idx="435">
                  <c:v>39792</c:v>
                </c:pt>
                <c:pt idx="436">
                  <c:v>39793</c:v>
                </c:pt>
                <c:pt idx="437">
                  <c:v>39794</c:v>
                </c:pt>
                <c:pt idx="438">
                  <c:v>39797</c:v>
                </c:pt>
                <c:pt idx="439">
                  <c:v>39798</c:v>
                </c:pt>
                <c:pt idx="440">
                  <c:v>39799</c:v>
                </c:pt>
                <c:pt idx="441">
                  <c:v>39800</c:v>
                </c:pt>
                <c:pt idx="442">
                  <c:v>39801</c:v>
                </c:pt>
                <c:pt idx="443">
                  <c:v>39804</c:v>
                </c:pt>
                <c:pt idx="444">
                  <c:v>39805</c:v>
                </c:pt>
                <c:pt idx="445">
                  <c:v>39806</c:v>
                </c:pt>
                <c:pt idx="446">
                  <c:v>39807</c:v>
                </c:pt>
                <c:pt idx="447">
                  <c:v>39808</c:v>
                </c:pt>
                <c:pt idx="448">
                  <c:v>39811</c:v>
                </c:pt>
                <c:pt idx="449">
                  <c:v>39812</c:v>
                </c:pt>
                <c:pt idx="450">
                  <c:v>39813</c:v>
                </c:pt>
                <c:pt idx="451">
                  <c:v>39818</c:v>
                </c:pt>
                <c:pt idx="452">
                  <c:v>39819</c:v>
                </c:pt>
                <c:pt idx="453">
                  <c:v>39820</c:v>
                </c:pt>
                <c:pt idx="454">
                  <c:v>39821</c:v>
                </c:pt>
                <c:pt idx="455">
                  <c:v>39822</c:v>
                </c:pt>
                <c:pt idx="456">
                  <c:v>39825</c:v>
                </c:pt>
                <c:pt idx="457">
                  <c:v>39826</c:v>
                </c:pt>
                <c:pt idx="458">
                  <c:v>39827</c:v>
                </c:pt>
                <c:pt idx="459">
                  <c:v>39828</c:v>
                </c:pt>
                <c:pt idx="460">
                  <c:v>39829</c:v>
                </c:pt>
                <c:pt idx="461">
                  <c:v>39832</c:v>
                </c:pt>
                <c:pt idx="462">
                  <c:v>39833</c:v>
                </c:pt>
                <c:pt idx="463">
                  <c:v>39834</c:v>
                </c:pt>
                <c:pt idx="464">
                  <c:v>39835</c:v>
                </c:pt>
                <c:pt idx="465">
                  <c:v>39836</c:v>
                </c:pt>
                <c:pt idx="466">
                  <c:v>39846</c:v>
                </c:pt>
                <c:pt idx="467">
                  <c:v>39847</c:v>
                </c:pt>
                <c:pt idx="468">
                  <c:v>39848</c:v>
                </c:pt>
                <c:pt idx="469">
                  <c:v>39849</c:v>
                </c:pt>
                <c:pt idx="470">
                  <c:v>39850</c:v>
                </c:pt>
                <c:pt idx="471">
                  <c:v>39853</c:v>
                </c:pt>
                <c:pt idx="472">
                  <c:v>39854</c:v>
                </c:pt>
                <c:pt idx="473">
                  <c:v>39855</c:v>
                </c:pt>
                <c:pt idx="474">
                  <c:v>39856</c:v>
                </c:pt>
                <c:pt idx="475">
                  <c:v>39857</c:v>
                </c:pt>
                <c:pt idx="476">
                  <c:v>39860</c:v>
                </c:pt>
                <c:pt idx="477">
                  <c:v>39861</c:v>
                </c:pt>
                <c:pt idx="478">
                  <c:v>39862</c:v>
                </c:pt>
                <c:pt idx="479">
                  <c:v>39863</c:v>
                </c:pt>
                <c:pt idx="480">
                  <c:v>39864</c:v>
                </c:pt>
                <c:pt idx="481">
                  <c:v>39867</c:v>
                </c:pt>
                <c:pt idx="482">
                  <c:v>39868</c:v>
                </c:pt>
                <c:pt idx="483">
                  <c:v>39869</c:v>
                </c:pt>
                <c:pt idx="484">
                  <c:v>39870</c:v>
                </c:pt>
                <c:pt idx="485">
                  <c:v>39871</c:v>
                </c:pt>
                <c:pt idx="486">
                  <c:v>39874</c:v>
                </c:pt>
                <c:pt idx="487">
                  <c:v>39875</c:v>
                </c:pt>
                <c:pt idx="488">
                  <c:v>39876</c:v>
                </c:pt>
                <c:pt idx="489">
                  <c:v>39877</c:v>
                </c:pt>
                <c:pt idx="490">
                  <c:v>39878</c:v>
                </c:pt>
                <c:pt idx="491">
                  <c:v>39881</c:v>
                </c:pt>
                <c:pt idx="492">
                  <c:v>39882</c:v>
                </c:pt>
                <c:pt idx="493">
                  <c:v>39883</c:v>
                </c:pt>
                <c:pt idx="494">
                  <c:v>39884</c:v>
                </c:pt>
                <c:pt idx="495">
                  <c:v>39885</c:v>
                </c:pt>
                <c:pt idx="496">
                  <c:v>39888</c:v>
                </c:pt>
                <c:pt idx="497">
                  <c:v>39889</c:v>
                </c:pt>
                <c:pt idx="498">
                  <c:v>39890</c:v>
                </c:pt>
                <c:pt idx="499">
                  <c:v>39891</c:v>
                </c:pt>
                <c:pt idx="500">
                  <c:v>39892</c:v>
                </c:pt>
                <c:pt idx="501">
                  <c:v>39895</c:v>
                </c:pt>
                <c:pt idx="502">
                  <c:v>39896</c:v>
                </c:pt>
                <c:pt idx="503">
                  <c:v>39897</c:v>
                </c:pt>
                <c:pt idx="504">
                  <c:v>39898</c:v>
                </c:pt>
                <c:pt idx="505">
                  <c:v>39899</c:v>
                </c:pt>
                <c:pt idx="506">
                  <c:v>39902</c:v>
                </c:pt>
                <c:pt idx="507">
                  <c:v>39903</c:v>
                </c:pt>
                <c:pt idx="508">
                  <c:v>39904</c:v>
                </c:pt>
                <c:pt idx="509">
                  <c:v>39905</c:v>
                </c:pt>
                <c:pt idx="510">
                  <c:v>39906</c:v>
                </c:pt>
                <c:pt idx="511">
                  <c:v>39910</c:v>
                </c:pt>
                <c:pt idx="512">
                  <c:v>39911</c:v>
                </c:pt>
                <c:pt idx="513">
                  <c:v>39912</c:v>
                </c:pt>
                <c:pt idx="514">
                  <c:v>39913</c:v>
                </c:pt>
                <c:pt idx="515">
                  <c:v>39916</c:v>
                </c:pt>
                <c:pt idx="516">
                  <c:v>39917</c:v>
                </c:pt>
                <c:pt idx="517">
                  <c:v>39918</c:v>
                </c:pt>
                <c:pt idx="518">
                  <c:v>39919</c:v>
                </c:pt>
                <c:pt idx="519">
                  <c:v>39920</c:v>
                </c:pt>
                <c:pt idx="520">
                  <c:v>39923</c:v>
                </c:pt>
                <c:pt idx="521">
                  <c:v>39924</c:v>
                </c:pt>
                <c:pt idx="522">
                  <c:v>39925</c:v>
                </c:pt>
                <c:pt idx="523">
                  <c:v>39926</c:v>
                </c:pt>
                <c:pt idx="524">
                  <c:v>39927</c:v>
                </c:pt>
                <c:pt idx="525">
                  <c:v>39930</c:v>
                </c:pt>
                <c:pt idx="526">
                  <c:v>39931</c:v>
                </c:pt>
                <c:pt idx="527">
                  <c:v>39932</c:v>
                </c:pt>
                <c:pt idx="528">
                  <c:v>39933</c:v>
                </c:pt>
                <c:pt idx="529">
                  <c:v>39937</c:v>
                </c:pt>
                <c:pt idx="530">
                  <c:v>39938</c:v>
                </c:pt>
                <c:pt idx="531">
                  <c:v>39939</c:v>
                </c:pt>
                <c:pt idx="532">
                  <c:v>39940</c:v>
                </c:pt>
                <c:pt idx="533">
                  <c:v>39941</c:v>
                </c:pt>
                <c:pt idx="534">
                  <c:v>39944</c:v>
                </c:pt>
                <c:pt idx="535">
                  <c:v>39945</c:v>
                </c:pt>
                <c:pt idx="536">
                  <c:v>39946</c:v>
                </c:pt>
                <c:pt idx="537">
                  <c:v>39947</c:v>
                </c:pt>
                <c:pt idx="538">
                  <c:v>39948</c:v>
                </c:pt>
                <c:pt idx="539">
                  <c:v>39951</c:v>
                </c:pt>
                <c:pt idx="540">
                  <c:v>39952</c:v>
                </c:pt>
                <c:pt idx="541">
                  <c:v>39953</c:v>
                </c:pt>
                <c:pt idx="542">
                  <c:v>39954</c:v>
                </c:pt>
                <c:pt idx="543">
                  <c:v>39955</c:v>
                </c:pt>
                <c:pt idx="544">
                  <c:v>39958</c:v>
                </c:pt>
                <c:pt idx="545">
                  <c:v>39959</c:v>
                </c:pt>
                <c:pt idx="546">
                  <c:v>39960</c:v>
                </c:pt>
                <c:pt idx="547">
                  <c:v>39965</c:v>
                </c:pt>
                <c:pt idx="548">
                  <c:v>39966</c:v>
                </c:pt>
                <c:pt idx="549">
                  <c:v>39967</c:v>
                </c:pt>
                <c:pt idx="550">
                  <c:v>39968</c:v>
                </c:pt>
                <c:pt idx="551">
                  <c:v>39969</c:v>
                </c:pt>
                <c:pt idx="552">
                  <c:v>39972</c:v>
                </c:pt>
                <c:pt idx="553">
                  <c:v>39973</c:v>
                </c:pt>
                <c:pt idx="554">
                  <c:v>39974</c:v>
                </c:pt>
                <c:pt idx="555">
                  <c:v>39975</c:v>
                </c:pt>
                <c:pt idx="556">
                  <c:v>39976</c:v>
                </c:pt>
                <c:pt idx="557">
                  <c:v>39979</c:v>
                </c:pt>
                <c:pt idx="558">
                  <c:v>39980</c:v>
                </c:pt>
                <c:pt idx="559">
                  <c:v>39981</c:v>
                </c:pt>
                <c:pt idx="560">
                  <c:v>39982</c:v>
                </c:pt>
                <c:pt idx="561">
                  <c:v>39983</c:v>
                </c:pt>
                <c:pt idx="562">
                  <c:v>39986</c:v>
                </c:pt>
                <c:pt idx="563">
                  <c:v>39987</c:v>
                </c:pt>
                <c:pt idx="564">
                  <c:v>39988</c:v>
                </c:pt>
                <c:pt idx="565">
                  <c:v>39989</c:v>
                </c:pt>
                <c:pt idx="566">
                  <c:v>39990</c:v>
                </c:pt>
                <c:pt idx="567">
                  <c:v>39993</c:v>
                </c:pt>
                <c:pt idx="568">
                  <c:v>39994</c:v>
                </c:pt>
                <c:pt idx="569">
                  <c:v>39995</c:v>
                </c:pt>
                <c:pt idx="570">
                  <c:v>39996</c:v>
                </c:pt>
                <c:pt idx="571">
                  <c:v>39997</c:v>
                </c:pt>
                <c:pt idx="572">
                  <c:v>40000</c:v>
                </c:pt>
                <c:pt idx="573">
                  <c:v>40001</c:v>
                </c:pt>
                <c:pt idx="574">
                  <c:v>40002</c:v>
                </c:pt>
                <c:pt idx="575">
                  <c:v>40003</c:v>
                </c:pt>
                <c:pt idx="576">
                  <c:v>40004</c:v>
                </c:pt>
                <c:pt idx="577">
                  <c:v>40007</c:v>
                </c:pt>
                <c:pt idx="578">
                  <c:v>40008</c:v>
                </c:pt>
                <c:pt idx="579">
                  <c:v>40009</c:v>
                </c:pt>
                <c:pt idx="580">
                  <c:v>40010</c:v>
                </c:pt>
                <c:pt idx="581">
                  <c:v>40011</c:v>
                </c:pt>
                <c:pt idx="582">
                  <c:v>40014</c:v>
                </c:pt>
                <c:pt idx="583">
                  <c:v>40015</c:v>
                </c:pt>
                <c:pt idx="584">
                  <c:v>40016</c:v>
                </c:pt>
                <c:pt idx="585">
                  <c:v>40017</c:v>
                </c:pt>
                <c:pt idx="586">
                  <c:v>40018</c:v>
                </c:pt>
                <c:pt idx="587">
                  <c:v>40021</c:v>
                </c:pt>
                <c:pt idx="588">
                  <c:v>40022</c:v>
                </c:pt>
                <c:pt idx="589">
                  <c:v>40023</c:v>
                </c:pt>
                <c:pt idx="590">
                  <c:v>40024</c:v>
                </c:pt>
                <c:pt idx="591">
                  <c:v>40025</c:v>
                </c:pt>
                <c:pt idx="592">
                  <c:v>40028</c:v>
                </c:pt>
                <c:pt idx="593">
                  <c:v>40029</c:v>
                </c:pt>
                <c:pt idx="594">
                  <c:v>40030</c:v>
                </c:pt>
                <c:pt idx="595">
                  <c:v>40031</c:v>
                </c:pt>
                <c:pt idx="596">
                  <c:v>40032</c:v>
                </c:pt>
                <c:pt idx="597">
                  <c:v>40035</c:v>
                </c:pt>
                <c:pt idx="598">
                  <c:v>40036</c:v>
                </c:pt>
                <c:pt idx="599">
                  <c:v>40037</c:v>
                </c:pt>
                <c:pt idx="600">
                  <c:v>40038</c:v>
                </c:pt>
                <c:pt idx="601">
                  <c:v>40039</c:v>
                </c:pt>
                <c:pt idx="602">
                  <c:v>40042</c:v>
                </c:pt>
                <c:pt idx="603">
                  <c:v>40043</c:v>
                </c:pt>
                <c:pt idx="604">
                  <c:v>40044</c:v>
                </c:pt>
                <c:pt idx="605">
                  <c:v>40045</c:v>
                </c:pt>
                <c:pt idx="606">
                  <c:v>40046</c:v>
                </c:pt>
                <c:pt idx="607">
                  <c:v>40049</c:v>
                </c:pt>
                <c:pt idx="608">
                  <c:v>40050</c:v>
                </c:pt>
                <c:pt idx="609">
                  <c:v>40051</c:v>
                </c:pt>
                <c:pt idx="610">
                  <c:v>40052</c:v>
                </c:pt>
                <c:pt idx="611">
                  <c:v>40053</c:v>
                </c:pt>
                <c:pt idx="612">
                  <c:v>40056</c:v>
                </c:pt>
                <c:pt idx="613">
                  <c:v>40057</c:v>
                </c:pt>
                <c:pt idx="614">
                  <c:v>40058</c:v>
                </c:pt>
                <c:pt idx="615">
                  <c:v>40059</c:v>
                </c:pt>
                <c:pt idx="616">
                  <c:v>40060</c:v>
                </c:pt>
                <c:pt idx="617">
                  <c:v>40063</c:v>
                </c:pt>
                <c:pt idx="618">
                  <c:v>40064</c:v>
                </c:pt>
                <c:pt idx="619">
                  <c:v>40065</c:v>
                </c:pt>
                <c:pt idx="620">
                  <c:v>40066</c:v>
                </c:pt>
                <c:pt idx="621">
                  <c:v>40067</c:v>
                </c:pt>
                <c:pt idx="622">
                  <c:v>40070</c:v>
                </c:pt>
                <c:pt idx="623">
                  <c:v>40071</c:v>
                </c:pt>
                <c:pt idx="624">
                  <c:v>40072</c:v>
                </c:pt>
                <c:pt idx="625">
                  <c:v>40073</c:v>
                </c:pt>
                <c:pt idx="626">
                  <c:v>40074</c:v>
                </c:pt>
                <c:pt idx="627">
                  <c:v>40077</c:v>
                </c:pt>
                <c:pt idx="628">
                  <c:v>40078</c:v>
                </c:pt>
                <c:pt idx="629">
                  <c:v>40079</c:v>
                </c:pt>
                <c:pt idx="630">
                  <c:v>40080</c:v>
                </c:pt>
                <c:pt idx="631">
                  <c:v>40081</c:v>
                </c:pt>
                <c:pt idx="632">
                  <c:v>40084</c:v>
                </c:pt>
                <c:pt idx="633">
                  <c:v>40085</c:v>
                </c:pt>
                <c:pt idx="634">
                  <c:v>40086</c:v>
                </c:pt>
                <c:pt idx="635">
                  <c:v>40095</c:v>
                </c:pt>
                <c:pt idx="636">
                  <c:v>40098</c:v>
                </c:pt>
                <c:pt idx="637">
                  <c:v>40099</c:v>
                </c:pt>
                <c:pt idx="638">
                  <c:v>40100</c:v>
                </c:pt>
                <c:pt idx="639">
                  <c:v>40101</c:v>
                </c:pt>
                <c:pt idx="640">
                  <c:v>40102</c:v>
                </c:pt>
                <c:pt idx="641">
                  <c:v>40105</c:v>
                </c:pt>
                <c:pt idx="642">
                  <c:v>40106</c:v>
                </c:pt>
                <c:pt idx="643">
                  <c:v>40107</c:v>
                </c:pt>
                <c:pt idx="644">
                  <c:v>40108</c:v>
                </c:pt>
                <c:pt idx="645">
                  <c:v>40109</c:v>
                </c:pt>
                <c:pt idx="646">
                  <c:v>40112</c:v>
                </c:pt>
                <c:pt idx="647">
                  <c:v>40113</c:v>
                </c:pt>
                <c:pt idx="648">
                  <c:v>40114</c:v>
                </c:pt>
                <c:pt idx="649">
                  <c:v>40115</c:v>
                </c:pt>
                <c:pt idx="650">
                  <c:v>40116</c:v>
                </c:pt>
                <c:pt idx="651">
                  <c:v>40119</c:v>
                </c:pt>
                <c:pt idx="652">
                  <c:v>40120</c:v>
                </c:pt>
                <c:pt idx="653">
                  <c:v>40121</c:v>
                </c:pt>
                <c:pt idx="654">
                  <c:v>40122</c:v>
                </c:pt>
                <c:pt idx="655">
                  <c:v>40123</c:v>
                </c:pt>
                <c:pt idx="656">
                  <c:v>40126</c:v>
                </c:pt>
                <c:pt idx="657">
                  <c:v>40127</c:v>
                </c:pt>
                <c:pt idx="658">
                  <c:v>40128</c:v>
                </c:pt>
                <c:pt idx="659">
                  <c:v>40129</c:v>
                </c:pt>
                <c:pt idx="660">
                  <c:v>40130</c:v>
                </c:pt>
                <c:pt idx="661">
                  <c:v>40133</c:v>
                </c:pt>
                <c:pt idx="662">
                  <c:v>40134</c:v>
                </c:pt>
                <c:pt idx="663">
                  <c:v>40135</c:v>
                </c:pt>
                <c:pt idx="664">
                  <c:v>40136</c:v>
                </c:pt>
                <c:pt idx="665">
                  <c:v>40137</c:v>
                </c:pt>
                <c:pt idx="666">
                  <c:v>40140</c:v>
                </c:pt>
                <c:pt idx="667">
                  <c:v>40141</c:v>
                </c:pt>
                <c:pt idx="668">
                  <c:v>40142</c:v>
                </c:pt>
                <c:pt idx="669">
                  <c:v>40143</c:v>
                </c:pt>
                <c:pt idx="670">
                  <c:v>40144</c:v>
                </c:pt>
                <c:pt idx="671">
                  <c:v>40147</c:v>
                </c:pt>
                <c:pt idx="672">
                  <c:v>40148</c:v>
                </c:pt>
                <c:pt idx="673">
                  <c:v>40149</c:v>
                </c:pt>
                <c:pt idx="674">
                  <c:v>40150</c:v>
                </c:pt>
                <c:pt idx="675">
                  <c:v>40151</c:v>
                </c:pt>
                <c:pt idx="676">
                  <c:v>40154</c:v>
                </c:pt>
                <c:pt idx="677">
                  <c:v>40155</c:v>
                </c:pt>
                <c:pt idx="678">
                  <c:v>40156</c:v>
                </c:pt>
                <c:pt idx="679">
                  <c:v>40157</c:v>
                </c:pt>
                <c:pt idx="680">
                  <c:v>40158</c:v>
                </c:pt>
                <c:pt idx="681">
                  <c:v>40161</c:v>
                </c:pt>
                <c:pt idx="682">
                  <c:v>40162</c:v>
                </c:pt>
                <c:pt idx="683">
                  <c:v>40163</c:v>
                </c:pt>
                <c:pt idx="684">
                  <c:v>40164</c:v>
                </c:pt>
                <c:pt idx="685">
                  <c:v>40165</c:v>
                </c:pt>
                <c:pt idx="686">
                  <c:v>40168</c:v>
                </c:pt>
                <c:pt idx="687">
                  <c:v>40169</c:v>
                </c:pt>
                <c:pt idx="688">
                  <c:v>40170</c:v>
                </c:pt>
                <c:pt idx="689">
                  <c:v>40171</c:v>
                </c:pt>
                <c:pt idx="690">
                  <c:v>40172</c:v>
                </c:pt>
                <c:pt idx="691">
                  <c:v>40175</c:v>
                </c:pt>
                <c:pt idx="692">
                  <c:v>40176</c:v>
                </c:pt>
                <c:pt idx="693">
                  <c:v>40177</c:v>
                </c:pt>
                <c:pt idx="694">
                  <c:v>40178</c:v>
                </c:pt>
                <c:pt idx="695">
                  <c:v>40182</c:v>
                </c:pt>
                <c:pt idx="696">
                  <c:v>40183</c:v>
                </c:pt>
                <c:pt idx="697">
                  <c:v>40184</c:v>
                </c:pt>
                <c:pt idx="698">
                  <c:v>40185</c:v>
                </c:pt>
                <c:pt idx="699">
                  <c:v>40186</c:v>
                </c:pt>
                <c:pt idx="700">
                  <c:v>40189</c:v>
                </c:pt>
                <c:pt idx="701">
                  <c:v>40190</c:v>
                </c:pt>
                <c:pt idx="702">
                  <c:v>40191</c:v>
                </c:pt>
                <c:pt idx="703">
                  <c:v>40192</c:v>
                </c:pt>
                <c:pt idx="704">
                  <c:v>40193</c:v>
                </c:pt>
                <c:pt idx="705">
                  <c:v>40196</c:v>
                </c:pt>
                <c:pt idx="706">
                  <c:v>40197</c:v>
                </c:pt>
                <c:pt idx="707">
                  <c:v>40198</c:v>
                </c:pt>
                <c:pt idx="708">
                  <c:v>40199</c:v>
                </c:pt>
                <c:pt idx="709">
                  <c:v>40200</c:v>
                </c:pt>
                <c:pt idx="710">
                  <c:v>40203</c:v>
                </c:pt>
                <c:pt idx="711">
                  <c:v>40204</c:v>
                </c:pt>
                <c:pt idx="712">
                  <c:v>40205</c:v>
                </c:pt>
                <c:pt idx="713">
                  <c:v>40206</c:v>
                </c:pt>
                <c:pt idx="714">
                  <c:v>40207</c:v>
                </c:pt>
                <c:pt idx="715">
                  <c:v>40210</c:v>
                </c:pt>
                <c:pt idx="716">
                  <c:v>40211</c:v>
                </c:pt>
                <c:pt idx="717">
                  <c:v>40212</c:v>
                </c:pt>
                <c:pt idx="718">
                  <c:v>40213</c:v>
                </c:pt>
                <c:pt idx="719">
                  <c:v>40214</c:v>
                </c:pt>
                <c:pt idx="720">
                  <c:v>40217</c:v>
                </c:pt>
                <c:pt idx="721">
                  <c:v>40218</c:v>
                </c:pt>
                <c:pt idx="722">
                  <c:v>40219</c:v>
                </c:pt>
                <c:pt idx="723">
                  <c:v>40220</c:v>
                </c:pt>
                <c:pt idx="724">
                  <c:v>40221</c:v>
                </c:pt>
                <c:pt idx="725">
                  <c:v>40231</c:v>
                </c:pt>
                <c:pt idx="726">
                  <c:v>40232</c:v>
                </c:pt>
                <c:pt idx="727">
                  <c:v>40233</c:v>
                </c:pt>
                <c:pt idx="728">
                  <c:v>40234</c:v>
                </c:pt>
                <c:pt idx="729">
                  <c:v>40235</c:v>
                </c:pt>
                <c:pt idx="730">
                  <c:v>40238</c:v>
                </c:pt>
                <c:pt idx="731">
                  <c:v>40239</c:v>
                </c:pt>
                <c:pt idx="732">
                  <c:v>40240</c:v>
                </c:pt>
                <c:pt idx="733">
                  <c:v>40241</c:v>
                </c:pt>
                <c:pt idx="734">
                  <c:v>40242</c:v>
                </c:pt>
                <c:pt idx="735">
                  <c:v>40245</c:v>
                </c:pt>
                <c:pt idx="736">
                  <c:v>40246</c:v>
                </c:pt>
                <c:pt idx="737">
                  <c:v>40247</c:v>
                </c:pt>
                <c:pt idx="738">
                  <c:v>40248</c:v>
                </c:pt>
                <c:pt idx="739">
                  <c:v>40249</c:v>
                </c:pt>
                <c:pt idx="740">
                  <c:v>40252</c:v>
                </c:pt>
                <c:pt idx="741">
                  <c:v>40253</c:v>
                </c:pt>
                <c:pt idx="742">
                  <c:v>40254</c:v>
                </c:pt>
                <c:pt idx="743">
                  <c:v>40255</c:v>
                </c:pt>
                <c:pt idx="744">
                  <c:v>40256</c:v>
                </c:pt>
                <c:pt idx="745">
                  <c:v>40259</c:v>
                </c:pt>
                <c:pt idx="746">
                  <c:v>40260</c:v>
                </c:pt>
                <c:pt idx="747">
                  <c:v>40261</c:v>
                </c:pt>
                <c:pt idx="748">
                  <c:v>40262</c:v>
                </c:pt>
                <c:pt idx="749">
                  <c:v>40263</c:v>
                </c:pt>
                <c:pt idx="750">
                  <c:v>40266</c:v>
                </c:pt>
                <c:pt idx="751">
                  <c:v>40267</c:v>
                </c:pt>
                <c:pt idx="752">
                  <c:v>40268</c:v>
                </c:pt>
                <c:pt idx="753">
                  <c:v>40269</c:v>
                </c:pt>
                <c:pt idx="754">
                  <c:v>40270</c:v>
                </c:pt>
                <c:pt idx="755">
                  <c:v>40274</c:v>
                </c:pt>
                <c:pt idx="756">
                  <c:v>40275</c:v>
                </c:pt>
                <c:pt idx="757">
                  <c:v>40276</c:v>
                </c:pt>
                <c:pt idx="758">
                  <c:v>40277</c:v>
                </c:pt>
                <c:pt idx="759">
                  <c:v>40280</c:v>
                </c:pt>
                <c:pt idx="760">
                  <c:v>40281</c:v>
                </c:pt>
                <c:pt idx="761">
                  <c:v>40282</c:v>
                </c:pt>
                <c:pt idx="762">
                  <c:v>40283</c:v>
                </c:pt>
                <c:pt idx="763">
                  <c:v>40284</c:v>
                </c:pt>
                <c:pt idx="764">
                  <c:v>40287</c:v>
                </c:pt>
                <c:pt idx="765">
                  <c:v>40288</c:v>
                </c:pt>
                <c:pt idx="766">
                  <c:v>40289</c:v>
                </c:pt>
                <c:pt idx="767">
                  <c:v>40290</c:v>
                </c:pt>
                <c:pt idx="768">
                  <c:v>40291</c:v>
                </c:pt>
                <c:pt idx="769">
                  <c:v>40294</c:v>
                </c:pt>
                <c:pt idx="770">
                  <c:v>40295</c:v>
                </c:pt>
                <c:pt idx="771">
                  <c:v>40296</c:v>
                </c:pt>
                <c:pt idx="772">
                  <c:v>40297</c:v>
                </c:pt>
                <c:pt idx="773">
                  <c:v>40298</c:v>
                </c:pt>
                <c:pt idx="774">
                  <c:v>40302</c:v>
                </c:pt>
                <c:pt idx="775">
                  <c:v>40303</c:v>
                </c:pt>
                <c:pt idx="776">
                  <c:v>40304</c:v>
                </c:pt>
                <c:pt idx="777">
                  <c:v>40305</c:v>
                </c:pt>
                <c:pt idx="778">
                  <c:v>40308</c:v>
                </c:pt>
                <c:pt idx="779">
                  <c:v>40309</c:v>
                </c:pt>
                <c:pt idx="780">
                  <c:v>40310</c:v>
                </c:pt>
                <c:pt idx="781">
                  <c:v>40311</c:v>
                </c:pt>
                <c:pt idx="782">
                  <c:v>40312</c:v>
                </c:pt>
                <c:pt idx="783">
                  <c:v>40315</c:v>
                </c:pt>
                <c:pt idx="784">
                  <c:v>40316</c:v>
                </c:pt>
                <c:pt idx="785">
                  <c:v>40317</c:v>
                </c:pt>
                <c:pt idx="786">
                  <c:v>40318</c:v>
                </c:pt>
                <c:pt idx="787">
                  <c:v>40319</c:v>
                </c:pt>
                <c:pt idx="788">
                  <c:v>40322</c:v>
                </c:pt>
                <c:pt idx="789">
                  <c:v>40323</c:v>
                </c:pt>
                <c:pt idx="790">
                  <c:v>40324</c:v>
                </c:pt>
                <c:pt idx="791">
                  <c:v>40325</c:v>
                </c:pt>
                <c:pt idx="792">
                  <c:v>40326</c:v>
                </c:pt>
                <c:pt idx="793">
                  <c:v>40329</c:v>
                </c:pt>
                <c:pt idx="794">
                  <c:v>40330</c:v>
                </c:pt>
                <c:pt idx="795">
                  <c:v>40331</c:v>
                </c:pt>
                <c:pt idx="796">
                  <c:v>40332</c:v>
                </c:pt>
                <c:pt idx="797">
                  <c:v>40333</c:v>
                </c:pt>
                <c:pt idx="798">
                  <c:v>40336</c:v>
                </c:pt>
                <c:pt idx="799">
                  <c:v>40337</c:v>
                </c:pt>
                <c:pt idx="800">
                  <c:v>40338</c:v>
                </c:pt>
                <c:pt idx="801">
                  <c:v>40339</c:v>
                </c:pt>
                <c:pt idx="802">
                  <c:v>40340</c:v>
                </c:pt>
                <c:pt idx="803">
                  <c:v>40346</c:v>
                </c:pt>
                <c:pt idx="804">
                  <c:v>40347</c:v>
                </c:pt>
                <c:pt idx="805">
                  <c:v>40350</c:v>
                </c:pt>
                <c:pt idx="806">
                  <c:v>40351</c:v>
                </c:pt>
                <c:pt idx="807">
                  <c:v>40352</c:v>
                </c:pt>
                <c:pt idx="808">
                  <c:v>40353</c:v>
                </c:pt>
                <c:pt idx="809">
                  <c:v>40354</c:v>
                </c:pt>
                <c:pt idx="810">
                  <c:v>40357</c:v>
                </c:pt>
                <c:pt idx="811">
                  <c:v>40358</c:v>
                </c:pt>
                <c:pt idx="812">
                  <c:v>40359</c:v>
                </c:pt>
                <c:pt idx="813">
                  <c:v>40360</c:v>
                </c:pt>
                <c:pt idx="814">
                  <c:v>40361</c:v>
                </c:pt>
                <c:pt idx="815">
                  <c:v>40364</c:v>
                </c:pt>
                <c:pt idx="816">
                  <c:v>40365</c:v>
                </c:pt>
                <c:pt idx="817">
                  <c:v>40366</c:v>
                </c:pt>
                <c:pt idx="818">
                  <c:v>40367</c:v>
                </c:pt>
                <c:pt idx="819">
                  <c:v>40368</c:v>
                </c:pt>
                <c:pt idx="820">
                  <c:v>40371</c:v>
                </c:pt>
                <c:pt idx="821">
                  <c:v>40372</c:v>
                </c:pt>
                <c:pt idx="822">
                  <c:v>40373</c:v>
                </c:pt>
                <c:pt idx="823">
                  <c:v>40374</c:v>
                </c:pt>
                <c:pt idx="824">
                  <c:v>40375</c:v>
                </c:pt>
                <c:pt idx="825">
                  <c:v>40378</c:v>
                </c:pt>
                <c:pt idx="826">
                  <c:v>40379</c:v>
                </c:pt>
                <c:pt idx="827">
                  <c:v>40380</c:v>
                </c:pt>
                <c:pt idx="828">
                  <c:v>40381</c:v>
                </c:pt>
                <c:pt idx="829">
                  <c:v>40382</c:v>
                </c:pt>
                <c:pt idx="830">
                  <c:v>40385</c:v>
                </c:pt>
                <c:pt idx="831">
                  <c:v>40386</c:v>
                </c:pt>
                <c:pt idx="832">
                  <c:v>40387</c:v>
                </c:pt>
                <c:pt idx="833">
                  <c:v>40388</c:v>
                </c:pt>
                <c:pt idx="834">
                  <c:v>40389</c:v>
                </c:pt>
                <c:pt idx="835">
                  <c:v>40392</c:v>
                </c:pt>
                <c:pt idx="836">
                  <c:v>40393</c:v>
                </c:pt>
                <c:pt idx="837">
                  <c:v>40394</c:v>
                </c:pt>
                <c:pt idx="838">
                  <c:v>40395</c:v>
                </c:pt>
                <c:pt idx="839">
                  <c:v>40396</c:v>
                </c:pt>
                <c:pt idx="840">
                  <c:v>40399</c:v>
                </c:pt>
                <c:pt idx="841">
                  <c:v>40400</c:v>
                </c:pt>
                <c:pt idx="842">
                  <c:v>40401</c:v>
                </c:pt>
                <c:pt idx="843">
                  <c:v>40402</c:v>
                </c:pt>
                <c:pt idx="844">
                  <c:v>40403</c:v>
                </c:pt>
                <c:pt idx="845">
                  <c:v>40406</c:v>
                </c:pt>
                <c:pt idx="846">
                  <c:v>40407</c:v>
                </c:pt>
                <c:pt idx="847">
                  <c:v>40408</c:v>
                </c:pt>
                <c:pt idx="848">
                  <c:v>40409</c:v>
                </c:pt>
                <c:pt idx="849">
                  <c:v>40410</c:v>
                </c:pt>
                <c:pt idx="850">
                  <c:v>40413</c:v>
                </c:pt>
                <c:pt idx="851">
                  <c:v>40414</c:v>
                </c:pt>
                <c:pt idx="852">
                  <c:v>40415</c:v>
                </c:pt>
                <c:pt idx="853">
                  <c:v>40416</c:v>
                </c:pt>
                <c:pt idx="854">
                  <c:v>40417</c:v>
                </c:pt>
                <c:pt idx="855">
                  <c:v>40420</c:v>
                </c:pt>
                <c:pt idx="856">
                  <c:v>40421</c:v>
                </c:pt>
                <c:pt idx="857">
                  <c:v>40422</c:v>
                </c:pt>
                <c:pt idx="858">
                  <c:v>40423</c:v>
                </c:pt>
                <c:pt idx="859">
                  <c:v>40424</c:v>
                </c:pt>
                <c:pt idx="860">
                  <c:v>40427</c:v>
                </c:pt>
                <c:pt idx="861">
                  <c:v>40428</c:v>
                </c:pt>
                <c:pt idx="862">
                  <c:v>40429</c:v>
                </c:pt>
                <c:pt idx="863">
                  <c:v>40430</c:v>
                </c:pt>
                <c:pt idx="864">
                  <c:v>40431</c:v>
                </c:pt>
                <c:pt idx="865">
                  <c:v>40434</c:v>
                </c:pt>
                <c:pt idx="866">
                  <c:v>40435</c:v>
                </c:pt>
                <c:pt idx="867">
                  <c:v>40436</c:v>
                </c:pt>
                <c:pt idx="868">
                  <c:v>40437</c:v>
                </c:pt>
                <c:pt idx="869">
                  <c:v>40438</c:v>
                </c:pt>
                <c:pt idx="870">
                  <c:v>40441</c:v>
                </c:pt>
                <c:pt idx="871">
                  <c:v>40442</c:v>
                </c:pt>
                <c:pt idx="872">
                  <c:v>40448</c:v>
                </c:pt>
                <c:pt idx="873">
                  <c:v>40449</c:v>
                </c:pt>
                <c:pt idx="874">
                  <c:v>40450</c:v>
                </c:pt>
                <c:pt idx="875">
                  <c:v>40451</c:v>
                </c:pt>
                <c:pt idx="876">
                  <c:v>40459</c:v>
                </c:pt>
                <c:pt idx="877">
                  <c:v>40462</c:v>
                </c:pt>
                <c:pt idx="878">
                  <c:v>40463</c:v>
                </c:pt>
                <c:pt idx="879">
                  <c:v>40464</c:v>
                </c:pt>
                <c:pt idx="880">
                  <c:v>40465</c:v>
                </c:pt>
                <c:pt idx="881">
                  <c:v>40466</c:v>
                </c:pt>
                <c:pt idx="882">
                  <c:v>40469</c:v>
                </c:pt>
                <c:pt idx="883">
                  <c:v>40470</c:v>
                </c:pt>
                <c:pt idx="884">
                  <c:v>40471</c:v>
                </c:pt>
                <c:pt idx="885">
                  <c:v>40472</c:v>
                </c:pt>
                <c:pt idx="886">
                  <c:v>40473</c:v>
                </c:pt>
                <c:pt idx="887">
                  <c:v>40476</c:v>
                </c:pt>
                <c:pt idx="888">
                  <c:v>40477</c:v>
                </c:pt>
                <c:pt idx="889">
                  <c:v>40478</c:v>
                </c:pt>
                <c:pt idx="890">
                  <c:v>40479</c:v>
                </c:pt>
                <c:pt idx="891">
                  <c:v>40480</c:v>
                </c:pt>
                <c:pt idx="892">
                  <c:v>40483</c:v>
                </c:pt>
                <c:pt idx="893">
                  <c:v>40484</c:v>
                </c:pt>
                <c:pt idx="894">
                  <c:v>40485</c:v>
                </c:pt>
                <c:pt idx="895">
                  <c:v>40486</c:v>
                </c:pt>
                <c:pt idx="896">
                  <c:v>40487</c:v>
                </c:pt>
                <c:pt idx="897">
                  <c:v>40490</c:v>
                </c:pt>
                <c:pt idx="898">
                  <c:v>40491</c:v>
                </c:pt>
                <c:pt idx="899">
                  <c:v>40492</c:v>
                </c:pt>
                <c:pt idx="900">
                  <c:v>40493</c:v>
                </c:pt>
                <c:pt idx="901">
                  <c:v>40494</c:v>
                </c:pt>
                <c:pt idx="902">
                  <c:v>40497</c:v>
                </c:pt>
                <c:pt idx="903">
                  <c:v>40498</c:v>
                </c:pt>
                <c:pt idx="904">
                  <c:v>40499</c:v>
                </c:pt>
                <c:pt idx="905">
                  <c:v>40500</c:v>
                </c:pt>
                <c:pt idx="906">
                  <c:v>40501</c:v>
                </c:pt>
                <c:pt idx="907">
                  <c:v>40504</c:v>
                </c:pt>
                <c:pt idx="908">
                  <c:v>40505</c:v>
                </c:pt>
                <c:pt idx="909">
                  <c:v>40506</c:v>
                </c:pt>
                <c:pt idx="910">
                  <c:v>40507</c:v>
                </c:pt>
                <c:pt idx="911">
                  <c:v>40508</c:v>
                </c:pt>
                <c:pt idx="912">
                  <c:v>40511</c:v>
                </c:pt>
                <c:pt idx="913">
                  <c:v>40512</c:v>
                </c:pt>
                <c:pt idx="914">
                  <c:v>40513</c:v>
                </c:pt>
                <c:pt idx="915">
                  <c:v>40514</c:v>
                </c:pt>
                <c:pt idx="916">
                  <c:v>40515</c:v>
                </c:pt>
                <c:pt idx="917">
                  <c:v>40518</c:v>
                </c:pt>
                <c:pt idx="918">
                  <c:v>40519</c:v>
                </c:pt>
                <c:pt idx="919">
                  <c:v>40520</c:v>
                </c:pt>
                <c:pt idx="920">
                  <c:v>40521</c:v>
                </c:pt>
                <c:pt idx="921">
                  <c:v>40522</c:v>
                </c:pt>
                <c:pt idx="922">
                  <c:v>40525</c:v>
                </c:pt>
                <c:pt idx="923">
                  <c:v>40526</c:v>
                </c:pt>
                <c:pt idx="924">
                  <c:v>40527</c:v>
                </c:pt>
                <c:pt idx="925">
                  <c:v>40528</c:v>
                </c:pt>
                <c:pt idx="926">
                  <c:v>40529</c:v>
                </c:pt>
                <c:pt idx="927">
                  <c:v>40532</c:v>
                </c:pt>
                <c:pt idx="928">
                  <c:v>40533</c:v>
                </c:pt>
                <c:pt idx="929">
                  <c:v>40534</c:v>
                </c:pt>
                <c:pt idx="930">
                  <c:v>40535</c:v>
                </c:pt>
                <c:pt idx="931">
                  <c:v>40536</c:v>
                </c:pt>
                <c:pt idx="932">
                  <c:v>40539</c:v>
                </c:pt>
                <c:pt idx="933">
                  <c:v>40540</c:v>
                </c:pt>
                <c:pt idx="934">
                  <c:v>40541</c:v>
                </c:pt>
                <c:pt idx="935">
                  <c:v>40542</c:v>
                </c:pt>
                <c:pt idx="936">
                  <c:v>40543</c:v>
                </c:pt>
                <c:pt idx="937">
                  <c:v>40547</c:v>
                </c:pt>
                <c:pt idx="938">
                  <c:v>40548</c:v>
                </c:pt>
                <c:pt idx="939">
                  <c:v>40549</c:v>
                </c:pt>
                <c:pt idx="940">
                  <c:v>40550</c:v>
                </c:pt>
                <c:pt idx="941">
                  <c:v>40553</c:v>
                </c:pt>
                <c:pt idx="942">
                  <c:v>40554</c:v>
                </c:pt>
                <c:pt idx="943">
                  <c:v>40555</c:v>
                </c:pt>
                <c:pt idx="944">
                  <c:v>40556</c:v>
                </c:pt>
                <c:pt idx="945">
                  <c:v>40557</c:v>
                </c:pt>
                <c:pt idx="946">
                  <c:v>40560</c:v>
                </c:pt>
                <c:pt idx="947">
                  <c:v>40561</c:v>
                </c:pt>
                <c:pt idx="948">
                  <c:v>40562</c:v>
                </c:pt>
                <c:pt idx="949">
                  <c:v>40563</c:v>
                </c:pt>
                <c:pt idx="950">
                  <c:v>40564</c:v>
                </c:pt>
                <c:pt idx="951">
                  <c:v>40567</c:v>
                </c:pt>
                <c:pt idx="952">
                  <c:v>40568</c:v>
                </c:pt>
                <c:pt idx="953">
                  <c:v>40569</c:v>
                </c:pt>
                <c:pt idx="954">
                  <c:v>40570</c:v>
                </c:pt>
                <c:pt idx="955">
                  <c:v>40571</c:v>
                </c:pt>
                <c:pt idx="956">
                  <c:v>40574</c:v>
                </c:pt>
                <c:pt idx="957">
                  <c:v>40575</c:v>
                </c:pt>
                <c:pt idx="958">
                  <c:v>40583</c:v>
                </c:pt>
                <c:pt idx="959">
                  <c:v>40584</c:v>
                </c:pt>
                <c:pt idx="960">
                  <c:v>40585</c:v>
                </c:pt>
                <c:pt idx="961">
                  <c:v>40588</c:v>
                </c:pt>
                <c:pt idx="962">
                  <c:v>40589</c:v>
                </c:pt>
                <c:pt idx="963">
                  <c:v>40590</c:v>
                </c:pt>
                <c:pt idx="964">
                  <c:v>40591</c:v>
                </c:pt>
                <c:pt idx="965">
                  <c:v>40592</c:v>
                </c:pt>
                <c:pt idx="966">
                  <c:v>40595</c:v>
                </c:pt>
                <c:pt idx="967">
                  <c:v>40596</c:v>
                </c:pt>
                <c:pt idx="968">
                  <c:v>40597</c:v>
                </c:pt>
                <c:pt idx="969">
                  <c:v>40598</c:v>
                </c:pt>
                <c:pt idx="970">
                  <c:v>40599</c:v>
                </c:pt>
                <c:pt idx="971">
                  <c:v>40602</c:v>
                </c:pt>
                <c:pt idx="972">
                  <c:v>40603</c:v>
                </c:pt>
                <c:pt idx="973">
                  <c:v>40604</c:v>
                </c:pt>
                <c:pt idx="974">
                  <c:v>40605</c:v>
                </c:pt>
                <c:pt idx="975">
                  <c:v>40606</c:v>
                </c:pt>
                <c:pt idx="976">
                  <c:v>40609</c:v>
                </c:pt>
                <c:pt idx="977">
                  <c:v>40610</c:v>
                </c:pt>
                <c:pt idx="978">
                  <c:v>40611</c:v>
                </c:pt>
                <c:pt idx="979">
                  <c:v>40612</c:v>
                </c:pt>
                <c:pt idx="980">
                  <c:v>40613</c:v>
                </c:pt>
                <c:pt idx="981">
                  <c:v>40616</c:v>
                </c:pt>
                <c:pt idx="982">
                  <c:v>40617</c:v>
                </c:pt>
                <c:pt idx="983">
                  <c:v>40618</c:v>
                </c:pt>
                <c:pt idx="984">
                  <c:v>40619</c:v>
                </c:pt>
                <c:pt idx="985">
                  <c:v>40620</c:v>
                </c:pt>
                <c:pt idx="986">
                  <c:v>40623</c:v>
                </c:pt>
                <c:pt idx="987">
                  <c:v>40624</c:v>
                </c:pt>
                <c:pt idx="988">
                  <c:v>40625</c:v>
                </c:pt>
                <c:pt idx="989">
                  <c:v>40626</c:v>
                </c:pt>
                <c:pt idx="990">
                  <c:v>40627</c:v>
                </c:pt>
                <c:pt idx="991">
                  <c:v>40630</c:v>
                </c:pt>
                <c:pt idx="992">
                  <c:v>40631</c:v>
                </c:pt>
                <c:pt idx="993">
                  <c:v>40632</c:v>
                </c:pt>
                <c:pt idx="994">
                  <c:v>40633</c:v>
                </c:pt>
                <c:pt idx="995">
                  <c:v>40634</c:v>
                </c:pt>
                <c:pt idx="996">
                  <c:v>40639</c:v>
                </c:pt>
                <c:pt idx="997">
                  <c:v>40640</c:v>
                </c:pt>
                <c:pt idx="998">
                  <c:v>40641</c:v>
                </c:pt>
                <c:pt idx="999">
                  <c:v>40644</c:v>
                </c:pt>
                <c:pt idx="1000">
                  <c:v>40645</c:v>
                </c:pt>
                <c:pt idx="1001">
                  <c:v>40646</c:v>
                </c:pt>
                <c:pt idx="1002">
                  <c:v>40647</c:v>
                </c:pt>
                <c:pt idx="1003">
                  <c:v>40648</c:v>
                </c:pt>
                <c:pt idx="1004">
                  <c:v>40651</c:v>
                </c:pt>
                <c:pt idx="1005">
                  <c:v>40652</c:v>
                </c:pt>
                <c:pt idx="1006">
                  <c:v>40653</c:v>
                </c:pt>
                <c:pt idx="1007">
                  <c:v>40654</c:v>
                </c:pt>
                <c:pt idx="1008">
                  <c:v>40655</c:v>
                </c:pt>
                <c:pt idx="1009">
                  <c:v>40658</c:v>
                </c:pt>
                <c:pt idx="1010">
                  <c:v>40659</c:v>
                </c:pt>
                <c:pt idx="1011">
                  <c:v>40660</c:v>
                </c:pt>
                <c:pt idx="1012">
                  <c:v>40661</c:v>
                </c:pt>
                <c:pt idx="1013">
                  <c:v>40662</c:v>
                </c:pt>
                <c:pt idx="1014">
                  <c:v>40666</c:v>
                </c:pt>
                <c:pt idx="1015">
                  <c:v>40667</c:v>
                </c:pt>
                <c:pt idx="1016">
                  <c:v>40668</c:v>
                </c:pt>
                <c:pt idx="1017">
                  <c:v>40669</c:v>
                </c:pt>
                <c:pt idx="1018">
                  <c:v>40672</c:v>
                </c:pt>
                <c:pt idx="1019">
                  <c:v>40673</c:v>
                </c:pt>
                <c:pt idx="1020">
                  <c:v>40674</c:v>
                </c:pt>
                <c:pt idx="1021">
                  <c:v>40675</c:v>
                </c:pt>
                <c:pt idx="1022">
                  <c:v>40676</c:v>
                </c:pt>
                <c:pt idx="1023">
                  <c:v>40679</c:v>
                </c:pt>
                <c:pt idx="1024">
                  <c:v>40680</c:v>
                </c:pt>
                <c:pt idx="1025">
                  <c:v>40681</c:v>
                </c:pt>
                <c:pt idx="1026">
                  <c:v>40682</c:v>
                </c:pt>
                <c:pt idx="1027">
                  <c:v>40683</c:v>
                </c:pt>
                <c:pt idx="1028">
                  <c:v>40686</c:v>
                </c:pt>
                <c:pt idx="1029">
                  <c:v>40687</c:v>
                </c:pt>
                <c:pt idx="1030">
                  <c:v>40688</c:v>
                </c:pt>
                <c:pt idx="1031">
                  <c:v>40689</c:v>
                </c:pt>
                <c:pt idx="1032">
                  <c:v>40690</c:v>
                </c:pt>
                <c:pt idx="1033">
                  <c:v>40693</c:v>
                </c:pt>
                <c:pt idx="1034">
                  <c:v>40694</c:v>
                </c:pt>
                <c:pt idx="1035">
                  <c:v>40695</c:v>
                </c:pt>
                <c:pt idx="1036">
                  <c:v>40696</c:v>
                </c:pt>
                <c:pt idx="1037">
                  <c:v>40697</c:v>
                </c:pt>
                <c:pt idx="1038">
                  <c:v>40701</c:v>
                </c:pt>
                <c:pt idx="1039">
                  <c:v>40702</c:v>
                </c:pt>
                <c:pt idx="1040">
                  <c:v>40703</c:v>
                </c:pt>
                <c:pt idx="1041">
                  <c:v>40704</c:v>
                </c:pt>
                <c:pt idx="1042">
                  <c:v>40707</c:v>
                </c:pt>
                <c:pt idx="1043">
                  <c:v>40708</c:v>
                </c:pt>
                <c:pt idx="1044">
                  <c:v>40709</c:v>
                </c:pt>
                <c:pt idx="1045">
                  <c:v>40710</c:v>
                </c:pt>
                <c:pt idx="1046">
                  <c:v>40711</c:v>
                </c:pt>
                <c:pt idx="1047">
                  <c:v>40714</c:v>
                </c:pt>
                <c:pt idx="1048">
                  <c:v>40715</c:v>
                </c:pt>
                <c:pt idx="1049">
                  <c:v>40716</c:v>
                </c:pt>
                <c:pt idx="1050">
                  <c:v>40717</c:v>
                </c:pt>
                <c:pt idx="1051">
                  <c:v>40718</c:v>
                </c:pt>
                <c:pt idx="1052">
                  <c:v>40721</c:v>
                </c:pt>
                <c:pt idx="1053">
                  <c:v>40722</c:v>
                </c:pt>
                <c:pt idx="1054">
                  <c:v>40723</c:v>
                </c:pt>
                <c:pt idx="1055">
                  <c:v>40724</c:v>
                </c:pt>
                <c:pt idx="1056">
                  <c:v>40725</c:v>
                </c:pt>
                <c:pt idx="1057">
                  <c:v>40728</c:v>
                </c:pt>
                <c:pt idx="1058">
                  <c:v>40729</c:v>
                </c:pt>
                <c:pt idx="1059">
                  <c:v>40730</c:v>
                </c:pt>
                <c:pt idx="1060">
                  <c:v>40731</c:v>
                </c:pt>
                <c:pt idx="1061">
                  <c:v>40732</c:v>
                </c:pt>
                <c:pt idx="1062">
                  <c:v>40735</c:v>
                </c:pt>
                <c:pt idx="1063">
                  <c:v>40736</c:v>
                </c:pt>
                <c:pt idx="1064">
                  <c:v>40737</c:v>
                </c:pt>
                <c:pt idx="1065">
                  <c:v>40738</c:v>
                </c:pt>
                <c:pt idx="1066">
                  <c:v>40739</c:v>
                </c:pt>
                <c:pt idx="1067">
                  <c:v>40742</c:v>
                </c:pt>
                <c:pt idx="1068">
                  <c:v>40743</c:v>
                </c:pt>
                <c:pt idx="1069">
                  <c:v>40744</c:v>
                </c:pt>
                <c:pt idx="1070">
                  <c:v>40745</c:v>
                </c:pt>
                <c:pt idx="1071">
                  <c:v>40746</c:v>
                </c:pt>
                <c:pt idx="1072">
                  <c:v>40749</c:v>
                </c:pt>
                <c:pt idx="1073">
                  <c:v>40750</c:v>
                </c:pt>
                <c:pt idx="1074">
                  <c:v>40751</c:v>
                </c:pt>
                <c:pt idx="1075">
                  <c:v>40752</c:v>
                </c:pt>
                <c:pt idx="1076">
                  <c:v>40753</c:v>
                </c:pt>
                <c:pt idx="1077">
                  <c:v>40756</c:v>
                </c:pt>
                <c:pt idx="1078">
                  <c:v>40757</c:v>
                </c:pt>
                <c:pt idx="1079">
                  <c:v>40758</c:v>
                </c:pt>
                <c:pt idx="1080">
                  <c:v>40759</c:v>
                </c:pt>
                <c:pt idx="1081">
                  <c:v>40760</c:v>
                </c:pt>
                <c:pt idx="1082">
                  <c:v>40763</c:v>
                </c:pt>
                <c:pt idx="1083">
                  <c:v>40764</c:v>
                </c:pt>
                <c:pt idx="1084">
                  <c:v>40765</c:v>
                </c:pt>
                <c:pt idx="1085">
                  <c:v>40766</c:v>
                </c:pt>
                <c:pt idx="1086">
                  <c:v>40767</c:v>
                </c:pt>
                <c:pt idx="1087">
                  <c:v>40770</c:v>
                </c:pt>
                <c:pt idx="1088">
                  <c:v>40771</c:v>
                </c:pt>
                <c:pt idx="1089">
                  <c:v>40772</c:v>
                </c:pt>
                <c:pt idx="1090">
                  <c:v>40773</c:v>
                </c:pt>
                <c:pt idx="1091">
                  <c:v>40774</c:v>
                </c:pt>
                <c:pt idx="1092">
                  <c:v>40777</c:v>
                </c:pt>
                <c:pt idx="1093">
                  <c:v>40778</c:v>
                </c:pt>
                <c:pt idx="1094">
                  <c:v>40779</c:v>
                </c:pt>
                <c:pt idx="1095">
                  <c:v>40780</c:v>
                </c:pt>
                <c:pt idx="1096">
                  <c:v>40781</c:v>
                </c:pt>
                <c:pt idx="1097">
                  <c:v>40784</c:v>
                </c:pt>
                <c:pt idx="1098">
                  <c:v>40785</c:v>
                </c:pt>
                <c:pt idx="1099">
                  <c:v>40786</c:v>
                </c:pt>
                <c:pt idx="1100">
                  <c:v>40787</c:v>
                </c:pt>
                <c:pt idx="1101">
                  <c:v>40788</c:v>
                </c:pt>
                <c:pt idx="1102">
                  <c:v>40791</c:v>
                </c:pt>
                <c:pt idx="1103">
                  <c:v>40792</c:v>
                </c:pt>
                <c:pt idx="1104">
                  <c:v>40793</c:v>
                </c:pt>
                <c:pt idx="1105">
                  <c:v>40794</c:v>
                </c:pt>
                <c:pt idx="1106">
                  <c:v>40795</c:v>
                </c:pt>
                <c:pt idx="1107">
                  <c:v>40799</c:v>
                </c:pt>
                <c:pt idx="1108">
                  <c:v>40800</c:v>
                </c:pt>
                <c:pt idx="1109">
                  <c:v>40801</c:v>
                </c:pt>
                <c:pt idx="1110">
                  <c:v>40802</c:v>
                </c:pt>
                <c:pt idx="1111">
                  <c:v>40805</c:v>
                </c:pt>
                <c:pt idx="1112">
                  <c:v>40806</c:v>
                </c:pt>
                <c:pt idx="1113">
                  <c:v>40807</c:v>
                </c:pt>
                <c:pt idx="1114">
                  <c:v>40808</c:v>
                </c:pt>
                <c:pt idx="1115">
                  <c:v>40809</c:v>
                </c:pt>
                <c:pt idx="1116">
                  <c:v>40812</c:v>
                </c:pt>
                <c:pt idx="1117">
                  <c:v>40813</c:v>
                </c:pt>
                <c:pt idx="1118">
                  <c:v>40814</c:v>
                </c:pt>
                <c:pt idx="1119">
                  <c:v>40815</c:v>
                </c:pt>
                <c:pt idx="1120">
                  <c:v>40816</c:v>
                </c:pt>
                <c:pt idx="1121">
                  <c:v>40826</c:v>
                </c:pt>
                <c:pt idx="1122">
                  <c:v>40827</c:v>
                </c:pt>
                <c:pt idx="1123">
                  <c:v>40828</c:v>
                </c:pt>
                <c:pt idx="1124">
                  <c:v>40829</c:v>
                </c:pt>
                <c:pt idx="1125">
                  <c:v>40830</c:v>
                </c:pt>
                <c:pt idx="1126">
                  <c:v>40833</c:v>
                </c:pt>
                <c:pt idx="1127">
                  <c:v>40834</c:v>
                </c:pt>
                <c:pt idx="1128">
                  <c:v>40835</c:v>
                </c:pt>
                <c:pt idx="1129">
                  <c:v>40836</c:v>
                </c:pt>
                <c:pt idx="1130">
                  <c:v>40837</c:v>
                </c:pt>
                <c:pt idx="1131">
                  <c:v>40840</c:v>
                </c:pt>
                <c:pt idx="1132">
                  <c:v>40841</c:v>
                </c:pt>
                <c:pt idx="1133">
                  <c:v>40842</c:v>
                </c:pt>
                <c:pt idx="1134">
                  <c:v>40843</c:v>
                </c:pt>
                <c:pt idx="1135">
                  <c:v>40844</c:v>
                </c:pt>
                <c:pt idx="1136">
                  <c:v>40847</c:v>
                </c:pt>
                <c:pt idx="1137">
                  <c:v>40848</c:v>
                </c:pt>
                <c:pt idx="1138">
                  <c:v>40849</c:v>
                </c:pt>
                <c:pt idx="1139">
                  <c:v>40850</c:v>
                </c:pt>
                <c:pt idx="1140">
                  <c:v>40851</c:v>
                </c:pt>
                <c:pt idx="1141">
                  <c:v>40854</c:v>
                </c:pt>
                <c:pt idx="1142">
                  <c:v>40855</c:v>
                </c:pt>
                <c:pt idx="1143">
                  <c:v>40856</c:v>
                </c:pt>
                <c:pt idx="1144">
                  <c:v>40857</c:v>
                </c:pt>
                <c:pt idx="1145">
                  <c:v>40858</c:v>
                </c:pt>
                <c:pt idx="1146">
                  <c:v>40861</c:v>
                </c:pt>
                <c:pt idx="1147">
                  <c:v>40862</c:v>
                </c:pt>
                <c:pt idx="1148">
                  <c:v>40863</c:v>
                </c:pt>
                <c:pt idx="1149">
                  <c:v>40864</c:v>
                </c:pt>
                <c:pt idx="1150">
                  <c:v>40865</c:v>
                </c:pt>
                <c:pt idx="1151">
                  <c:v>40868</c:v>
                </c:pt>
                <c:pt idx="1152">
                  <c:v>40869</c:v>
                </c:pt>
                <c:pt idx="1153">
                  <c:v>40870</c:v>
                </c:pt>
                <c:pt idx="1154">
                  <c:v>40871</c:v>
                </c:pt>
                <c:pt idx="1155">
                  <c:v>40872</c:v>
                </c:pt>
                <c:pt idx="1156">
                  <c:v>40875</c:v>
                </c:pt>
                <c:pt idx="1157">
                  <c:v>40876</c:v>
                </c:pt>
                <c:pt idx="1158">
                  <c:v>40877</c:v>
                </c:pt>
                <c:pt idx="1159">
                  <c:v>40878</c:v>
                </c:pt>
                <c:pt idx="1160">
                  <c:v>40879</c:v>
                </c:pt>
                <c:pt idx="1161">
                  <c:v>40882</c:v>
                </c:pt>
                <c:pt idx="1162">
                  <c:v>40883</c:v>
                </c:pt>
                <c:pt idx="1163">
                  <c:v>40884</c:v>
                </c:pt>
                <c:pt idx="1164">
                  <c:v>40885</c:v>
                </c:pt>
                <c:pt idx="1165">
                  <c:v>40886</c:v>
                </c:pt>
                <c:pt idx="1166">
                  <c:v>40889</c:v>
                </c:pt>
                <c:pt idx="1167">
                  <c:v>40890</c:v>
                </c:pt>
                <c:pt idx="1168">
                  <c:v>40891</c:v>
                </c:pt>
                <c:pt idx="1169">
                  <c:v>40892</c:v>
                </c:pt>
                <c:pt idx="1170">
                  <c:v>40893</c:v>
                </c:pt>
                <c:pt idx="1171">
                  <c:v>40896</c:v>
                </c:pt>
                <c:pt idx="1172">
                  <c:v>40897</c:v>
                </c:pt>
                <c:pt idx="1173">
                  <c:v>40898</c:v>
                </c:pt>
                <c:pt idx="1174">
                  <c:v>40899</c:v>
                </c:pt>
                <c:pt idx="1175">
                  <c:v>40900</c:v>
                </c:pt>
                <c:pt idx="1176">
                  <c:v>40903</c:v>
                </c:pt>
                <c:pt idx="1177">
                  <c:v>40904</c:v>
                </c:pt>
                <c:pt idx="1178">
                  <c:v>40905</c:v>
                </c:pt>
                <c:pt idx="1179">
                  <c:v>40906</c:v>
                </c:pt>
                <c:pt idx="1180">
                  <c:v>40907</c:v>
                </c:pt>
                <c:pt idx="1181">
                  <c:v>40912</c:v>
                </c:pt>
                <c:pt idx="1182">
                  <c:v>40913</c:v>
                </c:pt>
                <c:pt idx="1183">
                  <c:v>40914</c:v>
                </c:pt>
                <c:pt idx="1184">
                  <c:v>40917</c:v>
                </c:pt>
                <c:pt idx="1185">
                  <c:v>40918</c:v>
                </c:pt>
                <c:pt idx="1186">
                  <c:v>40919</c:v>
                </c:pt>
                <c:pt idx="1187">
                  <c:v>40920</c:v>
                </c:pt>
                <c:pt idx="1188">
                  <c:v>40921</c:v>
                </c:pt>
                <c:pt idx="1189">
                  <c:v>40924</c:v>
                </c:pt>
                <c:pt idx="1190">
                  <c:v>40925</c:v>
                </c:pt>
                <c:pt idx="1191">
                  <c:v>40926</c:v>
                </c:pt>
                <c:pt idx="1192">
                  <c:v>40927</c:v>
                </c:pt>
                <c:pt idx="1193">
                  <c:v>40928</c:v>
                </c:pt>
                <c:pt idx="1194">
                  <c:v>40938</c:v>
                </c:pt>
                <c:pt idx="1195">
                  <c:v>40939</c:v>
                </c:pt>
                <c:pt idx="1196">
                  <c:v>40940</c:v>
                </c:pt>
                <c:pt idx="1197">
                  <c:v>40941</c:v>
                </c:pt>
                <c:pt idx="1198">
                  <c:v>40942</c:v>
                </c:pt>
                <c:pt idx="1199">
                  <c:v>40945</c:v>
                </c:pt>
                <c:pt idx="1200">
                  <c:v>40946</c:v>
                </c:pt>
                <c:pt idx="1201">
                  <c:v>40947</c:v>
                </c:pt>
                <c:pt idx="1202">
                  <c:v>40948</c:v>
                </c:pt>
                <c:pt idx="1203">
                  <c:v>40949</c:v>
                </c:pt>
                <c:pt idx="1204">
                  <c:v>40952</c:v>
                </c:pt>
                <c:pt idx="1205">
                  <c:v>40953</c:v>
                </c:pt>
                <c:pt idx="1206">
                  <c:v>40954</c:v>
                </c:pt>
                <c:pt idx="1207">
                  <c:v>40955</c:v>
                </c:pt>
                <c:pt idx="1208">
                  <c:v>40956</c:v>
                </c:pt>
                <c:pt idx="1209">
                  <c:v>40959</c:v>
                </c:pt>
                <c:pt idx="1210">
                  <c:v>40960</c:v>
                </c:pt>
                <c:pt idx="1211">
                  <c:v>40961</c:v>
                </c:pt>
                <c:pt idx="1212">
                  <c:v>40962</c:v>
                </c:pt>
                <c:pt idx="1213">
                  <c:v>40963</c:v>
                </c:pt>
                <c:pt idx="1214">
                  <c:v>40966</c:v>
                </c:pt>
                <c:pt idx="1215">
                  <c:v>40967</c:v>
                </c:pt>
                <c:pt idx="1216">
                  <c:v>40968</c:v>
                </c:pt>
                <c:pt idx="1217">
                  <c:v>40969</c:v>
                </c:pt>
                <c:pt idx="1218">
                  <c:v>40970</c:v>
                </c:pt>
                <c:pt idx="1219">
                  <c:v>40973</c:v>
                </c:pt>
                <c:pt idx="1220">
                  <c:v>40974</c:v>
                </c:pt>
                <c:pt idx="1221">
                  <c:v>40975</c:v>
                </c:pt>
                <c:pt idx="1222">
                  <c:v>40976</c:v>
                </c:pt>
                <c:pt idx="1223">
                  <c:v>40977</c:v>
                </c:pt>
                <c:pt idx="1224">
                  <c:v>40980</c:v>
                </c:pt>
                <c:pt idx="1225">
                  <c:v>40981</c:v>
                </c:pt>
                <c:pt idx="1226">
                  <c:v>40982</c:v>
                </c:pt>
                <c:pt idx="1227">
                  <c:v>40983</c:v>
                </c:pt>
                <c:pt idx="1228">
                  <c:v>40984</c:v>
                </c:pt>
                <c:pt idx="1229">
                  <c:v>40987</c:v>
                </c:pt>
                <c:pt idx="1230">
                  <c:v>40988</c:v>
                </c:pt>
                <c:pt idx="1231">
                  <c:v>40989</c:v>
                </c:pt>
                <c:pt idx="1232">
                  <c:v>40990</c:v>
                </c:pt>
                <c:pt idx="1233">
                  <c:v>40991</c:v>
                </c:pt>
                <c:pt idx="1234">
                  <c:v>40994</c:v>
                </c:pt>
                <c:pt idx="1235">
                  <c:v>40995</c:v>
                </c:pt>
                <c:pt idx="1236">
                  <c:v>40996</c:v>
                </c:pt>
                <c:pt idx="1237">
                  <c:v>40997</c:v>
                </c:pt>
                <c:pt idx="1238">
                  <c:v>40998</c:v>
                </c:pt>
                <c:pt idx="1239">
                  <c:v>41004</c:v>
                </c:pt>
                <c:pt idx="1240">
                  <c:v>41005</c:v>
                </c:pt>
                <c:pt idx="1241">
                  <c:v>41008</c:v>
                </c:pt>
                <c:pt idx="1242">
                  <c:v>41009</c:v>
                </c:pt>
                <c:pt idx="1243">
                  <c:v>41010</c:v>
                </c:pt>
                <c:pt idx="1244">
                  <c:v>41011</c:v>
                </c:pt>
                <c:pt idx="1245">
                  <c:v>41012</c:v>
                </c:pt>
                <c:pt idx="1246">
                  <c:v>41015</c:v>
                </c:pt>
                <c:pt idx="1247">
                  <c:v>41016</c:v>
                </c:pt>
                <c:pt idx="1248">
                  <c:v>41017</c:v>
                </c:pt>
                <c:pt idx="1249">
                  <c:v>41018</c:v>
                </c:pt>
                <c:pt idx="1250">
                  <c:v>41019</c:v>
                </c:pt>
                <c:pt idx="1251">
                  <c:v>41022</c:v>
                </c:pt>
                <c:pt idx="1252">
                  <c:v>41023</c:v>
                </c:pt>
                <c:pt idx="1253">
                  <c:v>41024</c:v>
                </c:pt>
                <c:pt idx="1254">
                  <c:v>41025</c:v>
                </c:pt>
                <c:pt idx="1255">
                  <c:v>41026</c:v>
                </c:pt>
                <c:pt idx="1256">
                  <c:v>41031</c:v>
                </c:pt>
                <c:pt idx="1257">
                  <c:v>41032</c:v>
                </c:pt>
                <c:pt idx="1258">
                  <c:v>41033</c:v>
                </c:pt>
                <c:pt idx="1259">
                  <c:v>41036</c:v>
                </c:pt>
                <c:pt idx="1260">
                  <c:v>41037</c:v>
                </c:pt>
                <c:pt idx="1261">
                  <c:v>41038</c:v>
                </c:pt>
                <c:pt idx="1262">
                  <c:v>41039</c:v>
                </c:pt>
                <c:pt idx="1263">
                  <c:v>41040</c:v>
                </c:pt>
                <c:pt idx="1264">
                  <c:v>41043</c:v>
                </c:pt>
                <c:pt idx="1265">
                  <c:v>41044</c:v>
                </c:pt>
                <c:pt idx="1266">
                  <c:v>41045</c:v>
                </c:pt>
                <c:pt idx="1267">
                  <c:v>41046</c:v>
                </c:pt>
                <c:pt idx="1268">
                  <c:v>41047</c:v>
                </c:pt>
                <c:pt idx="1269">
                  <c:v>41050</c:v>
                </c:pt>
                <c:pt idx="1270">
                  <c:v>41051</c:v>
                </c:pt>
                <c:pt idx="1271">
                  <c:v>41052</c:v>
                </c:pt>
                <c:pt idx="1272">
                  <c:v>41053</c:v>
                </c:pt>
                <c:pt idx="1273">
                  <c:v>41054</c:v>
                </c:pt>
                <c:pt idx="1274">
                  <c:v>41057</c:v>
                </c:pt>
                <c:pt idx="1275">
                  <c:v>41058</c:v>
                </c:pt>
                <c:pt idx="1276">
                  <c:v>41059</c:v>
                </c:pt>
                <c:pt idx="1277">
                  <c:v>41060</c:v>
                </c:pt>
                <c:pt idx="1278">
                  <c:v>41061</c:v>
                </c:pt>
                <c:pt idx="1279">
                  <c:v>41064</c:v>
                </c:pt>
                <c:pt idx="1280">
                  <c:v>41065</c:v>
                </c:pt>
                <c:pt idx="1281">
                  <c:v>41066</c:v>
                </c:pt>
                <c:pt idx="1282">
                  <c:v>41067</c:v>
                </c:pt>
                <c:pt idx="1283">
                  <c:v>41068</c:v>
                </c:pt>
                <c:pt idx="1284">
                  <c:v>41071</c:v>
                </c:pt>
                <c:pt idx="1285">
                  <c:v>41072</c:v>
                </c:pt>
                <c:pt idx="1286">
                  <c:v>41073</c:v>
                </c:pt>
                <c:pt idx="1287">
                  <c:v>41074</c:v>
                </c:pt>
                <c:pt idx="1288">
                  <c:v>41075</c:v>
                </c:pt>
                <c:pt idx="1289">
                  <c:v>41078</c:v>
                </c:pt>
                <c:pt idx="1290">
                  <c:v>41079</c:v>
                </c:pt>
                <c:pt idx="1291">
                  <c:v>41080</c:v>
                </c:pt>
                <c:pt idx="1292">
                  <c:v>41081</c:v>
                </c:pt>
                <c:pt idx="1293">
                  <c:v>41085</c:v>
                </c:pt>
                <c:pt idx="1294">
                  <c:v>41086</c:v>
                </c:pt>
                <c:pt idx="1295">
                  <c:v>41087</c:v>
                </c:pt>
                <c:pt idx="1296">
                  <c:v>41088</c:v>
                </c:pt>
                <c:pt idx="1297">
                  <c:v>41089</c:v>
                </c:pt>
                <c:pt idx="1298">
                  <c:v>41092</c:v>
                </c:pt>
                <c:pt idx="1299">
                  <c:v>41093</c:v>
                </c:pt>
                <c:pt idx="1300">
                  <c:v>41094</c:v>
                </c:pt>
                <c:pt idx="1301">
                  <c:v>41095</c:v>
                </c:pt>
                <c:pt idx="1302">
                  <c:v>41096</c:v>
                </c:pt>
                <c:pt idx="1303">
                  <c:v>41099</c:v>
                </c:pt>
                <c:pt idx="1304">
                  <c:v>41100</c:v>
                </c:pt>
                <c:pt idx="1305">
                  <c:v>41101</c:v>
                </c:pt>
                <c:pt idx="1306">
                  <c:v>41102</c:v>
                </c:pt>
                <c:pt idx="1307">
                  <c:v>41103</c:v>
                </c:pt>
                <c:pt idx="1308">
                  <c:v>41106</c:v>
                </c:pt>
                <c:pt idx="1309">
                  <c:v>41107</c:v>
                </c:pt>
                <c:pt idx="1310">
                  <c:v>41108</c:v>
                </c:pt>
                <c:pt idx="1311">
                  <c:v>41109</c:v>
                </c:pt>
                <c:pt idx="1312">
                  <c:v>41110</c:v>
                </c:pt>
                <c:pt idx="1313">
                  <c:v>41113</c:v>
                </c:pt>
                <c:pt idx="1314">
                  <c:v>41114</c:v>
                </c:pt>
                <c:pt idx="1315">
                  <c:v>41115</c:v>
                </c:pt>
                <c:pt idx="1316">
                  <c:v>41116</c:v>
                </c:pt>
                <c:pt idx="1317">
                  <c:v>41117</c:v>
                </c:pt>
                <c:pt idx="1318">
                  <c:v>41120</c:v>
                </c:pt>
                <c:pt idx="1319">
                  <c:v>41121</c:v>
                </c:pt>
                <c:pt idx="1320">
                  <c:v>41122</c:v>
                </c:pt>
                <c:pt idx="1321">
                  <c:v>41123</c:v>
                </c:pt>
                <c:pt idx="1322">
                  <c:v>41124</c:v>
                </c:pt>
                <c:pt idx="1323">
                  <c:v>41127</c:v>
                </c:pt>
                <c:pt idx="1324">
                  <c:v>41128</c:v>
                </c:pt>
                <c:pt idx="1325">
                  <c:v>41129</c:v>
                </c:pt>
                <c:pt idx="1326">
                  <c:v>41130</c:v>
                </c:pt>
                <c:pt idx="1327">
                  <c:v>41131</c:v>
                </c:pt>
                <c:pt idx="1328">
                  <c:v>41134</c:v>
                </c:pt>
                <c:pt idx="1329">
                  <c:v>41135</c:v>
                </c:pt>
                <c:pt idx="1330">
                  <c:v>41136</c:v>
                </c:pt>
                <c:pt idx="1331">
                  <c:v>41137</c:v>
                </c:pt>
                <c:pt idx="1332">
                  <c:v>41138</c:v>
                </c:pt>
                <c:pt idx="1333">
                  <c:v>41141</c:v>
                </c:pt>
                <c:pt idx="1334">
                  <c:v>41142</c:v>
                </c:pt>
                <c:pt idx="1335">
                  <c:v>41143</c:v>
                </c:pt>
                <c:pt idx="1336">
                  <c:v>41144</c:v>
                </c:pt>
                <c:pt idx="1337">
                  <c:v>41145</c:v>
                </c:pt>
                <c:pt idx="1338">
                  <c:v>41148</c:v>
                </c:pt>
                <c:pt idx="1339">
                  <c:v>41149</c:v>
                </c:pt>
                <c:pt idx="1340">
                  <c:v>41150</c:v>
                </c:pt>
                <c:pt idx="1341">
                  <c:v>41151</c:v>
                </c:pt>
                <c:pt idx="1342">
                  <c:v>41152</c:v>
                </c:pt>
                <c:pt idx="1343">
                  <c:v>41155</c:v>
                </c:pt>
                <c:pt idx="1344">
                  <c:v>41156</c:v>
                </c:pt>
                <c:pt idx="1345">
                  <c:v>41157</c:v>
                </c:pt>
                <c:pt idx="1346">
                  <c:v>41158</c:v>
                </c:pt>
                <c:pt idx="1347">
                  <c:v>41159</c:v>
                </c:pt>
                <c:pt idx="1348">
                  <c:v>41162</c:v>
                </c:pt>
                <c:pt idx="1349">
                  <c:v>41163</c:v>
                </c:pt>
                <c:pt idx="1350">
                  <c:v>41164</c:v>
                </c:pt>
                <c:pt idx="1351">
                  <c:v>41165</c:v>
                </c:pt>
                <c:pt idx="1352">
                  <c:v>41166</c:v>
                </c:pt>
                <c:pt idx="1353">
                  <c:v>41169</c:v>
                </c:pt>
                <c:pt idx="1354">
                  <c:v>41170</c:v>
                </c:pt>
                <c:pt idx="1355">
                  <c:v>41171</c:v>
                </c:pt>
                <c:pt idx="1356">
                  <c:v>41172</c:v>
                </c:pt>
                <c:pt idx="1357">
                  <c:v>41173</c:v>
                </c:pt>
                <c:pt idx="1358">
                  <c:v>41176</c:v>
                </c:pt>
                <c:pt idx="1359">
                  <c:v>41177</c:v>
                </c:pt>
                <c:pt idx="1360">
                  <c:v>41178</c:v>
                </c:pt>
                <c:pt idx="1361">
                  <c:v>41179</c:v>
                </c:pt>
                <c:pt idx="1362">
                  <c:v>41180</c:v>
                </c:pt>
                <c:pt idx="1363">
                  <c:v>41190</c:v>
                </c:pt>
                <c:pt idx="1364">
                  <c:v>41191</c:v>
                </c:pt>
                <c:pt idx="1365">
                  <c:v>41192</c:v>
                </c:pt>
                <c:pt idx="1366">
                  <c:v>41193</c:v>
                </c:pt>
                <c:pt idx="1367">
                  <c:v>41194</c:v>
                </c:pt>
                <c:pt idx="1368">
                  <c:v>41197</c:v>
                </c:pt>
                <c:pt idx="1369">
                  <c:v>41198</c:v>
                </c:pt>
                <c:pt idx="1370">
                  <c:v>41199</c:v>
                </c:pt>
                <c:pt idx="1371">
                  <c:v>41200</c:v>
                </c:pt>
                <c:pt idx="1372">
                  <c:v>41201</c:v>
                </c:pt>
                <c:pt idx="1373">
                  <c:v>41204</c:v>
                </c:pt>
                <c:pt idx="1374">
                  <c:v>41205</c:v>
                </c:pt>
                <c:pt idx="1375">
                  <c:v>41206</c:v>
                </c:pt>
                <c:pt idx="1376">
                  <c:v>41207</c:v>
                </c:pt>
                <c:pt idx="1377">
                  <c:v>41208</c:v>
                </c:pt>
                <c:pt idx="1378">
                  <c:v>41211</c:v>
                </c:pt>
                <c:pt idx="1379">
                  <c:v>41212</c:v>
                </c:pt>
                <c:pt idx="1380">
                  <c:v>41213</c:v>
                </c:pt>
                <c:pt idx="1381">
                  <c:v>41214</c:v>
                </c:pt>
                <c:pt idx="1382">
                  <c:v>41215</c:v>
                </c:pt>
                <c:pt idx="1383">
                  <c:v>41218</c:v>
                </c:pt>
                <c:pt idx="1384">
                  <c:v>41219</c:v>
                </c:pt>
                <c:pt idx="1385">
                  <c:v>41220</c:v>
                </c:pt>
                <c:pt idx="1386">
                  <c:v>41221</c:v>
                </c:pt>
                <c:pt idx="1387">
                  <c:v>41222</c:v>
                </c:pt>
                <c:pt idx="1388">
                  <c:v>41225</c:v>
                </c:pt>
                <c:pt idx="1389">
                  <c:v>41226</c:v>
                </c:pt>
                <c:pt idx="1390">
                  <c:v>41227</c:v>
                </c:pt>
                <c:pt idx="1391">
                  <c:v>41228</c:v>
                </c:pt>
                <c:pt idx="1392">
                  <c:v>41229</c:v>
                </c:pt>
                <c:pt idx="1393">
                  <c:v>41232</c:v>
                </c:pt>
                <c:pt idx="1394">
                  <c:v>41233</c:v>
                </c:pt>
                <c:pt idx="1395">
                  <c:v>41234</c:v>
                </c:pt>
                <c:pt idx="1396">
                  <c:v>41235</c:v>
                </c:pt>
                <c:pt idx="1397">
                  <c:v>41236</c:v>
                </c:pt>
                <c:pt idx="1398">
                  <c:v>41239</c:v>
                </c:pt>
                <c:pt idx="1399">
                  <c:v>41240</c:v>
                </c:pt>
                <c:pt idx="1400">
                  <c:v>41241</c:v>
                </c:pt>
                <c:pt idx="1401">
                  <c:v>41242</c:v>
                </c:pt>
                <c:pt idx="1402">
                  <c:v>41243</c:v>
                </c:pt>
                <c:pt idx="1403">
                  <c:v>41246</c:v>
                </c:pt>
                <c:pt idx="1404">
                  <c:v>41247</c:v>
                </c:pt>
                <c:pt idx="1405">
                  <c:v>41248</c:v>
                </c:pt>
                <c:pt idx="1406">
                  <c:v>41249</c:v>
                </c:pt>
                <c:pt idx="1407">
                  <c:v>41250</c:v>
                </c:pt>
                <c:pt idx="1408">
                  <c:v>41253</c:v>
                </c:pt>
                <c:pt idx="1409">
                  <c:v>41254</c:v>
                </c:pt>
                <c:pt idx="1410">
                  <c:v>41255</c:v>
                </c:pt>
                <c:pt idx="1411">
                  <c:v>41256</c:v>
                </c:pt>
                <c:pt idx="1412">
                  <c:v>41257</c:v>
                </c:pt>
                <c:pt idx="1413">
                  <c:v>41260</c:v>
                </c:pt>
                <c:pt idx="1414">
                  <c:v>41261</c:v>
                </c:pt>
                <c:pt idx="1415">
                  <c:v>41262</c:v>
                </c:pt>
                <c:pt idx="1416">
                  <c:v>41263</c:v>
                </c:pt>
                <c:pt idx="1417">
                  <c:v>41264</c:v>
                </c:pt>
                <c:pt idx="1418">
                  <c:v>41267</c:v>
                </c:pt>
                <c:pt idx="1419">
                  <c:v>41268</c:v>
                </c:pt>
                <c:pt idx="1420">
                  <c:v>41269</c:v>
                </c:pt>
                <c:pt idx="1421">
                  <c:v>41270</c:v>
                </c:pt>
                <c:pt idx="1422">
                  <c:v>41271</c:v>
                </c:pt>
                <c:pt idx="1423">
                  <c:v>41274</c:v>
                </c:pt>
                <c:pt idx="1424">
                  <c:v>41278</c:v>
                </c:pt>
                <c:pt idx="1425">
                  <c:v>41281</c:v>
                </c:pt>
                <c:pt idx="1426">
                  <c:v>41282</c:v>
                </c:pt>
                <c:pt idx="1427">
                  <c:v>41283</c:v>
                </c:pt>
                <c:pt idx="1428">
                  <c:v>41284</c:v>
                </c:pt>
                <c:pt idx="1429">
                  <c:v>41285</c:v>
                </c:pt>
                <c:pt idx="1430">
                  <c:v>41288</c:v>
                </c:pt>
                <c:pt idx="1431">
                  <c:v>41289</c:v>
                </c:pt>
                <c:pt idx="1432">
                  <c:v>41290</c:v>
                </c:pt>
                <c:pt idx="1433">
                  <c:v>41291</c:v>
                </c:pt>
                <c:pt idx="1434">
                  <c:v>41292</c:v>
                </c:pt>
                <c:pt idx="1435">
                  <c:v>41295</c:v>
                </c:pt>
                <c:pt idx="1436">
                  <c:v>41296</c:v>
                </c:pt>
                <c:pt idx="1437">
                  <c:v>41297</c:v>
                </c:pt>
                <c:pt idx="1438">
                  <c:v>41298</c:v>
                </c:pt>
                <c:pt idx="1439">
                  <c:v>41299</c:v>
                </c:pt>
                <c:pt idx="1440">
                  <c:v>41302</c:v>
                </c:pt>
                <c:pt idx="1441">
                  <c:v>41303</c:v>
                </c:pt>
                <c:pt idx="1442">
                  <c:v>41304</c:v>
                </c:pt>
                <c:pt idx="1443">
                  <c:v>41305</c:v>
                </c:pt>
                <c:pt idx="1444">
                  <c:v>41306</c:v>
                </c:pt>
                <c:pt idx="1445">
                  <c:v>41309</c:v>
                </c:pt>
                <c:pt idx="1446">
                  <c:v>41310</c:v>
                </c:pt>
                <c:pt idx="1447">
                  <c:v>41311</c:v>
                </c:pt>
                <c:pt idx="1448">
                  <c:v>41312</c:v>
                </c:pt>
                <c:pt idx="1449">
                  <c:v>41313</c:v>
                </c:pt>
                <c:pt idx="1450">
                  <c:v>41323</c:v>
                </c:pt>
                <c:pt idx="1451">
                  <c:v>41324</c:v>
                </c:pt>
                <c:pt idx="1452">
                  <c:v>41325</c:v>
                </c:pt>
                <c:pt idx="1453">
                  <c:v>41326</c:v>
                </c:pt>
                <c:pt idx="1454">
                  <c:v>41327</c:v>
                </c:pt>
                <c:pt idx="1455">
                  <c:v>41330</c:v>
                </c:pt>
                <c:pt idx="1456">
                  <c:v>41331</c:v>
                </c:pt>
                <c:pt idx="1457">
                  <c:v>41332</c:v>
                </c:pt>
                <c:pt idx="1458">
                  <c:v>41333</c:v>
                </c:pt>
                <c:pt idx="1459">
                  <c:v>41334</c:v>
                </c:pt>
                <c:pt idx="1460">
                  <c:v>41337</c:v>
                </c:pt>
                <c:pt idx="1461">
                  <c:v>41338</c:v>
                </c:pt>
                <c:pt idx="1462">
                  <c:v>41339</c:v>
                </c:pt>
                <c:pt idx="1463">
                  <c:v>41340</c:v>
                </c:pt>
                <c:pt idx="1464">
                  <c:v>41341</c:v>
                </c:pt>
                <c:pt idx="1465">
                  <c:v>41344</c:v>
                </c:pt>
                <c:pt idx="1466">
                  <c:v>41345</c:v>
                </c:pt>
                <c:pt idx="1467">
                  <c:v>41346</c:v>
                </c:pt>
                <c:pt idx="1468">
                  <c:v>41347</c:v>
                </c:pt>
                <c:pt idx="1469">
                  <c:v>41348</c:v>
                </c:pt>
                <c:pt idx="1470">
                  <c:v>41351</c:v>
                </c:pt>
                <c:pt idx="1471">
                  <c:v>41352</c:v>
                </c:pt>
                <c:pt idx="1472">
                  <c:v>41353</c:v>
                </c:pt>
                <c:pt idx="1473">
                  <c:v>41354</c:v>
                </c:pt>
                <c:pt idx="1474">
                  <c:v>41355</c:v>
                </c:pt>
                <c:pt idx="1475">
                  <c:v>41358</c:v>
                </c:pt>
                <c:pt idx="1476">
                  <c:v>41359</c:v>
                </c:pt>
                <c:pt idx="1477">
                  <c:v>41360</c:v>
                </c:pt>
                <c:pt idx="1478">
                  <c:v>41361</c:v>
                </c:pt>
                <c:pt idx="1479">
                  <c:v>41362</c:v>
                </c:pt>
                <c:pt idx="1480">
                  <c:v>41365</c:v>
                </c:pt>
                <c:pt idx="1481">
                  <c:v>41366</c:v>
                </c:pt>
                <c:pt idx="1482">
                  <c:v>41367</c:v>
                </c:pt>
                <c:pt idx="1483">
                  <c:v>41372</c:v>
                </c:pt>
                <c:pt idx="1484">
                  <c:v>41373</c:v>
                </c:pt>
                <c:pt idx="1485">
                  <c:v>41374</c:v>
                </c:pt>
                <c:pt idx="1486">
                  <c:v>41375</c:v>
                </c:pt>
                <c:pt idx="1487">
                  <c:v>41376</c:v>
                </c:pt>
                <c:pt idx="1488">
                  <c:v>41379</c:v>
                </c:pt>
                <c:pt idx="1489">
                  <c:v>41380</c:v>
                </c:pt>
                <c:pt idx="1490">
                  <c:v>41381</c:v>
                </c:pt>
                <c:pt idx="1491">
                  <c:v>41382</c:v>
                </c:pt>
                <c:pt idx="1492">
                  <c:v>41383</c:v>
                </c:pt>
                <c:pt idx="1493">
                  <c:v>41386</c:v>
                </c:pt>
                <c:pt idx="1494">
                  <c:v>41387</c:v>
                </c:pt>
                <c:pt idx="1495">
                  <c:v>41388</c:v>
                </c:pt>
                <c:pt idx="1496">
                  <c:v>41389</c:v>
                </c:pt>
                <c:pt idx="1497">
                  <c:v>41390</c:v>
                </c:pt>
                <c:pt idx="1498">
                  <c:v>41396</c:v>
                </c:pt>
                <c:pt idx="1499">
                  <c:v>41397</c:v>
                </c:pt>
                <c:pt idx="1500">
                  <c:v>41400</c:v>
                </c:pt>
                <c:pt idx="1501">
                  <c:v>41401</c:v>
                </c:pt>
                <c:pt idx="1502">
                  <c:v>41402</c:v>
                </c:pt>
                <c:pt idx="1503">
                  <c:v>41403</c:v>
                </c:pt>
                <c:pt idx="1504">
                  <c:v>41404</c:v>
                </c:pt>
                <c:pt idx="1505">
                  <c:v>41407</c:v>
                </c:pt>
                <c:pt idx="1506">
                  <c:v>41408</c:v>
                </c:pt>
                <c:pt idx="1507">
                  <c:v>41409</c:v>
                </c:pt>
                <c:pt idx="1508">
                  <c:v>41410</c:v>
                </c:pt>
                <c:pt idx="1509">
                  <c:v>41411</c:v>
                </c:pt>
                <c:pt idx="1510">
                  <c:v>41414</c:v>
                </c:pt>
                <c:pt idx="1511">
                  <c:v>41415</c:v>
                </c:pt>
                <c:pt idx="1512">
                  <c:v>41416</c:v>
                </c:pt>
                <c:pt idx="1513">
                  <c:v>41417</c:v>
                </c:pt>
                <c:pt idx="1514">
                  <c:v>41418</c:v>
                </c:pt>
                <c:pt idx="1515">
                  <c:v>41421</c:v>
                </c:pt>
                <c:pt idx="1516">
                  <c:v>41422</c:v>
                </c:pt>
                <c:pt idx="1517">
                  <c:v>41423</c:v>
                </c:pt>
                <c:pt idx="1518">
                  <c:v>41424</c:v>
                </c:pt>
                <c:pt idx="1519">
                  <c:v>41425</c:v>
                </c:pt>
                <c:pt idx="1520">
                  <c:v>41428</c:v>
                </c:pt>
                <c:pt idx="1521">
                  <c:v>41429</c:v>
                </c:pt>
                <c:pt idx="1522">
                  <c:v>41430</c:v>
                </c:pt>
                <c:pt idx="1523">
                  <c:v>41431</c:v>
                </c:pt>
                <c:pt idx="1524">
                  <c:v>41432</c:v>
                </c:pt>
                <c:pt idx="1525">
                  <c:v>41438</c:v>
                </c:pt>
                <c:pt idx="1526">
                  <c:v>41439</c:v>
                </c:pt>
                <c:pt idx="1527">
                  <c:v>41442</c:v>
                </c:pt>
                <c:pt idx="1528">
                  <c:v>41443</c:v>
                </c:pt>
                <c:pt idx="1529">
                  <c:v>41444</c:v>
                </c:pt>
                <c:pt idx="1530">
                  <c:v>41445</c:v>
                </c:pt>
                <c:pt idx="1531">
                  <c:v>41446</c:v>
                </c:pt>
                <c:pt idx="1532">
                  <c:v>41449</c:v>
                </c:pt>
                <c:pt idx="1533">
                  <c:v>41450</c:v>
                </c:pt>
                <c:pt idx="1534">
                  <c:v>41451</c:v>
                </c:pt>
                <c:pt idx="1535">
                  <c:v>41452</c:v>
                </c:pt>
                <c:pt idx="1536">
                  <c:v>41453</c:v>
                </c:pt>
                <c:pt idx="1537">
                  <c:v>41456</c:v>
                </c:pt>
                <c:pt idx="1538">
                  <c:v>41457</c:v>
                </c:pt>
                <c:pt idx="1539">
                  <c:v>41458</c:v>
                </c:pt>
                <c:pt idx="1540">
                  <c:v>41459</c:v>
                </c:pt>
                <c:pt idx="1541">
                  <c:v>41460</c:v>
                </c:pt>
                <c:pt idx="1542">
                  <c:v>41463</c:v>
                </c:pt>
                <c:pt idx="1543">
                  <c:v>41464</c:v>
                </c:pt>
                <c:pt idx="1544">
                  <c:v>41465</c:v>
                </c:pt>
                <c:pt idx="1545">
                  <c:v>41466</c:v>
                </c:pt>
                <c:pt idx="1546">
                  <c:v>41467</c:v>
                </c:pt>
                <c:pt idx="1547">
                  <c:v>41470</c:v>
                </c:pt>
                <c:pt idx="1548">
                  <c:v>41471</c:v>
                </c:pt>
                <c:pt idx="1549">
                  <c:v>41472</c:v>
                </c:pt>
                <c:pt idx="1550">
                  <c:v>41473</c:v>
                </c:pt>
                <c:pt idx="1551">
                  <c:v>41474</c:v>
                </c:pt>
                <c:pt idx="1552">
                  <c:v>41477</c:v>
                </c:pt>
                <c:pt idx="1553">
                  <c:v>41478</c:v>
                </c:pt>
                <c:pt idx="1554">
                  <c:v>41479</c:v>
                </c:pt>
                <c:pt idx="1555">
                  <c:v>41480</c:v>
                </c:pt>
                <c:pt idx="1556">
                  <c:v>41481</c:v>
                </c:pt>
                <c:pt idx="1557">
                  <c:v>41484</c:v>
                </c:pt>
                <c:pt idx="1558">
                  <c:v>41485</c:v>
                </c:pt>
                <c:pt idx="1559">
                  <c:v>41486</c:v>
                </c:pt>
                <c:pt idx="1560">
                  <c:v>41487</c:v>
                </c:pt>
                <c:pt idx="1561">
                  <c:v>41488</c:v>
                </c:pt>
                <c:pt idx="1562">
                  <c:v>41491</c:v>
                </c:pt>
                <c:pt idx="1563">
                  <c:v>41492</c:v>
                </c:pt>
                <c:pt idx="1564">
                  <c:v>41493</c:v>
                </c:pt>
                <c:pt idx="1565">
                  <c:v>41494</c:v>
                </c:pt>
                <c:pt idx="1566">
                  <c:v>41495</c:v>
                </c:pt>
                <c:pt idx="1567">
                  <c:v>41498</c:v>
                </c:pt>
                <c:pt idx="1568">
                  <c:v>41499</c:v>
                </c:pt>
                <c:pt idx="1569">
                  <c:v>41500</c:v>
                </c:pt>
                <c:pt idx="1570">
                  <c:v>41501</c:v>
                </c:pt>
                <c:pt idx="1571">
                  <c:v>41502</c:v>
                </c:pt>
                <c:pt idx="1572">
                  <c:v>41505</c:v>
                </c:pt>
                <c:pt idx="1573">
                  <c:v>41506</c:v>
                </c:pt>
                <c:pt idx="1574">
                  <c:v>41507</c:v>
                </c:pt>
                <c:pt idx="1575">
                  <c:v>41508</c:v>
                </c:pt>
                <c:pt idx="1576">
                  <c:v>41509</c:v>
                </c:pt>
                <c:pt idx="1577">
                  <c:v>41512</c:v>
                </c:pt>
                <c:pt idx="1578">
                  <c:v>41513</c:v>
                </c:pt>
                <c:pt idx="1579">
                  <c:v>41514</c:v>
                </c:pt>
                <c:pt idx="1580">
                  <c:v>41515</c:v>
                </c:pt>
                <c:pt idx="1581">
                  <c:v>41516</c:v>
                </c:pt>
                <c:pt idx="1582">
                  <c:v>41519</c:v>
                </c:pt>
                <c:pt idx="1583">
                  <c:v>41520</c:v>
                </c:pt>
                <c:pt idx="1584">
                  <c:v>41521</c:v>
                </c:pt>
                <c:pt idx="1585">
                  <c:v>41522</c:v>
                </c:pt>
                <c:pt idx="1586">
                  <c:v>41523</c:v>
                </c:pt>
                <c:pt idx="1587">
                  <c:v>41526</c:v>
                </c:pt>
                <c:pt idx="1588">
                  <c:v>41527</c:v>
                </c:pt>
                <c:pt idx="1589">
                  <c:v>41528</c:v>
                </c:pt>
                <c:pt idx="1590">
                  <c:v>41529</c:v>
                </c:pt>
                <c:pt idx="1591">
                  <c:v>41530</c:v>
                </c:pt>
                <c:pt idx="1592">
                  <c:v>41533</c:v>
                </c:pt>
                <c:pt idx="1593">
                  <c:v>41534</c:v>
                </c:pt>
                <c:pt idx="1594">
                  <c:v>41535</c:v>
                </c:pt>
                <c:pt idx="1595">
                  <c:v>41540</c:v>
                </c:pt>
                <c:pt idx="1596">
                  <c:v>41541</c:v>
                </c:pt>
                <c:pt idx="1597">
                  <c:v>41542</c:v>
                </c:pt>
                <c:pt idx="1598">
                  <c:v>41543</c:v>
                </c:pt>
                <c:pt idx="1599">
                  <c:v>41544</c:v>
                </c:pt>
                <c:pt idx="1600">
                  <c:v>41547</c:v>
                </c:pt>
                <c:pt idx="1601">
                  <c:v>41555</c:v>
                </c:pt>
                <c:pt idx="1602">
                  <c:v>41556</c:v>
                </c:pt>
                <c:pt idx="1603">
                  <c:v>41557</c:v>
                </c:pt>
                <c:pt idx="1604">
                  <c:v>41558</c:v>
                </c:pt>
                <c:pt idx="1605">
                  <c:v>41561</c:v>
                </c:pt>
                <c:pt idx="1606">
                  <c:v>41562</c:v>
                </c:pt>
                <c:pt idx="1607">
                  <c:v>41563</c:v>
                </c:pt>
                <c:pt idx="1608">
                  <c:v>41564</c:v>
                </c:pt>
                <c:pt idx="1609">
                  <c:v>41565</c:v>
                </c:pt>
                <c:pt idx="1610">
                  <c:v>41568</c:v>
                </c:pt>
                <c:pt idx="1611">
                  <c:v>41569</c:v>
                </c:pt>
                <c:pt idx="1612">
                  <c:v>41570</c:v>
                </c:pt>
                <c:pt idx="1613">
                  <c:v>41571</c:v>
                </c:pt>
                <c:pt idx="1614">
                  <c:v>41572</c:v>
                </c:pt>
                <c:pt idx="1615">
                  <c:v>41575</c:v>
                </c:pt>
                <c:pt idx="1616">
                  <c:v>41576</c:v>
                </c:pt>
                <c:pt idx="1617">
                  <c:v>41577</c:v>
                </c:pt>
                <c:pt idx="1618">
                  <c:v>41578</c:v>
                </c:pt>
                <c:pt idx="1619">
                  <c:v>41579</c:v>
                </c:pt>
                <c:pt idx="1620">
                  <c:v>41582</c:v>
                </c:pt>
                <c:pt idx="1621">
                  <c:v>41583</c:v>
                </c:pt>
                <c:pt idx="1622">
                  <c:v>41584</c:v>
                </c:pt>
                <c:pt idx="1623">
                  <c:v>41585</c:v>
                </c:pt>
                <c:pt idx="1624">
                  <c:v>41586</c:v>
                </c:pt>
                <c:pt idx="1625">
                  <c:v>41589</c:v>
                </c:pt>
                <c:pt idx="1626">
                  <c:v>41590</c:v>
                </c:pt>
                <c:pt idx="1627">
                  <c:v>41591</c:v>
                </c:pt>
                <c:pt idx="1628">
                  <c:v>41592</c:v>
                </c:pt>
                <c:pt idx="1629">
                  <c:v>41593</c:v>
                </c:pt>
                <c:pt idx="1630">
                  <c:v>41596</c:v>
                </c:pt>
                <c:pt idx="1631">
                  <c:v>41597</c:v>
                </c:pt>
                <c:pt idx="1632">
                  <c:v>41598</c:v>
                </c:pt>
                <c:pt idx="1633">
                  <c:v>41599</c:v>
                </c:pt>
                <c:pt idx="1634">
                  <c:v>41600</c:v>
                </c:pt>
                <c:pt idx="1635">
                  <c:v>41603</c:v>
                </c:pt>
                <c:pt idx="1636">
                  <c:v>41604</c:v>
                </c:pt>
                <c:pt idx="1637">
                  <c:v>41605</c:v>
                </c:pt>
                <c:pt idx="1638">
                  <c:v>41606</c:v>
                </c:pt>
                <c:pt idx="1639">
                  <c:v>41607</c:v>
                </c:pt>
                <c:pt idx="1640">
                  <c:v>41610</c:v>
                </c:pt>
                <c:pt idx="1641">
                  <c:v>41611</c:v>
                </c:pt>
                <c:pt idx="1642">
                  <c:v>41612</c:v>
                </c:pt>
                <c:pt idx="1643">
                  <c:v>41613</c:v>
                </c:pt>
                <c:pt idx="1644">
                  <c:v>41614</c:v>
                </c:pt>
                <c:pt idx="1645">
                  <c:v>41617</c:v>
                </c:pt>
                <c:pt idx="1646">
                  <c:v>41618</c:v>
                </c:pt>
                <c:pt idx="1647">
                  <c:v>41619</c:v>
                </c:pt>
                <c:pt idx="1648">
                  <c:v>41620</c:v>
                </c:pt>
                <c:pt idx="1649">
                  <c:v>41621</c:v>
                </c:pt>
                <c:pt idx="1650">
                  <c:v>41624</c:v>
                </c:pt>
                <c:pt idx="1651">
                  <c:v>41625</c:v>
                </c:pt>
                <c:pt idx="1652">
                  <c:v>41626</c:v>
                </c:pt>
                <c:pt idx="1653">
                  <c:v>41627</c:v>
                </c:pt>
                <c:pt idx="1654">
                  <c:v>41628</c:v>
                </c:pt>
                <c:pt idx="1655">
                  <c:v>41631</c:v>
                </c:pt>
                <c:pt idx="1656">
                  <c:v>41632</c:v>
                </c:pt>
                <c:pt idx="1657">
                  <c:v>41633</c:v>
                </c:pt>
                <c:pt idx="1658">
                  <c:v>41634</c:v>
                </c:pt>
                <c:pt idx="1659">
                  <c:v>41635</c:v>
                </c:pt>
                <c:pt idx="1660">
                  <c:v>41638</c:v>
                </c:pt>
                <c:pt idx="1661">
                  <c:v>41639</c:v>
                </c:pt>
                <c:pt idx="1662">
                  <c:v>41641</c:v>
                </c:pt>
                <c:pt idx="1663">
                  <c:v>41642</c:v>
                </c:pt>
                <c:pt idx="1664">
                  <c:v>41645</c:v>
                </c:pt>
                <c:pt idx="1665">
                  <c:v>41646</c:v>
                </c:pt>
                <c:pt idx="1666">
                  <c:v>41647</c:v>
                </c:pt>
                <c:pt idx="1667">
                  <c:v>41648</c:v>
                </c:pt>
                <c:pt idx="1668">
                  <c:v>41649</c:v>
                </c:pt>
                <c:pt idx="1669">
                  <c:v>41652</c:v>
                </c:pt>
                <c:pt idx="1670">
                  <c:v>41653</c:v>
                </c:pt>
                <c:pt idx="1671">
                  <c:v>41654</c:v>
                </c:pt>
                <c:pt idx="1672">
                  <c:v>41655</c:v>
                </c:pt>
                <c:pt idx="1673">
                  <c:v>41656</c:v>
                </c:pt>
                <c:pt idx="1674">
                  <c:v>41659</c:v>
                </c:pt>
                <c:pt idx="1675">
                  <c:v>41660</c:v>
                </c:pt>
                <c:pt idx="1676">
                  <c:v>41661</c:v>
                </c:pt>
                <c:pt idx="1677">
                  <c:v>41662</c:v>
                </c:pt>
                <c:pt idx="1678">
                  <c:v>41663</c:v>
                </c:pt>
                <c:pt idx="1679">
                  <c:v>41666</c:v>
                </c:pt>
                <c:pt idx="1680">
                  <c:v>41667</c:v>
                </c:pt>
                <c:pt idx="1681">
                  <c:v>41668</c:v>
                </c:pt>
                <c:pt idx="1682">
                  <c:v>41669</c:v>
                </c:pt>
                <c:pt idx="1683">
                  <c:v>41677</c:v>
                </c:pt>
                <c:pt idx="1684">
                  <c:v>41680</c:v>
                </c:pt>
                <c:pt idx="1685">
                  <c:v>41681</c:v>
                </c:pt>
                <c:pt idx="1686">
                  <c:v>41682</c:v>
                </c:pt>
                <c:pt idx="1687">
                  <c:v>41683</c:v>
                </c:pt>
                <c:pt idx="1688">
                  <c:v>41684</c:v>
                </c:pt>
                <c:pt idx="1689">
                  <c:v>41687</c:v>
                </c:pt>
                <c:pt idx="1690">
                  <c:v>41688</c:v>
                </c:pt>
                <c:pt idx="1691">
                  <c:v>41689</c:v>
                </c:pt>
                <c:pt idx="1692">
                  <c:v>41690</c:v>
                </c:pt>
                <c:pt idx="1693">
                  <c:v>41691</c:v>
                </c:pt>
                <c:pt idx="1694">
                  <c:v>41694</c:v>
                </c:pt>
                <c:pt idx="1695">
                  <c:v>41695</c:v>
                </c:pt>
                <c:pt idx="1696">
                  <c:v>41696</c:v>
                </c:pt>
                <c:pt idx="1697">
                  <c:v>41697</c:v>
                </c:pt>
                <c:pt idx="1698">
                  <c:v>41698</c:v>
                </c:pt>
                <c:pt idx="1699">
                  <c:v>41701</c:v>
                </c:pt>
                <c:pt idx="1700">
                  <c:v>41702</c:v>
                </c:pt>
                <c:pt idx="1701">
                  <c:v>41703</c:v>
                </c:pt>
                <c:pt idx="1702">
                  <c:v>41704</c:v>
                </c:pt>
                <c:pt idx="1703">
                  <c:v>41705</c:v>
                </c:pt>
                <c:pt idx="1704">
                  <c:v>41708</c:v>
                </c:pt>
                <c:pt idx="1705">
                  <c:v>41709</c:v>
                </c:pt>
                <c:pt idx="1706">
                  <c:v>41710</c:v>
                </c:pt>
                <c:pt idx="1707">
                  <c:v>41711</c:v>
                </c:pt>
                <c:pt idx="1708">
                  <c:v>41712</c:v>
                </c:pt>
                <c:pt idx="1709">
                  <c:v>41715</c:v>
                </c:pt>
                <c:pt idx="1710">
                  <c:v>41716</c:v>
                </c:pt>
                <c:pt idx="1711">
                  <c:v>41717</c:v>
                </c:pt>
                <c:pt idx="1712">
                  <c:v>41718</c:v>
                </c:pt>
                <c:pt idx="1713">
                  <c:v>41719</c:v>
                </c:pt>
                <c:pt idx="1714">
                  <c:v>41722</c:v>
                </c:pt>
                <c:pt idx="1715">
                  <c:v>41723</c:v>
                </c:pt>
                <c:pt idx="1716">
                  <c:v>41724</c:v>
                </c:pt>
                <c:pt idx="1717">
                  <c:v>41725</c:v>
                </c:pt>
                <c:pt idx="1718">
                  <c:v>41726</c:v>
                </c:pt>
                <c:pt idx="1719">
                  <c:v>41729</c:v>
                </c:pt>
                <c:pt idx="1720">
                  <c:v>41730</c:v>
                </c:pt>
                <c:pt idx="1721">
                  <c:v>41731</c:v>
                </c:pt>
                <c:pt idx="1722">
                  <c:v>41732</c:v>
                </c:pt>
                <c:pt idx="1723">
                  <c:v>41733</c:v>
                </c:pt>
                <c:pt idx="1724">
                  <c:v>41737</c:v>
                </c:pt>
                <c:pt idx="1725">
                  <c:v>41738</c:v>
                </c:pt>
                <c:pt idx="1726">
                  <c:v>41739</c:v>
                </c:pt>
                <c:pt idx="1727">
                  <c:v>41740</c:v>
                </c:pt>
                <c:pt idx="1728">
                  <c:v>41743</c:v>
                </c:pt>
                <c:pt idx="1729">
                  <c:v>41744</c:v>
                </c:pt>
                <c:pt idx="1730">
                  <c:v>41745</c:v>
                </c:pt>
                <c:pt idx="1731">
                  <c:v>41746</c:v>
                </c:pt>
                <c:pt idx="1732">
                  <c:v>41747</c:v>
                </c:pt>
                <c:pt idx="1733">
                  <c:v>41750</c:v>
                </c:pt>
                <c:pt idx="1734">
                  <c:v>41751</c:v>
                </c:pt>
                <c:pt idx="1735">
                  <c:v>41752</c:v>
                </c:pt>
                <c:pt idx="1736">
                  <c:v>41753</c:v>
                </c:pt>
                <c:pt idx="1737">
                  <c:v>41754</c:v>
                </c:pt>
                <c:pt idx="1738">
                  <c:v>41757</c:v>
                </c:pt>
                <c:pt idx="1739">
                  <c:v>41758</c:v>
                </c:pt>
                <c:pt idx="1740">
                  <c:v>41759</c:v>
                </c:pt>
                <c:pt idx="1741">
                  <c:v>41764</c:v>
                </c:pt>
                <c:pt idx="1742">
                  <c:v>41765</c:v>
                </c:pt>
                <c:pt idx="1743">
                  <c:v>41766</c:v>
                </c:pt>
                <c:pt idx="1744">
                  <c:v>41767</c:v>
                </c:pt>
                <c:pt idx="1745">
                  <c:v>41768</c:v>
                </c:pt>
                <c:pt idx="1746">
                  <c:v>41771</c:v>
                </c:pt>
                <c:pt idx="1747">
                  <c:v>41772</c:v>
                </c:pt>
                <c:pt idx="1748">
                  <c:v>41773</c:v>
                </c:pt>
                <c:pt idx="1749">
                  <c:v>41774</c:v>
                </c:pt>
                <c:pt idx="1750">
                  <c:v>41775</c:v>
                </c:pt>
                <c:pt idx="1751">
                  <c:v>41778</c:v>
                </c:pt>
                <c:pt idx="1752">
                  <c:v>41779</c:v>
                </c:pt>
                <c:pt idx="1753">
                  <c:v>41780</c:v>
                </c:pt>
                <c:pt idx="1754">
                  <c:v>41781</c:v>
                </c:pt>
                <c:pt idx="1755">
                  <c:v>41782</c:v>
                </c:pt>
                <c:pt idx="1756">
                  <c:v>41785</c:v>
                </c:pt>
                <c:pt idx="1757">
                  <c:v>41786</c:v>
                </c:pt>
                <c:pt idx="1758">
                  <c:v>41787</c:v>
                </c:pt>
                <c:pt idx="1759">
                  <c:v>41788</c:v>
                </c:pt>
                <c:pt idx="1760">
                  <c:v>41789</c:v>
                </c:pt>
                <c:pt idx="1761">
                  <c:v>41793</c:v>
                </c:pt>
                <c:pt idx="1762">
                  <c:v>41794</c:v>
                </c:pt>
                <c:pt idx="1763">
                  <c:v>41795</c:v>
                </c:pt>
                <c:pt idx="1764">
                  <c:v>41796</c:v>
                </c:pt>
                <c:pt idx="1765">
                  <c:v>41799</c:v>
                </c:pt>
                <c:pt idx="1766">
                  <c:v>41800</c:v>
                </c:pt>
                <c:pt idx="1767">
                  <c:v>41801</c:v>
                </c:pt>
                <c:pt idx="1768">
                  <c:v>41802</c:v>
                </c:pt>
                <c:pt idx="1769">
                  <c:v>41803</c:v>
                </c:pt>
                <c:pt idx="1770">
                  <c:v>41806</c:v>
                </c:pt>
                <c:pt idx="1771">
                  <c:v>41807</c:v>
                </c:pt>
                <c:pt idx="1772">
                  <c:v>41808</c:v>
                </c:pt>
                <c:pt idx="1773">
                  <c:v>41809</c:v>
                </c:pt>
                <c:pt idx="1774">
                  <c:v>41810</c:v>
                </c:pt>
                <c:pt idx="1775">
                  <c:v>41813</c:v>
                </c:pt>
                <c:pt idx="1776">
                  <c:v>41814</c:v>
                </c:pt>
                <c:pt idx="1777">
                  <c:v>41815</c:v>
                </c:pt>
                <c:pt idx="1778">
                  <c:v>41816</c:v>
                </c:pt>
                <c:pt idx="1779">
                  <c:v>41817</c:v>
                </c:pt>
                <c:pt idx="1780">
                  <c:v>41820</c:v>
                </c:pt>
                <c:pt idx="1781">
                  <c:v>41821</c:v>
                </c:pt>
                <c:pt idx="1782">
                  <c:v>41822</c:v>
                </c:pt>
                <c:pt idx="1783">
                  <c:v>41823</c:v>
                </c:pt>
                <c:pt idx="1784">
                  <c:v>41824</c:v>
                </c:pt>
                <c:pt idx="1785">
                  <c:v>41827</c:v>
                </c:pt>
                <c:pt idx="1786">
                  <c:v>41828</c:v>
                </c:pt>
                <c:pt idx="1787">
                  <c:v>41829</c:v>
                </c:pt>
                <c:pt idx="1788">
                  <c:v>41830</c:v>
                </c:pt>
                <c:pt idx="1789">
                  <c:v>41831</c:v>
                </c:pt>
                <c:pt idx="1790">
                  <c:v>41834</c:v>
                </c:pt>
                <c:pt idx="1791">
                  <c:v>41835</c:v>
                </c:pt>
                <c:pt idx="1792">
                  <c:v>41836</c:v>
                </c:pt>
                <c:pt idx="1793">
                  <c:v>41837</c:v>
                </c:pt>
                <c:pt idx="1794">
                  <c:v>41838</c:v>
                </c:pt>
                <c:pt idx="1795">
                  <c:v>41841</c:v>
                </c:pt>
                <c:pt idx="1796">
                  <c:v>41842</c:v>
                </c:pt>
                <c:pt idx="1797">
                  <c:v>41843</c:v>
                </c:pt>
                <c:pt idx="1798">
                  <c:v>41844</c:v>
                </c:pt>
                <c:pt idx="1799">
                  <c:v>41845</c:v>
                </c:pt>
                <c:pt idx="1800">
                  <c:v>41848</c:v>
                </c:pt>
                <c:pt idx="1801">
                  <c:v>41849</c:v>
                </c:pt>
                <c:pt idx="1802">
                  <c:v>41850</c:v>
                </c:pt>
                <c:pt idx="1803">
                  <c:v>41851</c:v>
                </c:pt>
                <c:pt idx="1804">
                  <c:v>41852</c:v>
                </c:pt>
                <c:pt idx="1805">
                  <c:v>41855</c:v>
                </c:pt>
                <c:pt idx="1806">
                  <c:v>41856</c:v>
                </c:pt>
                <c:pt idx="1807">
                  <c:v>41857</c:v>
                </c:pt>
                <c:pt idx="1808">
                  <c:v>41858</c:v>
                </c:pt>
                <c:pt idx="1809">
                  <c:v>41859</c:v>
                </c:pt>
                <c:pt idx="1810">
                  <c:v>41862</c:v>
                </c:pt>
                <c:pt idx="1811">
                  <c:v>41863</c:v>
                </c:pt>
                <c:pt idx="1812">
                  <c:v>41864</c:v>
                </c:pt>
                <c:pt idx="1813">
                  <c:v>41865</c:v>
                </c:pt>
                <c:pt idx="1814">
                  <c:v>41866</c:v>
                </c:pt>
                <c:pt idx="1815">
                  <c:v>41869</c:v>
                </c:pt>
                <c:pt idx="1816">
                  <c:v>41870</c:v>
                </c:pt>
                <c:pt idx="1817">
                  <c:v>41871</c:v>
                </c:pt>
                <c:pt idx="1818">
                  <c:v>41872</c:v>
                </c:pt>
                <c:pt idx="1819">
                  <c:v>41873</c:v>
                </c:pt>
                <c:pt idx="1820">
                  <c:v>41876</c:v>
                </c:pt>
                <c:pt idx="1821">
                  <c:v>41877</c:v>
                </c:pt>
                <c:pt idx="1822">
                  <c:v>41878</c:v>
                </c:pt>
                <c:pt idx="1823">
                  <c:v>41879</c:v>
                </c:pt>
                <c:pt idx="1824">
                  <c:v>41880</c:v>
                </c:pt>
                <c:pt idx="1825">
                  <c:v>41883</c:v>
                </c:pt>
                <c:pt idx="1826">
                  <c:v>41884</c:v>
                </c:pt>
                <c:pt idx="1827">
                  <c:v>41885</c:v>
                </c:pt>
                <c:pt idx="1828">
                  <c:v>41886</c:v>
                </c:pt>
                <c:pt idx="1829">
                  <c:v>41887</c:v>
                </c:pt>
                <c:pt idx="1830">
                  <c:v>41891</c:v>
                </c:pt>
                <c:pt idx="1831">
                  <c:v>41892</c:v>
                </c:pt>
                <c:pt idx="1832">
                  <c:v>41893</c:v>
                </c:pt>
                <c:pt idx="1833">
                  <c:v>41894</c:v>
                </c:pt>
                <c:pt idx="1834">
                  <c:v>41897</c:v>
                </c:pt>
                <c:pt idx="1835">
                  <c:v>41898</c:v>
                </c:pt>
                <c:pt idx="1836">
                  <c:v>41899</c:v>
                </c:pt>
                <c:pt idx="1837">
                  <c:v>41900</c:v>
                </c:pt>
                <c:pt idx="1838">
                  <c:v>41901</c:v>
                </c:pt>
                <c:pt idx="1839">
                  <c:v>41904</c:v>
                </c:pt>
                <c:pt idx="1840">
                  <c:v>41905</c:v>
                </c:pt>
                <c:pt idx="1841">
                  <c:v>41906</c:v>
                </c:pt>
                <c:pt idx="1842">
                  <c:v>41907</c:v>
                </c:pt>
                <c:pt idx="1843">
                  <c:v>41908</c:v>
                </c:pt>
                <c:pt idx="1844">
                  <c:v>41911</c:v>
                </c:pt>
                <c:pt idx="1845">
                  <c:v>41912</c:v>
                </c:pt>
                <c:pt idx="1846">
                  <c:v>41920</c:v>
                </c:pt>
                <c:pt idx="1847">
                  <c:v>41921</c:v>
                </c:pt>
                <c:pt idx="1848">
                  <c:v>41922</c:v>
                </c:pt>
                <c:pt idx="1849">
                  <c:v>41925</c:v>
                </c:pt>
                <c:pt idx="1850">
                  <c:v>41926</c:v>
                </c:pt>
                <c:pt idx="1851">
                  <c:v>41927</c:v>
                </c:pt>
                <c:pt idx="1852">
                  <c:v>41928</c:v>
                </c:pt>
                <c:pt idx="1853">
                  <c:v>41929</c:v>
                </c:pt>
                <c:pt idx="1854">
                  <c:v>41932</c:v>
                </c:pt>
                <c:pt idx="1855">
                  <c:v>41933</c:v>
                </c:pt>
                <c:pt idx="1856">
                  <c:v>41934</c:v>
                </c:pt>
                <c:pt idx="1857">
                  <c:v>41935</c:v>
                </c:pt>
                <c:pt idx="1858">
                  <c:v>41936</c:v>
                </c:pt>
                <c:pt idx="1859">
                  <c:v>41939</c:v>
                </c:pt>
                <c:pt idx="1860">
                  <c:v>41940</c:v>
                </c:pt>
                <c:pt idx="1861">
                  <c:v>41941</c:v>
                </c:pt>
                <c:pt idx="1862">
                  <c:v>41942</c:v>
                </c:pt>
                <c:pt idx="1863">
                  <c:v>41943</c:v>
                </c:pt>
                <c:pt idx="1864">
                  <c:v>41946</c:v>
                </c:pt>
                <c:pt idx="1865">
                  <c:v>41947</c:v>
                </c:pt>
                <c:pt idx="1866">
                  <c:v>41948</c:v>
                </c:pt>
                <c:pt idx="1867">
                  <c:v>41949</c:v>
                </c:pt>
                <c:pt idx="1868">
                  <c:v>41950</c:v>
                </c:pt>
                <c:pt idx="1869">
                  <c:v>41953</c:v>
                </c:pt>
                <c:pt idx="1870">
                  <c:v>41954</c:v>
                </c:pt>
                <c:pt idx="1871">
                  <c:v>41955</c:v>
                </c:pt>
                <c:pt idx="1872">
                  <c:v>41956</c:v>
                </c:pt>
                <c:pt idx="1873">
                  <c:v>41957</c:v>
                </c:pt>
                <c:pt idx="1874">
                  <c:v>41960</c:v>
                </c:pt>
                <c:pt idx="1875">
                  <c:v>41961</c:v>
                </c:pt>
                <c:pt idx="1876">
                  <c:v>41962</c:v>
                </c:pt>
                <c:pt idx="1877">
                  <c:v>41963</c:v>
                </c:pt>
                <c:pt idx="1878">
                  <c:v>41964</c:v>
                </c:pt>
                <c:pt idx="1879">
                  <c:v>41967</c:v>
                </c:pt>
                <c:pt idx="1880">
                  <c:v>41968</c:v>
                </c:pt>
                <c:pt idx="1881">
                  <c:v>41969</c:v>
                </c:pt>
                <c:pt idx="1882">
                  <c:v>41970</c:v>
                </c:pt>
                <c:pt idx="1883">
                  <c:v>41971</c:v>
                </c:pt>
                <c:pt idx="1884">
                  <c:v>41974</c:v>
                </c:pt>
                <c:pt idx="1885">
                  <c:v>41975</c:v>
                </c:pt>
                <c:pt idx="1886">
                  <c:v>41976</c:v>
                </c:pt>
                <c:pt idx="1887">
                  <c:v>41977</c:v>
                </c:pt>
                <c:pt idx="1888">
                  <c:v>41978</c:v>
                </c:pt>
                <c:pt idx="1889">
                  <c:v>41981</c:v>
                </c:pt>
                <c:pt idx="1890">
                  <c:v>41982</c:v>
                </c:pt>
                <c:pt idx="1891">
                  <c:v>41983</c:v>
                </c:pt>
                <c:pt idx="1892">
                  <c:v>41984</c:v>
                </c:pt>
                <c:pt idx="1893">
                  <c:v>41985</c:v>
                </c:pt>
                <c:pt idx="1894">
                  <c:v>41988</c:v>
                </c:pt>
                <c:pt idx="1895">
                  <c:v>41989</c:v>
                </c:pt>
                <c:pt idx="1896">
                  <c:v>41990</c:v>
                </c:pt>
                <c:pt idx="1897">
                  <c:v>41991</c:v>
                </c:pt>
                <c:pt idx="1898">
                  <c:v>41992</c:v>
                </c:pt>
                <c:pt idx="1899">
                  <c:v>41995</c:v>
                </c:pt>
                <c:pt idx="1900">
                  <c:v>41996</c:v>
                </c:pt>
                <c:pt idx="1901">
                  <c:v>41997</c:v>
                </c:pt>
                <c:pt idx="1902">
                  <c:v>41998</c:v>
                </c:pt>
                <c:pt idx="1903">
                  <c:v>41999</c:v>
                </c:pt>
                <c:pt idx="1904">
                  <c:v>42002</c:v>
                </c:pt>
                <c:pt idx="1905">
                  <c:v>42003</c:v>
                </c:pt>
                <c:pt idx="1906">
                  <c:v>42004</c:v>
                </c:pt>
                <c:pt idx="1907">
                  <c:v>42009</c:v>
                </c:pt>
                <c:pt idx="1908">
                  <c:v>42010</c:v>
                </c:pt>
                <c:pt idx="1909">
                  <c:v>42011</c:v>
                </c:pt>
                <c:pt idx="1910">
                  <c:v>42012</c:v>
                </c:pt>
                <c:pt idx="1911">
                  <c:v>42013</c:v>
                </c:pt>
                <c:pt idx="1912">
                  <c:v>42016</c:v>
                </c:pt>
                <c:pt idx="1913">
                  <c:v>42017</c:v>
                </c:pt>
                <c:pt idx="1914">
                  <c:v>42018</c:v>
                </c:pt>
                <c:pt idx="1915">
                  <c:v>42019</c:v>
                </c:pt>
                <c:pt idx="1916">
                  <c:v>42020</c:v>
                </c:pt>
                <c:pt idx="1917">
                  <c:v>42023</c:v>
                </c:pt>
                <c:pt idx="1918">
                  <c:v>42024</c:v>
                </c:pt>
                <c:pt idx="1919">
                  <c:v>42025</c:v>
                </c:pt>
                <c:pt idx="1920">
                  <c:v>42026</c:v>
                </c:pt>
                <c:pt idx="1921">
                  <c:v>42027</c:v>
                </c:pt>
                <c:pt idx="1922">
                  <c:v>42030</c:v>
                </c:pt>
                <c:pt idx="1923">
                  <c:v>42031</c:v>
                </c:pt>
                <c:pt idx="1924">
                  <c:v>42032</c:v>
                </c:pt>
                <c:pt idx="1925">
                  <c:v>42033</c:v>
                </c:pt>
                <c:pt idx="1926">
                  <c:v>42034</c:v>
                </c:pt>
                <c:pt idx="1927">
                  <c:v>42037</c:v>
                </c:pt>
                <c:pt idx="1928">
                  <c:v>42038</c:v>
                </c:pt>
                <c:pt idx="1929">
                  <c:v>42039</c:v>
                </c:pt>
                <c:pt idx="1930">
                  <c:v>42040</c:v>
                </c:pt>
                <c:pt idx="1931">
                  <c:v>42041</c:v>
                </c:pt>
                <c:pt idx="1932">
                  <c:v>42044</c:v>
                </c:pt>
                <c:pt idx="1933">
                  <c:v>42045</c:v>
                </c:pt>
                <c:pt idx="1934">
                  <c:v>42046</c:v>
                </c:pt>
                <c:pt idx="1935">
                  <c:v>42047</c:v>
                </c:pt>
                <c:pt idx="1936">
                  <c:v>42048</c:v>
                </c:pt>
                <c:pt idx="1937">
                  <c:v>42051</c:v>
                </c:pt>
                <c:pt idx="1938">
                  <c:v>42052</c:v>
                </c:pt>
                <c:pt idx="1939">
                  <c:v>42060</c:v>
                </c:pt>
                <c:pt idx="1940">
                  <c:v>42061</c:v>
                </c:pt>
                <c:pt idx="1941">
                  <c:v>42062</c:v>
                </c:pt>
                <c:pt idx="1942">
                  <c:v>42065</c:v>
                </c:pt>
                <c:pt idx="1943">
                  <c:v>42066</c:v>
                </c:pt>
                <c:pt idx="1944">
                  <c:v>42067</c:v>
                </c:pt>
                <c:pt idx="1945">
                  <c:v>42068</c:v>
                </c:pt>
                <c:pt idx="1946">
                  <c:v>42069</c:v>
                </c:pt>
                <c:pt idx="1947">
                  <c:v>42072</c:v>
                </c:pt>
                <c:pt idx="1948">
                  <c:v>42073</c:v>
                </c:pt>
                <c:pt idx="1949">
                  <c:v>42074</c:v>
                </c:pt>
                <c:pt idx="1950">
                  <c:v>42075</c:v>
                </c:pt>
                <c:pt idx="1951">
                  <c:v>42076</c:v>
                </c:pt>
                <c:pt idx="1952">
                  <c:v>42079</c:v>
                </c:pt>
                <c:pt idx="1953">
                  <c:v>42080</c:v>
                </c:pt>
                <c:pt idx="1954">
                  <c:v>42081</c:v>
                </c:pt>
                <c:pt idx="1955">
                  <c:v>42082</c:v>
                </c:pt>
                <c:pt idx="1956">
                  <c:v>42083</c:v>
                </c:pt>
                <c:pt idx="1957">
                  <c:v>42086</c:v>
                </c:pt>
                <c:pt idx="1958">
                  <c:v>42087</c:v>
                </c:pt>
                <c:pt idx="1959">
                  <c:v>42088</c:v>
                </c:pt>
                <c:pt idx="1960">
                  <c:v>42089</c:v>
                </c:pt>
                <c:pt idx="1961">
                  <c:v>42090</c:v>
                </c:pt>
                <c:pt idx="1962">
                  <c:v>42093</c:v>
                </c:pt>
                <c:pt idx="1963">
                  <c:v>42094</c:v>
                </c:pt>
                <c:pt idx="1964">
                  <c:v>42095</c:v>
                </c:pt>
                <c:pt idx="1965">
                  <c:v>42096</c:v>
                </c:pt>
                <c:pt idx="1966">
                  <c:v>42097</c:v>
                </c:pt>
                <c:pt idx="1967">
                  <c:v>42101</c:v>
                </c:pt>
                <c:pt idx="1968">
                  <c:v>42102</c:v>
                </c:pt>
                <c:pt idx="1969">
                  <c:v>42103</c:v>
                </c:pt>
                <c:pt idx="1970">
                  <c:v>42104</c:v>
                </c:pt>
                <c:pt idx="1971">
                  <c:v>42107</c:v>
                </c:pt>
                <c:pt idx="1972">
                  <c:v>42108</c:v>
                </c:pt>
                <c:pt idx="1973">
                  <c:v>42109</c:v>
                </c:pt>
                <c:pt idx="1974">
                  <c:v>42110</c:v>
                </c:pt>
                <c:pt idx="1975">
                  <c:v>42111</c:v>
                </c:pt>
                <c:pt idx="1976">
                  <c:v>42114</c:v>
                </c:pt>
                <c:pt idx="1977">
                  <c:v>42115</c:v>
                </c:pt>
                <c:pt idx="1978">
                  <c:v>42116</c:v>
                </c:pt>
                <c:pt idx="1979">
                  <c:v>42117</c:v>
                </c:pt>
                <c:pt idx="1980">
                  <c:v>42118</c:v>
                </c:pt>
                <c:pt idx="1981">
                  <c:v>42121</c:v>
                </c:pt>
                <c:pt idx="1982">
                  <c:v>42122</c:v>
                </c:pt>
                <c:pt idx="1983">
                  <c:v>42123</c:v>
                </c:pt>
                <c:pt idx="1984">
                  <c:v>42124</c:v>
                </c:pt>
                <c:pt idx="1985">
                  <c:v>42128</c:v>
                </c:pt>
                <c:pt idx="1986">
                  <c:v>42129</c:v>
                </c:pt>
                <c:pt idx="1987">
                  <c:v>42130</c:v>
                </c:pt>
                <c:pt idx="1988">
                  <c:v>42131</c:v>
                </c:pt>
                <c:pt idx="1989">
                  <c:v>42132</c:v>
                </c:pt>
                <c:pt idx="1990">
                  <c:v>42135</c:v>
                </c:pt>
                <c:pt idx="1991">
                  <c:v>42136</c:v>
                </c:pt>
                <c:pt idx="1992">
                  <c:v>42137</c:v>
                </c:pt>
                <c:pt idx="1993">
                  <c:v>42138</c:v>
                </c:pt>
                <c:pt idx="1994">
                  <c:v>42139</c:v>
                </c:pt>
                <c:pt idx="1995">
                  <c:v>42142</c:v>
                </c:pt>
                <c:pt idx="1996">
                  <c:v>42143</c:v>
                </c:pt>
                <c:pt idx="1997">
                  <c:v>42144</c:v>
                </c:pt>
                <c:pt idx="1998">
                  <c:v>42145</c:v>
                </c:pt>
                <c:pt idx="1999">
                  <c:v>42146</c:v>
                </c:pt>
                <c:pt idx="2000">
                  <c:v>42149</c:v>
                </c:pt>
                <c:pt idx="2001">
                  <c:v>42150</c:v>
                </c:pt>
                <c:pt idx="2002">
                  <c:v>42151</c:v>
                </c:pt>
                <c:pt idx="2003">
                  <c:v>42152</c:v>
                </c:pt>
                <c:pt idx="2004">
                  <c:v>42153</c:v>
                </c:pt>
                <c:pt idx="2005">
                  <c:v>42156</c:v>
                </c:pt>
                <c:pt idx="2006">
                  <c:v>42157</c:v>
                </c:pt>
                <c:pt idx="2007">
                  <c:v>42158</c:v>
                </c:pt>
                <c:pt idx="2008">
                  <c:v>42159</c:v>
                </c:pt>
                <c:pt idx="2009">
                  <c:v>42160</c:v>
                </c:pt>
                <c:pt idx="2010">
                  <c:v>42163</c:v>
                </c:pt>
                <c:pt idx="2011">
                  <c:v>42164</c:v>
                </c:pt>
                <c:pt idx="2012">
                  <c:v>42165</c:v>
                </c:pt>
                <c:pt idx="2013">
                  <c:v>42166</c:v>
                </c:pt>
                <c:pt idx="2014">
                  <c:v>42167</c:v>
                </c:pt>
                <c:pt idx="2015">
                  <c:v>42170</c:v>
                </c:pt>
                <c:pt idx="2016">
                  <c:v>42171</c:v>
                </c:pt>
                <c:pt idx="2017">
                  <c:v>42172</c:v>
                </c:pt>
                <c:pt idx="2018">
                  <c:v>42173</c:v>
                </c:pt>
                <c:pt idx="2019">
                  <c:v>42174</c:v>
                </c:pt>
                <c:pt idx="2020">
                  <c:v>42178</c:v>
                </c:pt>
                <c:pt idx="2021">
                  <c:v>42179</c:v>
                </c:pt>
                <c:pt idx="2022">
                  <c:v>42180</c:v>
                </c:pt>
                <c:pt idx="2023">
                  <c:v>42181</c:v>
                </c:pt>
                <c:pt idx="2024">
                  <c:v>42184</c:v>
                </c:pt>
                <c:pt idx="2025">
                  <c:v>42185</c:v>
                </c:pt>
                <c:pt idx="2026">
                  <c:v>42186</c:v>
                </c:pt>
                <c:pt idx="2027">
                  <c:v>42187</c:v>
                </c:pt>
                <c:pt idx="2028">
                  <c:v>42188</c:v>
                </c:pt>
                <c:pt idx="2029">
                  <c:v>42191</c:v>
                </c:pt>
                <c:pt idx="2030">
                  <c:v>42192</c:v>
                </c:pt>
                <c:pt idx="2031">
                  <c:v>42193</c:v>
                </c:pt>
                <c:pt idx="2032">
                  <c:v>42194</c:v>
                </c:pt>
                <c:pt idx="2033">
                  <c:v>42195</c:v>
                </c:pt>
                <c:pt idx="2034">
                  <c:v>42198</c:v>
                </c:pt>
                <c:pt idx="2035">
                  <c:v>42199</c:v>
                </c:pt>
                <c:pt idx="2036">
                  <c:v>42200</c:v>
                </c:pt>
                <c:pt idx="2037">
                  <c:v>42201</c:v>
                </c:pt>
                <c:pt idx="2038">
                  <c:v>42202</c:v>
                </c:pt>
                <c:pt idx="2039">
                  <c:v>42205</c:v>
                </c:pt>
                <c:pt idx="2040">
                  <c:v>42206</c:v>
                </c:pt>
                <c:pt idx="2041">
                  <c:v>42207</c:v>
                </c:pt>
                <c:pt idx="2042">
                  <c:v>42208</c:v>
                </c:pt>
                <c:pt idx="2043">
                  <c:v>42209</c:v>
                </c:pt>
                <c:pt idx="2044">
                  <c:v>42212</c:v>
                </c:pt>
                <c:pt idx="2045">
                  <c:v>42213</c:v>
                </c:pt>
                <c:pt idx="2046">
                  <c:v>42214</c:v>
                </c:pt>
                <c:pt idx="2047">
                  <c:v>42215</c:v>
                </c:pt>
                <c:pt idx="2048">
                  <c:v>42216</c:v>
                </c:pt>
                <c:pt idx="2049">
                  <c:v>42219</c:v>
                </c:pt>
                <c:pt idx="2050">
                  <c:v>42220</c:v>
                </c:pt>
                <c:pt idx="2051">
                  <c:v>42221</c:v>
                </c:pt>
                <c:pt idx="2052">
                  <c:v>42222</c:v>
                </c:pt>
                <c:pt idx="2053">
                  <c:v>42223</c:v>
                </c:pt>
                <c:pt idx="2054">
                  <c:v>42226</c:v>
                </c:pt>
                <c:pt idx="2055">
                  <c:v>42227</c:v>
                </c:pt>
                <c:pt idx="2056">
                  <c:v>42228</c:v>
                </c:pt>
                <c:pt idx="2057">
                  <c:v>42229</c:v>
                </c:pt>
                <c:pt idx="2058">
                  <c:v>42230</c:v>
                </c:pt>
                <c:pt idx="2059">
                  <c:v>42233</c:v>
                </c:pt>
                <c:pt idx="2060">
                  <c:v>42234</c:v>
                </c:pt>
                <c:pt idx="2061">
                  <c:v>42235</c:v>
                </c:pt>
                <c:pt idx="2062">
                  <c:v>42236</c:v>
                </c:pt>
                <c:pt idx="2063">
                  <c:v>42237</c:v>
                </c:pt>
                <c:pt idx="2064">
                  <c:v>42240</c:v>
                </c:pt>
                <c:pt idx="2065">
                  <c:v>42241</c:v>
                </c:pt>
                <c:pt idx="2066">
                  <c:v>42242</c:v>
                </c:pt>
                <c:pt idx="2067">
                  <c:v>42243</c:v>
                </c:pt>
                <c:pt idx="2068">
                  <c:v>42244</c:v>
                </c:pt>
                <c:pt idx="2069">
                  <c:v>42247</c:v>
                </c:pt>
                <c:pt idx="2070">
                  <c:v>42248</c:v>
                </c:pt>
                <c:pt idx="2071">
                  <c:v>42249</c:v>
                </c:pt>
                <c:pt idx="2072">
                  <c:v>42254</c:v>
                </c:pt>
                <c:pt idx="2073">
                  <c:v>42255</c:v>
                </c:pt>
                <c:pt idx="2074">
                  <c:v>42256</c:v>
                </c:pt>
                <c:pt idx="2075">
                  <c:v>42257</c:v>
                </c:pt>
                <c:pt idx="2076">
                  <c:v>42258</c:v>
                </c:pt>
                <c:pt idx="2077">
                  <c:v>42261</c:v>
                </c:pt>
                <c:pt idx="2078">
                  <c:v>42262</c:v>
                </c:pt>
                <c:pt idx="2079">
                  <c:v>42263</c:v>
                </c:pt>
                <c:pt idx="2080">
                  <c:v>42264</c:v>
                </c:pt>
                <c:pt idx="2081">
                  <c:v>42265</c:v>
                </c:pt>
                <c:pt idx="2082">
                  <c:v>42268</c:v>
                </c:pt>
                <c:pt idx="2083">
                  <c:v>42269</c:v>
                </c:pt>
                <c:pt idx="2084">
                  <c:v>42270</c:v>
                </c:pt>
                <c:pt idx="2085">
                  <c:v>42271</c:v>
                </c:pt>
                <c:pt idx="2086">
                  <c:v>42272</c:v>
                </c:pt>
                <c:pt idx="2087">
                  <c:v>42275</c:v>
                </c:pt>
                <c:pt idx="2088">
                  <c:v>42276</c:v>
                </c:pt>
                <c:pt idx="2089">
                  <c:v>42277</c:v>
                </c:pt>
                <c:pt idx="2090">
                  <c:v>42285</c:v>
                </c:pt>
                <c:pt idx="2091">
                  <c:v>42286</c:v>
                </c:pt>
                <c:pt idx="2092">
                  <c:v>42289</c:v>
                </c:pt>
                <c:pt idx="2093">
                  <c:v>42290</c:v>
                </c:pt>
                <c:pt idx="2094">
                  <c:v>42291</c:v>
                </c:pt>
                <c:pt idx="2095">
                  <c:v>42292</c:v>
                </c:pt>
                <c:pt idx="2096">
                  <c:v>42293</c:v>
                </c:pt>
                <c:pt idx="2097">
                  <c:v>42296</c:v>
                </c:pt>
                <c:pt idx="2098">
                  <c:v>42297</c:v>
                </c:pt>
                <c:pt idx="2099">
                  <c:v>42298</c:v>
                </c:pt>
                <c:pt idx="2100">
                  <c:v>42299</c:v>
                </c:pt>
                <c:pt idx="2101">
                  <c:v>42300</c:v>
                </c:pt>
                <c:pt idx="2102">
                  <c:v>42303</c:v>
                </c:pt>
                <c:pt idx="2103">
                  <c:v>42304</c:v>
                </c:pt>
                <c:pt idx="2104">
                  <c:v>42305</c:v>
                </c:pt>
                <c:pt idx="2105">
                  <c:v>42306</c:v>
                </c:pt>
                <c:pt idx="2106">
                  <c:v>42307</c:v>
                </c:pt>
                <c:pt idx="2107">
                  <c:v>42310</c:v>
                </c:pt>
                <c:pt idx="2108">
                  <c:v>42311</c:v>
                </c:pt>
                <c:pt idx="2109">
                  <c:v>42312</c:v>
                </c:pt>
                <c:pt idx="2110">
                  <c:v>42313</c:v>
                </c:pt>
                <c:pt idx="2111">
                  <c:v>42314</c:v>
                </c:pt>
                <c:pt idx="2112">
                  <c:v>42317</c:v>
                </c:pt>
                <c:pt idx="2113">
                  <c:v>42318</c:v>
                </c:pt>
                <c:pt idx="2114">
                  <c:v>42319</c:v>
                </c:pt>
                <c:pt idx="2115">
                  <c:v>42320</c:v>
                </c:pt>
                <c:pt idx="2116">
                  <c:v>42321</c:v>
                </c:pt>
                <c:pt idx="2117">
                  <c:v>42324</c:v>
                </c:pt>
                <c:pt idx="2118">
                  <c:v>42325</c:v>
                </c:pt>
                <c:pt idx="2119">
                  <c:v>42326</c:v>
                </c:pt>
                <c:pt idx="2120">
                  <c:v>42327</c:v>
                </c:pt>
                <c:pt idx="2121">
                  <c:v>42328</c:v>
                </c:pt>
                <c:pt idx="2122">
                  <c:v>42331</c:v>
                </c:pt>
                <c:pt idx="2123">
                  <c:v>42332</c:v>
                </c:pt>
                <c:pt idx="2124">
                  <c:v>42333</c:v>
                </c:pt>
                <c:pt idx="2125">
                  <c:v>42334</c:v>
                </c:pt>
                <c:pt idx="2126">
                  <c:v>42335</c:v>
                </c:pt>
                <c:pt idx="2127">
                  <c:v>42338</c:v>
                </c:pt>
                <c:pt idx="2128">
                  <c:v>42339</c:v>
                </c:pt>
                <c:pt idx="2129">
                  <c:v>42340</c:v>
                </c:pt>
                <c:pt idx="2130">
                  <c:v>42341</c:v>
                </c:pt>
                <c:pt idx="2131">
                  <c:v>42342</c:v>
                </c:pt>
                <c:pt idx="2132">
                  <c:v>42345</c:v>
                </c:pt>
                <c:pt idx="2133">
                  <c:v>42346</c:v>
                </c:pt>
                <c:pt idx="2134">
                  <c:v>42347</c:v>
                </c:pt>
                <c:pt idx="2135">
                  <c:v>42348</c:v>
                </c:pt>
                <c:pt idx="2136">
                  <c:v>42349</c:v>
                </c:pt>
                <c:pt idx="2137">
                  <c:v>42352</c:v>
                </c:pt>
                <c:pt idx="2138">
                  <c:v>42353</c:v>
                </c:pt>
                <c:pt idx="2139">
                  <c:v>42354</c:v>
                </c:pt>
                <c:pt idx="2140">
                  <c:v>42355</c:v>
                </c:pt>
                <c:pt idx="2141">
                  <c:v>42356</c:v>
                </c:pt>
                <c:pt idx="2142">
                  <c:v>42359</c:v>
                </c:pt>
                <c:pt idx="2143">
                  <c:v>42360</c:v>
                </c:pt>
                <c:pt idx="2144">
                  <c:v>42361</c:v>
                </c:pt>
                <c:pt idx="2145">
                  <c:v>42362</c:v>
                </c:pt>
                <c:pt idx="2146">
                  <c:v>42363</c:v>
                </c:pt>
                <c:pt idx="2147">
                  <c:v>42366</c:v>
                </c:pt>
                <c:pt idx="2148">
                  <c:v>42367</c:v>
                </c:pt>
                <c:pt idx="2149">
                  <c:v>42368</c:v>
                </c:pt>
                <c:pt idx="2150">
                  <c:v>42369</c:v>
                </c:pt>
                <c:pt idx="2151">
                  <c:v>42373</c:v>
                </c:pt>
                <c:pt idx="2152">
                  <c:v>42374</c:v>
                </c:pt>
                <c:pt idx="2153">
                  <c:v>42375</c:v>
                </c:pt>
                <c:pt idx="2154">
                  <c:v>42376</c:v>
                </c:pt>
                <c:pt idx="2155">
                  <c:v>42377</c:v>
                </c:pt>
                <c:pt idx="2156">
                  <c:v>42380</c:v>
                </c:pt>
                <c:pt idx="2157">
                  <c:v>42381</c:v>
                </c:pt>
                <c:pt idx="2158">
                  <c:v>42382</c:v>
                </c:pt>
                <c:pt idx="2159">
                  <c:v>42383</c:v>
                </c:pt>
                <c:pt idx="2160">
                  <c:v>42384</c:v>
                </c:pt>
                <c:pt idx="2161">
                  <c:v>42387</c:v>
                </c:pt>
                <c:pt idx="2162">
                  <c:v>42388</c:v>
                </c:pt>
                <c:pt idx="2163">
                  <c:v>42389</c:v>
                </c:pt>
                <c:pt idx="2164">
                  <c:v>42390</c:v>
                </c:pt>
                <c:pt idx="2165">
                  <c:v>42391</c:v>
                </c:pt>
                <c:pt idx="2166">
                  <c:v>42394</c:v>
                </c:pt>
                <c:pt idx="2167">
                  <c:v>42395</c:v>
                </c:pt>
                <c:pt idx="2168">
                  <c:v>42396</c:v>
                </c:pt>
                <c:pt idx="2169">
                  <c:v>42397</c:v>
                </c:pt>
                <c:pt idx="2170">
                  <c:v>42398</c:v>
                </c:pt>
                <c:pt idx="2171">
                  <c:v>42401</c:v>
                </c:pt>
                <c:pt idx="2172">
                  <c:v>42402</c:v>
                </c:pt>
                <c:pt idx="2173">
                  <c:v>42403</c:v>
                </c:pt>
                <c:pt idx="2174">
                  <c:v>42404</c:v>
                </c:pt>
                <c:pt idx="2175">
                  <c:v>42405</c:v>
                </c:pt>
                <c:pt idx="2176">
                  <c:v>42415</c:v>
                </c:pt>
                <c:pt idx="2177">
                  <c:v>42416</c:v>
                </c:pt>
                <c:pt idx="2178">
                  <c:v>42417</c:v>
                </c:pt>
                <c:pt idx="2179">
                  <c:v>42418</c:v>
                </c:pt>
                <c:pt idx="2180">
                  <c:v>42419</c:v>
                </c:pt>
                <c:pt idx="2181">
                  <c:v>42422</c:v>
                </c:pt>
                <c:pt idx="2182">
                  <c:v>42423</c:v>
                </c:pt>
                <c:pt idx="2183">
                  <c:v>42424</c:v>
                </c:pt>
                <c:pt idx="2184">
                  <c:v>42425</c:v>
                </c:pt>
                <c:pt idx="2185">
                  <c:v>42426</c:v>
                </c:pt>
                <c:pt idx="2186">
                  <c:v>42429</c:v>
                </c:pt>
                <c:pt idx="2187">
                  <c:v>42430</c:v>
                </c:pt>
                <c:pt idx="2188">
                  <c:v>42431</c:v>
                </c:pt>
                <c:pt idx="2189">
                  <c:v>42432</c:v>
                </c:pt>
                <c:pt idx="2190">
                  <c:v>42433</c:v>
                </c:pt>
                <c:pt idx="2191">
                  <c:v>42436</c:v>
                </c:pt>
                <c:pt idx="2192">
                  <c:v>42437</c:v>
                </c:pt>
                <c:pt idx="2193">
                  <c:v>42438</c:v>
                </c:pt>
                <c:pt idx="2194">
                  <c:v>42439</c:v>
                </c:pt>
                <c:pt idx="2195">
                  <c:v>42440</c:v>
                </c:pt>
                <c:pt idx="2196">
                  <c:v>42443</c:v>
                </c:pt>
                <c:pt idx="2197">
                  <c:v>42444</c:v>
                </c:pt>
                <c:pt idx="2198">
                  <c:v>42445</c:v>
                </c:pt>
                <c:pt idx="2199">
                  <c:v>42446</c:v>
                </c:pt>
                <c:pt idx="2200">
                  <c:v>42447</c:v>
                </c:pt>
                <c:pt idx="2201">
                  <c:v>42450</c:v>
                </c:pt>
                <c:pt idx="2202">
                  <c:v>42451</c:v>
                </c:pt>
                <c:pt idx="2203">
                  <c:v>42452</c:v>
                </c:pt>
                <c:pt idx="2204">
                  <c:v>42453</c:v>
                </c:pt>
                <c:pt idx="2205">
                  <c:v>42454</c:v>
                </c:pt>
                <c:pt idx="2206">
                  <c:v>42457</c:v>
                </c:pt>
                <c:pt idx="2207">
                  <c:v>42458</c:v>
                </c:pt>
                <c:pt idx="2208">
                  <c:v>42459</c:v>
                </c:pt>
                <c:pt idx="2209">
                  <c:v>42460</c:v>
                </c:pt>
                <c:pt idx="2210">
                  <c:v>42461</c:v>
                </c:pt>
                <c:pt idx="2211">
                  <c:v>42465</c:v>
                </c:pt>
                <c:pt idx="2212">
                  <c:v>42466</c:v>
                </c:pt>
                <c:pt idx="2213">
                  <c:v>42467</c:v>
                </c:pt>
                <c:pt idx="2214">
                  <c:v>42468</c:v>
                </c:pt>
                <c:pt idx="2215">
                  <c:v>42471</c:v>
                </c:pt>
                <c:pt idx="2216">
                  <c:v>42472</c:v>
                </c:pt>
                <c:pt idx="2217">
                  <c:v>42473</c:v>
                </c:pt>
                <c:pt idx="2218">
                  <c:v>42474</c:v>
                </c:pt>
                <c:pt idx="2219">
                  <c:v>42475</c:v>
                </c:pt>
                <c:pt idx="2220">
                  <c:v>42478</c:v>
                </c:pt>
                <c:pt idx="2221">
                  <c:v>42479</c:v>
                </c:pt>
                <c:pt idx="2222">
                  <c:v>42480</c:v>
                </c:pt>
                <c:pt idx="2223">
                  <c:v>42481</c:v>
                </c:pt>
                <c:pt idx="2224">
                  <c:v>42482</c:v>
                </c:pt>
                <c:pt idx="2225">
                  <c:v>42485</c:v>
                </c:pt>
                <c:pt idx="2226">
                  <c:v>42486</c:v>
                </c:pt>
                <c:pt idx="2227">
                  <c:v>42487</c:v>
                </c:pt>
                <c:pt idx="2228">
                  <c:v>42488</c:v>
                </c:pt>
                <c:pt idx="2229">
                  <c:v>42489</c:v>
                </c:pt>
                <c:pt idx="2230">
                  <c:v>42493</c:v>
                </c:pt>
                <c:pt idx="2231">
                  <c:v>42494</c:v>
                </c:pt>
                <c:pt idx="2232">
                  <c:v>42495</c:v>
                </c:pt>
                <c:pt idx="2233">
                  <c:v>42496</c:v>
                </c:pt>
                <c:pt idx="2234">
                  <c:v>42499</c:v>
                </c:pt>
                <c:pt idx="2235">
                  <c:v>42500</c:v>
                </c:pt>
                <c:pt idx="2236">
                  <c:v>42501</c:v>
                </c:pt>
                <c:pt idx="2237">
                  <c:v>42502</c:v>
                </c:pt>
                <c:pt idx="2238">
                  <c:v>42503</c:v>
                </c:pt>
                <c:pt idx="2239">
                  <c:v>42506</c:v>
                </c:pt>
                <c:pt idx="2240">
                  <c:v>42507</c:v>
                </c:pt>
                <c:pt idx="2241">
                  <c:v>42508</c:v>
                </c:pt>
                <c:pt idx="2242">
                  <c:v>42509</c:v>
                </c:pt>
                <c:pt idx="2243">
                  <c:v>42510</c:v>
                </c:pt>
                <c:pt idx="2244">
                  <c:v>42513</c:v>
                </c:pt>
                <c:pt idx="2245">
                  <c:v>42514</c:v>
                </c:pt>
                <c:pt idx="2246">
                  <c:v>42515</c:v>
                </c:pt>
                <c:pt idx="2247">
                  <c:v>42516</c:v>
                </c:pt>
                <c:pt idx="2248">
                  <c:v>42517</c:v>
                </c:pt>
                <c:pt idx="2249">
                  <c:v>42520</c:v>
                </c:pt>
                <c:pt idx="2250">
                  <c:v>42521</c:v>
                </c:pt>
                <c:pt idx="2251">
                  <c:v>42522</c:v>
                </c:pt>
                <c:pt idx="2252">
                  <c:v>42523</c:v>
                </c:pt>
                <c:pt idx="2253">
                  <c:v>42524</c:v>
                </c:pt>
                <c:pt idx="2254">
                  <c:v>42527</c:v>
                </c:pt>
                <c:pt idx="2255">
                  <c:v>42528</c:v>
                </c:pt>
                <c:pt idx="2256">
                  <c:v>42529</c:v>
                </c:pt>
                <c:pt idx="2257">
                  <c:v>42534</c:v>
                </c:pt>
                <c:pt idx="2258">
                  <c:v>42535</c:v>
                </c:pt>
                <c:pt idx="2259">
                  <c:v>42536</c:v>
                </c:pt>
                <c:pt idx="2260">
                  <c:v>42537</c:v>
                </c:pt>
                <c:pt idx="2261">
                  <c:v>42538</c:v>
                </c:pt>
                <c:pt idx="2262">
                  <c:v>42541</c:v>
                </c:pt>
                <c:pt idx="2263">
                  <c:v>42542</c:v>
                </c:pt>
                <c:pt idx="2264">
                  <c:v>42543</c:v>
                </c:pt>
                <c:pt idx="2265">
                  <c:v>42544</c:v>
                </c:pt>
                <c:pt idx="2266">
                  <c:v>42545</c:v>
                </c:pt>
                <c:pt idx="2267">
                  <c:v>42548</c:v>
                </c:pt>
                <c:pt idx="2268">
                  <c:v>42549</c:v>
                </c:pt>
                <c:pt idx="2269">
                  <c:v>42550</c:v>
                </c:pt>
                <c:pt idx="2270">
                  <c:v>42551</c:v>
                </c:pt>
                <c:pt idx="2271">
                  <c:v>42552</c:v>
                </c:pt>
                <c:pt idx="2272">
                  <c:v>42555</c:v>
                </c:pt>
                <c:pt idx="2273">
                  <c:v>42556</c:v>
                </c:pt>
                <c:pt idx="2274">
                  <c:v>42557</c:v>
                </c:pt>
                <c:pt idx="2275">
                  <c:v>42558</c:v>
                </c:pt>
                <c:pt idx="2276">
                  <c:v>42559</c:v>
                </c:pt>
                <c:pt idx="2277">
                  <c:v>42562</c:v>
                </c:pt>
                <c:pt idx="2278">
                  <c:v>42563</c:v>
                </c:pt>
                <c:pt idx="2279">
                  <c:v>42564</c:v>
                </c:pt>
                <c:pt idx="2280">
                  <c:v>42565</c:v>
                </c:pt>
                <c:pt idx="2281">
                  <c:v>42566</c:v>
                </c:pt>
                <c:pt idx="2282">
                  <c:v>42569</c:v>
                </c:pt>
                <c:pt idx="2283">
                  <c:v>42570</c:v>
                </c:pt>
                <c:pt idx="2284">
                  <c:v>42571</c:v>
                </c:pt>
                <c:pt idx="2285">
                  <c:v>42572</c:v>
                </c:pt>
                <c:pt idx="2286">
                  <c:v>42573</c:v>
                </c:pt>
                <c:pt idx="2287">
                  <c:v>42576</c:v>
                </c:pt>
                <c:pt idx="2288">
                  <c:v>42577</c:v>
                </c:pt>
                <c:pt idx="2289">
                  <c:v>42578</c:v>
                </c:pt>
                <c:pt idx="2290">
                  <c:v>42579</c:v>
                </c:pt>
                <c:pt idx="2291">
                  <c:v>42580</c:v>
                </c:pt>
                <c:pt idx="2292">
                  <c:v>42583</c:v>
                </c:pt>
                <c:pt idx="2293">
                  <c:v>42584</c:v>
                </c:pt>
                <c:pt idx="2294">
                  <c:v>42585</c:v>
                </c:pt>
                <c:pt idx="2295">
                  <c:v>42586</c:v>
                </c:pt>
                <c:pt idx="2296">
                  <c:v>42587</c:v>
                </c:pt>
                <c:pt idx="2297">
                  <c:v>42590</c:v>
                </c:pt>
                <c:pt idx="2298">
                  <c:v>42591</c:v>
                </c:pt>
                <c:pt idx="2299">
                  <c:v>42592</c:v>
                </c:pt>
                <c:pt idx="2300">
                  <c:v>42593</c:v>
                </c:pt>
                <c:pt idx="2301">
                  <c:v>42594</c:v>
                </c:pt>
                <c:pt idx="2302">
                  <c:v>42597</c:v>
                </c:pt>
                <c:pt idx="2303">
                  <c:v>42598</c:v>
                </c:pt>
                <c:pt idx="2304">
                  <c:v>42599</c:v>
                </c:pt>
                <c:pt idx="2305">
                  <c:v>42600</c:v>
                </c:pt>
                <c:pt idx="2306">
                  <c:v>42601</c:v>
                </c:pt>
                <c:pt idx="2307">
                  <c:v>42604</c:v>
                </c:pt>
                <c:pt idx="2308">
                  <c:v>42605</c:v>
                </c:pt>
                <c:pt idx="2309">
                  <c:v>42606</c:v>
                </c:pt>
                <c:pt idx="2310">
                  <c:v>42607</c:v>
                </c:pt>
                <c:pt idx="2311">
                  <c:v>42608</c:v>
                </c:pt>
                <c:pt idx="2312">
                  <c:v>42611</c:v>
                </c:pt>
                <c:pt idx="2313">
                  <c:v>42612</c:v>
                </c:pt>
                <c:pt idx="2314">
                  <c:v>42613</c:v>
                </c:pt>
                <c:pt idx="2315">
                  <c:v>42614</c:v>
                </c:pt>
                <c:pt idx="2316">
                  <c:v>42615</c:v>
                </c:pt>
                <c:pt idx="2317">
                  <c:v>42618</c:v>
                </c:pt>
                <c:pt idx="2318">
                  <c:v>42619</c:v>
                </c:pt>
                <c:pt idx="2319">
                  <c:v>42620</c:v>
                </c:pt>
                <c:pt idx="2320">
                  <c:v>42621</c:v>
                </c:pt>
                <c:pt idx="2321">
                  <c:v>42622</c:v>
                </c:pt>
                <c:pt idx="2322">
                  <c:v>42625</c:v>
                </c:pt>
                <c:pt idx="2323">
                  <c:v>42626</c:v>
                </c:pt>
                <c:pt idx="2324">
                  <c:v>42627</c:v>
                </c:pt>
                <c:pt idx="2325">
                  <c:v>42632</c:v>
                </c:pt>
                <c:pt idx="2326">
                  <c:v>42633</c:v>
                </c:pt>
                <c:pt idx="2327">
                  <c:v>42634</c:v>
                </c:pt>
                <c:pt idx="2328">
                  <c:v>42635</c:v>
                </c:pt>
                <c:pt idx="2329">
                  <c:v>42636</c:v>
                </c:pt>
                <c:pt idx="2330">
                  <c:v>42639</c:v>
                </c:pt>
                <c:pt idx="2331">
                  <c:v>42640</c:v>
                </c:pt>
                <c:pt idx="2332">
                  <c:v>42641</c:v>
                </c:pt>
                <c:pt idx="2333">
                  <c:v>42642</c:v>
                </c:pt>
                <c:pt idx="2334">
                  <c:v>42643</c:v>
                </c:pt>
                <c:pt idx="2335">
                  <c:v>42653</c:v>
                </c:pt>
                <c:pt idx="2336">
                  <c:v>42654</c:v>
                </c:pt>
                <c:pt idx="2337">
                  <c:v>42655</c:v>
                </c:pt>
                <c:pt idx="2338">
                  <c:v>42656</c:v>
                </c:pt>
                <c:pt idx="2339">
                  <c:v>42657</c:v>
                </c:pt>
                <c:pt idx="2340">
                  <c:v>42660</c:v>
                </c:pt>
                <c:pt idx="2341">
                  <c:v>42661</c:v>
                </c:pt>
                <c:pt idx="2342">
                  <c:v>42662</c:v>
                </c:pt>
                <c:pt idx="2343">
                  <c:v>42663</c:v>
                </c:pt>
                <c:pt idx="2344">
                  <c:v>42664</c:v>
                </c:pt>
                <c:pt idx="2345">
                  <c:v>42667</c:v>
                </c:pt>
                <c:pt idx="2346">
                  <c:v>42668</c:v>
                </c:pt>
                <c:pt idx="2347">
                  <c:v>42669</c:v>
                </c:pt>
                <c:pt idx="2348">
                  <c:v>42670</c:v>
                </c:pt>
                <c:pt idx="2349">
                  <c:v>42671</c:v>
                </c:pt>
                <c:pt idx="2350">
                  <c:v>42674</c:v>
                </c:pt>
                <c:pt idx="2351">
                  <c:v>42675</c:v>
                </c:pt>
                <c:pt idx="2352">
                  <c:v>42676</c:v>
                </c:pt>
                <c:pt idx="2353">
                  <c:v>42677</c:v>
                </c:pt>
                <c:pt idx="2354">
                  <c:v>42678</c:v>
                </c:pt>
                <c:pt idx="2355">
                  <c:v>42681</c:v>
                </c:pt>
                <c:pt idx="2356">
                  <c:v>42682</c:v>
                </c:pt>
                <c:pt idx="2357">
                  <c:v>42683</c:v>
                </c:pt>
                <c:pt idx="2358">
                  <c:v>42684</c:v>
                </c:pt>
                <c:pt idx="2359">
                  <c:v>42685</c:v>
                </c:pt>
                <c:pt idx="2360">
                  <c:v>42688</c:v>
                </c:pt>
                <c:pt idx="2361">
                  <c:v>42689</c:v>
                </c:pt>
                <c:pt idx="2362">
                  <c:v>42690</c:v>
                </c:pt>
                <c:pt idx="2363">
                  <c:v>42691</c:v>
                </c:pt>
                <c:pt idx="2364">
                  <c:v>42692</c:v>
                </c:pt>
                <c:pt idx="2365">
                  <c:v>42695</c:v>
                </c:pt>
                <c:pt idx="2366">
                  <c:v>42696</c:v>
                </c:pt>
                <c:pt idx="2367">
                  <c:v>42697</c:v>
                </c:pt>
                <c:pt idx="2368">
                  <c:v>42698</c:v>
                </c:pt>
                <c:pt idx="2369">
                  <c:v>42699</c:v>
                </c:pt>
                <c:pt idx="2370">
                  <c:v>42702</c:v>
                </c:pt>
                <c:pt idx="2371">
                  <c:v>42703</c:v>
                </c:pt>
                <c:pt idx="2372">
                  <c:v>42704</c:v>
                </c:pt>
                <c:pt idx="2373">
                  <c:v>42705</c:v>
                </c:pt>
                <c:pt idx="2374">
                  <c:v>42706</c:v>
                </c:pt>
                <c:pt idx="2375">
                  <c:v>42709</c:v>
                </c:pt>
                <c:pt idx="2376">
                  <c:v>42710</c:v>
                </c:pt>
                <c:pt idx="2377">
                  <c:v>42711</c:v>
                </c:pt>
                <c:pt idx="2378">
                  <c:v>42712</c:v>
                </c:pt>
                <c:pt idx="2379">
                  <c:v>42713</c:v>
                </c:pt>
                <c:pt idx="2380">
                  <c:v>42716</c:v>
                </c:pt>
                <c:pt idx="2381">
                  <c:v>42717</c:v>
                </c:pt>
                <c:pt idx="2382">
                  <c:v>42718</c:v>
                </c:pt>
                <c:pt idx="2383">
                  <c:v>42719</c:v>
                </c:pt>
                <c:pt idx="2384">
                  <c:v>42720</c:v>
                </c:pt>
                <c:pt idx="2385">
                  <c:v>42723</c:v>
                </c:pt>
                <c:pt idx="2386">
                  <c:v>42724</c:v>
                </c:pt>
                <c:pt idx="2387">
                  <c:v>42725</c:v>
                </c:pt>
                <c:pt idx="2388">
                  <c:v>42726</c:v>
                </c:pt>
                <c:pt idx="2389">
                  <c:v>42727</c:v>
                </c:pt>
                <c:pt idx="2390">
                  <c:v>42730</c:v>
                </c:pt>
                <c:pt idx="2391">
                  <c:v>42731</c:v>
                </c:pt>
                <c:pt idx="2392">
                  <c:v>42732</c:v>
                </c:pt>
                <c:pt idx="2393">
                  <c:v>42733</c:v>
                </c:pt>
                <c:pt idx="2394">
                  <c:v>42734</c:v>
                </c:pt>
                <c:pt idx="2395">
                  <c:v>42738</c:v>
                </c:pt>
                <c:pt idx="2396">
                  <c:v>42739</c:v>
                </c:pt>
                <c:pt idx="2397">
                  <c:v>42740</c:v>
                </c:pt>
                <c:pt idx="2398">
                  <c:v>42741</c:v>
                </c:pt>
                <c:pt idx="2399">
                  <c:v>42744</c:v>
                </c:pt>
                <c:pt idx="2400">
                  <c:v>42745</c:v>
                </c:pt>
                <c:pt idx="2401">
                  <c:v>42746</c:v>
                </c:pt>
                <c:pt idx="2402">
                  <c:v>42747</c:v>
                </c:pt>
                <c:pt idx="2403">
                  <c:v>42748</c:v>
                </c:pt>
                <c:pt idx="2404">
                  <c:v>42751</c:v>
                </c:pt>
                <c:pt idx="2405">
                  <c:v>42752</c:v>
                </c:pt>
                <c:pt idx="2406">
                  <c:v>42753</c:v>
                </c:pt>
                <c:pt idx="2407">
                  <c:v>42754</c:v>
                </c:pt>
                <c:pt idx="2408">
                  <c:v>42755</c:v>
                </c:pt>
                <c:pt idx="2409">
                  <c:v>42758</c:v>
                </c:pt>
                <c:pt idx="2410">
                  <c:v>42759</c:v>
                </c:pt>
                <c:pt idx="2411">
                  <c:v>42760</c:v>
                </c:pt>
                <c:pt idx="2412">
                  <c:v>42761</c:v>
                </c:pt>
                <c:pt idx="2413">
                  <c:v>42769</c:v>
                </c:pt>
                <c:pt idx="2414">
                  <c:v>42772</c:v>
                </c:pt>
                <c:pt idx="2415">
                  <c:v>42773</c:v>
                </c:pt>
                <c:pt idx="2416">
                  <c:v>42774</c:v>
                </c:pt>
                <c:pt idx="2417">
                  <c:v>42775</c:v>
                </c:pt>
                <c:pt idx="2418">
                  <c:v>42776</c:v>
                </c:pt>
                <c:pt idx="2419">
                  <c:v>42779</c:v>
                </c:pt>
                <c:pt idx="2420">
                  <c:v>42780</c:v>
                </c:pt>
                <c:pt idx="2421">
                  <c:v>42781</c:v>
                </c:pt>
                <c:pt idx="2422">
                  <c:v>42782</c:v>
                </c:pt>
                <c:pt idx="2423">
                  <c:v>42783</c:v>
                </c:pt>
                <c:pt idx="2424">
                  <c:v>42786</c:v>
                </c:pt>
                <c:pt idx="2425">
                  <c:v>42787</c:v>
                </c:pt>
                <c:pt idx="2426">
                  <c:v>42788</c:v>
                </c:pt>
                <c:pt idx="2427">
                  <c:v>42789</c:v>
                </c:pt>
                <c:pt idx="2428">
                  <c:v>42790</c:v>
                </c:pt>
                <c:pt idx="2429">
                  <c:v>42793</c:v>
                </c:pt>
                <c:pt idx="2430">
                  <c:v>42794</c:v>
                </c:pt>
                <c:pt idx="2431">
                  <c:v>42795</c:v>
                </c:pt>
                <c:pt idx="2432">
                  <c:v>42796</c:v>
                </c:pt>
                <c:pt idx="2433">
                  <c:v>42797</c:v>
                </c:pt>
                <c:pt idx="2434">
                  <c:v>42800</c:v>
                </c:pt>
                <c:pt idx="2435">
                  <c:v>42801</c:v>
                </c:pt>
                <c:pt idx="2436">
                  <c:v>42802</c:v>
                </c:pt>
                <c:pt idx="2437">
                  <c:v>42803</c:v>
                </c:pt>
                <c:pt idx="2438">
                  <c:v>42804</c:v>
                </c:pt>
                <c:pt idx="2439">
                  <c:v>42807</c:v>
                </c:pt>
                <c:pt idx="2440">
                  <c:v>42808</c:v>
                </c:pt>
                <c:pt idx="2441">
                  <c:v>42809</c:v>
                </c:pt>
                <c:pt idx="2442">
                  <c:v>42810</c:v>
                </c:pt>
                <c:pt idx="2443">
                  <c:v>42811</c:v>
                </c:pt>
                <c:pt idx="2444">
                  <c:v>42814</c:v>
                </c:pt>
                <c:pt idx="2445">
                  <c:v>42815</c:v>
                </c:pt>
                <c:pt idx="2446">
                  <c:v>42816</c:v>
                </c:pt>
                <c:pt idx="2447">
                  <c:v>42817</c:v>
                </c:pt>
                <c:pt idx="2448">
                  <c:v>42818</c:v>
                </c:pt>
                <c:pt idx="2449">
                  <c:v>42821</c:v>
                </c:pt>
                <c:pt idx="2450">
                  <c:v>42822</c:v>
                </c:pt>
                <c:pt idx="2451">
                  <c:v>42823</c:v>
                </c:pt>
                <c:pt idx="2452">
                  <c:v>42824</c:v>
                </c:pt>
                <c:pt idx="2453">
                  <c:v>42825</c:v>
                </c:pt>
                <c:pt idx="2454">
                  <c:v>42830</c:v>
                </c:pt>
                <c:pt idx="2455">
                  <c:v>42831</c:v>
                </c:pt>
                <c:pt idx="2456">
                  <c:v>42832</c:v>
                </c:pt>
                <c:pt idx="2457">
                  <c:v>42835</c:v>
                </c:pt>
                <c:pt idx="2458">
                  <c:v>42836</c:v>
                </c:pt>
                <c:pt idx="2459">
                  <c:v>42837</c:v>
                </c:pt>
                <c:pt idx="2460">
                  <c:v>42838</c:v>
                </c:pt>
                <c:pt idx="2461">
                  <c:v>42839</c:v>
                </c:pt>
                <c:pt idx="2462">
                  <c:v>42842</c:v>
                </c:pt>
                <c:pt idx="2463">
                  <c:v>42843</c:v>
                </c:pt>
                <c:pt idx="2464">
                  <c:v>42844</c:v>
                </c:pt>
                <c:pt idx="2465">
                  <c:v>42845</c:v>
                </c:pt>
                <c:pt idx="2466">
                  <c:v>42846</c:v>
                </c:pt>
                <c:pt idx="2467">
                  <c:v>42849</c:v>
                </c:pt>
                <c:pt idx="2468">
                  <c:v>42850</c:v>
                </c:pt>
                <c:pt idx="2469">
                  <c:v>42851</c:v>
                </c:pt>
                <c:pt idx="2470">
                  <c:v>42852</c:v>
                </c:pt>
                <c:pt idx="2471">
                  <c:v>42853</c:v>
                </c:pt>
                <c:pt idx="2472">
                  <c:v>42857</c:v>
                </c:pt>
                <c:pt idx="2473">
                  <c:v>42858</c:v>
                </c:pt>
                <c:pt idx="2474">
                  <c:v>42859</c:v>
                </c:pt>
                <c:pt idx="2475">
                  <c:v>42860</c:v>
                </c:pt>
                <c:pt idx="2476">
                  <c:v>42863</c:v>
                </c:pt>
                <c:pt idx="2477">
                  <c:v>42864</c:v>
                </c:pt>
                <c:pt idx="2478">
                  <c:v>42865</c:v>
                </c:pt>
                <c:pt idx="2479">
                  <c:v>42866</c:v>
                </c:pt>
                <c:pt idx="2480">
                  <c:v>42867</c:v>
                </c:pt>
                <c:pt idx="2481">
                  <c:v>42870</c:v>
                </c:pt>
                <c:pt idx="2482">
                  <c:v>42871</c:v>
                </c:pt>
                <c:pt idx="2483">
                  <c:v>42872</c:v>
                </c:pt>
                <c:pt idx="2484">
                  <c:v>42873</c:v>
                </c:pt>
                <c:pt idx="2485">
                  <c:v>42874</c:v>
                </c:pt>
                <c:pt idx="2486">
                  <c:v>42877</c:v>
                </c:pt>
                <c:pt idx="2487">
                  <c:v>42878</c:v>
                </c:pt>
                <c:pt idx="2488">
                  <c:v>42879</c:v>
                </c:pt>
                <c:pt idx="2489">
                  <c:v>42880</c:v>
                </c:pt>
                <c:pt idx="2490">
                  <c:v>42881</c:v>
                </c:pt>
                <c:pt idx="2491">
                  <c:v>42886</c:v>
                </c:pt>
                <c:pt idx="2492">
                  <c:v>42887</c:v>
                </c:pt>
                <c:pt idx="2493">
                  <c:v>42888</c:v>
                </c:pt>
                <c:pt idx="2494">
                  <c:v>42891</c:v>
                </c:pt>
                <c:pt idx="2495">
                  <c:v>42892</c:v>
                </c:pt>
                <c:pt idx="2496">
                  <c:v>42893</c:v>
                </c:pt>
                <c:pt idx="2497">
                  <c:v>42894</c:v>
                </c:pt>
                <c:pt idx="2498">
                  <c:v>42895</c:v>
                </c:pt>
                <c:pt idx="2499">
                  <c:v>42898</c:v>
                </c:pt>
                <c:pt idx="2500">
                  <c:v>42899</c:v>
                </c:pt>
                <c:pt idx="2501">
                  <c:v>42900</c:v>
                </c:pt>
                <c:pt idx="2502">
                  <c:v>42901</c:v>
                </c:pt>
                <c:pt idx="2503">
                  <c:v>42902</c:v>
                </c:pt>
                <c:pt idx="2504">
                  <c:v>42905</c:v>
                </c:pt>
                <c:pt idx="2505">
                  <c:v>42906</c:v>
                </c:pt>
                <c:pt idx="2506">
                  <c:v>42907</c:v>
                </c:pt>
                <c:pt idx="2507">
                  <c:v>42908</c:v>
                </c:pt>
                <c:pt idx="2508">
                  <c:v>42909</c:v>
                </c:pt>
                <c:pt idx="2509">
                  <c:v>42912</c:v>
                </c:pt>
                <c:pt idx="2510">
                  <c:v>42913</c:v>
                </c:pt>
                <c:pt idx="2511">
                  <c:v>42914</c:v>
                </c:pt>
                <c:pt idx="2512">
                  <c:v>42915</c:v>
                </c:pt>
                <c:pt idx="2513">
                  <c:v>42916</c:v>
                </c:pt>
                <c:pt idx="2514">
                  <c:v>42919</c:v>
                </c:pt>
                <c:pt idx="2515">
                  <c:v>42920</c:v>
                </c:pt>
                <c:pt idx="2516">
                  <c:v>42921</c:v>
                </c:pt>
                <c:pt idx="2517">
                  <c:v>42922</c:v>
                </c:pt>
                <c:pt idx="2518">
                  <c:v>42923</c:v>
                </c:pt>
                <c:pt idx="2519">
                  <c:v>42926</c:v>
                </c:pt>
                <c:pt idx="2520">
                  <c:v>42927</c:v>
                </c:pt>
                <c:pt idx="2521">
                  <c:v>42928</c:v>
                </c:pt>
                <c:pt idx="2522">
                  <c:v>42929</c:v>
                </c:pt>
                <c:pt idx="2523">
                  <c:v>42930</c:v>
                </c:pt>
                <c:pt idx="2524">
                  <c:v>42933</c:v>
                </c:pt>
                <c:pt idx="2525">
                  <c:v>42934</c:v>
                </c:pt>
                <c:pt idx="2526">
                  <c:v>42935</c:v>
                </c:pt>
                <c:pt idx="2527">
                  <c:v>42936</c:v>
                </c:pt>
                <c:pt idx="2528">
                  <c:v>42937</c:v>
                </c:pt>
                <c:pt idx="2529">
                  <c:v>42940</c:v>
                </c:pt>
                <c:pt idx="2530">
                  <c:v>42941</c:v>
                </c:pt>
                <c:pt idx="2531">
                  <c:v>42942</c:v>
                </c:pt>
                <c:pt idx="2532">
                  <c:v>42943</c:v>
                </c:pt>
                <c:pt idx="2533">
                  <c:v>42944</c:v>
                </c:pt>
                <c:pt idx="2534">
                  <c:v>42947</c:v>
                </c:pt>
                <c:pt idx="2535">
                  <c:v>42948</c:v>
                </c:pt>
                <c:pt idx="2536">
                  <c:v>42949</c:v>
                </c:pt>
                <c:pt idx="2537">
                  <c:v>42950</c:v>
                </c:pt>
                <c:pt idx="2538">
                  <c:v>42951</c:v>
                </c:pt>
                <c:pt idx="2539">
                  <c:v>42954</c:v>
                </c:pt>
                <c:pt idx="2540">
                  <c:v>42955</c:v>
                </c:pt>
                <c:pt idx="2541">
                  <c:v>42956</c:v>
                </c:pt>
                <c:pt idx="2542">
                  <c:v>42957</c:v>
                </c:pt>
                <c:pt idx="2543">
                  <c:v>42958</c:v>
                </c:pt>
                <c:pt idx="2544">
                  <c:v>42961</c:v>
                </c:pt>
                <c:pt idx="2545">
                  <c:v>42962</c:v>
                </c:pt>
                <c:pt idx="2546">
                  <c:v>42963</c:v>
                </c:pt>
                <c:pt idx="2547">
                  <c:v>42964</c:v>
                </c:pt>
                <c:pt idx="2548">
                  <c:v>42965</c:v>
                </c:pt>
                <c:pt idx="2549">
                  <c:v>42968</c:v>
                </c:pt>
                <c:pt idx="2550">
                  <c:v>42969</c:v>
                </c:pt>
                <c:pt idx="2551">
                  <c:v>42970</c:v>
                </c:pt>
                <c:pt idx="2552">
                  <c:v>42971</c:v>
                </c:pt>
                <c:pt idx="2553">
                  <c:v>42972</c:v>
                </c:pt>
                <c:pt idx="2554">
                  <c:v>42975</c:v>
                </c:pt>
                <c:pt idx="2555">
                  <c:v>42976</c:v>
                </c:pt>
                <c:pt idx="2556">
                  <c:v>42977</c:v>
                </c:pt>
                <c:pt idx="2557">
                  <c:v>42978</c:v>
                </c:pt>
                <c:pt idx="2558">
                  <c:v>42979</c:v>
                </c:pt>
                <c:pt idx="2559">
                  <c:v>42982</c:v>
                </c:pt>
                <c:pt idx="2560">
                  <c:v>42983</c:v>
                </c:pt>
                <c:pt idx="2561">
                  <c:v>42984</c:v>
                </c:pt>
                <c:pt idx="2562">
                  <c:v>42985</c:v>
                </c:pt>
                <c:pt idx="2563">
                  <c:v>42986</c:v>
                </c:pt>
                <c:pt idx="2564">
                  <c:v>42989</c:v>
                </c:pt>
                <c:pt idx="2565">
                  <c:v>42990</c:v>
                </c:pt>
                <c:pt idx="2566">
                  <c:v>42991</c:v>
                </c:pt>
                <c:pt idx="2567">
                  <c:v>42992</c:v>
                </c:pt>
                <c:pt idx="2568">
                  <c:v>42993</c:v>
                </c:pt>
                <c:pt idx="2569">
                  <c:v>42996</c:v>
                </c:pt>
                <c:pt idx="2570">
                  <c:v>42997</c:v>
                </c:pt>
                <c:pt idx="2571">
                  <c:v>42998</c:v>
                </c:pt>
                <c:pt idx="2572">
                  <c:v>42999</c:v>
                </c:pt>
                <c:pt idx="2573">
                  <c:v>43000</c:v>
                </c:pt>
                <c:pt idx="2574">
                  <c:v>43003</c:v>
                </c:pt>
                <c:pt idx="2575">
                  <c:v>43004</c:v>
                </c:pt>
                <c:pt idx="2576">
                  <c:v>43005</c:v>
                </c:pt>
                <c:pt idx="2577">
                  <c:v>43006</c:v>
                </c:pt>
                <c:pt idx="2578">
                  <c:v>43007</c:v>
                </c:pt>
                <c:pt idx="2579">
                  <c:v>43017</c:v>
                </c:pt>
                <c:pt idx="2580">
                  <c:v>43018</c:v>
                </c:pt>
                <c:pt idx="2581">
                  <c:v>43019</c:v>
                </c:pt>
                <c:pt idx="2582">
                  <c:v>43020</c:v>
                </c:pt>
                <c:pt idx="2583">
                  <c:v>43021</c:v>
                </c:pt>
                <c:pt idx="2584">
                  <c:v>43024</c:v>
                </c:pt>
                <c:pt idx="2585">
                  <c:v>43025</c:v>
                </c:pt>
                <c:pt idx="2586">
                  <c:v>43026</c:v>
                </c:pt>
                <c:pt idx="2587">
                  <c:v>43027</c:v>
                </c:pt>
                <c:pt idx="2588">
                  <c:v>43028</c:v>
                </c:pt>
                <c:pt idx="2589">
                  <c:v>43031</c:v>
                </c:pt>
              </c:numCache>
            </c:numRef>
          </c:cat>
          <c:val>
            <c:numRef>
              <c:f>Sheet1!$L$5:$L$2629</c:f>
              <c:numCache>
                <c:formatCode>General</c:formatCode>
                <c:ptCount val="2625"/>
                <c:pt idx="0">
                  <c:v>0.31450000000000022</c:v>
                </c:pt>
                <c:pt idx="1">
                  <c:v>0.40090000000000003</c:v>
                </c:pt>
                <c:pt idx="2">
                  <c:v>0.39429999999999987</c:v>
                </c:pt>
                <c:pt idx="3">
                  <c:v>0.38700000000000001</c:v>
                </c:pt>
                <c:pt idx="4">
                  <c:v>0.3980999999999999</c:v>
                </c:pt>
                <c:pt idx="5">
                  <c:v>0.38749999999999973</c:v>
                </c:pt>
                <c:pt idx="6">
                  <c:v>0.38719999999999999</c:v>
                </c:pt>
                <c:pt idx="7">
                  <c:v>0.37449999999999983</c:v>
                </c:pt>
                <c:pt idx="8">
                  <c:v>0.33089999999999975</c:v>
                </c:pt>
                <c:pt idx="9">
                  <c:v>0.31300000000000017</c:v>
                </c:pt>
                <c:pt idx="10">
                  <c:v>0.31420000000000003</c:v>
                </c:pt>
                <c:pt idx="11">
                  <c:v>0.34539999999999971</c:v>
                </c:pt>
                <c:pt idx="12">
                  <c:v>0.33260000000000023</c:v>
                </c:pt>
                <c:pt idx="13">
                  <c:v>0.33110000000000017</c:v>
                </c:pt>
                <c:pt idx="14">
                  <c:v>0.28239999999999998</c:v>
                </c:pt>
                <c:pt idx="15">
                  <c:v>0.22819999999999974</c:v>
                </c:pt>
                <c:pt idx="16">
                  <c:v>0.16039999999999965</c:v>
                </c:pt>
                <c:pt idx="17">
                  <c:v>6.2399999999999789E-2</c:v>
                </c:pt>
                <c:pt idx="18">
                  <c:v>0.12300000000000022</c:v>
                </c:pt>
                <c:pt idx="19">
                  <c:v>0.1278999999999999</c:v>
                </c:pt>
                <c:pt idx="20">
                  <c:v>0.19379999999999997</c:v>
                </c:pt>
                <c:pt idx="21">
                  <c:v>0.20120000000000005</c:v>
                </c:pt>
                <c:pt idx="22">
                  <c:v>0.17689999999999984</c:v>
                </c:pt>
                <c:pt idx="23">
                  <c:v>0.17650000000000032</c:v>
                </c:pt>
                <c:pt idx="24">
                  <c:v>0.18230000000000013</c:v>
                </c:pt>
                <c:pt idx="25">
                  <c:v>0.20750000000000002</c:v>
                </c:pt>
                <c:pt idx="26">
                  <c:v>0.19530000000000003</c:v>
                </c:pt>
                <c:pt idx="27">
                  <c:v>0.20809999999999995</c:v>
                </c:pt>
                <c:pt idx="28">
                  <c:v>0.17259999999999964</c:v>
                </c:pt>
                <c:pt idx="29">
                  <c:v>0.1480999999999999</c:v>
                </c:pt>
                <c:pt idx="30">
                  <c:v>0.10539999999999994</c:v>
                </c:pt>
                <c:pt idx="31">
                  <c:v>7.2499999999999787E-2</c:v>
                </c:pt>
                <c:pt idx="32">
                  <c:v>9.8100000000000076E-2</c:v>
                </c:pt>
                <c:pt idx="33">
                  <c:v>8.4999999999999964E-2</c:v>
                </c:pt>
                <c:pt idx="34">
                  <c:v>8.5299999999999709E-2</c:v>
                </c:pt>
                <c:pt idx="35">
                  <c:v>3.6099999999999799E-2</c:v>
                </c:pt>
                <c:pt idx="36">
                  <c:v>5.5499999999999883E-2</c:v>
                </c:pt>
                <c:pt idx="37">
                  <c:v>6.1799999999999855E-2</c:v>
                </c:pt>
                <c:pt idx="38">
                  <c:v>5.5799999999999628E-2</c:v>
                </c:pt>
                <c:pt idx="39">
                  <c:v>3.8400000000000212E-2</c:v>
                </c:pt>
                <c:pt idx="40">
                  <c:v>5.1000000000000156E-2</c:v>
                </c:pt>
                <c:pt idx="41">
                  <c:v>3.8300000000000001E-2</c:v>
                </c:pt>
                <c:pt idx="42">
                  <c:v>3.7599999999999856E-2</c:v>
                </c:pt>
                <c:pt idx="43">
                  <c:v>1.3500000000000068E-2</c:v>
                </c:pt>
                <c:pt idx="44">
                  <c:v>1.3999999999998458E-3</c:v>
                </c:pt>
                <c:pt idx="45">
                  <c:v>-3.3500000000000085E-2</c:v>
                </c:pt>
                <c:pt idx="46">
                  <c:v>-4.5800000000000285E-2</c:v>
                </c:pt>
                <c:pt idx="47">
                  <c:v>-3.960000000000008E-2</c:v>
                </c:pt>
                <c:pt idx="48">
                  <c:v>2.8999999999999027E-3</c:v>
                </c:pt>
                <c:pt idx="49">
                  <c:v>2.6999999999999247E-3</c:v>
                </c:pt>
                <c:pt idx="50">
                  <c:v>1.5000000000000124E-2</c:v>
                </c:pt>
                <c:pt idx="51">
                  <c:v>2.0899999999999697E-2</c:v>
                </c:pt>
                <c:pt idx="52">
                  <c:v>1.5700000000000269E-2</c:v>
                </c:pt>
                <c:pt idx="53">
                  <c:v>-1.2699999999999712E-2</c:v>
                </c:pt>
                <c:pt idx="54">
                  <c:v>-1.1999999999998678E-3</c:v>
                </c:pt>
                <c:pt idx="55">
                  <c:v>-5.9999999999993392E-4</c:v>
                </c:pt>
                <c:pt idx="56">
                  <c:v>-6.4999999999999503E-3</c:v>
                </c:pt>
                <c:pt idx="57">
                  <c:v>-2.5299999999999656E-2</c:v>
                </c:pt>
                <c:pt idx="58">
                  <c:v>-4.9399999999999888E-2</c:v>
                </c:pt>
                <c:pt idx="59">
                  <c:v>-7.4299999999999589E-2</c:v>
                </c:pt>
                <c:pt idx="60">
                  <c:v>-8.0099999999999838E-2</c:v>
                </c:pt>
                <c:pt idx="61">
                  <c:v>-0.14619999999999989</c:v>
                </c:pt>
                <c:pt idx="62">
                  <c:v>-0.14009999999999989</c:v>
                </c:pt>
                <c:pt idx="63">
                  <c:v>-0.12820000000000009</c:v>
                </c:pt>
                <c:pt idx="64">
                  <c:v>-0.15309999999999979</c:v>
                </c:pt>
                <c:pt idx="65">
                  <c:v>-0.14659999999999984</c:v>
                </c:pt>
                <c:pt idx="66">
                  <c:v>-0.12869999999999981</c:v>
                </c:pt>
                <c:pt idx="67">
                  <c:v>-0.11079999999999979</c:v>
                </c:pt>
                <c:pt idx="68">
                  <c:v>-8.7899999999999867E-2</c:v>
                </c:pt>
                <c:pt idx="69">
                  <c:v>-8.7200000000000166E-2</c:v>
                </c:pt>
                <c:pt idx="70">
                  <c:v>-9.870000000000001E-2</c:v>
                </c:pt>
                <c:pt idx="71">
                  <c:v>-8.680000000000021E-2</c:v>
                </c:pt>
                <c:pt idx="72">
                  <c:v>-0.10409999999999986</c:v>
                </c:pt>
                <c:pt idx="73">
                  <c:v>-9.1999999999999638E-2</c:v>
                </c:pt>
                <c:pt idx="74">
                  <c:v>-9.2699999999999783E-2</c:v>
                </c:pt>
                <c:pt idx="75">
                  <c:v>-8.6599999999999788E-2</c:v>
                </c:pt>
                <c:pt idx="76">
                  <c:v>-7.4100000000000055E-2</c:v>
                </c:pt>
                <c:pt idx="77">
                  <c:v>-0.15710000000000024</c:v>
                </c:pt>
                <c:pt idx="78">
                  <c:v>-0.1875</c:v>
                </c:pt>
                <c:pt idx="79">
                  <c:v>-0.19390000000000018</c:v>
                </c:pt>
                <c:pt idx="80">
                  <c:v>-0.19369999999999976</c:v>
                </c:pt>
                <c:pt idx="81">
                  <c:v>-0.17090000000000005</c:v>
                </c:pt>
                <c:pt idx="82">
                  <c:v>-0.18290000000000006</c:v>
                </c:pt>
                <c:pt idx="83">
                  <c:v>-0.1767000000000003</c:v>
                </c:pt>
                <c:pt idx="84">
                  <c:v>-0.15900000000000025</c:v>
                </c:pt>
                <c:pt idx="85">
                  <c:v>-0.14709999999999956</c:v>
                </c:pt>
                <c:pt idx="86">
                  <c:v>-0.13470000000000004</c:v>
                </c:pt>
                <c:pt idx="87">
                  <c:v>-0.15269999999999984</c:v>
                </c:pt>
                <c:pt idx="88">
                  <c:v>-0.15850000000000009</c:v>
                </c:pt>
                <c:pt idx="89">
                  <c:v>-0.15290000000000026</c:v>
                </c:pt>
                <c:pt idx="90">
                  <c:v>-0.15269999999999984</c:v>
                </c:pt>
                <c:pt idx="91">
                  <c:v>-0.15229999999999988</c:v>
                </c:pt>
                <c:pt idx="92">
                  <c:v>-6.3000000000000167E-2</c:v>
                </c:pt>
                <c:pt idx="93">
                  <c:v>-0.11649999999999983</c:v>
                </c:pt>
                <c:pt idx="94">
                  <c:v>-8.0499999999999794E-2</c:v>
                </c:pt>
                <c:pt idx="95">
                  <c:v>-3.479999999999972E-2</c:v>
                </c:pt>
                <c:pt idx="96">
                  <c:v>-3.420000000000023E-2</c:v>
                </c:pt>
                <c:pt idx="97">
                  <c:v>-4.6499999999999986E-2</c:v>
                </c:pt>
                <c:pt idx="98">
                  <c:v>-4.6399999999999775E-2</c:v>
                </c:pt>
                <c:pt idx="99">
                  <c:v>-5.2799999999999958E-2</c:v>
                </c:pt>
                <c:pt idx="100">
                  <c:v>-5.8599999999999763E-2</c:v>
                </c:pt>
                <c:pt idx="101">
                  <c:v>8.2400000000000251E-2</c:v>
                </c:pt>
                <c:pt idx="102">
                  <c:v>-3.8999999999999702E-2</c:v>
                </c:pt>
                <c:pt idx="103">
                  <c:v>-5.2099999999999813E-2</c:v>
                </c:pt>
                <c:pt idx="104">
                  <c:v>3.2000000000000917E-3</c:v>
                </c:pt>
                <c:pt idx="105">
                  <c:v>-3.9299999999999891E-2</c:v>
                </c:pt>
                <c:pt idx="106">
                  <c:v>-3.3199999999999896E-2</c:v>
                </c:pt>
                <c:pt idx="107">
                  <c:v>-3.3999999999999808E-2</c:v>
                </c:pt>
                <c:pt idx="108">
                  <c:v>-5.7000000000000384E-3</c:v>
                </c:pt>
                <c:pt idx="109">
                  <c:v>1.1500000000000288E-2</c:v>
                </c:pt>
                <c:pt idx="110">
                  <c:v>1.089999999999991E-2</c:v>
                </c:pt>
                <c:pt idx="111">
                  <c:v>1.7199999999999882E-2</c:v>
                </c:pt>
                <c:pt idx="112">
                  <c:v>3.620000000000001E-2</c:v>
                </c:pt>
                <c:pt idx="113">
                  <c:v>5.3900000000000059E-2</c:v>
                </c:pt>
                <c:pt idx="114">
                  <c:v>3.5499999999999865E-2</c:v>
                </c:pt>
                <c:pt idx="115">
                  <c:v>4.8000000000000043E-2</c:v>
                </c:pt>
                <c:pt idx="116">
                  <c:v>7.9499999999999904E-2</c:v>
                </c:pt>
                <c:pt idx="117">
                  <c:v>9.1599999999999682E-2</c:v>
                </c:pt>
                <c:pt idx="118">
                  <c:v>9.1099999999999959E-2</c:v>
                </c:pt>
                <c:pt idx="119">
                  <c:v>0.12219999999999986</c:v>
                </c:pt>
                <c:pt idx="120">
                  <c:v>0.14100000000000001</c:v>
                </c:pt>
                <c:pt idx="121">
                  <c:v>0.17789999999999973</c:v>
                </c:pt>
                <c:pt idx="122">
                  <c:v>0.15359999999999996</c:v>
                </c:pt>
                <c:pt idx="123">
                  <c:v>0.15369999999999973</c:v>
                </c:pt>
                <c:pt idx="124">
                  <c:v>0.16579999999999995</c:v>
                </c:pt>
                <c:pt idx="125">
                  <c:v>0.16539999999999999</c:v>
                </c:pt>
                <c:pt idx="126">
                  <c:v>0.1841999999999997</c:v>
                </c:pt>
                <c:pt idx="127">
                  <c:v>0.17209999999999992</c:v>
                </c:pt>
                <c:pt idx="128">
                  <c:v>0.19660000000000011</c:v>
                </c:pt>
                <c:pt idx="129">
                  <c:v>0.20940000000000003</c:v>
                </c:pt>
                <c:pt idx="130">
                  <c:v>0.22820000000000018</c:v>
                </c:pt>
                <c:pt idx="131">
                  <c:v>0.22189999999999976</c:v>
                </c:pt>
                <c:pt idx="132">
                  <c:v>0.23470000000000013</c:v>
                </c:pt>
                <c:pt idx="133">
                  <c:v>0.20999999999999996</c:v>
                </c:pt>
                <c:pt idx="134">
                  <c:v>0.18510000000000026</c:v>
                </c:pt>
                <c:pt idx="135">
                  <c:v>0.18540000000000001</c:v>
                </c:pt>
                <c:pt idx="136">
                  <c:v>0.2099000000000002</c:v>
                </c:pt>
                <c:pt idx="137">
                  <c:v>0.16639999999999988</c:v>
                </c:pt>
                <c:pt idx="138">
                  <c:v>0.18489999999999984</c:v>
                </c:pt>
                <c:pt idx="139">
                  <c:v>0.24080000000000013</c:v>
                </c:pt>
                <c:pt idx="140">
                  <c:v>0.22239999999999993</c:v>
                </c:pt>
                <c:pt idx="141">
                  <c:v>0.24069999999999991</c:v>
                </c:pt>
                <c:pt idx="142">
                  <c:v>0.34050000000000002</c:v>
                </c:pt>
                <c:pt idx="143">
                  <c:v>0.46340000000000003</c:v>
                </c:pt>
                <c:pt idx="144">
                  <c:v>0.56170000000000009</c:v>
                </c:pt>
                <c:pt idx="145">
                  <c:v>0.50810000000000022</c:v>
                </c:pt>
                <c:pt idx="146">
                  <c:v>0.54470000000000018</c:v>
                </c:pt>
                <c:pt idx="147">
                  <c:v>0.57540000000000058</c:v>
                </c:pt>
                <c:pt idx="148">
                  <c:v>0.52529999999999966</c:v>
                </c:pt>
                <c:pt idx="149">
                  <c:v>0.45089999999999986</c:v>
                </c:pt>
                <c:pt idx="150">
                  <c:v>0.63040000000000029</c:v>
                </c:pt>
                <c:pt idx="151">
                  <c:v>0.54470000000000018</c:v>
                </c:pt>
                <c:pt idx="152">
                  <c:v>0.53199999999999958</c:v>
                </c:pt>
                <c:pt idx="153">
                  <c:v>0.54430000000000023</c:v>
                </c:pt>
                <c:pt idx="154">
                  <c:v>0.53220000000000001</c:v>
                </c:pt>
                <c:pt idx="155">
                  <c:v>0.55080000000000018</c:v>
                </c:pt>
                <c:pt idx="156">
                  <c:v>0.51350000000000007</c:v>
                </c:pt>
                <c:pt idx="157">
                  <c:v>0.4944999999999995</c:v>
                </c:pt>
                <c:pt idx="158">
                  <c:v>0.50100000000000033</c:v>
                </c:pt>
                <c:pt idx="159">
                  <c:v>0.51339999999999986</c:v>
                </c:pt>
                <c:pt idx="160">
                  <c:v>0.51359999999999983</c:v>
                </c:pt>
                <c:pt idx="161">
                  <c:v>0.48290000000000033</c:v>
                </c:pt>
                <c:pt idx="162">
                  <c:v>0.39100000000000046</c:v>
                </c:pt>
                <c:pt idx="163">
                  <c:v>0.36700000000000044</c:v>
                </c:pt>
                <c:pt idx="164">
                  <c:v>0.40320000000000045</c:v>
                </c:pt>
                <c:pt idx="165">
                  <c:v>0.40320000000000045</c:v>
                </c:pt>
                <c:pt idx="166">
                  <c:v>0.33460000000000001</c:v>
                </c:pt>
                <c:pt idx="167">
                  <c:v>0.31619999999999981</c:v>
                </c:pt>
                <c:pt idx="168">
                  <c:v>0.33469999999999978</c:v>
                </c:pt>
                <c:pt idx="169">
                  <c:v>0.33489999999999975</c:v>
                </c:pt>
                <c:pt idx="170">
                  <c:v>0.35329999999999995</c:v>
                </c:pt>
                <c:pt idx="171">
                  <c:v>0.34719999999999995</c:v>
                </c:pt>
                <c:pt idx="172">
                  <c:v>0.35309999999999997</c:v>
                </c:pt>
                <c:pt idx="173">
                  <c:v>0.40240000000000009</c:v>
                </c:pt>
                <c:pt idx="174">
                  <c:v>0.47609999999999975</c:v>
                </c:pt>
                <c:pt idx="175">
                  <c:v>0.48219999999999974</c:v>
                </c:pt>
                <c:pt idx="176">
                  <c:v>0.4205000000000001</c:v>
                </c:pt>
                <c:pt idx="177">
                  <c:v>0.39559999999999995</c:v>
                </c:pt>
                <c:pt idx="178">
                  <c:v>0.45740000000000025</c:v>
                </c:pt>
                <c:pt idx="179">
                  <c:v>0.43909999999999982</c:v>
                </c:pt>
                <c:pt idx="180">
                  <c:v>0.61879999999999979</c:v>
                </c:pt>
                <c:pt idx="181">
                  <c:v>0.67389999999999972</c:v>
                </c:pt>
                <c:pt idx="182">
                  <c:v>0.72379999999999978</c:v>
                </c:pt>
                <c:pt idx="183">
                  <c:v>0.71849999999999969</c:v>
                </c:pt>
                <c:pt idx="184">
                  <c:v>0.74239999999999995</c:v>
                </c:pt>
                <c:pt idx="185">
                  <c:v>0.83489999999999975</c:v>
                </c:pt>
                <c:pt idx="186">
                  <c:v>0.70750000000000046</c:v>
                </c:pt>
                <c:pt idx="187">
                  <c:v>0.64579999999999949</c:v>
                </c:pt>
                <c:pt idx="188">
                  <c:v>0.60789999999999988</c:v>
                </c:pt>
                <c:pt idx="189">
                  <c:v>0.55879999999999974</c:v>
                </c:pt>
                <c:pt idx="190">
                  <c:v>0.84099999999999975</c:v>
                </c:pt>
                <c:pt idx="191">
                  <c:v>0.68210000000000015</c:v>
                </c:pt>
                <c:pt idx="192">
                  <c:v>0.79849999999999977</c:v>
                </c:pt>
                <c:pt idx="193">
                  <c:v>0.74230000000000018</c:v>
                </c:pt>
                <c:pt idx="194">
                  <c:v>0.97659999999999947</c:v>
                </c:pt>
                <c:pt idx="195">
                  <c:v>0.81149999999999967</c:v>
                </c:pt>
                <c:pt idx="196">
                  <c:v>0.98470000000000013</c:v>
                </c:pt>
                <c:pt idx="197">
                  <c:v>1.0091999999999999</c:v>
                </c:pt>
                <c:pt idx="198">
                  <c:v>0.86289999999999978</c:v>
                </c:pt>
                <c:pt idx="199">
                  <c:v>0.74600000000000044</c:v>
                </c:pt>
                <c:pt idx="200">
                  <c:v>0.70190000000000019</c:v>
                </c:pt>
                <c:pt idx="201">
                  <c:v>0.67700000000000049</c:v>
                </c:pt>
                <c:pt idx="202">
                  <c:v>0.75169999999999959</c:v>
                </c:pt>
                <c:pt idx="203">
                  <c:v>0.74460000000000015</c:v>
                </c:pt>
                <c:pt idx="204">
                  <c:v>0.73880000000000035</c:v>
                </c:pt>
                <c:pt idx="205">
                  <c:v>0.70760000000000023</c:v>
                </c:pt>
                <c:pt idx="206">
                  <c:v>0.67640000000000011</c:v>
                </c:pt>
                <c:pt idx="207">
                  <c:v>0.76330000000000009</c:v>
                </c:pt>
                <c:pt idx="208">
                  <c:v>0.76940000000000008</c:v>
                </c:pt>
                <c:pt idx="209">
                  <c:v>0.73840000000000039</c:v>
                </c:pt>
                <c:pt idx="210">
                  <c:v>0.72569999999999979</c:v>
                </c:pt>
                <c:pt idx="211">
                  <c:v>0.74420000000000019</c:v>
                </c:pt>
                <c:pt idx="212">
                  <c:v>0.70679999999999943</c:v>
                </c:pt>
                <c:pt idx="213">
                  <c:v>0.73059999999999992</c:v>
                </c:pt>
                <c:pt idx="214">
                  <c:v>0.76170000000000027</c:v>
                </c:pt>
                <c:pt idx="215">
                  <c:v>0.73679999999999968</c:v>
                </c:pt>
                <c:pt idx="216">
                  <c:v>0.74869999999999992</c:v>
                </c:pt>
                <c:pt idx="217">
                  <c:v>0.79710000000000036</c:v>
                </c:pt>
                <c:pt idx="218">
                  <c:v>0.90880000000000027</c:v>
                </c:pt>
                <c:pt idx="219">
                  <c:v>0.96980000000000022</c:v>
                </c:pt>
                <c:pt idx="220">
                  <c:v>1.0007000000000001</c:v>
                </c:pt>
                <c:pt idx="221">
                  <c:v>0.98880000000000035</c:v>
                </c:pt>
                <c:pt idx="222">
                  <c:v>1.0629999999999997</c:v>
                </c:pt>
                <c:pt idx="223">
                  <c:v>1.0566999999999993</c:v>
                </c:pt>
                <c:pt idx="224">
                  <c:v>1.0506000000000002</c:v>
                </c:pt>
                <c:pt idx="225">
                  <c:v>1.0259999999999998</c:v>
                </c:pt>
                <c:pt idx="226">
                  <c:v>0.97670000000000012</c:v>
                </c:pt>
                <c:pt idx="227">
                  <c:v>0.96410000000000018</c:v>
                </c:pt>
                <c:pt idx="228">
                  <c:v>0.97590000000000021</c:v>
                </c:pt>
                <c:pt idx="229">
                  <c:v>0.95150000000000023</c:v>
                </c:pt>
                <c:pt idx="230">
                  <c:v>0.88309999999999977</c:v>
                </c:pt>
                <c:pt idx="231">
                  <c:v>0.90160000000000018</c:v>
                </c:pt>
                <c:pt idx="232">
                  <c:v>0.93279999999999985</c:v>
                </c:pt>
                <c:pt idx="233">
                  <c:v>0.92059999999999986</c:v>
                </c:pt>
                <c:pt idx="234">
                  <c:v>0.9577</c:v>
                </c:pt>
                <c:pt idx="235">
                  <c:v>0.9825999999999997</c:v>
                </c:pt>
                <c:pt idx="236">
                  <c:v>0.97009999999999996</c:v>
                </c:pt>
                <c:pt idx="237">
                  <c:v>0.89629999999999965</c:v>
                </c:pt>
                <c:pt idx="238">
                  <c:v>0.98289999999999988</c:v>
                </c:pt>
                <c:pt idx="239">
                  <c:v>0.95809999999999995</c:v>
                </c:pt>
                <c:pt idx="240">
                  <c:v>0.90899999999999981</c:v>
                </c:pt>
                <c:pt idx="241">
                  <c:v>0.8783000000000003</c:v>
                </c:pt>
                <c:pt idx="242">
                  <c:v>0.8536999999999999</c:v>
                </c:pt>
                <c:pt idx="243">
                  <c:v>0.83529999999999927</c:v>
                </c:pt>
                <c:pt idx="244">
                  <c:v>0.87849999999999984</c:v>
                </c:pt>
                <c:pt idx="245">
                  <c:v>0.90920000000000023</c:v>
                </c:pt>
                <c:pt idx="246">
                  <c:v>0.92140000000000022</c:v>
                </c:pt>
                <c:pt idx="247">
                  <c:v>0.87919999999999998</c:v>
                </c:pt>
                <c:pt idx="248">
                  <c:v>0.87919999999999998</c:v>
                </c:pt>
                <c:pt idx="249">
                  <c:v>0.85409999999999986</c:v>
                </c:pt>
                <c:pt idx="250">
                  <c:v>0.83499999999999996</c:v>
                </c:pt>
                <c:pt idx="251">
                  <c:v>0.7793000000000001</c:v>
                </c:pt>
                <c:pt idx="252">
                  <c:v>0.84709999999999974</c:v>
                </c:pt>
                <c:pt idx="253">
                  <c:v>0.8277000000000001</c:v>
                </c:pt>
                <c:pt idx="254">
                  <c:v>0.53799999999999981</c:v>
                </c:pt>
                <c:pt idx="255">
                  <c:v>0.62409999999999988</c:v>
                </c:pt>
                <c:pt idx="256">
                  <c:v>0.67880000000000029</c:v>
                </c:pt>
                <c:pt idx="257">
                  <c:v>0.69139999999999979</c:v>
                </c:pt>
                <c:pt idx="258">
                  <c:v>0.67149999999999999</c:v>
                </c:pt>
                <c:pt idx="259">
                  <c:v>0.65940000000000021</c:v>
                </c:pt>
                <c:pt idx="260">
                  <c:v>0.59149999999999991</c:v>
                </c:pt>
                <c:pt idx="261">
                  <c:v>0.70179999999999998</c:v>
                </c:pt>
                <c:pt idx="262">
                  <c:v>0.87360000000000015</c:v>
                </c:pt>
                <c:pt idx="263">
                  <c:v>0.9549000000000003</c:v>
                </c:pt>
                <c:pt idx="264">
                  <c:v>0.90550000000000042</c:v>
                </c:pt>
                <c:pt idx="265">
                  <c:v>0.84980000000000011</c:v>
                </c:pt>
                <c:pt idx="266">
                  <c:v>0.8131999999999997</c:v>
                </c:pt>
                <c:pt idx="267">
                  <c:v>0.76370000000000005</c:v>
                </c:pt>
                <c:pt idx="268">
                  <c:v>0.73940000000000028</c:v>
                </c:pt>
                <c:pt idx="269">
                  <c:v>0.74610000000000021</c:v>
                </c:pt>
                <c:pt idx="270">
                  <c:v>0.69640000000000013</c:v>
                </c:pt>
                <c:pt idx="271">
                  <c:v>0.64709999999999956</c:v>
                </c:pt>
                <c:pt idx="272">
                  <c:v>0.59759999999999991</c:v>
                </c:pt>
                <c:pt idx="273">
                  <c:v>0.54179999999999984</c:v>
                </c:pt>
                <c:pt idx="274">
                  <c:v>0.57299999999999995</c:v>
                </c:pt>
                <c:pt idx="275">
                  <c:v>0.5855999999999999</c:v>
                </c:pt>
                <c:pt idx="276">
                  <c:v>0.58540000000000036</c:v>
                </c:pt>
                <c:pt idx="277">
                  <c:v>0.62220000000000031</c:v>
                </c:pt>
                <c:pt idx="278">
                  <c:v>0.61640000000000006</c:v>
                </c:pt>
                <c:pt idx="279">
                  <c:v>0.5360999999999998</c:v>
                </c:pt>
                <c:pt idx="280">
                  <c:v>0.53010000000000002</c:v>
                </c:pt>
                <c:pt idx="281">
                  <c:v>0.49949999999999983</c:v>
                </c:pt>
                <c:pt idx="282">
                  <c:v>0.51770000000000005</c:v>
                </c:pt>
                <c:pt idx="283">
                  <c:v>0.47429999999999994</c:v>
                </c:pt>
                <c:pt idx="284">
                  <c:v>0.44989999999999997</c:v>
                </c:pt>
                <c:pt idx="285">
                  <c:v>0.43109999999999982</c:v>
                </c:pt>
                <c:pt idx="286">
                  <c:v>0.3508</c:v>
                </c:pt>
                <c:pt idx="287">
                  <c:v>0.35050000000000026</c:v>
                </c:pt>
                <c:pt idx="288">
                  <c:v>0.32540000000000013</c:v>
                </c:pt>
                <c:pt idx="289">
                  <c:v>0.34949999999999992</c:v>
                </c:pt>
                <c:pt idx="290">
                  <c:v>0.39900000000000002</c:v>
                </c:pt>
                <c:pt idx="291">
                  <c:v>0.37460000000000004</c:v>
                </c:pt>
                <c:pt idx="292">
                  <c:v>0.41760000000000019</c:v>
                </c:pt>
                <c:pt idx="293">
                  <c:v>0.36810000000000009</c:v>
                </c:pt>
                <c:pt idx="294">
                  <c:v>0.45439999999999969</c:v>
                </c:pt>
                <c:pt idx="295">
                  <c:v>0.44209999999999994</c:v>
                </c:pt>
                <c:pt idx="296">
                  <c:v>0.44169999999999998</c:v>
                </c:pt>
                <c:pt idx="297">
                  <c:v>0.59609999999999985</c:v>
                </c:pt>
                <c:pt idx="298">
                  <c:v>0.70649999999999968</c:v>
                </c:pt>
                <c:pt idx="299">
                  <c:v>0.69989999999999997</c:v>
                </c:pt>
                <c:pt idx="300">
                  <c:v>0.73110000000000008</c:v>
                </c:pt>
                <c:pt idx="301">
                  <c:v>0.76229999999999976</c:v>
                </c:pt>
                <c:pt idx="302">
                  <c:v>0.74420000000000019</c:v>
                </c:pt>
                <c:pt idx="303">
                  <c:v>0.7009000000000003</c:v>
                </c:pt>
                <c:pt idx="304">
                  <c:v>0.64489999999999981</c:v>
                </c:pt>
                <c:pt idx="305">
                  <c:v>0.70659999999999989</c:v>
                </c:pt>
                <c:pt idx="306">
                  <c:v>0.68199999999999994</c:v>
                </c:pt>
                <c:pt idx="307">
                  <c:v>0.60139999999999993</c:v>
                </c:pt>
                <c:pt idx="308">
                  <c:v>0.6198999999999999</c:v>
                </c:pt>
                <c:pt idx="309">
                  <c:v>0.60740000000000016</c:v>
                </c:pt>
                <c:pt idx="310">
                  <c:v>0.68690000000000007</c:v>
                </c:pt>
                <c:pt idx="311">
                  <c:v>0.77839999999999998</c:v>
                </c:pt>
                <c:pt idx="312">
                  <c:v>0.871</c:v>
                </c:pt>
                <c:pt idx="313">
                  <c:v>0.92649999999999988</c:v>
                </c:pt>
                <c:pt idx="314">
                  <c:v>0.95779999999999976</c:v>
                </c:pt>
                <c:pt idx="315">
                  <c:v>1.0023000000000004</c:v>
                </c:pt>
                <c:pt idx="316">
                  <c:v>0.89720000000000022</c:v>
                </c:pt>
                <c:pt idx="317">
                  <c:v>0.87229999999999963</c:v>
                </c:pt>
                <c:pt idx="318">
                  <c:v>0.85430000000000028</c:v>
                </c:pt>
                <c:pt idx="319">
                  <c:v>0.88570000000000038</c:v>
                </c:pt>
                <c:pt idx="320">
                  <c:v>0.87950000000000017</c:v>
                </c:pt>
                <c:pt idx="321">
                  <c:v>0.83000000000000007</c:v>
                </c:pt>
                <c:pt idx="322">
                  <c:v>0.80479999999999974</c:v>
                </c:pt>
                <c:pt idx="323">
                  <c:v>0.78659999999999997</c:v>
                </c:pt>
                <c:pt idx="324">
                  <c:v>0.71869999999999967</c:v>
                </c:pt>
                <c:pt idx="325">
                  <c:v>0.72489999999999988</c:v>
                </c:pt>
                <c:pt idx="326">
                  <c:v>0.71240000000000014</c:v>
                </c:pt>
                <c:pt idx="327">
                  <c:v>0.7865000000000002</c:v>
                </c:pt>
                <c:pt idx="328">
                  <c:v>0.76789999999999958</c:v>
                </c:pt>
                <c:pt idx="329">
                  <c:v>0.78619999999999957</c:v>
                </c:pt>
                <c:pt idx="330">
                  <c:v>0.81680000000000019</c:v>
                </c:pt>
                <c:pt idx="331">
                  <c:v>0.77329999999999988</c:v>
                </c:pt>
                <c:pt idx="332">
                  <c:v>0.7674000000000003</c:v>
                </c:pt>
                <c:pt idx="333">
                  <c:v>0.76709999999999967</c:v>
                </c:pt>
                <c:pt idx="334">
                  <c:v>0.74879999999999969</c:v>
                </c:pt>
                <c:pt idx="335">
                  <c:v>0.68699999999999983</c:v>
                </c:pt>
                <c:pt idx="336">
                  <c:v>0.67479999999999984</c:v>
                </c:pt>
                <c:pt idx="337">
                  <c:v>0.68730000000000002</c:v>
                </c:pt>
                <c:pt idx="338">
                  <c:v>0.69320000000000004</c:v>
                </c:pt>
                <c:pt idx="339">
                  <c:v>0.73629999999999995</c:v>
                </c:pt>
                <c:pt idx="340">
                  <c:v>0.68730000000000002</c:v>
                </c:pt>
                <c:pt idx="341">
                  <c:v>0.71789999999999976</c:v>
                </c:pt>
                <c:pt idx="342">
                  <c:v>0.68089999999999984</c:v>
                </c:pt>
                <c:pt idx="343">
                  <c:v>0.73</c:v>
                </c:pt>
                <c:pt idx="344">
                  <c:v>0.73609999999999998</c:v>
                </c:pt>
                <c:pt idx="345">
                  <c:v>0.66100000000000003</c:v>
                </c:pt>
                <c:pt idx="346">
                  <c:v>0.59330000000000016</c:v>
                </c:pt>
                <c:pt idx="347">
                  <c:v>0.62979999999999992</c:v>
                </c:pt>
                <c:pt idx="348">
                  <c:v>0.56210000000000004</c:v>
                </c:pt>
                <c:pt idx="349">
                  <c:v>0.62359999999999971</c:v>
                </c:pt>
                <c:pt idx="350">
                  <c:v>0.6296999999999997</c:v>
                </c:pt>
                <c:pt idx="351">
                  <c:v>0.70569999999999977</c:v>
                </c:pt>
                <c:pt idx="352">
                  <c:v>0.68209999999999971</c:v>
                </c:pt>
                <c:pt idx="353">
                  <c:v>0.6976</c:v>
                </c:pt>
                <c:pt idx="354">
                  <c:v>0.65919999999999979</c:v>
                </c:pt>
                <c:pt idx="355">
                  <c:v>0.6857000000000002</c:v>
                </c:pt>
                <c:pt idx="356">
                  <c:v>0.64439999999999964</c:v>
                </c:pt>
                <c:pt idx="357">
                  <c:v>0.59960000000000013</c:v>
                </c:pt>
                <c:pt idx="358">
                  <c:v>0.58939999999999992</c:v>
                </c:pt>
                <c:pt idx="359">
                  <c:v>0.58939999999999992</c:v>
                </c:pt>
                <c:pt idx="360">
                  <c:v>0.53880000000000017</c:v>
                </c:pt>
                <c:pt idx="361">
                  <c:v>0.46950000000000003</c:v>
                </c:pt>
                <c:pt idx="362">
                  <c:v>0.46970000000000001</c:v>
                </c:pt>
                <c:pt idx="363">
                  <c:v>0.50740000000000007</c:v>
                </c:pt>
                <c:pt idx="364">
                  <c:v>0.52059999999999995</c:v>
                </c:pt>
                <c:pt idx="365">
                  <c:v>0.48900000000000032</c:v>
                </c:pt>
                <c:pt idx="366">
                  <c:v>0.53999999999999959</c:v>
                </c:pt>
                <c:pt idx="367">
                  <c:v>0.55869999999999997</c:v>
                </c:pt>
                <c:pt idx="368">
                  <c:v>0.55220000000000002</c:v>
                </c:pt>
                <c:pt idx="369">
                  <c:v>0.5585</c:v>
                </c:pt>
                <c:pt idx="370">
                  <c:v>0.53279999999999994</c:v>
                </c:pt>
                <c:pt idx="371">
                  <c:v>0.51350000000000007</c:v>
                </c:pt>
                <c:pt idx="372">
                  <c:v>0.51980000000000004</c:v>
                </c:pt>
                <c:pt idx="373">
                  <c:v>0.55789999999999962</c:v>
                </c:pt>
                <c:pt idx="374">
                  <c:v>0.62740000000000018</c:v>
                </c:pt>
                <c:pt idx="375">
                  <c:v>0.59600000000000009</c:v>
                </c:pt>
                <c:pt idx="376">
                  <c:v>0.64000000000000012</c:v>
                </c:pt>
                <c:pt idx="377">
                  <c:v>0.68420000000000014</c:v>
                </c:pt>
                <c:pt idx="378">
                  <c:v>0.70300000000000029</c:v>
                </c:pt>
                <c:pt idx="379">
                  <c:v>0.74719999999999986</c:v>
                </c:pt>
                <c:pt idx="380">
                  <c:v>0.71550000000000002</c:v>
                </c:pt>
                <c:pt idx="381">
                  <c:v>0.69659999999999966</c:v>
                </c:pt>
                <c:pt idx="382">
                  <c:v>0.69640000000000013</c:v>
                </c:pt>
                <c:pt idx="383">
                  <c:v>0.70300000000000029</c:v>
                </c:pt>
                <c:pt idx="384">
                  <c:v>0.69010000000000016</c:v>
                </c:pt>
                <c:pt idx="385">
                  <c:v>0.70889999999999986</c:v>
                </c:pt>
                <c:pt idx="386">
                  <c:v>0.72799999999999976</c:v>
                </c:pt>
                <c:pt idx="387">
                  <c:v>0.74690000000000012</c:v>
                </c:pt>
                <c:pt idx="388">
                  <c:v>0.75239999999999974</c:v>
                </c:pt>
                <c:pt idx="389">
                  <c:v>0.78959999999999964</c:v>
                </c:pt>
                <c:pt idx="390">
                  <c:v>0.79589999999999961</c:v>
                </c:pt>
                <c:pt idx="391">
                  <c:v>0.7453000000000003</c:v>
                </c:pt>
                <c:pt idx="392">
                  <c:v>0.72619999999999996</c:v>
                </c:pt>
                <c:pt idx="393">
                  <c:v>0.71370000000000022</c:v>
                </c:pt>
                <c:pt idx="394">
                  <c:v>0.70060000000000011</c:v>
                </c:pt>
                <c:pt idx="395">
                  <c:v>0.72589999999999977</c:v>
                </c:pt>
                <c:pt idx="396">
                  <c:v>0.71449999999999969</c:v>
                </c:pt>
                <c:pt idx="397">
                  <c:v>0.71399999999999997</c:v>
                </c:pt>
                <c:pt idx="398">
                  <c:v>0.73930000000000007</c:v>
                </c:pt>
                <c:pt idx="399">
                  <c:v>0.78959999999999964</c:v>
                </c:pt>
                <c:pt idx="400">
                  <c:v>0.80189999999999984</c:v>
                </c:pt>
                <c:pt idx="401">
                  <c:v>0.77059999999999995</c:v>
                </c:pt>
                <c:pt idx="402">
                  <c:v>0.78329999999999966</c:v>
                </c:pt>
                <c:pt idx="403">
                  <c:v>0.78980000000000006</c:v>
                </c:pt>
                <c:pt idx="404">
                  <c:v>0.77680000000000016</c:v>
                </c:pt>
                <c:pt idx="405">
                  <c:v>0.71989999999999998</c:v>
                </c:pt>
                <c:pt idx="406">
                  <c:v>0.69469999999999965</c:v>
                </c:pt>
                <c:pt idx="407">
                  <c:v>0.69469999999999965</c:v>
                </c:pt>
                <c:pt idx="408">
                  <c:v>0.66290000000000004</c:v>
                </c:pt>
                <c:pt idx="409">
                  <c:v>0.65040000000000031</c:v>
                </c:pt>
                <c:pt idx="410">
                  <c:v>0.65040000000000031</c:v>
                </c:pt>
                <c:pt idx="411">
                  <c:v>0.60650000000000004</c:v>
                </c:pt>
                <c:pt idx="412">
                  <c:v>0.53049999999999997</c:v>
                </c:pt>
                <c:pt idx="413">
                  <c:v>0.47379999999999978</c:v>
                </c:pt>
                <c:pt idx="414">
                  <c:v>0.4095000000000002</c:v>
                </c:pt>
                <c:pt idx="415">
                  <c:v>0.29530000000000012</c:v>
                </c:pt>
                <c:pt idx="416">
                  <c:v>0.25780000000000003</c:v>
                </c:pt>
                <c:pt idx="417">
                  <c:v>0.27789999999999981</c:v>
                </c:pt>
                <c:pt idx="418">
                  <c:v>0.30449999999999999</c:v>
                </c:pt>
                <c:pt idx="419">
                  <c:v>0.43670000000000009</c:v>
                </c:pt>
                <c:pt idx="420">
                  <c:v>0.42400000000000038</c:v>
                </c:pt>
                <c:pt idx="421">
                  <c:v>0.43679999999999986</c:v>
                </c:pt>
                <c:pt idx="422">
                  <c:v>0.44919999999999982</c:v>
                </c:pt>
                <c:pt idx="423">
                  <c:v>0.38549999999999995</c:v>
                </c:pt>
                <c:pt idx="424">
                  <c:v>0.42980000000000018</c:v>
                </c:pt>
                <c:pt idx="425">
                  <c:v>0.47320000000000029</c:v>
                </c:pt>
                <c:pt idx="426">
                  <c:v>0.47940000000000005</c:v>
                </c:pt>
                <c:pt idx="427">
                  <c:v>0.57319999999999993</c:v>
                </c:pt>
                <c:pt idx="428">
                  <c:v>0.63070000000000004</c:v>
                </c:pt>
                <c:pt idx="429">
                  <c:v>0.61140000000000017</c:v>
                </c:pt>
                <c:pt idx="430">
                  <c:v>0.57989999999999986</c:v>
                </c:pt>
                <c:pt idx="431">
                  <c:v>0.54809999999999981</c:v>
                </c:pt>
                <c:pt idx="432">
                  <c:v>0.52929999999999988</c:v>
                </c:pt>
                <c:pt idx="433">
                  <c:v>0.52950000000000008</c:v>
                </c:pt>
                <c:pt idx="434">
                  <c:v>0.52299999999999991</c:v>
                </c:pt>
                <c:pt idx="435">
                  <c:v>0.51650000000000018</c:v>
                </c:pt>
                <c:pt idx="436">
                  <c:v>0.47840000000000016</c:v>
                </c:pt>
                <c:pt idx="437">
                  <c:v>0.37149999999999994</c:v>
                </c:pt>
                <c:pt idx="438">
                  <c:v>0.53480000000000016</c:v>
                </c:pt>
                <c:pt idx="439">
                  <c:v>0.45330000000000026</c:v>
                </c:pt>
                <c:pt idx="440">
                  <c:v>0.38350000000000017</c:v>
                </c:pt>
                <c:pt idx="441">
                  <c:v>0.39009999999999989</c:v>
                </c:pt>
                <c:pt idx="442">
                  <c:v>0.39009999999999989</c:v>
                </c:pt>
                <c:pt idx="443">
                  <c:v>0.40270000000000006</c:v>
                </c:pt>
                <c:pt idx="444">
                  <c:v>0.42159999999999997</c:v>
                </c:pt>
                <c:pt idx="445">
                  <c:v>0.3778999999999999</c:v>
                </c:pt>
                <c:pt idx="446">
                  <c:v>0.39660000000000006</c:v>
                </c:pt>
                <c:pt idx="447">
                  <c:v>0.42189999999999994</c:v>
                </c:pt>
                <c:pt idx="448">
                  <c:v>0.45409999999999995</c:v>
                </c:pt>
                <c:pt idx="449">
                  <c:v>0.44130000000000003</c:v>
                </c:pt>
                <c:pt idx="450">
                  <c:v>0.44770000000000021</c:v>
                </c:pt>
                <c:pt idx="451">
                  <c:v>0.45430000000000037</c:v>
                </c:pt>
                <c:pt idx="452">
                  <c:v>0.46079999999999988</c:v>
                </c:pt>
                <c:pt idx="453">
                  <c:v>0.43589999999999973</c:v>
                </c:pt>
                <c:pt idx="454">
                  <c:v>0.41029999999999989</c:v>
                </c:pt>
                <c:pt idx="455">
                  <c:v>0.42959999999999976</c:v>
                </c:pt>
                <c:pt idx="456">
                  <c:v>0.44819999999999993</c:v>
                </c:pt>
                <c:pt idx="457">
                  <c:v>0.46060000000000034</c:v>
                </c:pt>
                <c:pt idx="458">
                  <c:v>0.47279999999999989</c:v>
                </c:pt>
                <c:pt idx="459">
                  <c:v>0.47909999999999986</c:v>
                </c:pt>
                <c:pt idx="460">
                  <c:v>0.47279999999999989</c:v>
                </c:pt>
                <c:pt idx="461">
                  <c:v>0.45400000000000018</c:v>
                </c:pt>
                <c:pt idx="462">
                  <c:v>0.46600000000000019</c:v>
                </c:pt>
                <c:pt idx="463">
                  <c:v>0.4346000000000001</c:v>
                </c:pt>
                <c:pt idx="464">
                  <c:v>0.40929999999999978</c:v>
                </c:pt>
                <c:pt idx="465">
                  <c:v>0.41599999999999993</c:v>
                </c:pt>
                <c:pt idx="466">
                  <c:v>0.4415</c:v>
                </c:pt>
                <c:pt idx="467">
                  <c:v>0.46669999999999989</c:v>
                </c:pt>
                <c:pt idx="468">
                  <c:v>0.47960000000000003</c:v>
                </c:pt>
                <c:pt idx="469">
                  <c:v>0.44779999999999998</c:v>
                </c:pt>
                <c:pt idx="470">
                  <c:v>0.47950000000000026</c:v>
                </c:pt>
                <c:pt idx="471">
                  <c:v>0.46660000000000013</c:v>
                </c:pt>
                <c:pt idx="472">
                  <c:v>0.42840000000000011</c:v>
                </c:pt>
                <c:pt idx="473">
                  <c:v>0.41580000000000017</c:v>
                </c:pt>
                <c:pt idx="474">
                  <c:v>0.41569999999999974</c:v>
                </c:pt>
                <c:pt idx="475">
                  <c:v>0.41569999999999974</c:v>
                </c:pt>
                <c:pt idx="476">
                  <c:v>0.4285000000000001</c:v>
                </c:pt>
                <c:pt idx="477">
                  <c:v>0.42210000000000014</c:v>
                </c:pt>
                <c:pt idx="478">
                  <c:v>0.42189999999999972</c:v>
                </c:pt>
                <c:pt idx="479">
                  <c:v>0.39030000000000009</c:v>
                </c:pt>
                <c:pt idx="480">
                  <c:v>0.37759999999999971</c:v>
                </c:pt>
                <c:pt idx="481">
                  <c:v>0.3837999999999997</c:v>
                </c:pt>
                <c:pt idx="482">
                  <c:v>0.3902000000000001</c:v>
                </c:pt>
                <c:pt idx="483">
                  <c:v>0.40270000000000028</c:v>
                </c:pt>
                <c:pt idx="484">
                  <c:v>0.38980000000000015</c:v>
                </c:pt>
                <c:pt idx="485">
                  <c:v>0.37089999999999979</c:v>
                </c:pt>
                <c:pt idx="486">
                  <c:v>0.38360000000000016</c:v>
                </c:pt>
                <c:pt idx="487">
                  <c:v>0.41539999999999999</c:v>
                </c:pt>
                <c:pt idx="488">
                  <c:v>0.40259999999999985</c:v>
                </c:pt>
                <c:pt idx="489">
                  <c:v>0.38969999999999994</c:v>
                </c:pt>
                <c:pt idx="490">
                  <c:v>0.38980000000000015</c:v>
                </c:pt>
                <c:pt idx="491">
                  <c:v>0.38350000000000017</c:v>
                </c:pt>
                <c:pt idx="492">
                  <c:v>0.36440000000000006</c:v>
                </c:pt>
                <c:pt idx="493">
                  <c:v>0.3772000000000002</c:v>
                </c:pt>
                <c:pt idx="494">
                  <c:v>0.35189999999999988</c:v>
                </c:pt>
                <c:pt idx="495">
                  <c:v>0.36470000000000025</c:v>
                </c:pt>
                <c:pt idx="496">
                  <c:v>0.37770000000000015</c:v>
                </c:pt>
                <c:pt idx="497">
                  <c:v>0.40280000000000005</c:v>
                </c:pt>
                <c:pt idx="498">
                  <c:v>0.40910000000000002</c:v>
                </c:pt>
                <c:pt idx="499">
                  <c:v>0.39660000000000006</c:v>
                </c:pt>
                <c:pt idx="500">
                  <c:v>0.3902000000000001</c:v>
                </c:pt>
                <c:pt idx="501">
                  <c:v>0.38390000000000013</c:v>
                </c:pt>
                <c:pt idx="502">
                  <c:v>0.40920000000000001</c:v>
                </c:pt>
                <c:pt idx="503">
                  <c:v>0.44100000000000006</c:v>
                </c:pt>
                <c:pt idx="504">
                  <c:v>0.42830000000000013</c:v>
                </c:pt>
                <c:pt idx="505">
                  <c:v>0.41630000000000011</c:v>
                </c:pt>
                <c:pt idx="506">
                  <c:v>0.42260000000000009</c:v>
                </c:pt>
                <c:pt idx="507">
                  <c:v>0.42260000000000009</c:v>
                </c:pt>
                <c:pt idx="508">
                  <c:v>0.41639999999999988</c:v>
                </c:pt>
                <c:pt idx="509">
                  <c:v>0.40349999999999975</c:v>
                </c:pt>
                <c:pt idx="510">
                  <c:v>0.39139999999999997</c:v>
                </c:pt>
                <c:pt idx="511">
                  <c:v>0.35429999999999984</c:v>
                </c:pt>
                <c:pt idx="512">
                  <c:v>0.36019999999999985</c:v>
                </c:pt>
                <c:pt idx="513">
                  <c:v>0.36580000000000013</c:v>
                </c:pt>
                <c:pt idx="514">
                  <c:v>0.35320000000000018</c:v>
                </c:pt>
                <c:pt idx="515">
                  <c:v>0.3407</c:v>
                </c:pt>
                <c:pt idx="516">
                  <c:v>0.33450000000000024</c:v>
                </c:pt>
                <c:pt idx="517">
                  <c:v>0.3277000000000001</c:v>
                </c:pt>
                <c:pt idx="518">
                  <c:v>0.31519999999999992</c:v>
                </c:pt>
                <c:pt idx="519">
                  <c:v>0.32760000000000011</c:v>
                </c:pt>
                <c:pt idx="520">
                  <c:v>0.31519999999999992</c:v>
                </c:pt>
                <c:pt idx="521">
                  <c:v>0.32140000000000013</c:v>
                </c:pt>
                <c:pt idx="522">
                  <c:v>0.29620000000000024</c:v>
                </c:pt>
                <c:pt idx="523">
                  <c:v>0.22170000000000023</c:v>
                </c:pt>
                <c:pt idx="524">
                  <c:v>0.16559999999999997</c:v>
                </c:pt>
                <c:pt idx="525">
                  <c:v>0.15270000000000028</c:v>
                </c:pt>
                <c:pt idx="526">
                  <c:v>0.20239999999999991</c:v>
                </c:pt>
                <c:pt idx="527">
                  <c:v>0.21499999999999986</c:v>
                </c:pt>
                <c:pt idx="528">
                  <c:v>0.24000000000000021</c:v>
                </c:pt>
                <c:pt idx="529">
                  <c:v>0.22740000000000027</c:v>
                </c:pt>
                <c:pt idx="530">
                  <c:v>0.20230000000000015</c:v>
                </c:pt>
                <c:pt idx="531">
                  <c:v>0.19609999999999994</c:v>
                </c:pt>
                <c:pt idx="532">
                  <c:v>0.20889999999999986</c:v>
                </c:pt>
                <c:pt idx="533">
                  <c:v>0.21510000000000007</c:v>
                </c:pt>
                <c:pt idx="534">
                  <c:v>0.21519999999999984</c:v>
                </c:pt>
                <c:pt idx="535">
                  <c:v>0.22779999999999978</c:v>
                </c:pt>
                <c:pt idx="536">
                  <c:v>0.23419999999999996</c:v>
                </c:pt>
                <c:pt idx="537">
                  <c:v>0.24049999999999994</c:v>
                </c:pt>
                <c:pt idx="538">
                  <c:v>0.25279999999999969</c:v>
                </c:pt>
                <c:pt idx="539">
                  <c:v>0.31630000000000003</c:v>
                </c:pt>
                <c:pt idx="540">
                  <c:v>0.30359999999999987</c:v>
                </c:pt>
                <c:pt idx="541">
                  <c:v>0.30980000000000008</c:v>
                </c:pt>
                <c:pt idx="542">
                  <c:v>0.31610000000000005</c:v>
                </c:pt>
                <c:pt idx="543">
                  <c:v>0.31619999999999981</c:v>
                </c:pt>
                <c:pt idx="544">
                  <c:v>0.31000000000000005</c:v>
                </c:pt>
                <c:pt idx="545">
                  <c:v>0.32290000000000019</c:v>
                </c:pt>
                <c:pt idx="546">
                  <c:v>0.34810000000000008</c:v>
                </c:pt>
                <c:pt idx="547">
                  <c:v>0.34759999999999991</c:v>
                </c:pt>
                <c:pt idx="548">
                  <c:v>0.36019999999999985</c:v>
                </c:pt>
                <c:pt idx="549">
                  <c:v>0.37300000000000022</c:v>
                </c:pt>
                <c:pt idx="550">
                  <c:v>0.37309999999999999</c:v>
                </c:pt>
                <c:pt idx="551">
                  <c:v>0.37949999999999973</c:v>
                </c:pt>
                <c:pt idx="552">
                  <c:v>0.37939999999999996</c:v>
                </c:pt>
                <c:pt idx="553">
                  <c:v>0.36059999999999981</c:v>
                </c:pt>
                <c:pt idx="554">
                  <c:v>0.38560000000000016</c:v>
                </c:pt>
                <c:pt idx="555">
                  <c:v>0.39209999999999967</c:v>
                </c:pt>
                <c:pt idx="556">
                  <c:v>0.38569999999999993</c:v>
                </c:pt>
                <c:pt idx="557">
                  <c:v>0.37939999999999996</c:v>
                </c:pt>
                <c:pt idx="558">
                  <c:v>0.38549999999999995</c:v>
                </c:pt>
                <c:pt idx="559">
                  <c:v>0.3727999999999998</c:v>
                </c:pt>
                <c:pt idx="560">
                  <c:v>0.34759999999999991</c:v>
                </c:pt>
                <c:pt idx="561">
                  <c:v>0.35399999999999965</c:v>
                </c:pt>
                <c:pt idx="562">
                  <c:v>0.37939999999999996</c:v>
                </c:pt>
                <c:pt idx="563">
                  <c:v>0.38560000000000016</c:v>
                </c:pt>
                <c:pt idx="564">
                  <c:v>0.41739999999999977</c:v>
                </c:pt>
                <c:pt idx="565">
                  <c:v>0.42989999999999995</c:v>
                </c:pt>
                <c:pt idx="566">
                  <c:v>0.43629999999999969</c:v>
                </c:pt>
                <c:pt idx="567">
                  <c:v>0.44900000000000029</c:v>
                </c:pt>
                <c:pt idx="568">
                  <c:v>0.46810000000000018</c:v>
                </c:pt>
                <c:pt idx="569">
                  <c:v>0.45540000000000003</c:v>
                </c:pt>
                <c:pt idx="570">
                  <c:v>0.44910000000000005</c:v>
                </c:pt>
                <c:pt idx="571">
                  <c:v>0.46180000000000021</c:v>
                </c:pt>
                <c:pt idx="572">
                  <c:v>0.44900000000000029</c:v>
                </c:pt>
                <c:pt idx="573">
                  <c:v>0.44280000000000008</c:v>
                </c:pt>
                <c:pt idx="574">
                  <c:v>0.45540000000000003</c:v>
                </c:pt>
                <c:pt idx="575">
                  <c:v>0.46799999999999997</c:v>
                </c:pt>
                <c:pt idx="576">
                  <c:v>0.46150000000000002</c:v>
                </c:pt>
                <c:pt idx="577">
                  <c:v>0.46760000000000002</c:v>
                </c:pt>
                <c:pt idx="578">
                  <c:v>0.47399999999999975</c:v>
                </c:pt>
                <c:pt idx="579">
                  <c:v>0.45509999999999984</c:v>
                </c:pt>
                <c:pt idx="580">
                  <c:v>0.47389999999999999</c:v>
                </c:pt>
                <c:pt idx="581">
                  <c:v>0.49929999999999986</c:v>
                </c:pt>
                <c:pt idx="582">
                  <c:v>0.53759999999999986</c:v>
                </c:pt>
                <c:pt idx="583">
                  <c:v>0.56259999999999977</c:v>
                </c:pt>
                <c:pt idx="584">
                  <c:v>0.61339999999999995</c:v>
                </c:pt>
                <c:pt idx="585">
                  <c:v>0.59770000000000012</c:v>
                </c:pt>
                <c:pt idx="586">
                  <c:v>0.60980000000000034</c:v>
                </c:pt>
                <c:pt idx="587">
                  <c:v>0.6019000000000001</c:v>
                </c:pt>
                <c:pt idx="588">
                  <c:v>0.60360000000000014</c:v>
                </c:pt>
                <c:pt idx="589">
                  <c:v>0.59759999999999991</c:v>
                </c:pt>
                <c:pt idx="590">
                  <c:v>0.62489999999999979</c:v>
                </c:pt>
                <c:pt idx="591">
                  <c:v>0.60329999999999995</c:v>
                </c:pt>
                <c:pt idx="592">
                  <c:v>0.64769999999999994</c:v>
                </c:pt>
                <c:pt idx="593">
                  <c:v>0.60820000000000007</c:v>
                </c:pt>
                <c:pt idx="594">
                  <c:v>0.65390000000000015</c:v>
                </c:pt>
                <c:pt idx="595">
                  <c:v>0.62620000000000031</c:v>
                </c:pt>
                <c:pt idx="596">
                  <c:v>0.80920000000000014</c:v>
                </c:pt>
                <c:pt idx="597">
                  <c:v>0.67759999999999998</c:v>
                </c:pt>
                <c:pt idx="598">
                  <c:v>0.5541999999999998</c:v>
                </c:pt>
                <c:pt idx="599">
                  <c:v>0.54630000000000001</c:v>
                </c:pt>
                <c:pt idx="600">
                  <c:v>0.57360000000000033</c:v>
                </c:pt>
                <c:pt idx="601">
                  <c:v>0.64550000000000018</c:v>
                </c:pt>
                <c:pt idx="602">
                  <c:v>0.67769999999999975</c:v>
                </c:pt>
                <c:pt idx="603">
                  <c:v>0.65059999999999985</c:v>
                </c:pt>
                <c:pt idx="604">
                  <c:v>0.59970000000000034</c:v>
                </c:pt>
                <c:pt idx="605">
                  <c:v>0.59339999999999993</c:v>
                </c:pt>
                <c:pt idx="606">
                  <c:v>0.59970000000000034</c:v>
                </c:pt>
                <c:pt idx="607">
                  <c:v>0.58749999999999991</c:v>
                </c:pt>
                <c:pt idx="608">
                  <c:v>0.5799000000000003</c:v>
                </c:pt>
                <c:pt idx="609">
                  <c:v>0.53980000000000006</c:v>
                </c:pt>
                <c:pt idx="610">
                  <c:v>0.52039999999999997</c:v>
                </c:pt>
                <c:pt idx="611">
                  <c:v>0.52010000000000023</c:v>
                </c:pt>
                <c:pt idx="612">
                  <c:v>0.52579999999999982</c:v>
                </c:pt>
                <c:pt idx="613">
                  <c:v>0.53949999999999987</c:v>
                </c:pt>
                <c:pt idx="614">
                  <c:v>0.56550000000000011</c:v>
                </c:pt>
                <c:pt idx="615">
                  <c:v>0.5658000000000003</c:v>
                </c:pt>
                <c:pt idx="616">
                  <c:v>0.55880000000000019</c:v>
                </c:pt>
                <c:pt idx="617">
                  <c:v>0.56550000000000011</c:v>
                </c:pt>
                <c:pt idx="618">
                  <c:v>0.53889999999999993</c:v>
                </c:pt>
                <c:pt idx="619">
                  <c:v>0.54559999999999986</c:v>
                </c:pt>
                <c:pt idx="620">
                  <c:v>0.52039999999999997</c:v>
                </c:pt>
                <c:pt idx="621">
                  <c:v>0.51350000000000007</c:v>
                </c:pt>
                <c:pt idx="622">
                  <c:v>0.49490000000000034</c:v>
                </c:pt>
                <c:pt idx="623">
                  <c:v>0.50790000000000024</c:v>
                </c:pt>
                <c:pt idx="624">
                  <c:v>0.50649999999999995</c:v>
                </c:pt>
                <c:pt idx="625">
                  <c:v>0.50820000000000043</c:v>
                </c:pt>
                <c:pt idx="626">
                  <c:v>0.51550000000000029</c:v>
                </c:pt>
                <c:pt idx="627">
                  <c:v>0.51530000000000031</c:v>
                </c:pt>
                <c:pt idx="628">
                  <c:v>0.49469999999999992</c:v>
                </c:pt>
                <c:pt idx="629">
                  <c:v>0.49419999999999975</c:v>
                </c:pt>
                <c:pt idx="630">
                  <c:v>0.48719999999999963</c:v>
                </c:pt>
                <c:pt idx="631">
                  <c:v>0.50579999999999981</c:v>
                </c:pt>
                <c:pt idx="632">
                  <c:v>0.52499999999999991</c:v>
                </c:pt>
                <c:pt idx="633">
                  <c:v>0.52520000000000033</c:v>
                </c:pt>
                <c:pt idx="634">
                  <c:v>0.4718</c:v>
                </c:pt>
                <c:pt idx="635">
                  <c:v>0.49839999999999973</c:v>
                </c:pt>
                <c:pt idx="636">
                  <c:v>0.4775999999999998</c:v>
                </c:pt>
                <c:pt idx="637">
                  <c:v>0.5213000000000001</c:v>
                </c:pt>
                <c:pt idx="638">
                  <c:v>0.55420000000000025</c:v>
                </c:pt>
                <c:pt idx="639">
                  <c:v>0.49470000000000036</c:v>
                </c:pt>
                <c:pt idx="640">
                  <c:v>0.51540000000000008</c:v>
                </c:pt>
                <c:pt idx="641">
                  <c:v>0.55509999999999993</c:v>
                </c:pt>
                <c:pt idx="642">
                  <c:v>0.5613999999999999</c:v>
                </c:pt>
                <c:pt idx="643">
                  <c:v>0.54079999999999995</c:v>
                </c:pt>
                <c:pt idx="644">
                  <c:v>0.54110000000000014</c:v>
                </c:pt>
                <c:pt idx="645">
                  <c:v>0.51500000000000012</c:v>
                </c:pt>
                <c:pt idx="646">
                  <c:v>0.51429999999999998</c:v>
                </c:pt>
                <c:pt idx="647">
                  <c:v>0.5578000000000003</c:v>
                </c:pt>
                <c:pt idx="648">
                  <c:v>0.57160000000000011</c:v>
                </c:pt>
                <c:pt idx="649">
                  <c:v>0.63779999999999992</c:v>
                </c:pt>
                <c:pt idx="650">
                  <c:v>0.56050000000000022</c:v>
                </c:pt>
                <c:pt idx="651">
                  <c:v>0.59960000000000013</c:v>
                </c:pt>
                <c:pt idx="652">
                  <c:v>0.59960000000000013</c:v>
                </c:pt>
                <c:pt idx="653">
                  <c:v>0.63280000000000003</c:v>
                </c:pt>
                <c:pt idx="654">
                  <c:v>0.61969999999999992</c:v>
                </c:pt>
                <c:pt idx="655">
                  <c:v>0.6586000000000003</c:v>
                </c:pt>
                <c:pt idx="656">
                  <c:v>0.68599999999999994</c:v>
                </c:pt>
                <c:pt idx="657">
                  <c:v>0.69249999999999989</c:v>
                </c:pt>
                <c:pt idx="658">
                  <c:v>0.67910000000000004</c:v>
                </c:pt>
                <c:pt idx="659">
                  <c:v>0.66559999999999997</c:v>
                </c:pt>
                <c:pt idx="660">
                  <c:v>0.72500000000000009</c:v>
                </c:pt>
                <c:pt idx="661">
                  <c:v>0.73029999999999973</c:v>
                </c:pt>
                <c:pt idx="662">
                  <c:v>0.69790000000000019</c:v>
                </c:pt>
                <c:pt idx="663">
                  <c:v>0.71040000000000036</c:v>
                </c:pt>
                <c:pt idx="664">
                  <c:v>0.71660000000000013</c:v>
                </c:pt>
                <c:pt idx="665">
                  <c:v>0.72340000000000027</c:v>
                </c:pt>
                <c:pt idx="666">
                  <c:v>0.71660000000000013</c:v>
                </c:pt>
                <c:pt idx="667">
                  <c:v>0.61169999999999991</c:v>
                </c:pt>
                <c:pt idx="668">
                  <c:v>0.61840000000000028</c:v>
                </c:pt>
                <c:pt idx="669">
                  <c:v>0.60580000000000034</c:v>
                </c:pt>
                <c:pt idx="670">
                  <c:v>0.6525000000000003</c:v>
                </c:pt>
                <c:pt idx="671">
                  <c:v>0.67199999999999971</c:v>
                </c:pt>
                <c:pt idx="672">
                  <c:v>0.66589999999999971</c:v>
                </c:pt>
                <c:pt idx="673">
                  <c:v>0.67899999999999983</c:v>
                </c:pt>
                <c:pt idx="674">
                  <c:v>0.67249999999999988</c:v>
                </c:pt>
                <c:pt idx="675">
                  <c:v>0.66539999999999999</c:v>
                </c:pt>
                <c:pt idx="676">
                  <c:v>0.73780000000000001</c:v>
                </c:pt>
                <c:pt idx="677">
                  <c:v>0.69280000000000008</c:v>
                </c:pt>
                <c:pt idx="678">
                  <c:v>0.70590000000000019</c:v>
                </c:pt>
                <c:pt idx="679">
                  <c:v>0.7056</c:v>
                </c:pt>
                <c:pt idx="680">
                  <c:v>0.7258</c:v>
                </c:pt>
                <c:pt idx="681">
                  <c:v>0.74529999999999985</c:v>
                </c:pt>
                <c:pt idx="682">
                  <c:v>0.73760000000000003</c:v>
                </c:pt>
                <c:pt idx="683">
                  <c:v>0.70509999999999984</c:v>
                </c:pt>
                <c:pt idx="684">
                  <c:v>0.67830000000000013</c:v>
                </c:pt>
                <c:pt idx="685">
                  <c:v>0.69229999999999992</c:v>
                </c:pt>
                <c:pt idx="686">
                  <c:v>0.73219999999999974</c:v>
                </c:pt>
                <c:pt idx="687">
                  <c:v>0.73219999999999974</c:v>
                </c:pt>
                <c:pt idx="688">
                  <c:v>0.7258</c:v>
                </c:pt>
                <c:pt idx="689">
                  <c:v>0.73940000000000028</c:v>
                </c:pt>
                <c:pt idx="690">
                  <c:v>0.73910000000000009</c:v>
                </c:pt>
                <c:pt idx="691">
                  <c:v>0.75229999999999997</c:v>
                </c:pt>
                <c:pt idx="692">
                  <c:v>0.79150000000000009</c:v>
                </c:pt>
                <c:pt idx="693">
                  <c:v>0.79809999999999981</c:v>
                </c:pt>
                <c:pt idx="694">
                  <c:v>0.79130000000000011</c:v>
                </c:pt>
                <c:pt idx="695">
                  <c:v>0.79149999999999965</c:v>
                </c:pt>
                <c:pt idx="696">
                  <c:v>0.82500000000000018</c:v>
                </c:pt>
                <c:pt idx="697">
                  <c:v>0.82529999999999992</c:v>
                </c:pt>
                <c:pt idx="698">
                  <c:v>0.81949999999999967</c:v>
                </c:pt>
                <c:pt idx="699">
                  <c:v>0.81289999999999996</c:v>
                </c:pt>
                <c:pt idx="700">
                  <c:v>0.78639999999999999</c:v>
                </c:pt>
                <c:pt idx="701">
                  <c:v>0.7735000000000003</c:v>
                </c:pt>
                <c:pt idx="702">
                  <c:v>0.7399</c:v>
                </c:pt>
                <c:pt idx="703">
                  <c:v>0.72709999999999964</c:v>
                </c:pt>
                <c:pt idx="704">
                  <c:v>0.72569999999999979</c:v>
                </c:pt>
                <c:pt idx="705">
                  <c:v>0.81619999999999981</c:v>
                </c:pt>
                <c:pt idx="706">
                  <c:v>0.76469999999999994</c:v>
                </c:pt>
                <c:pt idx="707">
                  <c:v>0.77139999999999986</c:v>
                </c:pt>
                <c:pt idx="708">
                  <c:v>0.79789999999999983</c:v>
                </c:pt>
                <c:pt idx="709">
                  <c:v>0.75859999999999994</c:v>
                </c:pt>
                <c:pt idx="710">
                  <c:v>0.76650000000000018</c:v>
                </c:pt>
                <c:pt idx="711">
                  <c:v>0.75329999999999986</c:v>
                </c:pt>
                <c:pt idx="712">
                  <c:v>0.73970000000000002</c:v>
                </c:pt>
                <c:pt idx="713">
                  <c:v>0.74529999999999985</c:v>
                </c:pt>
                <c:pt idx="714">
                  <c:v>0.73910000000000009</c:v>
                </c:pt>
                <c:pt idx="715">
                  <c:v>0.73899999999999988</c:v>
                </c:pt>
                <c:pt idx="716">
                  <c:v>0.71409999999999973</c:v>
                </c:pt>
                <c:pt idx="717">
                  <c:v>0.73280000000000012</c:v>
                </c:pt>
                <c:pt idx="718">
                  <c:v>0.70679999999999987</c:v>
                </c:pt>
                <c:pt idx="719">
                  <c:v>0.70619999999999994</c:v>
                </c:pt>
                <c:pt idx="720">
                  <c:v>0.69299999999999962</c:v>
                </c:pt>
                <c:pt idx="721">
                  <c:v>0.69950000000000001</c:v>
                </c:pt>
                <c:pt idx="722">
                  <c:v>0.67310000000000025</c:v>
                </c:pt>
                <c:pt idx="723">
                  <c:v>0.67310000000000025</c:v>
                </c:pt>
                <c:pt idx="724">
                  <c:v>0.69329999999999981</c:v>
                </c:pt>
                <c:pt idx="725">
                  <c:v>0.70590000000000019</c:v>
                </c:pt>
                <c:pt idx="726">
                  <c:v>0.73249999999999993</c:v>
                </c:pt>
                <c:pt idx="727">
                  <c:v>0.72659999999999991</c:v>
                </c:pt>
                <c:pt idx="728">
                  <c:v>0.74049999999999994</c:v>
                </c:pt>
                <c:pt idx="729">
                  <c:v>0.76679999999999993</c:v>
                </c:pt>
                <c:pt idx="730">
                  <c:v>0.7336999999999998</c:v>
                </c:pt>
                <c:pt idx="731">
                  <c:v>0.73409999999999975</c:v>
                </c:pt>
                <c:pt idx="732">
                  <c:v>0.72710000000000008</c:v>
                </c:pt>
                <c:pt idx="733">
                  <c:v>0.69379999999999997</c:v>
                </c:pt>
                <c:pt idx="734">
                  <c:v>0.69389999999999974</c:v>
                </c:pt>
                <c:pt idx="735">
                  <c:v>0.7139000000000002</c:v>
                </c:pt>
                <c:pt idx="736">
                  <c:v>0.70780000000000021</c:v>
                </c:pt>
                <c:pt idx="737">
                  <c:v>0.66029999999999989</c:v>
                </c:pt>
                <c:pt idx="738">
                  <c:v>0.64749999999999996</c:v>
                </c:pt>
                <c:pt idx="739">
                  <c:v>0.64100000000000001</c:v>
                </c:pt>
                <c:pt idx="740">
                  <c:v>0.64100000000000001</c:v>
                </c:pt>
                <c:pt idx="741">
                  <c:v>0.62139999999999995</c:v>
                </c:pt>
                <c:pt idx="742">
                  <c:v>0.58160000000000034</c:v>
                </c:pt>
                <c:pt idx="743">
                  <c:v>0.62109999999999976</c:v>
                </c:pt>
                <c:pt idx="744">
                  <c:v>0.64100000000000001</c:v>
                </c:pt>
                <c:pt idx="745">
                  <c:v>0.62109999999999976</c:v>
                </c:pt>
                <c:pt idx="746">
                  <c:v>0.58219999999999983</c:v>
                </c:pt>
                <c:pt idx="747">
                  <c:v>0.55560000000000009</c:v>
                </c:pt>
                <c:pt idx="748">
                  <c:v>0.52939999999999987</c:v>
                </c:pt>
                <c:pt idx="749">
                  <c:v>0.5293000000000001</c:v>
                </c:pt>
                <c:pt idx="750">
                  <c:v>0.54170000000000007</c:v>
                </c:pt>
                <c:pt idx="751">
                  <c:v>0.50950000000000006</c:v>
                </c:pt>
                <c:pt idx="752">
                  <c:v>0.52990000000000004</c:v>
                </c:pt>
                <c:pt idx="753">
                  <c:v>0.51670000000000016</c:v>
                </c:pt>
                <c:pt idx="754">
                  <c:v>0.49039999999999973</c:v>
                </c:pt>
                <c:pt idx="755">
                  <c:v>0.47730000000000006</c:v>
                </c:pt>
                <c:pt idx="756">
                  <c:v>0.51619999999999999</c:v>
                </c:pt>
                <c:pt idx="757">
                  <c:v>0.52289999999999992</c:v>
                </c:pt>
                <c:pt idx="758">
                  <c:v>0.52939999999999987</c:v>
                </c:pt>
                <c:pt idx="759">
                  <c:v>0.54919999999999991</c:v>
                </c:pt>
                <c:pt idx="760">
                  <c:v>0.54249999999999998</c:v>
                </c:pt>
                <c:pt idx="761">
                  <c:v>0.52259999999999973</c:v>
                </c:pt>
                <c:pt idx="762">
                  <c:v>0.50979999999999981</c:v>
                </c:pt>
                <c:pt idx="763">
                  <c:v>0.51029999999999998</c:v>
                </c:pt>
                <c:pt idx="764">
                  <c:v>0.51649999999999974</c:v>
                </c:pt>
                <c:pt idx="765">
                  <c:v>0.52340000000000009</c:v>
                </c:pt>
                <c:pt idx="766">
                  <c:v>0.52990000000000004</c:v>
                </c:pt>
                <c:pt idx="767">
                  <c:v>0.53010000000000002</c:v>
                </c:pt>
                <c:pt idx="768">
                  <c:v>0.47119999999999962</c:v>
                </c:pt>
                <c:pt idx="769">
                  <c:v>0.50360000000000005</c:v>
                </c:pt>
                <c:pt idx="770">
                  <c:v>0.53630000000000022</c:v>
                </c:pt>
                <c:pt idx="771">
                  <c:v>0.50380000000000003</c:v>
                </c:pt>
                <c:pt idx="772">
                  <c:v>0.53620000000000001</c:v>
                </c:pt>
                <c:pt idx="773">
                  <c:v>0.49069999999999991</c:v>
                </c:pt>
                <c:pt idx="774">
                  <c:v>0.48399999999999999</c:v>
                </c:pt>
                <c:pt idx="775">
                  <c:v>0.50329999999999986</c:v>
                </c:pt>
                <c:pt idx="776">
                  <c:v>0.48389999999999977</c:v>
                </c:pt>
                <c:pt idx="777">
                  <c:v>0.50380000000000003</c:v>
                </c:pt>
                <c:pt idx="778">
                  <c:v>0.50360000000000005</c:v>
                </c:pt>
                <c:pt idx="779">
                  <c:v>0.49719999999999986</c:v>
                </c:pt>
                <c:pt idx="780">
                  <c:v>0.50369999999999981</c:v>
                </c:pt>
                <c:pt idx="781">
                  <c:v>0.4971000000000001</c:v>
                </c:pt>
                <c:pt idx="782">
                  <c:v>0.47160000000000002</c:v>
                </c:pt>
                <c:pt idx="783">
                  <c:v>0.50380000000000003</c:v>
                </c:pt>
                <c:pt idx="784">
                  <c:v>0.47829999999999995</c:v>
                </c:pt>
                <c:pt idx="785">
                  <c:v>0.46640000000000015</c:v>
                </c:pt>
                <c:pt idx="786">
                  <c:v>0.46649999999999991</c:v>
                </c:pt>
                <c:pt idx="787">
                  <c:v>0.49180000000000001</c:v>
                </c:pt>
                <c:pt idx="788">
                  <c:v>0.50519999999999987</c:v>
                </c:pt>
                <c:pt idx="789">
                  <c:v>0.51140000000000008</c:v>
                </c:pt>
                <c:pt idx="790">
                  <c:v>0.50489999999999968</c:v>
                </c:pt>
                <c:pt idx="791">
                  <c:v>0.51779999999999982</c:v>
                </c:pt>
                <c:pt idx="792">
                  <c:v>0.52400000000000002</c:v>
                </c:pt>
                <c:pt idx="793">
                  <c:v>0.50470000000000015</c:v>
                </c:pt>
                <c:pt idx="794">
                  <c:v>0.4847999999999999</c:v>
                </c:pt>
                <c:pt idx="795">
                  <c:v>0.49839999999999973</c:v>
                </c:pt>
                <c:pt idx="796">
                  <c:v>0.49800000000000022</c:v>
                </c:pt>
                <c:pt idx="797">
                  <c:v>0.49800000000000022</c:v>
                </c:pt>
                <c:pt idx="798">
                  <c:v>0.49760000000000026</c:v>
                </c:pt>
                <c:pt idx="799">
                  <c:v>0.43730000000000002</c:v>
                </c:pt>
                <c:pt idx="800">
                  <c:v>0.39820000000000011</c:v>
                </c:pt>
                <c:pt idx="801">
                  <c:v>0.41789999999999994</c:v>
                </c:pt>
                <c:pt idx="802">
                  <c:v>0.41080000000000005</c:v>
                </c:pt>
                <c:pt idx="803">
                  <c:v>0.37190000000000012</c:v>
                </c:pt>
                <c:pt idx="804">
                  <c:v>0.35880000000000001</c:v>
                </c:pt>
                <c:pt idx="805">
                  <c:v>0.31309999999999993</c:v>
                </c:pt>
                <c:pt idx="806">
                  <c:v>0.3197000000000001</c:v>
                </c:pt>
                <c:pt idx="807">
                  <c:v>0.28759999999999986</c:v>
                </c:pt>
                <c:pt idx="808">
                  <c:v>0.26869999999999994</c:v>
                </c:pt>
                <c:pt idx="809">
                  <c:v>0.27469999999999972</c:v>
                </c:pt>
                <c:pt idx="810">
                  <c:v>0.28119999999999967</c:v>
                </c:pt>
                <c:pt idx="811">
                  <c:v>0.2674000000000003</c:v>
                </c:pt>
                <c:pt idx="812">
                  <c:v>0.27369999999999983</c:v>
                </c:pt>
                <c:pt idx="813">
                  <c:v>0.26130000000000031</c:v>
                </c:pt>
                <c:pt idx="814">
                  <c:v>0.30630000000000024</c:v>
                </c:pt>
                <c:pt idx="815">
                  <c:v>0.36549999999999994</c:v>
                </c:pt>
                <c:pt idx="816">
                  <c:v>0.33349999999999991</c:v>
                </c:pt>
                <c:pt idx="817">
                  <c:v>0.3266</c:v>
                </c:pt>
                <c:pt idx="818">
                  <c:v>0.31879999999999997</c:v>
                </c:pt>
                <c:pt idx="819">
                  <c:v>0.32520000000000016</c:v>
                </c:pt>
                <c:pt idx="820">
                  <c:v>0.35740000000000016</c:v>
                </c:pt>
                <c:pt idx="821">
                  <c:v>0.37700000000000022</c:v>
                </c:pt>
                <c:pt idx="822">
                  <c:v>0.36459999999999981</c:v>
                </c:pt>
                <c:pt idx="823">
                  <c:v>0.39119999999999999</c:v>
                </c:pt>
                <c:pt idx="824">
                  <c:v>0.42289999999999983</c:v>
                </c:pt>
                <c:pt idx="825">
                  <c:v>0.42949999999999999</c:v>
                </c:pt>
                <c:pt idx="826">
                  <c:v>0.38470000000000004</c:v>
                </c:pt>
                <c:pt idx="827">
                  <c:v>0.35749999999999993</c:v>
                </c:pt>
                <c:pt idx="828">
                  <c:v>0.25850000000000017</c:v>
                </c:pt>
                <c:pt idx="829">
                  <c:v>0.23160000000000025</c:v>
                </c:pt>
                <c:pt idx="830">
                  <c:v>0.35329999999999995</c:v>
                </c:pt>
                <c:pt idx="831">
                  <c:v>0.39230000000000009</c:v>
                </c:pt>
                <c:pt idx="832">
                  <c:v>0.43089999999999984</c:v>
                </c:pt>
                <c:pt idx="833">
                  <c:v>0.42320000000000002</c:v>
                </c:pt>
                <c:pt idx="834">
                  <c:v>0.43629999999999969</c:v>
                </c:pt>
                <c:pt idx="835">
                  <c:v>0.42399999999999993</c:v>
                </c:pt>
                <c:pt idx="836">
                  <c:v>0.43679999999999986</c:v>
                </c:pt>
                <c:pt idx="837">
                  <c:v>0.45719999999999983</c:v>
                </c:pt>
                <c:pt idx="838">
                  <c:v>0.49120000000000008</c:v>
                </c:pt>
                <c:pt idx="839">
                  <c:v>0.49730000000000008</c:v>
                </c:pt>
                <c:pt idx="840">
                  <c:v>0.5051000000000001</c:v>
                </c:pt>
                <c:pt idx="841">
                  <c:v>0.50500000000000034</c:v>
                </c:pt>
                <c:pt idx="842">
                  <c:v>0.52510000000000012</c:v>
                </c:pt>
                <c:pt idx="843">
                  <c:v>0.52510000000000012</c:v>
                </c:pt>
                <c:pt idx="844">
                  <c:v>0.52510000000000012</c:v>
                </c:pt>
                <c:pt idx="845">
                  <c:v>0.51829999999999998</c:v>
                </c:pt>
                <c:pt idx="846">
                  <c:v>0.47670000000000012</c:v>
                </c:pt>
                <c:pt idx="847">
                  <c:v>0.48950000000000005</c:v>
                </c:pt>
                <c:pt idx="848">
                  <c:v>0.47590000000000021</c:v>
                </c:pt>
                <c:pt idx="849">
                  <c:v>0.48280000000000012</c:v>
                </c:pt>
                <c:pt idx="850">
                  <c:v>0.5028999999999999</c:v>
                </c:pt>
                <c:pt idx="851">
                  <c:v>0.48360000000000003</c:v>
                </c:pt>
                <c:pt idx="852">
                  <c:v>0.4700000000000002</c:v>
                </c:pt>
                <c:pt idx="853">
                  <c:v>0.48349999999999982</c:v>
                </c:pt>
                <c:pt idx="854">
                  <c:v>0.47739999999999982</c:v>
                </c:pt>
                <c:pt idx="855">
                  <c:v>0.53200000000000003</c:v>
                </c:pt>
                <c:pt idx="856">
                  <c:v>0.53819999999999979</c:v>
                </c:pt>
                <c:pt idx="857">
                  <c:v>0.52490000000000014</c:v>
                </c:pt>
                <c:pt idx="858">
                  <c:v>0.53089999999999993</c:v>
                </c:pt>
                <c:pt idx="859">
                  <c:v>0.52380000000000004</c:v>
                </c:pt>
                <c:pt idx="860">
                  <c:v>0.53089999999999993</c:v>
                </c:pt>
                <c:pt idx="861">
                  <c:v>0.52479999999999993</c:v>
                </c:pt>
                <c:pt idx="862">
                  <c:v>0.50450000000000017</c:v>
                </c:pt>
                <c:pt idx="863">
                  <c:v>0.51829999999999998</c:v>
                </c:pt>
                <c:pt idx="864">
                  <c:v>0.54559999999999986</c:v>
                </c:pt>
                <c:pt idx="865">
                  <c:v>0.55909999999999993</c:v>
                </c:pt>
                <c:pt idx="866">
                  <c:v>0.53189999999999982</c:v>
                </c:pt>
                <c:pt idx="867">
                  <c:v>0.55279999999999996</c:v>
                </c:pt>
                <c:pt idx="868">
                  <c:v>0.54610000000000003</c:v>
                </c:pt>
                <c:pt idx="869">
                  <c:v>0.53210000000000024</c:v>
                </c:pt>
                <c:pt idx="870">
                  <c:v>0.54620000000000024</c:v>
                </c:pt>
                <c:pt idx="871">
                  <c:v>0.53869999999999996</c:v>
                </c:pt>
                <c:pt idx="872">
                  <c:v>0.53859999999999975</c:v>
                </c:pt>
                <c:pt idx="873">
                  <c:v>0.53800000000000026</c:v>
                </c:pt>
                <c:pt idx="874">
                  <c:v>0.53840000000000021</c:v>
                </c:pt>
                <c:pt idx="875">
                  <c:v>0.53809999999999958</c:v>
                </c:pt>
                <c:pt idx="876">
                  <c:v>0.53079999999999972</c:v>
                </c:pt>
                <c:pt idx="877">
                  <c:v>0.53770000000000007</c:v>
                </c:pt>
                <c:pt idx="878">
                  <c:v>0.50340000000000007</c:v>
                </c:pt>
                <c:pt idx="879">
                  <c:v>0.5035999999999996</c:v>
                </c:pt>
                <c:pt idx="880">
                  <c:v>0.51760000000000028</c:v>
                </c:pt>
                <c:pt idx="881">
                  <c:v>0.50390000000000024</c:v>
                </c:pt>
                <c:pt idx="882">
                  <c:v>0.49040000000000017</c:v>
                </c:pt>
                <c:pt idx="883">
                  <c:v>0.50410000000000021</c:v>
                </c:pt>
                <c:pt idx="884">
                  <c:v>0.52400000000000002</c:v>
                </c:pt>
                <c:pt idx="885">
                  <c:v>0.52400000000000002</c:v>
                </c:pt>
                <c:pt idx="886">
                  <c:v>0.5169999999999999</c:v>
                </c:pt>
                <c:pt idx="887">
                  <c:v>0.50980000000000025</c:v>
                </c:pt>
                <c:pt idx="888">
                  <c:v>0.5235000000000003</c:v>
                </c:pt>
                <c:pt idx="889">
                  <c:v>0.52329999999999988</c:v>
                </c:pt>
                <c:pt idx="890">
                  <c:v>0.53020000000000023</c:v>
                </c:pt>
                <c:pt idx="891">
                  <c:v>0.54320000000000013</c:v>
                </c:pt>
                <c:pt idx="892">
                  <c:v>0.52990000000000004</c:v>
                </c:pt>
                <c:pt idx="893">
                  <c:v>0.5299999999999998</c:v>
                </c:pt>
                <c:pt idx="894">
                  <c:v>0.54339999999999966</c:v>
                </c:pt>
                <c:pt idx="895">
                  <c:v>0.5506000000000002</c:v>
                </c:pt>
                <c:pt idx="896">
                  <c:v>0.53029999999999999</c:v>
                </c:pt>
                <c:pt idx="897">
                  <c:v>0.52329999999999988</c:v>
                </c:pt>
                <c:pt idx="898">
                  <c:v>0.52289999999999992</c:v>
                </c:pt>
                <c:pt idx="899">
                  <c:v>0.52970000000000006</c:v>
                </c:pt>
                <c:pt idx="900">
                  <c:v>0.52990000000000004</c:v>
                </c:pt>
                <c:pt idx="901">
                  <c:v>0.51600000000000001</c:v>
                </c:pt>
                <c:pt idx="902">
                  <c:v>0.5293000000000001</c:v>
                </c:pt>
                <c:pt idx="903">
                  <c:v>0.5354000000000001</c:v>
                </c:pt>
                <c:pt idx="904">
                  <c:v>0.52859999999999996</c:v>
                </c:pt>
                <c:pt idx="905">
                  <c:v>0.54210000000000003</c:v>
                </c:pt>
                <c:pt idx="906">
                  <c:v>0.54899999999999993</c:v>
                </c:pt>
                <c:pt idx="907">
                  <c:v>0.52899999999999991</c:v>
                </c:pt>
                <c:pt idx="908">
                  <c:v>0.52229999999999999</c:v>
                </c:pt>
                <c:pt idx="909">
                  <c:v>0.49560000000000004</c:v>
                </c:pt>
                <c:pt idx="910">
                  <c:v>0.50930000000000009</c:v>
                </c:pt>
                <c:pt idx="911">
                  <c:v>0.53010000000000002</c:v>
                </c:pt>
                <c:pt idx="912">
                  <c:v>0.56440000000000001</c:v>
                </c:pt>
                <c:pt idx="913">
                  <c:v>0.55770000000000008</c:v>
                </c:pt>
                <c:pt idx="914">
                  <c:v>0.56479999999999997</c:v>
                </c:pt>
                <c:pt idx="915">
                  <c:v>0.63319999999999999</c:v>
                </c:pt>
                <c:pt idx="916">
                  <c:v>0.7298</c:v>
                </c:pt>
                <c:pt idx="917">
                  <c:v>0.74990000000000023</c:v>
                </c:pt>
                <c:pt idx="918">
                  <c:v>0.72270000000000012</c:v>
                </c:pt>
                <c:pt idx="919">
                  <c:v>0.70219999999999994</c:v>
                </c:pt>
                <c:pt idx="920">
                  <c:v>0.68799999999999972</c:v>
                </c:pt>
                <c:pt idx="921">
                  <c:v>0.70109999999999983</c:v>
                </c:pt>
                <c:pt idx="922">
                  <c:v>0.69490000000000007</c:v>
                </c:pt>
                <c:pt idx="923">
                  <c:v>0.67399999999999993</c:v>
                </c:pt>
                <c:pt idx="924">
                  <c:v>0.66740000000000022</c:v>
                </c:pt>
                <c:pt idx="925">
                  <c:v>0.65410000000000013</c:v>
                </c:pt>
                <c:pt idx="926">
                  <c:v>0.58619999999999983</c:v>
                </c:pt>
                <c:pt idx="927">
                  <c:v>0.60040000000000004</c:v>
                </c:pt>
                <c:pt idx="928">
                  <c:v>0.60709999999999997</c:v>
                </c:pt>
                <c:pt idx="929">
                  <c:v>0.69340000000000002</c:v>
                </c:pt>
                <c:pt idx="930">
                  <c:v>0.72049999999999992</c:v>
                </c:pt>
                <c:pt idx="931">
                  <c:v>0.85630000000000006</c:v>
                </c:pt>
                <c:pt idx="932">
                  <c:v>0.8360000000000003</c:v>
                </c:pt>
                <c:pt idx="933">
                  <c:v>0.82920000000000016</c:v>
                </c:pt>
                <c:pt idx="934">
                  <c:v>0.80200000000000005</c:v>
                </c:pt>
                <c:pt idx="935">
                  <c:v>0.82240000000000002</c:v>
                </c:pt>
                <c:pt idx="936">
                  <c:v>0.84410000000000007</c:v>
                </c:pt>
                <c:pt idx="937">
                  <c:v>1.0198999999999998</c:v>
                </c:pt>
                <c:pt idx="938">
                  <c:v>0.76180000000000003</c:v>
                </c:pt>
                <c:pt idx="939">
                  <c:v>0.76180000000000003</c:v>
                </c:pt>
                <c:pt idx="940">
                  <c:v>0.75489999999999968</c:v>
                </c:pt>
                <c:pt idx="941">
                  <c:v>0.76180000000000003</c:v>
                </c:pt>
                <c:pt idx="942">
                  <c:v>0.78949999999999987</c:v>
                </c:pt>
                <c:pt idx="943">
                  <c:v>0.78949999999999987</c:v>
                </c:pt>
                <c:pt idx="944">
                  <c:v>0.78259999999999996</c:v>
                </c:pt>
                <c:pt idx="945">
                  <c:v>0.74110000000000031</c:v>
                </c:pt>
                <c:pt idx="946">
                  <c:v>0.69270000000000032</c:v>
                </c:pt>
                <c:pt idx="947">
                  <c:v>0.67890000000000006</c:v>
                </c:pt>
                <c:pt idx="948">
                  <c:v>0.64440000000000008</c:v>
                </c:pt>
                <c:pt idx="949">
                  <c:v>0.69969999999999999</c:v>
                </c:pt>
                <c:pt idx="950">
                  <c:v>0.72030000000000038</c:v>
                </c:pt>
                <c:pt idx="951">
                  <c:v>0.7134999999999998</c:v>
                </c:pt>
                <c:pt idx="952">
                  <c:v>0.72039999999999971</c:v>
                </c:pt>
                <c:pt idx="953">
                  <c:v>0.69969999999999999</c:v>
                </c:pt>
                <c:pt idx="954">
                  <c:v>0.67890000000000006</c:v>
                </c:pt>
                <c:pt idx="955">
                  <c:v>0.65129999999999999</c:v>
                </c:pt>
                <c:pt idx="956">
                  <c:v>0.6650999999999998</c:v>
                </c:pt>
                <c:pt idx="957">
                  <c:v>0.67200000000000015</c:v>
                </c:pt>
                <c:pt idx="958">
                  <c:v>0.65820000000000034</c:v>
                </c:pt>
                <c:pt idx="959">
                  <c:v>0.63749999999999973</c:v>
                </c:pt>
                <c:pt idx="960">
                  <c:v>0.6581999999999999</c:v>
                </c:pt>
                <c:pt idx="961">
                  <c:v>0.6581999999999999</c:v>
                </c:pt>
                <c:pt idx="962">
                  <c:v>0.65129999999999999</c:v>
                </c:pt>
                <c:pt idx="963">
                  <c:v>0.65129999999999999</c:v>
                </c:pt>
                <c:pt idx="964">
                  <c:v>0.64440000000000008</c:v>
                </c:pt>
                <c:pt idx="965">
                  <c:v>0.64440000000000008</c:v>
                </c:pt>
                <c:pt idx="966">
                  <c:v>0.65129999999999999</c:v>
                </c:pt>
                <c:pt idx="967">
                  <c:v>0.63739999999999997</c:v>
                </c:pt>
                <c:pt idx="968">
                  <c:v>0.60289999999999999</c:v>
                </c:pt>
                <c:pt idx="969">
                  <c:v>0.6166999999999998</c:v>
                </c:pt>
                <c:pt idx="970">
                  <c:v>0.70650000000000013</c:v>
                </c:pt>
                <c:pt idx="971">
                  <c:v>0.69960000000000022</c:v>
                </c:pt>
                <c:pt idx="972">
                  <c:v>0.67890000000000006</c:v>
                </c:pt>
                <c:pt idx="973">
                  <c:v>0.6650999999999998</c:v>
                </c:pt>
                <c:pt idx="974">
                  <c:v>0.65119999999999978</c:v>
                </c:pt>
                <c:pt idx="975">
                  <c:v>0.7134999999999998</c:v>
                </c:pt>
                <c:pt idx="976">
                  <c:v>0.69960000000000022</c:v>
                </c:pt>
                <c:pt idx="977">
                  <c:v>0.69960000000000022</c:v>
                </c:pt>
                <c:pt idx="978">
                  <c:v>0.70659999999999989</c:v>
                </c:pt>
                <c:pt idx="979">
                  <c:v>0.73419999999999996</c:v>
                </c:pt>
                <c:pt idx="980">
                  <c:v>0.76180000000000003</c:v>
                </c:pt>
                <c:pt idx="981">
                  <c:v>0.71340000000000003</c:v>
                </c:pt>
                <c:pt idx="982">
                  <c:v>0.72719999999999985</c:v>
                </c:pt>
                <c:pt idx="983">
                  <c:v>0.70649999999999968</c:v>
                </c:pt>
                <c:pt idx="984">
                  <c:v>0.67879999999999985</c:v>
                </c:pt>
                <c:pt idx="985">
                  <c:v>0.69959999999999978</c:v>
                </c:pt>
                <c:pt idx="986">
                  <c:v>0.68579999999999997</c:v>
                </c:pt>
                <c:pt idx="987">
                  <c:v>0.6650999999999998</c:v>
                </c:pt>
                <c:pt idx="988">
                  <c:v>0.66510000000000025</c:v>
                </c:pt>
                <c:pt idx="989">
                  <c:v>0.68580000000000041</c:v>
                </c:pt>
                <c:pt idx="990">
                  <c:v>0.67200000000000015</c:v>
                </c:pt>
                <c:pt idx="991">
                  <c:v>0.69960000000000022</c:v>
                </c:pt>
                <c:pt idx="992">
                  <c:v>0.70650000000000013</c:v>
                </c:pt>
                <c:pt idx="993">
                  <c:v>0.70650000000000013</c:v>
                </c:pt>
                <c:pt idx="994">
                  <c:v>0.71350000000000025</c:v>
                </c:pt>
                <c:pt idx="995">
                  <c:v>0.72730000000000006</c:v>
                </c:pt>
                <c:pt idx="996">
                  <c:v>0.74800000000000022</c:v>
                </c:pt>
                <c:pt idx="997">
                  <c:v>0.73419999999999996</c:v>
                </c:pt>
                <c:pt idx="998">
                  <c:v>0.72730000000000006</c:v>
                </c:pt>
                <c:pt idx="999">
                  <c:v>0.72040000000000015</c:v>
                </c:pt>
                <c:pt idx="1000">
                  <c:v>0.72730000000000006</c:v>
                </c:pt>
                <c:pt idx="1001">
                  <c:v>0.7134999999999998</c:v>
                </c:pt>
                <c:pt idx="1002">
                  <c:v>0.68579999999999997</c:v>
                </c:pt>
                <c:pt idx="1003">
                  <c:v>0.69269999999999987</c:v>
                </c:pt>
                <c:pt idx="1004">
                  <c:v>0.69960000000000022</c:v>
                </c:pt>
                <c:pt idx="1005">
                  <c:v>0.71350000000000025</c:v>
                </c:pt>
                <c:pt idx="1006">
                  <c:v>0.70650000000000013</c:v>
                </c:pt>
                <c:pt idx="1007">
                  <c:v>0.70660000000000034</c:v>
                </c:pt>
                <c:pt idx="1008">
                  <c:v>0.69969999999999999</c:v>
                </c:pt>
                <c:pt idx="1009">
                  <c:v>0.69279999999999964</c:v>
                </c:pt>
                <c:pt idx="1010">
                  <c:v>0.72039999999999971</c:v>
                </c:pt>
                <c:pt idx="1011">
                  <c:v>0.74109999999999987</c:v>
                </c:pt>
                <c:pt idx="1012">
                  <c:v>0.74109999999999987</c:v>
                </c:pt>
                <c:pt idx="1013">
                  <c:v>0.69969999999999999</c:v>
                </c:pt>
                <c:pt idx="1014">
                  <c:v>0.69959999999999978</c:v>
                </c:pt>
                <c:pt idx="1015">
                  <c:v>0.68589999999999973</c:v>
                </c:pt>
                <c:pt idx="1016">
                  <c:v>0.70659999999999989</c:v>
                </c:pt>
                <c:pt idx="1017">
                  <c:v>0.69969999999999999</c:v>
                </c:pt>
                <c:pt idx="1018">
                  <c:v>0.72040000000000015</c:v>
                </c:pt>
                <c:pt idx="1019">
                  <c:v>0.71350000000000025</c:v>
                </c:pt>
                <c:pt idx="1020">
                  <c:v>0.71340000000000003</c:v>
                </c:pt>
                <c:pt idx="1021">
                  <c:v>0.76180000000000003</c:v>
                </c:pt>
                <c:pt idx="1022">
                  <c:v>0.76180000000000003</c:v>
                </c:pt>
                <c:pt idx="1023">
                  <c:v>0.77570000000000006</c:v>
                </c:pt>
                <c:pt idx="1024">
                  <c:v>0.77570000000000006</c:v>
                </c:pt>
                <c:pt idx="1025">
                  <c:v>0.76869999999999994</c:v>
                </c:pt>
                <c:pt idx="1026">
                  <c:v>0.79640000000000022</c:v>
                </c:pt>
                <c:pt idx="1027">
                  <c:v>0.81020000000000003</c:v>
                </c:pt>
                <c:pt idx="1028">
                  <c:v>0.80330000000000013</c:v>
                </c:pt>
                <c:pt idx="1029">
                  <c:v>0.78939999999999966</c:v>
                </c:pt>
                <c:pt idx="1030">
                  <c:v>0.78259999999999996</c:v>
                </c:pt>
                <c:pt idx="1031">
                  <c:v>0.81020000000000003</c:v>
                </c:pt>
                <c:pt idx="1032">
                  <c:v>0.80330000000000013</c:v>
                </c:pt>
                <c:pt idx="1033">
                  <c:v>0.79640000000000022</c:v>
                </c:pt>
                <c:pt idx="1034">
                  <c:v>0.83789999999999987</c:v>
                </c:pt>
                <c:pt idx="1035">
                  <c:v>0.84479999999999977</c:v>
                </c:pt>
                <c:pt idx="1036">
                  <c:v>0.83099999999999996</c:v>
                </c:pt>
                <c:pt idx="1037">
                  <c:v>0.82410000000000005</c:v>
                </c:pt>
                <c:pt idx="1038">
                  <c:v>0.85870000000000024</c:v>
                </c:pt>
                <c:pt idx="1039">
                  <c:v>0.83790000000000031</c:v>
                </c:pt>
                <c:pt idx="1040">
                  <c:v>0.80330000000000013</c:v>
                </c:pt>
                <c:pt idx="1041">
                  <c:v>0.80330000000000013</c:v>
                </c:pt>
                <c:pt idx="1042">
                  <c:v>0.81709999999999994</c:v>
                </c:pt>
                <c:pt idx="1043">
                  <c:v>0.79639999999999977</c:v>
                </c:pt>
                <c:pt idx="1044">
                  <c:v>0.78259999999999996</c:v>
                </c:pt>
                <c:pt idx="1045">
                  <c:v>0.79640000000000022</c:v>
                </c:pt>
                <c:pt idx="1046">
                  <c:v>0.81019999999999959</c:v>
                </c:pt>
                <c:pt idx="1047">
                  <c:v>0.83789999999999987</c:v>
                </c:pt>
                <c:pt idx="1048">
                  <c:v>0.82399999999999984</c:v>
                </c:pt>
                <c:pt idx="1049">
                  <c:v>0.81020000000000003</c:v>
                </c:pt>
                <c:pt idx="1050">
                  <c:v>0.80329999999999968</c:v>
                </c:pt>
                <c:pt idx="1051">
                  <c:v>0.82410000000000005</c:v>
                </c:pt>
                <c:pt idx="1052">
                  <c:v>0.82399999999999984</c:v>
                </c:pt>
                <c:pt idx="1053">
                  <c:v>0.82399999999999984</c:v>
                </c:pt>
                <c:pt idx="1054">
                  <c:v>0.82399999999999984</c:v>
                </c:pt>
                <c:pt idx="1055">
                  <c:v>0.80329999999999968</c:v>
                </c:pt>
                <c:pt idx="1056">
                  <c:v>0.78259999999999996</c:v>
                </c:pt>
                <c:pt idx="1057">
                  <c:v>0.83089999999999975</c:v>
                </c:pt>
                <c:pt idx="1058">
                  <c:v>0.79640000000000022</c:v>
                </c:pt>
                <c:pt idx="1059">
                  <c:v>0.78950000000000031</c:v>
                </c:pt>
                <c:pt idx="1060">
                  <c:v>0.81020000000000003</c:v>
                </c:pt>
                <c:pt idx="1061">
                  <c:v>0.82399999999999984</c:v>
                </c:pt>
                <c:pt idx="1062">
                  <c:v>0.80329999999999968</c:v>
                </c:pt>
                <c:pt idx="1063">
                  <c:v>0.78249999999999975</c:v>
                </c:pt>
                <c:pt idx="1064">
                  <c:v>0.78259999999999996</c:v>
                </c:pt>
                <c:pt idx="1065">
                  <c:v>0.74800000000000022</c:v>
                </c:pt>
                <c:pt idx="1066">
                  <c:v>0.76879999999999971</c:v>
                </c:pt>
                <c:pt idx="1067">
                  <c:v>0.72730000000000006</c:v>
                </c:pt>
                <c:pt idx="1068">
                  <c:v>0.84470000000000001</c:v>
                </c:pt>
                <c:pt idx="1069">
                  <c:v>0.7894000000000001</c:v>
                </c:pt>
                <c:pt idx="1070">
                  <c:v>0.79630000000000001</c:v>
                </c:pt>
                <c:pt idx="1071">
                  <c:v>0.79640000000000022</c:v>
                </c:pt>
                <c:pt idx="1072">
                  <c:v>0.7618999999999998</c:v>
                </c:pt>
                <c:pt idx="1073">
                  <c:v>0.76180000000000003</c:v>
                </c:pt>
                <c:pt idx="1074">
                  <c:v>0.74799999999999978</c:v>
                </c:pt>
                <c:pt idx="1075">
                  <c:v>0.71340000000000003</c:v>
                </c:pt>
                <c:pt idx="1076">
                  <c:v>0.77149999999999963</c:v>
                </c:pt>
                <c:pt idx="1077">
                  <c:v>0.85510000000000019</c:v>
                </c:pt>
                <c:pt idx="1078">
                  <c:v>0.80670000000000019</c:v>
                </c:pt>
                <c:pt idx="1079">
                  <c:v>0.82390000000000008</c:v>
                </c:pt>
                <c:pt idx="1080">
                  <c:v>0.84560000000000013</c:v>
                </c:pt>
                <c:pt idx="1081">
                  <c:v>0.85999999999999988</c:v>
                </c:pt>
                <c:pt idx="1082">
                  <c:v>0.86730000000000018</c:v>
                </c:pt>
                <c:pt idx="1083">
                  <c:v>0.89610000000000012</c:v>
                </c:pt>
                <c:pt idx="1084">
                  <c:v>0.88159999999999972</c:v>
                </c:pt>
                <c:pt idx="1085">
                  <c:v>0.8671000000000002</c:v>
                </c:pt>
                <c:pt idx="1086">
                  <c:v>0.88129999999999997</c:v>
                </c:pt>
                <c:pt idx="1087">
                  <c:v>0.90300000000000002</c:v>
                </c:pt>
                <c:pt idx="1088">
                  <c:v>0.93900000000000006</c:v>
                </c:pt>
                <c:pt idx="1089">
                  <c:v>0.93909999999999982</c:v>
                </c:pt>
                <c:pt idx="1090">
                  <c:v>0.94640000000000013</c:v>
                </c:pt>
                <c:pt idx="1091">
                  <c:v>0.88880000000000026</c:v>
                </c:pt>
                <c:pt idx="1092">
                  <c:v>0.89590000000000014</c:v>
                </c:pt>
                <c:pt idx="1093">
                  <c:v>0.8958999999999997</c:v>
                </c:pt>
                <c:pt idx="1094">
                  <c:v>0.89599999999999991</c:v>
                </c:pt>
                <c:pt idx="1095">
                  <c:v>0.85990000000000011</c:v>
                </c:pt>
                <c:pt idx="1096">
                  <c:v>0.86709999999999976</c:v>
                </c:pt>
                <c:pt idx="1097">
                  <c:v>0.85989999999999966</c:v>
                </c:pt>
                <c:pt idx="1098">
                  <c:v>0.85999999999999988</c:v>
                </c:pt>
                <c:pt idx="1099">
                  <c:v>0.86709999999999976</c:v>
                </c:pt>
                <c:pt idx="1100">
                  <c:v>0.89599999999999991</c:v>
                </c:pt>
                <c:pt idx="1101">
                  <c:v>0.91759999999999975</c:v>
                </c:pt>
                <c:pt idx="1102">
                  <c:v>0.89590000000000014</c:v>
                </c:pt>
                <c:pt idx="1103">
                  <c:v>0.9032</c:v>
                </c:pt>
                <c:pt idx="1104">
                  <c:v>0.91769999999999996</c:v>
                </c:pt>
                <c:pt idx="1105">
                  <c:v>0.92490000000000006</c:v>
                </c:pt>
                <c:pt idx="1106">
                  <c:v>0.9104000000000001</c:v>
                </c:pt>
                <c:pt idx="1107">
                  <c:v>0.88890000000000002</c:v>
                </c:pt>
                <c:pt idx="1108">
                  <c:v>0.88159999999999972</c:v>
                </c:pt>
                <c:pt idx="1109">
                  <c:v>0.88170000000000037</c:v>
                </c:pt>
                <c:pt idx="1110">
                  <c:v>0.83840000000000003</c:v>
                </c:pt>
                <c:pt idx="1111">
                  <c:v>0.83840000000000003</c:v>
                </c:pt>
                <c:pt idx="1112">
                  <c:v>0.85289999999999999</c:v>
                </c:pt>
                <c:pt idx="1113">
                  <c:v>0.83840000000000003</c:v>
                </c:pt>
                <c:pt idx="1114">
                  <c:v>0.83119999999999994</c:v>
                </c:pt>
                <c:pt idx="1115">
                  <c:v>0.8096000000000001</c:v>
                </c:pt>
                <c:pt idx="1116">
                  <c:v>0.80250000000000021</c:v>
                </c:pt>
                <c:pt idx="1117">
                  <c:v>0.78810000000000002</c:v>
                </c:pt>
                <c:pt idx="1118">
                  <c:v>0.83139999999999992</c:v>
                </c:pt>
                <c:pt idx="1119">
                  <c:v>0.8602000000000003</c:v>
                </c:pt>
                <c:pt idx="1120">
                  <c:v>0.8530000000000002</c:v>
                </c:pt>
                <c:pt idx="1121">
                  <c:v>0.83130000000000015</c:v>
                </c:pt>
                <c:pt idx="1122">
                  <c:v>0.85289999999999999</c:v>
                </c:pt>
                <c:pt idx="1123">
                  <c:v>0.83850000000000025</c:v>
                </c:pt>
                <c:pt idx="1124">
                  <c:v>0.85289999999999999</c:v>
                </c:pt>
                <c:pt idx="1125">
                  <c:v>0.87460000000000004</c:v>
                </c:pt>
                <c:pt idx="1126">
                  <c:v>0.85299999999999976</c:v>
                </c:pt>
                <c:pt idx="1127">
                  <c:v>0.82410000000000005</c:v>
                </c:pt>
                <c:pt idx="1128">
                  <c:v>0.82420000000000027</c:v>
                </c:pt>
                <c:pt idx="1129">
                  <c:v>0.80970000000000031</c:v>
                </c:pt>
                <c:pt idx="1130">
                  <c:v>0.83119999999999994</c:v>
                </c:pt>
                <c:pt idx="1131">
                  <c:v>0.83130000000000015</c:v>
                </c:pt>
                <c:pt idx="1132">
                  <c:v>0.79530000000000012</c:v>
                </c:pt>
                <c:pt idx="1133">
                  <c:v>0.79530000000000012</c:v>
                </c:pt>
                <c:pt idx="1134">
                  <c:v>0.81689999999999996</c:v>
                </c:pt>
                <c:pt idx="1135">
                  <c:v>0.80969999999999986</c:v>
                </c:pt>
                <c:pt idx="1136">
                  <c:v>0.80980000000000008</c:v>
                </c:pt>
                <c:pt idx="1137">
                  <c:v>0.82410000000000005</c:v>
                </c:pt>
                <c:pt idx="1138">
                  <c:v>0.82419999999999982</c:v>
                </c:pt>
                <c:pt idx="1139">
                  <c:v>0.83860000000000001</c:v>
                </c:pt>
                <c:pt idx="1140">
                  <c:v>0.86739999999999995</c:v>
                </c:pt>
                <c:pt idx="1141">
                  <c:v>0.88180000000000014</c:v>
                </c:pt>
                <c:pt idx="1142">
                  <c:v>0.86019999999999985</c:v>
                </c:pt>
                <c:pt idx="1143">
                  <c:v>0.83139999999999992</c:v>
                </c:pt>
                <c:pt idx="1144">
                  <c:v>0.82410000000000005</c:v>
                </c:pt>
                <c:pt idx="1145">
                  <c:v>0.82420000000000027</c:v>
                </c:pt>
                <c:pt idx="1146">
                  <c:v>0.83139999999999992</c:v>
                </c:pt>
                <c:pt idx="1147">
                  <c:v>0.83139999999999992</c:v>
                </c:pt>
                <c:pt idx="1148">
                  <c:v>0.84579999999999966</c:v>
                </c:pt>
                <c:pt idx="1149">
                  <c:v>0.79539999999999988</c:v>
                </c:pt>
                <c:pt idx="1150">
                  <c:v>0.80259999999999998</c:v>
                </c:pt>
                <c:pt idx="1151">
                  <c:v>0.7883</c:v>
                </c:pt>
                <c:pt idx="1152">
                  <c:v>0.80269999999999975</c:v>
                </c:pt>
                <c:pt idx="1153">
                  <c:v>0.80990000000000029</c:v>
                </c:pt>
                <c:pt idx="1154">
                  <c:v>0.80989999999999984</c:v>
                </c:pt>
                <c:pt idx="1155">
                  <c:v>0.80989999999999984</c:v>
                </c:pt>
                <c:pt idx="1156">
                  <c:v>0.80270000000000019</c:v>
                </c:pt>
                <c:pt idx="1157">
                  <c:v>0.80249999999999977</c:v>
                </c:pt>
                <c:pt idx="1158">
                  <c:v>0.82419999999999982</c:v>
                </c:pt>
                <c:pt idx="1159">
                  <c:v>0.81689999999999996</c:v>
                </c:pt>
                <c:pt idx="1160">
                  <c:v>0.81689999999999996</c:v>
                </c:pt>
                <c:pt idx="1161">
                  <c:v>0.81689999999999996</c:v>
                </c:pt>
                <c:pt idx="1162">
                  <c:v>0.82399999999999984</c:v>
                </c:pt>
                <c:pt idx="1163">
                  <c:v>0.85289999999999999</c:v>
                </c:pt>
                <c:pt idx="1164">
                  <c:v>0.86740000000000039</c:v>
                </c:pt>
                <c:pt idx="1165">
                  <c:v>0.8530000000000002</c:v>
                </c:pt>
                <c:pt idx="1166">
                  <c:v>0.85289999999999999</c:v>
                </c:pt>
                <c:pt idx="1167">
                  <c:v>0.8817999999999997</c:v>
                </c:pt>
                <c:pt idx="1168">
                  <c:v>0.89619999999999989</c:v>
                </c:pt>
                <c:pt idx="1169">
                  <c:v>0.92499999999999982</c:v>
                </c:pt>
                <c:pt idx="1170">
                  <c:v>0.91769999999999996</c:v>
                </c:pt>
                <c:pt idx="1171">
                  <c:v>0.94660000000000011</c:v>
                </c:pt>
                <c:pt idx="1172">
                  <c:v>0.93219999999999992</c:v>
                </c:pt>
                <c:pt idx="1173">
                  <c:v>0.93210000000000015</c:v>
                </c:pt>
                <c:pt idx="1174">
                  <c:v>0.93210000000000015</c:v>
                </c:pt>
                <c:pt idx="1175">
                  <c:v>0.93209999999999971</c:v>
                </c:pt>
                <c:pt idx="1176">
                  <c:v>0.92490000000000006</c:v>
                </c:pt>
                <c:pt idx="1177">
                  <c:v>0.94659999999999966</c:v>
                </c:pt>
                <c:pt idx="1178">
                  <c:v>0.96819999999999995</c:v>
                </c:pt>
                <c:pt idx="1179">
                  <c:v>0.89619999999999989</c:v>
                </c:pt>
                <c:pt idx="1180">
                  <c:v>0.93219999999999992</c:v>
                </c:pt>
                <c:pt idx="1181">
                  <c:v>0.95369999999999999</c:v>
                </c:pt>
                <c:pt idx="1182">
                  <c:v>0.94660000000000011</c:v>
                </c:pt>
                <c:pt idx="1183">
                  <c:v>0.95390000000000041</c:v>
                </c:pt>
                <c:pt idx="1184">
                  <c:v>0.96110000000000007</c:v>
                </c:pt>
                <c:pt idx="1185">
                  <c:v>0.98280000000000012</c:v>
                </c:pt>
                <c:pt idx="1186">
                  <c:v>0.96119999999999983</c:v>
                </c:pt>
                <c:pt idx="1187">
                  <c:v>0.93949999999999978</c:v>
                </c:pt>
                <c:pt idx="1188">
                  <c:v>0.96839999999999993</c:v>
                </c:pt>
                <c:pt idx="1189">
                  <c:v>0.99000000000000021</c:v>
                </c:pt>
                <c:pt idx="1190">
                  <c:v>0.95389999999999997</c:v>
                </c:pt>
                <c:pt idx="1191">
                  <c:v>0.95389999999999997</c:v>
                </c:pt>
                <c:pt idx="1192">
                  <c:v>0.90350000000000019</c:v>
                </c:pt>
                <c:pt idx="1193">
                  <c:v>0.93959999999999999</c:v>
                </c:pt>
                <c:pt idx="1194">
                  <c:v>0.95390000000000041</c:v>
                </c:pt>
                <c:pt idx="1195">
                  <c:v>0.93230000000000013</c:v>
                </c:pt>
                <c:pt idx="1196">
                  <c:v>0.94670000000000032</c:v>
                </c:pt>
                <c:pt idx="1197">
                  <c:v>0.91060000000000008</c:v>
                </c:pt>
                <c:pt idx="1198">
                  <c:v>0.90349999999999975</c:v>
                </c:pt>
                <c:pt idx="1199">
                  <c:v>0.8891</c:v>
                </c:pt>
                <c:pt idx="1200">
                  <c:v>0.89629999999999965</c:v>
                </c:pt>
                <c:pt idx="1201">
                  <c:v>0.87469999999999981</c:v>
                </c:pt>
                <c:pt idx="1202">
                  <c:v>0.90350000000000019</c:v>
                </c:pt>
                <c:pt idx="1203">
                  <c:v>0.88200000000000012</c:v>
                </c:pt>
                <c:pt idx="1204">
                  <c:v>0.89640000000000031</c:v>
                </c:pt>
                <c:pt idx="1205">
                  <c:v>0.88899999999999979</c:v>
                </c:pt>
                <c:pt idx="1206">
                  <c:v>0.89629999999999965</c:v>
                </c:pt>
                <c:pt idx="1207">
                  <c:v>0.8891</c:v>
                </c:pt>
                <c:pt idx="1208">
                  <c:v>0.87469999999999981</c:v>
                </c:pt>
                <c:pt idx="1209">
                  <c:v>0.90350000000000019</c:v>
                </c:pt>
                <c:pt idx="1210">
                  <c:v>0.91069999999999984</c:v>
                </c:pt>
                <c:pt idx="1211">
                  <c:v>0.9251999999999998</c:v>
                </c:pt>
                <c:pt idx="1212">
                  <c:v>0.9251999999999998</c:v>
                </c:pt>
                <c:pt idx="1213">
                  <c:v>0.93230000000000013</c:v>
                </c:pt>
                <c:pt idx="1214">
                  <c:v>0.92510000000000003</c:v>
                </c:pt>
                <c:pt idx="1215">
                  <c:v>0.94679999999999964</c:v>
                </c:pt>
                <c:pt idx="1216">
                  <c:v>0.93959999999999999</c:v>
                </c:pt>
                <c:pt idx="1217">
                  <c:v>0.92510000000000003</c:v>
                </c:pt>
                <c:pt idx="1218">
                  <c:v>0.93220000000000036</c:v>
                </c:pt>
                <c:pt idx="1219">
                  <c:v>0.9538000000000002</c:v>
                </c:pt>
                <c:pt idx="1220">
                  <c:v>0.97540000000000004</c:v>
                </c:pt>
                <c:pt idx="1221">
                  <c:v>0.98260000000000014</c:v>
                </c:pt>
                <c:pt idx="1222">
                  <c:v>0.96819999999999995</c:v>
                </c:pt>
                <c:pt idx="1223">
                  <c:v>0.97540000000000004</c:v>
                </c:pt>
                <c:pt idx="1224">
                  <c:v>0.96110000000000007</c:v>
                </c:pt>
                <c:pt idx="1225">
                  <c:v>0.96829999999999972</c:v>
                </c:pt>
                <c:pt idx="1226">
                  <c:v>0.9538000000000002</c:v>
                </c:pt>
                <c:pt idx="1227">
                  <c:v>0.96829999999999972</c:v>
                </c:pt>
                <c:pt idx="1228">
                  <c:v>0.95379999999999976</c:v>
                </c:pt>
                <c:pt idx="1229">
                  <c:v>0.91780000000000017</c:v>
                </c:pt>
                <c:pt idx="1230">
                  <c:v>0.93219999999999992</c:v>
                </c:pt>
                <c:pt idx="1231">
                  <c:v>0.93220000000000036</c:v>
                </c:pt>
                <c:pt idx="1232">
                  <c:v>0.96099999999999985</c:v>
                </c:pt>
                <c:pt idx="1233">
                  <c:v>0.96819999999999995</c:v>
                </c:pt>
                <c:pt idx="1234">
                  <c:v>0.98979999999999979</c:v>
                </c:pt>
                <c:pt idx="1235">
                  <c:v>0.95379999999999976</c:v>
                </c:pt>
                <c:pt idx="1236">
                  <c:v>0.9825999999999997</c:v>
                </c:pt>
                <c:pt idx="1237">
                  <c:v>0.98260000000000014</c:v>
                </c:pt>
                <c:pt idx="1238">
                  <c:v>0.96819999999999995</c:v>
                </c:pt>
                <c:pt idx="1239">
                  <c:v>0.96099999999999985</c:v>
                </c:pt>
                <c:pt idx="1240">
                  <c:v>0.95369999999999999</c:v>
                </c:pt>
                <c:pt idx="1241">
                  <c:v>0.96819999999999995</c:v>
                </c:pt>
                <c:pt idx="1242">
                  <c:v>0.9899</c:v>
                </c:pt>
                <c:pt idx="1243">
                  <c:v>0.98260000000000014</c:v>
                </c:pt>
                <c:pt idx="1244">
                  <c:v>0.9825999999999997</c:v>
                </c:pt>
                <c:pt idx="1245">
                  <c:v>0.98970000000000002</c:v>
                </c:pt>
                <c:pt idx="1246">
                  <c:v>0.98980000000000024</c:v>
                </c:pt>
                <c:pt idx="1247">
                  <c:v>0.99700000000000033</c:v>
                </c:pt>
                <c:pt idx="1248">
                  <c:v>0.98250000000000037</c:v>
                </c:pt>
                <c:pt idx="1249">
                  <c:v>0.98980000000000024</c:v>
                </c:pt>
                <c:pt idx="1250">
                  <c:v>0.98970000000000002</c:v>
                </c:pt>
                <c:pt idx="1251">
                  <c:v>0.97530000000000028</c:v>
                </c:pt>
                <c:pt idx="1252">
                  <c:v>0.96819999999999995</c:v>
                </c:pt>
                <c:pt idx="1253">
                  <c:v>0.97530000000000028</c:v>
                </c:pt>
                <c:pt idx="1254">
                  <c:v>0.96099999999999985</c:v>
                </c:pt>
                <c:pt idx="1255">
                  <c:v>0.9464999999999999</c:v>
                </c:pt>
                <c:pt idx="1256">
                  <c:v>0.93940000000000001</c:v>
                </c:pt>
                <c:pt idx="1257">
                  <c:v>0.9392999999999998</c:v>
                </c:pt>
                <c:pt idx="1258">
                  <c:v>0.94659999999999966</c:v>
                </c:pt>
                <c:pt idx="1259">
                  <c:v>0.94659999999999966</c:v>
                </c:pt>
                <c:pt idx="1260">
                  <c:v>0.9392999999999998</c:v>
                </c:pt>
                <c:pt idx="1261">
                  <c:v>0.91769999999999996</c:v>
                </c:pt>
                <c:pt idx="1262">
                  <c:v>0.91769999999999996</c:v>
                </c:pt>
                <c:pt idx="1263">
                  <c:v>0.93210000000000015</c:v>
                </c:pt>
                <c:pt idx="1264">
                  <c:v>0.93940000000000001</c:v>
                </c:pt>
                <c:pt idx="1265">
                  <c:v>0.9538000000000002</c:v>
                </c:pt>
                <c:pt idx="1266">
                  <c:v>0.9538000000000002</c:v>
                </c:pt>
                <c:pt idx="1267">
                  <c:v>0.97540000000000004</c:v>
                </c:pt>
                <c:pt idx="1268">
                  <c:v>0.96830000000000016</c:v>
                </c:pt>
                <c:pt idx="1269">
                  <c:v>0.98269999999999991</c:v>
                </c:pt>
                <c:pt idx="1270">
                  <c:v>0.9899</c:v>
                </c:pt>
                <c:pt idx="1271">
                  <c:v>0.99000000000000021</c:v>
                </c:pt>
                <c:pt idx="1272">
                  <c:v>0.97560000000000002</c:v>
                </c:pt>
                <c:pt idx="1273">
                  <c:v>0.96819999999999995</c:v>
                </c:pt>
                <c:pt idx="1274">
                  <c:v>0.93219999999999992</c:v>
                </c:pt>
                <c:pt idx="1275">
                  <c:v>0.91049999999999986</c:v>
                </c:pt>
                <c:pt idx="1276">
                  <c:v>0.91060000000000008</c:v>
                </c:pt>
                <c:pt idx="1277">
                  <c:v>0.91049999999999986</c:v>
                </c:pt>
                <c:pt idx="1278">
                  <c:v>0.90329999999999977</c:v>
                </c:pt>
                <c:pt idx="1279">
                  <c:v>0.93930000000000025</c:v>
                </c:pt>
                <c:pt idx="1280">
                  <c:v>0.93210000000000015</c:v>
                </c:pt>
                <c:pt idx="1281">
                  <c:v>0.9464999999999999</c:v>
                </c:pt>
                <c:pt idx="1282">
                  <c:v>0.92490000000000006</c:v>
                </c:pt>
                <c:pt idx="1283">
                  <c:v>0.93210000000000015</c:v>
                </c:pt>
                <c:pt idx="1284">
                  <c:v>0.93210000000000015</c:v>
                </c:pt>
                <c:pt idx="1285">
                  <c:v>0.97540000000000004</c:v>
                </c:pt>
                <c:pt idx="1286">
                  <c:v>0.9538000000000002</c:v>
                </c:pt>
                <c:pt idx="1287">
                  <c:v>0.96090000000000009</c:v>
                </c:pt>
                <c:pt idx="1288">
                  <c:v>0.98260000000000014</c:v>
                </c:pt>
                <c:pt idx="1289">
                  <c:v>0.9610000000000003</c:v>
                </c:pt>
                <c:pt idx="1290">
                  <c:v>0.94660000000000011</c:v>
                </c:pt>
                <c:pt idx="1291">
                  <c:v>0.96090000000000009</c:v>
                </c:pt>
                <c:pt idx="1292">
                  <c:v>0.93219999999999992</c:v>
                </c:pt>
                <c:pt idx="1293">
                  <c:v>0.94660000000000011</c:v>
                </c:pt>
                <c:pt idx="1294">
                  <c:v>0.96090000000000009</c:v>
                </c:pt>
                <c:pt idx="1295">
                  <c:v>0.96810000000000018</c:v>
                </c:pt>
                <c:pt idx="1296">
                  <c:v>0.9538000000000002</c:v>
                </c:pt>
                <c:pt idx="1297">
                  <c:v>0.95369999999999999</c:v>
                </c:pt>
                <c:pt idx="1298">
                  <c:v>0.93210000000000015</c:v>
                </c:pt>
                <c:pt idx="1299">
                  <c:v>0.96099999999999985</c:v>
                </c:pt>
                <c:pt idx="1300">
                  <c:v>0.9392999999999998</c:v>
                </c:pt>
                <c:pt idx="1301">
                  <c:v>0.93219999999999992</c:v>
                </c:pt>
                <c:pt idx="1302">
                  <c:v>0.94659999999999966</c:v>
                </c:pt>
                <c:pt idx="1303">
                  <c:v>0.90339999999999998</c:v>
                </c:pt>
                <c:pt idx="1304">
                  <c:v>0.88180000000000014</c:v>
                </c:pt>
                <c:pt idx="1305">
                  <c:v>0.88900000000000023</c:v>
                </c:pt>
                <c:pt idx="1306">
                  <c:v>0.85289999999999999</c:v>
                </c:pt>
                <c:pt idx="1307">
                  <c:v>0.85289999999999999</c:v>
                </c:pt>
                <c:pt idx="1308">
                  <c:v>0.8456999999999999</c:v>
                </c:pt>
                <c:pt idx="1309">
                  <c:v>0.84560000000000013</c:v>
                </c:pt>
                <c:pt idx="1310">
                  <c:v>0.85289999999999999</c:v>
                </c:pt>
                <c:pt idx="1311">
                  <c:v>0.85289999999999999</c:v>
                </c:pt>
                <c:pt idx="1312">
                  <c:v>0.86729999999999974</c:v>
                </c:pt>
                <c:pt idx="1313">
                  <c:v>0.86729999999999974</c:v>
                </c:pt>
                <c:pt idx="1314">
                  <c:v>0.8384999999999998</c:v>
                </c:pt>
                <c:pt idx="1315">
                  <c:v>0.85289999999999999</c:v>
                </c:pt>
                <c:pt idx="1316">
                  <c:v>0.84570000000000034</c:v>
                </c:pt>
                <c:pt idx="1317">
                  <c:v>0.8456999999999999</c:v>
                </c:pt>
                <c:pt idx="1318">
                  <c:v>0.83130000000000015</c:v>
                </c:pt>
                <c:pt idx="1319">
                  <c:v>0.82399999999999984</c:v>
                </c:pt>
                <c:pt idx="1320">
                  <c:v>0.83129999999999971</c:v>
                </c:pt>
                <c:pt idx="1321">
                  <c:v>0.84929999999999994</c:v>
                </c:pt>
                <c:pt idx="1322">
                  <c:v>0.83829999999999982</c:v>
                </c:pt>
                <c:pt idx="1323">
                  <c:v>0.84579999999999966</c:v>
                </c:pt>
                <c:pt idx="1324">
                  <c:v>0.82309999999999972</c:v>
                </c:pt>
                <c:pt idx="1325">
                  <c:v>0.81549999999999967</c:v>
                </c:pt>
                <c:pt idx="1326">
                  <c:v>0.81549999999999967</c:v>
                </c:pt>
                <c:pt idx="1327">
                  <c:v>0.80030000000000001</c:v>
                </c:pt>
                <c:pt idx="1328">
                  <c:v>0.83069999999999977</c:v>
                </c:pt>
                <c:pt idx="1329">
                  <c:v>0.82310000000000016</c:v>
                </c:pt>
                <c:pt idx="1330">
                  <c:v>0.83829999999999982</c:v>
                </c:pt>
                <c:pt idx="1331">
                  <c:v>0.83070000000000022</c:v>
                </c:pt>
                <c:pt idx="1332">
                  <c:v>0.84589999999999987</c:v>
                </c:pt>
                <c:pt idx="1333">
                  <c:v>0.84589999999999987</c:v>
                </c:pt>
                <c:pt idx="1334">
                  <c:v>0.83070000000000022</c:v>
                </c:pt>
                <c:pt idx="1335">
                  <c:v>0.83829999999999982</c:v>
                </c:pt>
                <c:pt idx="1336">
                  <c:v>0.84589999999999987</c:v>
                </c:pt>
                <c:pt idx="1337">
                  <c:v>0.82319999999999993</c:v>
                </c:pt>
                <c:pt idx="1338">
                  <c:v>0.73980000000000024</c:v>
                </c:pt>
                <c:pt idx="1339">
                  <c:v>0.74750000000000005</c:v>
                </c:pt>
                <c:pt idx="1340">
                  <c:v>0.73999999999999977</c:v>
                </c:pt>
                <c:pt idx="1341">
                  <c:v>0.74000000000000021</c:v>
                </c:pt>
                <c:pt idx="1342">
                  <c:v>0.74000000000000021</c:v>
                </c:pt>
                <c:pt idx="1343">
                  <c:v>0.77790000000000026</c:v>
                </c:pt>
                <c:pt idx="1344">
                  <c:v>0.79310000000000036</c:v>
                </c:pt>
                <c:pt idx="1345">
                  <c:v>0.79300000000000015</c:v>
                </c:pt>
                <c:pt idx="1346">
                  <c:v>0.77790000000000026</c:v>
                </c:pt>
                <c:pt idx="1347">
                  <c:v>0.77039999999999997</c:v>
                </c:pt>
                <c:pt idx="1348">
                  <c:v>0.76300000000000034</c:v>
                </c:pt>
                <c:pt idx="1349">
                  <c:v>0.74790000000000001</c:v>
                </c:pt>
                <c:pt idx="1350">
                  <c:v>0.73270000000000035</c:v>
                </c:pt>
                <c:pt idx="1351">
                  <c:v>0.73270000000000035</c:v>
                </c:pt>
                <c:pt idx="1352">
                  <c:v>0.74780000000000024</c:v>
                </c:pt>
                <c:pt idx="1353">
                  <c:v>0.74020000000000019</c:v>
                </c:pt>
                <c:pt idx="1354">
                  <c:v>0.76279999999999992</c:v>
                </c:pt>
                <c:pt idx="1355">
                  <c:v>0.75519999999999987</c:v>
                </c:pt>
                <c:pt idx="1356">
                  <c:v>0.77030000000000021</c:v>
                </c:pt>
                <c:pt idx="1357">
                  <c:v>0.77030000000000021</c:v>
                </c:pt>
                <c:pt idx="1358">
                  <c:v>0.76279999999999992</c:v>
                </c:pt>
                <c:pt idx="1359">
                  <c:v>0.74760000000000026</c:v>
                </c:pt>
                <c:pt idx="1360">
                  <c:v>0.74750000000000005</c:v>
                </c:pt>
                <c:pt idx="1361">
                  <c:v>0.74760000000000026</c:v>
                </c:pt>
                <c:pt idx="1362">
                  <c:v>0.76270000000000016</c:v>
                </c:pt>
                <c:pt idx="1363">
                  <c:v>0.77790000000000026</c:v>
                </c:pt>
                <c:pt idx="1364">
                  <c:v>0.7854000000000001</c:v>
                </c:pt>
                <c:pt idx="1365">
                  <c:v>0.77790000000000026</c:v>
                </c:pt>
                <c:pt idx="1366">
                  <c:v>0.77030000000000021</c:v>
                </c:pt>
                <c:pt idx="1367">
                  <c:v>0.79300000000000015</c:v>
                </c:pt>
                <c:pt idx="1368">
                  <c:v>0.79300000000000015</c:v>
                </c:pt>
                <c:pt idx="1369">
                  <c:v>0.8006000000000002</c:v>
                </c:pt>
                <c:pt idx="1370">
                  <c:v>0.77780000000000005</c:v>
                </c:pt>
                <c:pt idx="1371">
                  <c:v>0.77030000000000021</c:v>
                </c:pt>
                <c:pt idx="1372">
                  <c:v>0.77030000000000021</c:v>
                </c:pt>
                <c:pt idx="1373">
                  <c:v>0.78549999999999986</c:v>
                </c:pt>
                <c:pt idx="1374">
                  <c:v>0.80820000000000025</c:v>
                </c:pt>
                <c:pt idx="1375">
                  <c:v>0.8006000000000002</c:v>
                </c:pt>
                <c:pt idx="1376">
                  <c:v>0.78530000000000033</c:v>
                </c:pt>
                <c:pt idx="1377">
                  <c:v>0.77789999999999981</c:v>
                </c:pt>
                <c:pt idx="1378">
                  <c:v>0.76279999999999992</c:v>
                </c:pt>
                <c:pt idx="1379">
                  <c:v>0.74000000000000021</c:v>
                </c:pt>
                <c:pt idx="1380">
                  <c:v>0.74780000000000024</c:v>
                </c:pt>
                <c:pt idx="1381">
                  <c:v>0.75540000000000029</c:v>
                </c:pt>
                <c:pt idx="1382">
                  <c:v>0.79310000000000036</c:v>
                </c:pt>
                <c:pt idx="1383">
                  <c:v>0.79310000000000036</c:v>
                </c:pt>
                <c:pt idx="1384">
                  <c:v>0.80080000000000018</c:v>
                </c:pt>
                <c:pt idx="1385">
                  <c:v>0.77810000000000024</c:v>
                </c:pt>
                <c:pt idx="1386">
                  <c:v>0.79330000000000034</c:v>
                </c:pt>
                <c:pt idx="1387">
                  <c:v>0.80840000000000023</c:v>
                </c:pt>
                <c:pt idx="1388">
                  <c:v>0.8085</c:v>
                </c:pt>
                <c:pt idx="1389">
                  <c:v>0.7782</c:v>
                </c:pt>
                <c:pt idx="1390">
                  <c:v>0.78590000000000027</c:v>
                </c:pt>
                <c:pt idx="1391">
                  <c:v>0.78600000000000003</c:v>
                </c:pt>
                <c:pt idx="1392">
                  <c:v>0.77079999999999993</c:v>
                </c:pt>
                <c:pt idx="1393">
                  <c:v>0.76330000000000009</c:v>
                </c:pt>
                <c:pt idx="1394">
                  <c:v>0.77839999999999998</c:v>
                </c:pt>
                <c:pt idx="1395">
                  <c:v>0.79380000000000028</c:v>
                </c:pt>
                <c:pt idx="1396">
                  <c:v>0.80099999999999971</c:v>
                </c:pt>
                <c:pt idx="1397">
                  <c:v>0.78570000000000029</c:v>
                </c:pt>
                <c:pt idx="1398">
                  <c:v>0.77810000000000024</c:v>
                </c:pt>
                <c:pt idx="1399">
                  <c:v>0.79310000000000036</c:v>
                </c:pt>
                <c:pt idx="1400">
                  <c:v>0.80069999999999997</c:v>
                </c:pt>
                <c:pt idx="1401">
                  <c:v>0.80820000000000025</c:v>
                </c:pt>
                <c:pt idx="1402">
                  <c:v>0.82340000000000035</c:v>
                </c:pt>
                <c:pt idx="1403">
                  <c:v>0.80069999999999997</c:v>
                </c:pt>
                <c:pt idx="1404">
                  <c:v>0.80830000000000002</c:v>
                </c:pt>
                <c:pt idx="1405">
                  <c:v>0.82340000000000035</c:v>
                </c:pt>
                <c:pt idx="1406">
                  <c:v>0.8461000000000003</c:v>
                </c:pt>
                <c:pt idx="1407">
                  <c:v>0.87650000000000006</c:v>
                </c:pt>
                <c:pt idx="1408">
                  <c:v>0.87650000000000006</c:v>
                </c:pt>
                <c:pt idx="1409">
                  <c:v>0.86890000000000001</c:v>
                </c:pt>
                <c:pt idx="1410">
                  <c:v>0.85370000000000035</c:v>
                </c:pt>
                <c:pt idx="1411">
                  <c:v>0.83860000000000001</c:v>
                </c:pt>
                <c:pt idx="1412">
                  <c:v>0.84630000000000027</c:v>
                </c:pt>
                <c:pt idx="1413">
                  <c:v>0.81590000000000007</c:v>
                </c:pt>
                <c:pt idx="1414">
                  <c:v>0.80830000000000002</c:v>
                </c:pt>
                <c:pt idx="1415">
                  <c:v>0.81589999999999963</c:v>
                </c:pt>
                <c:pt idx="1416">
                  <c:v>0.82330000000000014</c:v>
                </c:pt>
                <c:pt idx="1417">
                  <c:v>0.8384999999999998</c:v>
                </c:pt>
                <c:pt idx="1418">
                  <c:v>0.84609999999999985</c:v>
                </c:pt>
                <c:pt idx="1419">
                  <c:v>0.80800000000000027</c:v>
                </c:pt>
                <c:pt idx="1420">
                  <c:v>0.80040000000000022</c:v>
                </c:pt>
                <c:pt idx="1421">
                  <c:v>0.78520000000000012</c:v>
                </c:pt>
                <c:pt idx="1422">
                  <c:v>0.78520000000000012</c:v>
                </c:pt>
                <c:pt idx="1423">
                  <c:v>0.80039999999999978</c:v>
                </c:pt>
                <c:pt idx="1424">
                  <c:v>0.77009999999999978</c:v>
                </c:pt>
                <c:pt idx="1425">
                  <c:v>0.77760000000000007</c:v>
                </c:pt>
                <c:pt idx="1426">
                  <c:v>0.77010000000000023</c:v>
                </c:pt>
                <c:pt idx="1427">
                  <c:v>0.80820000000000025</c:v>
                </c:pt>
                <c:pt idx="1428">
                  <c:v>0.8158000000000003</c:v>
                </c:pt>
                <c:pt idx="1429">
                  <c:v>0.7854000000000001</c:v>
                </c:pt>
                <c:pt idx="1430">
                  <c:v>0.8158000000000003</c:v>
                </c:pt>
                <c:pt idx="1431">
                  <c:v>0.80820000000000025</c:v>
                </c:pt>
                <c:pt idx="1432">
                  <c:v>0.8158000000000003</c:v>
                </c:pt>
                <c:pt idx="1433">
                  <c:v>0.83100000000000041</c:v>
                </c:pt>
                <c:pt idx="1434">
                  <c:v>0.83099999999999996</c:v>
                </c:pt>
                <c:pt idx="1435">
                  <c:v>0.83850000000000025</c:v>
                </c:pt>
                <c:pt idx="1436">
                  <c:v>0.83850000000000025</c:v>
                </c:pt>
                <c:pt idx="1437">
                  <c:v>0.83850000000000025</c:v>
                </c:pt>
                <c:pt idx="1438">
                  <c:v>0.83860000000000001</c:v>
                </c:pt>
                <c:pt idx="1439">
                  <c:v>0.82340000000000035</c:v>
                </c:pt>
                <c:pt idx="1440">
                  <c:v>0.84609999999999985</c:v>
                </c:pt>
                <c:pt idx="1441">
                  <c:v>0.86120000000000019</c:v>
                </c:pt>
                <c:pt idx="1442">
                  <c:v>0.85360000000000014</c:v>
                </c:pt>
                <c:pt idx="1443">
                  <c:v>0.83829999999999982</c:v>
                </c:pt>
                <c:pt idx="1444">
                  <c:v>0.83069999999999977</c:v>
                </c:pt>
                <c:pt idx="1445">
                  <c:v>0.86850000000000005</c:v>
                </c:pt>
                <c:pt idx="1446">
                  <c:v>0.83829999999999982</c:v>
                </c:pt>
                <c:pt idx="1447">
                  <c:v>0.88339999999999996</c:v>
                </c:pt>
                <c:pt idx="1448">
                  <c:v>0.89860000000000007</c:v>
                </c:pt>
                <c:pt idx="1449">
                  <c:v>0.91379999999999972</c:v>
                </c:pt>
                <c:pt idx="1450">
                  <c:v>0.90619999999999967</c:v>
                </c:pt>
                <c:pt idx="1451">
                  <c:v>0.89869999999999983</c:v>
                </c:pt>
                <c:pt idx="1452">
                  <c:v>0.86850000000000005</c:v>
                </c:pt>
                <c:pt idx="1453">
                  <c:v>0.86839999999999984</c:v>
                </c:pt>
                <c:pt idx="1454">
                  <c:v>0.9137000000000004</c:v>
                </c:pt>
                <c:pt idx="1455">
                  <c:v>0.89109999999999978</c:v>
                </c:pt>
                <c:pt idx="1456">
                  <c:v>0.88350000000000017</c:v>
                </c:pt>
                <c:pt idx="1457">
                  <c:v>0.90619999999999967</c:v>
                </c:pt>
                <c:pt idx="1458">
                  <c:v>0.92130000000000001</c:v>
                </c:pt>
                <c:pt idx="1459">
                  <c:v>0.94390000000000018</c:v>
                </c:pt>
                <c:pt idx="1460">
                  <c:v>0.95899999999999963</c:v>
                </c:pt>
                <c:pt idx="1461">
                  <c:v>0.89840000000000009</c:v>
                </c:pt>
                <c:pt idx="1462">
                  <c:v>0.91359999999999975</c:v>
                </c:pt>
                <c:pt idx="1463">
                  <c:v>0.96659999999999968</c:v>
                </c:pt>
                <c:pt idx="1464">
                  <c:v>0.95149999999999979</c:v>
                </c:pt>
                <c:pt idx="1465">
                  <c:v>0.98170000000000002</c:v>
                </c:pt>
                <c:pt idx="1466">
                  <c:v>0.96660000000000013</c:v>
                </c:pt>
                <c:pt idx="1467">
                  <c:v>0.98929999999999962</c:v>
                </c:pt>
                <c:pt idx="1468">
                  <c:v>0.92869999999999964</c:v>
                </c:pt>
                <c:pt idx="1469">
                  <c:v>0.93630000000000013</c:v>
                </c:pt>
                <c:pt idx="1470">
                  <c:v>0.92870000000000008</c:v>
                </c:pt>
                <c:pt idx="1471">
                  <c:v>0.95140000000000002</c:v>
                </c:pt>
                <c:pt idx="1472">
                  <c:v>0.91349999999999998</c:v>
                </c:pt>
                <c:pt idx="1473">
                  <c:v>0.94379999999999997</c:v>
                </c:pt>
                <c:pt idx="1474">
                  <c:v>0.95140000000000002</c:v>
                </c:pt>
                <c:pt idx="1475">
                  <c:v>0.95120000000000005</c:v>
                </c:pt>
                <c:pt idx="1476">
                  <c:v>0.94359999999999999</c:v>
                </c:pt>
                <c:pt idx="1477">
                  <c:v>0.95849999999999991</c:v>
                </c:pt>
                <c:pt idx="1478">
                  <c:v>0.95849999999999991</c:v>
                </c:pt>
                <c:pt idx="1479">
                  <c:v>0.95819999999999972</c:v>
                </c:pt>
                <c:pt idx="1480">
                  <c:v>0.9352999999999998</c:v>
                </c:pt>
                <c:pt idx="1481">
                  <c:v>0.93549999999999978</c:v>
                </c:pt>
                <c:pt idx="1482">
                  <c:v>0.95069999999999988</c:v>
                </c:pt>
                <c:pt idx="1483">
                  <c:v>0.93579999999999997</c:v>
                </c:pt>
                <c:pt idx="1484">
                  <c:v>0.94340000000000002</c:v>
                </c:pt>
                <c:pt idx="1485">
                  <c:v>0.92070000000000007</c:v>
                </c:pt>
                <c:pt idx="1486">
                  <c:v>0.90569999999999995</c:v>
                </c:pt>
                <c:pt idx="1487">
                  <c:v>0.8980999999999999</c:v>
                </c:pt>
                <c:pt idx="1488">
                  <c:v>0.90590000000000037</c:v>
                </c:pt>
                <c:pt idx="1489">
                  <c:v>0.87560000000000038</c:v>
                </c:pt>
                <c:pt idx="1490">
                  <c:v>0.86800000000000033</c:v>
                </c:pt>
                <c:pt idx="1491">
                  <c:v>0.85289999999999999</c:v>
                </c:pt>
                <c:pt idx="1492">
                  <c:v>0.89830000000000032</c:v>
                </c:pt>
                <c:pt idx="1493">
                  <c:v>0.89820000000000011</c:v>
                </c:pt>
                <c:pt idx="1494">
                  <c:v>0.88309999999999977</c:v>
                </c:pt>
                <c:pt idx="1495">
                  <c:v>0.87589999999999968</c:v>
                </c:pt>
                <c:pt idx="1496">
                  <c:v>0.90600000000000014</c:v>
                </c:pt>
                <c:pt idx="1497">
                  <c:v>0.89840000000000009</c:v>
                </c:pt>
                <c:pt idx="1498">
                  <c:v>0.8908999999999998</c:v>
                </c:pt>
                <c:pt idx="1499">
                  <c:v>0.8756999999999997</c:v>
                </c:pt>
                <c:pt idx="1500">
                  <c:v>0.8756999999999997</c:v>
                </c:pt>
                <c:pt idx="1501">
                  <c:v>0.88329999999999975</c:v>
                </c:pt>
                <c:pt idx="1502">
                  <c:v>0.90620000000000012</c:v>
                </c:pt>
                <c:pt idx="1503">
                  <c:v>0.91359999999999975</c:v>
                </c:pt>
                <c:pt idx="1504">
                  <c:v>0.90600000000000014</c:v>
                </c:pt>
                <c:pt idx="1505">
                  <c:v>0.86070000000000002</c:v>
                </c:pt>
                <c:pt idx="1506">
                  <c:v>0.86830000000000007</c:v>
                </c:pt>
                <c:pt idx="1507">
                  <c:v>0.89080000000000004</c:v>
                </c:pt>
                <c:pt idx="1508">
                  <c:v>0.89080000000000004</c:v>
                </c:pt>
                <c:pt idx="1509">
                  <c:v>0.89840000000000009</c:v>
                </c:pt>
                <c:pt idx="1510">
                  <c:v>0.89819999999999967</c:v>
                </c:pt>
                <c:pt idx="1511">
                  <c:v>0.85279999999999978</c:v>
                </c:pt>
                <c:pt idx="1512">
                  <c:v>0.85289999999999999</c:v>
                </c:pt>
                <c:pt idx="1513">
                  <c:v>0.83040000000000003</c:v>
                </c:pt>
                <c:pt idx="1514">
                  <c:v>0.84550000000000036</c:v>
                </c:pt>
                <c:pt idx="1515">
                  <c:v>0.86069999999999958</c:v>
                </c:pt>
                <c:pt idx="1516">
                  <c:v>0.84539999999999971</c:v>
                </c:pt>
                <c:pt idx="1517">
                  <c:v>0.86059999999999981</c:v>
                </c:pt>
                <c:pt idx="1518">
                  <c:v>0.86829999999999963</c:v>
                </c:pt>
                <c:pt idx="1519">
                  <c:v>0.86829999999999963</c:v>
                </c:pt>
                <c:pt idx="1520">
                  <c:v>0.86829999999999963</c:v>
                </c:pt>
                <c:pt idx="1521">
                  <c:v>0.87589999999999968</c:v>
                </c:pt>
                <c:pt idx="1522">
                  <c:v>0.86070000000000002</c:v>
                </c:pt>
                <c:pt idx="1523">
                  <c:v>0.84559999999999969</c:v>
                </c:pt>
                <c:pt idx="1524">
                  <c:v>0.86079999999999979</c:v>
                </c:pt>
                <c:pt idx="1525">
                  <c:v>0.86839999999999984</c:v>
                </c:pt>
                <c:pt idx="1526">
                  <c:v>0.88349999999999973</c:v>
                </c:pt>
                <c:pt idx="1527">
                  <c:v>0.89100000000000001</c:v>
                </c:pt>
                <c:pt idx="1528">
                  <c:v>0.89099999999999957</c:v>
                </c:pt>
                <c:pt idx="1529">
                  <c:v>0.89869999999999983</c:v>
                </c:pt>
                <c:pt idx="1530">
                  <c:v>0.89859999999999962</c:v>
                </c:pt>
                <c:pt idx="1531">
                  <c:v>0.88349999999999973</c:v>
                </c:pt>
                <c:pt idx="1532">
                  <c:v>0.88350000000000017</c:v>
                </c:pt>
                <c:pt idx="1533">
                  <c:v>0.90629999999999988</c:v>
                </c:pt>
                <c:pt idx="1534">
                  <c:v>0.89109999999999978</c:v>
                </c:pt>
                <c:pt idx="1535">
                  <c:v>0.89859999999999962</c:v>
                </c:pt>
                <c:pt idx="1536">
                  <c:v>0.89109999999999978</c:v>
                </c:pt>
                <c:pt idx="1537">
                  <c:v>0.89099999999999957</c:v>
                </c:pt>
                <c:pt idx="1538">
                  <c:v>0.89109999999999978</c:v>
                </c:pt>
                <c:pt idx="1539">
                  <c:v>0.89859999999999962</c:v>
                </c:pt>
                <c:pt idx="1540">
                  <c:v>0.89859999999999962</c:v>
                </c:pt>
                <c:pt idx="1541">
                  <c:v>0.89869999999999983</c:v>
                </c:pt>
                <c:pt idx="1542">
                  <c:v>0.87589999999999968</c:v>
                </c:pt>
                <c:pt idx="1543">
                  <c:v>0.88349999999999973</c:v>
                </c:pt>
                <c:pt idx="1544">
                  <c:v>0.9211999999999998</c:v>
                </c:pt>
                <c:pt idx="1545">
                  <c:v>0.92110000000000003</c:v>
                </c:pt>
                <c:pt idx="1546">
                  <c:v>0.92870000000000008</c:v>
                </c:pt>
                <c:pt idx="1547">
                  <c:v>0.89840000000000009</c:v>
                </c:pt>
                <c:pt idx="1548">
                  <c:v>0.9211999999999998</c:v>
                </c:pt>
                <c:pt idx="1549">
                  <c:v>0.91359999999999975</c:v>
                </c:pt>
                <c:pt idx="1550">
                  <c:v>0.88329999999999975</c:v>
                </c:pt>
                <c:pt idx="1551">
                  <c:v>0.90589999999999993</c:v>
                </c:pt>
                <c:pt idx="1552">
                  <c:v>0.92870000000000008</c:v>
                </c:pt>
                <c:pt idx="1553">
                  <c:v>0.92870000000000008</c:v>
                </c:pt>
                <c:pt idx="1554">
                  <c:v>0.92110000000000003</c:v>
                </c:pt>
                <c:pt idx="1555">
                  <c:v>0.93630000000000013</c:v>
                </c:pt>
                <c:pt idx="1556">
                  <c:v>0.95149999999999979</c:v>
                </c:pt>
                <c:pt idx="1557">
                  <c:v>0.94389999999999974</c:v>
                </c:pt>
                <c:pt idx="1558">
                  <c:v>0.91359999999999975</c:v>
                </c:pt>
                <c:pt idx="1559">
                  <c:v>0.94409999999999972</c:v>
                </c:pt>
                <c:pt idx="1560">
                  <c:v>0.94410000000000016</c:v>
                </c:pt>
                <c:pt idx="1561">
                  <c:v>0.94409999999999972</c:v>
                </c:pt>
                <c:pt idx="1562">
                  <c:v>0.89860000000000007</c:v>
                </c:pt>
                <c:pt idx="1563">
                  <c:v>0.94029999999999969</c:v>
                </c:pt>
                <c:pt idx="1564">
                  <c:v>0.95699999999999985</c:v>
                </c:pt>
                <c:pt idx="1565">
                  <c:v>0.93739999999999979</c:v>
                </c:pt>
                <c:pt idx="1566">
                  <c:v>0.92329999999999979</c:v>
                </c:pt>
                <c:pt idx="1567">
                  <c:v>0.89719999999999978</c:v>
                </c:pt>
                <c:pt idx="1568">
                  <c:v>0.91830000000000034</c:v>
                </c:pt>
                <c:pt idx="1569">
                  <c:v>0.92459999999999987</c:v>
                </c:pt>
                <c:pt idx="1570">
                  <c:v>0.92439999999999989</c:v>
                </c:pt>
                <c:pt idx="1571">
                  <c:v>1.0450999999999997</c:v>
                </c:pt>
                <c:pt idx="1572">
                  <c:v>1.0449999999999999</c:v>
                </c:pt>
                <c:pt idx="1573">
                  <c:v>1.0531999999999999</c:v>
                </c:pt>
                <c:pt idx="1574">
                  <c:v>1.0211000000000001</c:v>
                </c:pt>
                <c:pt idx="1575">
                  <c:v>1.0049999999999999</c:v>
                </c:pt>
                <c:pt idx="1576">
                  <c:v>1.0453000000000001</c:v>
                </c:pt>
                <c:pt idx="1577">
                  <c:v>1.0696000000000003</c:v>
                </c:pt>
                <c:pt idx="1578">
                  <c:v>1.0453000000000001</c:v>
                </c:pt>
                <c:pt idx="1579">
                  <c:v>1.0210999999999997</c:v>
                </c:pt>
                <c:pt idx="1580">
                  <c:v>1.0047000000000001</c:v>
                </c:pt>
                <c:pt idx="1581">
                  <c:v>1.0209999999999999</c:v>
                </c:pt>
                <c:pt idx="1582">
                  <c:v>0.99679999999999991</c:v>
                </c:pt>
                <c:pt idx="1583">
                  <c:v>1.0047999999999999</c:v>
                </c:pt>
                <c:pt idx="1584">
                  <c:v>1.0129000000000001</c:v>
                </c:pt>
                <c:pt idx="1585">
                  <c:v>1.0129999999999999</c:v>
                </c:pt>
                <c:pt idx="1586">
                  <c:v>1.0453000000000001</c:v>
                </c:pt>
                <c:pt idx="1587">
                  <c:v>1.0210999999999997</c:v>
                </c:pt>
                <c:pt idx="1588">
                  <c:v>1.0048999999999997</c:v>
                </c:pt>
                <c:pt idx="1589">
                  <c:v>0.99689999999999968</c:v>
                </c:pt>
                <c:pt idx="1590">
                  <c:v>0.98070000000000013</c:v>
                </c:pt>
                <c:pt idx="1591">
                  <c:v>0.99690000000000012</c:v>
                </c:pt>
                <c:pt idx="1592">
                  <c:v>1.0131999999999999</c:v>
                </c:pt>
                <c:pt idx="1593">
                  <c:v>0.99690000000000012</c:v>
                </c:pt>
                <c:pt idx="1594">
                  <c:v>0.98079999999999989</c:v>
                </c:pt>
                <c:pt idx="1595">
                  <c:v>0.97259999999999991</c:v>
                </c:pt>
                <c:pt idx="1596">
                  <c:v>0.98070000000000013</c:v>
                </c:pt>
                <c:pt idx="1597">
                  <c:v>0.98069999999999968</c:v>
                </c:pt>
                <c:pt idx="1598">
                  <c:v>0.96449999999999969</c:v>
                </c:pt>
                <c:pt idx="1599">
                  <c:v>0.97269999999999968</c:v>
                </c:pt>
                <c:pt idx="1600">
                  <c:v>0.9887999999999999</c:v>
                </c:pt>
                <c:pt idx="1601">
                  <c:v>0.99690000000000012</c:v>
                </c:pt>
                <c:pt idx="1602">
                  <c:v>1.0047999999999999</c:v>
                </c:pt>
                <c:pt idx="1603">
                  <c:v>1.0129000000000001</c:v>
                </c:pt>
                <c:pt idx="1604">
                  <c:v>0.99679999999999991</c:v>
                </c:pt>
                <c:pt idx="1605">
                  <c:v>1.0129000000000001</c:v>
                </c:pt>
                <c:pt idx="1606">
                  <c:v>0.99670000000000014</c:v>
                </c:pt>
                <c:pt idx="1607">
                  <c:v>0.98059999999999992</c:v>
                </c:pt>
                <c:pt idx="1608">
                  <c:v>1.0049999999999999</c:v>
                </c:pt>
                <c:pt idx="1609">
                  <c:v>1.0130999999999997</c:v>
                </c:pt>
                <c:pt idx="1610">
                  <c:v>1.0212000000000003</c:v>
                </c:pt>
                <c:pt idx="1611">
                  <c:v>1.0131999999999999</c:v>
                </c:pt>
                <c:pt idx="1612">
                  <c:v>1.0291999999999999</c:v>
                </c:pt>
                <c:pt idx="1613">
                  <c:v>1.0049999999999999</c:v>
                </c:pt>
                <c:pt idx="1614">
                  <c:v>0.99700000000000033</c:v>
                </c:pt>
                <c:pt idx="1615">
                  <c:v>0.98890000000000011</c:v>
                </c:pt>
                <c:pt idx="1616">
                  <c:v>0.99689999999999968</c:v>
                </c:pt>
                <c:pt idx="1617">
                  <c:v>0.98889999999999967</c:v>
                </c:pt>
                <c:pt idx="1618">
                  <c:v>1.0129999999999999</c:v>
                </c:pt>
                <c:pt idx="1619">
                  <c:v>1.0048999999999997</c:v>
                </c:pt>
                <c:pt idx="1620">
                  <c:v>0.9887999999999999</c:v>
                </c:pt>
                <c:pt idx="1621">
                  <c:v>0.98070000000000013</c:v>
                </c:pt>
                <c:pt idx="1622">
                  <c:v>0.97990000000000022</c:v>
                </c:pt>
                <c:pt idx="1623">
                  <c:v>0.90739999999999998</c:v>
                </c:pt>
                <c:pt idx="1624">
                  <c:v>0.93989999999999974</c:v>
                </c:pt>
                <c:pt idx="1625">
                  <c:v>0.93959999999999999</c:v>
                </c:pt>
                <c:pt idx="1626">
                  <c:v>0.92359999999999998</c:v>
                </c:pt>
                <c:pt idx="1627">
                  <c:v>0.9155000000000002</c:v>
                </c:pt>
                <c:pt idx="1628">
                  <c:v>0.91579999999999995</c:v>
                </c:pt>
                <c:pt idx="1629">
                  <c:v>0.90779999999999994</c:v>
                </c:pt>
                <c:pt idx="1630">
                  <c:v>0.89970000000000017</c:v>
                </c:pt>
                <c:pt idx="1631">
                  <c:v>0.89169999999999972</c:v>
                </c:pt>
                <c:pt idx="1632">
                  <c:v>0.86739999999999995</c:v>
                </c:pt>
                <c:pt idx="1633">
                  <c:v>0.85939999999999994</c:v>
                </c:pt>
                <c:pt idx="1634">
                  <c:v>0.85939999999999994</c:v>
                </c:pt>
                <c:pt idx="1635">
                  <c:v>0.85939999999999994</c:v>
                </c:pt>
                <c:pt idx="1636">
                  <c:v>0.85929999999999973</c:v>
                </c:pt>
                <c:pt idx="1637">
                  <c:v>0.82689999999999975</c:v>
                </c:pt>
                <c:pt idx="1638">
                  <c:v>0.84319999999999995</c:v>
                </c:pt>
                <c:pt idx="1639">
                  <c:v>0.83489999999999975</c:v>
                </c:pt>
                <c:pt idx="1640">
                  <c:v>0.8349000000000002</c:v>
                </c:pt>
                <c:pt idx="1641">
                  <c:v>0.83519999999999994</c:v>
                </c:pt>
                <c:pt idx="1642">
                  <c:v>0.84319999999999995</c:v>
                </c:pt>
                <c:pt idx="1643">
                  <c:v>0.83509999999999973</c:v>
                </c:pt>
                <c:pt idx="1644">
                  <c:v>0.82710000000000017</c:v>
                </c:pt>
                <c:pt idx="1645">
                  <c:v>0.80259999999999998</c:v>
                </c:pt>
                <c:pt idx="1646">
                  <c:v>0.81079999999999997</c:v>
                </c:pt>
                <c:pt idx="1647">
                  <c:v>0.81079999999999997</c:v>
                </c:pt>
                <c:pt idx="1648">
                  <c:v>0.81099999999999994</c:v>
                </c:pt>
                <c:pt idx="1649">
                  <c:v>0.79490000000000016</c:v>
                </c:pt>
                <c:pt idx="1650">
                  <c:v>0.77879999999999994</c:v>
                </c:pt>
                <c:pt idx="1651">
                  <c:v>0.78669999999999973</c:v>
                </c:pt>
                <c:pt idx="1652">
                  <c:v>0.78659999999999997</c:v>
                </c:pt>
                <c:pt idx="1653">
                  <c:v>0.79459999999999997</c:v>
                </c:pt>
                <c:pt idx="1654">
                  <c:v>0.80270000000000019</c:v>
                </c:pt>
                <c:pt idx="1655">
                  <c:v>0.80270000000000019</c:v>
                </c:pt>
                <c:pt idx="1656">
                  <c:v>0.81089999999999973</c:v>
                </c:pt>
                <c:pt idx="1657">
                  <c:v>0.81099999999999994</c:v>
                </c:pt>
                <c:pt idx="1658">
                  <c:v>0.81899999999999995</c:v>
                </c:pt>
                <c:pt idx="1659">
                  <c:v>0.81899999999999995</c:v>
                </c:pt>
                <c:pt idx="1660">
                  <c:v>0.81899999999999995</c:v>
                </c:pt>
                <c:pt idx="1661">
                  <c:v>0.81089999999999973</c:v>
                </c:pt>
                <c:pt idx="1662">
                  <c:v>0.81099999999999994</c:v>
                </c:pt>
                <c:pt idx="1663">
                  <c:v>0.79489999999999972</c:v>
                </c:pt>
                <c:pt idx="1664">
                  <c:v>0.78679999999999994</c:v>
                </c:pt>
                <c:pt idx="1665">
                  <c:v>0.79459999999999997</c:v>
                </c:pt>
                <c:pt idx="1666">
                  <c:v>0.79470000000000018</c:v>
                </c:pt>
                <c:pt idx="1667">
                  <c:v>0.79459999999999997</c:v>
                </c:pt>
                <c:pt idx="1668">
                  <c:v>0.83489999999999975</c:v>
                </c:pt>
                <c:pt idx="1669">
                  <c:v>0.81879999999999997</c:v>
                </c:pt>
                <c:pt idx="1670">
                  <c:v>0.79479999999999995</c:v>
                </c:pt>
                <c:pt idx="1671">
                  <c:v>0.78679999999999994</c:v>
                </c:pt>
                <c:pt idx="1672">
                  <c:v>0.77869999999999973</c:v>
                </c:pt>
                <c:pt idx="1673">
                  <c:v>0.78669999999999973</c:v>
                </c:pt>
                <c:pt idx="1674">
                  <c:v>0.78669999999999973</c:v>
                </c:pt>
                <c:pt idx="1675">
                  <c:v>0.79450000000000021</c:v>
                </c:pt>
                <c:pt idx="1676">
                  <c:v>0.7865000000000002</c:v>
                </c:pt>
                <c:pt idx="1677">
                  <c:v>0.78649999999999975</c:v>
                </c:pt>
                <c:pt idx="1678">
                  <c:v>0.77850000000000019</c:v>
                </c:pt>
                <c:pt idx="1679">
                  <c:v>0.77850000000000019</c:v>
                </c:pt>
                <c:pt idx="1680">
                  <c:v>0.77859999999999996</c:v>
                </c:pt>
                <c:pt idx="1681">
                  <c:v>0.77859999999999996</c:v>
                </c:pt>
                <c:pt idx="1682">
                  <c:v>0.78679999999999994</c:v>
                </c:pt>
                <c:pt idx="1683">
                  <c:v>0.77069999999999972</c:v>
                </c:pt>
                <c:pt idx="1684">
                  <c:v>0.76270000000000016</c:v>
                </c:pt>
                <c:pt idx="1685">
                  <c:v>0.77090000000000014</c:v>
                </c:pt>
                <c:pt idx="1686">
                  <c:v>0.77910000000000013</c:v>
                </c:pt>
                <c:pt idx="1687">
                  <c:v>0.77099999999999991</c:v>
                </c:pt>
                <c:pt idx="1688">
                  <c:v>0.75499999999999989</c:v>
                </c:pt>
                <c:pt idx="1689">
                  <c:v>0.75519999999999987</c:v>
                </c:pt>
                <c:pt idx="1690">
                  <c:v>0.73090000000000011</c:v>
                </c:pt>
                <c:pt idx="1691">
                  <c:v>0.73899999999999988</c:v>
                </c:pt>
                <c:pt idx="1692">
                  <c:v>0.73890000000000011</c:v>
                </c:pt>
                <c:pt idx="1693">
                  <c:v>0.73100000000000032</c:v>
                </c:pt>
                <c:pt idx="1694">
                  <c:v>0.73090000000000011</c:v>
                </c:pt>
                <c:pt idx="1695">
                  <c:v>0.74720000000000031</c:v>
                </c:pt>
                <c:pt idx="1696">
                  <c:v>0.76330000000000009</c:v>
                </c:pt>
                <c:pt idx="1697">
                  <c:v>0.77140000000000031</c:v>
                </c:pt>
                <c:pt idx="1698">
                  <c:v>0.79570000000000007</c:v>
                </c:pt>
                <c:pt idx="1699">
                  <c:v>0.81200000000000028</c:v>
                </c:pt>
                <c:pt idx="1700">
                  <c:v>0.82010000000000005</c:v>
                </c:pt>
                <c:pt idx="1701">
                  <c:v>0.84430000000000005</c:v>
                </c:pt>
                <c:pt idx="1702">
                  <c:v>0.82010000000000005</c:v>
                </c:pt>
                <c:pt idx="1703">
                  <c:v>0.82820000000000027</c:v>
                </c:pt>
                <c:pt idx="1704">
                  <c:v>0.81199999999999983</c:v>
                </c:pt>
                <c:pt idx="1705">
                  <c:v>0.80400000000000027</c:v>
                </c:pt>
                <c:pt idx="1706">
                  <c:v>0.75560000000000027</c:v>
                </c:pt>
                <c:pt idx="1707">
                  <c:v>0.73950000000000005</c:v>
                </c:pt>
                <c:pt idx="1708">
                  <c:v>0.73959999999999981</c:v>
                </c:pt>
                <c:pt idx="1709">
                  <c:v>0.73960000000000026</c:v>
                </c:pt>
                <c:pt idx="1710">
                  <c:v>0.73960000000000026</c:v>
                </c:pt>
                <c:pt idx="1711">
                  <c:v>0.73140000000000027</c:v>
                </c:pt>
                <c:pt idx="1712">
                  <c:v>0.73150000000000004</c:v>
                </c:pt>
                <c:pt idx="1713">
                  <c:v>0.72340000000000027</c:v>
                </c:pt>
                <c:pt idx="1714">
                  <c:v>0.69930000000000003</c:v>
                </c:pt>
                <c:pt idx="1715">
                  <c:v>0.71540000000000026</c:v>
                </c:pt>
                <c:pt idx="1716">
                  <c:v>0.72330000000000005</c:v>
                </c:pt>
                <c:pt idx="1717">
                  <c:v>0.71530000000000005</c:v>
                </c:pt>
                <c:pt idx="1718">
                  <c:v>0.72340000000000027</c:v>
                </c:pt>
                <c:pt idx="1719">
                  <c:v>0.72340000000000027</c:v>
                </c:pt>
                <c:pt idx="1720">
                  <c:v>0.71520000000000028</c:v>
                </c:pt>
                <c:pt idx="1721">
                  <c:v>0.71519999999999984</c:v>
                </c:pt>
                <c:pt idx="1722">
                  <c:v>0.70710000000000006</c:v>
                </c:pt>
                <c:pt idx="1723">
                  <c:v>0.70710000000000006</c:v>
                </c:pt>
                <c:pt idx="1724">
                  <c:v>0.70710000000000006</c:v>
                </c:pt>
                <c:pt idx="1725">
                  <c:v>0.70710000000000006</c:v>
                </c:pt>
                <c:pt idx="1726">
                  <c:v>0.6745000000000001</c:v>
                </c:pt>
                <c:pt idx="1727">
                  <c:v>0.65850000000000009</c:v>
                </c:pt>
                <c:pt idx="1728">
                  <c:v>0.68279999999999985</c:v>
                </c:pt>
                <c:pt idx="1729">
                  <c:v>0.66690000000000005</c:v>
                </c:pt>
                <c:pt idx="1730">
                  <c:v>0.65879999999999983</c:v>
                </c:pt>
                <c:pt idx="1731">
                  <c:v>0.65890000000000004</c:v>
                </c:pt>
                <c:pt idx="1732">
                  <c:v>0.65880000000000027</c:v>
                </c:pt>
                <c:pt idx="1733">
                  <c:v>0.65890000000000004</c:v>
                </c:pt>
                <c:pt idx="1734">
                  <c:v>0.65890000000000004</c:v>
                </c:pt>
                <c:pt idx="1735">
                  <c:v>0.66699999999999982</c:v>
                </c:pt>
                <c:pt idx="1736">
                  <c:v>0.65890000000000004</c:v>
                </c:pt>
                <c:pt idx="1737">
                  <c:v>0.65890000000000004</c:v>
                </c:pt>
                <c:pt idx="1738">
                  <c:v>0.66700000000000026</c:v>
                </c:pt>
                <c:pt idx="1739">
                  <c:v>0.63490000000000002</c:v>
                </c:pt>
                <c:pt idx="1740">
                  <c:v>0.61070000000000002</c:v>
                </c:pt>
                <c:pt idx="1741">
                  <c:v>0.61890000000000001</c:v>
                </c:pt>
                <c:pt idx="1742">
                  <c:v>0.61860000000000026</c:v>
                </c:pt>
                <c:pt idx="1743">
                  <c:v>0.61070000000000002</c:v>
                </c:pt>
                <c:pt idx="1744">
                  <c:v>0.61059999999999981</c:v>
                </c:pt>
                <c:pt idx="1745">
                  <c:v>0.62680000000000025</c:v>
                </c:pt>
                <c:pt idx="1746">
                  <c:v>0.64290000000000003</c:v>
                </c:pt>
                <c:pt idx="1747">
                  <c:v>0.6509999999999998</c:v>
                </c:pt>
                <c:pt idx="1748">
                  <c:v>0.64270000000000005</c:v>
                </c:pt>
                <c:pt idx="1749">
                  <c:v>0.66679999999999984</c:v>
                </c:pt>
                <c:pt idx="1750">
                  <c:v>0.65070000000000006</c:v>
                </c:pt>
                <c:pt idx="1751">
                  <c:v>0.68290000000000006</c:v>
                </c:pt>
                <c:pt idx="1752">
                  <c:v>0.65059999999999985</c:v>
                </c:pt>
                <c:pt idx="1753">
                  <c:v>0.69890000000000008</c:v>
                </c:pt>
                <c:pt idx="1754">
                  <c:v>0.6828000000000003</c:v>
                </c:pt>
                <c:pt idx="1755">
                  <c:v>0.6828000000000003</c:v>
                </c:pt>
                <c:pt idx="1756">
                  <c:v>0.66659999999999986</c:v>
                </c:pt>
                <c:pt idx="1757">
                  <c:v>0.66670000000000007</c:v>
                </c:pt>
                <c:pt idx="1758">
                  <c:v>0.65850000000000009</c:v>
                </c:pt>
                <c:pt idx="1759">
                  <c:v>0.68259999999999987</c:v>
                </c:pt>
                <c:pt idx="1760">
                  <c:v>0.6745000000000001</c:v>
                </c:pt>
                <c:pt idx="1761">
                  <c:v>0.69859999999999989</c:v>
                </c:pt>
                <c:pt idx="1762">
                  <c:v>0.66630000000000011</c:v>
                </c:pt>
                <c:pt idx="1763">
                  <c:v>0.65829999999999966</c:v>
                </c:pt>
                <c:pt idx="1764">
                  <c:v>0.66650000000000009</c:v>
                </c:pt>
                <c:pt idx="1765">
                  <c:v>0.69070000000000009</c:v>
                </c:pt>
                <c:pt idx="1766">
                  <c:v>0.6745000000000001</c:v>
                </c:pt>
                <c:pt idx="1767">
                  <c:v>0.66650000000000009</c:v>
                </c:pt>
                <c:pt idx="1768">
                  <c:v>0.66659999999999986</c:v>
                </c:pt>
                <c:pt idx="1769">
                  <c:v>0.65040000000000031</c:v>
                </c:pt>
                <c:pt idx="1770">
                  <c:v>0.65850000000000009</c:v>
                </c:pt>
                <c:pt idx="1771">
                  <c:v>0.65050000000000008</c:v>
                </c:pt>
                <c:pt idx="1772">
                  <c:v>0.66650000000000009</c:v>
                </c:pt>
                <c:pt idx="1773">
                  <c:v>0.66650000000000009</c:v>
                </c:pt>
                <c:pt idx="1774">
                  <c:v>0.6666000000000003</c:v>
                </c:pt>
                <c:pt idx="1775">
                  <c:v>0.66659999999999986</c:v>
                </c:pt>
                <c:pt idx="1776">
                  <c:v>0.65050000000000008</c:v>
                </c:pt>
                <c:pt idx="1777">
                  <c:v>0.6424000000000003</c:v>
                </c:pt>
                <c:pt idx="1778">
                  <c:v>0.65050000000000008</c:v>
                </c:pt>
                <c:pt idx="1779">
                  <c:v>0.65040000000000031</c:v>
                </c:pt>
                <c:pt idx="1780">
                  <c:v>0.66650000000000009</c:v>
                </c:pt>
                <c:pt idx="1781">
                  <c:v>0.66639999999999988</c:v>
                </c:pt>
                <c:pt idx="1782">
                  <c:v>0.64219999999999988</c:v>
                </c:pt>
                <c:pt idx="1783">
                  <c:v>0.63419999999999987</c:v>
                </c:pt>
                <c:pt idx="1784">
                  <c:v>0.65029999999999966</c:v>
                </c:pt>
                <c:pt idx="1785">
                  <c:v>0.65829999999999966</c:v>
                </c:pt>
                <c:pt idx="1786">
                  <c:v>0.64219999999999988</c:v>
                </c:pt>
                <c:pt idx="1787">
                  <c:v>0.65029999999999966</c:v>
                </c:pt>
                <c:pt idx="1788">
                  <c:v>0.65830000000000011</c:v>
                </c:pt>
                <c:pt idx="1789">
                  <c:v>0.65829999999999966</c:v>
                </c:pt>
                <c:pt idx="1790">
                  <c:v>0.66630000000000011</c:v>
                </c:pt>
                <c:pt idx="1791">
                  <c:v>0.65009999999999968</c:v>
                </c:pt>
                <c:pt idx="1792">
                  <c:v>0.67430000000000012</c:v>
                </c:pt>
                <c:pt idx="1793">
                  <c:v>0.69849999999999968</c:v>
                </c:pt>
                <c:pt idx="1794">
                  <c:v>0.69849999999999968</c:v>
                </c:pt>
                <c:pt idx="1795">
                  <c:v>0.70659999999999989</c:v>
                </c:pt>
                <c:pt idx="1796">
                  <c:v>0.68230000000000013</c:v>
                </c:pt>
                <c:pt idx="1797">
                  <c:v>0.67419999999999991</c:v>
                </c:pt>
                <c:pt idx="1798">
                  <c:v>0.71449999999999969</c:v>
                </c:pt>
                <c:pt idx="1799">
                  <c:v>0.72259999999999991</c:v>
                </c:pt>
                <c:pt idx="1800">
                  <c:v>0.74670000000000014</c:v>
                </c:pt>
                <c:pt idx="1801">
                  <c:v>0.78699999999999992</c:v>
                </c:pt>
                <c:pt idx="1802">
                  <c:v>0.77890000000000015</c:v>
                </c:pt>
                <c:pt idx="1803">
                  <c:v>0.75470000000000015</c:v>
                </c:pt>
                <c:pt idx="1804">
                  <c:v>0.74639999999999995</c:v>
                </c:pt>
                <c:pt idx="1805">
                  <c:v>0.77059999999999995</c:v>
                </c:pt>
                <c:pt idx="1806">
                  <c:v>0.75459999999999994</c:v>
                </c:pt>
                <c:pt idx="1807">
                  <c:v>0.77879999999999994</c:v>
                </c:pt>
                <c:pt idx="1808">
                  <c:v>0.78710000000000013</c:v>
                </c:pt>
                <c:pt idx="1809">
                  <c:v>0.7641</c:v>
                </c:pt>
                <c:pt idx="1810">
                  <c:v>0.7455999999999996</c:v>
                </c:pt>
                <c:pt idx="1811">
                  <c:v>0.73809999999999976</c:v>
                </c:pt>
                <c:pt idx="1812">
                  <c:v>0.68719999999999981</c:v>
                </c:pt>
                <c:pt idx="1813">
                  <c:v>0.69589999999999996</c:v>
                </c:pt>
                <c:pt idx="1814">
                  <c:v>0.72340000000000027</c:v>
                </c:pt>
                <c:pt idx="1815">
                  <c:v>0.71470000000000011</c:v>
                </c:pt>
                <c:pt idx="1816">
                  <c:v>0.70599999999999996</c:v>
                </c:pt>
                <c:pt idx="1817">
                  <c:v>0.70579999999999998</c:v>
                </c:pt>
                <c:pt idx="1818">
                  <c:v>0.70579999999999998</c:v>
                </c:pt>
                <c:pt idx="1819">
                  <c:v>0.70579999999999998</c:v>
                </c:pt>
                <c:pt idx="1820">
                  <c:v>0.74050000000000038</c:v>
                </c:pt>
                <c:pt idx="1821">
                  <c:v>0.75790000000000024</c:v>
                </c:pt>
                <c:pt idx="1822">
                  <c:v>0.73199999999999976</c:v>
                </c:pt>
                <c:pt idx="1823">
                  <c:v>0.77540000000000031</c:v>
                </c:pt>
                <c:pt idx="1824">
                  <c:v>0.75809999999999977</c:v>
                </c:pt>
                <c:pt idx="1825">
                  <c:v>0.75800000000000001</c:v>
                </c:pt>
                <c:pt idx="1826">
                  <c:v>0.76659999999999995</c:v>
                </c:pt>
                <c:pt idx="1827">
                  <c:v>0.7578999999999998</c:v>
                </c:pt>
                <c:pt idx="1828">
                  <c:v>0.74920000000000009</c:v>
                </c:pt>
                <c:pt idx="1829">
                  <c:v>0.74920000000000009</c:v>
                </c:pt>
                <c:pt idx="1830">
                  <c:v>0.72319999999999984</c:v>
                </c:pt>
                <c:pt idx="1831">
                  <c:v>0.7319</c:v>
                </c:pt>
                <c:pt idx="1832">
                  <c:v>0.74939999999999962</c:v>
                </c:pt>
                <c:pt idx="1833">
                  <c:v>0.75780000000000003</c:v>
                </c:pt>
                <c:pt idx="1834">
                  <c:v>0.77499999999999991</c:v>
                </c:pt>
                <c:pt idx="1835">
                  <c:v>0.7658999999999998</c:v>
                </c:pt>
                <c:pt idx="1836">
                  <c:v>0.73979999999999979</c:v>
                </c:pt>
                <c:pt idx="1837">
                  <c:v>0.75729999999999986</c:v>
                </c:pt>
                <c:pt idx="1838">
                  <c:v>0.75709999999999988</c:v>
                </c:pt>
                <c:pt idx="1839">
                  <c:v>0.74849999999999994</c:v>
                </c:pt>
                <c:pt idx="1840">
                  <c:v>0.74840000000000018</c:v>
                </c:pt>
                <c:pt idx="1841">
                  <c:v>0.73979999999999979</c:v>
                </c:pt>
                <c:pt idx="1842">
                  <c:v>0.73980000000000024</c:v>
                </c:pt>
                <c:pt idx="1843">
                  <c:v>0.71389999999999976</c:v>
                </c:pt>
                <c:pt idx="1844">
                  <c:v>0.69660000000000011</c:v>
                </c:pt>
                <c:pt idx="1845">
                  <c:v>0.72239999999999993</c:v>
                </c:pt>
                <c:pt idx="1846">
                  <c:v>0.70520000000000005</c:v>
                </c:pt>
                <c:pt idx="1847">
                  <c:v>0.68789999999999996</c:v>
                </c:pt>
                <c:pt idx="1848">
                  <c:v>0.69660000000000011</c:v>
                </c:pt>
                <c:pt idx="1849">
                  <c:v>0.6964999999999999</c:v>
                </c:pt>
                <c:pt idx="1850">
                  <c:v>0.68789999999999996</c:v>
                </c:pt>
                <c:pt idx="1851">
                  <c:v>0.70520000000000005</c:v>
                </c:pt>
                <c:pt idx="1852">
                  <c:v>0.6964999999999999</c:v>
                </c:pt>
                <c:pt idx="1853">
                  <c:v>0.68789999999999996</c:v>
                </c:pt>
                <c:pt idx="1854">
                  <c:v>0.67910000000000004</c:v>
                </c:pt>
                <c:pt idx="1855">
                  <c:v>0.6791999999999998</c:v>
                </c:pt>
                <c:pt idx="1856">
                  <c:v>0.68789999999999996</c:v>
                </c:pt>
                <c:pt idx="1857">
                  <c:v>0.69670000000000032</c:v>
                </c:pt>
                <c:pt idx="1858">
                  <c:v>0.68820000000000014</c:v>
                </c:pt>
                <c:pt idx="1859">
                  <c:v>0.66189999999999971</c:v>
                </c:pt>
                <c:pt idx="1860">
                  <c:v>0.69669999999999987</c:v>
                </c:pt>
                <c:pt idx="1861">
                  <c:v>0.70520000000000005</c:v>
                </c:pt>
                <c:pt idx="1862">
                  <c:v>0.71379999999999999</c:v>
                </c:pt>
                <c:pt idx="1863">
                  <c:v>0.73970000000000002</c:v>
                </c:pt>
                <c:pt idx="1864">
                  <c:v>0.73970000000000002</c:v>
                </c:pt>
                <c:pt idx="1865">
                  <c:v>0.73100000000000032</c:v>
                </c:pt>
                <c:pt idx="1866">
                  <c:v>0.72239999999999993</c:v>
                </c:pt>
                <c:pt idx="1867">
                  <c:v>0.72259999999999991</c:v>
                </c:pt>
                <c:pt idx="1868">
                  <c:v>0.72239999999999993</c:v>
                </c:pt>
                <c:pt idx="1869">
                  <c:v>0.73110000000000008</c:v>
                </c:pt>
                <c:pt idx="1870">
                  <c:v>0.70509999999999984</c:v>
                </c:pt>
                <c:pt idx="1871">
                  <c:v>0.73119999999999985</c:v>
                </c:pt>
                <c:pt idx="1872">
                  <c:v>0.71369999999999978</c:v>
                </c:pt>
                <c:pt idx="1873">
                  <c:v>0.71369999999999978</c:v>
                </c:pt>
                <c:pt idx="1874">
                  <c:v>0.69670000000000032</c:v>
                </c:pt>
                <c:pt idx="1875">
                  <c:v>0.69659999999999966</c:v>
                </c:pt>
                <c:pt idx="1876">
                  <c:v>0.71389999999999976</c:v>
                </c:pt>
                <c:pt idx="1877">
                  <c:v>0.72259999999999991</c:v>
                </c:pt>
                <c:pt idx="1878">
                  <c:v>0.73130000000000006</c:v>
                </c:pt>
                <c:pt idx="1879">
                  <c:v>0.71389999999999976</c:v>
                </c:pt>
                <c:pt idx="1880">
                  <c:v>0.70520000000000005</c:v>
                </c:pt>
                <c:pt idx="1881">
                  <c:v>0.7139000000000002</c:v>
                </c:pt>
                <c:pt idx="1882">
                  <c:v>0.6964999999999999</c:v>
                </c:pt>
                <c:pt idx="1883">
                  <c:v>0.69660000000000011</c:v>
                </c:pt>
                <c:pt idx="1884">
                  <c:v>0.68800000000000017</c:v>
                </c:pt>
                <c:pt idx="1885">
                  <c:v>0.69669999999999987</c:v>
                </c:pt>
                <c:pt idx="1886">
                  <c:v>0.70540000000000003</c:v>
                </c:pt>
                <c:pt idx="1887">
                  <c:v>0.72270000000000012</c:v>
                </c:pt>
                <c:pt idx="1888">
                  <c:v>0.72270000000000012</c:v>
                </c:pt>
                <c:pt idx="1889">
                  <c:v>0.71389999999999976</c:v>
                </c:pt>
                <c:pt idx="1890">
                  <c:v>0.71410000000000018</c:v>
                </c:pt>
                <c:pt idx="1891">
                  <c:v>0.69659999999999966</c:v>
                </c:pt>
                <c:pt idx="1892">
                  <c:v>0.72270000000000012</c:v>
                </c:pt>
                <c:pt idx="1893">
                  <c:v>0.73139999999999983</c:v>
                </c:pt>
                <c:pt idx="1894">
                  <c:v>0.74900000000000011</c:v>
                </c:pt>
                <c:pt idx="1895">
                  <c:v>0.74880000000000013</c:v>
                </c:pt>
                <c:pt idx="1896">
                  <c:v>0.72259999999999991</c:v>
                </c:pt>
                <c:pt idx="1897">
                  <c:v>0.74849999999999994</c:v>
                </c:pt>
                <c:pt idx="1898">
                  <c:v>0.73070000000000013</c:v>
                </c:pt>
                <c:pt idx="1899">
                  <c:v>0.72210000000000019</c:v>
                </c:pt>
                <c:pt idx="1900">
                  <c:v>0.72199999999999998</c:v>
                </c:pt>
                <c:pt idx="1901">
                  <c:v>0.69620000000000015</c:v>
                </c:pt>
                <c:pt idx="1902">
                  <c:v>0.69620000000000015</c:v>
                </c:pt>
                <c:pt idx="1903">
                  <c:v>0.67879999999999985</c:v>
                </c:pt>
                <c:pt idx="1904">
                  <c:v>0.68690000000000007</c:v>
                </c:pt>
                <c:pt idx="1905">
                  <c:v>0.55530000000000035</c:v>
                </c:pt>
                <c:pt idx="1906">
                  <c:v>0.57299999999999995</c:v>
                </c:pt>
                <c:pt idx="1907">
                  <c:v>0.55560000000000009</c:v>
                </c:pt>
                <c:pt idx="1908">
                  <c:v>0.58160000000000034</c:v>
                </c:pt>
                <c:pt idx="1909">
                  <c:v>0.6166999999999998</c:v>
                </c:pt>
                <c:pt idx="1910">
                  <c:v>0.66920000000000002</c:v>
                </c:pt>
                <c:pt idx="1911">
                  <c:v>0.65199999999999969</c:v>
                </c:pt>
                <c:pt idx="1912">
                  <c:v>0.64329999999999998</c:v>
                </c:pt>
                <c:pt idx="1913">
                  <c:v>0.66049999999999986</c:v>
                </c:pt>
                <c:pt idx="1914">
                  <c:v>0.66920000000000002</c:v>
                </c:pt>
                <c:pt idx="1915">
                  <c:v>0.67769999999999975</c:v>
                </c:pt>
                <c:pt idx="1916">
                  <c:v>0.65120000000000022</c:v>
                </c:pt>
                <c:pt idx="1917">
                  <c:v>0.63369999999999971</c:v>
                </c:pt>
                <c:pt idx="1918">
                  <c:v>0.59759999999999991</c:v>
                </c:pt>
                <c:pt idx="1919">
                  <c:v>0.52800000000000002</c:v>
                </c:pt>
                <c:pt idx="1920">
                  <c:v>0.51840000000000019</c:v>
                </c:pt>
                <c:pt idx="1921">
                  <c:v>0.57989999999999986</c:v>
                </c:pt>
                <c:pt idx="1922">
                  <c:v>0.62259999999999982</c:v>
                </c:pt>
                <c:pt idx="1923">
                  <c:v>0.76049999999999995</c:v>
                </c:pt>
                <c:pt idx="1924">
                  <c:v>0.82139999999999969</c:v>
                </c:pt>
                <c:pt idx="1925">
                  <c:v>0.73639999999999972</c:v>
                </c:pt>
                <c:pt idx="1926">
                  <c:v>0.77079999999999993</c:v>
                </c:pt>
                <c:pt idx="1927">
                  <c:v>0.72770000000000001</c:v>
                </c:pt>
                <c:pt idx="1928">
                  <c:v>0.73640000000000017</c:v>
                </c:pt>
                <c:pt idx="1929">
                  <c:v>0.7105999999999999</c:v>
                </c:pt>
                <c:pt idx="1930">
                  <c:v>0.71870000000000012</c:v>
                </c:pt>
                <c:pt idx="1931">
                  <c:v>0.78729999999999967</c:v>
                </c:pt>
                <c:pt idx="1932">
                  <c:v>0.75309999999999988</c:v>
                </c:pt>
                <c:pt idx="1933">
                  <c:v>0.73530000000000006</c:v>
                </c:pt>
                <c:pt idx="1934">
                  <c:v>0.6901000000000006</c:v>
                </c:pt>
                <c:pt idx="1935">
                  <c:v>0.63890000000000002</c:v>
                </c:pt>
                <c:pt idx="1936">
                  <c:v>0.6397999999999997</c:v>
                </c:pt>
                <c:pt idx="1937">
                  <c:v>0.62150000000000016</c:v>
                </c:pt>
                <c:pt idx="1938">
                  <c:v>0.67310000000000025</c:v>
                </c:pt>
                <c:pt idx="1939">
                  <c:v>0.63820000000000032</c:v>
                </c:pt>
                <c:pt idx="1940">
                  <c:v>0.64640000000000031</c:v>
                </c:pt>
                <c:pt idx="1941">
                  <c:v>0.60180000000000033</c:v>
                </c:pt>
                <c:pt idx="1942">
                  <c:v>0.53100000000000014</c:v>
                </c:pt>
                <c:pt idx="1943">
                  <c:v>0.44349999999999978</c:v>
                </c:pt>
                <c:pt idx="1944">
                  <c:v>0.40900000000000025</c:v>
                </c:pt>
                <c:pt idx="1945">
                  <c:v>0.4099999999999997</c:v>
                </c:pt>
                <c:pt idx="1946">
                  <c:v>0.33129999999999971</c:v>
                </c:pt>
                <c:pt idx="1947">
                  <c:v>0.34030000000000005</c:v>
                </c:pt>
                <c:pt idx="1948">
                  <c:v>0.30540000000000012</c:v>
                </c:pt>
                <c:pt idx="1949">
                  <c:v>0.23519999999999985</c:v>
                </c:pt>
                <c:pt idx="1950">
                  <c:v>0.16420000000000012</c:v>
                </c:pt>
                <c:pt idx="1951">
                  <c:v>0.1203000000000003</c:v>
                </c:pt>
                <c:pt idx="1952">
                  <c:v>0.11430000000000007</c:v>
                </c:pt>
                <c:pt idx="1953">
                  <c:v>0.14049999999999985</c:v>
                </c:pt>
                <c:pt idx="1954">
                  <c:v>-6.0000000000037801E-4</c:v>
                </c:pt>
                <c:pt idx="1955">
                  <c:v>8.2999999999993079E-3</c:v>
                </c:pt>
                <c:pt idx="1956">
                  <c:v>9.4999999999999751E-2</c:v>
                </c:pt>
                <c:pt idx="1957">
                  <c:v>0.10409999999999986</c:v>
                </c:pt>
                <c:pt idx="1958">
                  <c:v>0.10489999999999977</c:v>
                </c:pt>
                <c:pt idx="1959">
                  <c:v>9.6600000000000019E-2</c:v>
                </c:pt>
                <c:pt idx="1960">
                  <c:v>0.1149</c:v>
                </c:pt>
                <c:pt idx="1961">
                  <c:v>9.7500000000000142E-2</c:v>
                </c:pt>
                <c:pt idx="1962">
                  <c:v>0.22040000000000015</c:v>
                </c:pt>
                <c:pt idx="1963">
                  <c:v>0.16749999999999998</c:v>
                </c:pt>
                <c:pt idx="1964">
                  <c:v>0.22040000000000015</c:v>
                </c:pt>
                <c:pt idx="1965">
                  <c:v>0.2117</c:v>
                </c:pt>
                <c:pt idx="1966">
                  <c:v>0.22960000000000003</c:v>
                </c:pt>
                <c:pt idx="1967">
                  <c:v>0.21219999999999972</c:v>
                </c:pt>
                <c:pt idx="1968">
                  <c:v>0.20320000000000027</c:v>
                </c:pt>
                <c:pt idx="1969">
                  <c:v>0.2033999999999998</c:v>
                </c:pt>
                <c:pt idx="1970">
                  <c:v>0.22070000000000034</c:v>
                </c:pt>
                <c:pt idx="1971">
                  <c:v>0.26390000000000002</c:v>
                </c:pt>
                <c:pt idx="1972">
                  <c:v>0.26390000000000002</c:v>
                </c:pt>
                <c:pt idx="1973">
                  <c:v>0.31590000000000007</c:v>
                </c:pt>
                <c:pt idx="1974">
                  <c:v>0.35949999999999971</c:v>
                </c:pt>
                <c:pt idx="1975">
                  <c:v>0.3677999999999999</c:v>
                </c:pt>
                <c:pt idx="1976">
                  <c:v>0.38529999999999998</c:v>
                </c:pt>
                <c:pt idx="1977">
                  <c:v>0.37659999999999982</c:v>
                </c:pt>
                <c:pt idx="1978">
                  <c:v>0.35130000000000017</c:v>
                </c:pt>
                <c:pt idx="1979">
                  <c:v>0.38630000000000031</c:v>
                </c:pt>
                <c:pt idx="1980">
                  <c:v>0.42159999999999975</c:v>
                </c:pt>
                <c:pt idx="1981">
                  <c:v>0.42140000000000022</c:v>
                </c:pt>
                <c:pt idx="1982">
                  <c:v>0.40309999999999979</c:v>
                </c:pt>
                <c:pt idx="1983">
                  <c:v>0.40359999999999996</c:v>
                </c:pt>
                <c:pt idx="1984">
                  <c:v>0.36840000000000028</c:v>
                </c:pt>
                <c:pt idx="1985">
                  <c:v>0.31549999999999967</c:v>
                </c:pt>
                <c:pt idx="1986">
                  <c:v>0.34159999999999968</c:v>
                </c:pt>
                <c:pt idx="1987">
                  <c:v>0.34149999999999991</c:v>
                </c:pt>
                <c:pt idx="1988">
                  <c:v>0.3413999999999997</c:v>
                </c:pt>
                <c:pt idx="1989">
                  <c:v>0.32330000000000014</c:v>
                </c:pt>
                <c:pt idx="1990">
                  <c:v>0.34100000000000019</c:v>
                </c:pt>
                <c:pt idx="1991">
                  <c:v>0.27099999999999991</c:v>
                </c:pt>
                <c:pt idx="1992">
                  <c:v>0.27950000000000008</c:v>
                </c:pt>
                <c:pt idx="1993">
                  <c:v>0.28799999999999981</c:v>
                </c:pt>
                <c:pt idx="1994">
                  <c:v>0.31479999999999997</c:v>
                </c:pt>
                <c:pt idx="1995">
                  <c:v>0.33210000000000006</c:v>
                </c:pt>
                <c:pt idx="1996">
                  <c:v>0.31480000000000041</c:v>
                </c:pt>
                <c:pt idx="1997">
                  <c:v>0.37469999999999981</c:v>
                </c:pt>
                <c:pt idx="1998">
                  <c:v>0.39250000000000007</c:v>
                </c:pt>
                <c:pt idx="1999">
                  <c:v>0.39229999999999965</c:v>
                </c:pt>
                <c:pt idx="2000">
                  <c:v>0.40129999999999999</c:v>
                </c:pt>
                <c:pt idx="2001">
                  <c:v>0.40980000000000061</c:v>
                </c:pt>
                <c:pt idx="2002">
                  <c:v>0.43540000000000045</c:v>
                </c:pt>
                <c:pt idx="2003">
                  <c:v>0.4177000000000004</c:v>
                </c:pt>
                <c:pt idx="2004">
                  <c:v>0.44390000000000018</c:v>
                </c:pt>
                <c:pt idx="2005">
                  <c:v>0.44349999999999978</c:v>
                </c:pt>
                <c:pt idx="2006">
                  <c:v>0.52960000000000029</c:v>
                </c:pt>
                <c:pt idx="2007">
                  <c:v>0.52119999999999944</c:v>
                </c:pt>
                <c:pt idx="2008">
                  <c:v>0.59879999999999978</c:v>
                </c:pt>
                <c:pt idx="2009">
                  <c:v>0.68499999999999961</c:v>
                </c:pt>
                <c:pt idx="2010">
                  <c:v>0.58899999999999952</c:v>
                </c:pt>
                <c:pt idx="2011">
                  <c:v>0.56400000000000006</c:v>
                </c:pt>
                <c:pt idx="2012">
                  <c:v>0.54640000000000022</c:v>
                </c:pt>
                <c:pt idx="2013">
                  <c:v>0.54600000000000026</c:v>
                </c:pt>
                <c:pt idx="2014">
                  <c:v>0.5636000000000001</c:v>
                </c:pt>
                <c:pt idx="2015">
                  <c:v>0.55569999999999986</c:v>
                </c:pt>
                <c:pt idx="2016">
                  <c:v>0.57230000000000025</c:v>
                </c:pt>
                <c:pt idx="2017">
                  <c:v>0.47550000000000026</c:v>
                </c:pt>
                <c:pt idx="2018">
                  <c:v>0.45870000000000033</c:v>
                </c:pt>
                <c:pt idx="2019">
                  <c:v>0.46799999999999997</c:v>
                </c:pt>
                <c:pt idx="2020">
                  <c:v>0.45950000000000024</c:v>
                </c:pt>
                <c:pt idx="2021">
                  <c:v>0.45199999999999996</c:v>
                </c:pt>
                <c:pt idx="2022">
                  <c:v>0.51319999999999988</c:v>
                </c:pt>
                <c:pt idx="2023">
                  <c:v>0.53970000000000029</c:v>
                </c:pt>
                <c:pt idx="2024">
                  <c:v>0.54800000000000004</c:v>
                </c:pt>
                <c:pt idx="2025">
                  <c:v>0.53029999999999999</c:v>
                </c:pt>
                <c:pt idx="2026">
                  <c:v>0.50419999999999998</c:v>
                </c:pt>
                <c:pt idx="2027">
                  <c:v>0.49560000000000004</c:v>
                </c:pt>
                <c:pt idx="2028">
                  <c:v>0.47819999999999974</c:v>
                </c:pt>
                <c:pt idx="2029">
                  <c:v>0.53090000000000037</c:v>
                </c:pt>
                <c:pt idx="2030">
                  <c:v>0.55760000000000032</c:v>
                </c:pt>
                <c:pt idx="2031">
                  <c:v>0.56550000000000011</c:v>
                </c:pt>
                <c:pt idx="2032">
                  <c:v>0.59160000000000013</c:v>
                </c:pt>
                <c:pt idx="2033">
                  <c:v>0.63500000000000023</c:v>
                </c:pt>
                <c:pt idx="2034">
                  <c:v>0.63429999999999964</c:v>
                </c:pt>
                <c:pt idx="2035">
                  <c:v>0.6424000000000003</c:v>
                </c:pt>
                <c:pt idx="2036">
                  <c:v>0.63370000000000015</c:v>
                </c:pt>
                <c:pt idx="2037">
                  <c:v>0.59920000000000062</c:v>
                </c:pt>
                <c:pt idx="2038">
                  <c:v>0.60060000000000002</c:v>
                </c:pt>
                <c:pt idx="2039">
                  <c:v>0.61830000000000007</c:v>
                </c:pt>
                <c:pt idx="2040">
                  <c:v>0.6086999999999998</c:v>
                </c:pt>
                <c:pt idx="2041">
                  <c:v>0.6001000000000003</c:v>
                </c:pt>
                <c:pt idx="2042">
                  <c:v>0.6001000000000003</c:v>
                </c:pt>
                <c:pt idx="2043">
                  <c:v>0.52079999999999949</c:v>
                </c:pt>
                <c:pt idx="2044">
                  <c:v>0.51210000000000022</c:v>
                </c:pt>
                <c:pt idx="2045">
                  <c:v>0.37080000000000002</c:v>
                </c:pt>
                <c:pt idx="2046">
                  <c:v>0.17070000000000007</c:v>
                </c:pt>
                <c:pt idx="2047">
                  <c:v>0.21480000000000032</c:v>
                </c:pt>
                <c:pt idx="2048">
                  <c:v>0.32839999999999936</c:v>
                </c:pt>
                <c:pt idx="2049">
                  <c:v>0.26710000000000012</c:v>
                </c:pt>
                <c:pt idx="2050">
                  <c:v>0.28520000000000056</c:v>
                </c:pt>
                <c:pt idx="2051">
                  <c:v>0.32070000000000043</c:v>
                </c:pt>
                <c:pt idx="2052">
                  <c:v>0.26790000000000003</c:v>
                </c:pt>
                <c:pt idx="2053">
                  <c:v>0.30379999999999985</c:v>
                </c:pt>
                <c:pt idx="2054">
                  <c:v>0.35699999999999976</c:v>
                </c:pt>
                <c:pt idx="2055">
                  <c:v>0.37329999999999952</c:v>
                </c:pt>
                <c:pt idx="2056">
                  <c:v>0.33809999999999985</c:v>
                </c:pt>
                <c:pt idx="2057">
                  <c:v>0.32980000000000054</c:v>
                </c:pt>
                <c:pt idx="2058">
                  <c:v>0.36560000000000015</c:v>
                </c:pt>
                <c:pt idx="2059">
                  <c:v>0.41749999999999998</c:v>
                </c:pt>
                <c:pt idx="2060">
                  <c:v>0.31160000000000032</c:v>
                </c:pt>
                <c:pt idx="2061">
                  <c:v>0.31240000000000023</c:v>
                </c:pt>
                <c:pt idx="2062">
                  <c:v>0.3456999999999999</c:v>
                </c:pt>
                <c:pt idx="2063">
                  <c:v>0.55949999999999989</c:v>
                </c:pt>
                <c:pt idx="2064">
                  <c:v>0.57669999999999977</c:v>
                </c:pt>
                <c:pt idx="2065">
                  <c:v>0.32289999999999974</c:v>
                </c:pt>
                <c:pt idx="2066">
                  <c:v>-0.10380000000000056</c:v>
                </c:pt>
                <c:pt idx="2067">
                  <c:v>-1.2899999999999245E-2</c:v>
                </c:pt>
                <c:pt idx="2068">
                  <c:v>1.4299999999999535E-2</c:v>
                </c:pt>
                <c:pt idx="2069">
                  <c:v>5.9400000000000119E-2</c:v>
                </c:pt>
                <c:pt idx="2070">
                  <c:v>-6.7800000000000082E-2</c:v>
                </c:pt>
                <c:pt idx="2071">
                  <c:v>-8.5799999999999876E-2</c:v>
                </c:pt>
                <c:pt idx="2072">
                  <c:v>-4.1999999999999815E-3</c:v>
                </c:pt>
                <c:pt idx="2073">
                  <c:v>4.1100000000000136E-2</c:v>
                </c:pt>
                <c:pt idx="2074">
                  <c:v>1.3900000000000468E-2</c:v>
                </c:pt>
                <c:pt idx="2075">
                  <c:v>6.8299999999999805E-2</c:v>
                </c:pt>
                <c:pt idx="2076">
                  <c:v>7.7400000000000801E-2</c:v>
                </c:pt>
                <c:pt idx="2077">
                  <c:v>8.6400000000000254E-2</c:v>
                </c:pt>
                <c:pt idx="2078">
                  <c:v>8.6400000000000254E-2</c:v>
                </c:pt>
                <c:pt idx="2079">
                  <c:v>0.17680000000000007</c:v>
                </c:pt>
                <c:pt idx="2080">
                  <c:v>0.14959999999999951</c:v>
                </c:pt>
                <c:pt idx="2081">
                  <c:v>0.21319999999999961</c:v>
                </c:pt>
                <c:pt idx="2082">
                  <c:v>0.24939999999999962</c:v>
                </c:pt>
                <c:pt idx="2083">
                  <c:v>0.34919999999999973</c:v>
                </c:pt>
                <c:pt idx="2084">
                  <c:v>0.3855000000000004</c:v>
                </c:pt>
                <c:pt idx="2085">
                  <c:v>0.35830000000000073</c:v>
                </c:pt>
                <c:pt idx="2086">
                  <c:v>0.39460000000000051</c:v>
                </c:pt>
                <c:pt idx="2087">
                  <c:v>0.41270000000000051</c:v>
                </c:pt>
                <c:pt idx="2088">
                  <c:v>0.41279999999999983</c:v>
                </c:pt>
                <c:pt idx="2089">
                  <c:v>0.39460000000000051</c:v>
                </c:pt>
                <c:pt idx="2090">
                  <c:v>0.3855000000000004</c:v>
                </c:pt>
                <c:pt idx="2091">
                  <c:v>0.38549999999999995</c:v>
                </c:pt>
                <c:pt idx="2092">
                  <c:v>0.36739999999999995</c:v>
                </c:pt>
                <c:pt idx="2093">
                  <c:v>0.36729999999999974</c:v>
                </c:pt>
                <c:pt idx="2094">
                  <c:v>0.34909999999999952</c:v>
                </c:pt>
                <c:pt idx="2095">
                  <c:v>0.3400000000000003</c:v>
                </c:pt>
                <c:pt idx="2096">
                  <c:v>0.33990000000000009</c:v>
                </c:pt>
                <c:pt idx="2097">
                  <c:v>0.33990000000000009</c:v>
                </c:pt>
                <c:pt idx="2098">
                  <c:v>0.35809999999999942</c:v>
                </c:pt>
                <c:pt idx="2099">
                  <c:v>0.27600000000000025</c:v>
                </c:pt>
                <c:pt idx="2100">
                  <c:v>0.36649999999999983</c:v>
                </c:pt>
                <c:pt idx="2101">
                  <c:v>0.35760000000000014</c:v>
                </c:pt>
                <c:pt idx="2102">
                  <c:v>0.32140000000000013</c:v>
                </c:pt>
                <c:pt idx="2103">
                  <c:v>0.31230000000000002</c:v>
                </c:pt>
                <c:pt idx="2104">
                  <c:v>0.30330000000000013</c:v>
                </c:pt>
                <c:pt idx="2105">
                  <c:v>0.41239999999999988</c:v>
                </c:pt>
                <c:pt idx="2106">
                  <c:v>0.64869999999999983</c:v>
                </c:pt>
                <c:pt idx="2107">
                  <c:v>0.51220000000000043</c:v>
                </c:pt>
                <c:pt idx="2108">
                  <c:v>0.47590000000000021</c:v>
                </c:pt>
                <c:pt idx="2109">
                  <c:v>0.45780000000000021</c:v>
                </c:pt>
                <c:pt idx="2110">
                  <c:v>0.43060000000000054</c:v>
                </c:pt>
                <c:pt idx="2111">
                  <c:v>0.45779999999999976</c:v>
                </c:pt>
                <c:pt idx="2112">
                  <c:v>0.53950000000000031</c:v>
                </c:pt>
                <c:pt idx="2113">
                  <c:v>0.57579999999999965</c:v>
                </c:pt>
                <c:pt idx="2114">
                  <c:v>0.53950000000000031</c:v>
                </c:pt>
                <c:pt idx="2115">
                  <c:v>0.57570000000000032</c:v>
                </c:pt>
                <c:pt idx="2116">
                  <c:v>0.5394000000000001</c:v>
                </c:pt>
                <c:pt idx="2117">
                  <c:v>0.52119999999999944</c:v>
                </c:pt>
                <c:pt idx="2118">
                  <c:v>0.52119999999999989</c:v>
                </c:pt>
                <c:pt idx="2119">
                  <c:v>0.52120000000000033</c:v>
                </c:pt>
                <c:pt idx="2120">
                  <c:v>0.53029999999999999</c:v>
                </c:pt>
                <c:pt idx="2121">
                  <c:v>0.56660000000000021</c:v>
                </c:pt>
                <c:pt idx="2122">
                  <c:v>0.53029999999999999</c:v>
                </c:pt>
                <c:pt idx="2123">
                  <c:v>0.5484</c:v>
                </c:pt>
                <c:pt idx="2124">
                  <c:v>0.5484</c:v>
                </c:pt>
                <c:pt idx="2125">
                  <c:v>0.5484</c:v>
                </c:pt>
                <c:pt idx="2126">
                  <c:v>0.58470000000000022</c:v>
                </c:pt>
                <c:pt idx="2127">
                  <c:v>0.58479999999999999</c:v>
                </c:pt>
                <c:pt idx="2128">
                  <c:v>0.55750000000000011</c:v>
                </c:pt>
                <c:pt idx="2129">
                  <c:v>0.53029999999999955</c:v>
                </c:pt>
                <c:pt idx="2130">
                  <c:v>0.5484</c:v>
                </c:pt>
                <c:pt idx="2131">
                  <c:v>0.53029999999999999</c:v>
                </c:pt>
                <c:pt idx="2132">
                  <c:v>0.53029999999999999</c:v>
                </c:pt>
                <c:pt idx="2133">
                  <c:v>0.5394000000000001</c:v>
                </c:pt>
                <c:pt idx="2134">
                  <c:v>0.67569999999999952</c:v>
                </c:pt>
                <c:pt idx="2135">
                  <c:v>0.64839999999999964</c:v>
                </c:pt>
                <c:pt idx="2136">
                  <c:v>0.60299999999999976</c:v>
                </c:pt>
                <c:pt idx="2137">
                  <c:v>0.62119999999999997</c:v>
                </c:pt>
                <c:pt idx="2138">
                  <c:v>0.64840000000000009</c:v>
                </c:pt>
                <c:pt idx="2139">
                  <c:v>0.63929999999999998</c:v>
                </c:pt>
                <c:pt idx="2140">
                  <c:v>0.63020000000000032</c:v>
                </c:pt>
                <c:pt idx="2141">
                  <c:v>0.63020000000000032</c:v>
                </c:pt>
                <c:pt idx="2142">
                  <c:v>0.6120000000000001</c:v>
                </c:pt>
                <c:pt idx="2143">
                  <c:v>0.58470000000000022</c:v>
                </c:pt>
                <c:pt idx="2144">
                  <c:v>0.57580000000000009</c:v>
                </c:pt>
                <c:pt idx="2145">
                  <c:v>0.58500000000000041</c:v>
                </c:pt>
                <c:pt idx="2146">
                  <c:v>0.58489999999999975</c:v>
                </c:pt>
                <c:pt idx="2147">
                  <c:v>0.55790000000000006</c:v>
                </c:pt>
                <c:pt idx="2148">
                  <c:v>0.53059999999999974</c:v>
                </c:pt>
                <c:pt idx="2149">
                  <c:v>0.54870000000000019</c:v>
                </c:pt>
                <c:pt idx="2150">
                  <c:v>0.54859999999999953</c:v>
                </c:pt>
                <c:pt idx="2151">
                  <c:v>0.53039999999999976</c:v>
                </c:pt>
                <c:pt idx="2152">
                  <c:v>0.54859999999999953</c:v>
                </c:pt>
                <c:pt idx="2153">
                  <c:v>0.55770000000000008</c:v>
                </c:pt>
                <c:pt idx="2154">
                  <c:v>0.55779999999999985</c:v>
                </c:pt>
                <c:pt idx="2155">
                  <c:v>0.54870000000000019</c:v>
                </c:pt>
                <c:pt idx="2156">
                  <c:v>0.55769999999999964</c:v>
                </c:pt>
                <c:pt idx="2157">
                  <c:v>0.57579999999999965</c:v>
                </c:pt>
                <c:pt idx="2158">
                  <c:v>0.54870000000000019</c:v>
                </c:pt>
                <c:pt idx="2159">
                  <c:v>0.53049999999999997</c:v>
                </c:pt>
                <c:pt idx="2160">
                  <c:v>0.55779999999999985</c:v>
                </c:pt>
                <c:pt idx="2161">
                  <c:v>0.57580000000000009</c:v>
                </c:pt>
                <c:pt idx="2162">
                  <c:v>0.46700000000000008</c:v>
                </c:pt>
                <c:pt idx="2163">
                  <c:v>0.48499999999999988</c:v>
                </c:pt>
                <c:pt idx="2164">
                  <c:v>0.49429999999999996</c:v>
                </c:pt>
                <c:pt idx="2165">
                  <c:v>0.47630000000000017</c:v>
                </c:pt>
                <c:pt idx="2166">
                  <c:v>0.47610000000000019</c:v>
                </c:pt>
                <c:pt idx="2167">
                  <c:v>0.49419999999999975</c:v>
                </c:pt>
                <c:pt idx="2168">
                  <c:v>0.5123000000000002</c:v>
                </c:pt>
                <c:pt idx="2169">
                  <c:v>0.50329999999999986</c:v>
                </c:pt>
                <c:pt idx="2170">
                  <c:v>0.49419999999999975</c:v>
                </c:pt>
                <c:pt idx="2171">
                  <c:v>0.5033000000000003</c:v>
                </c:pt>
                <c:pt idx="2172">
                  <c:v>0.50319999999999965</c:v>
                </c:pt>
                <c:pt idx="2173">
                  <c:v>0.51229999999999976</c:v>
                </c:pt>
                <c:pt idx="2174">
                  <c:v>0.5033000000000003</c:v>
                </c:pt>
                <c:pt idx="2175">
                  <c:v>0.50329999999999986</c:v>
                </c:pt>
                <c:pt idx="2176">
                  <c:v>0.49420000000000019</c:v>
                </c:pt>
                <c:pt idx="2177">
                  <c:v>0.52150000000000007</c:v>
                </c:pt>
                <c:pt idx="2178">
                  <c:v>0.53049999999999997</c:v>
                </c:pt>
                <c:pt idx="2179">
                  <c:v>0.53960000000000008</c:v>
                </c:pt>
                <c:pt idx="2180">
                  <c:v>0.53949999999999987</c:v>
                </c:pt>
                <c:pt idx="2181">
                  <c:v>0.53949999999999987</c:v>
                </c:pt>
                <c:pt idx="2182">
                  <c:v>0.52140000000000031</c:v>
                </c:pt>
                <c:pt idx="2183">
                  <c:v>0.52139999999999986</c:v>
                </c:pt>
                <c:pt idx="2184">
                  <c:v>0.53039999999999976</c:v>
                </c:pt>
                <c:pt idx="2185">
                  <c:v>0.52140000000000031</c:v>
                </c:pt>
                <c:pt idx="2186">
                  <c:v>0.53029999999999999</c:v>
                </c:pt>
                <c:pt idx="2187">
                  <c:v>0.55760000000000032</c:v>
                </c:pt>
                <c:pt idx="2188">
                  <c:v>0.56660000000000021</c:v>
                </c:pt>
                <c:pt idx="2189">
                  <c:v>0.58479999999999954</c:v>
                </c:pt>
                <c:pt idx="2190">
                  <c:v>0.60290000000000044</c:v>
                </c:pt>
                <c:pt idx="2191">
                  <c:v>0.61189999999999989</c:v>
                </c:pt>
                <c:pt idx="2192">
                  <c:v>0.62999999999999989</c:v>
                </c:pt>
                <c:pt idx="2193">
                  <c:v>0.65720000000000001</c:v>
                </c:pt>
                <c:pt idx="2194">
                  <c:v>0.65720000000000001</c:v>
                </c:pt>
                <c:pt idx="2195">
                  <c:v>0.68429999999999991</c:v>
                </c:pt>
                <c:pt idx="2196">
                  <c:v>0.66610000000000014</c:v>
                </c:pt>
                <c:pt idx="2197">
                  <c:v>0.65710000000000024</c:v>
                </c:pt>
                <c:pt idx="2198">
                  <c:v>0.68440000000000012</c:v>
                </c:pt>
                <c:pt idx="2199">
                  <c:v>0.68429999999999991</c:v>
                </c:pt>
                <c:pt idx="2200">
                  <c:v>0.70250000000000012</c:v>
                </c:pt>
                <c:pt idx="2201">
                  <c:v>0.72060000000000013</c:v>
                </c:pt>
                <c:pt idx="2202">
                  <c:v>0.76580000000000004</c:v>
                </c:pt>
                <c:pt idx="2203">
                  <c:v>0.81130000000000013</c:v>
                </c:pt>
                <c:pt idx="2204">
                  <c:v>0.81120000000000037</c:v>
                </c:pt>
                <c:pt idx="2205">
                  <c:v>0.80220000000000002</c:v>
                </c:pt>
                <c:pt idx="2206">
                  <c:v>0.78390000000000004</c:v>
                </c:pt>
                <c:pt idx="2207">
                  <c:v>0.77490000000000014</c:v>
                </c:pt>
                <c:pt idx="2208">
                  <c:v>0.76580000000000004</c:v>
                </c:pt>
                <c:pt idx="2209">
                  <c:v>0.75669999999999993</c:v>
                </c:pt>
                <c:pt idx="2210">
                  <c:v>0.75669999999999993</c:v>
                </c:pt>
                <c:pt idx="2211">
                  <c:v>0.76569999999999983</c:v>
                </c:pt>
                <c:pt idx="2212">
                  <c:v>0.74770000000000003</c:v>
                </c:pt>
                <c:pt idx="2213">
                  <c:v>0.72950000000000026</c:v>
                </c:pt>
                <c:pt idx="2214">
                  <c:v>0.7567999999999997</c:v>
                </c:pt>
                <c:pt idx="2215">
                  <c:v>0.72949999999999982</c:v>
                </c:pt>
                <c:pt idx="2216">
                  <c:v>0.72049999999999992</c:v>
                </c:pt>
                <c:pt idx="2217">
                  <c:v>0.73860000000000037</c:v>
                </c:pt>
                <c:pt idx="2218">
                  <c:v>0.73860000000000037</c:v>
                </c:pt>
                <c:pt idx="2219">
                  <c:v>0.81119999999999992</c:v>
                </c:pt>
                <c:pt idx="2220">
                  <c:v>0.79299999999999971</c:v>
                </c:pt>
                <c:pt idx="2221">
                  <c:v>0.78390000000000004</c:v>
                </c:pt>
                <c:pt idx="2222">
                  <c:v>0.75669999999999993</c:v>
                </c:pt>
                <c:pt idx="2223">
                  <c:v>0.77500000000000036</c:v>
                </c:pt>
                <c:pt idx="2224">
                  <c:v>0.77490000000000014</c:v>
                </c:pt>
                <c:pt idx="2225">
                  <c:v>0.82960000000000012</c:v>
                </c:pt>
                <c:pt idx="2226">
                  <c:v>0.8203999999999998</c:v>
                </c:pt>
                <c:pt idx="2227">
                  <c:v>0.84770000000000012</c:v>
                </c:pt>
                <c:pt idx="2228">
                  <c:v>0.89320000000000022</c:v>
                </c:pt>
                <c:pt idx="2229">
                  <c:v>0.8839999999999999</c:v>
                </c:pt>
                <c:pt idx="2230">
                  <c:v>0.85679999999999978</c:v>
                </c:pt>
                <c:pt idx="2231">
                  <c:v>0.82050000000000001</c:v>
                </c:pt>
                <c:pt idx="2232">
                  <c:v>0.80229999999999979</c:v>
                </c:pt>
                <c:pt idx="2233">
                  <c:v>0.8024</c:v>
                </c:pt>
                <c:pt idx="2234">
                  <c:v>0.78419999999999979</c:v>
                </c:pt>
                <c:pt idx="2235">
                  <c:v>0.79329999999999989</c:v>
                </c:pt>
                <c:pt idx="2236">
                  <c:v>0.8024</c:v>
                </c:pt>
                <c:pt idx="2237">
                  <c:v>0.8113999999999999</c:v>
                </c:pt>
                <c:pt idx="2238">
                  <c:v>0.8294999999999999</c:v>
                </c:pt>
                <c:pt idx="2239">
                  <c:v>0.8294999999999999</c:v>
                </c:pt>
                <c:pt idx="2240">
                  <c:v>0.83860000000000001</c:v>
                </c:pt>
                <c:pt idx="2241">
                  <c:v>0.86580000000000013</c:v>
                </c:pt>
                <c:pt idx="2242">
                  <c:v>0.82950000000000035</c:v>
                </c:pt>
                <c:pt idx="2243">
                  <c:v>0.83869999999999978</c:v>
                </c:pt>
                <c:pt idx="2244">
                  <c:v>0.8113999999999999</c:v>
                </c:pt>
                <c:pt idx="2245">
                  <c:v>0.8113999999999999</c:v>
                </c:pt>
                <c:pt idx="2246">
                  <c:v>0.81149999999999967</c:v>
                </c:pt>
                <c:pt idx="2247">
                  <c:v>0.79320000000000013</c:v>
                </c:pt>
                <c:pt idx="2248">
                  <c:v>0.80229999999999979</c:v>
                </c:pt>
                <c:pt idx="2249">
                  <c:v>0.82050000000000001</c:v>
                </c:pt>
                <c:pt idx="2250">
                  <c:v>0.8203999999999998</c:v>
                </c:pt>
                <c:pt idx="2251">
                  <c:v>0.81129999999999969</c:v>
                </c:pt>
                <c:pt idx="2252">
                  <c:v>0.82050000000000001</c:v>
                </c:pt>
                <c:pt idx="2253">
                  <c:v>0.81140000000000034</c:v>
                </c:pt>
                <c:pt idx="2254">
                  <c:v>0.80230000000000024</c:v>
                </c:pt>
                <c:pt idx="2255">
                  <c:v>0.8203999999999998</c:v>
                </c:pt>
                <c:pt idx="2256">
                  <c:v>0.8294999999999999</c:v>
                </c:pt>
                <c:pt idx="2257">
                  <c:v>0.84770000000000012</c:v>
                </c:pt>
                <c:pt idx="2258">
                  <c:v>0.87490000000000023</c:v>
                </c:pt>
                <c:pt idx="2259">
                  <c:v>0.84759999999999991</c:v>
                </c:pt>
                <c:pt idx="2260">
                  <c:v>0.83860000000000001</c:v>
                </c:pt>
                <c:pt idx="2261">
                  <c:v>0.83860000000000001</c:v>
                </c:pt>
                <c:pt idx="2262">
                  <c:v>0.84759999999999991</c:v>
                </c:pt>
                <c:pt idx="2263">
                  <c:v>0.8294999999999999</c:v>
                </c:pt>
                <c:pt idx="2264">
                  <c:v>0.8294999999999999</c:v>
                </c:pt>
                <c:pt idx="2265">
                  <c:v>0.8294999999999999</c:v>
                </c:pt>
                <c:pt idx="2266">
                  <c:v>0.82050000000000001</c:v>
                </c:pt>
                <c:pt idx="2267">
                  <c:v>0.8294999999999999</c:v>
                </c:pt>
                <c:pt idx="2268">
                  <c:v>0.8294999999999999</c:v>
                </c:pt>
                <c:pt idx="2269">
                  <c:v>0.81130000000000013</c:v>
                </c:pt>
                <c:pt idx="2270">
                  <c:v>0.81130000000000013</c:v>
                </c:pt>
                <c:pt idx="2271">
                  <c:v>0.83850000000000025</c:v>
                </c:pt>
                <c:pt idx="2272">
                  <c:v>0.84750000000000014</c:v>
                </c:pt>
                <c:pt idx="2273">
                  <c:v>0.88390000000000013</c:v>
                </c:pt>
                <c:pt idx="2274">
                  <c:v>0.91110000000000024</c:v>
                </c:pt>
                <c:pt idx="2275">
                  <c:v>0.92020000000000035</c:v>
                </c:pt>
                <c:pt idx="2276">
                  <c:v>0.91110000000000024</c:v>
                </c:pt>
                <c:pt idx="2277">
                  <c:v>0.92019999999999991</c:v>
                </c:pt>
                <c:pt idx="2278">
                  <c:v>0.92020000000000035</c:v>
                </c:pt>
                <c:pt idx="2279">
                  <c:v>0.91120000000000001</c:v>
                </c:pt>
                <c:pt idx="2280">
                  <c:v>0.92930000000000001</c:v>
                </c:pt>
                <c:pt idx="2281">
                  <c:v>0.93839999999999968</c:v>
                </c:pt>
                <c:pt idx="2282">
                  <c:v>0.95649999999999968</c:v>
                </c:pt>
                <c:pt idx="2283">
                  <c:v>0.95650000000000013</c:v>
                </c:pt>
                <c:pt idx="2284">
                  <c:v>0.93840000000000012</c:v>
                </c:pt>
                <c:pt idx="2285">
                  <c:v>0.91130000000000022</c:v>
                </c:pt>
                <c:pt idx="2286">
                  <c:v>0.91120000000000001</c:v>
                </c:pt>
                <c:pt idx="2287">
                  <c:v>0.92029999999999967</c:v>
                </c:pt>
                <c:pt idx="2288">
                  <c:v>0.93850000000000033</c:v>
                </c:pt>
                <c:pt idx="2289">
                  <c:v>0.9476</c:v>
                </c:pt>
                <c:pt idx="2290">
                  <c:v>0.95659999999999989</c:v>
                </c:pt>
                <c:pt idx="2291">
                  <c:v>0.93850000000000033</c:v>
                </c:pt>
                <c:pt idx="2292">
                  <c:v>0.97480000000000011</c:v>
                </c:pt>
                <c:pt idx="2293">
                  <c:v>0.98380000000000001</c:v>
                </c:pt>
                <c:pt idx="2294">
                  <c:v>0.97470000000000034</c:v>
                </c:pt>
                <c:pt idx="2295">
                  <c:v>0.97480000000000011</c:v>
                </c:pt>
                <c:pt idx="2296">
                  <c:v>0.9657</c:v>
                </c:pt>
                <c:pt idx="2297">
                  <c:v>0.97470000000000034</c:v>
                </c:pt>
                <c:pt idx="2298">
                  <c:v>0.97480000000000055</c:v>
                </c:pt>
                <c:pt idx="2299">
                  <c:v>0.98390000000000022</c:v>
                </c:pt>
                <c:pt idx="2300">
                  <c:v>0.97480000000000011</c:v>
                </c:pt>
                <c:pt idx="2301">
                  <c:v>0.97669999999999968</c:v>
                </c:pt>
                <c:pt idx="2302">
                  <c:v>0.97579999999999956</c:v>
                </c:pt>
                <c:pt idx="2303">
                  <c:v>0.98529999999999962</c:v>
                </c:pt>
                <c:pt idx="2304">
                  <c:v>0.96619999999999973</c:v>
                </c:pt>
                <c:pt idx="2305">
                  <c:v>0.96519999999999984</c:v>
                </c:pt>
                <c:pt idx="2306">
                  <c:v>0.98300000000000054</c:v>
                </c:pt>
                <c:pt idx="2307">
                  <c:v>1.0178999999999996</c:v>
                </c:pt>
                <c:pt idx="2308">
                  <c:v>1.0268999999999999</c:v>
                </c:pt>
                <c:pt idx="2309">
                  <c:v>1.036</c:v>
                </c:pt>
                <c:pt idx="2310">
                  <c:v>1.0538000000000003</c:v>
                </c:pt>
                <c:pt idx="2311">
                  <c:v>1.0154000000000001</c:v>
                </c:pt>
                <c:pt idx="2312">
                  <c:v>0.97720000000000029</c:v>
                </c:pt>
                <c:pt idx="2313">
                  <c:v>0.99629999999999974</c:v>
                </c:pt>
                <c:pt idx="2314">
                  <c:v>0.96769999999999978</c:v>
                </c:pt>
                <c:pt idx="2315">
                  <c:v>0.94859999999999989</c:v>
                </c:pt>
                <c:pt idx="2316">
                  <c:v>0.94859999999999989</c:v>
                </c:pt>
                <c:pt idx="2317">
                  <c:v>0.95809999999999995</c:v>
                </c:pt>
                <c:pt idx="2318">
                  <c:v>0.93900000000000006</c:v>
                </c:pt>
                <c:pt idx="2319">
                  <c:v>0.93900000000000006</c:v>
                </c:pt>
                <c:pt idx="2320">
                  <c:v>0.93900000000000006</c:v>
                </c:pt>
                <c:pt idx="2321">
                  <c:v>0.93900000000000006</c:v>
                </c:pt>
                <c:pt idx="2322">
                  <c:v>0.91990000000000016</c:v>
                </c:pt>
                <c:pt idx="2323">
                  <c:v>0.91039999999999965</c:v>
                </c:pt>
                <c:pt idx="2324">
                  <c:v>0.92949999999999999</c:v>
                </c:pt>
                <c:pt idx="2325">
                  <c:v>0.91990000000000016</c:v>
                </c:pt>
                <c:pt idx="2326">
                  <c:v>0.91990000000000016</c:v>
                </c:pt>
                <c:pt idx="2327">
                  <c:v>0.93909999999999982</c:v>
                </c:pt>
                <c:pt idx="2328">
                  <c:v>0.93899999999999961</c:v>
                </c:pt>
                <c:pt idx="2329">
                  <c:v>0.94859999999999989</c:v>
                </c:pt>
                <c:pt idx="2330">
                  <c:v>0.96769999999999978</c:v>
                </c:pt>
                <c:pt idx="2331">
                  <c:v>0.95819999999999972</c:v>
                </c:pt>
                <c:pt idx="2332">
                  <c:v>0.95809999999999995</c:v>
                </c:pt>
                <c:pt idx="2333">
                  <c:v>0.96770000000000023</c:v>
                </c:pt>
                <c:pt idx="2334">
                  <c:v>0.98690000000000033</c:v>
                </c:pt>
                <c:pt idx="2335">
                  <c:v>0.97730000000000006</c:v>
                </c:pt>
                <c:pt idx="2336">
                  <c:v>0.95830000000000037</c:v>
                </c:pt>
                <c:pt idx="2337">
                  <c:v>0.97739999999999982</c:v>
                </c:pt>
                <c:pt idx="2338">
                  <c:v>0.94859999999999989</c:v>
                </c:pt>
                <c:pt idx="2339">
                  <c:v>0.95819999999999972</c:v>
                </c:pt>
                <c:pt idx="2340">
                  <c:v>0.96779999999999999</c:v>
                </c:pt>
                <c:pt idx="2341">
                  <c:v>0.96769999999999978</c:v>
                </c:pt>
                <c:pt idx="2342">
                  <c:v>0.97729999999999961</c:v>
                </c:pt>
                <c:pt idx="2343">
                  <c:v>1.0156000000000001</c:v>
                </c:pt>
                <c:pt idx="2344">
                  <c:v>1.0156000000000001</c:v>
                </c:pt>
                <c:pt idx="2345">
                  <c:v>1.0156000000000001</c:v>
                </c:pt>
                <c:pt idx="2346">
                  <c:v>1.0060000000000002</c:v>
                </c:pt>
                <c:pt idx="2347">
                  <c:v>1.0155000000000003</c:v>
                </c:pt>
                <c:pt idx="2348">
                  <c:v>1.0156000000000001</c:v>
                </c:pt>
                <c:pt idx="2349">
                  <c:v>1.0156000000000001</c:v>
                </c:pt>
                <c:pt idx="2350">
                  <c:v>0.99650000000000016</c:v>
                </c:pt>
                <c:pt idx="2351">
                  <c:v>1.0156000000000001</c:v>
                </c:pt>
                <c:pt idx="2352">
                  <c:v>1.0251999999999999</c:v>
                </c:pt>
                <c:pt idx="2353">
                  <c:v>0.95829999999999949</c:v>
                </c:pt>
                <c:pt idx="2354">
                  <c:v>0.98690000000000033</c:v>
                </c:pt>
                <c:pt idx="2355">
                  <c:v>0.9964000000000004</c:v>
                </c:pt>
                <c:pt idx="2356">
                  <c:v>0.99650000000000016</c:v>
                </c:pt>
                <c:pt idx="2357">
                  <c:v>1.0250999999999997</c:v>
                </c:pt>
                <c:pt idx="2358">
                  <c:v>1.0059999999999998</c:v>
                </c:pt>
                <c:pt idx="2359">
                  <c:v>0.98680000000000057</c:v>
                </c:pt>
                <c:pt idx="2360">
                  <c:v>1.0060000000000002</c:v>
                </c:pt>
                <c:pt idx="2361">
                  <c:v>1.0155000000000003</c:v>
                </c:pt>
                <c:pt idx="2362">
                  <c:v>0.98689999999999989</c:v>
                </c:pt>
                <c:pt idx="2363">
                  <c:v>1.0059999999999998</c:v>
                </c:pt>
                <c:pt idx="2364">
                  <c:v>0.99639999999999995</c:v>
                </c:pt>
                <c:pt idx="2365">
                  <c:v>0.99650000000000016</c:v>
                </c:pt>
                <c:pt idx="2366">
                  <c:v>1.0154999999999998</c:v>
                </c:pt>
                <c:pt idx="2367">
                  <c:v>1.0250999999999997</c:v>
                </c:pt>
                <c:pt idx="2368">
                  <c:v>1.0251000000000001</c:v>
                </c:pt>
                <c:pt idx="2369">
                  <c:v>1.0156000000000001</c:v>
                </c:pt>
                <c:pt idx="2370">
                  <c:v>1.0155999999999996</c:v>
                </c:pt>
                <c:pt idx="2371">
                  <c:v>1.0059999999999998</c:v>
                </c:pt>
                <c:pt idx="2372">
                  <c:v>0.99649999999999972</c:v>
                </c:pt>
                <c:pt idx="2373">
                  <c:v>0.99639999999999995</c:v>
                </c:pt>
                <c:pt idx="2374">
                  <c:v>0.99639999999999995</c:v>
                </c:pt>
                <c:pt idx="2375">
                  <c:v>0.97730000000000006</c:v>
                </c:pt>
                <c:pt idx="2376">
                  <c:v>0.97739999999999982</c:v>
                </c:pt>
                <c:pt idx="2377">
                  <c:v>0.98689999999999989</c:v>
                </c:pt>
                <c:pt idx="2378">
                  <c:v>0.95820000000000016</c:v>
                </c:pt>
                <c:pt idx="2379">
                  <c:v>0.96779999999999999</c:v>
                </c:pt>
                <c:pt idx="2380">
                  <c:v>0.95819999999999972</c:v>
                </c:pt>
                <c:pt idx="2381">
                  <c:v>0.96779999999999955</c:v>
                </c:pt>
                <c:pt idx="2382">
                  <c:v>0.96779999999999999</c:v>
                </c:pt>
                <c:pt idx="2383">
                  <c:v>0.98689999999999989</c:v>
                </c:pt>
                <c:pt idx="2384">
                  <c:v>0.98689999999999989</c:v>
                </c:pt>
                <c:pt idx="2385">
                  <c:v>0.99649999999999972</c:v>
                </c:pt>
                <c:pt idx="2386">
                  <c:v>0.99639999999999995</c:v>
                </c:pt>
                <c:pt idx="2387">
                  <c:v>0.99639999999999995</c:v>
                </c:pt>
                <c:pt idx="2388">
                  <c:v>0.99639999999999995</c:v>
                </c:pt>
                <c:pt idx="2389">
                  <c:v>0.99650000000000016</c:v>
                </c:pt>
                <c:pt idx="2390">
                  <c:v>1.0059999999999998</c:v>
                </c:pt>
                <c:pt idx="2391">
                  <c:v>1.0154999999999998</c:v>
                </c:pt>
                <c:pt idx="2392">
                  <c:v>0.99639999999999995</c:v>
                </c:pt>
                <c:pt idx="2393">
                  <c:v>1.0059999999999998</c:v>
                </c:pt>
                <c:pt idx="2394">
                  <c:v>0.98689999999999989</c:v>
                </c:pt>
                <c:pt idx="2395">
                  <c:v>0.95820000000000016</c:v>
                </c:pt>
                <c:pt idx="2396">
                  <c:v>0.96779999999999999</c:v>
                </c:pt>
                <c:pt idx="2397">
                  <c:v>0.96779999999999999</c:v>
                </c:pt>
                <c:pt idx="2398">
                  <c:v>0.95820000000000016</c:v>
                </c:pt>
                <c:pt idx="2399">
                  <c:v>0.96770000000000023</c:v>
                </c:pt>
                <c:pt idx="2400">
                  <c:v>0.96779999999999999</c:v>
                </c:pt>
                <c:pt idx="2401">
                  <c:v>0.95819999999999972</c:v>
                </c:pt>
                <c:pt idx="2402">
                  <c:v>0.95819999999999972</c:v>
                </c:pt>
                <c:pt idx="2403">
                  <c:v>0.94859999999999989</c:v>
                </c:pt>
                <c:pt idx="2404">
                  <c:v>0.96780000000000044</c:v>
                </c:pt>
                <c:pt idx="2405">
                  <c:v>0.96789999999999976</c:v>
                </c:pt>
                <c:pt idx="2406">
                  <c:v>0.96779999999999999</c:v>
                </c:pt>
                <c:pt idx="2407">
                  <c:v>0.96779999999999999</c:v>
                </c:pt>
                <c:pt idx="2408">
                  <c:v>0.95830000000000037</c:v>
                </c:pt>
                <c:pt idx="2409">
                  <c:v>0.96779999999999999</c:v>
                </c:pt>
                <c:pt idx="2410">
                  <c:v>1.0060999999999996</c:v>
                </c:pt>
                <c:pt idx="2411">
                  <c:v>0.99650000000000016</c:v>
                </c:pt>
                <c:pt idx="2412">
                  <c:v>0.9870000000000001</c:v>
                </c:pt>
                <c:pt idx="2413">
                  <c:v>0.97740000000000027</c:v>
                </c:pt>
                <c:pt idx="2414">
                  <c:v>0.95829999999999949</c:v>
                </c:pt>
                <c:pt idx="2415">
                  <c:v>0.94880000000000031</c:v>
                </c:pt>
                <c:pt idx="2416">
                  <c:v>0.93919999999999959</c:v>
                </c:pt>
                <c:pt idx="2417">
                  <c:v>0.93919999999999959</c:v>
                </c:pt>
                <c:pt idx="2418">
                  <c:v>0.93919999999999959</c:v>
                </c:pt>
                <c:pt idx="2419">
                  <c:v>0.92959999999999976</c:v>
                </c:pt>
                <c:pt idx="2420">
                  <c:v>0.93909999999999982</c:v>
                </c:pt>
                <c:pt idx="2421">
                  <c:v>0.9487000000000001</c:v>
                </c:pt>
                <c:pt idx="2422">
                  <c:v>0.91999999999999993</c:v>
                </c:pt>
                <c:pt idx="2423">
                  <c:v>0.9104000000000001</c:v>
                </c:pt>
                <c:pt idx="2424">
                  <c:v>0.92949999999999999</c:v>
                </c:pt>
                <c:pt idx="2425">
                  <c:v>0.92959999999999976</c:v>
                </c:pt>
                <c:pt idx="2426">
                  <c:v>0.93910000000000027</c:v>
                </c:pt>
                <c:pt idx="2427">
                  <c:v>0.91040000000000054</c:v>
                </c:pt>
                <c:pt idx="2428">
                  <c:v>0.92000000000000037</c:v>
                </c:pt>
                <c:pt idx="2429">
                  <c:v>0.92959999999999976</c:v>
                </c:pt>
                <c:pt idx="2430">
                  <c:v>0.91999999999999993</c:v>
                </c:pt>
                <c:pt idx="2431">
                  <c:v>0.91999999999999993</c:v>
                </c:pt>
                <c:pt idx="2432">
                  <c:v>0.93909999999999982</c:v>
                </c:pt>
                <c:pt idx="2433">
                  <c:v>0.95819999999999972</c:v>
                </c:pt>
                <c:pt idx="2434">
                  <c:v>0.97739999999999938</c:v>
                </c:pt>
                <c:pt idx="2435">
                  <c:v>0.98689999999999944</c:v>
                </c:pt>
                <c:pt idx="2436">
                  <c:v>0.99639999999999951</c:v>
                </c:pt>
                <c:pt idx="2437">
                  <c:v>0.99639999999999951</c:v>
                </c:pt>
                <c:pt idx="2438">
                  <c:v>0.98690000000000033</c:v>
                </c:pt>
                <c:pt idx="2439">
                  <c:v>1.0061</c:v>
                </c:pt>
                <c:pt idx="2440">
                  <c:v>0.9870000000000001</c:v>
                </c:pt>
                <c:pt idx="2441">
                  <c:v>0.97739999999999982</c:v>
                </c:pt>
                <c:pt idx="2442">
                  <c:v>0.9679000000000002</c:v>
                </c:pt>
                <c:pt idx="2443">
                  <c:v>0.95830000000000037</c:v>
                </c:pt>
                <c:pt idx="2444">
                  <c:v>0.97739999999999982</c:v>
                </c:pt>
                <c:pt idx="2445">
                  <c:v>0.96789999999999976</c:v>
                </c:pt>
                <c:pt idx="2446">
                  <c:v>0.97749999999999959</c:v>
                </c:pt>
                <c:pt idx="2447">
                  <c:v>0.97740000000000027</c:v>
                </c:pt>
                <c:pt idx="2448">
                  <c:v>0.96789999999999976</c:v>
                </c:pt>
                <c:pt idx="2449">
                  <c:v>0.96789999999999976</c:v>
                </c:pt>
                <c:pt idx="2450">
                  <c:v>0.96789999999999976</c:v>
                </c:pt>
                <c:pt idx="2451">
                  <c:v>0.96789999999999976</c:v>
                </c:pt>
                <c:pt idx="2452">
                  <c:v>0.95829999999999993</c:v>
                </c:pt>
                <c:pt idx="2453">
                  <c:v>0.94869999999999965</c:v>
                </c:pt>
                <c:pt idx="2454">
                  <c:v>0.94880000000000031</c:v>
                </c:pt>
                <c:pt idx="2455">
                  <c:v>0.95830000000000037</c:v>
                </c:pt>
                <c:pt idx="2456">
                  <c:v>0.96799999999999953</c:v>
                </c:pt>
                <c:pt idx="2457">
                  <c:v>0.94879999999999987</c:v>
                </c:pt>
                <c:pt idx="2458">
                  <c:v>0.9679000000000002</c:v>
                </c:pt>
                <c:pt idx="2459">
                  <c:v>0.93920000000000003</c:v>
                </c:pt>
                <c:pt idx="2460">
                  <c:v>0.92969999999999953</c:v>
                </c:pt>
                <c:pt idx="2461">
                  <c:v>0.9392999999999998</c:v>
                </c:pt>
                <c:pt idx="2462">
                  <c:v>0.93930000000000025</c:v>
                </c:pt>
                <c:pt idx="2463">
                  <c:v>0.9392999999999998</c:v>
                </c:pt>
                <c:pt idx="2464">
                  <c:v>0.95829999999999993</c:v>
                </c:pt>
                <c:pt idx="2465">
                  <c:v>0.96789999999999976</c:v>
                </c:pt>
                <c:pt idx="2466">
                  <c:v>0.96799999999999953</c:v>
                </c:pt>
                <c:pt idx="2467">
                  <c:v>0.9583999999999997</c:v>
                </c:pt>
                <c:pt idx="2468">
                  <c:v>0.95840000000000014</c:v>
                </c:pt>
                <c:pt idx="2469">
                  <c:v>0.9679000000000002</c:v>
                </c:pt>
                <c:pt idx="2470">
                  <c:v>0.99659999999999993</c:v>
                </c:pt>
                <c:pt idx="2471">
                  <c:v>1.0061</c:v>
                </c:pt>
                <c:pt idx="2472">
                  <c:v>1.0156999999999998</c:v>
                </c:pt>
                <c:pt idx="2473">
                  <c:v>1.0349000000000004</c:v>
                </c:pt>
                <c:pt idx="2474">
                  <c:v>1.0158</c:v>
                </c:pt>
                <c:pt idx="2475">
                  <c:v>1.0539999999999998</c:v>
                </c:pt>
                <c:pt idx="2476">
                  <c:v>1.0444</c:v>
                </c:pt>
                <c:pt idx="2477">
                  <c:v>0.97749999999999959</c:v>
                </c:pt>
                <c:pt idx="2478">
                  <c:v>0.99659999999999993</c:v>
                </c:pt>
                <c:pt idx="2479">
                  <c:v>0.99670000000000014</c:v>
                </c:pt>
                <c:pt idx="2480">
                  <c:v>1.0158000000000005</c:v>
                </c:pt>
                <c:pt idx="2481">
                  <c:v>1.0156999999999998</c:v>
                </c:pt>
                <c:pt idx="2482">
                  <c:v>1.0251999999999999</c:v>
                </c:pt>
                <c:pt idx="2483">
                  <c:v>1.0156999999999998</c:v>
                </c:pt>
                <c:pt idx="2484">
                  <c:v>1.0540000000000003</c:v>
                </c:pt>
                <c:pt idx="2485">
                  <c:v>1.0635000000000003</c:v>
                </c:pt>
                <c:pt idx="2486">
                  <c:v>1.0827</c:v>
                </c:pt>
                <c:pt idx="2487">
                  <c:v>1.1017999999999994</c:v>
                </c:pt>
                <c:pt idx="2488">
                  <c:v>1.0923000000000003</c:v>
                </c:pt>
                <c:pt idx="2489">
                  <c:v>1.1209000000000002</c:v>
                </c:pt>
                <c:pt idx="2490">
                  <c:v>1.1209000000000002</c:v>
                </c:pt>
                <c:pt idx="2491">
                  <c:v>1.1687000000000003</c:v>
                </c:pt>
                <c:pt idx="2492">
                  <c:v>1.1496000000000004</c:v>
                </c:pt>
                <c:pt idx="2493">
                  <c:v>1.1303999999999998</c:v>
                </c:pt>
                <c:pt idx="2494">
                  <c:v>1.1782000000000004</c:v>
                </c:pt>
                <c:pt idx="2495">
                  <c:v>1.1304999999999996</c:v>
                </c:pt>
                <c:pt idx="2496">
                  <c:v>1.1495999999999995</c:v>
                </c:pt>
                <c:pt idx="2497">
                  <c:v>1.1782000000000004</c:v>
                </c:pt>
                <c:pt idx="2498">
                  <c:v>1.1686000000000001</c:v>
                </c:pt>
                <c:pt idx="2499">
                  <c:v>1.1590000000000003</c:v>
                </c:pt>
                <c:pt idx="2500">
                  <c:v>1.1686000000000001</c:v>
                </c:pt>
                <c:pt idx="2501">
                  <c:v>1.2164999999999995</c:v>
                </c:pt>
                <c:pt idx="2502">
                  <c:v>1.1972999999999998</c:v>
                </c:pt>
                <c:pt idx="2503">
                  <c:v>1.1877999999999997</c:v>
                </c:pt>
                <c:pt idx="2504">
                  <c:v>1.2355</c:v>
                </c:pt>
                <c:pt idx="2505">
                  <c:v>1.2355999999999998</c:v>
                </c:pt>
                <c:pt idx="2506">
                  <c:v>1.2355999999999998</c:v>
                </c:pt>
                <c:pt idx="2507">
                  <c:v>1.2067999999999999</c:v>
                </c:pt>
                <c:pt idx="2508">
                  <c:v>1.2259999999999995</c:v>
                </c:pt>
                <c:pt idx="2509">
                  <c:v>1.2259999999999995</c:v>
                </c:pt>
                <c:pt idx="2510">
                  <c:v>1.2643</c:v>
                </c:pt>
                <c:pt idx="2511">
                  <c:v>1.2738</c:v>
                </c:pt>
                <c:pt idx="2512">
                  <c:v>1.2451000000000003</c:v>
                </c:pt>
                <c:pt idx="2513">
                  <c:v>1.2641999999999998</c:v>
                </c:pt>
                <c:pt idx="2514">
                  <c:v>1.2546999999999997</c:v>
                </c:pt>
                <c:pt idx="2515">
                  <c:v>1.3313000000000001</c:v>
                </c:pt>
                <c:pt idx="2516">
                  <c:v>1.379</c:v>
                </c:pt>
                <c:pt idx="2517">
                  <c:v>1.3121</c:v>
                </c:pt>
                <c:pt idx="2518">
                  <c:v>1.2834000000000003</c:v>
                </c:pt>
                <c:pt idx="2519">
                  <c:v>1.3311999999999999</c:v>
                </c:pt>
                <c:pt idx="2520">
                  <c:v>1.3121</c:v>
                </c:pt>
                <c:pt idx="2521">
                  <c:v>1.3407999999999998</c:v>
                </c:pt>
                <c:pt idx="2522">
                  <c:v>1.3599000000000001</c:v>
                </c:pt>
                <c:pt idx="2523">
                  <c:v>1.3885999999999998</c:v>
                </c:pt>
                <c:pt idx="2524">
                  <c:v>1.3981999999999997</c:v>
                </c:pt>
                <c:pt idx="2525">
                  <c:v>1.4651000000000001</c:v>
                </c:pt>
                <c:pt idx="2526">
                  <c:v>1.4554999999999998</c:v>
                </c:pt>
                <c:pt idx="2527">
                  <c:v>1.5034000000000001</c:v>
                </c:pt>
                <c:pt idx="2528">
                  <c:v>1.5129000000000006</c:v>
                </c:pt>
                <c:pt idx="2529">
                  <c:v>1.4459999999999997</c:v>
                </c:pt>
                <c:pt idx="2530">
                  <c:v>1.4363999999999999</c:v>
                </c:pt>
                <c:pt idx="2531">
                  <c:v>1.4268999999999994</c:v>
                </c:pt>
                <c:pt idx="2532">
                  <c:v>1.4268999999999994</c:v>
                </c:pt>
                <c:pt idx="2533">
                  <c:v>1.4363999999999995</c:v>
                </c:pt>
                <c:pt idx="2534">
                  <c:v>1.4459</c:v>
                </c:pt>
                <c:pt idx="2535">
                  <c:v>1.4459</c:v>
                </c:pt>
                <c:pt idx="2536">
                  <c:v>1.4554999999999998</c:v>
                </c:pt>
                <c:pt idx="2537">
                  <c:v>1.3789999999999996</c:v>
                </c:pt>
                <c:pt idx="2538">
                  <c:v>1.3598999999999997</c:v>
                </c:pt>
                <c:pt idx="2539">
                  <c:v>1.3311999999999999</c:v>
                </c:pt>
                <c:pt idx="2540">
                  <c:v>1.3598999999999997</c:v>
                </c:pt>
                <c:pt idx="2541">
                  <c:v>1.3693999999999997</c:v>
                </c:pt>
                <c:pt idx="2542">
                  <c:v>1.3886000000000003</c:v>
                </c:pt>
                <c:pt idx="2543">
                  <c:v>1.4077999999999995</c:v>
                </c:pt>
                <c:pt idx="2544">
                  <c:v>1.3885999999999998</c:v>
                </c:pt>
                <c:pt idx="2545">
                  <c:v>1.3694999999999999</c:v>
                </c:pt>
                <c:pt idx="2546">
                  <c:v>1.3408000000000002</c:v>
                </c:pt>
                <c:pt idx="2547">
                  <c:v>1.4364000000000003</c:v>
                </c:pt>
                <c:pt idx="2548">
                  <c:v>1.4842</c:v>
                </c:pt>
                <c:pt idx="2549">
                  <c:v>1.4842</c:v>
                </c:pt>
                <c:pt idx="2550">
                  <c:v>1.5032999999999999</c:v>
                </c:pt>
                <c:pt idx="2551">
                  <c:v>1.4842</c:v>
                </c:pt>
                <c:pt idx="2552">
                  <c:v>1.4937999999999998</c:v>
                </c:pt>
                <c:pt idx="2553">
                  <c:v>1.4555000000000002</c:v>
                </c:pt>
                <c:pt idx="2554">
                  <c:v>1.4746000000000001</c:v>
                </c:pt>
                <c:pt idx="2555">
                  <c:v>1.5059999999999998</c:v>
                </c:pt>
                <c:pt idx="2556">
                  <c:v>1.4973000000000001</c:v>
                </c:pt>
                <c:pt idx="2557">
                  <c:v>1.52</c:v>
                </c:pt>
                <c:pt idx="2558">
                  <c:v>1.4899999999999998</c:v>
                </c:pt>
                <c:pt idx="2559">
                  <c:v>1.5499999999999998</c:v>
                </c:pt>
                <c:pt idx="2560">
                  <c:v>1.5200000000000005</c:v>
                </c:pt>
                <c:pt idx="2561">
                  <c:v>1.5099999999999998</c:v>
                </c:pt>
                <c:pt idx="2562">
                  <c:v>1.5</c:v>
                </c:pt>
                <c:pt idx="2563">
                  <c:v>1.5500000000000003</c:v>
                </c:pt>
                <c:pt idx="2564">
                  <c:v>1.5899999999999999</c:v>
                </c:pt>
                <c:pt idx="2565">
                  <c:v>1.6300000000000003</c:v>
                </c:pt>
                <c:pt idx="2566">
                  <c:v>1.6999999999999997</c:v>
                </c:pt>
                <c:pt idx="2567">
                  <c:v>1.6600000000000001</c:v>
                </c:pt>
                <c:pt idx="2568">
                  <c:v>1.67</c:v>
                </c:pt>
                <c:pt idx="2569">
                  <c:v>1.5899999999999999</c:v>
                </c:pt>
                <c:pt idx="2570">
                  <c:v>1.5999999999999996</c:v>
                </c:pt>
                <c:pt idx="2571">
                  <c:v>1.6500000000000004</c:v>
                </c:pt>
                <c:pt idx="2572">
                  <c:v>1.6000000000000005</c:v>
                </c:pt>
                <c:pt idx="2573">
                  <c:v>1.6399999999999997</c:v>
                </c:pt>
                <c:pt idx="2574">
                  <c:v>1.6500000000000004</c:v>
                </c:pt>
                <c:pt idx="2575">
                  <c:v>1.6099999999999994</c:v>
                </c:pt>
                <c:pt idx="2576">
                  <c:v>1.56</c:v>
                </c:pt>
                <c:pt idx="2577">
                  <c:v>1.5399999999999996</c:v>
                </c:pt>
                <c:pt idx="2578">
                  <c:v>1.5999999999999996</c:v>
                </c:pt>
                <c:pt idx="2579">
                  <c:v>1.58</c:v>
                </c:pt>
                <c:pt idx="2580">
                  <c:v>1.5700000000000003</c:v>
                </c:pt>
                <c:pt idx="2581">
                  <c:v>1.5999999999999996</c:v>
                </c:pt>
                <c:pt idx="2582">
                  <c:v>1.6000000000000005</c:v>
                </c:pt>
                <c:pt idx="2583">
                  <c:v>1.62</c:v>
                </c:pt>
                <c:pt idx="2584">
                  <c:v>1.6399999999999997</c:v>
                </c:pt>
                <c:pt idx="2585">
                  <c:v>1.6900000000000004</c:v>
                </c:pt>
                <c:pt idx="2586">
                  <c:v>1.79</c:v>
                </c:pt>
                <c:pt idx="2587">
                  <c:v>1.8600000000000003</c:v>
                </c:pt>
                <c:pt idx="2588">
                  <c:v>1.9500000000000002</c:v>
                </c:pt>
                <c:pt idx="2589">
                  <c:v>1.8199999999999994</c:v>
                </c:pt>
                <c:pt idx="2590">
                  <c:v>1.7599999999999998</c:v>
                </c:pt>
                <c:pt idx="2591">
                  <c:v>1.7000000000000002</c:v>
                </c:pt>
                <c:pt idx="2592">
                  <c:v>1.67</c:v>
                </c:pt>
                <c:pt idx="2593">
                  <c:v>1.5899999999999999</c:v>
                </c:pt>
                <c:pt idx="2594">
                  <c:v>1.67</c:v>
                </c:pt>
                <c:pt idx="2595">
                  <c:v>1.6800000000000006</c:v>
                </c:pt>
                <c:pt idx="2596">
                  <c:v>1.6400000000000006</c:v>
                </c:pt>
                <c:pt idx="2597">
                  <c:v>1.6600000000000001</c:v>
                </c:pt>
                <c:pt idx="2598">
                  <c:v>1.7000000000000002</c:v>
                </c:pt>
                <c:pt idx="2599">
                  <c:v>1.6899999999999995</c:v>
                </c:pt>
                <c:pt idx="2600">
                  <c:v>1.7299999999999995</c:v>
                </c:pt>
                <c:pt idx="2601">
                  <c:v>1.75</c:v>
                </c:pt>
                <c:pt idx="2602">
                  <c:v>1.7599999999999998</c:v>
                </c:pt>
                <c:pt idx="2603">
                  <c:v>1.71</c:v>
                </c:pt>
                <c:pt idx="2604">
                  <c:v>1.7000000000000002</c:v>
                </c:pt>
                <c:pt idx="2605">
                  <c:v>1.7000000000000002</c:v>
                </c:pt>
                <c:pt idx="2606">
                  <c:v>1.6600000000000001</c:v>
                </c:pt>
                <c:pt idx="2607">
                  <c:v>1.79</c:v>
                </c:pt>
                <c:pt idx="2608">
                  <c:v>1.79</c:v>
                </c:pt>
                <c:pt idx="2609">
                  <c:v>1.88</c:v>
                </c:pt>
                <c:pt idx="2610">
                  <c:v>1.87</c:v>
                </c:pt>
                <c:pt idx="2611">
                  <c:v>1.8699999999999992</c:v>
                </c:pt>
                <c:pt idx="2612">
                  <c:v>1.9100000000000001</c:v>
                </c:pt>
                <c:pt idx="2613">
                  <c:v>1.88</c:v>
                </c:pt>
                <c:pt idx="2614">
                  <c:v>1.9799999999999995</c:v>
                </c:pt>
                <c:pt idx="2615">
                  <c:v>2</c:v>
                </c:pt>
                <c:pt idx="2616">
                  <c:v>2.0300000000000002</c:v>
                </c:pt>
                <c:pt idx="2617">
                  <c:v>2.0499999999999998</c:v>
                </c:pt>
                <c:pt idx="2618">
                  <c:v>2</c:v>
                </c:pt>
                <c:pt idx="2619">
                  <c:v>2.0599999999999996</c:v>
                </c:pt>
                <c:pt idx="2620">
                  <c:v>2.0100000000000007</c:v>
                </c:pt>
                <c:pt idx="2621">
                  <c:v>2.1100000000000003</c:v>
                </c:pt>
                <c:pt idx="2622">
                  <c:v>2.1499999999999995</c:v>
                </c:pt>
                <c:pt idx="2623">
                  <c:v>2.0700000000000003</c:v>
                </c:pt>
                <c:pt idx="2624">
                  <c:v>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2B-4B53-9BF8-A34C6A5A2291}"/>
            </c:ext>
          </c:extLst>
        </c:ser>
        <c:ser>
          <c:idx val="1"/>
          <c:order val="1"/>
          <c:tx>
            <c:strRef>
              <c:f>Sheet1!$O$40:$O$2629</c:f>
              <c:strCache>
                <c:ptCount val="2590"/>
                <c:pt idx="0">
                  <c:v>0.029</c:v>
                </c:pt>
                <c:pt idx="1">
                  <c:v>0.016</c:v>
                </c:pt>
                <c:pt idx="2">
                  <c:v>0.005</c:v>
                </c:pt>
                <c:pt idx="3">
                  <c:v>-0.005</c:v>
                </c:pt>
                <c:pt idx="4">
                  <c:v>-0.015</c:v>
                </c:pt>
                <c:pt idx="5">
                  <c:v>-0.016</c:v>
                </c:pt>
                <c:pt idx="6">
                  <c:v>-0.016</c:v>
                </c:pt>
                <c:pt idx="7">
                  <c:v>-0.006</c:v>
                </c:pt>
                <c:pt idx="8">
                  <c:v>-0.003</c:v>
                </c:pt>
                <c:pt idx="9">
                  <c:v>-0.004</c:v>
                </c:pt>
                <c:pt idx="10">
                  <c:v>-0.022</c:v>
                </c:pt>
                <c:pt idx="11">
                  <c:v>-0.043</c:v>
                </c:pt>
                <c:pt idx="12">
                  <c:v>-0.055</c:v>
                </c:pt>
                <c:pt idx="13">
                  <c:v>-0.055</c:v>
                </c:pt>
                <c:pt idx="14">
                  <c:v>-0.054</c:v>
                </c:pt>
                <c:pt idx="15">
                  <c:v>-0.054</c:v>
                </c:pt>
                <c:pt idx="16">
                  <c:v>-0.054</c:v>
                </c:pt>
                <c:pt idx="17">
                  <c:v>-0.051</c:v>
                </c:pt>
                <c:pt idx="18">
                  <c:v>-0.052</c:v>
                </c:pt>
                <c:pt idx="19">
                  <c:v>-0.052</c:v>
                </c:pt>
                <c:pt idx="20">
                  <c:v>-0.050</c:v>
                </c:pt>
                <c:pt idx="21">
                  <c:v>-0.048</c:v>
                </c:pt>
                <c:pt idx="22">
                  <c:v>-0.048</c:v>
                </c:pt>
                <c:pt idx="23">
                  <c:v>-0.056</c:v>
                </c:pt>
                <c:pt idx="24">
                  <c:v>-0.071</c:v>
                </c:pt>
                <c:pt idx="25">
                  <c:v>-0.083</c:v>
                </c:pt>
                <c:pt idx="26">
                  <c:v>-0.117</c:v>
                </c:pt>
                <c:pt idx="27">
                  <c:v>-0.141</c:v>
                </c:pt>
                <c:pt idx="28">
                  <c:v>-0.159</c:v>
                </c:pt>
                <c:pt idx="29">
                  <c:v>-0.180</c:v>
                </c:pt>
                <c:pt idx="30">
                  <c:v>-0.194</c:v>
                </c:pt>
                <c:pt idx="31">
                  <c:v>-0.199</c:v>
                </c:pt>
                <c:pt idx="32">
                  <c:v>-0.200</c:v>
                </c:pt>
                <c:pt idx="33">
                  <c:v>-0.199</c:v>
                </c:pt>
                <c:pt idx="34">
                  <c:v>-0.194</c:v>
                </c:pt>
                <c:pt idx="35">
                  <c:v>-0.188</c:v>
                </c:pt>
                <c:pt idx="36">
                  <c:v>-0.179</c:v>
                </c:pt>
                <c:pt idx="37">
                  <c:v>-0.170</c:v>
                </c:pt>
                <c:pt idx="38">
                  <c:v>-0.165</c:v>
                </c:pt>
                <c:pt idx="39">
                  <c:v>-0.164</c:v>
                </c:pt>
                <c:pt idx="40">
                  <c:v>-0.163</c:v>
                </c:pt>
                <c:pt idx="41">
                  <c:v>-0.158</c:v>
                </c:pt>
                <c:pt idx="42">
                  <c:v>-0.163</c:v>
                </c:pt>
                <c:pt idx="43">
                  <c:v>-0.180</c:v>
                </c:pt>
                <c:pt idx="44">
                  <c:v>-0.192</c:v>
                </c:pt>
                <c:pt idx="45">
                  <c:v>-0.204</c:v>
                </c:pt>
                <c:pt idx="46">
                  <c:v>-0.211</c:v>
                </c:pt>
                <c:pt idx="47">
                  <c:v>-0.221</c:v>
                </c:pt>
                <c:pt idx="48">
                  <c:v>-0.228</c:v>
                </c:pt>
                <c:pt idx="49">
                  <c:v>-0.230</c:v>
                </c:pt>
                <c:pt idx="50">
                  <c:v>-0.231</c:v>
                </c:pt>
                <c:pt idx="51">
                  <c:v>-0.229</c:v>
                </c:pt>
                <c:pt idx="52">
                  <c:v>-0.230</c:v>
                </c:pt>
                <c:pt idx="53">
                  <c:v>-0.229</c:v>
                </c:pt>
                <c:pt idx="54">
                  <c:v>-0.226</c:v>
                </c:pt>
                <c:pt idx="55">
                  <c:v>-0.219</c:v>
                </c:pt>
                <c:pt idx="56">
                  <c:v>-0.201</c:v>
                </c:pt>
                <c:pt idx="57">
                  <c:v>-0.223</c:v>
                </c:pt>
                <c:pt idx="58">
                  <c:v>-0.219</c:v>
                </c:pt>
                <c:pt idx="59">
                  <c:v>-0.218</c:v>
                </c:pt>
                <c:pt idx="60">
                  <c:v>-0.222</c:v>
                </c:pt>
                <c:pt idx="61">
                  <c:v>-0.225</c:v>
                </c:pt>
                <c:pt idx="62">
                  <c:v>-0.219</c:v>
                </c:pt>
                <c:pt idx="63">
                  <c:v>-0.211</c:v>
                </c:pt>
                <c:pt idx="64">
                  <c:v>-0.204</c:v>
                </c:pt>
                <c:pt idx="65">
                  <c:v>-0.197</c:v>
                </c:pt>
                <c:pt idx="66">
                  <c:v>-0.215</c:v>
                </c:pt>
                <c:pt idx="67">
                  <c:v>-0.203</c:v>
                </c:pt>
                <c:pt idx="68">
                  <c:v>-0.188</c:v>
                </c:pt>
                <c:pt idx="69">
                  <c:v>-0.172</c:v>
                </c:pt>
                <c:pt idx="70">
                  <c:v>-0.152</c:v>
                </c:pt>
                <c:pt idx="71">
                  <c:v>-0.126</c:v>
                </c:pt>
                <c:pt idx="72">
                  <c:v>-0.124</c:v>
                </c:pt>
                <c:pt idx="73">
                  <c:v>-0.106</c:v>
                </c:pt>
                <c:pt idx="74">
                  <c:v>-0.098</c:v>
                </c:pt>
                <c:pt idx="75">
                  <c:v>-0.097</c:v>
                </c:pt>
                <c:pt idx="76">
                  <c:v>-0.096</c:v>
                </c:pt>
                <c:pt idx="77">
                  <c:v>-0.093</c:v>
                </c:pt>
                <c:pt idx="78">
                  <c:v>-0.091</c:v>
                </c:pt>
                <c:pt idx="79">
                  <c:v>-0.084</c:v>
                </c:pt>
                <c:pt idx="80">
                  <c:v>-0.074</c:v>
                </c:pt>
                <c:pt idx="81">
                  <c:v>-0.073</c:v>
                </c:pt>
                <c:pt idx="82">
                  <c:v>-0.072</c:v>
                </c:pt>
                <c:pt idx="83">
                  <c:v>-0.062</c:v>
                </c:pt>
                <c:pt idx="84">
                  <c:v>-0.067</c:v>
                </c:pt>
                <c:pt idx="85">
                  <c:v>-0.061</c:v>
                </c:pt>
                <c:pt idx="86">
                  <c:v>-0.058</c:v>
                </c:pt>
                <c:pt idx="87">
                  <c:v>-0.044</c:v>
                </c:pt>
                <c:pt idx="88">
                  <c:v>-0.032</c:v>
                </c:pt>
                <c:pt idx="89">
                  <c:v>-0.022</c:v>
                </c:pt>
                <c:pt idx="90">
                  <c:v>-0.009</c:v>
                </c:pt>
                <c:pt idx="91">
                  <c:v>0.006</c:v>
                </c:pt>
                <c:pt idx="92">
                  <c:v>0.020</c:v>
                </c:pt>
                <c:pt idx="93">
                  <c:v>0.030</c:v>
                </c:pt>
                <c:pt idx="94">
                  <c:v>0.049</c:v>
                </c:pt>
                <c:pt idx="95">
                  <c:v>0.068</c:v>
                </c:pt>
                <c:pt idx="96">
                  <c:v>0.082</c:v>
                </c:pt>
                <c:pt idx="97">
                  <c:v>0.094</c:v>
                </c:pt>
                <c:pt idx="98">
                  <c:v>0.115</c:v>
                </c:pt>
                <c:pt idx="99">
                  <c:v>0.128</c:v>
                </c:pt>
                <c:pt idx="100">
                  <c:v>0.137</c:v>
                </c:pt>
                <c:pt idx="101">
                  <c:v>0.139</c:v>
                </c:pt>
                <c:pt idx="102">
                  <c:v>0.142</c:v>
                </c:pt>
                <c:pt idx="103">
                  <c:v>0.148</c:v>
                </c:pt>
                <c:pt idx="104">
                  <c:v>0.151</c:v>
                </c:pt>
                <c:pt idx="105">
                  <c:v>0.157</c:v>
                </c:pt>
                <c:pt idx="106">
                  <c:v>0.158</c:v>
                </c:pt>
                <c:pt idx="107">
                  <c:v>0.137</c:v>
                </c:pt>
                <c:pt idx="108">
                  <c:v>0.087</c:v>
                </c:pt>
                <c:pt idx="109">
                  <c:v>0.036</c:v>
                </c:pt>
                <c:pt idx="110">
                  <c:v>0.022</c:v>
                </c:pt>
                <c:pt idx="111">
                  <c:v>0.012</c:v>
                </c:pt>
                <c:pt idx="112">
                  <c:v>0.004</c:v>
                </c:pt>
                <c:pt idx="113">
                  <c:v>0.016</c:v>
                </c:pt>
                <c:pt idx="114">
                  <c:v>0.041</c:v>
                </c:pt>
                <c:pt idx="115">
                  <c:v>0.059</c:v>
                </c:pt>
                <c:pt idx="116">
                  <c:v>0.088</c:v>
                </c:pt>
                <c:pt idx="117">
                  <c:v>0.138</c:v>
                </c:pt>
                <c:pt idx="118">
                  <c:v>0.193</c:v>
                </c:pt>
                <c:pt idx="119">
                  <c:v>0.240</c:v>
                </c:pt>
                <c:pt idx="120">
                  <c:v>0.307</c:v>
                </c:pt>
                <c:pt idx="121">
                  <c:v>0.390</c:v>
                </c:pt>
                <c:pt idx="122">
                  <c:v>0.444</c:v>
                </c:pt>
                <c:pt idx="123">
                  <c:v>0.453</c:v>
                </c:pt>
                <c:pt idx="124">
                  <c:v>0.450</c:v>
                </c:pt>
                <c:pt idx="125">
                  <c:v>0.451</c:v>
                </c:pt>
                <c:pt idx="126">
                  <c:v>0.444</c:v>
                </c:pt>
                <c:pt idx="127">
                  <c:v>0.410</c:v>
                </c:pt>
                <c:pt idx="128">
                  <c:v>0.375</c:v>
                </c:pt>
                <c:pt idx="129">
                  <c:v>0.364</c:v>
                </c:pt>
                <c:pt idx="130">
                  <c:v>0.361</c:v>
                </c:pt>
                <c:pt idx="131">
                  <c:v>0.329</c:v>
                </c:pt>
                <c:pt idx="132">
                  <c:v>0.298</c:v>
                </c:pt>
                <c:pt idx="133">
                  <c:v>0.280</c:v>
                </c:pt>
                <c:pt idx="134">
                  <c:v>0.266</c:v>
                </c:pt>
                <c:pt idx="135">
                  <c:v>0.263</c:v>
                </c:pt>
                <c:pt idx="136">
                  <c:v>0.258</c:v>
                </c:pt>
                <c:pt idx="137">
                  <c:v>0.254</c:v>
                </c:pt>
                <c:pt idx="138">
                  <c:v>0.260</c:v>
                </c:pt>
                <c:pt idx="139">
                  <c:v>0.266</c:v>
                </c:pt>
                <c:pt idx="140">
                  <c:v>0.273</c:v>
                </c:pt>
                <c:pt idx="141">
                  <c:v>0.280</c:v>
                </c:pt>
                <c:pt idx="142">
                  <c:v>0.280</c:v>
                </c:pt>
                <c:pt idx="143">
                  <c:v>0.279</c:v>
                </c:pt>
                <c:pt idx="144">
                  <c:v>0.279</c:v>
                </c:pt>
                <c:pt idx="145">
                  <c:v>0.242</c:v>
                </c:pt>
                <c:pt idx="146">
                  <c:v>0.218</c:v>
                </c:pt>
                <c:pt idx="147">
                  <c:v>0.205</c:v>
                </c:pt>
                <c:pt idx="148">
                  <c:v>0.206</c:v>
                </c:pt>
                <c:pt idx="149">
                  <c:v>0.214</c:v>
                </c:pt>
                <c:pt idx="150">
                  <c:v>0.215</c:v>
                </c:pt>
                <c:pt idx="151">
                  <c:v>0.246</c:v>
                </c:pt>
                <c:pt idx="152">
                  <c:v>0.286</c:v>
                </c:pt>
                <c:pt idx="153">
                  <c:v>0.317</c:v>
                </c:pt>
                <c:pt idx="154">
                  <c:v>0.329</c:v>
                </c:pt>
                <c:pt idx="155">
                  <c:v>0.336</c:v>
                </c:pt>
                <c:pt idx="156">
                  <c:v>0.375</c:v>
                </c:pt>
                <c:pt idx="157">
                  <c:v>0.429</c:v>
                </c:pt>
                <c:pt idx="158">
                  <c:v>0.477</c:v>
                </c:pt>
                <c:pt idx="159">
                  <c:v>0.512</c:v>
                </c:pt>
                <c:pt idx="160">
                  <c:v>0.529</c:v>
                </c:pt>
                <c:pt idx="161">
                  <c:v>0.518</c:v>
                </c:pt>
                <c:pt idx="162">
                  <c:v>0.505</c:v>
                </c:pt>
                <c:pt idx="163">
                  <c:v>0.514</c:v>
                </c:pt>
                <c:pt idx="164">
                  <c:v>0.514</c:v>
                </c:pt>
                <c:pt idx="165">
                  <c:v>0.503</c:v>
                </c:pt>
                <c:pt idx="166">
                  <c:v>0.499</c:v>
                </c:pt>
                <c:pt idx="167">
                  <c:v>0.515</c:v>
                </c:pt>
                <c:pt idx="168">
                  <c:v>0.540</c:v>
                </c:pt>
                <c:pt idx="169">
                  <c:v>0.585</c:v>
                </c:pt>
                <c:pt idx="170">
                  <c:v>0.572</c:v>
                </c:pt>
                <c:pt idx="171">
                  <c:v>0.571</c:v>
                </c:pt>
                <c:pt idx="172">
                  <c:v>0.568</c:v>
                </c:pt>
                <c:pt idx="173">
                  <c:v>0.571</c:v>
                </c:pt>
                <c:pt idx="174">
                  <c:v>0.577</c:v>
                </c:pt>
                <c:pt idx="175">
                  <c:v>0.571</c:v>
                </c:pt>
                <c:pt idx="176">
                  <c:v>0.592</c:v>
                </c:pt>
                <c:pt idx="177">
                  <c:v>0.647</c:v>
                </c:pt>
                <c:pt idx="178">
                  <c:v>0.671</c:v>
                </c:pt>
                <c:pt idx="179">
                  <c:v>0.670</c:v>
                </c:pt>
                <c:pt idx="180">
                  <c:v>0.674</c:v>
                </c:pt>
                <c:pt idx="181">
                  <c:v>0.687</c:v>
                </c:pt>
                <c:pt idx="182">
                  <c:v>0.681</c:v>
                </c:pt>
                <c:pt idx="183">
                  <c:v>0.645</c:v>
                </c:pt>
                <c:pt idx="184">
                  <c:v>0.612</c:v>
                </c:pt>
                <c:pt idx="185">
                  <c:v>0.593</c:v>
                </c:pt>
                <c:pt idx="186">
                  <c:v>0.597</c:v>
                </c:pt>
                <c:pt idx="187">
                  <c:v>0.581</c:v>
                </c:pt>
                <c:pt idx="188">
                  <c:v>0.575</c:v>
                </c:pt>
                <c:pt idx="189">
                  <c:v>0.583</c:v>
                </c:pt>
                <c:pt idx="190">
                  <c:v>0.604</c:v>
                </c:pt>
                <c:pt idx="191">
                  <c:v>0.627</c:v>
                </c:pt>
                <c:pt idx="192">
                  <c:v>0.665</c:v>
                </c:pt>
                <c:pt idx="193">
                  <c:v>0.702</c:v>
                </c:pt>
                <c:pt idx="194">
                  <c:v>0.736</c:v>
                </c:pt>
                <c:pt idx="195">
                  <c:v>0.776</c:v>
                </c:pt>
                <c:pt idx="196">
                  <c:v>0.823</c:v>
                </c:pt>
                <c:pt idx="197">
                  <c:v>0.864</c:v>
                </c:pt>
                <c:pt idx="198">
                  <c:v>0.867</c:v>
                </c:pt>
                <c:pt idx="199">
                  <c:v>0.866</c:v>
                </c:pt>
                <c:pt idx="200">
                  <c:v>0.865</c:v>
                </c:pt>
                <c:pt idx="201">
                  <c:v>0.864</c:v>
                </c:pt>
                <c:pt idx="202">
                  <c:v>0.858</c:v>
                </c:pt>
                <c:pt idx="203">
                  <c:v>0.866</c:v>
                </c:pt>
                <c:pt idx="204">
                  <c:v>0.875</c:v>
                </c:pt>
                <c:pt idx="205">
                  <c:v>0.876</c:v>
                </c:pt>
                <c:pt idx="206">
                  <c:v>0.864</c:v>
                </c:pt>
                <c:pt idx="207">
                  <c:v>0.847</c:v>
                </c:pt>
                <c:pt idx="208">
                  <c:v>0.828</c:v>
                </c:pt>
                <c:pt idx="209">
                  <c:v>0.823</c:v>
                </c:pt>
                <c:pt idx="210">
                  <c:v>0.826</c:v>
                </c:pt>
                <c:pt idx="211">
                  <c:v>0.828</c:v>
                </c:pt>
                <c:pt idx="212">
                  <c:v>0.822</c:v>
                </c:pt>
                <c:pt idx="213">
                  <c:v>0.818</c:v>
                </c:pt>
                <c:pt idx="214">
                  <c:v>0.810</c:v>
                </c:pt>
                <c:pt idx="215">
                  <c:v>0.803</c:v>
                </c:pt>
                <c:pt idx="216">
                  <c:v>0.782</c:v>
                </c:pt>
                <c:pt idx="217">
                  <c:v>0.778</c:v>
                </c:pt>
                <c:pt idx="218">
                  <c:v>0.781</c:v>
                </c:pt>
                <c:pt idx="219">
                  <c:v>0.658</c:v>
                </c:pt>
                <c:pt idx="220">
                  <c:v>0.612</c:v>
                </c:pt>
                <c:pt idx="221">
                  <c:v>0.589</c:v>
                </c:pt>
                <c:pt idx="222">
                  <c:v>0.572</c:v>
                </c:pt>
                <c:pt idx="223">
                  <c:v>0.553</c:v>
                </c:pt>
                <c:pt idx="224">
                  <c:v>0.535</c:v>
                </c:pt>
                <c:pt idx="225">
                  <c:v>0.509</c:v>
                </c:pt>
                <c:pt idx="226">
                  <c:v>0.513</c:v>
                </c:pt>
                <c:pt idx="227">
                  <c:v>0.513</c:v>
                </c:pt>
                <c:pt idx="228">
                  <c:v>0.502</c:v>
                </c:pt>
                <c:pt idx="229">
                  <c:v>0.497</c:v>
                </c:pt>
                <c:pt idx="230">
                  <c:v>0.496</c:v>
                </c:pt>
                <c:pt idx="231">
                  <c:v>0.497</c:v>
                </c:pt>
                <c:pt idx="232">
                  <c:v>0.497</c:v>
                </c:pt>
                <c:pt idx="233">
                  <c:v>0.495</c:v>
                </c:pt>
                <c:pt idx="234">
                  <c:v>0.536</c:v>
                </c:pt>
                <c:pt idx="235">
                  <c:v>0.550</c:v>
                </c:pt>
                <c:pt idx="236">
                  <c:v>0.544</c:v>
                </c:pt>
                <c:pt idx="237">
                  <c:v>0.524</c:v>
                </c:pt>
                <c:pt idx="238">
                  <c:v>0.494</c:v>
                </c:pt>
                <c:pt idx="239">
                  <c:v>0.477</c:v>
                </c:pt>
                <c:pt idx="240">
                  <c:v>0.475</c:v>
                </c:pt>
                <c:pt idx="241">
                  <c:v>0.457</c:v>
                </c:pt>
                <c:pt idx="242">
                  <c:v>0.448</c:v>
                </c:pt>
                <c:pt idx="243">
                  <c:v>0.461</c:v>
                </c:pt>
                <c:pt idx="244">
                  <c:v>0.460</c:v>
                </c:pt>
                <c:pt idx="245">
                  <c:v>0.458</c:v>
                </c:pt>
                <c:pt idx="246">
                  <c:v>0.451</c:v>
                </c:pt>
                <c:pt idx="247">
                  <c:v>0.448</c:v>
                </c:pt>
                <c:pt idx="248">
                  <c:v>0.437</c:v>
                </c:pt>
                <c:pt idx="249">
                  <c:v>0.431</c:v>
                </c:pt>
                <c:pt idx="250">
                  <c:v>0.418</c:v>
                </c:pt>
                <c:pt idx="251">
                  <c:v>0.375</c:v>
                </c:pt>
                <c:pt idx="252">
                  <c:v>0.339</c:v>
                </c:pt>
                <c:pt idx="253">
                  <c:v>0.301</c:v>
                </c:pt>
                <c:pt idx="254">
                  <c:v>0.277</c:v>
                </c:pt>
                <c:pt idx="255">
                  <c:v>0.269</c:v>
                </c:pt>
                <c:pt idx="256">
                  <c:v>0.261</c:v>
                </c:pt>
                <c:pt idx="257">
                  <c:v>0.270</c:v>
                </c:pt>
                <c:pt idx="258">
                  <c:v>0.280</c:v>
                </c:pt>
                <c:pt idx="259">
                  <c:v>0.287</c:v>
                </c:pt>
                <c:pt idx="260">
                  <c:v>0.295</c:v>
                </c:pt>
                <c:pt idx="261">
                  <c:v>0.299</c:v>
                </c:pt>
                <c:pt idx="262">
                  <c:v>0.278</c:v>
                </c:pt>
                <c:pt idx="263">
                  <c:v>0.228</c:v>
                </c:pt>
                <c:pt idx="264">
                  <c:v>0.201</c:v>
                </c:pt>
                <c:pt idx="265">
                  <c:v>0.181</c:v>
                </c:pt>
                <c:pt idx="266">
                  <c:v>0.179</c:v>
                </c:pt>
                <c:pt idx="267">
                  <c:v>0.192</c:v>
                </c:pt>
                <c:pt idx="268">
                  <c:v>0.223</c:v>
                </c:pt>
                <c:pt idx="269">
                  <c:v>0.259</c:v>
                </c:pt>
                <c:pt idx="270">
                  <c:v>0.286</c:v>
                </c:pt>
                <c:pt idx="271">
                  <c:v>0.327</c:v>
                </c:pt>
                <c:pt idx="272">
                  <c:v>0.359</c:v>
                </c:pt>
                <c:pt idx="273">
                  <c:v>0.416</c:v>
                </c:pt>
                <c:pt idx="274">
                  <c:v>0.449</c:v>
                </c:pt>
                <c:pt idx="275">
                  <c:v>0.501</c:v>
                </c:pt>
                <c:pt idx="276">
                  <c:v>0.567</c:v>
                </c:pt>
                <c:pt idx="277">
                  <c:v>0.561</c:v>
                </c:pt>
                <c:pt idx="278">
                  <c:v>0.535</c:v>
                </c:pt>
                <c:pt idx="279">
                  <c:v>0.514</c:v>
                </c:pt>
                <c:pt idx="280">
                  <c:v>0.493</c:v>
                </c:pt>
                <c:pt idx="281">
                  <c:v>0.491</c:v>
                </c:pt>
                <c:pt idx="282">
                  <c:v>0.494</c:v>
                </c:pt>
                <c:pt idx="283">
                  <c:v>0.504</c:v>
                </c:pt>
                <c:pt idx="284">
                  <c:v>0.526</c:v>
                </c:pt>
                <c:pt idx="285">
                  <c:v>0.539</c:v>
                </c:pt>
                <c:pt idx="286">
                  <c:v>0.558</c:v>
                </c:pt>
                <c:pt idx="287">
                  <c:v>0.601</c:v>
                </c:pt>
                <c:pt idx="288">
                  <c:v>0.641</c:v>
                </c:pt>
                <c:pt idx="289">
                  <c:v>0.680</c:v>
                </c:pt>
                <c:pt idx="290">
                  <c:v>0.692</c:v>
                </c:pt>
                <c:pt idx="291">
                  <c:v>0.676</c:v>
                </c:pt>
                <c:pt idx="292">
                  <c:v>0.668</c:v>
                </c:pt>
                <c:pt idx="293">
                  <c:v>0.660</c:v>
                </c:pt>
                <c:pt idx="294">
                  <c:v>0.662</c:v>
                </c:pt>
                <c:pt idx="295">
                  <c:v>0.685</c:v>
                </c:pt>
                <c:pt idx="296">
                  <c:v>0.686</c:v>
                </c:pt>
                <c:pt idx="297">
                  <c:v>0.686</c:v>
                </c:pt>
                <c:pt idx="298">
                  <c:v>0.685</c:v>
                </c:pt>
                <c:pt idx="299">
                  <c:v>0.690</c:v>
                </c:pt>
                <c:pt idx="300">
                  <c:v>0.684</c:v>
                </c:pt>
                <c:pt idx="301">
                  <c:v>0.670</c:v>
                </c:pt>
                <c:pt idx="302">
                  <c:v>0.660</c:v>
                </c:pt>
                <c:pt idx="303">
                  <c:v>0.653</c:v>
                </c:pt>
                <c:pt idx="304">
                  <c:v>0.655</c:v>
                </c:pt>
                <c:pt idx="305">
                  <c:v>0.648</c:v>
                </c:pt>
                <c:pt idx="306">
                  <c:v>0.649</c:v>
                </c:pt>
                <c:pt idx="307">
                  <c:v>0.641</c:v>
                </c:pt>
                <c:pt idx="308">
                  <c:v>0.641</c:v>
                </c:pt>
                <c:pt idx="309">
                  <c:v>0.643</c:v>
                </c:pt>
                <c:pt idx="310">
                  <c:v>0.642</c:v>
                </c:pt>
                <c:pt idx="311">
                  <c:v>0.613</c:v>
                </c:pt>
                <c:pt idx="312">
                  <c:v>0.603</c:v>
                </c:pt>
                <c:pt idx="313">
                  <c:v>0.575</c:v>
                </c:pt>
                <c:pt idx="314">
                  <c:v>0.570</c:v>
                </c:pt>
                <c:pt idx="315">
                  <c:v>0.564</c:v>
                </c:pt>
                <c:pt idx="316">
                  <c:v>0.565</c:v>
                </c:pt>
                <c:pt idx="317">
                  <c:v>0.564</c:v>
                </c:pt>
                <c:pt idx="318">
                  <c:v>0.564</c:v>
                </c:pt>
                <c:pt idx="319">
                  <c:v>0.565</c:v>
                </c:pt>
                <c:pt idx="320">
                  <c:v>0.565</c:v>
                </c:pt>
                <c:pt idx="321">
                  <c:v>0.564</c:v>
                </c:pt>
                <c:pt idx="322">
                  <c:v>0.554</c:v>
                </c:pt>
                <c:pt idx="323">
                  <c:v>0.548</c:v>
                </c:pt>
                <c:pt idx="324">
                  <c:v>0.548</c:v>
                </c:pt>
                <c:pt idx="325">
                  <c:v>0.528</c:v>
                </c:pt>
                <c:pt idx="326">
                  <c:v>0.491</c:v>
                </c:pt>
                <c:pt idx="327">
                  <c:v>0.459</c:v>
                </c:pt>
                <c:pt idx="328">
                  <c:v>0.448</c:v>
                </c:pt>
                <c:pt idx="329">
                  <c:v>0.435</c:v>
                </c:pt>
                <c:pt idx="330">
                  <c:v>0.418</c:v>
                </c:pt>
                <c:pt idx="331">
                  <c:v>0.417</c:v>
                </c:pt>
                <c:pt idx="332">
                  <c:v>0.420</c:v>
                </c:pt>
                <c:pt idx="333">
                  <c:v>0.427</c:v>
                </c:pt>
                <c:pt idx="334">
                  <c:v>0.432</c:v>
                </c:pt>
                <c:pt idx="335">
                  <c:v>0.446</c:v>
                </c:pt>
                <c:pt idx="336">
                  <c:v>0.453</c:v>
                </c:pt>
                <c:pt idx="337">
                  <c:v>0.456</c:v>
                </c:pt>
                <c:pt idx="338">
                  <c:v>0.459</c:v>
                </c:pt>
                <c:pt idx="339">
                  <c:v>0.450</c:v>
                </c:pt>
                <c:pt idx="340">
                  <c:v>0.447</c:v>
                </c:pt>
                <c:pt idx="341">
                  <c:v>0.451</c:v>
                </c:pt>
                <c:pt idx="342">
                  <c:v>0.450</c:v>
                </c:pt>
                <c:pt idx="343">
                  <c:v>0.445</c:v>
                </c:pt>
                <c:pt idx="344">
                  <c:v>0.435</c:v>
                </c:pt>
                <c:pt idx="345">
                  <c:v>0.448</c:v>
                </c:pt>
                <c:pt idx="346">
                  <c:v>0.455</c:v>
                </c:pt>
                <c:pt idx="347">
                  <c:v>0.462</c:v>
                </c:pt>
                <c:pt idx="348">
                  <c:v>0.472</c:v>
                </c:pt>
                <c:pt idx="349">
                  <c:v>0.484</c:v>
                </c:pt>
                <c:pt idx="350">
                  <c:v>0.505</c:v>
                </c:pt>
                <c:pt idx="351">
                  <c:v>0.536</c:v>
                </c:pt>
                <c:pt idx="352">
                  <c:v>0.574</c:v>
                </c:pt>
                <c:pt idx="353">
                  <c:v>0.606</c:v>
                </c:pt>
                <c:pt idx="354">
                  <c:v>0.613</c:v>
                </c:pt>
                <c:pt idx="355">
                  <c:v>0.638</c:v>
                </c:pt>
                <c:pt idx="356">
                  <c:v>0.657</c:v>
                </c:pt>
                <c:pt idx="357">
                  <c:v>0.664</c:v>
                </c:pt>
                <c:pt idx="358">
                  <c:v>0.666</c:v>
                </c:pt>
                <c:pt idx="359">
                  <c:v>0.661</c:v>
                </c:pt>
                <c:pt idx="360">
                  <c:v>0.662</c:v>
                </c:pt>
                <c:pt idx="361">
                  <c:v>0.665</c:v>
                </c:pt>
                <c:pt idx="362">
                  <c:v>0.669</c:v>
                </c:pt>
                <c:pt idx="363">
                  <c:v>0.673</c:v>
                </c:pt>
                <c:pt idx="364">
                  <c:v>0.678</c:v>
                </c:pt>
                <c:pt idx="365">
                  <c:v>0.679</c:v>
                </c:pt>
                <c:pt idx="366">
                  <c:v>0.681</c:v>
                </c:pt>
                <c:pt idx="367">
                  <c:v>0.681</c:v>
                </c:pt>
                <c:pt idx="368">
                  <c:v>0.681</c:v>
                </c:pt>
                <c:pt idx="369">
                  <c:v>0.681</c:v>
                </c:pt>
                <c:pt idx="370">
                  <c:v>0.679</c:v>
                </c:pt>
                <c:pt idx="371">
                  <c:v>0.670</c:v>
                </c:pt>
                <c:pt idx="372">
                  <c:v>0.664</c:v>
                </c:pt>
                <c:pt idx="373">
                  <c:v>0.652</c:v>
                </c:pt>
                <c:pt idx="374">
                  <c:v>0.639</c:v>
                </c:pt>
                <c:pt idx="375">
                  <c:v>0.624</c:v>
                </c:pt>
                <c:pt idx="376">
                  <c:v>0.599</c:v>
                </c:pt>
                <c:pt idx="377">
                  <c:v>0.552</c:v>
                </c:pt>
                <c:pt idx="378">
                  <c:v>0.494</c:v>
                </c:pt>
                <c:pt idx="379">
                  <c:v>0.428</c:v>
                </c:pt>
                <c:pt idx="380">
                  <c:v>0.339</c:v>
                </c:pt>
                <c:pt idx="381">
                  <c:v>0.258</c:v>
                </c:pt>
                <c:pt idx="382">
                  <c:v>0.203</c:v>
                </c:pt>
                <c:pt idx="383">
                  <c:v>0.169</c:v>
                </c:pt>
                <c:pt idx="384">
                  <c:v>0.170</c:v>
                </c:pt>
                <c:pt idx="385">
                  <c:v>0.168</c:v>
                </c:pt>
                <c:pt idx="386">
                  <c:v>0.170</c:v>
                </c:pt>
                <c:pt idx="387">
                  <c:v>0.180</c:v>
                </c:pt>
                <c:pt idx="388">
                  <c:v>0.184</c:v>
                </c:pt>
                <c:pt idx="389">
                  <c:v>0.197</c:v>
                </c:pt>
                <c:pt idx="390">
                  <c:v>0.220</c:v>
                </c:pt>
                <c:pt idx="391">
                  <c:v>0.239</c:v>
                </c:pt>
                <c:pt idx="392">
                  <c:v>0.231</c:v>
                </c:pt>
                <c:pt idx="393">
                  <c:v>0.209</c:v>
                </c:pt>
                <c:pt idx="394">
                  <c:v>0.200</c:v>
                </c:pt>
                <c:pt idx="395">
                  <c:v>0.220</c:v>
                </c:pt>
                <c:pt idx="396">
                  <c:v>0.261</c:v>
                </c:pt>
                <c:pt idx="397">
                  <c:v>0.305</c:v>
                </c:pt>
                <c:pt idx="398">
                  <c:v>0.349</c:v>
                </c:pt>
                <c:pt idx="399">
                  <c:v>0.359</c:v>
                </c:pt>
                <c:pt idx="400">
                  <c:v>0.372</c:v>
                </c:pt>
                <c:pt idx="401">
                  <c:v>0.380</c:v>
                </c:pt>
                <c:pt idx="402">
                  <c:v>0.359</c:v>
                </c:pt>
                <c:pt idx="403">
                  <c:v>0.385</c:v>
                </c:pt>
                <c:pt idx="404">
                  <c:v>0.391</c:v>
                </c:pt>
                <c:pt idx="405">
                  <c:v>0.368</c:v>
                </c:pt>
                <c:pt idx="406">
                  <c:v>0.349</c:v>
                </c:pt>
                <c:pt idx="407">
                  <c:v>0.330</c:v>
                </c:pt>
                <c:pt idx="408">
                  <c:v>0.325</c:v>
                </c:pt>
                <c:pt idx="409">
                  <c:v>0.327</c:v>
                </c:pt>
                <c:pt idx="410">
                  <c:v>0.320</c:v>
                </c:pt>
                <c:pt idx="411">
                  <c:v>0.317</c:v>
                </c:pt>
                <c:pt idx="412">
                  <c:v>0.317</c:v>
                </c:pt>
                <c:pt idx="413">
                  <c:v>0.323</c:v>
                </c:pt>
                <c:pt idx="414">
                  <c:v>0.328</c:v>
                </c:pt>
                <c:pt idx="415">
                  <c:v>0.335</c:v>
                </c:pt>
                <c:pt idx="416">
                  <c:v>0.337</c:v>
                </c:pt>
                <c:pt idx="417">
                  <c:v>0.346</c:v>
                </c:pt>
                <c:pt idx="418">
                  <c:v>0.363</c:v>
                </c:pt>
                <c:pt idx="419">
                  <c:v>0.362</c:v>
                </c:pt>
                <c:pt idx="420">
                  <c:v>0.369</c:v>
                </c:pt>
                <c:pt idx="421">
                  <c:v>0.374</c:v>
                </c:pt>
                <c:pt idx="422">
                  <c:v>0.380</c:v>
                </c:pt>
                <c:pt idx="423">
                  <c:v>0.383</c:v>
                </c:pt>
                <c:pt idx="424">
                  <c:v>0.383</c:v>
                </c:pt>
                <c:pt idx="425">
                  <c:v>0.399</c:v>
                </c:pt>
                <c:pt idx="426">
                  <c:v>0.411</c:v>
                </c:pt>
                <c:pt idx="427">
                  <c:v>0.416</c:v>
                </c:pt>
                <c:pt idx="428">
                  <c:v>0.414</c:v>
                </c:pt>
                <c:pt idx="429">
                  <c:v>0.406</c:v>
                </c:pt>
                <c:pt idx="430">
                  <c:v>0.401</c:v>
                </c:pt>
                <c:pt idx="431">
                  <c:v>0.400</c:v>
                </c:pt>
                <c:pt idx="432">
                  <c:v>0.400</c:v>
                </c:pt>
                <c:pt idx="433">
                  <c:v>0.400</c:v>
                </c:pt>
                <c:pt idx="434">
                  <c:v>0.407</c:v>
                </c:pt>
                <c:pt idx="435">
                  <c:v>0.410</c:v>
                </c:pt>
                <c:pt idx="436">
                  <c:v>0.412</c:v>
                </c:pt>
                <c:pt idx="437">
                  <c:v>0.407</c:v>
                </c:pt>
                <c:pt idx="438">
                  <c:v>0.401</c:v>
                </c:pt>
                <c:pt idx="439">
                  <c:v>0.396</c:v>
                </c:pt>
                <c:pt idx="440">
                  <c:v>0.392</c:v>
                </c:pt>
                <c:pt idx="441">
                  <c:v>0.390</c:v>
                </c:pt>
                <c:pt idx="442">
                  <c:v>0.389</c:v>
                </c:pt>
                <c:pt idx="443">
                  <c:v>0.387</c:v>
                </c:pt>
                <c:pt idx="444">
                  <c:v>0.382</c:v>
                </c:pt>
                <c:pt idx="445">
                  <c:v>0.372</c:v>
                </c:pt>
                <c:pt idx="446">
                  <c:v>0.364</c:v>
                </c:pt>
                <c:pt idx="447">
                  <c:v>0.359</c:v>
                </c:pt>
                <c:pt idx="448">
                  <c:v>0.361</c:v>
                </c:pt>
                <c:pt idx="449">
                  <c:v>0.358</c:v>
                </c:pt>
                <c:pt idx="450">
                  <c:v>0.358</c:v>
                </c:pt>
                <c:pt idx="451">
                  <c:v>0.363</c:v>
                </c:pt>
                <c:pt idx="452">
                  <c:v>0.364</c:v>
                </c:pt>
                <c:pt idx="453">
                  <c:v>0.364</c:v>
                </c:pt>
                <c:pt idx="454">
                  <c:v>0.363</c:v>
                </c:pt>
                <c:pt idx="455">
                  <c:v>0.362</c:v>
                </c:pt>
                <c:pt idx="456">
                  <c:v>0.363</c:v>
                </c:pt>
                <c:pt idx="457">
                  <c:v>0.360</c:v>
                </c:pt>
                <c:pt idx="458">
                  <c:v>0.362</c:v>
                </c:pt>
                <c:pt idx="459">
                  <c:v>0.353</c:v>
                </c:pt>
                <c:pt idx="460">
                  <c:v>0.351</c:v>
                </c:pt>
                <c:pt idx="461">
                  <c:v>0.350</c:v>
                </c:pt>
                <c:pt idx="462">
                  <c:v>0.350</c:v>
                </c:pt>
                <c:pt idx="463">
                  <c:v>0.349</c:v>
                </c:pt>
                <c:pt idx="464">
                  <c:v>0.349</c:v>
                </c:pt>
                <c:pt idx="465">
                  <c:v>0.351</c:v>
                </c:pt>
                <c:pt idx="466">
                  <c:v>0.351</c:v>
                </c:pt>
                <c:pt idx="467">
                  <c:v>0.352</c:v>
                </c:pt>
                <c:pt idx="468">
                  <c:v>0.345</c:v>
                </c:pt>
                <c:pt idx="469">
                  <c:v>0.343</c:v>
                </c:pt>
                <c:pt idx="470">
                  <c:v>0.343</c:v>
                </c:pt>
                <c:pt idx="471">
                  <c:v>0.344</c:v>
                </c:pt>
                <c:pt idx="472">
                  <c:v>0.349</c:v>
                </c:pt>
                <c:pt idx="473">
                  <c:v>0.353</c:v>
                </c:pt>
                <c:pt idx="474">
                  <c:v>0.365</c:v>
                </c:pt>
                <c:pt idx="475">
                  <c:v>0.372</c:v>
                </c:pt>
                <c:pt idx="476">
                  <c:v>0.364</c:v>
                </c:pt>
                <c:pt idx="477">
                  <c:v>0.355</c:v>
                </c:pt>
                <c:pt idx="478">
                  <c:v>0.348</c:v>
                </c:pt>
                <c:pt idx="479">
                  <c:v>0.340</c:v>
                </c:pt>
                <c:pt idx="480">
                  <c:v>0.330</c:v>
                </c:pt>
                <c:pt idx="481">
                  <c:v>0.319</c:v>
                </c:pt>
                <c:pt idx="482">
                  <c:v>0.308</c:v>
                </c:pt>
                <c:pt idx="483">
                  <c:v>0.298</c:v>
                </c:pt>
                <c:pt idx="484">
                  <c:v>0.293</c:v>
                </c:pt>
                <c:pt idx="485">
                  <c:v>0.286</c:v>
                </c:pt>
                <c:pt idx="486">
                  <c:v>0.284</c:v>
                </c:pt>
                <c:pt idx="487">
                  <c:v>0.279</c:v>
                </c:pt>
                <c:pt idx="488">
                  <c:v>0.250</c:v>
                </c:pt>
                <c:pt idx="489">
                  <c:v>0.205</c:v>
                </c:pt>
                <c:pt idx="490">
                  <c:v>0.167</c:v>
                </c:pt>
                <c:pt idx="491">
                  <c:v>0.151</c:v>
                </c:pt>
                <c:pt idx="492">
                  <c:v>0.141</c:v>
                </c:pt>
                <c:pt idx="493">
                  <c:v>0.139</c:v>
                </c:pt>
                <c:pt idx="494">
                  <c:v>0.136</c:v>
                </c:pt>
                <c:pt idx="495">
                  <c:v>0.129</c:v>
                </c:pt>
                <c:pt idx="496">
                  <c:v>0.124</c:v>
                </c:pt>
                <c:pt idx="497">
                  <c:v>0.122</c:v>
                </c:pt>
                <c:pt idx="498">
                  <c:v>0.123</c:v>
                </c:pt>
                <c:pt idx="499">
                  <c:v>0.128</c:v>
                </c:pt>
                <c:pt idx="500">
                  <c:v>0.135</c:v>
                </c:pt>
                <c:pt idx="501">
                  <c:v>0.149</c:v>
                </c:pt>
                <c:pt idx="502">
                  <c:v>0.161</c:v>
                </c:pt>
                <c:pt idx="503">
                  <c:v>0.159</c:v>
                </c:pt>
                <c:pt idx="504">
                  <c:v>0.153</c:v>
                </c:pt>
                <c:pt idx="505">
                  <c:v>0.163</c:v>
                </c:pt>
                <c:pt idx="506">
                  <c:v>0.162</c:v>
                </c:pt>
                <c:pt idx="507">
                  <c:v>0.161</c:v>
                </c:pt>
                <c:pt idx="508">
                  <c:v>0.159</c:v>
                </c:pt>
                <c:pt idx="509">
                  <c:v>0.161</c:v>
                </c:pt>
                <c:pt idx="510">
                  <c:v>0.169</c:v>
                </c:pt>
                <c:pt idx="511">
                  <c:v>0.179</c:v>
                </c:pt>
                <c:pt idx="512">
                  <c:v>0.189</c:v>
                </c:pt>
                <c:pt idx="513">
                  <c:v>0.199</c:v>
                </c:pt>
                <c:pt idx="514">
                  <c:v>0.213</c:v>
                </c:pt>
                <c:pt idx="515">
                  <c:v>0.227</c:v>
                </c:pt>
                <c:pt idx="516">
                  <c:v>0.243</c:v>
                </c:pt>
                <c:pt idx="517">
                  <c:v>0.262</c:v>
                </c:pt>
                <c:pt idx="518">
                  <c:v>0.284</c:v>
                </c:pt>
                <c:pt idx="519">
                  <c:v>0.286</c:v>
                </c:pt>
                <c:pt idx="520">
                  <c:v>0.292</c:v>
                </c:pt>
                <c:pt idx="521">
                  <c:v>0.300</c:v>
                </c:pt>
                <c:pt idx="522">
                  <c:v>0.308</c:v>
                </c:pt>
                <c:pt idx="523">
                  <c:v>0.317</c:v>
                </c:pt>
                <c:pt idx="524">
                  <c:v>0.332</c:v>
                </c:pt>
                <c:pt idx="525">
                  <c:v>0.341</c:v>
                </c:pt>
                <c:pt idx="526">
                  <c:v>0.343</c:v>
                </c:pt>
                <c:pt idx="527">
                  <c:v>0.348</c:v>
                </c:pt>
                <c:pt idx="528">
                  <c:v>0.350</c:v>
                </c:pt>
                <c:pt idx="529">
                  <c:v>0.345</c:v>
                </c:pt>
                <c:pt idx="530">
                  <c:v>0.340</c:v>
                </c:pt>
                <c:pt idx="531">
                  <c:v>0.336</c:v>
                </c:pt>
                <c:pt idx="532">
                  <c:v>0.331</c:v>
                </c:pt>
                <c:pt idx="533">
                  <c:v>0.329</c:v>
                </c:pt>
                <c:pt idx="534">
                  <c:v>0.328</c:v>
                </c:pt>
                <c:pt idx="535">
                  <c:v>0.328</c:v>
                </c:pt>
                <c:pt idx="536">
                  <c:v>0.329</c:v>
                </c:pt>
                <c:pt idx="537">
                  <c:v>0.334</c:v>
                </c:pt>
                <c:pt idx="538">
                  <c:v>0.338</c:v>
                </c:pt>
                <c:pt idx="539">
                  <c:v>0.346</c:v>
                </c:pt>
                <c:pt idx="540">
                  <c:v>0.364</c:v>
                </c:pt>
                <c:pt idx="541">
                  <c:v>0.386</c:v>
                </c:pt>
                <c:pt idx="542">
                  <c:v>0.402</c:v>
                </c:pt>
                <c:pt idx="543">
                  <c:v>0.421</c:v>
                </c:pt>
                <c:pt idx="544">
                  <c:v>0.430</c:v>
                </c:pt>
                <c:pt idx="545">
                  <c:v>0.435</c:v>
                </c:pt>
                <c:pt idx="546">
                  <c:v>0.434</c:v>
                </c:pt>
                <c:pt idx="547">
                  <c:v>0.421</c:v>
                </c:pt>
                <c:pt idx="548">
                  <c:v>0.406</c:v>
                </c:pt>
                <c:pt idx="549">
                  <c:v>0.387</c:v>
                </c:pt>
                <c:pt idx="550">
                  <c:v>0.383</c:v>
                </c:pt>
                <c:pt idx="551">
                  <c:v>0.380</c:v>
                </c:pt>
                <c:pt idx="552">
                  <c:v>0.385</c:v>
                </c:pt>
                <c:pt idx="553">
                  <c:v>0.394</c:v>
                </c:pt>
                <c:pt idx="554">
                  <c:v>0.405</c:v>
                </c:pt>
                <c:pt idx="555">
                  <c:v>0.413</c:v>
                </c:pt>
                <c:pt idx="556">
                  <c:v>0.428</c:v>
                </c:pt>
                <c:pt idx="557">
                  <c:v>0.442</c:v>
                </c:pt>
                <c:pt idx="558">
                  <c:v>0.460</c:v>
                </c:pt>
                <c:pt idx="559">
                  <c:v>0.488</c:v>
                </c:pt>
                <c:pt idx="560">
                  <c:v>0.519</c:v>
                </c:pt>
                <c:pt idx="561">
                  <c:v>0.500</c:v>
                </c:pt>
                <c:pt idx="562">
                  <c:v>0.515</c:v>
                </c:pt>
                <c:pt idx="563">
                  <c:v>0.513</c:v>
                </c:pt>
                <c:pt idx="564">
                  <c:v>0.501</c:v>
                </c:pt>
                <c:pt idx="565">
                  <c:v>0.498</c:v>
                </c:pt>
                <c:pt idx="566">
                  <c:v>0.500</c:v>
                </c:pt>
                <c:pt idx="567">
                  <c:v>0.503</c:v>
                </c:pt>
                <c:pt idx="568">
                  <c:v>0.506</c:v>
                </c:pt>
                <c:pt idx="569">
                  <c:v>0.507</c:v>
                </c:pt>
                <c:pt idx="570">
                  <c:v>0.503</c:v>
                </c:pt>
                <c:pt idx="571">
                  <c:v>0.502</c:v>
                </c:pt>
                <c:pt idx="572">
                  <c:v>0.497</c:v>
                </c:pt>
                <c:pt idx="573">
                  <c:v>0.493</c:v>
                </c:pt>
                <c:pt idx="574">
                  <c:v>0.480</c:v>
                </c:pt>
                <c:pt idx="575">
                  <c:v>0.464</c:v>
                </c:pt>
                <c:pt idx="576">
                  <c:v>0.487</c:v>
                </c:pt>
                <c:pt idx="577">
                  <c:v>0.483</c:v>
                </c:pt>
                <c:pt idx="578">
                  <c:v>0.481</c:v>
                </c:pt>
                <c:pt idx="579">
                  <c:v>0.484</c:v>
                </c:pt>
                <c:pt idx="580">
                  <c:v>0.483</c:v>
                </c:pt>
                <c:pt idx="581">
                  <c:v>0.483</c:v>
                </c:pt>
                <c:pt idx="582">
                  <c:v>0.496</c:v>
                </c:pt>
                <c:pt idx="583">
                  <c:v>0.504</c:v>
                </c:pt>
                <c:pt idx="584">
                  <c:v>0.504</c:v>
                </c:pt>
                <c:pt idx="585">
                  <c:v>0.500</c:v>
                </c:pt>
                <c:pt idx="586">
                  <c:v>0.499</c:v>
                </c:pt>
                <c:pt idx="587">
                  <c:v>0.492</c:v>
                </c:pt>
                <c:pt idx="588">
                  <c:v>0.490</c:v>
                </c:pt>
                <c:pt idx="589">
                  <c:v>0.485</c:v>
                </c:pt>
                <c:pt idx="590">
                  <c:v>0.483</c:v>
                </c:pt>
                <c:pt idx="591">
                  <c:v>0.483</c:v>
                </c:pt>
                <c:pt idx="592">
                  <c:v>0.481</c:v>
                </c:pt>
                <c:pt idx="593">
                  <c:v>0.475</c:v>
                </c:pt>
                <c:pt idx="594">
                  <c:v>0.472</c:v>
                </c:pt>
                <c:pt idx="595">
                  <c:v>0.470</c:v>
                </c:pt>
                <c:pt idx="596">
                  <c:v>0.472</c:v>
                </c:pt>
                <c:pt idx="597">
                  <c:v>0.479</c:v>
                </c:pt>
                <c:pt idx="598">
                  <c:v>0.481</c:v>
                </c:pt>
                <c:pt idx="599">
                  <c:v>0.476</c:v>
                </c:pt>
                <c:pt idx="600">
                  <c:v>0.476</c:v>
                </c:pt>
                <c:pt idx="601">
                  <c:v>0.471</c:v>
                </c:pt>
                <c:pt idx="602">
                  <c:v>0.471</c:v>
                </c:pt>
                <c:pt idx="603">
                  <c:v>0.465</c:v>
                </c:pt>
                <c:pt idx="604">
                  <c:v>0.464</c:v>
                </c:pt>
                <c:pt idx="605">
                  <c:v>0.464</c:v>
                </c:pt>
                <c:pt idx="606">
                  <c:v>0.460</c:v>
                </c:pt>
                <c:pt idx="607">
                  <c:v>0.456</c:v>
                </c:pt>
                <c:pt idx="608">
                  <c:v>0.458</c:v>
                </c:pt>
                <c:pt idx="609">
                  <c:v>0.461</c:v>
                </c:pt>
                <c:pt idx="610">
                  <c:v>0.465</c:v>
                </c:pt>
                <c:pt idx="611">
                  <c:v>0.466</c:v>
                </c:pt>
                <c:pt idx="612">
                  <c:v>0.465</c:v>
                </c:pt>
                <c:pt idx="613">
                  <c:v>0.463</c:v>
                </c:pt>
                <c:pt idx="614">
                  <c:v>0.459</c:v>
                </c:pt>
                <c:pt idx="615">
                  <c:v>0.465</c:v>
                </c:pt>
                <c:pt idx="616">
                  <c:v>0.476</c:v>
                </c:pt>
                <c:pt idx="617">
                  <c:v>0.479</c:v>
                </c:pt>
                <c:pt idx="618">
                  <c:v>0.474</c:v>
                </c:pt>
                <c:pt idx="619">
                  <c:v>0.485</c:v>
                </c:pt>
                <c:pt idx="620">
                  <c:v>0.488</c:v>
                </c:pt>
                <c:pt idx="621">
                  <c:v>0.482</c:v>
                </c:pt>
                <c:pt idx="622">
                  <c:v>0.479</c:v>
                </c:pt>
                <c:pt idx="623">
                  <c:v>0.484</c:v>
                </c:pt>
                <c:pt idx="624">
                  <c:v>0.494</c:v>
                </c:pt>
                <c:pt idx="625">
                  <c:v>0.508</c:v>
                </c:pt>
                <c:pt idx="626">
                  <c:v>0.529</c:v>
                </c:pt>
                <c:pt idx="627">
                  <c:v>0.545</c:v>
                </c:pt>
                <c:pt idx="628">
                  <c:v>0.559</c:v>
                </c:pt>
                <c:pt idx="629">
                  <c:v>0.561</c:v>
                </c:pt>
                <c:pt idx="630">
                  <c:v>0.586</c:v>
                </c:pt>
                <c:pt idx="631">
                  <c:v>0.602</c:v>
                </c:pt>
                <c:pt idx="632">
                  <c:v>0.606</c:v>
                </c:pt>
                <c:pt idx="633">
                  <c:v>0.602</c:v>
                </c:pt>
                <c:pt idx="634">
                  <c:v>0.598</c:v>
                </c:pt>
                <c:pt idx="635">
                  <c:v>0.597</c:v>
                </c:pt>
                <c:pt idx="636">
                  <c:v>0.596</c:v>
                </c:pt>
                <c:pt idx="637">
                  <c:v>0.594</c:v>
                </c:pt>
                <c:pt idx="638">
                  <c:v>0.594</c:v>
                </c:pt>
                <c:pt idx="639">
                  <c:v>0.595</c:v>
                </c:pt>
                <c:pt idx="640">
                  <c:v>0.594</c:v>
                </c:pt>
                <c:pt idx="641">
                  <c:v>0.593</c:v>
                </c:pt>
                <c:pt idx="642">
                  <c:v>0.593</c:v>
                </c:pt>
                <c:pt idx="643">
                  <c:v>0.593</c:v>
                </c:pt>
                <c:pt idx="644">
                  <c:v>0.594</c:v>
                </c:pt>
                <c:pt idx="645">
                  <c:v>0.594</c:v>
                </c:pt>
                <c:pt idx="646">
                  <c:v>0.590</c:v>
                </c:pt>
                <c:pt idx="647">
                  <c:v>0.602</c:v>
                </c:pt>
                <c:pt idx="648">
                  <c:v>0.616</c:v>
                </c:pt>
                <c:pt idx="649">
                  <c:v>0.636</c:v>
                </c:pt>
                <c:pt idx="650">
                  <c:v>0.644</c:v>
                </c:pt>
                <c:pt idx="651">
                  <c:v>0.647</c:v>
                </c:pt>
                <c:pt idx="652">
                  <c:v>0.654</c:v>
                </c:pt>
                <c:pt idx="653">
                  <c:v>0.659</c:v>
                </c:pt>
                <c:pt idx="654">
                  <c:v>0.666</c:v>
                </c:pt>
                <c:pt idx="655">
                  <c:v>0.677</c:v>
                </c:pt>
                <c:pt idx="656">
                  <c:v>0.676</c:v>
                </c:pt>
                <c:pt idx="657">
                  <c:v>0.672</c:v>
                </c:pt>
                <c:pt idx="658">
                  <c:v>0.669</c:v>
                </c:pt>
                <c:pt idx="659">
                  <c:v>0.670</c:v>
                </c:pt>
                <c:pt idx="660">
                  <c:v>0.670</c:v>
                </c:pt>
                <c:pt idx="661">
                  <c:v>0.664</c:v>
                </c:pt>
                <c:pt idx="662">
                  <c:v>0.661</c:v>
                </c:pt>
                <c:pt idx="663">
                  <c:v>0.668</c:v>
                </c:pt>
                <c:pt idx="664">
                  <c:v>0.686</c:v>
                </c:pt>
                <c:pt idx="665">
                  <c:v>0.704</c:v>
                </c:pt>
                <c:pt idx="666">
                  <c:v>0.711</c:v>
                </c:pt>
                <c:pt idx="667">
                  <c:v>0.713</c:v>
                </c:pt>
                <c:pt idx="668">
                  <c:v>0.713</c:v>
                </c:pt>
                <c:pt idx="669">
                  <c:v>0.710</c:v>
                </c:pt>
                <c:pt idx="670">
                  <c:v>0.716</c:v>
                </c:pt>
                <c:pt idx="671">
                  <c:v>0.719</c:v>
                </c:pt>
                <c:pt idx="672">
                  <c:v>0.717</c:v>
                </c:pt>
                <c:pt idx="673">
                  <c:v>0.717</c:v>
                </c:pt>
                <c:pt idx="674">
                  <c:v>0.713</c:v>
                </c:pt>
                <c:pt idx="675">
                  <c:v>0.712</c:v>
                </c:pt>
                <c:pt idx="676">
                  <c:v>0.710</c:v>
                </c:pt>
                <c:pt idx="677">
                  <c:v>0.708</c:v>
                </c:pt>
                <c:pt idx="678">
                  <c:v>0.708</c:v>
                </c:pt>
                <c:pt idx="679">
                  <c:v>0.708</c:v>
                </c:pt>
                <c:pt idx="680">
                  <c:v>0.706</c:v>
                </c:pt>
                <c:pt idx="681">
                  <c:v>0.699</c:v>
                </c:pt>
                <c:pt idx="682">
                  <c:v>0.698</c:v>
                </c:pt>
                <c:pt idx="683">
                  <c:v>0.693</c:v>
                </c:pt>
                <c:pt idx="684">
                  <c:v>0.688</c:v>
                </c:pt>
                <c:pt idx="685">
                  <c:v>0.685</c:v>
                </c:pt>
                <c:pt idx="686">
                  <c:v>0.678</c:v>
                </c:pt>
                <c:pt idx="687">
                  <c:v>0.666</c:v>
                </c:pt>
                <c:pt idx="688">
                  <c:v>0.663</c:v>
                </c:pt>
                <c:pt idx="689">
                  <c:v>0.660</c:v>
                </c:pt>
                <c:pt idx="690">
                  <c:v>0.662</c:v>
                </c:pt>
                <c:pt idx="691">
                  <c:v>0.665</c:v>
                </c:pt>
                <c:pt idx="692">
                  <c:v>0.665</c:v>
                </c:pt>
                <c:pt idx="693">
                  <c:v>0.666</c:v>
                </c:pt>
                <c:pt idx="694">
                  <c:v>0.661</c:v>
                </c:pt>
                <c:pt idx="695">
                  <c:v>0.662</c:v>
                </c:pt>
                <c:pt idx="696">
                  <c:v>0.662</c:v>
                </c:pt>
                <c:pt idx="697">
                  <c:v>0.662</c:v>
                </c:pt>
                <c:pt idx="698">
                  <c:v>0.660</c:v>
                </c:pt>
                <c:pt idx="699">
                  <c:v>0.658</c:v>
                </c:pt>
                <c:pt idx="700">
                  <c:v>0.661</c:v>
                </c:pt>
                <c:pt idx="701">
                  <c:v>0.662</c:v>
                </c:pt>
                <c:pt idx="702">
                  <c:v>0.658</c:v>
                </c:pt>
                <c:pt idx="703">
                  <c:v>0.650</c:v>
                </c:pt>
                <c:pt idx="704">
                  <c:v>0.637</c:v>
                </c:pt>
                <c:pt idx="705">
                  <c:v>0.624</c:v>
                </c:pt>
                <c:pt idx="706">
                  <c:v>0.608</c:v>
                </c:pt>
                <c:pt idx="707">
                  <c:v>0.582</c:v>
                </c:pt>
                <c:pt idx="708">
                  <c:v>0.574</c:v>
                </c:pt>
                <c:pt idx="709">
                  <c:v>0.576</c:v>
                </c:pt>
                <c:pt idx="710">
                  <c:v>0.572</c:v>
                </c:pt>
                <c:pt idx="711">
                  <c:v>0.562</c:v>
                </c:pt>
                <c:pt idx="712">
                  <c:v>0.547</c:v>
                </c:pt>
                <c:pt idx="713">
                  <c:v>0.525</c:v>
                </c:pt>
                <c:pt idx="714">
                  <c:v>0.508</c:v>
                </c:pt>
                <c:pt idx="715">
                  <c:v>0.503</c:v>
                </c:pt>
                <c:pt idx="716">
                  <c:v>0.493</c:v>
                </c:pt>
                <c:pt idx="717">
                  <c:v>0.486</c:v>
                </c:pt>
                <c:pt idx="718">
                  <c:v>0.478</c:v>
                </c:pt>
                <c:pt idx="719">
                  <c:v>0.465</c:v>
                </c:pt>
                <c:pt idx="720">
                  <c:v>0.453</c:v>
                </c:pt>
                <c:pt idx="721">
                  <c:v>0.450</c:v>
                </c:pt>
                <c:pt idx="722">
                  <c:v>0.447</c:v>
                </c:pt>
                <c:pt idx="723">
                  <c:v>0.450</c:v>
                </c:pt>
                <c:pt idx="724">
                  <c:v>0.463</c:v>
                </c:pt>
                <c:pt idx="725">
                  <c:v>0.477</c:v>
                </c:pt>
                <c:pt idx="726">
                  <c:v>0.483</c:v>
                </c:pt>
                <c:pt idx="727">
                  <c:v>0.483</c:v>
                </c:pt>
                <c:pt idx="728">
                  <c:v>0.481</c:v>
                </c:pt>
                <c:pt idx="729">
                  <c:v>0.481</c:v>
                </c:pt>
                <c:pt idx="730">
                  <c:v>0.482</c:v>
                </c:pt>
                <c:pt idx="731">
                  <c:v>0.483</c:v>
                </c:pt>
                <c:pt idx="732">
                  <c:v>0.483</c:v>
                </c:pt>
                <c:pt idx="733">
                  <c:v>0.472</c:v>
                </c:pt>
                <c:pt idx="734">
                  <c:v>0.475</c:v>
                </c:pt>
                <c:pt idx="735">
                  <c:v>0.484</c:v>
                </c:pt>
                <c:pt idx="736">
                  <c:v>0.482</c:v>
                </c:pt>
                <c:pt idx="737">
                  <c:v>0.482</c:v>
                </c:pt>
                <c:pt idx="738">
                  <c:v>0.477</c:v>
                </c:pt>
                <c:pt idx="739">
                  <c:v>0.473</c:v>
                </c:pt>
                <c:pt idx="740">
                  <c:v>0.473</c:v>
                </c:pt>
                <c:pt idx="741">
                  <c:v>0.468</c:v>
                </c:pt>
                <c:pt idx="742">
                  <c:v>0.468</c:v>
                </c:pt>
                <c:pt idx="743">
                  <c:v>0.467</c:v>
                </c:pt>
                <c:pt idx="744">
                  <c:v>0.466</c:v>
                </c:pt>
                <c:pt idx="745">
                  <c:v>0.466</c:v>
                </c:pt>
                <c:pt idx="746">
                  <c:v>0.466</c:v>
                </c:pt>
                <c:pt idx="747">
                  <c:v>0.462</c:v>
                </c:pt>
                <c:pt idx="748">
                  <c:v>0.467</c:v>
                </c:pt>
                <c:pt idx="749">
                  <c:v>0.464</c:v>
                </c:pt>
                <c:pt idx="750">
                  <c:v>0.461</c:v>
                </c:pt>
                <c:pt idx="751">
                  <c:v>0.456</c:v>
                </c:pt>
                <c:pt idx="752">
                  <c:v>0.462</c:v>
                </c:pt>
                <c:pt idx="753">
                  <c:v>0.462</c:v>
                </c:pt>
                <c:pt idx="754">
                  <c:v>0.462</c:v>
                </c:pt>
                <c:pt idx="755">
                  <c:v>0.462</c:v>
                </c:pt>
                <c:pt idx="756">
                  <c:v>0.462</c:v>
                </c:pt>
                <c:pt idx="757">
                  <c:v>0.460</c:v>
                </c:pt>
                <c:pt idx="758">
                  <c:v>0.460</c:v>
                </c:pt>
                <c:pt idx="759">
                  <c:v>0.459</c:v>
                </c:pt>
                <c:pt idx="760">
                  <c:v>0.459</c:v>
                </c:pt>
                <c:pt idx="761">
                  <c:v>0.459</c:v>
                </c:pt>
                <c:pt idx="762">
                  <c:v>0.463</c:v>
                </c:pt>
                <c:pt idx="763">
                  <c:v>0.463</c:v>
                </c:pt>
                <c:pt idx="764">
                  <c:v>0.449</c:v>
                </c:pt>
                <c:pt idx="765">
                  <c:v>0.424</c:v>
                </c:pt>
                <c:pt idx="766">
                  <c:v>0.411</c:v>
                </c:pt>
                <c:pt idx="767">
                  <c:v>0.397</c:v>
                </c:pt>
                <c:pt idx="768">
                  <c:v>0.372</c:v>
                </c:pt>
                <c:pt idx="769">
                  <c:v>0.349</c:v>
                </c:pt>
                <c:pt idx="770">
                  <c:v>0.316</c:v>
                </c:pt>
                <c:pt idx="771">
                  <c:v>0.293</c:v>
                </c:pt>
                <c:pt idx="772">
                  <c:v>0.267</c:v>
                </c:pt>
                <c:pt idx="773">
                  <c:v>0.241</c:v>
                </c:pt>
                <c:pt idx="774">
                  <c:v>0.220</c:v>
                </c:pt>
                <c:pt idx="775">
                  <c:v>0.208</c:v>
                </c:pt>
                <c:pt idx="776">
                  <c:v>0.199</c:v>
                </c:pt>
                <c:pt idx="777">
                  <c:v>0.198</c:v>
                </c:pt>
                <c:pt idx="778">
                  <c:v>0.203</c:v>
                </c:pt>
                <c:pt idx="779">
                  <c:v>0.209</c:v>
                </c:pt>
                <c:pt idx="780">
                  <c:v>0.212</c:v>
                </c:pt>
                <c:pt idx="781">
                  <c:v>0.221</c:v>
                </c:pt>
                <c:pt idx="782">
                  <c:v>0.232</c:v>
                </c:pt>
                <c:pt idx="783">
                  <c:v>0.237</c:v>
                </c:pt>
                <c:pt idx="784">
                  <c:v>0.240</c:v>
                </c:pt>
                <c:pt idx="785">
                  <c:v>0.237</c:v>
                </c:pt>
                <c:pt idx="786">
                  <c:v>0.231</c:v>
                </c:pt>
                <c:pt idx="787">
                  <c:v>0.232</c:v>
                </c:pt>
                <c:pt idx="788">
                  <c:v>0.235</c:v>
                </c:pt>
                <c:pt idx="789">
                  <c:v>0.235</c:v>
                </c:pt>
                <c:pt idx="790">
                  <c:v>0.237</c:v>
                </c:pt>
                <c:pt idx="791">
                  <c:v>0.251</c:v>
                </c:pt>
                <c:pt idx="792">
                  <c:v>0.266</c:v>
                </c:pt>
                <c:pt idx="793">
                  <c:v>0.265</c:v>
                </c:pt>
                <c:pt idx="794">
                  <c:v>0.242</c:v>
                </c:pt>
                <c:pt idx="795">
                  <c:v>0.241</c:v>
                </c:pt>
                <c:pt idx="796">
                  <c:v>0.243</c:v>
                </c:pt>
                <c:pt idx="797">
                  <c:v>0.244</c:v>
                </c:pt>
                <c:pt idx="798">
                  <c:v>0.249</c:v>
                </c:pt>
                <c:pt idx="799">
                  <c:v>0.254</c:v>
                </c:pt>
                <c:pt idx="800">
                  <c:v>0.256</c:v>
                </c:pt>
                <c:pt idx="801">
                  <c:v>0.257</c:v>
                </c:pt>
                <c:pt idx="802">
                  <c:v>0.257</c:v>
                </c:pt>
                <c:pt idx="803">
                  <c:v>0.254</c:v>
                </c:pt>
                <c:pt idx="804">
                  <c:v>0.250</c:v>
                </c:pt>
                <c:pt idx="805">
                  <c:v>0.246</c:v>
                </c:pt>
                <c:pt idx="806">
                  <c:v>0.246</c:v>
                </c:pt>
                <c:pt idx="807">
                  <c:v>0.251</c:v>
                </c:pt>
                <c:pt idx="808">
                  <c:v>0.288</c:v>
                </c:pt>
                <c:pt idx="809">
                  <c:v>0.355</c:v>
                </c:pt>
                <c:pt idx="810">
                  <c:v>0.381</c:v>
                </c:pt>
                <c:pt idx="811">
                  <c:v>0.399</c:v>
                </c:pt>
                <c:pt idx="812">
                  <c:v>0.407</c:v>
                </c:pt>
                <c:pt idx="813">
                  <c:v>0.418</c:v>
                </c:pt>
                <c:pt idx="814">
                  <c:v>0.426</c:v>
                </c:pt>
                <c:pt idx="815">
                  <c:v>0.443</c:v>
                </c:pt>
                <c:pt idx="816">
                  <c:v>0.456</c:v>
                </c:pt>
                <c:pt idx="817">
                  <c:v>0.460</c:v>
                </c:pt>
                <c:pt idx="818">
                  <c:v>0.459</c:v>
                </c:pt>
                <c:pt idx="819">
                  <c:v>0.457</c:v>
                </c:pt>
                <c:pt idx="820">
                  <c:v>0.454</c:v>
                </c:pt>
                <c:pt idx="821">
                  <c:v>0.452</c:v>
                </c:pt>
                <c:pt idx="822">
                  <c:v>0.452</c:v>
                </c:pt>
                <c:pt idx="823">
                  <c:v>0.451</c:v>
                </c:pt>
                <c:pt idx="824">
                  <c:v>0.452</c:v>
                </c:pt>
                <c:pt idx="825">
                  <c:v>0.451</c:v>
                </c:pt>
                <c:pt idx="826">
                  <c:v>0.455</c:v>
                </c:pt>
                <c:pt idx="827">
                  <c:v>0.456</c:v>
                </c:pt>
                <c:pt idx="828">
                  <c:v>0.462</c:v>
                </c:pt>
                <c:pt idx="829">
                  <c:v>0.464</c:v>
                </c:pt>
                <c:pt idx="830">
                  <c:v>0.463</c:v>
                </c:pt>
                <c:pt idx="831">
                  <c:v>0.469</c:v>
                </c:pt>
                <c:pt idx="832">
                  <c:v>0.480</c:v>
                </c:pt>
                <c:pt idx="833">
                  <c:v>0.489</c:v>
                </c:pt>
                <c:pt idx="834">
                  <c:v>0.505</c:v>
                </c:pt>
                <c:pt idx="835">
                  <c:v>0.505</c:v>
                </c:pt>
                <c:pt idx="836">
                  <c:v>0.506</c:v>
                </c:pt>
                <c:pt idx="837">
                  <c:v>0.507</c:v>
                </c:pt>
                <c:pt idx="838">
                  <c:v>0.507</c:v>
                </c:pt>
                <c:pt idx="839">
                  <c:v>0.509</c:v>
                </c:pt>
                <c:pt idx="840">
                  <c:v>0.510</c:v>
                </c:pt>
                <c:pt idx="841">
                  <c:v>0.511</c:v>
                </c:pt>
                <c:pt idx="842">
                  <c:v>0.520</c:v>
                </c:pt>
                <c:pt idx="843">
                  <c:v>0.514</c:v>
                </c:pt>
                <c:pt idx="844">
                  <c:v>0.505</c:v>
                </c:pt>
                <c:pt idx="845">
                  <c:v>0.504</c:v>
                </c:pt>
                <c:pt idx="846">
                  <c:v>0.499</c:v>
                </c:pt>
                <c:pt idx="847">
                  <c:v>0.491</c:v>
                </c:pt>
                <c:pt idx="848">
                  <c:v>0.488</c:v>
                </c:pt>
                <c:pt idx="849">
                  <c:v>0.487</c:v>
                </c:pt>
                <c:pt idx="850">
                  <c:v>0.488</c:v>
                </c:pt>
                <c:pt idx="851">
                  <c:v>0.488</c:v>
                </c:pt>
                <c:pt idx="852">
                  <c:v>0.487</c:v>
                </c:pt>
                <c:pt idx="853">
                  <c:v>0.488</c:v>
                </c:pt>
                <c:pt idx="854">
                  <c:v>0.489</c:v>
                </c:pt>
                <c:pt idx="855">
                  <c:v>0.490</c:v>
                </c:pt>
                <c:pt idx="856">
                  <c:v>0.488</c:v>
                </c:pt>
                <c:pt idx="857">
                  <c:v>0.489</c:v>
                </c:pt>
                <c:pt idx="858">
                  <c:v>0.491</c:v>
                </c:pt>
                <c:pt idx="859">
                  <c:v>0.492</c:v>
                </c:pt>
                <c:pt idx="860">
                  <c:v>0.491</c:v>
                </c:pt>
                <c:pt idx="861">
                  <c:v>0.494</c:v>
                </c:pt>
                <c:pt idx="862">
                  <c:v>0.503</c:v>
                </c:pt>
                <c:pt idx="863">
                  <c:v>0.507</c:v>
                </c:pt>
                <c:pt idx="864">
                  <c:v>0.508</c:v>
                </c:pt>
                <c:pt idx="865">
                  <c:v>0.508</c:v>
                </c:pt>
                <c:pt idx="866">
                  <c:v>0.508</c:v>
                </c:pt>
                <c:pt idx="867">
                  <c:v>0.512</c:v>
                </c:pt>
                <c:pt idx="868">
                  <c:v>0.513</c:v>
                </c:pt>
                <c:pt idx="869">
                  <c:v>0.514</c:v>
                </c:pt>
                <c:pt idx="870">
                  <c:v>0.514</c:v>
                </c:pt>
                <c:pt idx="871">
                  <c:v>0.513</c:v>
                </c:pt>
                <c:pt idx="872">
                  <c:v>0.513</c:v>
                </c:pt>
                <c:pt idx="873">
                  <c:v>0.512</c:v>
                </c:pt>
                <c:pt idx="874">
                  <c:v>0.502</c:v>
                </c:pt>
                <c:pt idx="875">
                  <c:v>0.501</c:v>
                </c:pt>
                <c:pt idx="876">
                  <c:v>0.501</c:v>
                </c:pt>
                <c:pt idx="877">
                  <c:v>0.497</c:v>
                </c:pt>
                <c:pt idx="878">
                  <c:v>0.496</c:v>
                </c:pt>
                <c:pt idx="879">
                  <c:v>0.494</c:v>
                </c:pt>
                <c:pt idx="880">
                  <c:v>0.476</c:v>
                </c:pt>
                <c:pt idx="881">
                  <c:v>0.439</c:v>
                </c:pt>
                <c:pt idx="882">
                  <c:v>0.417</c:v>
                </c:pt>
                <c:pt idx="883">
                  <c:v>0.412</c:v>
                </c:pt>
                <c:pt idx="884">
                  <c:v>0.416</c:v>
                </c:pt>
                <c:pt idx="885">
                  <c:v>0.422</c:v>
                </c:pt>
                <c:pt idx="886">
                  <c:v>0.428</c:v>
                </c:pt>
                <c:pt idx="887">
                  <c:v>0.441</c:v>
                </c:pt>
                <c:pt idx="888">
                  <c:v>0.458</c:v>
                </c:pt>
                <c:pt idx="889">
                  <c:v>0.487</c:v>
                </c:pt>
                <c:pt idx="890">
                  <c:v>0.516</c:v>
                </c:pt>
                <c:pt idx="891">
                  <c:v>0.531</c:v>
                </c:pt>
                <c:pt idx="892">
                  <c:v>0.540</c:v>
                </c:pt>
                <c:pt idx="893">
                  <c:v>0.553</c:v>
                </c:pt>
                <c:pt idx="894">
                  <c:v>0.576</c:v>
                </c:pt>
                <c:pt idx="895">
                  <c:v>0.582</c:v>
                </c:pt>
                <c:pt idx="896">
                  <c:v>0.556</c:v>
                </c:pt>
                <c:pt idx="897">
                  <c:v>0.544</c:v>
                </c:pt>
                <c:pt idx="898">
                  <c:v>0.535</c:v>
                </c:pt>
                <c:pt idx="899">
                  <c:v>0.534</c:v>
                </c:pt>
                <c:pt idx="900">
                  <c:v>0.534</c:v>
                </c:pt>
                <c:pt idx="901">
                  <c:v>0.532</c:v>
                </c:pt>
                <c:pt idx="902">
                  <c:v>0.503</c:v>
                </c:pt>
                <c:pt idx="903">
                  <c:v>0.512</c:v>
                </c:pt>
                <c:pt idx="904">
                  <c:v>0.523</c:v>
                </c:pt>
                <c:pt idx="905">
                  <c:v>0.537</c:v>
                </c:pt>
                <c:pt idx="906">
                  <c:v>0.571</c:v>
                </c:pt>
                <c:pt idx="907">
                  <c:v>0.608</c:v>
                </c:pt>
                <c:pt idx="908">
                  <c:v>0.651</c:v>
                </c:pt>
                <c:pt idx="909">
                  <c:v>0.669</c:v>
                </c:pt>
                <c:pt idx="910">
                  <c:v>0.674</c:v>
                </c:pt>
                <c:pt idx="911">
                  <c:v>0.653</c:v>
                </c:pt>
                <c:pt idx="912">
                  <c:v>0.632</c:v>
                </c:pt>
                <c:pt idx="913">
                  <c:v>0.605</c:v>
                </c:pt>
                <c:pt idx="914">
                  <c:v>0.594</c:v>
                </c:pt>
                <c:pt idx="915">
                  <c:v>0.588</c:v>
                </c:pt>
                <c:pt idx="916">
                  <c:v>0.584</c:v>
                </c:pt>
                <c:pt idx="917">
                  <c:v>0.648</c:v>
                </c:pt>
                <c:pt idx="918">
                  <c:v>0.643</c:v>
                </c:pt>
                <c:pt idx="919">
                  <c:v>0.636</c:v>
                </c:pt>
                <c:pt idx="920">
                  <c:v>0.623</c:v>
                </c:pt>
                <c:pt idx="921">
                  <c:v>0.617</c:v>
                </c:pt>
                <c:pt idx="922">
                  <c:v>0.618</c:v>
                </c:pt>
                <c:pt idx="923">
                  <c:v>0.620</c:v>
                </c:pt>
                <c:pt idx="924">
                  <c:v>0.623</c:v>
                </c:pt>
                <c:pt idx="925">
                  <c:v>0.625</c:v>
                </c:pt>
                <c:pt idx="926">
                  <c:v>0.622</c:v>
                </c:pt>
                <c:pt idx="927">
                  <c:v>0.619</c:v>
                </c:pt>
                <c:pt idx="928">
                  <c:v>0.620</c:v>
                </c:pt>
                <c:pt idx="929">
                  <c:v>0.616</c:v>
                </c:pt>
                <c:pt idx="930">
                  <c:v>0.616</c:v>
                </c:pt>
                <c:pt idx="931">
                  <c:v>0.618</c:v>
                </c:pt>
                <c:pt idx="932">
                  <c:v>0.624</c:v>
                </c:pt>
                <c:pt idx="933">
                  <c:v>0.616</c:v>
                </c:pt>
                <c:pt idx="934">
                  <c:v>0.611</c:v>
                </c:pt>
                <c:pt idx="935">
                  <c:v>0.603</c:v>
                </c:pt>
                <c:pt idx="936">
                  <c:v>0.599</c:v>
                </c:pt>
                <c:pt idx="937">
                  <c:v>0.599</c:v>
                </c:pt>
                <c:pt idx="938">
                  <c:v>0.599</c:v>
                </c:pt>
                <c:pt idx="939">
                  <c:v>0.601</c:v>
                </c:pt>
                <c:pt idx="940">
                  <c:v>0.596</c:v>
                </c:pt>
                <c:pt idx="941">
                  <c:v>0.596</c:v>
                </c:pt>
                <c:pt idx="942">
                  <c:v>0.596</c:v>
                </c:pt>
                <c:pt idx="943">
                  <c:v>0.597</c:v>
                </c:pt>
                <c:pt idx="944">
                  <c:v>0.596</c:v>
                </c:pt>
                <c:pt idx="945">
                  <c:v>0.594</c:v>
                </c:pt>
                <c:pt idx="946">
                  <c:v>0.598</c:v>
                </c:pt>
                <c:pt idx="947">
                  <c:v>0.606</c:v>
                </c:pt>
                <c:pt idx="948">
                  <c:v>0.629</c:v>
                </c:pt>
                <c:pt idx="949">
                  <c:v>0.648</c:v>
                </c:pt>
                <c:pt idx="950">
                  <c:v>0.647</c:v>
                </c:pt>
                <c:pt idx="951">
                  <c:v>0.646</c:v>
                </c:pt>
                <c:pt idx="952">
                  <c:v>0.643</c:v>
                </c:pt>
                <c:pt idx="953">
                  <c:v>0.643</c:v>
                </c:pt>
                <c:pt idx="954">
                  <c:v>0.651</c:v>
                </c:pt>
                <c:pt idx="955">
                  <c:v>0.646</c:v>
                </c:pt>
                <c:pt idx="956">
                  <c:v>0.646</c:v>
                </c:pt>
                <c:pt idx="957">
                  <c:v>0.647</c:v>
                </c:pt>
                <c:pt idx="958">
                  <c:v>0.647</c:v>
                </c:pt>
                <c:pt idx="959">
                  <c:v>0.648</c:v>
                </c:pt>
                <c:pt idx="960">
                  <c:v>0.656</c:v>
                </c:pt>
                <c:pt idx="961">
                  <c:v>0.651</c:v>
                </c:pt>
                <c:pt idx="962">
                  <c:v>0.650</c:v>
                </c:pt>
                <c:pt idx="963">
                  <c:v>0.649</c:v>
                </c:pt>
                <c:pt idx="964">
                  <c:v>0.653</c:v>
                </c:pt>
                <c:pt idx="965">
                  <c:v>0.653</c:v>
                </c:pt>
                <c:pt idx="966">
                  <c:v>0.656</c:v>
                </c:pt>
                <c:pt idx="967">
                  <c:v>0.662</c:v>
                </c:pt>
                <c:pt idx="968">
                  <c:v>0.669</c:v>
                </c:pt>
                <c:pt idx="969">
                  <c:v>0.672</c:v>
                </c:pt>
                <c:pt idx="970">
                  <c:v>0.681</c:v>
                </c:pt>
                <c:pt idx="971">
                  <c:v>0.682</c:v>
                </c:pt>
                <c:pt idx="972">
                  <c:v>0.682</c:v>
                </c:pt>
                <c:pt idx="973">
                  <c:v>0.681</c:v>
                </c:pt>
                <c:pt idx="974">
                  <c:v>0.678</c:v>
                </c:pt>
                <c:pt idx="975">
                  <c:v>0.678</c:v>
                </c:pt>
                <c:pt idx="976">
                  <c:v>0.679</c:v>
                </c:pt>
                <c:pt idx="977">
                  <c:v>0.678</c:v>
                </c:pt>
                <c:pt idx="978">
                  <c:v>0.677</c:v>
                </c:pt>
                <c:pt idx="979">
                  <c:v>0.676</c:v>
                </c:pt>
                <c:pt idx="980">
                  <c:v>0.672</c:v>
                </c:pt>
                <c:pt idx="981">
                  <c:v>0.672</c:v>
                </c:pt>
                <c:pt idx="982">
                  <c:v>0.675</c:v>
                </c:pt>
                <c:pt idx="983">
                  <c:v>0.677</c:v>
                </c:pt>
                <c:pt idx="984">
                  <c:v>0.678</c:v>
                </c:pt>
                <c:pt idx="985">
                  <c:v>0.678</c:v>
                </c:pt>
                <c:pt idx="986">
                  <c:v>0.672</c:v>
                </c:pt>
                <c:pt idx="987">
                  <c:v>0.669</c:v>
                </c:pt>
                <c:pt idx="988">
                  <c:v>0.667</c:v>
                </c:pt>
                <c:pt idx="989">
                  <c:v>0.668</c:v>
                </c:pt>
                <c:pt idx="990">
                  <c:v>0.668</c:v>
                </c:pt>
                <c:pt idx="991">
                  <c:v>0.663</c:v>
                </c:pt>
                <c:pt idx="992">
                  <c:v>0.658</c:v>
                </c:pt>
                <c:pt idx="993">
                  <c:v>0.662</c:v>
                </c:pt>
                <c:pt idx="994">
                  <c:v>0.669</c:v>
                </c:pt>
                <c:pt idx="995">
                  <c:v>0.683</c:v>
                </c:pt>
                <c:pt idx="996">
                  <c:v>0.691</c:v>
                </c:pt>
                <c:pt idx="997">
                  <c:v>0.706</c:v>
                </c:pt>
                <c:pt idx="998">
                  <c:v>0.716</c:v>
                </c:pt>
                <c:pt idx="999">
                  <c:v>0.728</c:v>
                </c:pt>
                <c:pt idx="1000">
                  <c:v>0.745</c:v>
                </c:pt>
                <c:pt idx="1001">
                  <c:v>0.749</c:v>
                </c:pt>
                <c:pt idx="1002">
                  <c:v>0.757</c:v>
                </c:pt>
                <c:pt idx="1003">
                  <c:v>0.757</c:v>
                </c:pt>
                <c:pt idx="1004">
                  <c:v>0.762</c:v>
                </c:pt>
                <c:pt idx="1005">
                  <c:v>0.770</c:v>
                </c:pt>
                <c:pt idx="1006">
                  <c:v>0.772</c:v>
                </c:pt>
                <c:pt idx="1007">
                  <c:v>0.772</c:v>
                </c:pt>
                <c:pt idx="1008">
                  <c:v>0.771</c:v>
                </c:pt>
                <c:pt idx="1009">
                  <c:v>0.769</c:v>
                </c:pt>
                <c:pt idx="1010">
                  <c:v>0.773</c:v>
                </c:pt>
                <c:pt idx="1011">
                  <c:v>0.773</c:v>
                </c:pt>
                <c:pt idx="1012">
                  <c:v>0.774</c:v>
                </c:pt>
                <c:pt idx="1013">
                  <c:v>0.778</c:v>
                </c:pt>
                <c:pt idx="1014">
                  <c:v>0.777</c:v>
                </c:pt>
                <c:pt idx="1015">
                  <c:v>0.776</c:v>
                </c:pt>
                <c:pt idx="1016">
                  <c:v>0.776</c:v>
                </c:pt>
                <c:pt idx="1017">
                  <c:v>0.776</c:v>
                </c:pt>
                <c:pt idx="1018">
                  <c:v>0.781</c:v>
                </c:pt>
                <c:pt idx="1019">
                  <c:v>0.783</c:v>
                </c:pt>
                <c:pt idx="1020">
                  <c:v>0.783</c:v>
                </c:pt>
                <c:pt idx="1021">
                  <c:v>0.778</c:v>
                </c:pt>
                <c:pt idx="1022">
                  <c:v>0.777</c:v>
                </c:pt>
                <c:pt idx="1023">
                  <c:v>0.777</c:v>
                </c:pt>
                <c:pt idx="1024">
                  <c:v>0.779</c:v>
                </c:pt>
                <c:pt idx="1025">
                  <c:v>0.781</c:v>
                </c:pt>
                <c:pt idx="1026">
                  <c:v>0.782</c:v>
                </c:pt>
                <c:pt idx="1027">
                  <c:v>0.782</c:v>
                </c:pt>
                <c:pt idx="1028">
                  <c:v>0.777</c:v>
                </c:pt>
                <c:pt idx="1029">
                  <c:v>0.772</c:v>
                </c:pt>
                <c:pt idx="1030">
                  <c:v>0.757</c:v>
                </c:pt>
                <c:pt idx="1031">
                  <c:v>0.752</c:v>
                </c:pt>
                <c:pt idx="1032">
                  <c:v>0.734</c:v>
                </c:pt>
                <c:pt idx="1033">
                  <c:v>0.732</c:v>
                </c:pt>
                <c:pt idx="1034">
                  <c:v>0.732</c:v>
                </c:pt>
                <c:pt idx="1035">
                  <c:v>0.731</c:v>
                </c:pt>
                <c:pt idx="1036">
                  <c:v>0.733</c:v>
                </c:pt>
                <c:pt idx="1037">
                  <c:v>0.730</c:v>
                </c:pt>
                <c:pt idx="1038">
                  <c:v>0.726</c:v>
                </c:pt>
                <c:pt idx="1039">
                  <c:v>0.720</c:v>
                </c:pt>
                <c:pt idx="1040">
                  <c:v>0.707</c:v>
                </c:pt>
                <c:pt idx="1041">
                  <c:v>0.708</c:v>
                </c:pt>
                <c:pt idx="1042">
                  <c:v>0.700</c:v>
                </c:pt>
                <c:pt idx="1043">
                  <c:v>0.700</c:v>
                </c:pt>
                <c:pt idx="1044">
                  <c:v>0.699</c:v>
                </c:pt>
                <c:pt idx="1045">
                  <c:v>0.702</c:v>
                </c:pt>
                <c:pt idx="1046">
                  <c:v>0.701</c:v>
                </c:pt>
                <c:pt idx="1047">
                  <c:v>0.711</c:v>
                </c:pt>
                <c:pt idx="1048">
                  <c:v>0.704</c:v>
                </c:pt>
                <c:pt idx="1049">
                  <c:v>0.704</c:v>
                </c:pt>
                <c:pt idx="1050">
                  <c:v>0.705</c:v>
                </c:pt>
                <c:pt idx="1051">
                  <c:v>0.707</c:v>
                </c:pt>
                <c:pt idx="1052">
                  <c:v>0.715</c:v>
                </c:pt>
                <c:pt idx="1053">
                  <c:v>0.721</c:v>
                </c:pt>
                <c:pt idx="1054">
                  <c:v>0.737</c:v>
                </c:pt>
                <c:pt idx="1055">
                  <c:v>0.774</c:v>
                </c:pt>
                <c:pt idx="1056">
                  <c:v>0.798</c:v>
                </c:pt>
                <c:pt idx="1057">
                  <c:v>0.802</c:v>
                </c:pt>
                <c:pt idx="1058">
                  <c:v>0.820</c:v>
                </c:pt>
                <c:pt idx="1059">
                  <c:v>0.835</c:v>
                </c:pt>
                <c:pt idx="1060">
                  <c:v>0.838</c:v>
                </c:pt>
                <c:pt idx="1061">
                  <c:v>0.840</c:v>
                </c:pt>
                <c:pt idx="1062">
                  <c:v>0.838</c:v>
                </c:pt>
                <c:pt idx="1063">
                  <c:v>0.833</c:v>
                </c:pt>
                <c:pt idx="1064">
                  <c:v>0.831</c:v>
                </c:pt>
                <c:pt idx="1065">
                  <c:v>0.834</c:v>
                </c:pt>
                <c:pt idx="1066">
                  <c:v>0.836</c:v>
                </c:pt>
                <c:pt idx="1067">
                  <c:v>0.836</c:v>
                </c:pt>
                <c:pt idx="1068">
                  <c:v>0.838</c:v>
                </c:pt>
                <c:pt idx="1069">
                  <c:v>0.841</c:v>
                </c:pt>
                <c:pt idx="1070">
                  <c:v>0.845</c:v>
                </c:pt>
                <c:pt idx="1071">
                  <c:v>0.846</c:v>
                </c:pt>
                <c:pt idx="1072">
                  <c:v>0.845</c:v>
                </c:pt>
                <c:pt idx="1073">
                  <c:v>0.844</c:v>
                </c:pt>
                <c:pt idx="1074">
                  <c:v>0.843</c:v>
                </c:pt>
                <c:pt idx="1075">
                  <c:v>0.837</c:v>
                </c:pt>
                <c:pt idx="1076">
                  <c:v>0.830</c:v>
                </c:pt>
                <c:pt idx="1077">
                  <c:v>0.828</c:v>
                </c:pt>
                <c:pt idx="1078">
                  <c:v>0.823</c:v>
                </c:pt>
                <c:pt idx="1079">
                  <c:v>0.815</c:v>
                </c:pt>
                <c:pt idx="1080">
                  <c:v>0.801</c:v>
                </c:pt>
                <c:pt idx="1081">
                  <c:v>0.788</c:v>
                </c:pt>
                <c:pt idx="1082">
                  <c:v>0.773</c:v>
                </c:pt>
                <c:pt idx="1083">
                  <c:v>0.770</c:v>
                </c:pt>
                <c:pt idx="1084">
                  <c:v>0.773</c:v>
                </c:pt>
                <c:pt idx="1085">
                  <c:v>0.780</c:v>
                </c:pt>
                <c:pt idx="1086">
                  <c:v>0.784</c:v>
                </c:pt>
                <c:pt idx="1087">
                  <c:v>0.787</c:v>
                </c:pt>
                <c:pt idx="1088">
                  <c:v>0.790</c:v>
                </c:pt>
                <c:pt idx="1089">
                  <c:v>0.794</c:v>
                </c:pt>
                <c:pt idx="1090">
                  <c:v>0.791</c:v>
                </c:pt>
                <c:pt idx="1091">
                  <c:v>0.791</c:v>
                </c:pt>
                <c:pt idx="1092">
                  <c:v>0.790</c:v>
                </c:pt>
                <c:pt idx="1093">
                  <c:v>0.788</c:v>
                </c:pt>
                <c:pt idx="1094">
                  <c:v>0.785</c:v>
                </c:pt>
                <c:pt idx="1095">
                  <c:v>0.788</c:v>
                </c:pt>
                <c:pt idx="1096">
                  <c:v>0.794</c:v>
                </c:pt>
                <c:pt idx="1097">
                  <c:v>0.796</c:v>
                </c:pt>
                <c:pt idx="1098">
                  <c:v>0.789</c:v>
                </c:pt>
                <c:pt idx="1099">
                  <c:v>0.787</c:v>
                </c:pt>
                <c:pt idx="1100">
                  <c:v>0.784</c:v>
                </c:pt>
                <c:pt idx="1101">
                  <c:v>0.782</c:v>
                </c:pt>
                <c:pt idx="1102">
                  <c:v>0.782</c:v>
                </c:pt>
                <c:pt idx="1103">
                  <c:v>0.782</c:v>
                </c:pt>
                <c:pt idx="1104">
                  <c:v>0.783</c:v>
                </c:pt>
                <c:pt idx="1105">
                  <c:v>0.785</c:v>
                </c:pt>
                <c:pt idx="1106">
                  <c:v>0.778</c:v>
                </c:pt>
                <c:pt idx="1107">
                  <c:v>0.777</c:v>
                </c:pt>
                <c:pt idx="1108">
                  <c:v>0.778</c:v>
                </c:pt>
                <c:pt idx="1109">
                  <c:v>0.780</c:v>
                </c:pt>
                <c:pt idx="1110">
                  <c:v>0.779</c:v>
                </c:pt>
                <c:pt idx="1111">
                  <c:v>0.779</c:v>
                </c:pt>
                <c:pt idx="1112">
                  <c:v>0.785</c:v>
                </c:pt>
                <c:pt idx="1113">
                  <c:v>0.793</c:v>
                </c:pt>
                <c:pt idx="1114">
                  <c:v>0.788</c:v>
                </c:pt>
                <c:pt idx="1115">
                  <c:v>0.786</c:v>
                </c:pt>
                <c:pt idx="1116">
                  <c:v>0.780</c:v>
                </c:pt>
                <c:pt idx="1117">
                  <c:v>0.777</c:v>
                </c:pt>
                <c:pt idx="1118">
                  <c:v>0.775</c:v>
                </c:pt>
                <c:pt idx="1119">
                  <c:v>0.773</c:v>
                </c:pt>
                <c:pt idx="1120">
                  <c:v>0.773</c:v>
                </c:pt>
                <c:pt idx="1121">
                  <c:v>0.778</c:v>
                </c:pt>
                <c:pt idx="1122">
                  <c:v>0.782</c:v>
                </c:pt>
                <c:pt idx="1123">
                  <c:v>0.782</c:v>
                </c:pt>
                <c:pt idx="1124">
                  <c:v>0.782</c:v>
                </c:pt>
                <c:pt idx="1125">
                  <c:v>0.782</c:v>
                </c:pt>
                <c:pt idx="1126">
                  <c:v>0.783</c:v>
                </c:pt>
                <c:pt idx="1127">
                  <c:v>0.783</c:v>
                </c:pt>
                <c:pt idx="1128">
                  <c:v>0.781</c:v>
                </c:pt>
                <c:pt idx="1129">
                  <c:v>0.776</c:v>
                </c:pt>
                <c:pt idx="1130">
                  <c:v>0.776</c:v>
                </c:pt>
                <c:pt idx="1131">
                  <c:v>0.781</c:v>
                </c:pt>
                <c:pt idx="1132">
                  <c:v>0.779</c:v>
                </c:pt>
                <c:pt idx="1133">
                  <c:v>0.775</c:v>
                </c:pt>
                <c:pt idx="1134">
                  <c:v>0.769</c:v>
                </c:pt>
                <c:pt idx="1135">
                  <c:v>0.769</c:v>
                </c:pt>
                <c:pt idx="1136">
                  <c:v>0.769</c:v>
                </c:pt>
                <c:pt idx="1137">
                  <c:v>0.777</c:v>
                </c:pt>
                <c:pt idx="1138">
                  <c:v>0.782</c:v>
                </c:pt>
                <c:pt idx="1139">
                  <c:v>0.791</c:v>
                </c:pt>
                <c:pt idx="1140">
                  <c:v>0.803</c:v>
                </c:pt>
                <c:pt idx="1141">
                  <c:v>0.819</c:v>
                </c:pt>
                <c:pt idx="1142">
                  <c:v>0.836</c:v>
                </c:pt>
                <c:pt idx="1143">
                  <c:v>0.843</c:v>
                </c:pt>
                <c:pt idx="1144">
                  <c:v>0.849</c:v>
                </c:pt>
                <c:pt idx="1145">
                  <c:v>0.864</c:v>
                </c:pt>
                <c:pt idx="1146">
                  <c:v>0.882</c:v>
                </c:pt>
                <c:pt idx="1147">
                  <c:v>0.893</c:v>
                </c:pt>
                <c:pt idx="1148">
                  <c:v>0.901</c:v>
                </c:pt>
                <c:pt idx="1149">
                  <c:v>0.902</c:v>
                </c:pt>
                <c:pt idx="1150">
                  <c:v>0.902</c:v>
                </c:pt>
                <c:pt idx="1151">
                  <c:v>0.902</c:v>
                </c:pt>
                <c:pt idx="1152">
                  <c:v>0.902</c:v>
                </c:pt>
                <c:pt idx="1153">
                  <c:v>0.904</c:v>
                </c:pt>
                <c:pt idx="1154">
                  <c:v>0.903</c:v>
                </c:pt>
                <c:pt idx="1155">
                  <c:v>0.905</c:v>
                </c:pt>
                <c:pt idx="1156">
                  <c:v>0.910</c:v>
                </c:pt>
                <c:pt idx="1157">
                  <c:v>0.900</c:v>
                </c:pt>
                <c:pt idx="1158">
                  <c:v>0.899</c:v>
                </c:pt>
                <c:pt idx="1159">
                  <c:v>0.912</c:v>
                </c:pt>
                <c:pt idx="1160">
                  <c:v>0.912</c:v>
                </c:pt>
                <c:pt idx="1161">
                  <c:v>0.911</c:v>
                </c:pt>
                <c:pt idx="1162">
                  <c:v>0.904</c:v>
                </c:pt>
                <c:pt idx="1163">
                  <c:v>0.894</c:v>
                </c:pt>
                <c:pt idx="1164">
                  <c:v>0.883</c:v>
                </c:pt>
                <c:pt idx="1165">
                  <c:v>0.877</c:v>
                </c:pt>
                <c:pt idx="1166">
                  <c:v>0.865</c:v>
                </c:pt>
                <c:pt idx="1167">
                  <c:v>0.862</c:v>
                </c:pt>
                <c:pt idx="1168">
                  <c:v>0.856</c:v>
                </c:pt>
                <c:pt idx="1169">
                  <c:v>0.860</c:v>
                </c:pt>
                <c:pt idx="1170">
                  <c:v>0.858</c:v>
                </c:pt>
                <c:pt idx="1171">
                  <c:v>0.860</c:v>
                </c:pt>
                <c:pt idx="1172">
                  <c:v>0.858</c:v>
                </c:pt>
                <c:pt idx="1173">
                  <c:v>0.854</c:v>
                </c:pt>
                <c:pt idx="1174">
                  <c:v>0.860</c:v>
                </c:pt>
                <c:pt idx="1175">
                  <c:v>0.862</c:v>
                </c:pt>
                <c:pt idx="1176">
                  <c:v>0.869</c:v>
                </c:pt>
                <c:pt idx="1177">
                  <c:v>0.867</c:v>
                </c:pt>
                <c:pt idx="1178">
                  <c:v>0.864</c:v>
                </c:pt>
                <c:pt idx="1179">
                  <c:v>0.864</c:v>
                </c:pt>
                <c:pt idx="1180">
                  <c:v>0.861</c:v>
                </c:pt>
                <c:pt idx="1181">
                  <c:v>0.865</c:v>
                </c:pt>
                <c:pt idx="1182">
                  <c:v>0.866</c:v>
                </c:pt>
                <c:pt idx="1183">
                  <c:v>0.871</c:v>
                </c:pt>
                <c:pt idx="1184">
                  <c:v>0.872</c:v>
                </c:pt>
                <c:pt idx="1185">
                  <c:v>0.872</c:v>
                </c:pt>
                <c:pt idx="1186">
                  <c:v>0.872</c:v>
                </c:pt>
                <c:pt idx="1187">
                  <c:v>0.878</c:v>
                </c:pt>
                <c:pt idx="1188">
                  <c:v>0.892</c:v>
                </c:pt>
                <c:pt idx="1189">
                  <c:v>0.900</c:v>
                </c:pt>
                <c:pt idx="1190">
                  <c:v>0.906</c:v>
                </c:pt>
                <c:pt idx="1191">
                  <c:v>0.910</c:v>
                </c:pt>
                <c:pt idx="1192">
                  <c:v>0.915</c:v>
                </c:pt>
                <c:pt idx="1193">
                  <c:v>0.918</c:v>
                </c:pt>
                <c:pt idx="1194">
                  <c:v>0.916</c:v>
                </c:pt>
                <c:pt idx="1195">
                  <c:v>0.913</c:v>
                </c:pt>
                <c:pt idx="1196">
                  <c:v>0.912</c:v>
                </c:pt>
                <c:pt idx="1197">
                  <c:v>0.917</c:v>
                </c:pt>
                <c:pt idx="1198">
                  <c:v>0.922</c:v>
                </c:pt>
                <c:pt idx="1199">
                  <c:v>0.921</c:v>
                </c:pt>
                <c:pt idx="1200">
                  <c:v>0.920</c:v>
                </c:pt>
                <c:pt idx="1201">
                  <c:v>0.920</c:v>
                </c:pt>
                <c:pt idx="1202">
                  <c:v>0.919</c:v>
                </c:pt>
                <c:pt idx="1203">
                  <c:v>0.919</c:v>
                </c:pt>
                <c:pt idx="1204">
                  <c:v>0.919</c:v>
                </c:pt>
                <c:pt idx="1205">
                  <c:v>0.919</c:v>
                </c:pt>
                <c:pt idx="1206">
                  <c:v>0.919</c:v>
                </c:pt>
                <c:pt idx="1207">
                  <c:v>0.918</c:v>
                </c:pt>
                <c:pt idx="1208">
                  <c:v>0.919</c:v>
                </c:pt>
                <c:pt idx="1209">
                  <c:v>0.930</c:v>
                </c:pt>
                <c:pt idx="1210">
                  <c:v>0.938</c:v>
                </c:pt>
                <c:pt idx="1211">
                  <c:v>0.948</c:v>
                </c:pt>
                <c:pt idx="1212">
                  <c:v>0.949</c:v>
                </c:pt>
                <c:pt idx="1213">
                  <c:v>0.951</c:v>
                </c:pt>
                <c:pt idx="1214">
                  <c:v>0.951</c:v>
                </c:pt>
                <c:pt idx="1215">
                  <c:v>0.956</c:v>
                </c:pt>
                <c:pt idx="1216">
                  <c:v>0.955</c:v>
                </c:pt>
                <c:pt idx="1217">
                  <c:v>0.954</c:v>
                </c:pt>
                <c:pt idx="1218">
                  <c:v>0.955</c:v>
                </c:pt>
                <c:pt idx="1219">
                  <c:v>0.955</c:v>
                </c:pt>
                <c:pt idx="1220">
                  <c:v>0.952</c:v>
                </c:pt>
                <c:pt idx="1221">
                  <c:v>0.944</c:v>
                </c:pt>
                <c:pt idx="1222">
                  <c:v>0.936</c:v>
                </c:pt>
                <c:pt idx="1223">
                  <c:v>0.931</c:v>
                </c:pt>
                <c:pt idx="1224">
                  <c:v>0.927</c:v>
                </c:pt>
                <c:pt idx="1225">
                  <c:v>0.923</c:v>
                </c:pt>
                <c:pt idx="1226">
                  <c:v>0.914</c:v>
                </c:pt>
                <c:pt idx="1227">
                  <c:v>0.908</c:v>
                </c:pt>
                <c:pt idx="1228">
                  <c:v>0.906</c:v>
                </c:pt>
                <c:pt idx="1229">
                  <c:v>0.907</c:v>
                </c:pt>
                <c:pt idx="1230">
                  <c:v>0.911</c:v>
                </c:pt>
                <c:pt idx="1231">
                  <c:v>0.913</c:v>
                </c:pt>
                <c:pt idx="1232">
                  <c:v>0.912</c:v>
                </c:pt>
                <c:pt idx="1233">
                  <c:v>0.913</c:v>
                </c:pt>
                <c:pt idx="1234">
                  <c:v>0.910</c:v>
                </c:pt>
                <c:pt idx="1235">
                  <c:v>0.906</c:v>
                </c:pt>
                <c:pt idx="1236">
                  <c:v>0.905</c:v>
                </c:pt>
                <c:pt idx="1237">
                  <c:v>0.907</c:v>
                </c:pt>
                <c:pt idx="1238">
                  <c:v>0.908</c:v>
                </c:pt>
                <c:pt idx="1239">
                  <c:v>0.906</c:v>
                </c:pt>
                <c:pt idx="1240">
                  <c:v>0.899</c:v>
                </c:pt>
                <c:pt idx="1241">
                  <c:v>0.897</c:v>
                </c:pt>
                <c:pt idx="1242">
                  <c:v>0.895</c:v>
                </c:pt>
                <c:pt idx="1243">
                  <c:v>0.889</c:v>
                </c:pt>
                <c:pt idx="1244">
                  <c:v>0.889</c:v>
                </c:pt>
                <c:pt idx="1245">
                  <c:v>0.887</c:v>
                </c:pt>
                <c:pt idx="1246">
                  <c:v>0.886</c:v>
                </c:pt>
                <c:pt idx="1247">
                  <c:v>0.883</c:v>
                </c:pt>
                <c:pt idx="1248">
                  <c:v>0.882</c:v>
                </c:pt>
                <c:pt idx="1249">
                  <c:v>0.882</c:v>
                </c:pt>
                <c:pt idx="1250">
                  <c:v>0.885</c:v>
                </c:pt>
                <c:pt idx="1251">
                  <c:v>0.889</c:v>
                </c:pt>
                <c:pt idx="1252">
                  <c:v>0.891</c:v>
                </c:pt>
                <c:pt idx="1253">
                  <c:v>0.889</c:v>
                </c:pt>
                <c:pt idx="1254">
                  <c:v>0.889</c:v>
                </c:pt>
                <c:pt idx="1255">
                  <c:v>0.894</c:v>
                </c:pt>
                <c:pt idx="1256">
                  <c:v>0.899</c:v>
                </c:pt>
                <c:pt idx="1257">
                  <c:v>0.904</c:v>
                </c:pt>
                <c:pt idx="1258">
                  <c:v>0.914</c:v>
                </c:pt>
                <c:pt idx="1259">
                  <c:v>0.916</c:v>
                </c:pt>
                <c:pt idx="1260">
                  <c:v>0.918</c:v>
                </c:pt>
                <c:pt idx="1261">
                  <c:v>0.919</c:v>
                </c:pt>
                <c:pt idx="1262">
                  <c:v>0.924</c:v>
                </c:pt>
                <c:pt idx="1263">
                  <c:v>0.924</c:v>
                </c:pt>
                <c:pt idx="1264">
                  <c:v>0.929</c:v>
                </c:pt>
                <c:pt idx="1265">
                  <c:v>0.927</c:v>
                </c:pt>
                <c:pt idx="1266">
                  <c:v>0.924</c:v>
                </c:pt>
                <c:pt idx="1267">
                  <c:v>0.923</c:v>
                </c:pt>
                <c:pt idx="1268">
                  <c:v>0.913</c:v>
                </c:pt>
                <c:pt idx="1269">
                  <c:v>0.895</c:v>
                </c:pt>
                <c:pt idx="1270">
                  <c:v>0.884</c:v>
                </c:pt>
                <c:pt idx="1271">
                  <c:v>0.863</c:v>
                </c:pt>
                <c:pt idx="1272">
                  <c:v>0.847</c:v>
                </c:pt>
                <c:pt idx="1273">
                  <c:v>0.831</c:v>
                </c:pt>
                <c:pt idx="1274">
                  <c:v>0.819</c:v>
                </c:pt>
                <c:pt idx="1275">
                  <c:v>0.813</c:v>
                </c:pt>
                <c:pt idx="1276">
                  <c:v>0.808</c:v>
                </c:pt>
                <c:pt idx="1277">
                  <c:v>0.807</c:v>
                </c:pt>
                <c:pt idx="1278">
                  <c:v>0.805</c:v>
                </c:pt>
                <c:pt idx="1279">
                  <c:v>0.805</c:v>
                </c:pt>
                <c:pt idx="1280">
                  <c:v>0.807</c:v>
                </c:pt>
                <c:pt idx="1281">
                  <c:v>0.809</c:v>
                </c:pt>
                <c:pt idx="1282">
                  <c:v>0.822</c:v>
                </c:pt>
                <c:pt idx="1283">
                  <c:v>0.824</c:v>
                </c:pt>
                <c:pt idx="1284">
                  <c:v>0.820</c:v>
                </c:pt>
                <c:pt idx="1285">
                  <c:v>0.823</c:v>
                </c:pt>
                <c:pt idx="1286">
                  <c:v>0.823</c:v>
                </c:pt>
                <c:pt idx="1287">
                  <c:v>0.821</c:v>
                </c:pt>
                <c:pt idx="1288">
                  <c:v>0.821</c:v>
                </c:pt>
                <c:pt idx="1289">
                  <c:v>0.817</c:v>
                </c:pt>
                <c:pt idx="1290">
                  <c:v>0.811</c:v>
                </c:pt>
                <c:pt idx="1291">
                  <c:v>0.807</c:v>
                </c:pt>
                <c:pt idx="1292">
                  <c:v>0.800</c:v>
                </c:pt>
                <c:pt idx="1293">
                  <c:v>0.803</c:v>
                </c:pt>
                <c:pt idx="1294">
                  <c:v>0.802</c:v>
                </c:pt>
                <c:pt idx="1295">
                  <c:v>0.803</c:v>
                </c:pt>
                <c:pt idx="1296">
                  <c:v>0.803</c:v>
                </c:pt>
                <c:pt idx="1297">
                  <c:v>0.803</c:v>
                </c:pt>
                <c:pt idx="1298">
                  <c:v>0.803</c:v>
                </c:pt>
                <c:pt idx="1299">
                  <c:v>0.803</c:v>
                </c:pt>
                <c:pt idx="1300">
                  <c:v>0.804</c:v>
                </c:pt>
                <c:pt idx="1301">
                  <c:v>0.804</c:v>
                </c:pt>
                <c:pt idx="1302">
                  <c:v>0.803</c:v>
                </c:pt>
                <c:pt idx="1303">
                  <c:v>0.770</c:v>
                </c:pt>
                <c:pt idx="1304">
                  <c:v>0.752</c:v>
                </c:pt>
                <c:pt idx="1305">
                  <c:v>0.736</c:v>
                </c:pt>
                <c:pt idx="1306">
                  <c:v>0.722</c:v>
                </c:pt>
                <c:pt idx="1307">
                  <c:v>0.711</c:v>
                </c:pt>
                <c:pt idx="1308">
                  <c:v>0.708</c:v>
                </c:pt>
                <c:pt idx="1309">
                  <c:v>0.707</c:v>
                </c:pt>
                <c:pt idx="1310">
                  <c:v>0.707</c:v>
                </c:pt>
                <c:pt idx="1311">
                  <c:v>0.705</c:v>
                </c:pt>
                <c:pt idx="1312">
                  <c:v>0.705</c:v>
                </c:pt>
                <c:pt idx="1313">
                  <c:v>0.705</c:v>
                </c:pt>
                <c:pt idx="1314">
                  <c:v>0.703</c:v>
                </c:pt>
                <c:pt idx="1315">
                  <c:v>0.702</c:v>
                </c:pt>
                <c:pt idx="1316">
                  <c:v>0.707</c:v>
                </c:pt>
                <c:pt idx="1317">
                  <c:v>0.714</c:v>
                </c:pt>
                <c:pt idx="1318">
                  <c:v>0.714</c:v>
                </c:pt>
                <c:pt idx="1319">
                  <c:v>0.715</c:v>
                </c:pt>
                <c:pt idx="1320">
                  <c:v>0.717</c:v>
                </c:pt>
                <c:pt idx="1321">
                  <c:v>0.720</c:v>
                </c:pt>
                <c:pt idx="1322">
                  <c:v>0.724</c:v>
                </c:pt>
                <c:pt idx="1323">
                  <c:v>0.723</c:v>
                </c:pt>
                <c:pt idx="1324">
                  <c:v>0.724</c:v>
                </c:pt>
                <c:pt idx="1325">
                  <c:v>0.727</c:v>
                </c:pt>
                <c:pt idx="1326">
                  <c:v>0.727</c:v>
                </c:pt>
                <c:pt idx="1327">
                  <c:v>0.728</c:v>
                </c:pt>
                <c:pt idx="1328">
                  <c:v>0.726</c:v>
                </c:pt>
                <c:pt idx="1329">
                  <c:v>0.725</c:v>
                </c:pt>
                <c:pt idx="1330">
                  <c:v>0.729</c:v>
                </c:pt>
                <c:pt idx="1331">
                  <c:v>0.734</c:v>
                </c:pt>
                <c:pt idx="1332">
                  <c:v>0.734</c:v>
                </c:pt>
                <c:pt idx="1333">
                  <c:v>0.738</c:v>
                </c:pt>
                <c:pt idx="1334">
                  <c:v>0.736</c:v>
                </c:pt>
                <c:pt idx="1335">
                  <c:v>0.739</c:v>
                </c:pt>
                <c:pt idx="1336">
                  <c:v>0.739</c:v>
                </c:pt>
                <c:pt idx="1337">
                  <c:v>0.739</c:v>
                </c:pt>
                <c:pt idx="1338">
                  <c:v>0.740</c:v>
                </c:pt>
                <c:pt idx="1339">
                  <c:v>0.743</c:v>
                </c:pt>
                <c:pt idx="1340">
                  <c:v>0.749</c:v>
                </c:pt>
                <c:pt idx="1341">
                  <c:v>0.758</c:v>
                </c:pt>
                <c:pt idx="1342">
                  <c:v>0.761</c:v>
                </c:pt>
                <c:pt idx="1343">
                  <c:v>0.758</c:v>
                </c:pt>
                <c:pt idx="1344">
                  <c:v>0.746</c:v>
                </c:pt>
                <c:pt idx="1345">
                  <c:v>0.740</c:v>
                </c:pt>
                <c:pt idx="1346">
                  <c:v>0.738</c:v>
                </c:pt>
                <c:pt idx="1347">
                  <c:v>0.738</c:v>
                </c:pt>
                <c:pt idx="1348">
                  <c:v>0.738</c:v>
                </c:pt>
                <c:pt idx="1349">
                  <c:v>0.737</c:v>
                </c:pt>
                <c:pt idx="1350">
                  <c:v>0.738</c:v>
                </c:pt>
                <c:pt idx="1351">
                  <c:v>0.739</c:v>
                </c:pt>
                <c:pt idx="1352">
                  <c:v>0.739</c:v>
                </c:pt>
                <c:pt idx="1353">
                  <c:v>0.738</c:v>
                </c:pt>
                <c:pt idx="1354">
                  <c:v>0.738</c:v>
                </c:pt>
                <c:pt idx="1355">
                  <c:v>0.739</c:v>
                </c:pt>
                <c:pt idx="1356">
                  <c:v>0.739</c:v>
                </c:pt>
                <c:pt idx="1357">
                  <c:v>0.738</c:v>
                </c:pt>
                <c:pt idx="1358">
                  <c:v>0.738</c:v>
                </c:pt>
                <c:pt idx="1359">
                  <c:v>0.747</c:v>
                </c:pt>
                <c:pt idx="1360">
                  <c:v>0.755</c:v>
                </c:pt>
                <c:pt idx="1361">
                  <c:v>0.762</c:v>
                </c:pt>
                <c:pt idx="1362">
                  <c:v>0.762</c:v>
                </c:pt>
                <c:pt idx="1363">
                  <c:v>0.760</c:v>
                </c:pt>
                <c:pt idx="1364">
                  <c:v>0.761</c:v>
                </c:pt>
                <c:pt idx="1365">
                  <c:v>0.762</c:v>
                </c:pt>
                <c:pt idx="1366">
                  <c:v>0.761</c:v>
                </c:pt>
                <c:pt idx="1367">
                  <c:v>0.758</c:v>
                </c:pt>
                <c:pt idx="1368">
                  <c:v>0.759</c:v>
                </c:pt>
                <c:pt idx="1369">
                  <c:v>0.760</c:v>
                </c:pt>
                <c:pt idx="1370">
                  <c:v>0.759</c:v>
                </c:pt>
                <c:pt idx="1371">
                  <c:v>0.754</c:v>
                </c:pt>
                <c:pt idx="1372">
                  <c:v>0.748</c:v>
                </c:pt>
                <c:pt idx="1373">
                  <c:v>0.750</c:v>
                </c:pt>
                <c:pt idx="1374">
                  <c:v>0.753</c:v>
                </c:pt>
                <c:pt idx="1375">
                  <c:v>0.756</c:v>
                </c:pt>
                <c:pt idx="1376">
                  <c:v>0.760</c:v>
                </c:pt>
                <c:pt idx="1377">
                  <c:v>0.767</c:v>
                </c:pt>
                <c:pt idx="1378">
                  <c:v>0.775</c:v>
                </c:pt>
                <c:pt idx="1379">
                  <c:v>0.779</c:v>
                </c:pt>
                <c:pt idx="1380">
                  <c:v>0.782</c:v>
                </c:pt>
                <c:pt idx="1381">
                  <c:v>0.784</c:v>
                </c:pt>
                <c:pt idx="1382">
                  <c:v>0.786</c:v>
                </c:pt>
                <c:pt idx="1383">
                  <c:v>0.793</c:v>
                </c:pt>
                <c:pt idx="1384">
                  <c:v>0.793</c:v>
                </c:pt>
                <c:pt idx="1385">
                  <c:v>0.788</c:v>
                </c:pt>
                <c:pt idx="1386">
                  <c:v>0.777</c:v>
                </c:pt>
                <c:pt idx="1387">
                  <c:v>0.771</c:v>
                </c:pt>
                <c:pt idx="1388">
                  <c:v>0.772</c:v>
                </c:pt>
                <c:pt idx="1389">
                  <c:v>0.765</c:v>
                </c:pt>
                <c:pt idx="1390">
                  <c:v>0.761</c:v>
                </c:pt>
                <c:pt idx="1391">
                  <c:v>0.755</c:v>
                </c:pt>
                <c:pt idx="1392">
                  <c:v>0.758</c:v>
                </c:pt>
                <c:pt idx="1393">
                  <c:v>0.758</c:v>
                </c:pt>
                <c:pt idx="1394">
                  <c:v>0.755</c:v>
                </c:pt>
                <c:pt idx="1395">
                  <c:v>0.755</c:v>
                </c:pt>
                <c:pt idx="1396">
                  <c:v>0.756</c:v>
                </c:pt>
                <c:pt idx="1397">
                  <c:v>0.758</c:v>
                </c:pt>
                <c:pt idx="1398">
                  <c:v>0.761</c:v>
                </c:pt>
                <c:pt idx="1399">
                  <c:v>0.759</c:v>
                </c:pt>
                <c:pt idx="1400">
                  <c:v>0.757</c:v>
                </c:pt>
                <c:pt idx="1401">
                  <c:v>0.758</c:v>
                </c:pt>
                <c:pt idx="1402">
                  <c:v>0.761</c:v>
                </c:pt>
                <c:pt idx="1403">
                  <c:v>0.761</c:v>
                </c:pt>
                <c:pt idx="1404">
                  <c:v>0.770</c:v>
                </c:pt>
                <c:pt idx="1405">
                  <c:v>0.778</c:v>
                </c:pt>
                <c:pt idx="1406">
                  <c:v>0.789</c:v>
                </c:pt>
                <c:pt idx="1407">
                  <c:v>0.791</c:v>
                </c:pt>
                <c:pt idx="1408">
                  <c:v>0.793</c:v>
                </c:pt>
                <c:pt idx="1409">
                  <c:v>0.805</c:v>
                </c:pt>
                <c:pt idx="1410">
                  <c:v>0.806</c:v>
                </c:pt>
                <c:pt idx="1411">
                  <c:v>0.812</c:v>
                </c:pt>
                <c:pt idx="1412">
                  <c:v>0.812</c:v>
                </c:pt>
                <c:pt idx="1413">
                  <c:v>0.806</c:v>
                </c:pt>
                <c:pt idx="1414">
                  <c:v>0.801</c:v>
                </c:pt>
                <c:pt idx="1415">
                  <c:v>0.800</c:v>
                </c:pt>
                <c:pt idx="1416">
                  <c:v>0.802</c:v>
                </c:pt>
                <c:pt idx="1417">
                  <c:v>0.805</c:v>
                </c:pt>
                <c:pt idx="1418">
                  <c:v>0.809</c:v>
                </c:pt>
                <c:pt idx="1419">
                  <c:v>0.816</c:v>
                </c:pt>
                <c:pt idx="1420">
                  <c:v>0.820</c:v>
                </c:pt>
                <c:pt idx="1421">
                  <c:v>0.822</c:v>
                </c:pt>
                <c:pt idx="1422">
                  <c:v>0.825</c:v>
                </c:pt>
                <c:pt idx="1423">
                  <c:v>0.832</c:v>
                </c:pt>
                <c:pt idx="1424">
                  <c:v>0.841</c:v>
                </c:pt>
                <c:pt idx="1425">
                  <c:v>0.839</c:v>
                </c:pt>
                <c:pt idx="1426">
                  <c:v>0.854</c:v>
                </c:pt>
                <c:pt idx="1427">
                  <c:v>0.857</c:v>
                </c:pt>
                <c:pt idx="1428">
                  <c:v>0.852</c:v>
                </c:pt>
                <c:pt idx="1429">
                  <c:v>0.851</c:v>
                </c:pt>
                <c:pt idx="1430">
                  <c:v>0.847</c:v>
                </c:pt>
                <c:pt idx="1431">
                  <c:v>0.848</c:v>
                </c:pt>
                <c:pt idx="1432">
                  <c:v>0.855</c:v>
                </c:pt>
                <c:pt idx="1433">
                  <c:v>0.867</c:v>
                </c:pt>
                <c:pt idx="1434">
                  <c:v>0.869</c:v>
                </c:pt>
                <c:pt idx="1435">
                  <c:v>0.876</c:v>
                </c:pt>
                <c:pt idx="1436">
                  <c:v>0.889</c:v>
                </c:pt>
                <c:pt idx="1437">
                  <c:v>0.890</c:v>
                </c:pt>
                <c:pt idx="1438">
                  <c:v>0.893</c:v>
                </c:pt>
                <c:pt idx="1439">
                  <c:v>0.894</c:v>
                </c:pt>
                <c:pt idx="1440">
                  <c:v>0.894</c:v>
                </c:pt>
                <c:pt idx="1441">
                  <c:v>0.904</c:v>
                </c:pt>
                <c:pt idx="1442">
                  <c:v>0.911</c:v>
                </c:pt>
                <c:pt idx="1443">
                  <c:v>0.911</c:v>
                </c:pt>
                <c:pt idx="1444">
                  <c:v>0.911</c:v>
                </c:pt>
                <c:pt idx="1445">
                  <c:v>0.911</c:v>
                </c:pt>
                <c:pt idx="1446">
                  <c:v>0.910</c:v>
                </c:pt>
                <c:pt idx="1447">
                  <c:v>0.917</c:v>
                </c:pt>
                <c:pt idx="1448">
                  <c:v>0.918</c:v>
                </c:pt>
                <c:pt idx="1449">
                  <c:v>0.919</c:v>
                </c:pt>
                <c:pt idx="1450">
                  <c:v>0.917</c:v>
                </c:pt>
                <c:pt idx="1451">
                  <c:v>0.908</c:v>
                </c:pt>
                <c:pt idx="1452">
                  <c:v>0.902</c:v>
                </c:pt>
                <c:pt idx="1453">
                  <c:v>0.896</c:v>
                </c:pt>
                <c:pt idx="1454">
                  <c:v>0.881</c:v>
                </c:pt>
                <c:pt idx="1455">
                  <c:v>0.867</c:v>
                </c:pt>
                <c:pt idx="1456">
                  <c:v>0.851</c:v>
                </c:pt>
                <c:pt idx="1457">
                  <c:v>0.850</c:v>
                </c:pt>
                <c:pt idx="1458">
                  <c:v>0.849</c:v>
                </c:pt>
                <c:pt idx="1459">
                  <c:v>0.848</c:v>
                </c:pt>
                <c:pt idx="1460">
                  <c:v>0.845</c:v>
                </c:pt>
                <c:pt idx="1461">
                  <c:v>0.845</c:v>
                </c:pt>
                <c:pt idx="1462">
                  <c:v>0.849</c:v>
                </c:pt>
                <c:pt idx="1463">
                  <c:v>0.851</c:v>
                </c:pt>
                <c:pt idx="1464">
                  <c:v>0.854</c:v>
                </c:pt>
                <c:pt idx="1465">
                  <c:v>0.855</c:v>
                </c:pt>
                <c:pt idx="1466">
                  <c:v>0.855</c:v>
                </c:pt>
                <c:pt idx="1467">
                  <c:v>0.854</c:v>
                </c:pt>
                <c:pt idx="1468">
                  <c:v>0.853</c:v>
                </c:pt>
                <c:pt idx="1469">
                  <c:v>0.855</c:v>
                </c:pt>
                <c:pt idx="1470">
                  <c:v>0.853</c:v>
                </c:pt>
                <c:pt idx="1471">
                  <c:v>0.857</c:v>
                </c:pt>
                <c:pt idx="1472">
                  <c:v>0.857</c:v>
                </c:pt>
                <c:pt idx="1473">
                  <c:v>0.857</c:v>
                </c:pt>
                <c:pt idx="1474">
                  <c:v>0.858</c:v>
                </c:pt>
                <c:pt idx="1475">
                  <c:v>0.860</c:v>
                </c:pt>
                <c:pt idx="1476">
                  <c:v>0.852</c:v>
                </c:pt>
                <c:pt idx="1477">
                  <c:v>0.845</c:v>
                </c:pt>
                <c:pt idx="1478">
                  <c:v>0.833</c:v>
                </c:pt>
                <c:pt idx="1479">
                  <c:v>0.827</c:v>
                </c:pt>
                <c:pt idx="1480">
                  <c:v>0.826</c:v>
                </c:pt>
                <c:pt idx="1481">
                  <c:v>0.821</c:v>
                </c:pt>
                <c:pt idx="1482">
                  <c:v>0.820</c:v>
                </c:pt>
                <c:pt idx="1483">
                  <c:v>0.823</c:v>
                </c:pt>
                <c:pt idx="1484">
                  <c:v>0.825</c:v>
                </c:pt>
                <c:pt idx="1485">
                  <c:v>0.826</c:v>
                </c:pt>
                <c:pt idx="1486">
                  <c:v>0.826</c:v>
                </c:pt>
                <c:pt idx="1487">
                  <c:v>0.826</c:v>
                </c:pt>
                <c:pt idx="1488">
                  <c:v>0.825</c:v>
                </c:pt>
                <c:pt idx="1489">
                  <c:v>0.828</c:v>
                </c:pt>
                <c:pt idx="1490">
                  <c:v>0.833</c:v>
                </c:pt>
                <c:pt idx="1491">
                  <c:v>0.832</c:v>
                </c:pt>
                <c:pt idx="1492">
                  <c:v>0.831</c:v>
                </c:pt>
                <c:pt idx="1493">
                  <c:v>0.837</c:v>
                </c:pt>
                <c:pt idx="1494">
                  <c:v>0.838</c:v>
                </c:pt>
                <c:pt idx="1495">
                  <c:v>0.838</c:v>
                </c:pt>
                <c:pt idx="1496">
                  <c:v>0.844</c:v>
                </c:pt>
                <c:pt idx="1497">
                  <c:v>0.846</c:v>
                </c:pt>
                <c:pt idx="1498">
                  <c:v>0.845</c:v>
                </c:pt>
                <c:pt idx="1499">
                  <c:v>0.847</c:v>
                </c:pt>
                <c:pt idx="1500">
                  <c:v>0.848</c:v>
                </c:pt>
                <c:pt idx="1501">
                  <c:v>0.849</c:v>
                </c:pt>
                <c:pt idx="1502">
                  <c:v>0.853</c:v>
                </c:pt>
                <c:pt idx="1503">
                  <c:v>0.865</c:v>
                </c:pt>
                <c:pt idx="1504">
                  <c:v>0.873</c:v>
                </c:pt>
                <c:pt idx="1505">
                  <c:v>0.880</c:v>
                </c:pt>
                <c:pt idx="1506">
                  <c:v>0.882</c:v>
                </c:pt>
                <c:pt idx="1507">
                  <c:v>0.877</c:v>
                </c:pt>
                <c:pt idx="1508">
                  <c:v>0.876</c:v>
                </c:pt>
                <c:pt idx="1509">
                  <c:v>0.872</c:v>
                </c:pt>
                <c:pt idx="1510">
                  <c:v>0.870</c:v>
                </c:pt>
                <c:pt idx="1511">
                  <c:v>0.868</c:v>
                </c:pt>
                <c:pt idx="1512">
                  <c:v>0.871</c:v>
                </c:pt>
                <c:pt idx="1513">
                  <c:v>0.870</c:v>
                </c:pt>
                <c:pt idx="1514">
                  <c:v>0.871</c:v>
                </c:pt>
                <c:pt idx="1515">
                  <c:v>0.868</c:v>
                </c:pt>
                <c:pt idx="1516">
                  <c:v>0.870</c:v>
                </c:pt>
                <c:pt idx="1517">
                  <c:v>0.870</c:v>
                </c:pt>
                <c:pt idx="1518">
                  <c:v>0.872</c:v>
                </c:pt>
                <c:pt idx="1519">
                  <c:v>0.873</c:v>
                </c:pt>
                <c:pt idx="1520">
                  <c:v>0.873</c:v>
                </c:pt>
                <c:pt idx="1521">
                  <c:v>0.872</c:v>
                </c:pt>
                <c:pt idx="1522">
                  <c:v>0.880</c:v>
                </c:pt>
                <c:pt idx="1523">
                  <c:v>0.887</c:v>
                </c:pt>
                <c:pt idx="1524">
                  <c:v>0.886</c:v>
                </c:pt>
                <c:pt idx="1525">
                  <c:v>0.886</c:v>
                </c:pt>
                <c:pt idx="1526">
                  <c:v>0.886</c:v>
                </c:pt>
                <c:pt idx="1527">
                  <c:v>0.886</c:v>
                </c:pt>
                <c:pt idx="1528">
                  <c:v>0.887</c:v>
                </c:pt>
                <c:pt idx="1529">
                  <c:v>0.887</c:v>
                </c:pt>
                <c:pt idx="1530">
                  <c:v>0.899</c:v>
                </c:pt>
                <c:pt idx="1531">
                  <c:v>0.903</c:v>
                </c:pt>
                <c:pt idx="1532">
                  <c:v>0.896</c:v>
                </c:pt>
                <c:pt idx="1533">
                  <c:v>0.895</c:v>
                </c:pt>
                <c:pt idx="1534">
                  <c:v>0.895</c:v>
                </c:pt>
                <c:pt idx="1535">
                  <c:v>0.894</c:v>
                </c:pt>
                <c:pt idx="1536">
                  <c:v>0.868</c:v>
                </c:pt>
                <c:pt idx="1537">
                  <c:v>0.855</c:v>
                </c:pt>
                <c:pt idx="1538">
                  <c:v>0.850</c:v>
                </c:pt>
                <c:pt idx="1539">
                  <c:v>0.849</c:v>
                </c:pt>
                <c:pt idx="1540">
                  <c:v>0.851</c:v>
                </c:pt>
                <c:pt idx="1541">
                  <c:v>0.851</c:v>
                </c:pt>
                <c:pt idx="1542">
                  <c:v>0.858</c:v>
                </c:pt>
                <c:pt idx="1543">
                  <c:v>0.863</c:v>
                </c:pt>
                <c:pt idx="1544">
                  <c:v>0.867</c:v>
                </c:pt>
                <c:pt idx="1545">
                  <c:v>0.875</c:v>
                </c:pt>
                <c:pt idx="1546">
                  <c:v>0.888</c:v>
                </c:pt>
                <c:pt idx="1547">
                  <c:v>0.911</c:v>
                </c:pt>
                <c:pt idx="1548">
                  <c:v>0.930</c:v>
                </c:pt>
                <c:pt idx="1549">
                  <c:v>0.952</c:v>
                </c:pt>
                <c:pt idx="1550">
                  <c:v>0.983</c:v>
                </c:pt>
                <c:pt idx="1551">
                  <c:v>0.983</c:v>
                </c:pt>
                <c:pt idx="1552">
                  <c:v>0.983</c:v>
                </c:pt>
                <c:pt idx="1553">
                  <c:v>0.981</c:v>
                </c:pt>
                <c:pt idx="1554">
                  <c:v>0.978</c:v>
                </c:pt>
                <c:pt idx="1555">
                  <c:v>0.972</c:v>
                </c:pt>
                <c:pt idx="1556">
                  <c:v>0.970</c:v>
                </c:pt>
                <c:pt idx="1557">
                  <c:v>0.977</c:v>
                </c:pt>
                <c:pt idx="1558">
                  <c:v>0.978</c:v>
                </c:pt>
                <c:pt idx="1559">
                  <c:v>0.973</c:v>
                </c:pt>
                <c:pt idx="1560">
                  <c:v>0.967</c:v>
                </c:pt>
                <c:pt idx="1561">
                  <c:v>0.964</c:v>
                </c:pt>
                <c:pt idx="1562">
                  <c:v>0.961</c:v>
                </c:pt>
                <c:pt idx="1563">
                  <c:v>0.954</c:v>
                </c:pt>
                <c:pt idx="1564">
                  <c:v>0.951</c:v>
                </c:pt>
                <c:pt idx="1565">
                  <c:v>0.950</c:v>
                </c:pt>
                <c:pt idx="1566">
                  <c:v>0.958</c:v>
                </c:pt>
                <c:pt idx="1567">
                  <c:v>0.961</c:v>
                </c:pt>
                <c:pt idx="1568">
                  <c:v>0.960</c:v>
                </c:pt>
                <c:pt idx="1569">
                  <c:v>0.960</c:v>
                </c:pt>
                <c:pt idx="1570">
                  <c:v>0.960</c:v>
                </c:pt>
                <c:pt idx="1571">
                  <c:v>0.960</c:v>
                </c:pt>
                <c:pt idx="1572">
                  <c:v>0.960</c:v>
                </c:pt>
                <c:pt idx="1573">
                  <c:v>0.959</c:v>
                </c:pt>
                <c:pt idx="1574">
                  <c:v>0.960</c:v>
                </c:pt>
                <c:pt idx="1575">
                  <c:v>0.962</c:v>
                </c:pt>
                <c:pt idx="1576">
                  <c:v>0.964</c:v>
                </c:pt>
                <c:pt idx="1577">
                  <c:v>0.965</c:v>
                </c:pt>
                <c:pt idx="1578">
                  <c:v>0.973</c:v>
                </c:pt>
                <c:pt idx="1579">
                  <c:v>0.980</c:v>
                </c:pt>
                <c:pt idx="1580">
                  <c:v>0.980</c:v>
                </c:pt>
                <c:pt idx="1581">
                  <c:v>0.980</c:v>
                </c:pt>
                <c:pt idx="1582">
                  <c:v>0.977</c:v>
                </c:pt>
                <c:pt idx="1583">
                  <c:v>0.977</c:v>
                </c:pt>
                <c:pt idx="1584">
                  <c:v>0.978</c:v>
                </c:pt>
                <c:pt idx="1585">
                  <c:v>0.976</c:v>
                </c:pt>
                <c:pt idx="1586">
                  <c:v>0.973</c:v>
                </c:pt>
                <c:pt idx="1587">
                  <c:v>0.972</c:v>
                </c:pt>
                <c:pt idx="1588">
                  <c:v>0.938</c:v>
                </c:pt>
                <c:pt idx="1589">
                  <c:v>0.928</c:v>
                </c:pt>
                <c:pt idx="1590">
                  <c:v>0.920</c:v>
                </c:pt>
                <c:pt idx="1591">
                  <c:v>0.909</c:v>
                </c:pt>
                <c:pt idx="1592">
                  <c:v>0.900</c:v>
                </c:pt>
                <c:pt idx="1593">
                  <c:v>0.891</c:v>
                </c:pt>
                <c:pt idx="1594">
                  <c:v>0.882</c:v>
                </c:pt>
                <c:pt idx="1595">
                  <c:v>0.872</c:v>
                </c:pt>
                <c:pt idx="1596">
                  <c:v>0.863</c:v>
                </c:pt>
                <c:pt idx="1597">
                  <c:v>0.849</c:v>
                </c:pt>
                <c:pt idx="1598">
                  <c:v>0.840</c:v>
                </c:pt>
                <c:pt idx="1599">
                  <c:v>0.835</c:v>
                </c:pt>
                <c:pt idx="1600">
                  <c:v>0.831</c:v>
                </c:pt>
                <c:pt idx="1601">
                  <c:v>0.829</c:v>
                </c:pt>
                <c:pt idx="1602">
                  <c:v>0.823</c:v>
                </c:pt>
                <c:pt idx="1603">
                  <c:v>0.815</c:v>
                </c:pt>
                <c:pt idx="1604">
                  <c:v>0.810</c:v>
                </c:pt>
                <c:pt idx="1605">
                  <c:v>0.807</c:v>
                </c:pt>
                <c:pt idx="1606">
                  <c:v>0.805</c:v>
                </c:pt>
                <c:pt idx="1607">
                  <c:v>0.805</c:v>
                </c:pt>
                <c:pt idx="1608">
                  <c:v>0.807</c:v>
                </c:pt>
                <c:pt idx="1609">
                  <c:v>0.808</c:v>
                </c:pt>
                <c:pt idx="1610">
                  <c:v>0.803</c:v>
                </c:pt>
                <c:pt idx="1611">
                  <c:v>0.802</c:v>
                </c:pt>
                <c:pt idx="1612">
                  <c:v>0.799</c:v>
                </c:pt>
                <c:pt idx="1613">
                  <c:v>0.796</c:v>
                </c:pt>
                <c:pt idx="1614">
                  <c:v>0.790</c:v>
                </c:pt>
                <c:pt idx="1615">
                  <c:v>0.781</c:v>
                </c:pt>
                <c:pt idx="1616">
                  <c:v>0.777</c:v>
                </c:pt>
                <c:pt idx="1617">
                  <c:v>0.771</c:v>
                </c:pt>
                <c:pt idx="1618">
                  <c:v>0.770</c:v>
                </c:pt>
                <c:pt idx="1619">
                  <c:v>0.769</c:v>
                </c:pt>
                <c:pt idx="1620">
                  <c:v>0.769</c:v>
                </c:pt>
                <c:pt idx="1621">
                  <c:v>0.771</c:v>
                </c:pt>
                <c:pt idx="1622">
                  <c:v>0.774</c:v>
                </c:pt>
                <c:pt idx="1623">
                  <c:v>0.777</c:v>
                </c:pt>
                <c:pt idx="1624">
                  <c:v>0.778</c:v>
                </c:pt>
                <c:pt idx="1625">
                  <c:v>0.778</c:v>
                </c:pt>
                <c:pt idx="1626">
                  <c:v>0.778</c:v>
                </c:pt>
                <c:pt idx="1627">
                  <c:v>0.778</c:v>
                </c:pt>
                <c:pt idx="1628">
                  <c:v>0.777</c:v>
                </c:pt>
                <c:pt idx="1629">
                  <c:v>0.775</c:v>
                </c:pt>
                <c:pt idx="1630">
                  <c:v>0.779</c:v>
                </c:pt>
                <c:pt idx="1631">
                  <c:v>0.781</c:v>
                </c:pt>
                <c:pt idx="1632">
                  <c:v>0.783</c:v>
                </c:pt>
                <c:pt idx="1633">
                  <c:v>0.781</c:v>
                </c:pt>
                <c:pt idx="1634">
                  <c:v>0.782</c:v>
                </c:pt>
                <c:pt idx="1635">
                  <c:v>0.781</c:v>
                </c:pt>
                <c:pt idx="1636">
                  <c:v>0.777</c:v>
                </c:pt>
                <c:pt idx="1637">
                  <c:v>0.772</c:v>
                </c:pt>
                <c:pt idx="1638">
                  <c:v>0.770</c:v>
                </c:pt>
                <c:pt idx="1639">
                  <c:v>0.768</c:v>
                </c:pt>
                <c:pt idx="1640">
                  <c:v>0.768</c:v>
                </c:pt>
                <c:pt idx="1641">
                  <c:v>0.767</c:v>
                </c:pt>
                <c:pt idx="1642">
                  <c:v>0.766</c:v>
                </c:pt>
                <c:pt idx="1643">
                  <c:v>0.764</c:v>
                </c:pt>
                <c:pt idx="1644">
                  <c:v>0.763</c:v>
                </c:pt>
                <c:pt idx="1645">
                  <c:v>0.761</c:v>
                </c:pt>
                <c:pt idx="1646">
                  <c:v>0.759</c:v>
                </c:pt>
                <c:pt idx="1647">
                  <c:v>0.758</c:v>
                </c:pt>
                <c:pt idx="1648">
                  <c:v>0.764</c:v>
                </c:pt>
                <c:pt idx="1649">
                  <c:v>0.765</c:v>
                </c:pt>
                <c:pt idx="1650">
                  <c:v>0.764</c:v>
                </c:pt>
                <c:pt idx="1651">
                  <c:v>0.764</c:v>
                </c:pt>
                <c:pt idx="1652">
                  <c:v>0.763</c:v>
                </c:pt>
                <c:pt idx="1653">
                  <c:v>0.757</c:v>
                </c:pt>
                <c:pt idx="1654">
                  <c:v>0.753</c:v>
                </c:pt>
                <c:pt idx="1655">
                  <c:v>0.741</c:v>
                </c:pt>
                <c:pt idx="1656">
                  <c:v>0.735</c:v>
                </c:pt>
                <c:pt idx="1657">
                  <c:v>0.730</c:v>
                </c:pt>
                <c:pt idx="1658">
                  <c:v>0.724</c:v>
                </c:pt>
                <c:pt idx="1659">
                  <c:v>0.719</c:v>
                </c:pt>
                <c:pt idx="1660">
                  <c:v>0.718</c:v>
                </c:pt>
                <c:pt idx="1661">
                  <c:v>0.719</c:v>
                </c:pt>
                <c:pt idx="1662">
                  <c:v>0.720</c:v>
                </c:pt>
                <c:pt idx="1663">
                  <c:v>0.717</c:v>
                </c:pt>
                <c:pt idx="1664">
                  <c:v>0.711</c:v>
                </c:pt>
                <c:pt idx="1665">
                  <c:v>0.705</c:v>
                </c:pt>
                <c:pt idx="1666">
                  <c:v>0.696</c:v>
                </c:pt>
                <c:pt idx="1667">
                  <c:v>0.694</c:v>
                </c:pt>
                <c:pt idx="1668">
                  <c:v>0.694</c:v>
                </c:pt>
                <c:pt idx="1669">
                  <c:v>0.696</c:v>
                </c:pt>
                <c:pt idx="1670">
                  <c:v>0.705</c:v>
                </c:pt>
                <c:pt idx="1671">
                  <c:v>0.708</c:v>
                </c:pt>
                <c:pt idx="1672">
                  <c:v>0.708</c:v>
                </c:pt>
                <c:pt idx="1673">
                  <c:v>0.710</c:v>
                </c:pt>
                <c:pt idx="1674">
                  <c:v>0.713</c:v>
                </c:pt>
                <c:pt idx="1675">
                  <c:v>0.711</c:v>
                </c:pt>
                <c:pt idx="1676">
                  <c:v>0.704</c:v>
                </c:pt>
                <c:pt idx="1677">
                  <c:v>0.697</c:v>
                </c:pt>
                <c:pt idx="1678">
                  <c:v>0.688</c:v>
                </c:pt>
                <c:pt idx="1679">
                  <c:v>0.675</c:v>
                </c:pt>
                <c:pt idx="1680">
                  <c:v>0.669</c:v>
                </c:pt>
                <c:pt idx="1681">
                  <c:v>0.671</c:v>
                </c:pt>
                <c:pt idx="1682">
                  <c:v>0.670</c:v>
                </c:pt>
                <c:pt idx="1683">
                  <c:v>0.678</c:v>
                </c:pt>
                <c:pt idx="1684">
                  <c:v>0.686</c:v>
                </c:pt>
                <c:pt idx="1685">
                  <c:v>0.700</c:v>
                </c:pt>
                <c:pt idx="1686">
                  <c:v>0.701</c:v>
                </c:pt>
                <c:pt idx="1687">
                  <c:v>0.699</c:v>
                </c:pt>
                <c:pt idx="1688">
                  <c:v>0.697</c:v>
                </c:pt>
                <c:pt idx="1689">
                  <c:v>0.697</c:v>
                </c:pt>
                <c:pt idx="1690">
                  <c:v>0.697</c:v>
                </c:pt>
                <c:pt idx="1691">
                  <c:v>0.685</c:v>
                </c:pt>
                <c:pt idx="1692">
                  <c:v>0.671</c:v>
                </c:pt>
                <c:pt idx="1693">
                  <c:v>0.667</c:v>
                </c:pt>
                <c:pt idx="1694">
                  <c:v>0.660</c:v>
                </c:pt>
                <c:pt idx="1695">
                  <c:v>0.651</c:v>
                </c:pt>
                <c:pt idx="1696">
                  <c:v>0.645</c:v>
                </c:pt>
                <c:pt idx="1697">
                  <c:v>0.639</c:v>
                </c:pt>
                <c:pt idx="1698">
                  <c:v>0.636</c:v>
                </c:pt>
                <c:pt idx="1699">
                  <c:v>0.634</c:v>
                </c:pt>
                <c:pt idx="1700">
                  <c:v>0.634</c:v>
                </c:pt>
                <c:pt idx="1701">
                  <c:v>0.634</c:v>
                </c:pt>
                <c:pt idx="1702">
                  <c:v>0.633</c:v>
                </c:pt>
                <c:pt idx="1703">
                  <c:v>0.636</c:v>
                </c:pt>
                <c:pt idx="1704">
                  <c:v>0.634</c:v>
                </c:pt>
                <c:pt idx="1705">
                  <c:v>0.625</c:v>
                </c:pt>
                <c:pt idx="1706">
                  <c:v>0.617</c:v>
                </c:pt>
                <c:pt idx="1707">
                  <c:v>0.610</c:v>
                </c:pt>
                <c:pt idx="1708">
                  <c:v>0.604</c:v>
                </c:pt>
                <c:pt idx="1709">
                  <c:v>0.598</c:v>
                </c:pt>
                <c:pt idx="1710">
                  <c:v>0.596</c:v>
                </c:pt>
                <c:pt idx="1711">
                  <c:v>0.596</c:v>
                </c:pt>
                <c:pt idx="1712">
                  <c:v>0.596</c:v>
                </c:pt>
                <c:pt idx="1713">
                  <c:v>0.596</c:v>
                </c:pt>
                <c:pt idx="1714">
                  <c:v>0.595</c:v>
                </c:pt>
                <c:pt idx="1715">
                  <c:v>0.596</c:v>
                </c:pt>
                <c:pt idx="1716">
                  <c:v>0.593</c:v>
                </c:pt>
                <c:pt idx="1717">
                  <c:v>0.593</c:v>
                </c:pt>
                <c:pt idx="1718">
                  <c:v>0.588</c:v>
                </c:pt>
                <c:pt idx="1719">
                  <c:v>0.587</c:v>
                </c:pt>
                <c:pt idx="1720">
                  <c:v>0.592</c:v>
                </c:pt>
                <c:pt idx="1721">
                  <c:v>0.597</c:v>
                </c:pt>
                <c:pt idx="1722">
                  <c:v>0.603</c:v>
                </c:pt>
                <c:pt idx="1723">
                  <c:v>0.612</c:v>
                </c:pt>
                <c:pt idx="1724">
                  <c:v>0.624</c:v>
                </c:pt>
                <c:pt idx="1725">
                  <c:v>0.632</c:v>
                </c:pt>
                <c:pt idx="1726">
                  <c:v>0.635</c:v>
                </c:pt>
                <c:pt idx="1727">
                  <c:v>0.638</c:v>
                </c:pt>
                <c:pt idx="1728">
                  <c:v>0.642</c:v>
                </c:pt>
                <c:pt idx="1729">
                  <c:v>0.642</c:v>
                </c:pt>
                <c:pt idx="1730">
                  <c:v>0.646</c:v>
                </c:pt>
                <c:pt idx="1731">
                  <c:v>0.645</c:v>
                </c:pt>
                <c:pt idx="1732">
                  <c:v>0.649</c:v>
                </c:pt>
                <c:pt idx="1733">
                  <c:v>0.650</c:v>
                </c:pt>
                <c:pt idx="1734">
                  <c:v>0.646</c:v>
                </c:pt>
                <c:pt idx="1735">
                  <c:v>0.644</c:v>
                </c:pt>
                <c:pt idx="1736">
                  <c:v>0.641</c:v>
                </c:pt>
                <c:pt idx="1737">
                  <c:v>0.641</c:v>
                </c:pt>
                <c:pt idx="1738">
                  <c:v>0.642</c:v>
                </c:pt>
                <c:pt idx="1739">
                  <c:v>0.642</c:v>
                </c:pt>
                <c:pt idx="1740">
                  <c:v>0.642</c:v>
                </c:pt>
                <c:pt idx="1741">
                  <c:v>0.644</c:v>
                </c:pt>
                <c:pt idx="1742">
                  <c:v>0.639</c:v>
                </c:pt>
                <c:pt idx="1743">
                  <c:v>0.638</c:v>
                </c:pt>
                <c:pt idx="1744">
                  <c:v>0.636</c:v>
                </c:pt>
                <c:pt idx="1745">
                  <c:v>0.640</c:v>
                </c:pt>
                <c:pt idx="1746">
                  <c:v>0.641</c:v>
                </c:pt>
                <c:pt idx="1747">
                  <c:v>0.638</c:v>
                </c:pt>
                <c:pt idx="1748">
                  <c:v>0.633</c:v>
                </c:pt>
                <c:pt idx="1749">
                  <c:v>0.633</c:v>
                </c:pt>
                <c:pt idx="1750">
                  <c:v>0.633</c:v>
                </c:pt>
                <c:pt idx="1751">
                  <c:v>0.632</c:v>
                </c:pt>
                <c:pt idx="1752">
                  <c:v>0.632</c:v>
                </c:pt>
                <c:pt idx="1753">
                  <c:v>0.632</c:v>
                </c:pt>
                <c:pt idx="1754">
                  <c:v>0.633</c:v>
                </c:pt>
                <c:pt idx="1755">
                  <c:v>0.633</c:v>
                </c:pt>
                <c:pt idx="1756">
                  <c:v>0.633</c:v>
                </c:pt>
                <c:pt idx="1757">
                  <c:v>0.633</c:v>
                </c:pt>
                <c:pt idx="1758">
                  <c:v>0.627</c:v>
                </c:pt>
                <c:pt idx="1759">
                  <c:v>0.624</c:v>
                </c:pt>
                <c:pt idx="1760">
                  <c:v>0.620</c:v>
                </c:pt>
                <c:pt idx="1761">
                  <c:v>0.620</c:v>
                </c:pt>
                <c:pt idx="1762">
                  <c:v>0.623</c:v>
                </c:pt>
                <c:pt idx="1763">
                  <c:v>0.626</c:v>
                </c:pt>
                <c:pt idx="1764">
                  <c:v>0.626</c:v>
                </c:pt>
                <c:pt idx="1765">
                  <c:v>0.622</c:v>
                </c:pt>
                <c:pt idx="1766">
                  <c:v>0.615</c:v>
                </c:pt>
                <c:pt idx="1767">
                  <c:v>0.616</c:v>
                </c:pt>
                <c:pt idx="1768">
                  <c:v>0.622</c:v>
                </c:pt>
                <c:pt idx="1769">
                  <c:v>0.630</c:v>
                </c:pt>
                <c:pt idx="1770">
                  <c:v>0.636</c:v>
                </c:pt>
                <c:pt idx="1771">
                  <c:v>0.651</c:v>
                </c:pt>
                <c:pt idx="1772">
                  <c:v>0.660</c:v>
                </c:pt>
                <c:pt idx="1773">
                  <c:v>0.664</c:v>
                </c:pt>
                <c:pt idx="1774">
                  <c:v>0.671</c:v>
                </c:pt>
                <c:pt idx="1775">
                  <c:v>0.677</c:v>
                </c:pt>
                <c:pt idx="1776">
                  <c:v>0.690</c:v>
                </c:pt>
                <c:pt idx="1777">
                  <c:v>0.695</c:v>
                </c:pt>
                <c:pt idx="1778">
                  <c:v>0.690</c:v>
                </c:pt>
                <c:pt idx="1779">
                  <c:v>0.690</c:v>
                </c:pt>
                <c:pt idx="1780">
                  <c:v>0.685</c:v>
                </c:pt>
                <c:pt idx="1781">
                  <c:v>0.680</c:v>
                </c:pt>
                <c:pt idx="1782">
                  <c:v>0.676</c:v>
                </c:pt>
                <c:pt idx="1783">
                  <c:v>0.671</c:v>
                </c:pt>
                <c:pt idx="1784">
                  <c:v>0.667</c:v>
                </c:pt>
                <c:pt idx="1785">
                  <c:v>0.668</c:v>
                </c:pt>
                <c:pt idx="1786">
                  <c:v>0.668</c:v>
                </c:pt>
                <c:pt idx="1787">
                  <c:v>0.671</c:v>
                </c:pt>
                <c:pt idx="1788">
                  <c:v>0.673</c:v>
                </c:pt>
                <c:pt idx="1789">
                  <c:v>0.674</c:v>
                </c:pt>
                <c:pt idx="1790">
                  <c:v>0.673</c:v>
                </c:pt>
                <c:pt idx="1791">
                  <c:v>0.672</c:v>
                </c:pt>
                <c:pt idx="1792">
                  <c:v>0.680</c:v>
                </c:pt>
                <c:pt idx="1793">
                  <c:v>0.687</c:v>
                </c:pt>
                <c:pt idx="1794">
                  <c:v>0.689</c:v>
                </c:pt>
                <c:pt idx="1795">
                  <c:v>0.690</c:v>
                </c:pt>
                <c:pt idx="1796">
                  <c:v>0.695</c:v>
                </c:pt>
                <c:pt idx="1797">
                  <c:v>0.703</c:v>
                </c:pt>
                <c:pt idx="1798">
                  <c:v>0.711</c:v>
                </c:pt>
                <c:pt idx="1799">
                  <c:v>0.722</c:v>
                </c:pt>
                <c:pt idx="1800">
                  <c:v>0.723</c:v>
                </c:pt>
                <c:pt idx="1801">
                  <c:v>0.721</c:v>
                </c:pt>
                <c:pt idx="1802">
                  <c:v>0.725</c:v>
                </c:pt>
                <c:pt idx="1803">
                  <c:v>0.726</c:v>
                </c:pt>
                <c:pt idx="1804">
                  <c:v>0.726</c:v>
                </c:pt>
                <c:pt idx="1805">
                  <c:v>0.725</c:v>
                </c:pt>
                <c:pt idx="1806">
                  <c:v>0.724</c:v>
                </c:pt>
                <c:pt idx="1807">
                  <c:v>0.723</c:v>
                </c:pt>
                <c:pt idx="1808">
                  <c:v>0.715</c:v>
                </c:pt>
                <c:pt idx="1809">
                  <c:v>0.702</c:v>
                </c:pt>
                <c:pt idx="1810">
                  <c:v>0.702</c:v>
                </c:pt>
                <c:pt idx="1811">
                  <c:v>0.696</c:v>
                </c:pt>
                <c:pt idx="1812">
                  <c:v>0.685</c:v>
                </c:pt>
                <c:pt idx="1813">
                  <c:v>0.678</c:v>
                </c:pt>
                <c:pt idx="1814">
                  <c:v>0.675</c:v>
                </c:pt>
                <c:pt idx="1815">
                  <c:v>0.671</c:v>
                </c:pt>
                <c:pt idx="1816">
                  <c:v>0.668</c:v>
                </c:pt>
                <c:pt idx="1817">
                  <c:v>0.667</c:v>
                </c:pt>
                <c:pt idx="1818">
                  <c:v>0.666</c:v>
                </c:pt>
                <c:pt idx="1819">
                  <c:v>0.664</c:v>
                </c:pt>
                <c:pt idx="1820">
                  <c:v>0.664</c:v>
                </c:pt>
                <c:pt idx="1821">
                  <c:v>0.666</c:v>
                </c:pt>
                <c:pt idx="1822">
                  <c:v>0.672</c:v>
                </c:pt>
                <c:pt idx="1823">
                  <c:v>0.672</c:v>
                </c:pt>
                <c:pt idx="1824">
                  <c:v>0.664</c:v>
                </c:pt>
                <c:pt idx="1825">
                  <c:v>0.668</c:v>
                </c:pt>
                <c:pt idx="1826">
                  <c:v>0.668</c:v>
                </c:pt>
                <c:pt idx="1827">
                  <c:v>0.667</c:v>
                </c:pt>
                <c:pt idx="1828">
                  <c:v>0.660</c:v>
                </c:pt>
                <c:pt idx="1829">
                  <c:v>0.655</c:v>
                </c:pt>
                <c:pt idx="1830">
                  <c:v>0.655</c:v>
                </c:pt>
                <c:pt idx="1831">
                  <c:v>0.655</c:v>
                </c:pt>
                <c:pt idx="1832">
                  <c:v>0.656</c:v>
                </c:pt>
                <c:pt idx="1833">
                  <c:v>0.658</c:v>
                </c:pt>
                <c:pt idx="1834">
                  <c:v>0.662</c:v>
                </c:pt>
                <c:pt idx="1835">
                  <c:v>0.667</c:v>
                </c:pt>
                <c:pt idx="1836">
                  <c:v>0.671</c:v>
                </c:pt>
                <c:pt idx="1837">
                  <c:v>0.673</c:v>
                </c:pt>
                <c:pt idx="1838">
                  <c:v>0.677</c:v>
                </c:pt>
                <c:pt idx="1839">
                  <c:v>0.691</c:v>
                </c:pt>
                <c:pt idx="1840">
                  <c:v>0.691</c:v>
                </c:pt>
                <c:pt idx="1841">
                  <c:v>0.692</c:v>
                </c:pt>
                <c:pt idx="1842">
                  <c:v>0.693</c:v>
                </c:pt>
                <c:pt idx="1843">
                  <c:v>0.694</c:v>
                </c:pt>
                <c:pt idx="1844">
                  <c:v>0.694</c:v>
                </c:pt>
                <c:pt idx="1845">
                  <c:v>0.693</c:v>
                </c:pt>
                <c:pt idx="1846">
                  <c:v>0.693</c:v>
                </c:pt>
                <c:pt idx="1847">
                  <c:v>0.689</c:v>
                </c:pt>
                <c:pt idx="1848">
                  <c:v>0.687</c:v>
                </c:pt>
                <c:pt idx="1849">
                  <c:v>0.683</c:v>
                </c:pt>
                <c:pt idx="1850">
                  <c:v>0.682</c:v>
                </c:pt>
                <c:pt idx="1851">
                  <c:v>0.683</c:v>
                </c:pt>
                <c:pt idx="1852">
                  <c:v>0.683</c:v>
                </c:pt>
                <c:pt idx="1853">
                  <c:v>0.682</c:v>
                </c:pt>
                <c:pt idx="1854">
                  <c:v>0.684</c:v>
                </c:pt>
                <c:pt idx="1855">
                  <c:v>0.686</c:v>
                </c:pt>
                <c:pt idx="1856">
                  <c:v>0.684</c:v>
                </c:pt>
                <c:pt idx="1857">
                  <c:v>0.684</c:v>
                </c:pt>
                <c:pt idx="1858">
                  <c:v>0.684</c:v>
                </c:pt>
                <c:pt idx="1859">
                  <c:v>0.679</c:v>
                </c:pt>
                <c:pt idx="1860">
                  <c:v>0.677</c:v>
                </c:pt>
                <c:pt idx="1861">
                  <c:v>0.677</c:v>
                </c:pt>
                <c:pt idx="1862">
                  <c:v>0.679</c:v>
                </c:pt>
                <c:pt idx="1863">
                  <c:v>0.683</c:v>
                </c:pt>
                <c:pt idx="1864">
                  <c:v>0.689</c:v>
                </c:pt>
                <c:pt idx="1865">
                  <c:v>0.694</c:v>
                </c:pt>
                <c:pt idx="1866">
                  <c:v>0.692</c:v>
                </c:pt>
                <c:pt idx="1867">
                  <c:v>0.687</c:v>
                </c:pt>
                <c:pt idx="1868">
                  <c:v>0.677</c:v>
                </c:pt>
                <c:pt idx="1869">
                  <c:v>0.672</c:v>
                </c:pt>
                <c:pt idx="1870">
                  <c:v>0.612</c:v>
                </c:pt>
                <c:pt idx="1871">
                  <c:v>0.581</c:v>
                </c:pt>
                <c:pt idx="1872">
                  <c:v>0.550</c:v>
                </c:pt>
                <c:pt idx="1873">
                  <c:v>0.532</c:v>
                </c:pt>
                <c:pt idx="1874">
                  <c:v>0.525</c:v>
                </c:pt>
                <c:pt idx="1875">
                  <c:v>0.527</c:v>
                </c:pt>
                <c:pt idx="1876">
                  <c:v>0.526</c:v>
                </c:pt>
                <c:pt idx="1877">
                  <c:v>0.529</c:v>
                </c:pt>
                <c:pt idx="1878">
                  <c:v>0.532</c:v>
                </c:pt>
                <c:pt idx="1879">
                  <c:v>0.535</c:v>
                </c:pt>
                <c:pt idx="1880">
                  <c:v>0.539</c:v>
                </c:pt>
                <c:pt idx="1881">
                  <c:v>0.540</c:v>
                </c:pt>
                <c:pt idx="1882">
                  <c:v>0.542</c:v>
                </c:pt>
                <c:pt idx="1883">
                  <c:v>0.538</c:v>
                </c:pt>
                <c:pt idx="1884">
                  <c:v>0.520</c:v>
                </c:pt>
                <c:pt idx="1885">
                  <c:v>0.509</c:v>
                </c:pt>
                <c:pt idx="1886">
                  <c:v>0.510</c:v>
                </c:pt>
                <c:pt idx="1887">
                  <c:v>0.520</c:v>
                </c:pt>
                <c:pt idx="1888">
                  <c:v>0.511</c:v>
                </c:pt>
                <c:pt idx="1889">
                  <c:v>0.491</c:v>
                </c:pt>
                <c:pt idx="1890">
                  <c:v>0.489</c:v>
                </c:pt>
                <c:pt idx="1891">
                  <c:v>0.485</c:v>
                </c:pt>
                <c:pt idx="1892">
                  <c:v>0.487</c:v>
                </c:pt>
                <c:pt idx="1893">
                  <c:v>0.488</c:v>
                </c:pt>
                <c:pt idx="1894">
                  <c:v>0.490</c:v>
                </c:pt>
                <c:pt idx="1895">
                  <c:v>0.491</c:v>
                </c:pt>
                <c:pt idx="1896">
                  <c:v>0.492</c:v>
                </c:pt>
                <c:pt idx="1897">
                  <c:v>0.499</c:v>
                </c:pt>
                <c:pt idx="1898">
                  <c:v>0.514</c:v>
                </c:pt>
                <c:pt idx="1899">
                  <c:v>0.550</c:v>
                </c:pt>
                <c:pt idx="1900">
                  <c:v>0.591</c:v>
                </c:pt>
                <c:pt idx="1901">
                  <c:v>0.611</c:v>
                </c:pt>
                <c:pt idx="1902">
                  <c:v>0.610</c:v>
                </c:pt>
                <c:pt idx="1903">
                  <c:v>0.604</c:v>
                </c:pt>
                <c:pt idx="1904">
                  <c:v>0.601</c:v>
                </c:pt>
                <c:pt idx="1905">
                  <c:v>0.592</c:v>
                </c:pt>
                <c:pt idx="1906">
                  <c:v>0.577</c:v>
                </c:pt>
                <c:pt idx="1907">
                  <c:v>0.540</c:v>
                </c:pt>
                <c:pt idx="1908">
                  <c:v>0.480</c:v>
                </c:pt>
                <c:pt idx="1909">
                  <c:v>0.422</c:v>
                </c:pt>
                <c:pt idx="1910">
                  <c:v>0.378</c:v>
                </c:pt>
                <c:pt idx="1911">
                  <c:v>0.326</c:v>
                </c:pt>
                <c:pt idx="1912">
                  <c:v>0.288</c:v>
                </c:pt>
                <c:pt idx="1913">
                  <c:v>0.250</c:v>
                </c:pt>
                <c:pt idx="1914">
                  <c:v>0.197</c:v>
                </c:pt>
                <c:pt idx="1915">
                  <c:v>0.131</c:v>
                </c:pt>
                <c:pt idx="1916">
                  <c:v>0.067</c:v>
                </c:pt>
                <c:pt idx="1917">
                  <c:v>0.015</c:v>
                </c:pt>
                <c:pt idx="1918">
                  <c:v>-0.009</c:v>
                </c:pt>
                <c:pt idx="1919">
                  <c:v>-0.063</c:v>
                </c:pt>
                <c:pt idx="1920">
                  <c:v>-0.091</c:v>
                </c:pt>
                <c:pt idx="1921">
                  <c:v>-0.088</c:v>
                </c:pt>
                <c:pt idx="1922">
                  <c:v>-0.082</c:v>
                </c:pt>
                <c:pt idx="1923">
                  <c:v>-0.081</c:v>
                </c:pt>
                <c:pt idx="1924">
                  <c:v>-0.077</c:v>
                </c:pt>
                <c:pt idx="1925">
                  <c:v>-0.060</c:v>
                </c:pt>
                <c:pt idx="1926">
                  <c:v>-0.052</c:v>
                </c:pt>
                <c:pt idx="1927">
                  <c:v>-0.031</c:v>
                </c:pt>
                <c:pt idx="1928">
                  <c:v>-0.009</c:v>
                </c:pt>
                <c:pt idx="1929">
                  <c:v>-0.006</c:v>
                </c:pt>
                <c:pt idx="1930">
                  <c:v>-0.010</c:v>
                </c:pt>
                <c:pt idx="1931">
                  <c:v>-0.015</c:v>
                </c:pt>
                <c:pt idx="1932">
                  <c:v>-0.014</c:v>
                </c:pt>
                <c:pt idx="1933">
                  <c:v>-0.014</c:v>
                </c:pt>
                <c:pt idx="1934">
                  <c:v>0.018</c:v>
                </c:pt>
                <c:pt idx="1935">
                  <c:v>0.054</c:v>
                </c:pt>
                <c:pt idx="1936">
                  <c:v>0.062</c:v>
                </c:pt>
                <c:pt idx="1937">
                  <c:v>0.073</c:v>
                </c:pt>
                <c:pt idx="1938">
                  <c:v>0.079</c:v>
                </c:pt>
                <c:pt idx="1939">
                  <c:v>0.087</c:v>
                </c:pt>
                <c:pt idx="1940">
                  <c:v>0.097</c:v>
                </c:pt>
                <c:pt idx="1941">
                  <c:v>0.120</c:v>
                </c:pt>
                <c:pt idx="1942">
                  <c:v>0.119</c:v>
                </c:pt>
                <c:pt idx="1943">
                  <c:v>0.136</c:v>
                </c:pt>
                <c:pt idx="1944">
                  <c:v>0.141</c:v>
                </c:pt>
                <c:pt idx="1945">
                  <c:v>0.147</c:v>
                </c:pt>
                <c:pt idx="1946">
                  <c:v>0.155</c:v>
                </c:pt>
                <c:pt idx="1947">
                  <c:v>0.173</c:v>
                </c:pt>
                <c:pt idx="1948">
                  <c:v>0.198</c:v>
                </c:pt>
                <c:pt idx="1949">
                  <c:v>0.232</c:v>
                </c:pt>
                <c:pt idx="1950">
                  <c:v>0.260</c:v>
                </c:pt>
                <c:pt idx="1951">
                  <c:v>0.279</c:v>
                </c:pt>
                <c:pt idx="1952">
                  <c:v>0.303</c:v>
                </c:pt>
                <c:pt idx="1953">
                  <c:v>0.309</c:v>
                </c:pt>
                <c:pt idx="1954">
                  <c:v>0.302</c:v>
                </c:pt>
                <c:pt idx="1955">
                  <c:v>0.299</c:v>
                </c:pt>
                <c:pt idx="1956">
                  <c:v>0.276</c:v>
                </c:pt>
                <c:pt idx="1957">
                  <c:v>0.260</c:v>
                </c:pt>
                <c:pt idx="1958">
                  <c:v>0.250</c:v>
                </c:pt>
                <c:pt idx="1959">
                  <c:v>0.246</c:v>
                </c:pt>
                <c:pt idx="1960">
                  <c:v>0.249</c:v>
                </c:pt>
                <c:pt idx="1961">
                  <c:v>0.254</c:v>
                </c:pt>
                <c:pt idx="1962">
                  <c:v>0.259</c:v>
                </c:pt>
                <c:pt idx="1963">
                  <c:v>0.261</c:v>
                </c:pt>
                <c:pt idx="1964">
                  <c:v>0.258</c:v>
                </c:pt>
                <c:pt idx="1965">
                  <c:v>0.256</c:v>
                </c:pt>
                <c:pt idx="1966">
                  <c:v>0.252</c:v>
                </c:pt>
                <c:pt idx="1967">
                  <c:v>0.246</c:v>
                </c:pt>
                <c:pt idx="1968">
                  <c:v>0.245</c:v>
                </c:pt>
                <c:pt idx="1969">
                  <c:v>0.244</c:v>
                </c:pt>
                <c:pt idx="1970">
                  <c:v>0.244</c:v>
                </c:pt>
                <c:pt idx="1971">
                  <c:v>0.248</c:v>
                </c:pt>
                <c:pt idx="1972">
                  <c:v>0.260</c:v>
                </c:pt>
                <c:pt idx="1973">
                  <c:v>0.262</c:v>
                </c:pt>
                <c:pt idx="1974">
                  <c:v>0.247</c:v>
                </c:pt>
                <c:pt idx="1975">
                  <c:v>0.262</c:v>
                </c:pt>
                <c:pt idx="1976">
                  <c:v>0.291</c:v>
                </c:pt>
                <c:pt idx="1977">
                  <c:v>0.309</c:v>
                </c:pt>
                <c:pt idx="1978">
                  <c:v>0.326</c:v>
                </c:pt>
                <c:pt idx="1979">
                  <c:v>0.345</c:v>
                </c:pt>
                <c:pt idx="1980">
                  <c:v>0.367</c:v>
                </c:pt>
                <c:pt idx="1981">
                  <c:v>0.389</c:v>
                </c:pt>
                <c:pt idx="1982">
                  <c:v>0.398</c:v>
                </c:pt>
                <c:pt idx="1983">
                  <c:v>0.410</c:v>
                </c:pt>
                <c:pt idx="1984">
                  <c:v>0.416</c:v>
                </c:pt>
                <c:pt idx="1985">
                  <c:v>0.420</c:v>
                </c:pt>
                <c:pt idx="1986">
                  <c:v>0.406</c:v>
                </c:pt>
                <c:pt idx="1987">
                  <c:v>0.405</c:v>
                </c:pt>
                <c:pt idx="1988">
                  <c:v>0.406</c:v>
                </c:pt>
                <c:pt idx="1989">
                  <c:v>0.428</c:v>
                </c:pt>
                <c:pt idx="1990">
                  <c:v>0.431</c:v>
                </c:pt>
                <c:pt idx="1991">
                  <c:v>0.431</c:v>
                </c:pt>
                <c:pt idx="1992">
                  <c:v>0.428</c:v>
                </c:pt>
                <c:pt idx="1993">
                  <c:v>0.424</c:v>
                </c:pt>
                <c:pt idx="1994">
                  <c:v>0.427</c:v>
                </c:pt>
                <c:pt idx="1995">
                  <c:v>0.427</c:v>
                </c:pt>
                <c:pt idx="1996">
                  <c:v>0.428</c:v>
                </c:pt>
                <c:pt idx="1997">
                  <c:v>0.426</c:v>
                </c:pt>
                <c:pt idx="1998">
                  <c:v>0.422</c:v>
                </c:pt>
                <c:pt idx="1999">
                  <c:v>0.424</c:v>
                </c:pt>
                <c:pt idx="2000">
                  <c:v>0.432</c:v>
                </c:pt>
                <c:pt idx="2001">
                  <c:v>0.449</c:v>
                </c:pt>
                <c:pt idx="2002">
                  <c:v>0.457</c:v>
                </c:pt>
                <c:pt idx="2003">
                  <c:v>0.460</c:v>
                </c:pt>
                <c:pt idx="2004">
                  <c:v>0.463</c:v>
                </c:pt>
                <c:pt idx="2005">
                  <c:v>0.470</c:v>
                </c:pt>
                <c:pt idx="2006">
                  <c:v>0.484</c:v>
                </c:pt>
                <c:pt idx="2007">
                  <c:v>0.504</c:v>
                </c:pt>
                <c:pt idx="2008">
                  <c:v>0.521</c:v>
                </c:pt>
                <c:pt idx="2009">
                  <c:v>0.515</c:v>
                </c:pt>
                <c:pt idx="2010">
                  <c:v>0.442</c:v>
                </c:pt>
                <c:pt idx="2011">
                  <c:v>0.301</c:v>
                </c:pt>
                <c:pt idx="2012">
                  <c:v>0.222</c:v>
                </c:pt>
                <c:pt idx="2013">
                  <c:v>0.191</c:v>
                </c:pt>
                <c:pt idx="2014">
                  <c:v>0.151</c:v>
                </c:pt>
                <c:pt idx="2015">
                  <c:v>0.124</c:v>
                </c:pt>
                <c:pt idx="2016">
                  <c:v>0.110</c:v>
                </c:pt>
                <c:pt idx="2017">
                  <c:v>0.089</c:v>
                </c:pt>
                <c:pt idx="2018">
                  <c:v>0.081</c:v>
                </c:pt>
                <c:pt idx="2019">
                  <c:v>0.087</c:v>
                </c:pt>
                <c:pt idx="2020">
                  <c:v>0.099</c:v>
                </c:pt>
                <c:pt idx="2021">
                  <c:v>0.115</c:v>
                </c:pt>
                <c:pt idx="2022">
                  <c:v>0.143</c:v>
                </c:pt>
                <c:pt idx="2023">
                  <c:v>0.163</c:v>
                </c:pt>
                <c:pt idx="2024">
                  <c:v>0.185</c:v>
                </c:pt>
                <c:pt idx="2025">
                  <c:v>0.184</c:v>
                </c:pt>
                <c:pt idx="2026">
                  <c:v>0.220</c:v>
                </c:pt>
                <c:pt idx="2027">
                  <c:v>0.247</c:v>
                </c:pt>
                <c:pt idx="2028">
                  <c:v>0.199</c:v>
                </c:pt>
                <c:pt idx="2029">
                  <c:v>0.183</c:v>
                </c:pt>
                <c:pt idx="2030">
                  <c:v>0.189</c:v>
                </c:pt>
                <c:pt idx="2031">
                  <c:v>0.037</c:v>
                </c:pt>
                <c:pt idx="2032">
                  <c:v>-0.031</c:v>
                </c:pt>
                <c:pt idx="2033">
                  <c:v>-0.084</c:v>
                </c:pt>
                <c:pt idx="2034">
                  <c:v>-0.122</c:v>
                </c:pt>
                <c:pt idx="2035">
                  <c:v>-0.185</c:v>
                </c:pt>
                <c:pt idx="2036">
                  <c:v>-0.243</c:v>
                </c:pt>
                <c:pt idx="2037">
                  <c:v>-0.276</c:v>
                </c:pt>
                <c:pt idx="2038">
                  <c:v>-0.295</c:v>
                </c:pt>
                <c:pt idx="2039">
                  <c:v>-0.309</c:v>
                </c:pt>
                <c:pt idx="2040">
                  <c:v>-0.318</c:v>
                </c:pt>
                <c:pt idx="2041">
                  <c:v>-0.324</c:v>
                </c:pt>
                <c:pt idx="2042">
                  <c:v>-0.324</c:v>
                </c:pt>
                <c:pt idx="2043">
                  <c:v>-0.273</c:v>
                </c:pt>
                <c:pt idx="2044">
                  <c:v>-0.169</c:v>
                </c:pt>
                <c:pt idx="2045">
                  <c:v>-0.128</c:v>
                </c:pt>
                <c:pt idx="2046">
                  <c:v>-0.113</c:v>
                </c:pt>
                <c:pt idx="2047">
                  <c:v>-0.119</c:v>
                </c:pt>
                <c:pt idx="2048">
                  <c:v>-0.141</c:v>
                </c:pt>
                <c:pt idx="2049">
                  <c:v>-0.162</c:v>
                </c:pt>
                <c:pt idx="2050">
                  <c:v>-0.140</c:v>
                </c:pt>
                <c:pt idx="2051">
                  <c:v>-0.105</c:v>
                </c:pt>
                <c:pt idx="2052">
                  <c:v>-0.083</c:v>
                </c:pt>
                <c:pt idx="2053">
                  <c:v>-0.062</c:v>
                </c:pt>
                <c:pt idx="2054">
                  <c:v>-0.022</c:v>
                </c:pt>
                <c:pt idx="2055">
                  <c:v>0.012</c:v>
                </c:pt>
                <c:pt idx="2056">
                  <c:v>0.051</c:v>
                </c:pt>
                <c:pt idx="2057">
                  <c:v>0.097</c:v>
                </c:pt>
                <c:pt idx="2058">
                  <c:v>0.155</c:v>
                </c:pt>
                <c:pt idx="2059">
                  <c:v>0.189</c:v>
                </c:pt>
                <c:pt idx="2060">
                  <c:v>0.245</c:v>
                </c:pt>
                <c:pt idx="2061">
                  <c:v>0.286</c:v>
                </c:pt>
                <c:pt idx="2062">
                  <c:v>0.321</c:v>
                </c:pt>
                <c:pt idx="2063">
                  <c:v>0.322</c:v>
                </c:pt>
                <c:pt idx="2064">
                  <c:v>0.295</c:v>
                </c:pt>
                <c:pt idx="2065">
                  <c:v>0.296</c:v>
                </c:pt>
                <c:pt idx="2066">
                  <c:v>0.295</c:v>
                </c:pt>
                <c:pt idx="2067">
                  <c:v>0.291</c:v>
                </c:pt>
                <c:pt idx="2068">
                  <c:v>0.289</c:v>
                </c:pt>
                <c:pt idx="2069">
                  <c:v>0.283</c:v>
                </c:pt>
                <c:pt idx="2070">
                  <c:v>0.278</c:v>
                </c:pt>
                <c:pt idx="2071">
                  <c:v>0.194</c:v>
                </c:pt>
                <c:pt idx="2072">
                  <c:v>0.187</c:v>
                </c:pt>
                <c:pt idx="2073">
                  <c:v>0.187</c:v>
                </c:pt>
                <c:pt idx="2074">
                  <c:v>0.191</c:v>
                </c:pt>
                <c:pt idx="2075">
                  <c:v>0.198</c:v>
                </c:pt>
                <c:pt idx="2076">
                  <c:v>0.206</c:v>
                </c:pt>
                <c:pt idx="2077">
                  <c:v>0.210</c:v>
                </c:pt>
                <c:pt idx="2078">
                  <c:v>0.212</c:v>
                </c:pt>
                <c:pt idx="2079">
                  <c:v>0.240</c:v>
                </c:pt>
                <c:pt idx="2080">
                  <c:v>0.249</c:v>
                </c:pt>
                <c:pt idx="2081">
                  <c:v>0.266</c:v>
                </c:pt>
                <c:pt idx="2082">
                  <c:v>0.296</c:v>
                </c:pt>
                <c:pt idx="2083">
                  <c:v>0.336</c:v>
                </c:pt>
                <c:pt idx="2084">
                  <c:v>0.392</c:v>
                </c:pt>
                <c:pt idx="2085">
                  <c:v>0.414</c:v>
                </c:pt>
                <c:pt idx="2086">
                  <c:v>0.429</c:v>
                </c:pt>
                <c:pt idx="2087">
                  <c:v>0.430</c:v>
                </c:pt>
                <c:pt idx="2088">
                  <c:v>0.437</c:v>
                </c:pt>
                <c:pt idx="2089">
                  <c:v>0.451</c:v>
                </c:pt>
                <c:pt idx="2090">
                  <c:v>0.481</c:v>
                </c:pt>
                <c:pt idx="2091">
                  <c:v>0.504</c:v>
                </c:pt>
                <c:pt idx="2092">
                  <c:v>0.503</c:v>
                </c:pt>
                <c:pt idx="2093">
                  <c:v>0.504</c:v>
                </c:pt>
                <c:pt idx="2094">
                  <c:v>0.502</c:v>
                </c:pt>
                <c:pt idx="2095">
                  <c:v>0.503</c:v>
                </c:pt>
                <c:pt idx="2096">
                  <c:v>0.502</c:v>
                </c:pt>
                <c:pt idx="2097">
                  <c:v>0.504</c:v>
                </c:pt>
                <c:pt idx="2098">
                  <c:v>0.507</c:v>
                </c:pt>
                <c:pt idx="2099">
                  <c:v>0.482</c:v>
                </c:pt>
                <c:pt idx="2100">
                  <c:v>0.478</c:v>
                </c:pt>
                <c:pt idx="2101">
                  <c:v>0.478</c:v>
                </c:pt>
                <c:pt idx="2102">
                  <c:v>0.482</c:v>
                </c:pt>
                <c:pt idx="2103">
                  <c:v>0.482</c:v>
                </c:pt>
                <c:pt idx="2104">
                  <c:v>0.486</c:v>
                </c:pt>
                <c:pt idx="2105">
                  <c:v>0.491</c:v>
                </c:pt>
                <c:pt idx="2106">
                  <c:v>0.492</c:v>
                </c:pt>
                <c:pt idx="2107">
                  <c:v>0.494</c:v>
                </c:pt>
                <c:pt idx="2108">
                  <c:v>0.497</c:v>
                </c:pt>
                <c:pt idx="2109">
                  <c:v>0.507</c:v>
                </c:pt>
                <c:pt idx="2110">
                  <c:v>0.513</c:v>
                </c:pt>
                <c:pt idx="2111">
                  <c:v>0.525</c:v>
                </c:pt>
                <c:pt idx="2112">
                  <c:v>0.534</c:v>
                </c:pt>
                <c:pt idx="2113">
                  <c:v>0.531</c:v>
                </c:pt>
                <c:pt idx="2114">
                  <c:v>0.526</c:v>
                </c:pt>
                <c:pt idx="2115">
                  <c:v>0.520</c:v>
                </c:pt>
                <c:pt idx="2116">
                  <c:v>0.509</c:v>
                </c:pt>
                <c:pt idx="2117">
                  <c:v>0.504</c:v>
                </c:pt>
                <c:pt idx="2118">
                  <c:v>0.505</c:v>
                </c:pt>
                <c:pt idx="2119">
                  <c:v>0.508</c:v>
                </c:pt>
                <c:pt idx="2120">
                  <c:v>0.510</c:v>
                </c:pt>
                <c:pt idx="2121">
                  <c:v>0.517</c:v>
                </c:pt>
                <c:pt idx="2122">
                  <c:v>0.523</c:v>
                </c:pt>
                <c:pt idx="2123">
                  <c:v>0.523</c:v>
                </c:pt>
                <c:pt idx="2124">
                  <c:v>0.519</c:v>
                </c:pt>
                <c:pt idx="2125">
                  <c:v>0.522</c:v>
                </c:pt>
                <c:pt idx="2126">
                  <c:v>0.524</c:v>
                </c:pt>
                <c:pt idx="2127">
                  <c:v>0.494</c:v>
                </c:pt>
                <c:pt idx="2128">
                  <c:v>0.483</c:v>
                </c:pt>
                <c:pt idx="2129">
                  <c:v>0.474</c:v>
                </c:pt>
                <c:pt idx="2130">
                  <c:v>0.462</c:v>
                </c:pt>
                <c:pt idx="2131">
                  <c:v>0.452</c:v>
                </c:pt>
                <c:pt idx="2132">
                  <c:v>0.447</c:v>
                </c:pt>
                <c:pt idx="2133">
                  <c:v>0.446</c:v>
                </c:pt>
                <c:pt idx="2134">
                  <c:v>0.444</c:v>
                </c:pt>
                <c:pt idx="2135">
                  <c:v>0.441</c:v>
                </c:pt>
                <c:pt idx="2136">
                  <c:v>0.441</c:v>
                </c:pt>
                <c:pt idx="2137">
                  <c:v>0.445</c:v>
                </c:pt>
                <c:pt idx="2138">
                  <c:v>0.446</c:v>
                </c:pt>
                <c:pt idx="2139">
                  <c:v>0.446</c:v>
                </c:pt>
                <c:pt idx="2140">
                  <c:v>0.451</c:v>
                </c:pt>
                <c:pt idx="2141">
                  <c:v>0.468</c:v>
                </c:pt>
                <c:pt idx="2142">
                  <c:v>0.473</c:v>
                </c:pt>
                <c:pt idx="2143">
                  <c:v>0.472</c:v>
                </c:pt>
                <c:pt idx="2144">
                  <c:v>0.470</c:v>
                </c:pt>
                <c:pt idx="2145">
                  <c:v>0.473</c:v>
                </c:pt>
                <c:pt idx="2146">
                  <c:v>0.479</c:v>
                </c:pt>
                <c:pt idx="2147">
                  <c:v>0.482</c:v>
                </c:pt>
                <c:pt idx="2148">
                  <c:v>0.483</c:v>
                </c:pt>
                <c:pt idx="2149">
                  <c:v>0.484</c:v>
                </c:pt>
                <c:pt idx="2150">
                  <c:v>0.489</c:v>
                </c:pt>
                <c:pt idx="2151">
                  <c:v>0.491</c:v>
                </c:pt>
                <c:pt idx="2152">
                  <c:v>0.491</c:v>
                </c:pt>
                <c:pt idx="2153">
                  <c:v>0.489</c:v>
                </c:pt>
                <c:pt idx="2154">
                  <c:v>0.487</c:v>
                </c:pt>
                <c:pt idx="2155">
                  <c:v>0.485</c:v>
                </c:pt>
                <c:pt idx="2156">
                  <c:v>0.487</c:v>
                </c:pt>
                <c:pt idx="2157">
                  <c:v>0.483</c:v>
                </c:pt>
                <c:pt idx="2158">
                  <c:v>0.476</c:v>
                </c:pt>
                <c:pt idx="2159">
                  <c:v>0.473</c:v>
                </c:pt>
                <c:pt idx="2160">
                  <c:v>0.468</c:v>
                </c:pt>
                <c:pt idx="2161">
                  <c:v>0.471</c:v>
                </c:pt>
                <c:pt idx="2162">
                  <c:v>0.482</c:v>
                </c:pt>
                <c:pt idx="2163">
                  <c:v>0.493</c:v>
                </c:pt>
                <c:pt idx="2164">
                  <c:v>0.506</c:v>
                </c:pt>
                <c:pt idx="2165">
                  <c:v>0.525</c:v>
                </c:pt>
                <c:pt idx="2166">
                  <c:v>0.544</c:v>
                </c:pt>
                <c:pt idx="2167">
                  <c:v>0.552</c:v>
                </c:pt>
                <c:pt idx="2168">
                  <c:v>0.555</c:v>
                </c:pt>
                <c:pt idx="2169">
                  <c:v>0.562</c:v>
                </c:pt>
                <c:pt idx="2170">
                  <c:v>0.572</c:v>
                </c:pt>
                <c:pt idx="2171">
                  <c:v>0.588</c:v>
                </c:pt>
                <c:pt idx="2172">
                  <c:v>0.603</c:v>
                </c:pt>
                <c:pt idx="2173">
                  <c:v>0.615</c:v>
                </c:pt>
                <c:pt idx="2174">
                  <c:v>0.628</c:v>
                </c:pt>
                <c:pt idx="2175">
                  <c:v>0.637</c:v>
                </c:pt>
                <c:pt idx="2176">
                  <c:v>0.652</c:v>
                </c:pt>
                <c:pt idx="2177">
                  <c:v>0.673</c:v>
                </c:pt>
                <c:pt idx="2178">
                  <c:v>0.684</c:v>
                </c:pt>
                <c:pt idx="2179">
                  <c:v>0.701</c:v>
                </c:pt>
                <c:pt idx="2180">
                  <c:v>0.709</c:v>
                </c:pt>
                <c:pt idx="2181">
                  <c:v>0.709</c:v>
                </c:pt>
                <c:pt idx="2182">
                  <c:v>0.705</c:v>
                </c:pt>
                <c:pt idx="2183">
                  <c:v>0.706</c:v>
                </c:pt>
                <c:pt idx="2184">
                  <c:v>0.706</c:v>
                </c:pt>
                <c:pt idx="2185">
                  <c:v>0.707</c:v>
                </c:pt>
                <c:pt idx="2186">
                  <c:v>0.707</c:v>
                </c:pt>
                <c:pt idx="2187">
                  <c:v>0.707</c:v>
                </c:pt>
                <c:pt idx="2188">
                  <c:v>0.707</c:v>
                </c:pt>
                <c:pt idx="2189">
                  <c:v>0.707</c:v>
                </c:pt>
                <c:pt idx="2190">
                  <c:v>0.700</c:v>
                </c:pt>
                <c:pt idx="2191">
                  <c:v>0.697</c:v>
                </c:pt>
                <c:pt idx="2192">
                  <c:v>0.694</c:v>
                </c:pt>
                <c:pt idx="2193">
                  <c:v>0.688</c:v>
                </c:pt>
                <c:pt idx="2194">
                  <c:v>0.685</c:v>
                </c:pt>
                <c:pt idx="2195">
                  <c:v>0.695</c:v>
                </c:pt>
                <c:pt idx="2196">
                  <c:v>0.711</c:v>
                </c:pt>
                <c:pt idx="2197">
                  <c:v>0.723</c:v>
                </c:pt>
                <c:pt idx="2198">
                  <c:v>0.737</c:v>
                </c:pt>
                <c:pt idx="2199">
                  <c:v>0.733</c:v>
                </c:pt>
                <c:pt idx="2200">
                  <c:v>0.733</c:v>
                </c:pt>
                <c:pt idx="2201">
                  <c:v>0.736</c:v>
                </c:pt>
                <c:pt idx="2202">
                  <c:v>0.747</c:v>
                </c:pt>
                <c:pt idx="2203">
                  <c:v>0.755</c:v>
                </c:pt>
                <c:pt idx="2204">
                  <c:v>0.764</c:v>
                </c:pt>
                <c:pt idx="2205">
                  <c:v>0.764</c:v>
                </c:pt>
                <c:pt idx="2206">
                  <c:v>0.764</c:v>
                </c:pt>
                <c:pt idx="2207">
                  <c:v>0.764</c:v>
                </c:pt>
                <c:pt idx="2208">
                  <c:v>0.770</c:v>
                </c:pt>
                <c:pt idx="2209">
                  <c:v>0.775</c:v>
                </c:pt>
                <c:pt idx="2210">
                  <c:v>0.776</c:v>
                </c:pt>
                <c:pt idx="2211">
                  <c:v>0.775</c:v>
                </c:pt>
                <c:pt idx="2212">
                  <c:v>0.774</c:v>
                </c:pt>
                <c:pt idx="2213">
                  <c:v>0.774</c:v>
                </c:pt>
                <c:pt idx="2214">
                  <c:v>0.780</c:v>
                </c:pt>
                <c:pt idx="2215">
                  <c:v>0.784</c:v>
                </c:pt>
                <c:pt idx="2216">
                  <c:v>0.786</c:v>
                </c:pt>
                <c:pt idx="2217">
                  <c:v>0.787</c:v>
                </c:pt>
                <c:pt idx="2218">
                  <c:v>0.786</c:v>
                </c:pt>
                <c:pt idx="2219">
                  <c:v>0.783</c:v>
                </c:pt>
                <c:pt idx="2220">
                  <c:v>0.783</c:v>
                </c:pt>
                <c:pt idx="2221">
                  <c:v>0.792</c:v>
                </c:pt>
                <c:pt idx="2222">
                  <c:v>0.789</c:v>
                </c:pt>
                <c:pt idx="2223">
                  <c:v>0.779</c:v>
                </c:pt>
                <c:pt idx="2224">
                  <c:v>0.779</c:v>
                </c:pt>
                <c:pt idx="2225">
                  <c:v>0.781</c:v>
                </c:pt>
                <c:pt idx="2226">
                  <c:v>0.783</c:v>
                </c:pt>
                <c:pt idx="2227">
                  <c:v>0.789</c:v>
                </c:pt>
                <c:pt idx="2228">
                  <c:v>0.793</c:v>
                </c:pt>
                <c:pt idx="2229">
                  <c:v>0.794</c:v>
                </c:pt>
                <c:pt idx="2230">
                  <c:v>0.795</c:v>
                </c:pt>
                <c:pt idx="2231">
                  <c:v>0.797</c:v>
                </c:pt>
                <c:pt idx="2232">
                  <c:v>0.798</c:v>
                </c:pt>
                <c:pt idx="2233">
                  <c:v>0.802</c:v>
                </c:pt>
                <c:pt idx="2234">
                  <c:v>0.804</c:v>
                </c:pt>
                <c:pt idx="2235">
                  <c:v>0.802</c:v>
                </c:pt>
                <c:pt idx="2236">
                  <c:v>0.803</c:v>
                </c:pt>
                <c:pt idx="2237">
                  <c:v>0.803</c:v>
                </c:pt>
                <c:pt idx="2238">
                  <c:v>0.800</c:v>
                </c:pt>
                <c:pt idx="2239">
                  <c:v>0.787</c:v>
                </c:pt>
                <c:pt idx="2240">
                  <c:v>0.778</c:v>
                </c:pt>
                <c:pt idx="2241">
                  <c:v>0.775</c:v>
                </c:pt>
                <c:pt idx="2242">
                  <c:v>0.772</c:v>
                </c:pt>
                <c:pt idx="2243">
                  <c:v>0.773</c:v>
                </c:pt>
                <c:pt idx="2244">
                  <c:v>0.776</c:v>
                </c:pt>
                <c:pt idx="2245">
                  <c:v>0.780</c:v>
                </c:pt>
                <c:pt idx="2246">
                  <c:v>0.787</c:v>
                </c:pt>
                <c:pt idx="2247">
                  <c:v>0.792</c:v>
                </c:pt>
                <c:pt idx="2248">
                  <c:v>0.801</c:v>
                </c:pt>
                <c:pt idx="2249">
                  <c:v>0.820</c:v>
                </c:pt>
                <c:pt idx="2250">
                  <c:v>0.845</c:v>
                </c:pt>
                <c:pt idx="2251">
                  <c:v>0.864</c:v>
                </c:pt>
                <c:pt idx="2252">
                  <c:v>0.885</c:v>
                </c:pt>
                <c:pt idx="2253">
                  <c:v>0.894</c:v>
                </c:pt>
                <c:pt idx="2254">
                  <c:v>0.896</c:v>
                </c:pt>
                <c:pt idx="2255">
                  <c:v>0.896</c:v>
                </c:pt>
                <c:pt idx="2256">
                  <c:v>0.900</c:v>
                </c:pt>
                <c:pt idx="2257">
                  <c:v>0.898</c:v>
                </c:pt>
                <c:pt idx="2258">
                  <c:v>0.896</c:v>
                </c:pt>
                <c:pt idx="2259">
                  <c:v>0.900</c:v>
                </c:pt>
                <c:pt idx="2260">
                  <c:v>0.902</c:v>
                </c:pt>
                <c:pt idx="2261">
                  <c:v>0.903</c:v>
                </c:pt>
                <c:pt idx="2262">
                  <c:v>0.903</c:v>
                </c:pt>
                <c:pt idx="2263">
                  <c:v>0.903</c:v>
                </c:pt>
                <c:pt idx="2264">
                  <c:v>0.904</c:v>
                </c:pt>
                <c:pt idx="2265">
                  <c:v>0.913</c:v>
                </c:pt>
                <c:pt idx="2266">
                  <c:v>0.926</c:v>
                </c:pt>
                <c:pt idx="2267">
                  <c:v>0.937</c:v>
                </c:pt>
                <c:pt idx="2268">
                  <c:v>0.944</c:v>
                </c:pt>
                <c:pt idx="2269">
                  <c:v>0.948</c:v>
                </c:pt>
                <c:pt idx="2270">
                  <c:v>0.950</c:v>
                </c:pt>
                <c:pt idx="2271">
                  <c:v>0.963</c:v>
                </c:pt>
                <c:pt idx="2272">
                  <c:v>0.953</c:v>
                </c:pt>
                <c:pt idx="2273">
                  <c:v>0.946</c:v>
                </c:pt>
                <c:pt idx="2274">
                  <c:v>0.940</c:v>
                </c:pt>
                <c:pt idx="2275">
                  <c:v>0.934</c:v>
                </c:pt>
                <c:pt idx="2276">
                  <c:v>0.938</c:v>
                </c:pt>
                <c:pt idx="2277">
                  <c:v>0.938</c:v>
                </c:pt>
                <c:pt idx="2278">
                  <c:v>0.941</c:v>
                </c:pt>
                <c:pt idx="2279">
                  <c:v>0.938</c:v>
                </c:pt>
                <c:pt idx="2280">
                  <c:v>0.932</c:v>
                </c:pt>
                <c:pt idx="2281">
                  <c:v>0.926</c:v>
                </c:pt>
                <c:pt idx="2282">
                  <c:v>0.923</c:v>
                </c:pt>
                <c:pt idx="2283">
                  <c:v>0.915</c:v>
                </c:pt>
                <c:pt idx="2284">
                  <c:v>0.910</c:v>
                </c:pt>
                <c:pt idx="2285">
                  <c:v>0.905</c:v>
                </c:pt>
                <c:pt idx="2286">
                  <c:v>0.899</c:v>
                </c:pt>
                <c:pt idx="2287">
                  <c:v>0.890</c:v>
                </c:pt>
                <c:pt idx="2288">
                  <c:v>0.882</c:v>
                </c:pt>
                <c:pt idx="2289">
                  <c:v>0.882</c:v>
                </c:pt>
                <c:pt idx="2290">
                  <c:v>0.892</c:v>
                </c:pt>
                <c:pt idx="2291">
                  <c:v>0.896</c:v>
                </c:pt>
                <c:pt idx="2292">
                  <c:v>0.897</c:v>
                </c:pt>
                <c:pt idx="2293">
                  <c:v>0.906</c:v>
                </c:pt>
                <c:pt idx="2294">
                  <c:v>0.909</c:v>
                </c:pt>
                <c:pt idx="2295">
                  <c:v>0.906</c:v>
                </c:pt>
                <c:pt idx="2296">
                  <c:v>0.906</c:v>
                </c:pt>
                <c:pt idx="2297">
                  <c:v>0.906</c:v>
                </c:pt>
                <c:pt idx="2298">
                  <c:v>0.904</c:v>
                </c:pt>
                <c:pt idx="2299">
                  <c:v>0.900</c:v>
                </c:pt>
                <c:pt idx="2300">
                  <c:v>0.899</c:v>
                </c:pt>
                <c:pt idx="2301">
                  <c:v>0.900</c:v>
                </c:pt>
                <c:pt idx="2302">
                  <c:v>0.904</c:v>
                </c:pt>
                <c:pt idx="2303">
                  <c:v>0.912</c:v>
                </c:pt>
                <c:pt idx="2304">
                  <c:v>0.916</c:v>
                </c:pt>
                <c:pt idx="2305">
                  <c:v>0.923</c:v>
                </c:pt>
                <c:pt idx="2306">
                  <c:v>0.934</c:v>
                </c:pt>
                <c:pt idx="2307">
                  <c:v>0.938</c:v>
                </c:pt>
                <c:pt idx="2308">
                  <c:v>0.935</c:v>
                </c:pt>
                <c:pt idx="2309">
                  <c:v>0.934</c:v>
                </c:pt>
                <c:pt idx="2310">
                  <c:v>0.932</c:v>
                </c:pt>
                <c:pt idx="2311">
                  <c:v>0.934</c:v>
                </c:pt>
                <c:pt idx="2312">
                  <c:v>0.936</c:v>
                </c:pt>
                <c:pt idx="2313">
                  <c:v>0.937</c:v>
                </c:pt>
                <c:pt idx="2314">
                  <c:v>0.937</c:v>
                </c:pt>
                <c:pt idx="2315">
                  <c:v>0.939</c:v>
                </c:pt>
                <c:pt idx="2316">
                  <c:v>0.944</c:v>
                </c:pt>
                <c:pt idx="2317">
                  <c:v>0.946</c:v>
                </c:pt>
                <c:pt idx="2318">
                  <c:v>0.949</c:v>
                </c:pt>
                <c:pt idx="2319">
                  <c:v>0.955</c:v>
                </c:pt>
                <c:pt idx="2320">
                  <c:v>0.961</c:v>
                </c:pt>
                <c:pt idx="2321">
                  <c:v>0.967</c:v>
                </c:pt>
                <c:pt idx="2322">
                  <c:v>0.972</c:v>
                </c:pt>
                <c:pt idx="2323">
                  <c:v>0.971</c:v>
                </c:pt>
                <c:pt idx="2324">
                  <c:v>0.969</c:v>
                </c:pt>
                <c:pt idx="2325">
                  <c:v>0.968</c:v>
                </c:pt>
                <c:pt idx="2326">
                  <c:v>0.969</c:v>
                </c:pt>
                <c:pt idx="2327">
                  <c:v>0.966</c:v>
                </c:pt>
                <c:pt idx="2328">
                  <c:v>0.966</c:v>
                </c:pt>
                <c:pt idx="2329">
                  <c:v>0.966</c:v>
                </c:pt>
                <c:pt idx="2330">
                  <c:v>0.966</c:v>
                </c:pt>
                <c:pt idx="2331">
                  <c:v>0.966</c:v>
                </c:pt>
                <c:pt idx="2332">
                  <c:v>0.966</c:v>
                </c:pt>
                <c:pt idx="2333">
                  <c:v>0.977</c:v>
                </c:pt>
                <c:pt idx="2334">
                  <c:v>0.980</c:v>
                </c:pt>
                <c:pt idx="2335">
                  <c:v>0.982</c:v>
                </c:pt>
                <c:pt idx="2336">
                  <c:v>0.983</c:v>
                </c:pt>
                <c:pt idx="2337">
                  <c:v>0.982</c:v>
                </c:pt>
                <c:pt idx="2338">
                  <c:v>0.981</c:v>
                </c:pt>
                <c:pt idx="2339">
                  <c:v>0.983</c:v>
                </c:pt>
                <c:pt idx="2340">
                  <c:v>0.977</c:v>
                </c:pt>
                <c:pt idx="2341">
                  <c:v>0.972</c:v>
                </c:pt>
                <c:pt idx="2342">
                  <c:v>0.972</c:v>
                </c:pt>
                <c:pt idx="2343">
                  <c:v>0.961</c:v>
                </c:pt>
                <c:pt idx="2344">
                  <c:v>0.956</c:v>
                </c:pt>
                <c:pt idx="2345">
                  <c:v>0.949</c:v>
                </c:pt>
                <c:pt idx="2346">
                  <c:v>0.945</c:v>
                </c:pt>
                <c:pt idx="2347">
                  <c:v>0.944</c:v>
                </c:pt>
                <c:pt idx="2348">
                  <c:v>0.947</c:v>
                </c:pt>
                <c:pt idx="2349">
                  <c:v>0.949</c:v>
                </c:pt>
                <c:pt idx="2350">
                  <c:v>0.951</c:v>
                </c:pt>
                <c:pt idx="2351">
                  <c:v>0.952</c:v>
                </c:pt>
                <c:pt idx="2352">
                  <c:v>0.952</c:v>
                </c:pt>
                <c:pt idx="2353">
                  <c:v>0.952</c:v>
                </c:pt>
                <c:pt idx="2354">
                  <c:v>0.952</c:v>
                </c:pt>
                <c:pt idx="2355">
                  <c:v>0.952</c:v>
                </c:pt>
                <c:pt idx="2356">
                  <c:v>0.950</c:v>
                </c:pt>
                <c:pt idx="2357">
                  <c:v>0.951</c:v>
                </c:pt>
                <c:pt idx="2358">
                  <c:v>0.956</c:v>
                </c:pt>
                <c:pt idx="2359">
                  <c:v>0.959</c:v>
                </c:pt>
                <c:pt idx="2360">
                  <c:v>0.959</c:v>
                </c:pt>
                <c:pt idx="2361">
                  <c:v>0.959</c:v>
                </c:pt>
                <c:pt idx="2362">
                  <c:v>0.959</c:v>
                </c:pt>
                <c:pt idx="2363">
                  <c:v>0.953</c:v>
                </c:pt>
                <c:pt idx="2364">
                  <c:v>0.950</c:v>
                </c:pt>
                <c:pt idx="2365">
                  <c:v>0.947</c:v>
                </c:pt>
                <c:pt idx="2366">
                  <c:v>0.943</c:v>
                </c:pt>
                <c:pt idx="2367">
                  <c:v>0.939</c:v>
                </c:pt>
                <c:pt idx="2368">
                  <c:v>0.934</c:v>
                </c:pt>
                <c:pt idx="2369">
                  <c:v>0.933</c:v>
                </c:pt>
                <c:pt idx="2370">
                  <c:v>0.934</c:v>
                </c:pt>
                <c:pt idx="2371">
                  <c:v>0.939</c:v>
                </c:pt>
                <c:pt idx="2372">
                  <c:v>0.941</c:v>
                </c:pt>
                <c:pt idx="2373">
                  <c:v>0.947</c:v>
                </c:pt>
                <c:pt idx="2374">
                  <c:v>0.951</c:v>
                </c:pt>
                <c:pt idx="2375">
                  <c:v>0.942</c:v>
                </c:pt>
                <c:pt idx="2376">
                  <c:v>0.939</c:v>
                </c:pt>
                <c:pt idx="2377">
                  <c:v>0.939</c:v>
                </c:pt>
                <c:pt idx="2378">
                  <c:v>0.941</c:v>
                </c:pt>
                <c:pt idx="2379">
                  <c:v>0.939</c:v>
                </c:pt>
                <c:pt idx="2380">
                  <c:v>0.936</c:v>
                </c:pt>
                <c:pt idx="2381">
                  <c:v>0.932</c:v>
                </c:pt>
                <c:pt idx="2382">
                  <c:v>0.928</c:v>
                </c:pt>
                <c:pt idx="2383">
                  <c:v>0.926</c:v>
                </c:pt>
                <c:pt idx="2384">
                  <c:v>0.919</c:v>
                </c:pt>
                <c:pt idx="2385">
                  <c:v>0.915</c:v>
                </c:pt>
                <c:pt idx="2386">
                  <c:v>0.914</c:v>
                </c:pt>
                <c:pt idx="2387">
                  <c:v>0.906</c:v>
                </c:pt>
                <c:pt idx="2388">
                  <c:v>0.898</c:v>
                </c:pt>
                <c:pt idx="2389">
                  <c:v>0.895</c:v>
                </c:pt>
                <c:pt idx="2390">
                  <c:v>0.897</c:v>
                </c:pt>
                <c:pt idx="2391">
                  <c:v>0.902</c:v>
                </c:pt>
                <c:pt idx="2392">
                  <c:v>0.902</c:v>
                </c:pt>
                <c:pt idx="2393">
                  <c:v>0.906</c:v>
                </c:pt>
                <c:pt idx="2394">
                  <c:v>0.907</c:v>
                </c:pt>
                <c:pt idx="2395">
                  <c:v>0.907</c:v>
                </c:pt>
                <c:pt idx="2396">
                  <c:v>0.906</c:v>
                </c:pt>
                <c:pt idx="2397">
                  <c:v>0.906</c:v>
                </c:pt>
                <c:pt idx="2398">
                  <c:v>0.903</c:v>
                </c:pt>
                <c:pt idx="2399">
                  <c:v>0.896</c:v>
                </c:pt>
                <c:pt idx="2400">
                  <c:v>0.890</c:v>
                </c:pt>
                <c:pt idx="2401">
                  <c:v>0.884</c:v>
                </c:pt>
                <c:pt idx="2402">
                  <c:v>0.883</c:v>
                </c:pt>
                <c:pt idx="2403">
                  <c:v>0.887</c:v>
                </c:pt>
                <c:pt idx="2404">
                  <c:v>0.887</c:v>
                </c:pt>
                <c:pt idx="2405">
                  <c:v>0.890</c:v>
                </c:pt>
                <c:pt idx="2406">
                  <c:v>0.893</c:v>
                </c:pt>
                <c:pt idx="2407">
                  <c:v>0.903</c:v>
                </c:pt>
                <c:pt idx="2408">
                  <c:v>0.910</c:v>
                </c:pt>
                <c:pt idx="2409">
                  <c:v>0.917</c:v>
                </c:pt>
                <c:pt idx="2410">
                  <c:v>0.928</c:v>
                </c:pt>
                <c:pt idx="2411">
                  <c:v>0.943</c:v>
                </c:pt>
                <c:pt idx="2412">
                  <c:v>0.952</c:v>
                </c:pt>
                <c:pt idx="2413">
                  <c:v>0.955</c:v>
                </c:pt>
                <c:pt idx="2414">
                  <c:v>0.954</c:v>
                </c:pt>
                <c:pt idx="2415">
                  <c:v>0.952</c:v>
                </c:pt>
                <c:pt idx="2416">
                  <c:v>0.951</c:v>
                </c:pt>
                <c:pt idx="2417">
                  <c:v>0.950</c:v>
                </c:pt>
                <c:pt idx="2418">
                  <c:v>0.945</c:v>
                </c:pt>
                <c:pt idx="2419">
                  <c:v>0.946</c:v>
                </c:pt>
                <c:pt idx="2420">
                  <c:v>0.947</c:v>
                </c:pt>
                <c:pt idx="2421">
                  <c:v>0.947</c:v>
                </c:pt>
                <c:pt idx="2422">
                  <c:v>0.944</c:v>
                </c:pt>
                <c:pt idx="2423">
                  <c:v>0.945</c:v>
                </c:pt>
                <c:pt idx="2424">
                  <c:v>0.940</c:v>
                </c:pt>
                <c:pt idx="2425">
                  <c:v>0.932</c:v>
                </c:pt>
                <c:pt idx="2426">
                  <c:v>0.929</c:v>
                </c:pt>
                <c:pt idx="2427">
                  <c:v>0.928</c:v>
                </c:pt>
                <c:pt idx="2428">
                  <c:v>0.926</c:v>
                </c:pt>
                <c:pt idx="2429">
                  <c:v>0.926</c:v>
                </c:pt>
                <c:pt idx="2430">
                  <c:v>0.926</c:v>
                </c:pt>
                <c:pt idx="2431">
                  <c:v>0.926</c:v>
                </c:pt>
                <c:pt idx="2432">
                  <c:v>0.926</c:v>
                </c:pt>
                <c:pt idx="2433">
                  <c:v>0.927</c:v>
                </c:pt>
                <c:pt idx="2434">
                  <c:v>0.927</c:v>
                </c:pt>
                <c:pt idx="2435">
                  <c:v>0.922</c:v>
                </c:pt>
                <c:pt idx="2436">
                  <c:v>0.916</c:v>
                </c:pt>
                <c:pt idx="2437">
                  <c:v>0.912</c:v>
                </c:pt>
                <c:pt idx="2438">
                  <c:v>0.905</c:v>
                </c:pt>
                <c:pt idx="2439">
                  <c:v>0.907</c:v>
                </c:pt>
                <c:pt idx="2440">
                  <c:v>0.908</c:v>
                </c:pt>
                <c:pt idx="2441">
                  <c:v>0.912</c:v>
                </c:pt>
                <c:pt idx="2442">
                  <c:v>0.919</c:v>
                </c:pt>
                <c:pt idx="2443">
                  <c:v>0.929</c:v>
                </c:pt>
                <c:pt idx="2444">
                  <c:v>0.935</c:v>
                </c:pt>
                <c:pt idx="2445">
                  <c:v>0.940</c:v>
                </c:pt>
                <c:pt idx="2446">
                  <c:v>0.945</c:v>
                </c:pt>
                <c:pt idx="2447">
                  <c:v>0.954</c:v>
                </c:pt>
                <c:pt idx="2448">
                  <c:v>0.966</c:v>
                </c:pt>
                <c:pt idx="2449">
                  <c:v>0.974</c:v>
                </c:pt>
                <c:pt idx="2450">
                  <c:v>0.974</c:v>
                </c:pt>
                <c:pt idx="2451">
                  <c:v>0.971</c:v>
                </c:pt>
                <c:pt idx="2452">
                  <c:v>0.965</c:v>
                </c:pt>
                <c:pt idx="2453">
                  <c:v>0.962</c:v>
                </c:pt>
                <c:pt idx="2454">
                  <c:v>0.959</c:v>
                </c:pt>
                <c:pt idx="2455">
                  <c:v>0.954</c:v>
                </c:pt>
                <c:pt idx="2456">
                  <c:v>0.944</c:v>
                </c:pt>
                <c:pt idx="2457">
                  <c:v>0.955</c:v>
                </c:pt>
                <c:pt idx="2458">
                  <c:v>0.967</c:v>
                </c:pt>
                <c:pt idx="2459">
                  <c:v>0.977</c:v>
                </c:pt>
                <c:pt idx="2460">
                  <c:v>0.990</c:v>
                </c:pt>
                <c:pt idx="2461">
                  <c:v>1.006</c:v>
                </c:pt>
                <c:pt idx="2462">
                  <c:v>1.021</c:v>
                </c:pt>
                <c:pt idx="2463">
                  <c:v>1.045</c:v>
                </c:pt>
                <c:pt idx="2464">
                  <c:v>1.061</c:v>
                </c:pt>
                <c:pt idx="2465">
                  <c:v>1.077</c:v>
                </c:pt>
                <c:pt idx="2466">
                  <c:v>1.083</c:v>
                </c:pt>
                <c:pt idx="2467">
                  <c:v>1.090</c:v>
                </c:pt>
                <c:pt idx="2468">
                  <c:v>1.105</c:v>
                </c:pt>
                <c:pt idx="2469">
                  <c:v>1.106</c:v>
                </c:pt>
                <c:pt idx="2470">
                  <c:v>1.111</c:v>
                </c:pt>
                <c:pt idx="2471">
                  <c:v>1.109</c:v>
                </c:pt>
                <c:pt idx="2472">
                  <c:v>1.114</c:v>
                </c:pt>
                <c:pt idx="2473">
                  <c:v>1.124</c:v>
                </c:pt>
                <c:pt idx="2474">
                  <c:v>1.126</c:v>
                </c:pt>
                <c:pt idx="2475">
                  <c:v>1.136</c:v>
                </c:pt>
                <c:pt idx="2476">
                  <c:v>1.142</c:v>
                </c:pt>
                <c:pt idx="2477">
                  <c:v>1.147</c:v>
                </c:pt>
                <c:pt idx="2478">
                  <c:v>1.155</c:v>
                </c:pt>
                <c:pt idx="2479">
                  <c:v>1.169</c:v>
                </c:pt>
                <c:pt idx="2480">
                  <c:v>1.169</c:v>
                </c:pt>
                <c:pt idx="2481">
                  <c:v>1.152</c:v>
                </c:pt>
                <c:pt idx="2482">
                  <c:v>1.159</c:v>
                </c:pt>
                <c:pt idx="2483">
                  <c:v>1.173</c:v>
                </c:pt>
                <c:pt idx="2484">
                  <c:v>1.175</c:v>
                </c:pt>
                <c:pt idx="2485">
                  <c:v>1.180</c:v>
                </c:pt>
                <c:pt idx="2486">
                  <c:v>1.184</c:v>
                </c:pt>
                <c:pt idx="2487">
                  <c:v>1.197</c:v>
                </c:pt>
                <c:pt idx="2488">
                  <c:v>1.204</c:v>
                </c:pt>
                <c:pt idx="2489">
                  <c:v>1.214</c:v>
                </c:pt>
                <c:pt idx="2490">
                  <c:v>1.206</c:v>
                </c:pt>
                <c:pt idx="2491">
                  <c:v>1.207</c:v>
                </c:pt>
                <c:pt idx="2492">
                  <c:v>1.211</c:v>
                </c:pt>
                <c:pt idx="2493">
                  <c:v>1.218</c:v>
                </c:pt>
                <c:pt idx="2494">
                  <c:v>1.242</c:v>
                </c:pt>
                <c:pt idx="2495">
                  <c:v>1.250</c:v>
                </c:pt>
                <c:pt idx="2496">
                  <c:v>1.253</c:v>
                </c:pt>
                <c:pt idx="2497">
                  <c:v>1.268</c:v>
                </c:pt>
                <c:pt idx="2498">
                  <c:v>1.296</c:v>
                </c:pt>
                <c:pt idx="2499">
                  <c:v>1.312</c:v>
                </c:pt>
                <c:pt idx="2500">
                  <c:v>1.339</c:v>
                </c:pt>
                <c:pt idx="2501">
                  <c:v>1.361</c:v>
                </c:pt>
                <c:pt idx="2502">
                  <c:v>1.368</c:v>
                </c:pt>
                <c:pt idx="2503">
                  <c:v>1.359</c:v>
                </c:pt>
                <c:pt idx="2504">
                  <c:v>1.339</c:v>
                </c:pt>
                <c:pt idx="2505">
                  <c:v>1.326</c:v>
                </c:pt>
                <c:pt idx="2506">
                  <c:v>1.317</c:v>
                </c:pt>
                <c:pt idx="2507">
                  <c:v>1.318</c:v>
                </c:pt>
                <c:pt idx="2508">
                  <c:v>1.328</c:v>
                </c:pt>
                <c:pt idx="2509">
                  <c:v>1.327</c:v>
                </c:pt>
                <c:pt idx="2510">
                  <c:v>1.323</c:v>
                </c:pt>
                <c:pt idx="2511">
                  <c:v>1.313</c:v>
                </c:pt>
                <c:pt idx="2512">
                  <c:v>1.312</c:v>
                </c:pt>
                <c:pt idx="2513">
                  <c:v>1.305</c:v>
                </c:pt>
                <c:pt idx="2514">
                  <c:v>1.300</c:v>
                </c:pt>
                <c:pt idx="2515">
                  <c:v>1.293</c:v>
                </c:pt>
                <c:pt idx="2516">
                  <c:v>1.290</c:v>
                </c:pt>
                <c:pt idx="2517">
                  <c:v>1.290</c:v>
                </c:pt>
                <c:pt idx="2518">
                  <c:v>1.299</c:v>
                </c:pt>
                <c:pt idx="2519">
                  <c:v>1.316</c:v>
                </c:pt>
                <c:pt idx="2520">
                  <c:v>1.326</c:v>
                </c:pt>
                <c:pt idx="2521">
                  <c:v>1.338</c:v>
                </c:pt>
                <c:pt idx="2522">
                  <c:v>1.346</c:v>
                </c:pt>
                <c:pt idx="2523">
                  <c:v>1.354</c:v>
                </c:pt>
                <c:pt idx="2524">
                  <c:v>1.364</c:v>
                </c:pt>
                <c:pt idx="2525">
                  <c:v>1.387</c:v>
                </c:pt>
                <c:pt idx="2526">
                  <c:v>1.439</c:v>
                </c:pt>
                <c:pt idx="2527">
                  <c:v>1.454</c:v>
                </c:pt>
                <c:pt idx="2528">
                  <c:v>1.452</c:v>
                </c:pt>
                <c:pt idx="2529">
                  <c:v>1.443</c:v>
                </c:pt>
                <c:pt idx="2530">
                  <c:v>1.427</c:v>
                </c:pt>
                <c:pt idx="2531">
                  <c:v>1.404</c:v>
                </c:pt>
                <c:pt idx="2532">
                  <c:v>1.401</c:v>
                </c:pt>
                <c:pt idx="2533">
                  <c:v>1.411</c:v>
                </c:pt>
                <c:pt idx="2534">
                  <c:v>1.425</c:v>
                </c:pt>
                <c:pt idx="2535">
                  <c:v>1.434</c:v>
                </c:pt>
                <c:pt idx="2536">
                  <c:v>1.445</c:v>
                </c:pt>
                <c:pt idx="2537">
                  <c:v>1.455</c:v>
                </c:pt>
                <c:pt idx="2538">
                  <c:v>1.474</c:v>
                </c:pt>
                <c:pt idx="2539">
                  <c:v>1.481</c:v>
                </c:pt>
                <c:pt idx="2540">
                  <c:v>1.496</c:v>
                </c:pt>
                <c:pt idx="2541">
                  <c:v>1.510</c:v>
                </c:pt>
                <c:pt idx="2542">
                  <c:v>1.523</c:v>
                </c:pt>
                <c:pt idx="2543">
                  <c:v>1.533</c:v>
                </c:pt>
                <c:pt idx="2544">
                  <c:v>1.532</c:v>
                </c:pt>
                <c:pt idx="2545">
                  <c:v>1.524</c:v>
                </c:pt>
                <c:pt idx="2546">
                  <c:v>1.531</c:v>
                </c:pt>
                <c:pt idx="2547">
                  <c:v>1.532</c:v>
                </c:pt>
                <c:pt idx="2548">
                  <c:v>1.538</c:v>
                </c:pt>
                <c:pt idx="2549">
                  <c:v>1.539</c:v>
                </c:pt>
                <c:pt idx="2550">
                  <c:v>1.531</c:v>
                </c:pt>
                <c:pt idx="2551">
                  <c:v>1.498</c:v>
                </c:pt>
                <c:pt idx="2552">
                  <c:v>1.464</c:v>
                </c:pt>
                <c:pt idx="2553">
                  <c:v>1.421</c:v>
                </c:pt>
                <c:pt idx="2554">
                  <c:v>1.418</c:v>
                </c:pt>
                <c:pt idx="2555">
                  <c:v>1.426</c:v>
                </c:pt>
                <c:pt idx="2556">
                  <c:v>1.444</c:v>
                </c:pt>
                <c:pt idx="2557">
                  <c:v>1.466</c:v>
                </c:pt>
                <c:pt idx="2558">
                  <c:v>1.464</c:v>
                </c:pt>
                <c:pt idx="2559">
                  <c:v>1.478</c:v>
                </c:pt>
                <c:pt idx="2560">
                  <c:v>1.497</c:v>
                </c:pt>
                <c:pt idx="2561">
                  <c:v>1.505</c:v>
                </c:pt>
                <c:pt idx="2562">
                  <c:v>1.516</c:v>
                </c:pt>
                <c:pt idx="2563">
                  <c:v>1.528</c:v>
                </c:pt>
                <c:pt idx="2564">
                  <c:v>1.536</c:v>
                </c:pt>
                <c:pt idx="2565">
                  <c:v>1.539</c:v>
                </c:pt>
                <c:pt idx="2566">
                  <c:v>1.540</c:v>
                </c:pt>
                <c:pt idx="2567">
                  <c:v>1.547</c:v>
                </c:pt>
                <c:pt idx="2568">
                  <c:v>1.589</c:v>
                </c:pt>
                <c:pt idx="2569">
                  <c:v>1.602</c:v>
                </c:pt>
                <c:pt idx="2570">
                  <c:v>1.605</c:v>
                </c:pt>
                <c:pt idx="2571">
                  <c:v>1.601</c:v>
                </c:pt>
                <c:pt idx="2572">
                  <c:v>1.595</c:v>
                </c:pt>
                <c:pt idx="2573">
                  <c:v>1.616</c:v>
                </c:pt>
                <c:pt idx="2574">
                  <c:v>1.597</c:v>
                </c:pt>
                <c:pt idx="2575">
                  <c:v>1.591</c:v>
                </c:pt>
                <c:pt idx="2576">
                  <c:v>1.601</c:v>
                </c:pt>
                <c:pt idx="2577">
                  <c:v>1.606</c:v>
                </c:pt>
                <c:pt idx="2578">
                  <c:v>1.613</c:v>
                </c:pt>
                <c:pt idx="2579">
                  <c:v>1.610</c:v>
                </c:pt>
                <c:pt idx="2580">
                  <c:v>1.606</c:v>
                </c:pt>
                <c:pt idx="2581">
                  <c:v>1.602</c:v>
                </c:pt>
                <c:pt idx="2582">
                  <c:v>1.601</c:v>
                </c:pt>
                <c:pt idx="2583">
                  <c:v>1.623</c:v>
                </c:pt>
                <c:pt idx="2584">
                  <c:v>1.650</c:v>
                </c:pt>
                <c:pt idx="2585">
                  <c:v>1.690</c:v>
                </c:pt>
                <c:pt idx="2586">
                  <c:v>1.749</c:v>
                </c:pt>
                <c:pt idx="2587">
                  <c:v>1.769</c:v>
                </c:pt>
                <c:pt idx="2588">
                  <c:v>1.809</c:v>
                </c:pt>
                <c:pt idx="2589">
                  <c:v>1.828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Sheet1!$A$40:$A$2629</c:f>
              <c:numCache>
                <c:formatCode>m/d/yyyy</c:formatCode>
                <c:ptCount val="2590"/>
                <c:pt idx="0">
                  <c:v>39146</c:v>
                </c:pt>
                <c:pt idx="1">
                  <c:v>39147</c:v>
                </c:pt>
                <c:pt idx="2">
                  <c:v>39148</c:v>
                </c:pt>
                <c:pt idx="3">
                  <c:v>39149</c:v>
                </c:pt>
                <c:pt idx="4">
                  <c:v>39150</c:v>
                </c:pt>
                <c:pt idx="5">
                  <c:v>39153</c:v>
                </c:pt>
                <c:pt idx="6">
                  <c:v>39154</c:v>
                </c:pt>
                <c:pt idx="7">
                  <c:v>39155</c:v>
                </c:pt>
                <c:pt idx="8">
                  <c:v>39156</c:v>
                </c:pt>
                <c:pt idx="9">
                  <c:v>39157</c:v>
                </c:pt>
                <c:pt idx="10">
                  <c:v>39160</c:v>
                </c:pt>
                <c:pt idx="11">
                  <c:v>39161</c:v>
                </c:pt>
                <c:pt idx="12">
                  <c:v>39162</c:v>
                </c:pt>
                <c:pt idx="13">
                  <c:v>39163</c:v>
                </c:pt>
                <c:pt idx="14">
                  <c:v>39164</c:v>
                </c:pt>
                <c:pt idx="15">
                  <c:v>39167</c:v>
                </c:pt>
                <c:pt idx="16">
                  <c:v>39168</c:v>
                </c:pt>
                <c:pt idx="17">
                  <c:v>39169</c:v>
                </c:pt>
                <c:pt idx="18">
                  <c:v>39170</c:v>
                </c:pt>
                <c:pt idx="19">
                  <c:v>39171</c:v>
                </c:pt>
                <c:pt idx="20">
                  <c:v>39174</c:v>
                </c:pt>
                <c:pt idx="21">
                  <c:v>39175</c:v>
                </c:pt>
                <c:pt idx="22">
                  <c:v>39176</c:v>
                </c:pt>
                <c:pt idx="23">
                  <c:v>39177</c:v>
                </c:pt>
                <c:pt idx="24">
                  <c:v>39178</c:v>
                </c:pt>
                <c:pt idx="25">
                  <c:v>39181</c:v>
                </c:pt>
                <c:pt idx="26">
                  <c:v>39182</c:v>
                </c:pt>
                <c:pt idx="27">
                  <c:v>39183</c:v>
                </c:pt>
                <c:pt idx="28">
                  <c:v>39184</c:v>
                </c:pt>
                <c:pt idx="29">
                  <c:v>39185</c:v>
                </c:pt>
                <c:pt idx="30">
                  <c:v>39188</c:v>
                </c:pt>
                <c:pt idx="31">
                  <c:v>39189</c:v>
                </c:pt>
                <c:pt idx="32">
                  <c:v>39190</c:v>
                </c:pt>
                <c:pt idx="33">
                  <c:v>39191</c:v>
                </c:pt>
                <c:pt idx="34">
                  <c:v>39192</c:v>
                </c:pt>
                <c:pt idx="35">
                  <c:v>39195</c:v>
                </c:pt>
                <c:pt idx="36">
                  <c:v>39196</c:v>
                </c:pt>
                <c:pt idx="37">
                  <c:v>39197</c:v>
                </c:pt>
                <c:pt idx="38">
                  <c:v>39198</c:v>
                </c:pt>
                <c:pt idx="39">
                  <c:v>39199</c:v>
                </c:pt>
                <c:pt idx="40">
                  <c:v>39202</c:v>
                </c:pt>
                <c:pt idx="41">
                  <c:v>39210</c:v>
                </c:pt>
                <c:pt idx="42">
                  <c:v>39211</c:v>
                </c:pt>
                <c:pt idx="43">
                  <c:v>39212</c:v>
                </c:pt>
                <c:pt idx="44">
                  <c:v>39213</c:v>
                </c:pt>
                <c:pt idx="45">
                  <c:v>39216</c:v>
                </c:pt>
                <c:pt idx="46">
                  <c:v>39217</c:v>
                </c:pt>
                <c:pt idx="47">
                  <c:v>39218</c:v>
                </c:pt>
                <c:pt idx="48">
                  <c:v>39219</c:v>
                </c:pt>
                <c:pt idx="49">
                  <c:v>39220</c:v>
                </c:pt>
                <c:pt idx="50">
                  <c:v>39223</c:v>
                </c:pt>
                <c:pt idx="51">
                  <c:v>39224</c:v>
                </c:pt>
                <c:pt idx="52">
                  <c:v>39225</c:v>
                </c:pt>
                <c:pt idx="53">
                  <c:v>39226</c:v>
                </c:pt>
                <c:pt idx="54">
                  <c:v>39227</c:v>
                </c:pt>
                <c:pt idx="55">
                  <c:v>39230</c:v>
                </c:pt>
                <c:pt idx="56">
                  <c:v>39231</c:v>
                </c:pt>
                <c:pt idx="57">
                  <c:v>39232</c:v>
                </c:pt>
                <c:pt idx="58">
                  <c:v>39233</c:v>
                </c:pt>
                <c:pt idx="59">
                  <c:v>39234</c:v>
                </c:pt>
                <c:pt idx="60">
                  <c:v>39237</c:v>
                </c:pt>
                <c:pt idx="61">
                  <c:v>39238</c:v>
                </c:pt>
                <c:pt idx="62">
                  <c:v>39239</c:v>
                </c:pt>
                <c:pt idx="63">
                  <c:v>39240</c:v>
                </c:pt>
                <c:pt idx="64">
                  <c:v>39241</c:v>
                </c:pt>
                <c:pt idx="65">
                  <c:v>39244</c:v>
                </c:pt>
                <c:pt idx="66">
                  <c:v>39245</c:v>
                </c:pt>
                <c:pt idx="67">
                  <c:v>39246</c:v>
                </c:pt>
                <c:pt idx="68">
                  <c:v>39247</c:v>
                </c:pt>
                <c:pt idx="69">
                  <c:v>39248</c:v>
                </c:pt>
                <c:pt idx="70">
                  <c:v>39251</c:v>
                </c:pt>
                <c:pt idx="71">
                  <c:v>39252</c:v>
                </c:pt>
                <c:pt idx="72">
                  <c:v>39253</c:v>
                </c:pt>
                <c:pt idx="73">
                  <c:v>39254</c:v>
                </c:pt>
                <c:pt idx="74">
                  <c:v>39255</c:v>
                </c:pt>
                <c:pt idx="75">
                  <c:v>39258</c:v>
                </c:pt>
                <c:pt idx="76">
                  <c:v>39259</c:v>
                </c:pt>
                <c:pt idx="77">
                  <c:v>39260</c:v>
                </c:pt>
                <c:pt idx="78">
                  <c:v>39261</c:v>
                </c:pt>
                <c:pt idx="79">
                  <c:v>39262</c:v>
                </c:pt>
                <c:pt idx="80">
                  <c:v>39265</c:v>
                </c:pt>
                <c:pt idx="81">
                  <c:v>39266</c:v>
                </c:pt>
                <c:pt idx="82">
                  <c:v>39267</c:v>
                </c:pt>
                <c:pt idx="83">
                  <c:v>39268</c:v>
                </c:pt>
                <c:pt idx="84">
                  <c:v>39269</c:v>
                </c:pt>
                <c:pt idx="85">
                  <c:v>39272</c:v>
                </c:pt>
                <c:pt idx="86">
                  <c:v>39273</c:v>
                </c:pt>
                <c:pt idx="87">
                  <c:v>39274</c:v>
                </c:pt>
                <c:pt idx="88">
                  <c:v>39275</c:v>
                </c:pt>
                <c:pt idx="89">
                  <c:v>39276</c:v>
                </c:pt>
                <c:pt idx="90">
                  <c:v>39279</c:v>
                </c:pt>
                <c:pt idx="91">
                  <c:v>39280</c:v>
                </c:pt>
                <c:pt idx="92">
                  <c:v>39281</c:v>
                </c:pt>
                <c:pt idx="93">
                  <c:v>39282</c:v>
                </c:pt>
                <c:pt idx="94">
                  <c:v>39283</c:v>
                </c:pt>
                <c:pt idx="95">
                  <c:v>39286</c:v>
                </c:pt>
                <c:pt idx="96">
                  <c:v>39287</c:v>
                </c:pt>
                <c:pt idx="97">
                  <c:v>39288</c:v>
                </c:pt>
                <c:pt idx="98">
                  <c:v>39289</c:v>
                </c:pt>
                <c:pt idx="99">
                  <c:v>39290</c:v>
                </c:pt>
                <c:pt idx="100">
                  <c:v>39293</c:v>
                </c:pt>
                <c:pt idx="101">
                  <c:v>39294</c:v>
                </c:pt>
                <c:pt idx="102">
                  <c:v>39295</c:v>
                </c:pt>
                <c:pt idx="103">
                  <c:v>39296</c:v>
                </c:pt>
                <c:pt idx="104">
                  <c:v>39297</c:v>
                </c:pt>
                <c:pt idx="105">
                  <c:v>39300</c:v>
                </c:pt>
                <c:pt idx="106">
                  <c:v>39301</c:v>
                </c:pt>
                <c:pt idx="107">
                  <c:v>39302</c:v>
                </c:pt>
                <c:pt idx="108">
                  <c:v>39303</c:v>
                </c:pt>
                <c:pt idx="109">
                  <c:v>39304</c:v>
                </c:pt>
                <c:pt idx="110">
                  <c:v>39307</c:v>
                </c:pt>
                <c:pt idx="111">
                  <c:v>39308</c:v>
                </c:pt>
                <c:pt idx="112">
                  <c:v>39309</c:v>
                </c:pt>
                <c:pt idx="113">
                  <c:v>39310</c:v>
                </c:pt>
                <c:pt idx="114">
                  <c:v>39311</c:v>
                </c:pt>
                <c:pt idx="115">
                  <c:v>39314</c:v>
                </c:pt>
                <c:pt idx="116">
                  <c:v>39315</c:v>
                </c:pt>
                <c:pt idx="117">
                  <c:v>39316</c:v>
                </c:pt>
                <c:pt idx="118">
                  <c:v>39317</c:v>
                </c:pt>
                <c:pt idx="119">
                  <c:v>39318</c:v>
                </c:pt>
                <c:pt idx="120">
                  <c:v>39321</c:v>
                </c:pt>
                <c:pt idx="121">
                  <c:v>39322</c:v>
                </c:pt>
                <c:pt idx="122">
                  <c:v>39323</c:v>
                </c:pt>
                <c:pt idx="123">
                  <c:v>39324</c:v>
                </c:pt>
                <c:pt idx="124">
                  <c:v>39325</c:v>
                </c:pt>
                <c:pt idx="125">
                  <c:v>39328</c:v>
                </c:pt>
                <c:pt idx="126">
                  <c:v>39329</c:v>
                </c:pt>
                <c:pt idx="127">
                  <c:v>39330</c:v>
                </c:pt>
                <c:pt idx="128">
                  <c:v>39331</c:v>
                </c:pt>
                <c:pt idx="129">
                  <c:v>39332</c:v>
                </c:pt>
                <c:pt idx="130">
                  <c:v>39335</c:v>
                </c:pt>
                <c:pt idx="131">
                  <c:v>39336</c:v>
                </c:pt>
                <c:pt idx="132">
                  <c:v>39337</c:v>
                </c:pt>
                <c:pt idx="133">
                  <c:v>39338</c:v>
                </c:pt>
                <c:pt idx="134">
                  <c:v>39339</c:v>
                </c:pt>
                <c:pt idx="135">
                  <c:v>39342</c:v>
                </c:pt>
                <c:pt idx="136">
                  <c:v>39343</c:v>
                </c:pt>
                <c:pt idx="137">
                  <c:v>39344</c:v>
                </c:pt>
                <c:pt idx="138">
                  <c:v>39345</c:v>
                </c:pt>
                <c:pt idx="139">
                  <c:v>39346</c:v>
                </c:pt>
                <c:pt idx="140">
                  <c:v>39349</c:v>
                </c:pt>
                <c:pt idx="141">
                  <c:v>39350</c:v>
                </c:pt>
                <c:pt idx="142">
                  <c:v>39351</c:v>
                </c:pt>
                <c:pt idx="143">
                  <c:v>39352</c:v>
                </c:pt>
                <c:pt idx="144">
                  <c:v>39353</c:v>
                </c:pt>
                <c:pt idx="145">
                  <c:v>39363</c:v>
                </c:pt>
                <c:pt idx="146">
                  <c:v>39364</c:v>
                </c:pt>
                <c:pt idx="147">
                  <c:v>39365</c:v>
                </c:pt>
                <c:pt idx="148">
                  <c:v>39366</c:v>
                </c:pt>
                <c:pt idx="149">
                  <c:v>39367</c:v>
                </c:pt>
                <c:pt idx="150">
                  <c:v>39370</c:v>
                </c:pt>
                <c:pt idx="151">
                  <c:v>39371</c:v>
                </c:pt>
                <c:pt idx="152">
                  <c:v>39372</c:v>
                </c:pt>
                <c:pt idx="153">
                  <c:v>39373</c:v>
                </c:pt>
                <c:pt idx="154">
                  <c:v>39374</c:v>
                </c:pt>
                <c:pt idx="155">
                  <c:v>39377</c:v>
                </c:pt>
                <c:pt idx="156">
                  <c:v>39378</c:v>
                </c:pt>
                <c:pt idx="157">
                  <c:v>39379</c:v>
                </c:pt>
                <c:pt idx="158">
                  <c:v>39380</c:v>
                </c:pt>
                <c:pt idx="159">
                  <c:v>39381</c:v>
                </c:pt>
                <c:pt idx="160">
                  <c:v>39384</c:v>
                </c:pt>
                <c:pt idx="161">
                  <c:v>39385</c:v>
                </c:pt>
                <c:pt idx="162">
                  <c:v>39386</c:v>
                </c:pt>
                <c:pt idx="163">
                  <c:v>39387</c:v>
                </c:pt>
                <c:pt idx="164">
                  <c:v>39388</c:v>
                </c:pt>
                <c:pt idx="165">
                  <c:v>39391</c:v>
                </c:pt>
                <c:pt idx="166">
                  <c:v>39392</c:v>
                </c:pt>
                <c:pt idx="167">
                  <c:v>39393</c:v>
                </c:pt>
                <c:pt idx="168">
                  <c:v>39394</c:v>
                </c:pt>
                <c:pt idx="169">
                  <c:v>39395</c:v>
                </c:pt>
                <c:pt idx="170">
                  <c:v>39398</c:v>
                </c:pt>
                <c:pt idx="171">
                  <c:v>39399</c:v>
                </c:pt>
                <c:pt idx="172">
                  <c:v>39400</c:v>
                </c:pt>
                <c:pt idx="173">
                  <c:v>39401</c:v>
                </c:pt>
                <c:pt idx="174">
                  <c:v>39402</c:v>
                </c:pt>
                <c:pt idx="175">
                  <c:v>39405</c:v>
                </c:pt>
                <c:pt idx="176">
                  <c:v>39406</c:v>
                </c:pt>
                <c:pt idx="177">
                  <c:v>39407</c:v>
                </c:pt>
                <c:pt idx="178">
                  <c:v>39408</c:v>
                </c:pt>
                <c:pt idx="179">
                  <c:v>39409</c:v>
                </c:pt>
                <c:pt idx="180">
                  <c:v>39412</c:v>
                </c:pt>
                <c:pt idx="181">
                  <c:v>39413</c:v>
                </c:pt>
                <c:pt idx="182">
                  <c:v>39414</c:v>
                </c:pt>
                <c:pt idx="183">
                  <c:v>39415</c:v>
                </c:pt>
                <c:pt idx="184">
                  <c:v>39416</c:v>
                </c:pt>
                <c:pt idx="185">
                  <c:v>39419</c:v>
                </c:pt>
                <c:pt idx="186">
                  <c:v>39420</c:v>
                </c:pt>
                <c:pt idx="187">
                  <c:v>39421</c:v>
                </c:pt>
                <c:pt idx="188">
                  <c:v>39422</c:v>
                </c:pt>
                <c:pt idx="189">
                  <c:v>39423</c:v>
                </c:pt>
                <c:pt idx="190">
                  <c:v>39426</c:v>
                </c:pt>
                <c:pt idx="191">
                  <c:v>39427</c:v>
                </c:pt>
                <c:pt idx="192">
                  <c:v>39428</c:v>
                </c:pt>
                <c:pt idx="193">
                  <c:v>39429</c:v>
                </c:pt>
                <c:pt idx="194">
                  <c:v>39430</c:v>
                </c:pt>
                <c:pt idx="195">
                  <c:v>39433</c:v>
                </c:pt>
                <c:pt idx="196">
                  <c:v>39434</c:v>
                </c:pt>
                <c:pt idx="197">
                  <c:v>39435</c:v>
                </c:pt>
                <c:pt idx="198">
                  <c:v>39436</c:v>
                </c:pt>
                <c:pt idx="199">
                  <c:v>39437</c:v>
                </c:pt>
                <c:pt idx="200">
                  <c:v>39440</c:v>
                </c:pt>
                <c:pt idx="201">
                  <c:v>39441</c:v>
                </c:pt>
                <c:pt idx="202">
                  <c:v>39442</c:v>
                </c:pt>
                <c:pt idx="203">
                  <c:v>39443</c:v>
                </c:pt>
                <c:pt idx="204">
                  <c:v>39444</c:v>
                </c:pt>
                <c:pt idx="205">
                  <c:v>39449</c:v>
                </c:pt>
                <c:pt idx="206">
                  <c:v>39450</c:v>
                </c:pt>
                <c:pt idx="207">
                  <c:v>39451</c:v>
                </c:pt>
                <c:pt idx="208">
                  <c:v>39454</c:v>
                </c:pt>
                <c:pt idx="209">
                  <c:v>39455</c:v>
                </c:pt>
                <c:pt idx="210">
                  <c:v>39456</c:v>
                </c:pt>
                <c:pt idx="211">
                  <c:v>39457</c:v>
                </c:pt>
                <c:pt idx="212">
                  <c:v>39458</c:v>
                </c:pt>
                <c:pt idx="213">
                  <c:v>39461</c:v>
                </c:pt>
                <c:pt idx="214">
                  <c:v>39462</c:v>
                </c:pt>
                <c:pt idx="215">
                  <c:v>39463</c:v>
                </c:pt>
                <c:pt idx="216">
                  <c:v>39464</c:v>
                </c:pt>
                <c:pt idx="217">
                  <c:v>39465</c:v>
                </c:pt>
                <c:pt idx="218">
                  <c:v>39468</c:v>
                </c:pt>
                <c:pt idx="219">
                  <c:v>39469</c:v>
                </c:pt>
                <c:pt idx="220">
                  <c:v>39470</c:v>
                </c:pt>
                <c:pt idx="221">
                  <c:v>39471</c:v>
                </c:pt>
                <c:pt idx="222">
                  <c:v>39472</c:v>
                </c:pt>
                <c:pt idx="223">
                  <c:v>39475</c:v>
                </c:pt>
                <c:pt idx="224">
                  <c:v>39476</c:v>
                </c:pt>
                <c:pt idx="225">
                  <c:v>39477</c:v>
                </c:pt>
                <c:pt idx="226">
                  <c:v>39478</c:v>
                </c:pt>
                <c:pt idx="227">
                  <c:v>39479</c:v>
                </c:pt>
                <c:pt idx="228">
                  <c:v>39482</c:v>
                </c:pt>
                <c:pt idx="229">
                  <c:v>39483</c:v>
                </c:pt>
                <c:pt idx="230">
                  <c:v>39491</c:v>
                </c:pt>
                <c:pt idx="231">
                  <c:v>39492</c:v>
                </c:pt>
                <c:pt idx="232">
                  <c:v>39493</c:v>
                </c:pt>
                <c:pt idx="233">
                  <c:v>39496</c:v>
                </c:pt>
                <c:pt idx="234">
                  <c:v>39497</c:v>
                </c:pt>
                <c:pt idx="235">
                  <c:v>39498</c:v>
                </c:pt>
                <c:pt idx="236">
                  <c:v>39499</c:v>
                </c:pt>
                <c:pt idx="237">
                  <c:v>39500</c:v>
                </c:pt>
                <c:pt idx="238">
                  <c:v>39503</c:v>
                </c:pt>
                <c:pt idx="239">
                  <c:v>39504</c:v>
                </c:pt>
                <c:pt idx="240">
                  <c:v>39505</c:v>
                </c:pt>
                <c:pt idx="241">
                  <c:v>39506</c:v>
                </c:pt>
                <c:pt idx="242">
                  <c:v>39507</c:v>
                </c:pt>
                <c:pt idx="243">
                  <c:v>39510</c:v>
                </c:pt>
                <c:pt idx="244">
                  <c:v>39511</c:v>
                </c:pt>
                <c:pt idx="245">
                  <c:v>39512</c:v>
                </c:pt>
                <c:pt idx="246">
                  <c:v>39513</c:v>
                </c:pt>
                <c:pt idx="247">
                  <c:v>39514</c:v>
                </c:pt>
                <c:pt idx="248">
                  <c:v>39517</c:v>
                </c:pt>
                <c:pt idx="249">
                  <c:v>39518</c:v>
                </c:pt>
                <c:pt idx="250">
                  <c:v>39519</c:v>
                </c:pt>
                <c:pt idx="251">
                  <c:v>39520</c:v>
                </c:pt>
                <c:pt idx="252">
                  <c:v>39521</c:v>
                </c:pt>
                <c:pt idx="253">
                  <c:v>39524</c:v>
                </c:pt>
                <c:pt idx="254">
                  <c:v>39525</c:v>
                </c:pt>
                <c:pt idx="255">
                  <c:v>39526</c:v>
                </c:pt>
                <c:pt idx="256">
                  <c:v>39527</c:v>
                </c:pt>
                <c:pt idx="257">
                  <c:v>39528</c:v>
                </c:pt>
                <c:pt idx="258">
                  <c:v>39531</c:v>
                </c:pt>
                <c:pt idx="259">
                  <c:v>39532</c:v>
                </c:pt>
                <c:pt idx="260">
                  <c:v>39533</c:v>
                </c:pt>
                <c:pt idx="261">
                  <c:v>39534</c:v>
                </c:pt>
                <c:pt idx="262">
                  <c:v>39535</c:v>
                </c:pt>
                <c:pt idx="263">
                  <c:v>39538</c:v>
                </c:pt>
                <c:pt idx="264">
                  <c:v>39539</c:v>
                </c:pt>
                <c:pt idx="265">
                  <c:v>39540</c:v>
                </c:pt>
                <c:pt idx="266">
                  <c:v>39541</c:v>
                </c:pt>
                <c:pt idx="267">
                  <c:v>39545</c:v>
                </c:pt>
                <c:pt idx="268">
                  <c:v>39546</c:v>
                </c:pt>
                <c:pt idx="269">
                  <c:v>39547</c:v>
                </c:pt>
                <c:pt idx="270">
                  <c:v>39548</c:v>
                </c:pt>
                <c:pt idx="271">
                  <c:v>39549</c:v>
                </c:pt>
                <c:pt idx="272">
                  <c:v>39552</c:v>
                </c:pt>
                <c:pt idx="273">
                  <c:v>39553</c:v>
                </c:pt>
                <c:pt idx="274">
                  <c:v>39554</c:v>
                </c:pt>
                <c:pt idx="275">
                  <c:v>39555</c:v>
                </c:pt>
                <c:pt idx="276">
                  <c:v>39556</c:v>
                </c:pt>
                <c:pt idx="277">
                  <c:v>39559</c:v>
                </c:pt>
                <c:pt idx="278">
                  <c:v>39560</c:v>
                </c:pt>
                <c:pt idx="279">
                  <c:v>39561</c:v>
                </c:pt>
                <c:pt idx="280">
                  <c:v>39562</c:v>
                </c:pt>
                <c:pt idx="281">
                  <c:v>39563</c:v>
                </c:pt>
                <c:pt idx="282">
                  <c:v>39566</c:v>
                </c:pt>
                <c:pt idx="283">
                  <c:v>39567</c:v>
                </c:pt>
                <c:pt idx="284">
                  <c:v>39568</c:v>
                </c:pt>
                <c:pt idx="285">
                  <c:v>39573</c:v>
                </c:pt>
                <c:pt idx="286">
                  <c:v>39574</c:v>
                </c:pt>
                <c:pt idx="287">
                  <c:v>39575</c:v>
                </c:pt>
                <c:pt idx="288">
                  <c:v>39576</c:v>
                </c:pt>
                <c:pt idx="289">
                  <c:v>39577</c:v>
                </c:pt>
                <c:pt idx="290">
                  <c:v>39580</c:v>
                </c:pt>
                <c:pt idx="291">
                  <c:v>39581</c:v>
                </c:pt>
                <c:pt idx="292">
                  <c:v>39582</c:v>
                </c:pt>
                <c:pt idx="293">
                  <c:v>39583</c:v>
                </c:pt>
                <c:pt idx="294">
                  <c:v>39584</c:v>
                </c:pt>
                <c:pt idx="295">
                  <c:v>39587</c:v>
                </c:pt>
                <c:pt idx="296">
                  <c:v>39588</c:v>
                </c:pt>
                <c:pt idx="297">
                  <c:v>39589</c:v>
                </c:pt>
                <c:pt idx="298">
                  <c:v>39590</c:v>
                </c:pt>
                <c:pt idx="299">
                  <c:v>39591</c:v>
                </c:pt>
                <c:pt idx="300">
                  <c:v>39594</c:v>
                </c:pt>
                <c:pt idx="301">
                  <c:v>39595</c:v>
                </c:pt>
                <c:pt idx="302">
                  <c:v>39596</c:v>
                </c:pt>
                <c:pt idx="303">
                  <c:v>39597</c:v>
                </c:pt>
                <c:pt idx="304">
                  <c:v>39598</c:v>
                </c:pt>
                <c:pt idx="305">
                  <c:v>39601</c:v>
                </c:pt>
                <c:pt idx="306">
                  <c:v>39602</c:v>
                </c:pt>
                <c:pt idx="307">
                  <c:v>39603</c:v>
                </c:pt>
                <c:pt idx="308">
                  <c:v>39604</c:v>
                </c:pt>
                <c:pt idx="309">
                  <c:v>39605</c:v>
                </c:pt>
                <c:pt idx="310">
                  <c:v>39609</c:v>
                </c:pt>
                <c:pt idx="311">
                  <c:v>39610</c:v>
                </c:pt>
                <c:pt idx="312">
                  <c:v>39611</c:v>
                </c:pt>
                <c:pt idx="313">
                  <c:v>39612</c:v>
                </c:pt>
                <c:pt idx="314">
                  <c:v>39615</c:v>
                </c:pt>
                <c:pt idx="315">
                  <c:v>39616</c:v>
                </c:pt>
                <c:pt idx="316">
                  <c:v>39617</c:v>
                </c:pt>
                <c:pt idx="317">
                  <c:v>39618</c:v>
                </c:pt>
                <c:pt idx="318">
                  <c:v>39619</c:v>
                </c:pt>
                <c:pt idx="319">
                  <c:v>39622</c:v>
                </c:pt>
                <c:pt idx="320">
                  <c:v>39623</c:v>
                </c:pt>
                <c:pt idx="321">
                  <c:v>39624</c:v>
                </c:pt>
                <c:pt idx="322">
                  <c:v>39625</c:v>
                </c:pt>
                <c:pt idx="323">
                  <c:v>39626</c:v>
                </c:pt>
                <c:pt idx="324">
                  <c:v>39629</c:v>
                </c:pt>
                <c:pt idx="325">
                  <c:v>39630</c:v>
                </c:pt>
                <c:pt idx="326">
                  <c:v>39631</c:v>
                </c:pt>
                <c:pt idx="327">
                  <c:v>39632</c:v>
                </c:pt>
                <c:pt idx="328">
                  <c:v>39633</c:v>
                </c:pt>
                <c:pt idx="329">
                  <c:v>39636</c:v>
                </c:pt>
                <c:pt idx="330">
                  <c:v>39637</c:v>
                </c:pt>
                <c:pt idx="331">
                  <c:v>39638</c:v>
                </c:pt>
                <c:pt idx="332">
                  <c:v>39639</c:v>
                </c:pt>
                <c:pt idx="333">
                  <c:v>39640</c:v>
                </c:pt>
                <c:pt idx="334">
                  <c:v>39643</c:v>
                </c:pt>
                <c:pt idx="335">
                  <c:v>39644</c:v>
                </c:pt>
                <c:pt idx="336">
                  <c:v>39645</c:v>
                </c:pt>
                <c:pt idx="337">
                  <c:v>39646</c:v>
                </c:pt>
                <c:pt idx="338">
                  <c:v>39647</c:v>
                </c:pt>
                <c:pt idx="339">
                  <c:v>39650</c:v>
                </c:pt>
                <c:pt idx="340">
                  <c:v>39651</c:v>
                </c:pt>
                <c:pt idx="341">
                  <c:v>39652</c:v>
                </c:pt>
                <c:pt idx="342">
                  <c:v>39653</c:v>
                </c:pt>
                <c:pt idx="343">
                  <c:v>39654</c:v>
                </c:pt>
                <c:pt idx="344">
                  <c:v>39657</c:v>
                </c:pt>
                <c:pt idx="345">
                  <c:v>39658</c:v>
                </c:pt>
                <c:pt idx="346">
                  <c:v>39659</c:v>
                </c:pt>
                <c:pt idx="347">
                  <c:v>39660</c:v>
                </c:pt>
                <c:pt idx="348">
                  <c:v>39661</c:v>
                </c:pt>
                <c:pt idx="349">
                  <c:v>39664</c:v>
                </c:pt>
                <c:pt idx="350">
                  <c:v>39665</c:v>
                </c:pt>
                <c:pt idx="351">
                  <c:v>39666</c:v>
                </c:pt>
                <c:pt idx="352">
                  <c:v>39667</c:v>
                </c:pt>
                <c:pt idx="353">
                  <c:v>39668</c:v>
                </c:pt>
                <c:pt idx="354">
                  <c:v>39671</c:v>
                </c:pt>
                <c:pt idx="355">
                  <c:v>39672</c:v>
                </c:pt>
                <c:pt idx="356">
                  <c:v>39673</c:v>
                </c:pt>
                <c:pt idx="357">
                  <c:v>39674</c:v>
                </c:pt>
                <c:pt idx="358">
                  <c:v>39675</c:v>
                </c:pt>
                <c:pt idx="359">
                  <c:v>39678</c:v>
                </c:pt>
                <c:pt idx="360">
                  <c:v>39679</c:v>
                </c:pt>
                <c:pt idx="361">
                  <c:v>39680</c:v>
                </c:pt>
                <c:pt idx="362">
                  <c:v>39681</c:v>
                </c:pt>
                <c:pt idx="363">
                  <c:v>39682</c:v>
                </c:pt>
                <c:pt idx="364">
                  <c:v>39685</c:v>
                </c:pt>
                <c:pt idx="365">
                  <c:v>39686</c:v>
                </c:pt>
                <c:pt idx="366">
                  <c:v>39687</c:v>
                </c:pt>
                <c:pt idx="367">
                  <c:v>39688</c:v>
                </c:pt>
                <c:pt idx="368">
                  <c:v>39689</c:v>
                </c:pt>
                <c:pt idx="369">
                  <c:v>39692</c:v>
                </c:pt>
                <c:pt idx="370">
                  <c:v>39693</c:v>
                </c:pt>
                <c:pt idx="371">
                  <c:v>39694</c:v>
                </c:pt>
                <c:pt idx="372">
                  <c:v>39695</c:v>
                </c:pt>
                <c:pt idx="373">
                  <c:v>39696</c:v>
                </c:pt>
                <c:pt idx="374">
                  <c:v>39699</c:v>
                </c:pt>
                <c:pt idx="375">
                  <c:v>39700</c:v>
                </c:pt>
                <c:pt idx="376">
                  <c:v>39701</c:v>
                </c:pt>
                <c:pt idx="377">
                  <c:v>39702</c:v>
                </c:pt>
                <c:pt idx="378">
                  <c:v>39703</c:v>
                </c:pt>
                <c:pt idx="379">
                  <c:v>39707</c:v>
                </c:pt>
                <c:pt idx="380">
                  <c:v>39708</c:v>
                </c:pt>
                <c:pt idx="381">
                  <c:v>39709</c:v>
                </c:pt>
                <c:pt idx="382">
                  <c:v>39710</c:v>
                </c:pt>
                <c:pt idx="383">
                  <c:v>39713</c:v>
                </c:pt>
                <c:pt idx="384">
                  <c:v>39714</c:v>
                </c:pt>
                <c:pt idx="385">
                  <c:v>39715</c:v>
                </c:pt>
                <c:pt idx="386">
                  <c:v>39716</c:v>
                </c:pt>
                <c:pt idx="387">
                  <c:v>39717</c:v>
                </c:pt>
                <c:pt idx="388">
                  <c:v>39727</c:v>
                </c:pt>
                <c:pt idx="389">
                  <c:v>39728</c:v>
                </c:pt>
                <c:pt idx="390">
                  <c:v>39729</c:v>
                </c:pt>
                <c:pt idx="391">
                  <c:v>39730</c:v>
                </c:pt>
                <c:pt idx="392">
                  <c:v>39731</c:v>
                </c:pt>
                <c:pt idx="393">
                  <c:v>39734</c:v>
                </c:pt>
                <c:pt idx="394">
                  <c:v>39735</c:v>
                </c:pt>
                <c:pt idx="395">
                  <c:v>39736</c:v>
                </c:pt>
                <c:pt idx="396">
                  <c:v>39737</c:v>
                </c:pt>
                <c:pt idx="397">
                  <c:v>39738</c:v>
                </c:pt>
                <c:pt idx="398">
                  <c:v>39741</c:v>
                </c:pt>
                <c:pt idx="399">
                  <c:v>39742</c:v>
                </c:pt>
                <c:pt idx="400">
                  <c:v>39743</c:v>
                </c:pt>
                <c:pt idx="401">
                  <c:v>39744</c:v>
                </c:pt>
                <c:pt idx="402">
                  <c:v>39745</c:v>
                </c:pt>
                <c:pt idx="403">
                  <c:v>39748</c:v>
                </c:pt>
                <c:pt idx="404">
                  <c:v>39749</c:v>
                </c:pt>
                <c:pt idx="405">
                  <c:v>39750</c:v>
                </c:pt>
                <c:pt idx="406">
                  <c:v>39751</c:v>
                </c:pt>
                <c:pt idx="407">
                  <c:v>39752</c:v>
                </c:pt>
                <c:pt idx="408">
                  <c:v>39755</c:v>
                </c:pt>
                <c:pt idx="409">
                  <c:v>39756</c:v>
                </c:pt>
                <c:pt idx="410">
                  <c:v>39757</c:v>
                </c:pt>
                <c:pt idx="411">
                  <c:v>39758</c:v>
                </c:pt>
                <c:pt idx="412">
                  <c:v>39759</c:v>
                </c:pt>
                <c:pt idx="413">
                  <c:v>39762</c:v>
                </c:pt>
                <c:pt idx="414">
                  <c:v>39763</c:v>
                </c:pt>
                <c:pt idx="415">
                  <c:v>39764</c:v>
                </c:pt>
                <c:pt idx="416">
                  <c:v>39765</c:v>
                </c:pt>
                <c:pt idx="417">
                  <c:v>39766</c:v>
                </c:pt>
                <c:pt idx="418">
                  <c:v>39769</c:v>
                </c:pt>
                <c:pt idx="419">
                  <c:v>39770</c:v>
                </c:pt>
                <c:pt idx="420">
                  <c:v>39771</c:v>
                </c:pt>
                <c:pt idx="421">
                  <c:v>39772</c:v>
                </c:pt>
                <c:pt idx="422">
                  <c:v>39773</c:v>
                </c:pt>
                <c:pt idx="423">
                  <c:v>39776</c:v>
                </c:pt>
                <c:pt idx="424">
                  <c:v>39777</c:v>
                </c:pt>
                <c:pt idx="425">
                  <c:v>39778</c:v>
                </c:pt>
                <c:pt idx="426">
                  <c:v>39779</c:v>
                </c:pt>
                <c:pt idx="427">
                  <c:v>39780</c:v>
                </c:pt>
                <c:pt idx="428">
                  <c:v>39783</c:v>
                </c:pt>
                <c:pt idx="429">
                  <c:v>39784</c:v>
                </c:pt>
                <c:pt idx="430">
                  <c:v>39785</c:v>
                </c:pt>
                <c:pt idx="431">
                  <c:v>39786</c:v>
                </c:pt>
                <c:pt idx="432">
                  <c:v>39787</c:v>
                </c:pt>
                <c:pt idx="433">
                  <c:v>39790</c:v>
                </c:pt>
                <c:pt idx="434">
                  <c:v>39791</c:v>
                </c:pt>
                <c:pt idx="435">
                  <c:v>39792</c:v>
                </c:pt>
                <c:pt idx="436">
                  <c:v>39793</c:v>
                </c:pt>
                <c:pt idx="437">
                  <c:v>39794</c:v>
                </c:pt>
                <c:pt idx="438">
                  <c:v>39797</c:v>
                </c:pt>
                <c:pt idx="439">
                  <c:v>39798</c:v>
                </c:pt>
                <c:pt idx="440">
                  <c:v>39799</c:v>
                </c:pt>
                <c:pt idx="441">
                  <c:v>39800</c:v>
                </c:pt>
                <c:pt idx="442">
                  <c:v>39801</c:v>
                </c:pt>
                <c:pt idx="443">
                  <c:v>39804</c:v>
                </c:pt>
                <c:pt idx="444">
                  <c:v>39805</c:v>
                </c:pt>
                <c:pt idx="445">
                  <c:v>39806</c:v>
                </c:pt>
                <c:pt idx="446">
                  <c:v>39807</c:v>
                </c:pt>
                <c:pt idx="447">
                  <c:v>39808</c:v>
                </c:pt>
                <c:pt idx="448">
                  <c:v>39811</c:v>
                </c:pt>
                <c:pt idx="449">
                  <c:v>39812</c:v>
                </c:pt>
                <c:pt idx="450">
                  <c:v>39813</c:v>
                </c:pt>
                <c:pt idx="451">
                  <c:v>39818</c:v>
                </c:pt>
                <c:pt idx="452">
                  <c:v>39819</c:v>
                </c:pt>
                <c:pt idx="453">
                  <c:v>39820</c:v>
                </c:pt>
                <c:pt idx="454">
                  <c:v>39821</c:v>
                </c:pt>
                <c:pt idx="455">
                  <c:v>39822</c:v>
                </c:pt>
                <c:pt idx="456">
                  <c:v>39825</c:v>
                </c:pt>
                <c:pt idx="457">
                  <c:v>39826</c:v>
                </c:pt>
                <c:pt idx="458">
                  <c:v>39827</c:v>
                </c:pt>
                <c:pt idx="459">
                  <c:v>39828</c:v>
                </c:pt>
                <c:pt idx="460">
                  <c:v>39829</c:v>
                </c:pt>
                <c:pt idx="461">
                  <c:v>39832</c:v>
                </c:pt>
                <c:pt idx="462">
                  <c:v>39833</c:v>
                </c:pt>
                <c:pt idx="463">
                  <c:v>39834</c:v>
                </c:pt>
                <c:pt idx="464">
                  <c:v>39835</c:v>
                </c:pt>
                <c:pt idx="465">
                  <c:v>39836</c:v>
                </c:pt>
                <c:pt idx="466">
                  <c:v>39846</c:v>
                </c:pt>
                <c:pt idx="467">
                  <c:v>39847</c:v>
                </c:pt>
                <c:pt idx="468">
                  <c:v>39848</c:v>
                </c:pt>
                <c:pt idx="469">
                  <c:v>39849</c:v>
                </c:pt>
                <c:pt idx="470">
                  <c:v>39850</c:v>
                </c:pt>
                <c:pt idx="471">
                  <c:v>39853</c:v>
                </c:pt>
                <c:pt idx="472">
                  <c:v>39854</c:v>
                </c:pt>
                <c:pt idx="473">
                  <c:v>39855</c:v>
                </c:pt>
                <c:pt idx="474">
                  <c:v>39856</c:v>
                </c:pt>
                <c:pt idx="475">
                  <c:v>39857</c:v>
                </c:pt>
                <c:pt idx="476">
                  <c:v>39860</c:v>
                </c:pt>
                <c:pt idx="477">
                  <c:v>39861</c:v>
                </c:pt>
                <c:pt idx="478">
                  <c:v>39862</c:v>
                </c:pt>
                <c:pt idx="479">
                  <c:v>39863</c:v>
                </c:pt>
                <c:pt idx="480">
                  <c:v>39864</c:v>
                </c:pt>
                <c:pt idx="481">
                  <c:v>39867</c:v>
                </c:pt>
                <c:pt idx="482">
                  <c:v>39868</c:v>
                </c:pt>
                <c:pt idx="483">
                  <c:v>39869</c:v>
                </c:pt>
                <c:pt idx="484">
                  <c:v>39870</c:v>
                </c:pt>
                <c:pt idx="485">
                  <c:v>39871</c:v>
                </c:pt>
                <c:pt idx="486">
                  <c:v>39874</c:v>
                </c:pt>
                <c:pt idx="487">
                  <c:v>39875</c:v>
                </c:pt>
                <c:pt idx="488">
                  <c:v>39876</c:v>
                </c:pt>
                <c:pt idx="489">
                  <c:v>39877</c:v>
                </c:pt>
                <c:pt idx="490">
                  <c:v>39878</c:v>
                </c:pt>
                <c:pt idx="491">
                  <c:v>39881</c:v>
                </c:pt>
                <c:pt idx="492">
                  <c:v>39882</c:v>
                </c:pt>
                <c:pt idx="493">
                  <c:v>39883</c:v>
                </c:pt>
                <c:pt idx="494">
                  <c:v>39884</c:v>
                </c:pt>
                <c:pt idx="495">
                  <c:v>39885</c:v>
                </c:pt>
                <c:pt idx="496">
                  <c:v>39888</c:v>
                </c:pt>
                <c:pt idx="497">
                  <c:v>39889</c:v>
                </c:pt>
                <c:pt idx="498">
                  <c:v>39890</c:v>
                </c:pt>
                <c:pt idx="499">
                  <c:v>39891</c:v>
                </c:pt>
                <c:pt idx="500">
                  <c:v>39892</c:v>
                </c:pt>
                <c:pt idx="501">
                  <c:v>39895</c:v>
                </c:pt>
                <c:pt idx="502">
                  <c:v>39896</c:v>
                </c:pt>
                <c:pt idx="503">
                  <c:v>39897</c:v>
                </c:pt>
                <c:pt idx="504">
                  <c:v>39898</c:v>
                </c:pt>
                <c:pt idx="505">
                  <c:v>39899</c:v>
                </c:pt>
                <c:pt idx="506">
                  <c:v>39902</c:v>
                </c:pt>
                <c:pt idx="507">
                  <c:v>39903</c:v>
                </c:pt>
                <c:pt idx="508">
                  <c:v>39904</c:v>
                </c:pt>
                <c:pt idx="509">
                  <c:v>39905</c:v>
                </c:pt>
                <c:pt idx="510">
                  <c:v>39906</c:v>
                </c:pt>
                <c:pt idx="511">
                  <c:v>39910</c:v>
                </c:pt>
                <c:pt idx="512">
                  <c:v>39911</c:v>
                </c:pt>
                <c:pt idx="513">
                  <c:v>39912</c:v>
                </c:pt>
                <c:pt idx="514">
                  <c:v>39913</c:v>
                </c:pt>
                <c:pt idx="515">
                  <c:v>39916</c:v>
                </c:pt>
                <c:pt idx="516">
                  <c:v>39917</c:v>
                </c:pt>
                <c:pt idx="517">
                  <c:v>39918</c:v>
                </c:pt>
                <c:pt idx="518">
                  <c:v>39919</c:v>
                </c:pt>
                <c:pt idx="519">
                  <c:v>39920</c:v>
                </c:pt>
                <c:pt idx="520">
                  <c:v>39923</c:v>
                </c:pt>
                <c:pt idx="521">
                  <c:v>39924</c:v>
                </c:pt>
                <c:pt idx="522">
                  <c:v>39925</c:v>
                </c:pt>
                <c:pt idx="523">
                  <c:v>39926</c:v>
                </c:pt>
                <c:pt idx="524">
                  <c:v>39927</c:v>
                </c:pt>
                <c:pt idx="525">
                  <c:v>39930</c:v>
                </c:pt>
                <c:pt idx="526">
                  <c:v>39931</c:v>
                </c:pt>
                <c:pt idx="527">
                  <c:v>39932</c:v>
                </c:pt>
                <c:pt idx="528">
                  <c:v>39933</c:v>
                </c:pt>
                <c:pt idx="529">
                  <c:v>39937</c:v>
                </c:pt>
                <c:pt idx="530">
                  <c:v>39938</c:v>
                </c:pt>
                <c:pt idx="531">
                  <c:v>39939</c:v>
                </c:pt>
                <c:pt idx="532">
                  <c:v>39940</c:v>
                </c:pt>
                <c:pt idx="533">
                  <c:v>39941</c:v>
                </c:pt>
                <c:pt idx="534">
                  <c:v>39944</c:v>
                </c:pt>
                <c:pt idx="535">
                  <c:v>39945</c:v>
                </c:pt>
                <c:pt idx="536">
                  <c:v>39946</c:v>
                </c:pt>
                <c:pt idx="537">
                  <c:v>39947</c:v>
                </c:pt>
                <c:pt idx="538">
                  <c:v>39948</c:v>
                </c:pt>
                <c:pt idx="539">
                  <c:v>39951</c:v>
                </c:pt>
                <c:pt idx="540">
                  <c:v>39952</c:v>
                </c:pt>
                <c:pt idx="541">
                  <c:v>39953</c:v>
                </c:pt>
                <c:pt idx="542">
                  <c:v>39954</c:v>
                </c:pt>
                <c:pt idx="543">
                  <c:v>39955</c:v>
                </c:pt>
                <c:pt idx="544">
                  <c:v>39958</c:v>
                </c:pt>
                <c:pt idx="545">
                  <c:v>39959</c:v>
                </c:pt>
                <c:pt idx="546">
                  <c:v>39960</c:v>
                </c:pt>
                <c:pt idx="547">
                  <c:v>39965</c:v>
                </c:pt>
                <c:pt idx="548">
                  <c:v>39966</c:v>
                </c:pt>
                <c:pt idx="549">
                  <c:v>39967</c:v>
                </c:pt>
                <c:pt idx="550">
                  <c:v>39968</c:v>
                </c:pt>
                <c:pt idx="551">
                  <c:v>39969</c:v>
                </c:pt>
                <c:pt idx="552">
                  <c:v>39972</c:v>
                </c:pt>
                <c:pt idx="553">
                  <c:v>39973</c:v>
                </c:pt>
                <c:pt idx="554">
                  <c:v>39974</c:v>
                </c:pt>
                <c:pt idx="555">
                  <c:v>39975</c:v>
                </c:pt>
                <c:pt idx="556">
                  <c:v>39976</c:v>
                </c:pt>
                <c:pt idx="557">
                  <c:v>39979</c:v>
                </c:pt>
                <c:pt idx="558">
                  <c:v>39980</c:v>
                </c:pt>
                <c:pt idx="559">
                  <c:v>39981</c:v>
                </c:pt>
                <c:pt idx="560">
                  <c:v>39982</c:v>
                </c:pt>
                <c:pt idx="561">
                  <c:v>39983</c:v>
                </c:pt>
                <c:pt idx="562">
                  <c:v>39986</c:v>
                </c:pt>
                <c:pt idx="563">
                  <c:v>39987</c:v>
                </c:pt>
                <c:pt idx="564">
                  <c:v>39988</c:v>
                </c:pt>
                <c:pt idx="565">
                  <c:v>39989</c:v>
                </c:pt>
                <c:pt idx="566">
                  <c:v>39990</c:v>
                </c:pt>
                <c:pt idx="567">
                  <c:v>39993</c:v>
                </c:pt>
                <c:pt idx="568">
                  <c:v>39994</c:v>
                </c:pt>
                <c:pt idx="569">
                  <c:v>39995</c:v>
                </c:pt>
                <c:pt idx="570">
                  <c:v>39996</c:v>
                </c:pt>
                <c:pt idx="571">
                  <c:v>39997</c:v>
                </c:pt>
                <c:pt idx="572">
                  <c:v>40000</c:v>
                </c:pt>
                <c:pt idx="573">
                  <c:v>40001</c:v>
                </c:pt>
                <c:pt idx="574">
                  <c:v>40002</c:v>
                </c:pt>
                <c:pt idx="575">
                  <c:v>40003</c:v>
                </c:pt>
                <c:pt idx="576">
                  <c:v>40004</c:v>
                </c:pt>
                <c:pt idx="577">
                  <c:v>40007</c:v>
                </c:pt>
                <c:pt idx="578">
                  <c:v>40008</c:v>
                </c:pt>
                <c:pt idx="579">
                  <c:v>40009</c:v>
                </c:pt>
                <c:pt idx="580">
                  <c:v>40010</c:v>
                </c:pt>
                <c:pt idx="581">
                  <c:v>40011</c:v>
                </c:pt>
                <c:pt idx="582">
                  <c:v>40014</c:v>
                </c:pt>
                <c:pt idx="583">
                  <c:v>40015</c:v>
                </c:pt>
                <c:pt idx="584">
                  <c:v>40016</c:v>
                </c:pt>
                <c:pt idx="585">
                  <c:v>40017</c:v>
                </c:pt>
                <c:pt idx="586">
                  <c:v>40018</c:v>
                </c:pt>
                <c:pt idx="587">
                  <c:v>40021</c:v>
                </c:pt>
                <c:pt idx="588">
                  <c:v>40022</c:v>
                </c:pt>
                <c:pt idx="589">
                  <c:v>40023</c:v>
                </c:pt>
                <c:pt idx="590">
                  <c:v>40024</c:v>
                </c:pt>
                <c:pt idx="591">
                  <c:v>40025</c:v>
                </c:pt>
                <c:pt idx="592">
                  <c:v>40028</c:v>
                </c:pt>
                <c:pt idx="593">
                  <c:v>40029</c:v>
                </c:pt>
                <c:pt idx="594">
                  <c:v>40030</c:v>
                </c:pt>
                <c:pt idx="595">
                  <c:v>40031</c:v>
                </c:pt>
                <c:pt idx="596">
                  <c:v>40032</c:v>
                </c:pt>
                <c:pt idx="597">
                  <c:v>40035</c:v>
                </c:pt>
                <c:pt idx="598">
                  <c:v>40036</c:v>
                </c:pt>
                <c:pt idx="599">
                  <c:v>40037</c:v>
                </c:pt>
                <c:pt idx="600">
                  <c:v>40038</c:v>
                </c:pt>
                <c:pt idx="601">
                  <c:v>40039</c:v>
                </c:pt>
                <c:pt idx="602">
                  <c:v>40042</c:v>
                </c:pt>
                <c:pt idx="603">
                  <c:v>40043</c:v>
                </c:pt>
                <c:pt idx="604">
                  <c:v>40044</c:v>
                </c:pt>
                <c:pt idx="605">
                  <c:v>40045</c:v>
                </c:pt>
                <c:pt idx="606">
                  <c:v>40046</c:v>
                </c:pt>
                <c:pt idx="607">
                  <c:v>40049</c:v>
                </c:pt>
                <c:pt idx="608">
                  <c:v>40050</c:v>
                </c:pt>
                <c:pt idx="609">
                  <c:v>40051</c:v>
                </c:pt>
                <c:pt idx="610">
                  <c:v>40052</c:v>
                </c:pt>
                <c:pt idx="611">
                  <c:v>40053</c:v>
                </c:pt>
                <c:pt idx="612">
                  <c:v>40056</c:v>
                </c:pt>
                <c:pt idx="613">
                  <c:v>40057</c:v>
                </c:pt>
                <c:pt idx="614">
                  <c:v>40058</c:v>
                </c:pt>
                <c:pt idx="615">
                  <c:v>40059</c:v>
                </c:pt>
                <c:pt idx="616">
                  <c:v>40060</c:v>
                </c:pt>
                <c:pt idx="617">
                  <c:v>40063</c:v>
                </c:pt>
                <c:pt idx="618">
                  <c:v>40064</c:v>
                </c:pt>
                <c:pt idx="619">
                  <c:v>40065</c:v>
                </c:pt>
                <c:pt idx="620">
                  <c:v>40066</c:v>
                </c:pt>
                <c:pt idx="621">
                  <c:v>40067</c:v>
                </c:pt>
                <c:pt idx="622">
                  <c:v>40070</c:v>
                </c:pt>
                <c:pt idx="623">
                  <c:v>40071</c:v>
                </c:pt>
                <c:pt idx="624">
                  <c:v>40072</c:v>
                </c:pt>
                <c:pt idx="625">
                  <c:v>40073</c:v>
                </c:pt>
                <c:pt idx="626">
                  <c:v>40074</c:v>
                </c:pt>
                <c:pt idx="627">
                  <c:v>40077</c:v>
                </c:pt>
                <c:pt idx="628">
                  <c:v>40078</c:v>
                </c:pt>
                <c:pt idx="629">
                  <c:v>40079</c:v>
                </c:pt>
                <c:pt idx="630">
                  <c:v>40080</c:v>
                </c:pt>
                <c:pt idx="631">
                  <c:v>40081</c:v>
                </c:pt>
                <c:pt idx="632">
                  <c:v>40084</c:v>
                </c:pt>
                <c:pt idx="633">
                  <c:v>40085</c:v>
                </c:pt>
                <c:pt idx="634">
                  <c:v>40086</c:v>
                </c:pt>
                <c:pt idx="635">
                  <c:v>40095</c:v>
                </c:pt>
                <c:pt idx="636">
                  <c:v>40098</c:v>
                </c:pt>
                <c:pt idx="637">
                  <c:v>40099</c:v>
                </c:pt>
                <c:pt idx="638">
                  <c:v>40100</c:v>
                </c:pt>
                <c:pt idx="639">
                  <c:v>40101</c:v>
                </c:pt>
                <c:pt idx="640">
                  <c:v>40102</c:v>
                </c:pt>
                <c:pt idx="641">
                  <c:v>40105</c:v>
                </c:pt>
                <c:pt idx="642">
                  <c:v>40106</c:v>
                </c:pt>
                <c:pt idx="643">
                  <c:v>40107</c:v>
                </c:pt>
                <c:pt idx="644">
                  <c:v>40108</c:v>
                </c:pt>
                <c:pt idx="645">
                  <c:v>40109</c:v>
                </c:pt>
                <c:pt idx="646">
                  <c:v>40112</c:v>
                </c:pt>
                <c:pt idx="647">
                  <c:v>40113</c:v>
                </c:pt>
                <c:pt idx="648">
                  <c:v>40114</c:v>
                </c:pt>
                <c:pt idx="649">
                  <c:v>40115</c:v>
                </c:pt>
                <c:pt idx="650">
                  <c:v>40116</c:v>
                </c:pt>
                <c:pt idx="651">
                  <c:v>40119</c:v>
                </c:pt>
                <c:pt idx="652">
                  <c:v>40120</c:v>
                </c:pt>
                <c:pt idx="653">
                  <c:v>40121</c:v>
                </c:pt>
                <c:pt idx="654">
                  <c:v>40122</c:v>
                </c:pt>
                <c:pt idx="655">
                  <c:v>40123</c:v>
                </c:pt>
                <c:pt idx="656">
                  <c:v>40126</c:v>
                </c:pt>
                <c:pt idx="657">
                  <c:v>40127</c:v>
                </c:pt>
                <c:pt idx="658">
                  <c:v>40128</c:v>
                </c:pt>
                <c:pt idx="659">
                  <c:v>40129</c:v>
                </c:pt>
                <c:pt idx="660">
                  <c:v>40130</c:v>
                </c:pt>
                <c:pt idx="661">
                  <c:v>40133</c:v>
                </c:pt>
                <c:pt idx="662">
                  <c:v>40134</c:v>
                </c:pt>
                <c:pt idx="663">
                  <c:v>40135</c:v>
                </c:pt>
                <c:pt idx="664">
                  <c:v>40136</c:v>
                </c:pt>
                <c:pt idx="665">
                  <c:v>40137</c:v>
                </c:pt>
                <c:pt idx="666">
                  <c:v>40140</c:v>
                </c:pt>
                <c:pt idx="667">
                  <c:v>40141</c:v>
                </c:pt>
                <c:pt idx="668">
                  <c:v>40142</c:v>
                </c:pt>
                <c:pt idx="669">
                  <c:v>40143</c:v>
                </c:pt>
                <c:pt idx="670">
                  <c:v>40144</c:v>
                </c:pt>
                <c:pt idx="671">
                  <c:v>40147</c:v>
                </c:pt>
                <c:pt idx="672">
                  <c:v>40148</c:v>
                </c:pt>
                <c:pt idx="673">
                  <c:v>40149</c:v>
                </c:pt>
                <c:pt idx="674">
                  <c:v>40150</c:v>
                </c:pt>
                <c:pt idx="675">
                  <c:v>40151</c:v>
                </c:pt>
                <c:pt idx="676">
                  <c:v>40154</c:v>
                </c:pt>
                <c:pt idx="677">
                  <c:v>40155</c:v>
                </c:pt>
                <c:pt idx="678">
                  <c:v>40156</c:v>
                </c:pt>
                <c:pt idx="679">
                  <c:v>40157</c:v>
                </c:pt>
                <c:pt idx="680">
                  <c:v>40158</c:v>
                </c:pt>
                <c:pt idx="681">
                  <c:v>40161</c:v>
                </c:pt>
                <c:pt idx="682">
                  <c:v>40162</c:v>
                </c:pt>
                <c:pt idx="683">
                  <c:v>40163</c:v>
                </c:pt>
                <c:pt idx="684">
                  <c:v>40164</c:v>
                </c:pt>
                <c:pt idx="685">
                  <c:v>40165</c:v>
                </c:pt>
                <c:pt idx="686">
                  <c:v>40168</c:v>
                </c:pt>
                <c:pt idx="687">
                  <c:v>40169</c:v>
                </c:pt>
                <c:pt idx="688">
                  <c:v>40170</c:v>
                </c:pt>
                <c:pt idx="689">
                  <c:v>40171</c:v>
                </c:pt>
                <c:pt idx="690">
                  <c:v>40172</c:v>
                </c:pt>
                <c:pt idx="691">
                  <c:v>40175</c:v>
                </c:pt>
                <c:pt idx="692">
                  <c:v>40176</c:v>
                </c:pt>
                <c:pt idx="693">
                  <c:v>40177</c:v>
                </c:pt>
                <c:pt idx="694">
                  <c:v>40178</c:v>
                </c:pt>
                <c:pt idx="695">
                  <c:v>40182</c:v>
                </c:pt>
                <c:pt idx="696">
                  <c:v>40183</c:v>
                </c:pt>
                <c:pt idx="697">
                  <c:v>40184</c:v>
                </c:pt>
                <c:pt idx="698">
                  <c:v>40185</c:v>
                </c:pt>
                <c:pt idx="699">
                  <c:v>40186</c:v>
                </c:pt>
                <c:pt idx="700">
                  <c:v>40189</c:v>
                </c:pt>
                <c:pt idx="701">
                  <c:v>40190</c:v>
                </c:pt>
                <c:pt idx="702">
                  <c:v>40191</c:v>
                </c:pt>
                <c:pt idx="703">
                  <c:v>40192</c:v>
                </c:pt>
                <c:pt idx="704">
                  <c:v>40193</c:v>
                </c:pt>
                <c:pt idx="705">
                  <c:v>40196</c:v>
                </c:pt>
                <c:pt idx="706">
                  <c:v>40197</c:v>
                </c:pt>
                <c:pt idx="707">
                  <c:v>40198</c:v>
                </c:pt>
                <c:pt idx="708">
                  <c:v>40199</c:v>
                </c:pt>
                <c:pt idx="709">
                  <c:v>40200</c:v>
                </c:pt>
                <c:pt idx="710">
                  <c:v>40203</c:v>
                </c:pt>
                <c:pt idx="711">
                  <c:v>40204</c:v>
                </c:pt>
                <c:pt idx="712">
                  <c:v>40205</c:v>
                </c:pt>
                <c:pt idx="713">
                  <c:v>40206</c:v>
                </c:pt>
                <c:pt idx="714">
                  <c:v>40207</c:v>
                </c:pt>
                <c:pt idx="715">
                  <c:v>40210</c:v>
                </c:pt>
                <c:pt idx="716">
                  <c:v>40211</c:v>
                </c:pt>
                <c:pt idx="717">
                  <c:v>40212</c:v>
                </c:pt>
                <c:pt idx="718">
                  <c:v>40213</c:v>
                </c:pt>
                <c:pt idx="719">
                  <c:v>40214</c:v>
                </c:pt>
                <c:pt idx="720">
                  <c:v>40217</c:v>
                </c:pt>
                <c:pt idx="721">
                  <c:v>40218</c:v>
                </c:pt>
                <c:pt idx="722">
                  <c:v>40219</c:v>
                </c:pt>
                <c:pt idx="723">
                  <c:v>40220</c:v>
                </c:pt>
                <c:pt idx="724">
                  <c:v>40221</c:v>
                </c:pt>
                <c:pt idx="725">
                  <c:v>40231</c:v>
                </c:pt>
                <c:pt idx="726">
                  <c:v>40232</c:v>
                </c:pt>
                <c:pt idx="727">
                  <c:v>40233</c:v>
                </c:pt>
                <c:pt idx="728">
                  <c:v>40234</c:v>
                </c:pt>
                <c:pt idx="729">
                  <c:v>40235</c:v>
                </c:pt>
                <c:pt idx="730">
                  <c:v>40238</c:v>
                </c:pt>
                <c:pt idx="731">
                  <c:v>40239</c:v>
                </c:pt>
                <c:pt idx="732">
                  <c:v>40240</c:v>
                </c:pt>
                <c:pt idx="733">
                  <c:v>40241</c:v>
                </c:pt>
                <c:pt idx="734">
                  <c:v>40242</c:v>
                </c:pt>
                <c:pt idx="735">
                  <c:v>40245</c:v>
                </c:pt>
                <c:pt idx="736">
                  <c:v>40246</c:v>
                </c:pt>
                <c:pt idx="737">
                  <c:v>40247</c:v>
                </c:pt>
                <c:pt idx="738">
                  <c:v>40248</c:v>
                </c:pt>
                <c:pt idx="739">
                  <c:v>40249</c:v>
                </c:pt>
                <c:pt idx="740">
                  <c:v>40252</c:v>
                </c:pt>
                <c:pt idx="741">
                  <c:v>40253</c:v>
                </c:pt>
                <c:pt idx="742">
                  <c:v>40254</c:v>
                </c:pt>
                <c:pt idx="743">
                  <c:v>40255</c:v>
                </c:pt>
                <c:pt idx="744">
                  <c:v>40256</c:v>
                </c:pt>
                <c:pt idx="745">
                  <c:v>40259</c:v>
                </c:pt>
                <c:pt idx="746">
                  <c:v>40260</c:v>
                </c:pt>
                <c:pt idx="747">
                  <c:v>40261</c:v>
                </c:pt>
                <c:pt idx="748">
                  <c:v>40262</c:v>
                </c:pt>
                <c:pt idx="749">
                  <c:v>40263</c:v>
                </c:pt>
                <c:pt idx="750">
                  <c:v>40266</c:v>
                </c:pt>
                <c:pt idx="751">
                  <c:v>40267</c:v>
                </c:pt>
                <c:pt idx="752">
                  <c:v>40268</c:v>
                </c:pt>
                <c:pt idx="753">
                  <c:v>40269</c:v>
                </c:pt>
                <c:pt idx="754">
                  <c:v>40270</c:v>
                </c:pt>
                <c:pt idx="755">
                  <c:v>40274</c:v>
                </c:pt>
                <c:pt idx="756">
                  <c:v>40275</c:v>
                </c:pt>
                <c:pt idx="757">
                  <c:v>40276</c:v>
                </c:pt>
                <c:pt idx="758">
                  <c:v>40277</c:v>
                </c:pt>
                <c:pt idx="759">
                  <c:v>40280</c:v>
                </c:pt>
                <c:pt idx="760">
                  <c:v>40281</c:v>
                </c:pt>
                <c:pt idx="761">
                  <c:v>40282</c:v>
                </c:pt>
                <c:pt idx="762">
                  <c:v>40283</c:v>
                </c:pt>
                <c:pt idx="763">
                  <c:v>40284</c:v>
                </c:pt>
                <c:pt idx="764">
                  <c:v>40287</c:v>
                </c:pt>
                <c:pt idx="765">
                  <c:v>40288</c:v>
                </c:pt>
                <c:pt idx="766">
                  <c:v>40289</c:v>
                </c:pt>
                <c:pt idx="767">
                  <c:v>40290</c:v>
                </c:pt>
                <c:pt idx="768">
                  <c:v>40291</c:v>
                </c:pt>
                <c:pt idx="769">
                  <c:v>40294</c:v>
                </c:pt>
                <c:pt idx="770">
                  <c:v>40295</c:v>
                </c:pt>
                <c:pt idx="771">
                  <c:v>40296</c:v>
                </c:pt>
                <c:pt idx="772">
                  <c:v>40297</c:v>
                </c:pt>
                <c:pt idx="773">
                  <c:v>40298</c:v>
                </c:pt>
                <c:pt idx="774">
                  <c:v>40302</c:v>
                </c:pt>
                <c:pt idx="775">
                  <c:v>40303</c:v>
                </c:pt>
                <c:pt idx="776">
                  <c:v>40304</c:v>
                </c:pt>
                <c:pt idx="777">
                  <c:v>40305</c:v>
                </c:pt>
                <c:pt idx="778">
                  <c:v>40308</c:v>
                </c:pt>
                <c:pt idx="779">
                  <c:v>40309</c:v>
                </c:pt>
                <c:pt idx="780">
                  <c:v>40310</c:v>
                </c:pt>
                <c:pt idx="781">
                  <c:v>40311</c:v>
                </c:pt>
                <c:pt idx="782">
                  <c:v>40312</c:v>
                </c:pt>
                <c:pt idx="783">
                  <c:v>40315</c:v>
                </c:pt>
                <c:pt idx="784">
                  <c:v>40316</c:v>
                </c:pt>
                <c:pt idx="785">
                  <c:v>40317</c:v>
                </c:pt>
                <c:pt idx="786">
                  <c:v>40318</c:v>
                </c:pt>
                <c:pt idx="787">
                  <c:v>40319</c:v>
                </c:pt>
                <c:pt idx="788">
                  <c:v>40322</c:v>
                </c:pt>
                <c:pt idx="789">
                  <c:v>40323</c:v>
                </c:pt>
                <c:pt idx="790">
                  <c:v>40324</c:v>
                </c:pt>
                <c:pt idx="791">
                  <c:v>40325</c:v>
                </c:pt>
                <c:pt idx="792">
                  <c:v>40326</c:v>
                </c:pt>
                <c:pt idx="793">
                  <c:v>40329</c:v>
                </c:pt>
                <c:pt idx="794">
                  <c:v>40330</c:v>
                </c:pt>
                <c:pt idx="795">
                  <c:v>40331</c:v>
                </c:pt>
                <c:pt idx="796">
                  <c:v>40332</c:v>
                </c:pt>
                <c:pt idx="797">
                  <c:v>40333</c:v>
                </c:pt>
                <c:pt idx="798">
                  <c:v>40336</c:v>
                </c:pt>
                <c:pt idx="799">
                  <c:v>40337</c:v>
                </c:pt>
                <c:pt idx="800">
                  <c:v>40338</c:v>
                </c:pt>
                <c:pt idx="801">
                  <c:v>40339</c:v>
                </c:pt>
                <c:pt idx="802">
                  <c:v>40340</c:v>
                </c:pt>
                <c:pt idx="803">
                  <c:v>40346</c:v>
                </c:pt>
                <c:pt idx="804">
                  <c:v>40347</c:v>
                </c:pt>
                <c:pt idx="805">
                  <c:v>40350</c:v>
                </c:pt>
                <c:pt idx="806">
                  <c:v>40351</c:v>
                </c:pt>
                <c:pt idx="807">
                  <c:v>40352</c:v>
                </c:pt>
                <c:pt idx="808">
                  <c:v>40353</c:v>
                </c:pt>
                <c:pt idx="809">
                  <c:v>40354</c:v>
                </c:pt>
                <c:pt idx="810">
                  <c:v>40357</c:v>
                </c:pt>
                <c:pt idx="811">
                  <c:v>40358</c:v>
                </c:pt>
                <c:pt idx="812">
                  <c:v>40359</c:v>
                </c:pt>
                <c:pt idx="813">
                  <c:v>40360</c:v>
                </c:pt>
                <c:pt idx="814">
                  <c:v>40361</c:v>
                </c:pt>
                <c:pt idx="815">
                  <c:v>40364</c:v>
                </c:pt>
                <c:pt idx="816">
                  <c:v>40365</c:v>
                </c:pt>
                <c:pt idx="817">
                  <c:v>40366</c:v>
                </c:pt>
                <c:pt idx="818">
                  <c:v>40367</c:v>
                </c:pt>
                <c:pt idx="819">
                  <c:v>40368</c:v>
                </c:pt>
                <c:pt idx="820">
                  <c:v>40371</c:v>
                </c:pt>
                <c:pt idx="821">
                  <c:v>40372</c:v>
                </c:pt>
                <c:pt idx="822">
                  <c:v>40373</c:v>
                </c:pt>
                <c:pt idx="823">
                  <c:v>40374</c:v>
                </c:pt>
                <c:pt idx="824">
                  <c:v>40375</c:v>
                </c:pt>
                <c:pt idx="825">
                  <c:v>40378</c:v>
                </c:pt>
                <c:pt idx="826">
                  <c:v>40379</c:v>
                </c:pt>
                <c:pt idx="827">
                  <c:v>40380</c:v>
                </c:pt>
                <c:pt idx="828">
                  <c:v>40381</c:v>
                </c:pt>
                <c:pt idx="829">
                  <c:v>40382</c:v>
                </c:pt>
                <c:pt idx="830">
                  <c:v>40385</c:v>
                </c:pt>
                <c:pt idx="831">
                  <c:v>40386</c:v>
                </c:pt>
                <c:pt idx="832">
                  <c:v>40387</c:v>
                </c:pt>
                <c:pt idx="833">
                  <c:v>40388</c:v>
                </c:pt>
                <c:pt idx="834">
                  <c:v>40389</c:v>
                </c:pt>
                <c:pt idx="835">
                  <c:v>40392</c:v>
                </c:pt>
                <c:pt idx="836">
                  <c:v>40393</c:v>
                </c:pt>
                <c:pt idx="837">
                  <c:v>40394</c:v>
                </c:pt>
                <c:pt idx="838">
                  <c:v>40395</c:v>
                </c:pt>
                <c:pt idx="839">
                  <c:v>40396</c:v>
                </c:pt>
                <c:pt idx="840">
                  <c:v>40399</c:v>
                </c:pt>
                <c:pt idx="841">
                  <c:v>40400</c:v>
                </c:pt>
                <c:pt idx="842">
                  <c:v>40401</c:v>
                </c:pt>
                <c:pt idx="843">
                  <c:v>40402</c:v>
                </c:pt>
                <c:pt idx="844">
                  <c:v>40403</c:v>
                </c:pt>
                <c:pt idx="845">
                  <c:v>40406</c:v>
                </c:pt>
                <c:pt idx="846">
                  <c:v>40407</c:v>
                </c:pt>
                <c:pt idx="847">
                  <c:v>40408</c:v>
                </c:pt>
                <c:pt idx="848">
                  <c:v>40409</c:v>
                </c:pt>
                <c:pt idx="849">
                  <c:v>40410</c:v>
                </c:pt>
                <c:pt idx="850">
                  <c:v>40413</c:v>
                </c:pt>
                <c:pt idx="851">
                  <c:v>40414</c:v>
                </c:pt>
                <c:pt idx="852">
                  <c:v>40415</c:v>
                </c:pt>
                <c:pt idx="853">
                  <c:v>40416</c:v>
                </c:pt>
                <c:pt idx="854">
                  <c:v>40417</c:v>
                </c:pt>
                <c:pt idx="855">
                  <c:v>40420</c:v>
                </c:pt>
                <c:pt idx="856">
                  <c:v>40421</c:v>
                </c:pt>
                <c:pt idx="857">
                  <c:v>40422</c:v>
                </c:pt>
                <c:pt idx="858">
                  <c:v>40423</c:v>
                </c:pt>
                <c:pt idx="859">
                  <c:v>40424</c:v>
                </c:pt>
                <c:pt idx="860">
                  <c:v>40427</c:v>
                </c:pt>
                <c:pt idx="861">
                  <c:v>40428</c:v>
                </c:pt>
                <c:pt idx="862">
                  <c:v>40429</c:v>
                </c:pt>
                <c:pt idx="863">
                  <c:v>40430</c:v>
                </c:pt>
                <c:pt idx="864">
                  <c:v>40431</c:v>
                </c:pt>
                <c:pt idx="865">
                  <c:v>40434</c:v>
                </c:pt>
                <c:pt idx="866">
                  <c:v>40435</c:v>
                </c:pt>
                <c:pt idx="867">
                  <c:v>40436</c:v>
                </c:pt>
                <c:pt idx="868">
                  <c:v>40437</c:v>
                </c:pt>
                <c:pt idx="869">
                  <c:v>40438</c:v>
                </c:pt>
                <c:pt idx="870">
                  <c:v>40441</c:v>
                </c:pt>
                <c:pt idx="871">
                  <c:v>40442</c:v>
                </c:pt>
                <c:pt idx="872">
                  <c:v>40448</c:v>
                </c:pt>
                <c:pt idx="873">
                  <c:v>40449</c:v>
                </c:pt>
                <c:pt idx="874">
                  <c:v>40450</c:v>
                </c:pt>
                <c:pt idx="875">
                  <c:v>40451</c:v>
                </c:pt>
                <c:pt idx="876">
                  <c:v>40459</c:v>
                </c:pt>
                <c:pt idx="877">
                  <c:v>40462</c:v>
                </c:pt>
                <c:pt idx="878">
                  <c:v>40463</c:v>
                </c:pt>
                <c:pt idx="879">
                  <c:v>40464</c:v>
                </c:pt>
                <c:pt idx="880">
                  <c:v>40465</c:v>
                </c:pt>
                <c:pt idx="881">
                  <c:v>40466</c:v>
                </c:pt>
                <c:pt idx="882">
                  <c:v>40469</c:v>
                </c:pt>
                <c:pt idx="883">
                  <c:v>40470</c:v>
                </c:pt>
                <c:pt idx="884">
                  <c:v>40471</c:v>
                </c:pt>
                <c:pt idx="885">
                  <c:v>40472</c:v>
                </c:pt>
                <c:pt idx="886">
                  <c:v>40473</c:v>
                </c:pt>
                <c:pt idx="887">
                  <c:v>40476</c:v>
                </c:pt>
                <c:pt idx="888">
                  <c:v>40477</c:v>
                </c:pt>
                <c:pt idx="889">
                  <c:v>40478</c:v>
                </c:pt>
                <c:pt idx="890">
                  <c:v>40479</c:v>
                </c:pt>
                <c:pt idx="891">
                  <c:v>40480</c:v>
                </c:pt>
                <c:pt idx="892">
                  <c:v>40483</c:v>
                </c:pt>
                <c:pt idx="893">
                  <c:v>40484</c:v>
                </c:pt>
                <c:pt idx="894">
                  <c:v>40485</c:v>
                </c:pt>
                <c:pt idx="895">
                  <c:v>40486</c:v>
                </c:pt>
                <c:pt idx="896">
                  <c:v>40487</c:v>
                </c:pt>
                <c:pt idx="897">
                  <c:v>40490</c:v>
                </c:pt>
                <c:pt idx="898">
                  <c:v>40491</c:v>
                </c:pt>
                <c:pt idx="899">
                  <c:v>40492</c:v>
                </c:pt>
                <c:pt idx="900">
                  <c:v>40493</c:v>
                </c:pt>
                <c:pt idx="901">
                  <c:v>40494</c:v>
                </c:pt>
                <c:pt idx="902">
                  <c:v>40497</c:v>
                </c:pt>
                <c:pt idx="903">
                  <c:v>40498</c:v>
                </c:pt>
                <c:pt idx="904">
                  <c:v>40499</c:v>
                </c:pt>
                <c:pt idx="905">
                  <c:v>40500</c:v>
                </c:pt>
                <c:pt idx="906">
                  <c:v>40501</c:v>
                </c:pt>
                <c:pt idx="907">
                  <c:v>40504</c:v>
                </c:pt>
                <c:pt idx="908">
                  <c:v>40505</c:v>
                </c:pt>
                <c:pt idx="909">
                  <c:v>40506</c:v>
                </c:pt>
                <c:pt idx="910">
                  <c:v>40507</c:v>
                </c:pt>
                <c:pt idx="911">
                  <c:v>40508</c:v>
                </c:pt>
                <c:pt idx="912">
                  <c:v>40511</c:v>
                </c:pt>
                <c:pt idx="913">
                  <c:v>40512</c:v>
                </c:pt>
                <c:pt idx="914">
                  <c:v>40513</c:v>
                </c:pt>
                <c:pt idx="915">
                  <c:v>40514</c:v>
                </c:pt>
                <c:pt idx="916">
                  <c:v>40515</c:v>
                </c:pt>
                <c:pt idx="917">
                  <c:v>40518</c:v>
                </c:pt>
                <c:pt idx="918">
                  <c:v>40519</c:v>
                </c:pt>
                <c:pt idx="919">
                  <c:v>40520</c:v>
                </c:pt>
                <c:pt idx="920">
                  <c:v>40521</c:v>
                </c:pt>
                <c:pt idx="921">
                  <c:v>40522</c:v>
                </c:pt>
                <c:pt idx="922">
                  <c:v>40525</c:v>
                </c:pt>
                <c:pt idx="923">
                  <c:v>40526</c:v>
                </c:pt>
                <c:pt idx="924">
                  <c:v>40527</c:v>
                </c:pt>
                <c:pt idx="925">
                  <c:v>40528</c:v>
                </c:pt>
                <c:pt idx="926">
                  <c:v>40529</c:v>
                </c:pt>
                <c:pt idx="927">
                  <c:v>40532</c:v>
                </c:pt>
                <c:pt idx="928">
                  <c:v>40533</c:v>
                </c:pt>
                <c:pt idx="929">
                  <c:v>40534</c:v>
                </c:pt>
                <c:pt idx="930">
                  <c:v>40535</c:v>
                </c:pt>
                <c:pt idx="931">
                  <c:v>40536</c:v>
                </c:pt>
                <c:pt idx="932">
                  <c:v>40539</c:v>
                </c:pt>
                <c:pt idx="933">
                  <c:v>40540</c:v>
                </c:pt>
                <c:pt idx="934">
                  <c:v>40541</c:v>
                </c:pt>
                <c:pt idx="935">
                  <c:v>40542</c:v>
                </c:pt>
                <c:pt idx="936">
                  <c:v>40543</c:v>
                </c:pt>
                <c:pt idx="937">
                  <c:v>40547</c:v>
                </c:pt>
                <c:pt idx="938">
                  <c:v>40548</c:v>
                </c:pt>
                <c:pt idx="939">
                  <c:v>40549</c:v>
                </c:pt>
                <c:pt idx="940">
                  <c:v>40550</c:v>
                </c:pt>
                <c:pt idx="941">
                  <c:v>40553</c:v>
                </c:pt>
                <c:pt idx="942">
                  <c:v>40554</c:v>
                </c:pt>
                <c:pt idx="943">
                  <c:v>40555</c:v>
                </c:pt>
                <c:pt idx="944">
                  <c:v>40556</c:v>
                </c:pt>
                <c:pt idx="945">
                  <c:v>40557</c:v>
                </c:pt>
                <c:pt idx="946">
                  <c:v>40560</c:v>
                </c:pt>
                <c:pt idx="947">
                  <c:v>40561</c:v>
                </c:pt>
                <c:pt idx="948">
                  <c:v>40562</c:v>
                </c:pt>
                <c:pt idx="949">
                  <c:v>40563</c:v>
                </c:pt>
                <c:pt idx="950">
                  <c:v>40564</c:v>
                </c:pt>
                <c:pt idx="951">
                  <c:v>40567</c:v>
                </c:pt>
                <c:pt idx="952">
                  <c:v>40568</c:v>
                </c:pt>
                <c:pt idx="953">
                  <c:v>40569</c:v>
                </c:pt>
                <c:pt idx="954">
                  <c:v>40570</c:v>
                </c:pt>
                <c:pt idx="955">
                  <c:v>40571</c:v>
                </c:pt>
                <c:pt idx="956">
                  <c:v>40574</c:v>
                </c:pt>
                <c:pt idx="957">
                  <c:v>40575</c:v>
                </c:pt>
                <c:pt idx="958">
                  <c:v>40583</c:v>
                </c:pt>
                <c:pt idx="959">
                  <c:v>40584</c:v>
                </c:pt>
                <c:pt idx="960">
                  <c:v>40585</c:v>
                </c:pt>
                <c:pt idx="961">
                  <c:v>40588</c:v>
                </c:pt>
                <c:pt idx="962">
                  <c:v>40589</c:v>
                </c:pt>
                <c:pt idx="963">
                  <c:v>40590</c:v>
                </c:pt>
                <c:pt idx="964">
                  <c:v>40591</c:v>
                </c:pt>
                <c:pt idx="965">
                  <c:v>40592</c:v>
                </c:pt>
                <c:pt idx="966">
                  <c:v>40595</c:v>
                </c:pt>
                <c:pt idx="967">
                  <c:v>40596</c:v>
                </c:pt>
                <c:pt idx="968">
                  <c:v>40597</c:v>
                </c:pt>
                <c:pt idx="969">
                  <c:v>40598</c:v>
                </c:pt>
                <c:pt idx="970">
                  <c:v>40599</c:v>
                </c:pt>
                <c:pt idx="971">
                  <c:v>40602</c:v>
                </c:pt>
                <c:pt idx="972">
                  <c:v>40603</c:v>
                </c:pt>
                <c:pt idx="973">
                  <c:v>40604</c:v>
                </c:pt>
                <c:pt idx="974">
                  <c:v>40605</c:v>
                </c:pt>
                <c:pt idx="975">
                  <c:v>40606</c:v>
                </c:pt>
                <c:pt idx="976">
                  <c:v>40609</c:v>
                </c:pt>
                <c:pt idx="977">
                  <c:v>40610</c:v>
                </c:pt>
                <c:pt idx="978">
                  <c:v>40611</c:v>
                </c:pt>
                <c:pt idx="979">
                  <c:v>40612</c:v>
                </c:pt>
                <c:pt idx="980">
                  <c:v>40613</c:v>
                </c:pt>
                <c:pt idx="981">
                  <c:v>40616</c:v>
                </c:pt>
                <c:pt idx="982">
                  <c:v>40617</c:v>
                </c:pt>
                <c:pt idx="983">
                  <c:v>40618</c:v>
                </c:pt>
                <c:pt idx="984">
                  <c:v>40619</c:v>
                </c:pt>
                <c:pt idx="985">
                  <c:v>40620</c:v>
                </c:pt>
                <c:pt idx="986">
                  <c:v>40623</c:v>
                </c:pt>
                <c:pt idx="987">
                  <c:v>40624</c:v>
                </c:pt>
                <c:pt idx="988">
                  <c:v>40625</c:v>
                </c:pt>
                <c:pt idx="989">
                  <c:v>40626</c:v>
                </c:pt>
                <c:pt idx="990">
                  <c:v>40627</c:v>
                </c:pt>
                <c:pt idx="991">
                  <c:v>40630</c:v>
                </c:pt>
                <c:pt idx="992">
                  <c:v>40631</c:v>
                </c:pt>
                <c:pt idx="993">
                  <c:v>40632</c:v>
                </c:pt>
                <c:pt idx="994">
                  <c:v>40633</c:v>
                </c:pt>
                <c:pt idx="995">
                  <c:v>40634</c:v>
                </c:pt>
                <c:pt idx="996">
                  <c:v>40639</c:v>
                </c:pt>
                <c:pt idx="997">
                  <c:v>40640</c:v>
                </c:pt>
                <c:pt idx="998">
                  <c:v>40641</c:v>
                </c:pt>
                <c:pt idx="999">
                  <c:v>40644</c:v>
                </c:pt>
                <c:pt idx="1000">
                  <c:v>40645</c:v>
                </c:pt>
                <c:pt idx="1001">
                  <c:v>40646</c:v>
                </c:pt>
                <c:pt idx="1002">
                  <c:v>40647</c:v>
                </c:pt>
                <c:pt idx="1003">
                  <c:v>40648</c:v>
                </c:pt>
                <c:pt idx="1004">
                  <c:v>40651</c:v>
                </c:pt>
                <c:pt idx="1005">
                  <c:v>40652</c:v>
                </c:pt>
                <c:pt idx="1006">
                  <c:v>40653</c:v>
                </c:pt>
                <c:pt idx="1007">
                  <c:v>40654</c:v>
                </c:pt>
                <c:pt idx="1008">
                  <c:v>40655</c:v>
                </c:pt>
                <c:pt idx="1009">
                  <c:v>40658</c:v>
                </c:pt>
                <c:pt idx="1010">
                  <c:v>40659</c:v>
                </c:pt>
                <c:pt idx="1011">
                  <c:v>40660</c:v>
                </c:pt>
                <c:pt idx="1012">
                  <c:v>40661</c:v>
                </c:pt>
                <c:pt idx="1013">
                  <c:v>40662</c:v>
                </c:pt>
                <c:pt idx="1014">
                  <c:v>40666</c:v>
                </c:pt>
                <c:pt idx="1015">
                  <c:v>40667</c:v>
                </c:pt>
                <c:pt idx="1016">
                  <c:v>40668</c:v>
                </c:pt>
                <c:pt idx="1017">
                  <c:v>40669</c:v>
                </c:pt>
                <c:pt idx="1018">
                  <c:v>40672</c:v>
                </c:pt>
                <c:pt idx="1019">
                  <c:v>40673</c:v>
                </c:pt>
                <c:pt idx="1020">
                  <c:v>40674</c:v>
                </c:pt>
                <c:pt idx="1021">
                  <c:v>40675</c:v>
                </c:pt>
                <c:pt idx="1022">
                  <c:v>40676</c:v>
                </c:pt>
                <c:pt idx="1023">
                  <c:v>40679</c:v>
                </c:pt>
                <c:pt idx="1024">
                  <c:v>40680</c:v>
                </c:pt>
                <c:pt idx="1025">
                  <c:v>40681</c:v>
                </c:pt>
                <c:pt idx="1026">
                  <c:v>40682</c:v>
                </c:pt>
                <c:pt idx="1027">
                  <c:v>40683</c:v>
                </c:pt>
                <c:pt idx="1028">
                  <c:v>40686</c:v>
                </c:pt>
                <c:pt idx="1029">
                  <c:v>40687</c:v>
                </c:pt>
                <c:pt idx="1030">
                  <c:v>40688</c:v>
                </c:pt>
                <c:pt idx="1031">
                  <c:v>40689</c:v>
                </c:pt>
                <c:pt idx="1032">
                  <c:v>40690</c:v>
                </c:pt>
                <c:pt idx="1033">
                  <c:v>40693</c:v>
                </c:pt>
                <c:pt idx="1034">
                  <c:v>40694</c:v>
                </c:pt>
                <c:pt idx="1035">
                  <c:v>40695</c:v>
                </c:pt>
                <c:pt idx="1036">
                  <c:v>40696</c:v>
                </c:pt>
                <c:pt idx="1037">
                  <c:v>40697</c:v>
                </c:pt>
                <c:pt idx="1038">
                  <c:v>40701</c:v>
                </c:pt>
                <c:pt idx="1039">
                  <c:v>40702</c:v>
                </c:pt>
                <c:pt idx="1040">
                  <c:v>40703</c:v>
                </c:pt>
                <c:pt idx="1041">
                  <c:v>40704</c:v>
                </c:pt>
                <c:pt idx="1042">
                  <c:v>40707</c:v>
                </c:pt>
                <c:pt idx="1043">
                  <c:v>40708</c:v>
                </c:pt>
                <c:pt idx="1044">
                  <c:v>40709</c:v>
                </c:pt>
                <c:pt idx="1045">
                  <c:v>40710</c:v>
                </c:pt>
                <c:pt idx="1046">
                  <c:v>40711</c:v>
                </c:pt>
                <c:pt idx="1047">
                  <c:v>40714</c:v>
                </c:pt>
                <c:pt idx="1048">
                  <c:v>40715</c:v>
                </c:pt>
                <c:pt idx="1049">
                  <c:v>40716</c:v>
                </c:pt>
                <c:pt idx="1050">
                  <c:v>40717</c:v>
                </c:pt>
                <c:pt idx="1051">
                  <c:v>40718</c:v>
                </c:pt>
                <c:pt idx="1052">
                  <c:v>40721</c:v>
                </c:pt>
                <c:pt idx="1053">
                  <c:v>40722</c:v>
                </c:pt>
                <c:pt idx="1054">
                  <c:v>40723</c:v>
                </c:pt>
                <c:pt idx="1055">
                  <c:v>40724</c:v>
                </c:pt>
                <c:pt idx="1056">
                  <c:v>40725</c:v>
                </c:pt>
                <c:pt idx="1057">
                  <c:v>40728</c:v>
                </c:pt>
                <c:pt idx="1058">
                  <c:v>40729</c:v>
                </c:pt>
                <c:pt idx="1059">
                  <c:v>40730</c:v>
                </c:pt>
                <c:pt idx="1060">
                  <c:v>40731</c:v>
                </c:pt>
                <c:pt idx="1061">
                  <c:v>40732</c:v>
                </c:pt>
                <c:pt idx="1062">
                  <c:v>40735</c:v>
                </c:pt>
                <c:pt idx="1063">
                  <c:v>40736</c:v>
                </c:pt>
                <c:pt idx="1064">
                  <c:v>40737</c:v>
                </c:pt>
                <c:pt idx="1065">
                  <c:v>40738</c:v>
                </c:pt>
                <c:pt idx="1066">
                  <c:v>40739</c:v>
                </c:pt>
                <c:pt idx="1067">
                  <c:v>40742</c:v>
                </c:pt>
                <c:pt idx="1068">
                  <c:v>40743</c:v>
                </c:pt>
                <c:pt idx="1069">
                  <c:v>40744</c:v>
                </c:pt>
                <c:pt idx="1070">
                  <c:v>40745</c:v>
                </c:pt>
                <c:pt idx="1071">
                  <c:v>40746</c:v>
                </c:pt>
                <c:pt idx="1072">
                  <c:v>40749</c:v>
                </c:pt>
                <c:pt idx="1073">
                  <c:v>40750</c:v>
                </c:pt>
                <c:pt idx="1074">
                  <c:v>40751</c:v>
                </c:pt>
                <c:pt idx="1075">
                  <c:v>40752</c:v>
                </c:pt>
                <c:pt idx="1076">
                  <c:v>40753</c:v>
                </c:pt>
                <c:pt idx="1077">
                  <c:v>40756</c:v>
                </c:pt>
                <c:pt idx="1078">
                  <c:v>40757</c:v>
                </c:pt>
                <c:pt idx="1079">
                  <c:v>40758</c:v>
                </c:pt>
                <c:pt idx="1080">
                  <c:v>40759</c:v>
                </c:pt>
                <c:pt idx="1081">
                  <c:v>40760</c:v>
                </c:pt>
                <c:pt idx="1082">
                  <c:v>40763</c:v>
                </c:pt>
                <c:pt idx="1083">
                  <c:v>40764</c:v>
                </c:pt>
                <c:pt idx="1084">
                  <c:v>40765</c:v>
                </c:pt>
                <c:pt idx="1085">
                  <c:v>40766</c:v>
                </c:pt>
                <c:pt idx="1086">
                  <c:v>40767</c:v>
                </c:pt>
                <c:pt idx="1087">
                  <c:v>40770</c:v>
                </c:pt>
                <c:pt idx="1088">
                  <c:v>40771</c:v>
                </c:pt>
                <c:pt idx="1089">
                  <c:v>40772</c:v>
                </c:pt>
                <c:pt idx="1090">
                  <c:v>40773</c:v>
                </c:pt>
                <c:pt idx="1091">
                  <c:v>40774</c:v>
                </c:pt>
                <c:pt idx="1092">
                  <c:v>40777</c:v>
                </c:pt>
                <c:pt idx="1093">
                  <c:v>40778</c:v>
                </c:pt>
                <c:pt idx="1094">
                  <c:v>40779</c:v>
                </c:pt>
                <c:pt idx="1095">
                  <c:v>40780</c:v>
                </c:pt>
                <c:pt idx="1096">
                  <c:v>40781</c:v>
                </c:pt>
                <c:pt idx="1097">
                  <c:v>40784</c:v>
                </c:pt>
                <c:pt idx="1098">
                  <c:v>40785</c:v>
                </c:pt>
                <c:pt idx="1099">
                  <c:v>40786</c:v>
                </c:pt>
                <c:pt idx="1100">
                  <c:v>40787</c:v>
                </c:pt>
                <c:pt idx="1101">
                  <c:v>40788</c:v>
                </c:pt>
                <c:pt idx="1102">
                  <c:v>40791</c:v>
                </c:pt>
                <c:pt idx="1103">
                  <c:v>40792</c:v>
                </c:pt>
                <c:pt idx="1104">
                  <c:v>40793</c:v>
                </c:pt>
                <c:pt idx="1105">
                  <c:v>40794</c:v>
                </c:pt>
                <c:pt idx="1106">
                  <c:v>40795</c:v>
                </c:pt>
                <c:pt idx="1107">
                  <c:v>40799</c:v>
                </c:pt>
                <c:pt idx="1108">
                  <c:v>40800</c:v>
                </c:pt>
                <c:pt idx="1109">
                  <c:v>40801</c:v>
                </c:pt>
                <c:pt idx="1110">
                  <c:v>40802</c:v>
                </c:pt>
                <c:pt idx="1111">
                  <c:v>40805</c:v>
                </c:pt>
                <c:pt idx="1112">
                  <c:v>40806</c:v>
                </c:pt>
                <c:pt idx="1113">
                  <c:v>40807</c:v>
                </c:pt>
                <c:pt idx="1114">
                  <c:v>40808</c:v>
                </c:pt>
                <c:pt idx="1115">
                  <c:v>40809</c:v>
                </c:pt>
                <c:pt idx="1116">
                  <c:v>40812</c:v>
                </c:pt>
                <c:pt idx="1117">
                  <c:v>40813</c:v>
                </c:pt>
                <c:pt idx="1118">
                  <c:v>40814</c:v>
                </c:pt>
                <c:pt idx="1119">
                  <c:v>40815</c:v>
                </c:pt>
                <c:pt idx="1120">
                  <c:v>40816</c:v>
                </c:pt>
                <c:pt idx="1121">
                  <c:v>40826</c:v>
                </c:pt>
                <c:pt idx="1122">
                  <c:v>40827</c:v>
                </c:pt>
                <c:pt idx="1123">
                  <c:v>40828</c:v>
                </c:pt>
                <c:pt idx="1124">
                  <c:v>40829</c:v>
                </c:pt>
                <c:pt idx="1125">
                  <c:v>40830</c:v>
                </c:pt>
                <c:pt idx="1126">
                  <c:v>40833</c:v>
                </c:pt>
                <c:pt idx="1127">
                  <c:v>40834</c:v>
                </c:pt>
                <c:pt idx="1128">
                  <c:v>40835</c:v>
                </c:pt>
                <c:pt idx="1129">
                  <c:v>40836</c:v>
                </c:pt>
                <c:pt idx="1130">
                  <c:v>40837</c:v>
                </c:pt>
                <c:pt idx="1131">
                  <c:v>40840</c:v>
                </c:pt>
                <c:pt idx="1132">
                  <c:v>40841</c:v>
                </c:pt>
                <c:pt idx="1133">
                  <c:v>40842</c:v>
                </c:pt>
                <c:pt idx="1134">
                  <c:v>40843</c:v>
                </c:pt>
                <c:pt idx="1135">
                  <c:v>40844</c:v>
                </c:pt>
                <c:pt idx="1136">
                  <c:v>40847</c:v>
                </c:pt>
                <c:pt idx="1137">
                  <c:v>40848</c:v>
                </c:pt>
                <c:pt idx="1138">
                  <c:v>40849</c:v>
                </c:pt>
                <c:pt idx="1139">
                  <c:v>40850</c:v>
                </c:pt>
                <c:pt idx="1140">
                  <c:v>40851</c:v>
                </c:pt>
                <c:pt idx="1141">
                  <c:v>40854</c:v>
                </c:pt>
                <c:pt idx="1142">
                  <c:v>40855</c:v>
                </c:pt>
                <c:pt idx="1143">
                  <c:v>40856</c:v>
                </c:pt>
                <c:pt idx="1144">
                  <c:v>40857</c:v>
                </c:pt>
                <c:pt idx="1145">
                  <c:v>40858</c:v>
                </c:pt>
                <c:pt idx="1146">
                  <c:v>40861</c:v>
                </c:pt>
                <c:pt idx="1147">
                  <c:v>40862</c:v>
                </c:pt>
                <c:pt idx="1148">
                  <c:v>40863</c:v>
                </c:pt>
                <c:pt idx="1149">
                  <c:v>40864</c:v>
                </c:pt>
                <c:pt idx="1150">
                  <c:v>40865</c:v>
                </c:pt>
                <c:pt idx="1151">
                  <c:v>40868</c:v>
                </c:pt>
                <c:pt idx="1152">
                  <c:v>40869</c:v>
                </c:pt>
                <c:pt idx="1153">
                  <c:v>40870</c:v>
                </c:pt>
                <c:pt idx="1154">
                  <c:v>40871</c:v>
                </c:pt>
                <c:pt idx="1155">
                  <c:v>40872</c:v>
                </c:pt>
                <c:pt idx="1156">
                  <c:v>40875</c:v>
                </c:pt>
                <c:pt idx="1157">
                  <c:v>40876</c:v>
                </c:pt>
                <c:pt idx="1158">
                  <c:v>40877</c:v>
                </c:pt>
                <c:pt idx="1159">
                  <c:v>40878</c:v>
                </c:pt>
                <c:pt idx="1160">
                  <c:v>40879</c:v>
                </c:pt>
                <c:pt idx="1161">
                  <c:v>40882</c:v>
                </c:pt>
                <c:pt idx="1162">
                  <c:v>40883</c:v>
                </c:pt>
                <c:pt idx="1163">
                  <c:v>40884</c:v>
                </c:pt>
                <c:pt idx="1164">
                  <c:v>40885</c:v>
                </c:pt>
                <c:pt idx="1165">
                  <c:v>40886</c:v>
                </c:pt>
                <c:pt idx="1166">
                  <c:v>40889</c:v>
                </c:pt>
                <c:pt idx="1167">
                  <c:v>40890</c:v>
                </c:pt>
                <c:pt idx="1168">
                  <c:v>40891</c:v>
                </c:pt>
                <c:pt idx="1169">
                  <c:v>40892</c:v>
                </c:pt>
                <c:pt idx="1170">
                  <c:v>40893</c:v>
                </c:pt>
                <c:pt idx="1171">
                  <c:v>40896</c:v>
                </c:pt>
                <c:pt idx="1172">
                  <c:v>40897</c:v>
                </c:pt>
                <c:pt idx="1173">
                  <c:v>40898</c:v>
                </c:pt>
                <c:pt idx="1174">
                  <c:v>40899</c:v>
                </c:pt>
                <c:pt idx="1175">
                  <c:v>40900</c:v>
                </c:pt>
                <c:pt idx="1176">
                  <c:v>40903</c:v>
                </c:pt>
                <c:pt idx="1177">
                  <c:v>40904</c:v>
                </c:pt>
                <c:pt idx="1178">
                  <c:v>40905</c:v>
                </c:pt>
                <c:pt idx="1179">
                  <c:v>40906</c:v>
                </c:pt>
                <c:pt idx="1180">
                  <c:v>40907</c:v>
                </c:pt>
                <c:pt idx="1181">
                  <c:v>40912</c:v>
                </c:pt>
                <c:pt idx="1182">
                  <c:v>40913</c:v>
                </c:pt>
                <c:pt idx="1183">
                  <c:v>40914</c:v>
                </c:pt>
                <c:pt idx="1184">
                  <c:v>40917</c:v>
                </c:pt>
                <c:pt idx="1185">
                  <c:v>40918</c:v>
                </c:pt>
                <c:pt idx="1186">
                  <c:v>40919</c:v>
                </c:pt>
                <c:pt idx="1187">
                  <c:v>40920</c:v>
                </c:pt>
                <c:pt idx="1188">
                  <c:v>40921</c:v>
                </c:pt>
                <c:pt idx="1189">
                  <c:v>40924</c:v>
                </c:pt>
                <c:pt idx="1190">
                  <c:v>40925</c:v>
                </c:pt>
                <c:pt idx="1191">
                  <c:v>40926</c:v>
                </c:pt>
                <c:pt idx="1192">
                  <c:v>40927</c:v>
                </c:pt>
                <c:pt idx="1193">
                  <c:v>40928</c:v>
                </c:pt>
                <c:pt idx="1194">
                  <c:v>40938</c:v>
                </c:pt>
                <c:pt idx="1195">
                  <c:v>40939</c:v>
                </c:pt>
                <c:pt idx="1196">
                  <c:v>40940</c:v>
                </c:pt>
                <c:pt idx="1197">
                  <c:v>40941</c:v>
                </c:pt>
                <c:pt idx="1198">
                  <c:v>40942</c:v>
                </c:pt>
                <c:pt idx="1199">
                  <c:v>40945</c:v>
                </c:pt>
                <c:pt idx="1200">
                  <c:v>40946</c:v>
                </c:pt>
                <c:pt idx="1201">
                  <c:v>40947</c:v>
                </c:pt>
                <c:pt idx="1202">
                  <c:v>40948</c:v>
                </c:pt>
                <c:pt idx="1203">
                  <c:v>40949</c:v>
                </c:pt>
                <c:pt idx="1204">
                  <c:v>40952</c:v>
                </c:pt>
                <c:pt idx="1205">
                  <c:v>40953</c:v>
                </c:pt>
                <c:pt idx="1206">
                  <c:v>40954</c:v>
                </c:pt>
                <c:pt idx="1207">
                  <c:v>40955</c:v>
                </c:pt>
                <c:pt idx="1208">
                  <c:v>40956</c:v>
                </c:pt>
                <c:pt idx="1209">
                  <c:v>40959</c:v>
                </c:pt>
                <c:pt idx="1210">
                  <c:v>40960</c:v>
                </c:pt>
                <c:pt idx="1211">
                  <c:v>40961</c:v>
                </c:pt>
                <c:pt idx="1212">
                  <c:v>40962</c:v>
                </c:pt>
                <c:pt idx="1213">
                  <c:v>40963</c:v>
                </c:pt>
                <c:pt idx="1214">
                  <c:v>40966</c:v>
                </c:pt>
                <c:pt idx="1215">
                  <c:v>40967</c:v>
                </c:pt>
                <c:pt idx="1216">
                  <c:v>40968</c:v>
                </c:pt>
                <c:pt idx="1217">
                  <c:v>40969</c:v>
                </c:pt>
                <c:pt idx="1218">
                  <c:v>40970</c:v>
                </c:pt>
                <c:pt idx="1219">
                  <c:v>40973</c:v>
                </c:pt>
                <c:pt idx="1220">
                  <c:v>40974</c:v>
                </c:pt>
                <c:pt idx="1221">
                  <c:v>40975</c:v>
                </c:pt>
                <c:pt idx="1222">
                  <c:v>40976</c:v>
                </c:pt>
                <c:pt idx="1223">
                  <c:v>40977</c:v>
                </c:pt>
                <c:pt idx="1224">
                  <c:v>40980</c:v>
                </c:pt>
                <c:pt idx="1225">
                  <c:v>40981</c:v>
                </c:pt>
                <c:pt idx="1226">
                  <c:v>40982</c:v>
                </c:pt>
                <c:pt idx="1227">
                  <c:v>40983</c:v>
                </c:pt>
                <c:pt idx="1228">
                  <c:v>40984</c:v>
                </c:pt>
                <c:pt idx="1229">
                  <c:v>40987</c:v>
                </c:pt>
                <c:pt idx="1230">
                  <c:v>40988</c:v>
                </c:pt>
                <c:pt idx="1231">
                  <c:v>40989</c:v>
                </c:pt>
                <c:pt idx="1232">
                  <c:v>40990</c:v>
                </c:pt>
                <c:pt idx="1233">
                  <c:v>40991</c:v>
                </c:pt>
                <c:pt idx="1234">
                  <c:v>40994</c:v>
                </c:pt>
                <c:pt idx="1235">
                  <c:v>40995</c:v>
                </c:pt>
                <c:pt idx="1236">
                  <c:v>40996</c:v>
                </c:pt>
                <c:pt idx="1237">
                  <c:v>40997</c:v>
                </c:pt>
                <c:pt idx="1238">
                  <c:v>40998</c:v>
                </c:pt>
                <c:pt idx="1239">
                  <c:v>41004</c:v>
                </c:pt>
                <c:pt idx="1240">
                  <c:v>41005</c:v>
                </c:pt>
                <c:pt idx="1241">
                  <c:v>41008</c:v>
                </c:pt>
                <c:pt idx="1242">
                  <c:v>41009</c:v>
                </c:pt>
                <c:pt idx="1243">
                  <c:v>41010</c:v>
                </c:pt>
                <c:pt idx="1244">
                  <c:v>41011</c:v>
                </c:pt>
                <c:pt idx="1245">
                  <c:v>41012</c:v>
                </c:pt>
                <c:pt idx="1246">
                  <c:v>41015</c:v>
                </c:pt>
                <c:pt idx="1247">
                  <c:v>41016</c:v>
                </c:pt>
                <c:pt idx="1248">
                  <c:v>41017</c:v>
                </c:pt>
                <c:pt idx="1249">
                  <c:v>41018</c:v>
                </c:pt>
                <c:pt idx="1250">
                  <c:v>41019</c:v>
                </c:pt>
                <c:pt idx="1251">
                  <c:v>41022</c:v>
                </c:pt>
                <c:pt idx="1252">
                  <c:v>41023</c:v>
                </c:pt>
                <c:pt idx="1253">
                  <c:v>41024</c:v>
                </c:pt>
                <c:pt idx="1254">
                  <c:v>41025</c:v>
                </c:pt>
                <c:pt idx="1255">
                  <c:v>41026</c:v>
                </c:pt>
                <c:pt idx="1256">
                  <c:v>41031</c:v>
                </c:pt>
                <c:pt idx="1257">
                  <c:v>41032</c:v>
                </c:pt>
                <c:pt idx="1258">
                  <c:v>41033</c:v>
                </c:pt>
                <c:pt idx="1259">
                  <c:v>41036</c:v>
                </c:pt>
                <c:pt idx="1260">
                  <c:v>41037</c:v>
                </c:pt>
                <c:pt idx="1261">
                  <c:v>41038</c:v>
                </c:pt>
                <c:pt idx="1262">
                  <c:v>41039</c:v>
                </c:pt>
                <c:pt idx="1263">
                  <c:v>41040</c:v>
                </c:pt>
                <c:pt idx="1264">
                  <c:v>41043</c:v>
                </c:pt>
                <c:pt idx="1265">
                  <c:v>41044</c:v>
                </c:pt>
                <c:pt idx="1266">
                  <c:v>41045</c:v>
                </c:pt>
                <c:pt idx="1267">
                  <c:v>41046</c:v>
                </c:pt>
                <c:pt idx="1268">
                  <c:v>41047</c:v>
                </c:pt>
                <c:pt idx="1269">
                  <c:v>41050</c:v>
                </c:pt>
                <c:pt idx="1270">
                  <c:v>41051</c:v>
                </c:pt>
                <c:pt idx="1271">
                  <c:v>41052</c:v>
                </c:pt>
                <c:pt idx="1272">
                  <c:v>41053</c:v>
                </c:pt>
                <c:pt idx="1273">
                  <c:v>41054</c:v>
                </c:pt>
                <c:pt idx="1274">
                  <c:v>41057</c:v>
                </c:pt>
                <c:pt idx="1275">
                  <c:v>41058</c:v>
                </c:pt>
                <c:pt idx="1276">
                  <c:v>41059</c:v>
                </c:pt>
                <c:pt idx="1277">
                  <c:v>41060</c:v>
                </c:pt>
                <c:pt idx="1278">
                  <c:v>41061</c:v>
                </c:pt>
                <c:pt idx="1279">
                  <c:v>41064</c:v>
                </c:pt>
                <c:pt idx="1280">
                  <c:v>41065</c:v>
                </c:pt>
                <c:pt idx="1281">
                  <c:v>41066</c:v>
                </c:pt>
                <c:pt idx="1282">
                  <c:v>41067</c:v>
                </c:pt>
                <c:pt idx="1283">
                  <c:v>41068</c:v>
                </c:pt>
                <c:pt idx="1284">
                  <c:v>41071</c:v>
                </c:pt>
                <c:pt idx="1285">
                  <c:v>41072</c:v>
                </c:pt>
                <c:pt idx="1286">
                  <c:v>41073</c:v>
                </c:pt>
                <c:pt idx="1287">
                  <c:v>41074</c:v>
                </c:pt>
                <c:pt idx="1288">
                  <c:v>41075</c:v>
                </c:pt>
                <c:pt idx="1289">
                  <c:v>41078</c:v>
                </c:pt>
                <c:pt idx="1290">
                  <c:v>41079</c:v>
                </c:pt>
                <c:pt idx="1291">
                  <c:v>41080</c:v>
                </c:pt>
                <c:pt idx="1292">
                  <c:v>41081</c:v>
                </c:pt>
                <c:pt idx="1293">
                  <c:v>41085</c:v>
                </c:pt>
                <c:pt idx="1294">
                  <c:v>41086</c:v>
                </c:pt>
                <c:pt idx="1295">
                  <c:v>41087</c:v>
                </c:pt>
                <c:pt idx="1296">
                  <c:v>41088</c:v>
                </c:pt>
                <c:pt idx="1297">
                  <c:v>41089</c:v>
                </c:pt>
                <c:pt idx="1298">
                  <c:v>41092</c:v>
                </c:pt>
                <c:pt idx="1299">
                  <c:v>41093</c:v>
                </c:pt>
                <c:pt idx="1300">
                  <c:v>41094</c:v>
                </c:pt>
                <c:pt idx="1301">
                  <c:v>41095</c:v>
                </c:pt>
                <c:pt idx="1302">
                  <c:v>41096</c:v>
                </c:pt>
                <c:pt idx="1303">
                  <c:v>41099</c:v>
                </c:pt>
                <c:pt idx="1304">
                  <c:v>41100</c:v>
                </c:pt>
                <c:pt idx="1305">
                  <c:v>41101</c:v>
                </c:pt>
                <c:pt idx="1306">
                  <c:v>41102</c:v>
                </c:pt>
                <c:pt idx="1307">
                  <c:v>41103</c:v>
                </c:pt>
                <c:pt idx="1308">
                  <c:v>41106</c:v>
                </c:pt>
                <c:pt idx="1309">
                  <c:v>41107</c:v>
                </c:pt>
                <c:pt idx="1310">
                  <c:v>41108</c:v>
                </c:pt>
                <c:pt idx="1311">
                  <c:v>41109</c:v>
                </c:pt>
                <c:pt idx="1312">
                  <c:v>41110</c:v>
                </c:pt>
                <c:pt idx="1313">
                  <c:v>41113</c:v>
                </c:pt>
                <c:pt idx="1314">
                  <c:v>41114</c:v>
                </c:pt>
                <c:pt idx="1315">
                  <c:v>41115</c:v>
                </c:pt>
                <c:pt idx="1316">
                  <c:v>41116</c:v>
                </c:pt>
                <c:pt idx="1317">
                  <c:v>41117</c:v>
                </c:pt>
                <c:pt idx="1318">
                  <c:v>41120</c:v>
                </c:pt>
                <c:pt idx="1319">
                  <c:v>41121</c:v>
                </c:pt>
                <c:pt idx="1320">
                  <c:v>41122</c:v>
                </c:pt>
                <c:pt idx="1321">
                  <c:v>41123</c:v>
                </c:pt>
                <c:pt idx="1322">
                  <c:v>41124</c:v>
                </c:pt>
                <c:pt idx="1323">
                  <c:v>41127</c:v>
                </c:pt>
                <c:pt idx="1324">
                  <c:v>41128</c:v>
                </c:pt>
                <c:pt idx="1325">
                  <c:v>41129</c:v>
                </c:pt>
                <c:pt idx="1326">
                  <c:v>41130</c:v>
                </c:pt>
                <c:pt idx="1327">
                  <c:v>41131</c:v>
                </c:pt>
                <c:pt idx="1328">
                  <c:v>41134</c:v>
                </c:pt>
                <c:pt idx="1329">
                  <c:v>41135</c:v>
                </c:pt>
                <c:pt idx="1330">
                  <c:v>41136</c:v>
                </c:pt>
                <c:pt idx="1331">
                  <c:v>41137</c:v>
                </c:pt>
                <c:pt idx="1332">
                  <c:v>41138</c:v>
                </c:pt>
                <c:pt idx="1333">
                  <c:v>41141</c:v>
                </c:pt>
                <c:pt idx="1334">
                  <c:v>41142</c:v>
                </c:pt>
                <c:pt idx="1335">
                  <c:v>41143</c:v>
                </c:pt>
                <c:pt idx="1336">
                  <c:v>41144</c:v>
                </c:pt>
                <c:pt idx="1337">
                  <c:v>41145</c:v>
                </c:pt>
                <c:pt idx="1338">
                  <c:v>41148</c:v>
                </c:pt>
                <c:pt idx="1339">
                  <c:v>41149</c:v>
                </c:pt>
                <c:pt idx="1340">
                  <c:v>41150</c:v>
                </c:pt>
                <c:pt idx="1341">
                  <c:v>41151</c:v>
                </c:pt>
                <c:pt idx="1342">
                  <c:v>41152</c:v>
                </c:pt>
                <c:pt idx="1343">
                  <c:v>41155</c:v>
                </c:pt>
                <c:pt idx="1344">
                  <c:v>41156</c:v>
                </c:pt>
                <c:pt idx="1345">
                  <c:v>41157</c:v>
                </c:pt>
                <c:pt idx="1346">
                  <c:v>41158</c:v>
                </c:pt>
                <c:pt idx="1347">
                  <c:v>41159</c:v>
                </c:pt>
                <c:pt idx="1348">
                  <c:v>41162</c:v>
                </c:pt>
                <c:pt idx="1349">
                  <c:v>41163</c:v>
                </c:pt>
                <c:pt idx="1350">
                  <c:v>41164</c:v>
                </c:pt>
                <c:pt idx="1351">
                  <c:v>41165</c:v>
                </c:pt>
                <c:pt idx="1352">
                  <c:v>41166</c:v>
                </c:pt>
                <c:pt idx="1353">
                  <c:v>41169</c:v>
                </c:pt>
                <c:pt idx="1354">
                  <c:v>41170</c:v>
                </c:pt>
                <c:pt idx="1355">
                  <c:v>41171</c:v>
                </c:pt>
                <c:pt idx="1356">
                  <c:v>41172</c:v>
                </c:pt>
                <c:pt idx="1357">
                  <c:v>41173</c:v>
                </c:pt>
                <c:pt idx="1358">
                  <c:v>41176</c:v>
                </c:pt>
                <c:pt idx="1359">
                  <c:v>41177</c:v>
                </c:pt>
                <c:pt idx="1360">
                  <c:v>41178</c:v>
                </c:pt>
                <c:pt idx="1361">
                  <c:v>41179</c:v>
                </c:pt>
                <c:pt idx="1362">
                  <c:v>41180</c:v>
                </c:pt>
                <c:pt idx="1363">
                  <c:v>41190</c:v>
                </c:pt>
                <c:pt idx="1364">
                  <c:v>41191</c:v>
                </c:pt>
                <c:pt idx="1365">
                  <c:v>41192</c:v>
                </c:pt>
                <c:pt idx="1366">
                  <c:v>41193</c:v>
                </c:pt>
                <c:pt idx="1367">
                  <c:v>41194</c:v>
                </c:pt>
                <c:pt idx="1368">
                  <c:v>41197</c:v>
                </c:pt>
                <c:pt idx="1369">
                  <c:v>41198</c:v>
                </c:pt>
                <c:pt idx="1370">
                  <c:v>41199</c:v>
                </c:pt>
                <c:pt idx="1371">
                  <c:v>41200</c:v>
                </c:pt>
                <c:pt idx="1372">
                  <c:v>41201</c:v>
                </c:pt>
                <c:pt idx="1373">
                  <c:v>41204</c:v>
                </c:pt>
                <c:pt idx="1374">
                  <c:v>41205</c:v>
                </c:pt>
                <c:pt idx="1375">
                  <c:v>41206</c:v>
                </c:pt>
                <c:pt idx="1376">
                  <c:v>41207</c:v>
                </c:pt>
                <c:pt idx="1377">
                  <c:v>41208</c:v>
                </c:pt>
                <c:pt idx="1378">
                  <c:v>41211</c:v>
                </c:pt>
                <c:pt idx="1379">
                  <c:v>41212</c:v>
                </c:pt>
                <c:pt idx="1380">
                  <c:v>41213</c:v>
                </c:pt>
                <c:pt idx="1381">
                  <c:v>41214</c:v>
                </c:pt>
                <c:pt idx="1382">
                  <c:v>41215</c:v>
                </c:pt>
                <c:pt idx="1383">
                  <c:v>41218</c:v>
                </c:pt>
                <c:pt idx="1384">
                  <c:v>41219</c:v>
                </c:pt>
                <c:pt idx="1385">
                  <c:v>41220</c:v>
                </c:pt>
                <c:pt idx="1386">
                  <c:v>41221</c:v>
                </c:pt>
                <c:pt idx="1387">
                  <c:v>41222</c:v>
                </c:pt>
                <c:pt idx="1388">
                  <c:v>41225</c:v>
                </c:pt>
                <c:pt idx="1389">
                  <c:v>41226</c:v>
                </c:pt>
                <c:pt idx="1390">
                  <c:v>41227</c:v>
                </c:pt>
                <c:pt idx="1391">
                  <c:v>41228</c:v>
                </c:pt>
                <c:pt idx="1392">
                  <c:v>41229</c:v>
                </c:pt>
                <c:pt idx="1393">
                  <c:v>41232</c:v>
                </c:pt>
                <c:pt idx="1394">
                  <c:v>41233</c:v>
                </c:pt>
                <c:pt idx="1395">
                  <c:v>41234</c:v>
                </c:pt>
                <c:pt idx="1396">
                  <c:v>41235</c:v>
                </c:pt>
                <c:pt idx="1397">
                  <c:v>41236</c:v>
                </c:pt>
                <c:pt idx="1398">
                  <c:v>41239</c:v>
                </c:pt>
                <c:pt idx="1399">
                  <c:v>41240</c:v>
                </c:pt>
                <c:pt idx="1400">
                  <c:v>41241</c:v>
                </c:pt>
                <c:pt idx="1401">
                  <c:v>41242</c:v>
                </c:pt>
                <c:pt idx="1402">
                  <c:v>41243</c:v>
                </c:pt>
                <c:pt idx="1403">
                  <c:v>41246</c:v>
                </c:pt>
                <c:pt idx="1404">
                  <c:v>41247</c:v>
                </c:pt>
                <c:pt idx="1405">
                  <c:v>41248</c:v>
                </c:pt>
                <c:pt idx="1406">
                  <c:v>41249</c:v>
                </c:pt>
                <c:pt idx="1407">
                  <c:v>41250</c:v>
                </c:pt>
                <c:pt idx="1408">
                  <c:v>41253</c:v>
                </c:pt>
                <c:pt idx="1409">
                  <c:v>41254</c:v>
                </c:pt>
                <c:pt idx="1410">
                  <c:v>41255</c:v>
                </c:pt>
                <c:pt idx="1411">
                  <c:v>41256</c:v>
                </c:pt>
                <c:pt idx="1412">
                  <c:v>41257</c:v>
                </c:pt>
                <c:pt idx="1413">
                  <c:v>41260</c:v>
                </c:pt>
                <c:pt idx="1414">
                  <c:v>41261</c:v>
                </c:pt>
                <c:pt idx="1415">
                  <c:v>41262</c:v>
                </c:pt>
                <c:pt idx="1416">
                  <c:v>41263</c:v>
                </c:pt>
                <c:pt idx="1417">
                  <c:v>41264</c:v>
                </c:pt>
                <c:pt idx="1418">
                  <c:v>41267</c:v>
                </c:pt>
                <c:pt idx="1419">
                  <c:v>41268</c:v>
                </c:pt>
                <c:pt idx="1420">
                  <c:v>41269</c:v>
                </c:pt>
                <c:pt idx="1421">
                  <c:v>41270</c:v>
                </c:pt>
                <c:pt idx="1422">
                  <c:v>41271</c:v>
                </c:pt>
                <c:pt idx="1423">
                  <c:v>41274</c:v>
                </c:pt>
                <c:pt idx="1424">
                  <c:v>41278</c:v>
                </c:pt>
                <c:pt idx="1425">
                  <c:v>41281</c:v>
                </c:pt>
                <c:pt idx="1426">
                  <c:v>41282</c:v>
                </c:pt>
                <c:pt idx="1427">
                  <c:v>41283</c:v>
                </c:pt>
                <c:pt idx="1428">
                  <c:v>41284</c:v>
                </c:pt>
                <c:pt idx="1429">
                  <c:v>41285</c:v>
                </c:pt>
                <c:pt idx="1430">
                  <c:v>41288</c:v>
                </c:pt>
                <c:pt idx="1431">
                  <c:v>41289</c:v>
                </c:pt>
                <c:pt idx="1432">
                  <c:v>41290</c:v>
                </c:pt>
                <c:pt idx="1433">
                  <c:v>41291</c:v>
                </c:pt>
                <c:pt idx="1434">
                  <c:v>41292</c:v>
                </c:pt>
                <c:pt idx="1435">
                  <c:v>41295</c:v>
                </c:pt>
                <c:pt idx="1436">
                  <c:v>41296</c:v>
                </c:pt>
                <c:pt idx="1437">
                  <c:v>41297</c:v>
                </c:pt>
                <c:pt idx="1438">
                  <c:v>41298</c:v>
                </c:pt>
                <c:pt idx="1439">
                  <c:v>41299</c:v>
                </c:pt>
                <c:pt idx="1440">
                  <c:v>41302</c:v>
                </c:pt>
                <c:pt idx="1441">
                  <c:v>41303</c:v>
                </c:pt>
                <c:pt idx="1442">
                  <c:v>41304</c:v>
                </c:pt>
                <c:pt idx="1443">
                  <c:v>41305</c:v>
                </c:pt>
                <c:pt idx="1444">
                  <c:v>41306</c:v>
                </c:pt>
                <c:pt idx="1445">
                  <c:v>41309</c:v>
                </c:pt>
                <c:pt idx="1446">
                  <c:v>41310</c:v>
                </c:pt>
                <c:pt idx="1447">
                  <c:v>41311</c:v>
                </c:pt>
                <c:pt idx="1448">
                  <c:v>41312</c:v>
                </c:pt>
                <c:pt idx="1449">
                  <c:v>41313</c:v>
                </c:pt>
                <c:pt idx="1450">
                  <c:v>41323</c:v>
                </c:pt>
                <c:pt idx="1451">
                  <c:v>41324</c:v>
                </c:pt>
                <c:pt idx="1452">
                  <c:v>41325</c:v>
                </c:pt>
                <c:pt idx="1453">
                  <c:v>41326</c:v>
                </c:pt>
                <c:pt idx="1454">
                  <c:v>41327</c:v>
                </c:pt>
                <c:pt idx="1455">
                  <c:v>41330</c:v>
                </c:pt>
                <c:pt idx="1456">
                  <c:v>41331</c:v>
                </c:pt>
                <c:pt idx="1457">
                  <c:v>41332</c:v>
                </c:pt>
                <c:pt idx="1458">
                  <c:v>41333</c:v>
                </c:pt>
                <c:pt idx="1459">
                  <c:v>41334</c:v>
                </c:pt>
                <c:pt idx="1460">
                  <c:v>41337</c:v>
                </c:pt>
                <c:pt idx="1461">
                  <c:v>41338</c:v>
                </c:pt>
                <c:pt idx="1462">
                  <c:v>41339</c:v>
                </c:pt>
                <c:pt idx="1463">
                  <c:v>41340</c:v>
                </c:pt>
                <c:pt idx="1464">
                  <c:v>41341</c:v>
                </c:pt>
                <c:pt idx="1465">
                  <c:v>41344</c:v>
                </c:pt>
                <c:pt idx="1466">
                  <c:v>41345</c:v>
                </c:pt>
                <c:pt idx="1467">
                  <c:v>41346</c:v>
                </c:pt>
                <c:pt idx="1468">
                  <c:v>41347</c:v>
                </c:pt>
                <c:pt idx="1469">
                  <c:v>41348</c:v>
                </c:pt>
                <c:pt idx="1470">
                  <c:v>41351</c:v>
                </c:pt>
                <c:pt idx="1471">
                  <c:v>41352</c:v>
                </c:pt>
                <c:pt idx="1472">
                  <c:v>41353</c:v>
                </c:pt>
                <c:pt idx="1473">
                  <c:v>41354</c:v>
                </c:pt>
                <c:pt idx="1474">
                  <c:v>41355</c:v>
                </c:pt>
                <c:pt idx="1475">
                  <c:v>41358</c:v>
                </c:pt>
                <c:pt idx="1476">
                  <c:v>41359</c:v>
                </c:pt>
                <c:pt idx="1477">
                  <c:v>41360</c:v>
                </c:pt>
                <c:pt idx="1478">
                  <c:v>41361</c:v>
                </c:pt>
                <c:pt idx="1479">
                  <c:v>41362</c:v>
                </c:pt>
                <c:pt idx="1480">
                  <c:v>41365</c:v>
                </c:pt>
                <c:pt idx="1481">
                  <c:v>41366</c:v>
                </c:pt>
                <c:pt idx="1482">
                  <c:v>41367</c:v>
                </c:pt>
                <c:pt idx="1483">
                  <c:v>41372</c:v>
                </c:pt>
                <c:pt idx="1484">
                  <c:v>41373</c:v>
                </c:pt>
                <c:pt idx="1485">
                  <c:v>41374</c:v>
                </c:pt>
                <c:pt idx="1486">
                  <c:v>41375</c:v>
                </c:pt>
                <c:pt idx="1487">
                  <c:v>41376</c:v>
                </c:pt>
                <c:pt idx="1488">
                  <c:v>41379</c:v>
                </c:pt>
                <c:pt idx="1489">
                  <c:v>41380</c:v>
                </c:pt>
                <c:pt idx="1490">
                  <c:v>41381</c:v>
                </c:pt>
                <c:pt idx="1491">
                  <c:v>41382</c:v>
                </c:pt>
                <c:pt idx="1492">
                  <c:v>41383</c:v>
                </c:pt>
                <c:pt idx="1493">
                  <c:v>41386</c:v>
                </c:pt>
                <c:pt idx="1494">
                  <c:v>41387</c:v>
                </c:pt>
                <c:pt idx="1495">
                  <c:v>41388</c:v>
                </c:pt>
                <c:pt idx="1496">
                  <c:v>41389</c:v>
                </c:pt>
                <c:pt idx="1497">
                  <c:v>41390</c:v>
                </c:pt>
                <c:pt idx="1498">
                  <c:v>41396</c:v>
                </c:pt>
                <c:pt idx="1499">
                  <c:v>41397</c:v>
                </c:pt>
                <c:pt idx="1500">
                  <c:v>41400</c:v>
                </c:pt>
                <c:pt idx="1501">
                  <c:v>41401</c:v>
                </c:pt>
                <c:pt idx="1502">
                  <c:v>41402</c:v>
                </c:pt>
                <c:pt idx="1503">
                  <c:v>41403</c:v>
                </c:pt>
                <c:pt idx="1504">
                  <c:v>41404</c:v>
                </c:pt>
                <c:pt idx="1505">
                  <c:v>41407</c:v>
                </c:pt>
                <c:pt idx="1506">
                  <c:v>41408</c:v>
                </c:pt>
                <c:pt idx="1507">
                  <c:v>41409</c:v>
                </c:pt>
                <c:pt idx="1508">
                  <c:v>41410</c:v>
                </c:pt>
                <c:pt idx="1509">
                  <c:v>41411</c:v>
                </c:pt>
                <c:pt idx="1510">
                  <c:v>41414</c:v>
                </c:pt>
                <c:pt idx="1511">
                  <c:v>41415</c:v>
                </c:pt>
                <c:pt idx="1512">
                  <c:v>41416</c:v>
                </c:pt>
                <c:pt idx="1513">
                  <c:v>41417</c:v>
                </c:pt>
                <c:pt idx="1514">
                  <c:v>41418</c:v>
                </c:pt>
                <c:pt idx="1515">
                  <c:v>41421</c:v>
                </c:pt>
                <c:pt idx="1516">
                  <c:v>41422</c:v>
                </c:pt>
                <c:pt idx="1517">
                  <c:v>41423</c:v>
                </c:pt>
                <c:pt idx="1518">
                  <c:v>41424</c:v>
                </c:pt>
                <c:pt idx="1519">
                  <c:v>41425</c:v>
                </c:pt>
                <c:pt idx="1520">
                  <c:v>41428</c:v>
                </c:pt>
                <c:pt idx="1521">
                  <c:v>41429</c:v>
                </c:pt>
                <c:pt idx="1522">
                  <c:v>41430</c:v>
                </c:pt>
                <c:pt idx="1523">
                  <c:v>41431</c:v>
                </c:pt>
                <c:pt idx="1524">
                  <c:v>41432</c:v>
                </c:pt>
                <c:pt idx="1525">
                  <c:v>41438</c:v>
                </c:pt>
                <c:pt idx="1526">
                  <c:v>41439</c:v>
                </c:pt>
                <c:pt idx="1527">
                  <c:v>41442</c:v>
                </c:pt>
                <c:pt idx="1528">
                  <c:v>41443</c:v>
                </c:pt>
                <c:pt idx="1529">
                  <c:v>41444</c:v>
                </c:pt>
                <c:pt idx="1530">
                  <c:v>41445</c:v>
                </c:pt>
                <c:pt idx="1531">
                  <c:v>41446</c:v>
                </c:pt>
                <c:pt idx="1532">
                  <c:v>41449</c:v>
                </c:pt>
                <c:pt idx="1533">
                  <c:v>41450</c:v>
                </c:pt>
                <c:pt idx="1534">
                  <c:v>41451</c:v>
                </c:pt>
                <c:pt idx="1535">
                  <c:v>41452</c:v>
                </c:pt>
                <c:pt idx="1536">
                  <c:v>41453</c:v>
                </c:pt>
                <c:pt idx="1537">
                  <c:v>41456</c:v>
                </c:pt>
                <c:pt idx="1538">
                  <c:v>41457</c:v>
                </c:pt>
                <c:pt idx="1539">
                  <c:v>41458</c:v>
                </c:pt>
                <c:pt idx="1540">
                  <c:v>41459</c:v>
                </c:pt>
                <c:pt idx="1541">
                  <c:v>41460</c:v>
                </c:pt>
                <c:pt idx="1542">
                  <c:v>41463</c:v>
                </c:pt>
                <c:pt idx="1543">
                  <c:v>41464</c:v>
                </c:pt>
                <c:pt idx="1544">
                  <c:v>41465</c:v>
                </c:pt>
                <c:pt idx="1545">
                  <c:v>41466</c:v>
                </c:pt>
                <c:pt idx="1546">
                  <c:v>41467</c:v>
                </c:pt>
                <c:pt idx="1547">
                  <c:v>41470</c:v>
                </c:pt>
                <c:pt idx="1548">
                  <c:v>41471</c:v>
                </c:pt>
                <c:pt idx="1549">
                  <c:v>41472</c:v>
                </c:pt>
                <c:pt idx="1550">
                  <c:v>41473</c:v>
                </c:pt>
                <c:pt idx="1551">
                  <c:v>41474</c:v>
                </c:pt>
                <c:pt idx="1552">
                  <c:v>41477</c:v>
                </c:pt>
                <c:pt idx="1553">
                  <c:v>41478</c:v>
                </c:pt>
                <c:pt idx="1554">
                  <c:v>41479</c:v>
                </c:pt>
                <c:pt idx="1555">
                  <c:v>41480</c:v>
                </c:pt>
                <c:pt idx="1556">
                  <c:v>41481</c:v>
                </c:pt>
                <c:pt idx="1557">
                  <c:v>41484</c:v>
                </c:pt>
                <c:pt idx="1558">
                  <c:v>41485</c:v>
                </c:pt>
                <c:pt idx="1559">
                  <c:v>41486</c:v>
                </c:pt>
                <c:pt idx="1560">
                  <c:v>41487</c:v>
                </c:pt>
                <c:pt idx="1561">
                  <c:v>41488</c:v>
                </c:pt>
                <c:pt idx="1562">
                  <c:v>41491</c:v>
                </c:pt>
                <c:pt idx="1563">
                  <c:v>41492</c:v>
                </c:pt>
                <c:pt idx="1564">
                  <c:v>41493</c:v>
                </c:pt>
                <c:pt idx="1565">
                  <c:v>41494</c:v>
                </c:pt>
                <c:pt idx="1566">
                  <c:v>41495</c:v>
                </c:pt>
                <c:pt idx="1567">
                  <c:v>41498</c:v>
                </c:pt>
                <c:pt idx="1568">
                  <c:v>41499</c:v>
                </c:pt>
                <c:pt idx="1569">
                  <c:v>41500</c:v>
                </c:pt>
                <c:pt idx="1570">
                  <c:v>41501</c:v>
                </c:pt>
                <c:pt idx="1571">
                  <c:v>41502</c:v>
                </c:pt>
                <c:pt idx="1572">
                  <c:v>41505</c:v>
                </c:pt>
                <c:pt idx="1573">
                  <c:v>41506</c:v>
                </c:pt>
                <c:pt idx="1574">
                  <c:v>41507</c:v>
                </c:pt>
                <c:pt idx="1575">
                  <c:v>41508</c:v>
                </c:pt>
                <c:pt idx="1576">
                  <c:v>41509</c:v>
                </c:pt>
                <c:pt idx="1577">
                  <c:v>41512</c:v>
                </c:pt>
                <c:pt idx="1578">
                  <c:v>41513</c:v>
                </c:pt>
                <c:pt idx="1579">
                  <c:v>41514</c:v>
                </c:pt>
                <c:pt idx="1580">
                  <c:v>41515</c:v>
                </c:pt>
                <c:pt idx="1581">
                  <c:v>41516</c:v>
                </c:pt>
                <c:pt idx="1582">
                  <c:v>41519</c:v>
                </c:pt>
                <c:pt idx="1583">
                  <c:v>41520</c:v>
                </c:pt>
                <c:pt idx="1584">
                  <c:v>41521</c:v>
                </c:pt>
                <c:pt idx="1585">
                  <c:v>41522</c:v>
                </c:pt>
                <c:pt idx="1586">
                  <c:v>41523</c:v>
                </c:pt>
                <c:pt idx="1587">
                  <c:v>41526</c:v>
                </c:pt>
                <c:pt idx="1588">
                  <c:v>41527</c:v>
                </c:pt>
                <c:pt idx="1589">
                  <c:v>41528</c:v>
                </c:pt>
                <c:pt idx="1590">
                  <c:v>41529</c:v>
                </c:pt>
                <c:pt idx="1591">
                  <c:v>41530</c:v>
                </c:pt>
                <c:pt idx="1592">
                  <c:v>41533</c:v>
                </c:pt>
                <c:pt idx="1593">
                  <c:v>41534</c:v>
                </c:pt>
                <c:pt idx="1594">
                  <c:v>41535</c:v>
                </c:pt>
                <c:pt idx="1595">
                  <c:v>41540</c:v>
                </c:pt>
                <c:pt idx="1596">
                  <c:v>41541</c:v>
                </c:pt>
                <c:pt idx="1597">
                  <c:v>41542</c:v>
                </c:pt>
                <c:pt idx="1598">
                  <c:v>41543</c:v>
                </c:pt>
                <c:pt idx="1599">
                  <c:v>41544</c:v>
                </c:pt>
                <c:pt idx="1600">
                  <c:v>41547</c:v>
                </c:pt>
                <c:pt idx="1601">
                  <c:v>41555</c:v>
                </c:pt>
                <c:pt idx="1602">
                  <c:v>41556</c:v>
                </c:pt>
                <c:pt idx="1603">
                  <c:v>41557</c:v>
                </c:pt>
                <c:pt idx="1604">
                  <c:v>41558</c:v>
                </c:pt>
                <c:pt idx="1605">
                  <c:v>41561</c:v>
                </c:pt>
                <c:pt idx="1606">
                  <c:v>41562</c:v>
                </c:pt>
                <c:pt idx="1607">
                  <c:v>41563</c:v>
                </c:pt>
                <c:pt idx="1608">
                  <c:v>41564</c:v>
                </c:pt>
                <c:pt idx="1609">
                  <c:v>41565</c:v>
                </c:pt>
                <c:pt idx="1610">
                  <c:v>41568</c:v>
                </c:pt>
                <c:pt idx="1611">
                  <c:v>41569</c:v>
                </c:pt>
                <c:pt idx="1612">
                  <c:v>41570</c:v>
                </c:pt>
                <c:pt idx="1613">
                  <c:v>41571</c:v>
                </c:pt>
                <c:pt idx="1614">
                  <c:v>41572</c:v>
                </c:pt>
                <c:pt idx="1615">
                  <c:v>41575</c:v>
                </c:pt>
                <c:pt idx="1616">
                  <c:v>41576</c:v>
                </c:pt>
                <c:pt idx="1617">
                  <c:v>41577</c:v>
                </c:pt>
                <c:pt idx="1618">
                  <c:v>41578</c:v>
                </c:pt>
                <c:pt idx="1619">
                  <c:v>41579</c:v>
                </c:pt>
                <c:pt idx="1620">
                  <c:v>41582</c:v>
                </c:pt>
                <c:pt idx="1621">
                  <c:v>41583</c:v>
                </c:pt>
                <c:pt idx="1622">
                  <c:v>41584</c:v>
                </c:pt>
                <c:pt idx="1623">
                  <c:v>41585</c:v>
                </c:pt>
                <c:pt idx="1624">
                  <c:v>41586</c:v>
                </c:pt>
                <c:pt idx="1625">
                  <c:v>41589</c:v>
                </c:pt>
                <c:pt idx="1626">
                  <c:v>41590</c:v>
                </c:pt>
                <c:pt idx="1627">
                  <c:v>41591</c:v>
                </c:pt>
                <c:pt idx="1628">
                  <c:v>41592</c:v>
                </c:pt>
                <c:pt idx="1629">
                  <c:v>41593</c:v>
                </c:pt>
                <c:pt idx="1630">
                  <c:v>41596</c:v>
                </c:pt>
                <c:pt idx="1631">
                  <c:v>41597</c:v>
                </c:pt>
                <c:pt idx="1632">
                  <c:v>41598</c:v>
                </c:pt>
                <c:pt idx="1633">
                  <c:v>41599</c:v>
                </c:pt>
                <c:pt idx="1634">
                  <c:v>41600</c:v>
                </c:pt>
                <c:pt idx="1635">
                  <c:v>41603</c:v>
                </c:pt>
                <c:pt idx="1636">
                  <c:v>41604</c:v>
                </c:pt>
                <c:pt idx="1637">
                  <c:v>41605</c:v>
                </c:pt>
                <c:pt idx="1638">
                  <c:v>41606</c:v>
                </c:pt>
                <c:pt idx="1639">
                  <c:v>41607</c:v>
                </c:pt>
                <c:pt idx="1640">
                  <c:v>41610</c:v>
                </c:pt>
                <c:pt idx="1641">
                  <c:v>41611</c:v>
                </c:pt>
                <c:pt idx="1642">
                  <c:v>41612</c:v>
                </c:pt>
                <c:pt idx="1643">
                  <c:v>41613</c:v>
                </c:pt>
                <c:pt idx="1644">
                  <c:v>41614</c:v>
                </c:pt>
                <c:pt idx="1645">
                  <c:v>41617</c:v>
                </c:pt>
                <c:pt idx="1646">
                  <c:v>41618</c:v>
                </c:pt>
                <c:pt idx="1647">
                  <c:v>41619</c:v>
                </c:pt>
                <c:pt idx="1648">
                  <c:v>41620</c:v>
                </c:pt>
                <c:pt idx="1649">
                  <c:v>41621</c:v>
                </c:pt>
                <c:pt idx="1650">
                  <c:v>41624</c:v>
                </c:pt>
                <c:pt idx="1651">
                  <c:v>41625</c:v>
                </c:pt>
                <c:pt idx="1652">
                  <c:v>41626</c:v>
                </c:pt>
                <c:pt idx="1653">
                  <c:v>41627</c:v>
                </c:pt>
                <c:pt idx="1654">
                  <c:v>41628</c:v>
                </c:pt>
                <c:pt idx="1655">
                  <c:v>41631</c:v>
                </c:pt>
                <c:pt idx="1656">
                  <c:v>41632</c:v>
                </c:pt>
                <c:pt idx="1657">
                  <c:v>41633</c:v>
                </c:pt>
                <c:pt idx="1658">
                  <c:v>41634</c:v>
                </c:pt>
                <c:pt idx="1659">
                  <c:v>41635</c:v>
                </c:pt>
                <c:pt idx="1660">
                  <c:v>41638</c:v>
                </c:pt>
                <c:pt idx="1661">
                  <c:v>41639</c:v>
                </c:pt>
                <c:pt idx="1662">
                  <c:v>41641</c:v>
                </c:pt>
                <c:pt idx="1663">
                  <c:v>41642</c:v>
                </c:pt>
                <c:pt idx="1664">
                  <c:v>41645</c:v>
                </c:pt>
                <c:pt idx="1665">
                  <c:v>41646</c:v>
                </c:pt>
                <c:pt idx="1666">
                  <c:v>41647</c:v>
                </c:pt>
                <c:pt idx="1667">
                  <c:v>41648</c:v>
                </c:pt>
                <c:pt idx="1668">
                  <c:v>41649</c:v>
                </c:pt>
                <c:pt idx="1669">
                  <c:v>41652</c:v>
                </c:pt>
                <c:pt idx="1670">
                  <c:v>41653</c:v>
                </c:pt>
                <c:pt idx="1671">
                  <c:v>41654</c:v>
                </c:pt>
                <c:pt idx="1672">
                  <c:v>41655</c:v>
                </c:pt>
                <c:pt idx="1673">
                  <c:v>41656</c:v>
                </c:pt>
                <c:pt idx="1674">
                  <c:v>41659</c:v>
                </c:pt>
                <c:pt idx="1675">
                  <c:v>41660</c:v>
                </c:pt>
                <c:pt idx="1676">
                  <c:v>41661</c:v>
                </c:pt>
                <c:pt idx="1677">
                  <c:v>41662</c:v>
                </c:pt>
                <c:pt idx="1678">
                  <c:v>41663</c:v>
                </c:pt>
                <c:pt idx="1679">
                  <c:v>41666</c:v>
                </c:pt>
                <c:pt idx="1680">
                  <c:v>41667</c:v>
                </c:pt>
                <c:pt idx="1681">
                  <c:v>41668</c:v>
                </c:pt>
                <c:pt idx="1682">
                  <c:v>41669</c:v>
                </c:pt>
                <c:pt idx="1683">
                  <c:v>41677</c:v>
                </c:pt>
                <c:pt idx="1684">
                  <c:v>41680</c:v>
                </c:pt>
                <c:pt idx="1685">
                  <c:v>41681</c:v>
                </c:pt>
                <c:pt idx="1686">
                  <c:v>41682</c:v>
                </c:pt>
                <c:pt idx="1687">
                  <c:v>41683</c:v>
                </c:pt>
                <c:pt idx="1688">
                  <c:v>41684</c:v>
                </c:pt>
                <c:pt idx="1689">
                  <c:v>41687</c:v>
                </c:pt>
                <c:pt idx="1690">
                  <c:v>41688</c:v>
                </c:pt>
                <c:pt idx="1691">
                  <c:v>41689</c:v>
                </c:pt>
                <c:pt idx="1692">
                  <c:v>41690</c:v>
                </c:pt>
                <c:pt idx="1693">
                  <c:v>41691</c:v>
                </c:pt>
                <c:pt idx="1694">
                  <c:v>41694</c:v>
                </c:pt>
                <c:pt idx="1695">
                  <c:v>41695</c:v>
                </c:pt>
                <c:pt idx="1696">
                  <c:v>41696</c:v>
                </c:pt>
                <c:pt idx="1697">
                  <c:v>41697</c:v>
                </c:pt>
                <c:pt idx="1698">
                  <c:v>41698</c:v>
                </c:pt>
                <c:pt idx="1699">
                  <c:v>41701</c:v>
                </c:pt>
                <c:pt idx="1700">
                  <c:v>41702</c:v>
                </c:pt>
                <c:pt idx="1701">
                  <c:v>41703</c:v>
                </c:pt>
                <c:pt idx="1702">
                  <c:v>41704</c:v>
                </c:pt>
                <c:pt idx="1703">
                  <c:v>41705</c:v>
                </c:pt>
                <c:pt idx="1704">
                  <c:v>41708</c:v>
                </c:pt>
                <c:pt idx="1705">
                  <c:v>41709</c:v>
                </c:pt>
                <c:pt idx="1706">
                  <c:v>41710</c:v>
                </c:pt>
                <c:pt idx="1707">
                  <c:v>41711</c:v>
                </c:pt>
                <c:pt idx="1708">
                  <c:v>41712</c:v>
                </c:pt>
                <c:pt idx="1709">
                  <c:v>41715</c:v>
                </c:pt>
                <c:pt idx="1710">
                  <c:v>41716</c:v>
                </c:pt>
                <c:pt idx="1711">
                  <c:v>41717</c:v>
                </c:pt>
                <c:pt idx="1712">
                  <c:v>41718</c:v>
                </c:pt>
                <c:pt idx="1713">
                  <c:v>41719</c:v>
                </c:pt>
                <c:pt idx="1714">
                  <c:v>41722</c:v>
                </c:pt>
                <c:pt idx="1715">
                  <c:v>41723</c:v>
                </c:pt>
                <c:pt idx="1716">
                  <c:v>41724</c:v>
                </c:pt>
                <c:pt idx="1717">
                  <c:v>41725</c:v>
                </c:pt>
                <c:pt idx="1718">
                  <c:v>41726</c:v>
                </c:pt>
                <c:pt idx="1719">
                  <c:v>41729</c:v>
                </c:pt>
                <c:pt idx="1720">
                  <c:v>41730</c:v>
                </c:pt>
                <c:pt idx="1721">
                  <c:v>41731</c:v>
                </c:pt>
                <c:pt idx="1722">
                  <c:v>41732</c:v>
                </c:pt>
                <c:pt idx="1723">
                  <c:v>41733</c:v>
                </c:pt>
                <c:pt idx="1724">
                  <c:v>41737</c:v>
                </c:pt>
                <c:pt idx="1725">
                  <c:v>41738</c:v>
                </c:pt>
                <c:pt idx="1726">
                  <c:v>41739</c:v>
                </c:pt>
                <c:pt idx="1727">
                  <c:v>41740</c:v>
                </c:pt>
                <c:pt idx="1728">
                  <c:v>41743</c:v>
                </c:pt>
                <c:pt idx="1729">
                  <c:v>41744</c:v>
                </c:pt>
                <c:pt idx="1730">
                  <c:v>41745</c:v>
                </c:pt>
                <c:pt idx="1731">
                  <c:v>41746</c:v>
                </c:pt>
                <c:pt idx="1732">
                  <c:v>41747</c:v>
                </c:pt>
                <c:pt idx="1733">
                  <c:v>41750</c:v>
                </c:pt>
                <c:pt idx="1734">
                  <c:v>41751</c:v>
                </c:pt>
                <c:pt idx="1735">
                  <c:v>41752</c:v>
                </c:pt>
                <c:pt idx="1736">
                  <c:v>41753</c:v>
                </c:pt>
                <c:pt idx="1737">
                  <c:v>41754</c:v>
                </c:pt>
                <c:pt idx="1738">
                  <c:v>41757</c:v>
                </c:pt>
                <c:pt idx="1739">
                  <c:v>41758</c:v>
                </c:pt>
                <c:pt idx="1740">
                  <c:v>41759</c:v>
                </c:pt>
                <c:pt idx="1741">
                  <c:v>41764</c:v>
                </c:pt>
                <c:pt idx="1742">
                  <c:v>41765</c:v>
                </c:pt>
                <c:pt idx="1743">
                  <c:v>41766</c:v>
                </c:pt>
                <c:pt idx="1744">
                  <c:v>41767</c:v>
                </c:pt>
                <c:pt idx="1745">
                  <c:v>41768</c:v>
                </c:pt>
                <c:pt idx="1746">
                  <c:v>41771</c:v>
                </c:pt>
                <c:pt idx="1747">
                  <c:v>41772</c:v>
                </c:pt>
                <c:pt idx="1748">
                  <c:v>41773</c:v>
                </c:pt>
                <c:pt idx="1749">
                  <c:v>41774</c:v>
                </c:pt>
                <c:pt idx="1750">
                  <c:v>41775</c:v>
                </c:pt>
                <c:pt idx="1751">
                  <c:v>41778</c:v>
                </c:pt>
                <c:pt idx="1752">
                  <c:v>41779</c:v>
                </c:pt>
                <c:pt idx="1753">
                  <c:v>41780</c:v>
                </c:pt>
                <c:pt idx="1754">
                  <c:v>41781</c:v>
                </c:pt>
                <c:pt idx="1755">
                  <c:v>41782</c:v>
                </c:pt>
                <c:pt idx="1756">
                  <c:v>41785</c:v>
                </c:pt>
                <c:pt idx="1757">
                  <c:v>41786</c:v>
                </c:pt>
                <c:pt idx="1758">
                  <c:v>41787</c:v>
                </c:pt>
                <c:pt idx="1759">
                  <c:v>41788</c:v>
                </c:pt>
                <c:pt idx="1760">
                  <c:v>41789</c:v>
                </c:pt>
                <c:pt idx="1761">
                  <c:v>41793</c:v>
                </c:pt>
                <c:pt idx="1762">
                  <c:v>41794</c:v>
                </c:pt>
                <c:pt idx="1763">
                  <c:v>41795</c:v>
                </c:pt>
                <c:pt idx="1764">
                  <c:v>41796</c:v>
                </c:pt>
                <c:pt idx="1765">
                  <c:v>41799</c:v>
                </c:pt>
                <c:pt idx="1766">
                  <c:v>41800</c:v>
                </c:pt>
                <c:pt idx="1767">
                  <c:v>41801</c:v>
                </c:pt>
                <c:pt idx="1768">
                  <c:v>41802</c:v>
                </c:pt>
                <c:pt idx="1769">
                  <c:v>41803</c:v>
                </c:pt>
                <c:pt idx="1770">
                  <c:v>41806</c:v>
                </c:pt>
                <c:pt idx="1771">
                  <c:v>41807</c:v>
                </c:pt>
                <c:pt idx="1772">
                  <c:v>41808</c:v>
                </c:pt>
                <c:pt idx="1773">
                  <c:v>41809</c:v>
                </c:pt>
                <c:pt idx="1774">
                  <c:v>41810</c:v>
                </c:pt>
                <c:pt idx="1775">
                  <c:v>41813</c:v>
                </c:pt>
                <c:pt idx="1776">
                  <c:v>41814</c:v>
                </c:pt>
                <c:pt idx="1777">
                  <c:v>41815</c:v>
                </c:pt>
                <c:pt idx="1778">
                  <c:v>41816</c:v>
                </c:pt>
                <c:pt idx="1779">
                  <c:v>41817</c:v>
                </c:pt>
                <c:pt idx="1780">
                  <c:v>41820</c:v>
                </c:pt>
                <c:pt idx="1781">
                  <c:v>41821</c:v>
                </c:pt>
                <c:pt idx="1782">
                  <c:v>41822</c:v>
                </c:pt>
                <c:pt idx="1783">
                  <c:v>41823</c:v>
                </c:pt>
                <c:pt idx="1784">
                  <c:v>41824</c:v>
                </c:pt>
                <c:pt idx="1785">
                  <c:v>41827</c:v>
                </c:pt>
                <c:pt idx="1786">
                  <c:v>41828</c:v>
                </c:pt>
                <c:pt idx="1787">
                  <c:v>41829</c:v>
                </c:pt>
                <c:pt idx="1788">
                  <c:v>41830</c:v>
                </c:pt>
                <c:pt idx="1789">
                  <c:v>41831</c:v>
                </c:pt>
                <c:pt idx="1790">
                  <c:v>41834</c:v>
                </c:pt>
                <c:pt idx="1791">
                  <c:v>41835</c:v>
                </c:pt>
                <c:pt idx="1792">
                  <c:v>41836</c:v>
                </c:pt>
                <c:pt idx="1793">
                  <c:v>41837</c:v>
                </c:pt>
                <c:pt idx="1794">
                  <c:v>41838</c:v>
                </c:pt>
                <c:pt idx="1795">
                  <c:v>41841</c:v>
                </c:pt>
                <c:pt idx="1796">
                  <c:v>41842</c:v>
                </c:pt>
                <c:pt idx="1797">
                  <c:v>41843</c:v>
                </c:pt>
                <c:pt idx="1798">
                  <c:v>41844</c:v>
                </c:pt>
                <c:pt idx="1799">
                  <c:v>41845</c:v>
                </c:pt>
                <c:pt idx="1800">
                  <c:v>41848</c:v>
                </c:pt>
                <c:pt idx="1801">
                  <c:v>41849</c:v>
                </c:pt>
                <c:pt idx="1802">
                  <c:v>41850</c:v>
                </c:pt>
                <c:pt idx="1803">
                  <c:v>41851</c:v>
                </c:pt>
                <c:pt idx="1804">
                  <c:v>41852</c:v>
                </c:pt>
                <c:pt idx="1805">
                  <c:v>41855</c:v>
                </c:pt>
                <c:pt idx="1806">
                  <c:v>41856</c:v>
                </c:pt>
                <c:pt idx="1807">
                  <c:v>41857</c:v>
                </c:pt>
                <c:pt idx="1808">
                  <c:v>41858</c:v>
                </c:pt>
                <c:pt idx="1809">
                  <c:v>41859</c:v>
                </c:pt>
                <c:pt idx="1810">
                  <c:v>41862</c:v>
                </c:pt>
                <c:pt idx="1811">
                  <c:v>41863</c:v>
                </c:pt>
                <c:pt idx="1812">
                  <c:v>41864</c:v>
                </c:pt>
                <c:pt idx="1813">
                  <c:v>41865</c:v>
                </c:pt>
                <c:pt idx="1814">
                  <c:v>41866</c:v>
                </c:pt>
                <c:pt idx="1815">
                  <c:v>41869</c:v>
                </c:pt>
                <c:pt idx="1816">
                  <c:v>41870</c:v>
                </c:pt>
                <c:pt idx="1817">
                  <c:v>41871</c:v>
                </c:pt>
                <c:pt idx="1818">
                  <c:v>41872</c:v>
                </c:pt>
                <c:pt idx="1819">
                  <c:v>41873</c:v>
                </c:pt>
                <c:pt idx="1820">
                  <c:v>41876</c:v>
                </c:pt>
                <c:pt idx="1821">
                  <c:v>41877</c:v>
                </c:pt>
                <c:pt idx="1822">
                  <c:v>41878</c:v>
                </c:pt>
                <c:pt idx="1823">
                  <c:v>41879</c:v>
                </c:pt>
                <c:pt idx="1824">
                  <c:v>41880</c:v>
                </c:pt>
                <c:pt idx="1825">
                  <c:v>41883</c:v>
                </c:pt>
                <c:pt idx="1826">
                  <c:v>41884</c:v>
                </c:pt>
                <c:pt idx="1827">
                  <c:v>41885</c:v>
                </c:pt>
                <c:pt idx="1828">
                  <c:v>41886</c:v>
                </c:pt>
                <c:pt idx="1829">
                  <c:v>41887</c:v>
                </c:pt>
                <c:pt idx="1830">
                  <c:v>41891</c:v>
                </c:pt>
                <c:pt idx="1831">
                  <c:v>41892</c:v>
                </c:pt>
                <c:pt idx="1832">
                  <c:v>41893</c:v>
                </c:pt>
                <c:pt idx="1833">
                  <c:v>41894</c:v>
                </c:pt>
                <c:pt idx="1834">
                  <c:v>41897</c:v>
                </c:pt>
                <c:pt idx="1835">
                  <c:v>41898</c:v>
                </c:pt>
                <c:pt idx="1836">
                  <c:v>41899</c:v>
                </c:pt>
                <c:pt idx="1837">
                  <c:v>41900</c:v>
                </c:pt>
                <c:pt idx="1838">
                  <c:v>41901</c:v>
                </c:pt>
                <c:pt idx="1839">
                  <c:v>41904</c:v>
                </c:pt>
                <c:pt idx="1840">
                  <c:v>41905</c:v>
                </c:pt>
                <c:pt idx="1841">
                  <c:v>41906</c:v>
                </c:pt>
                <c:pt idx="1842">
                  <c:v>41907</c:v>
                </c:pt>
                <c:pt idx="1843">
                  <c:v>41908</c:v>
                </c:pt>
                <c:pt idx="1844">
                  <c:v>41911</c:v>
                </c:pt>
                <c:pt idx="1845">
                  <c:v>41912</c:v>
                </c:pt>
                <c:pt idx="1846">
                  <c:v>41920</c:v>
                </c:pt>
                <c:pt idx="1847">
                  <c:v>41921</c:v>
                </c:pt>
                <c:pt idx="1848">
                  <c:v>41922</c:v>
                </c:pt>
                <c:pt idx="1849">
                  <c:v>41925</c:v>
                </c:pt>
                <c:pt idx="1850">
                  <c:v>41926</c:v>
                </c:pt>
                <c:pt idx="1851">
                  <c:v>41927</c:v>
                </c:pt>
                <c:pt idx="1852">
                  <c:v>41928</c:v>
                </c:pt>
                <c:pt idx="1853">
                  <c:v>41929</c:v>
                </c:pt>
                <c:pt idx="1854">
                  <c:v>41932</c:v>
                </c:pt>
                <c:pt idx="1855">
                  <c:v>41933</c:v>
                </c:pt>
                <c:pt idx="1856">
                  <c:v>41934</c:v>
                </c:pt>
                <c:pt idx="1857">
                  <c:v>41935</c:v>
                </c:pt>
                <c:pt idx="1858">
                  <c:v>41936</c:v>
                </c:pt>
                <c:pt idx="1859">
                  <c:v>41939</c:v>
                </c:pt>
                <c:pt idx="1860">
                  <c:v>41940</c:v>
                </c:pt>
                <c:pt idx="1861">
                  <c:v>41941</c:v>
                </c:pt>
                <c:pt idx="1862">
                  <c:v>41942</c:v>
                </c:pt>
                <c:pt idx="1863">
                  <c:v>41943</c:v>
                </c:pt>
                <c:pt idx="1864">
                  <c:v>41946</c:v>
                </c:pt>
                <c:pt idx="1865">
                  <c:v>41947</c:v>
                </c:pt>
                <c:pt idx="1866">
                  <c:v>41948</c:v>
                </c:pt>
                <c:pt idx="1867">
                  <c:v>41949</c:v>
                </c:pt>
                <c:pt idx="1868">
                  <c:v>41950</c:v>
                </c:pt>
                <c:pt idx="1869">
                  <c:v>41953</c:v>
                </c:pt>
                <c:pt idx="1870">
                  <c:v>41954</c:v>
                </c:pt>
                <c:pt idx="1871">
                  <c:v>41955</c:v>
                </c:pt>
                <c:pt idx="1872">
                  <c:v>41956</c:v>
                </c:pt>
                <c:pt idx="1873">
                  <c:v>41957</c:v>
                </c:pt>
                <c:pt idx="1874">
                  <c:v>41960</c:v>
                </c:pt>
                <c:pt idx="1875">
                  <c:v>41961</c:v>
                </c:pt>
                <c:pt idx="1876">
                  <c:v>41962</c:v>
                </c:pt>
                <c:pt idx="1877">
                  <c:v>41963</c:v>
                </c:pt>
                <c:pt idx="1878">
                  <c:v>41964</c:v>
                </c:pt>
                <c:pt idx="1879">
                  <c:v>41967</c:v>
                </c:pt>
                <c:pt idx="1880">
                  <c:v>41968</c:v>
                </c:pt>
                <c:pt idx="1881">
                  <c:v>41969</c:v>
                </c:pt>
                <c:pt idx="1882">
                  <c:v>41970</c:v>
                </c:pt>
                <c:pt idx="1883">
                  <c:v>41971</c:v>
                </c:pt>
                <c:pt idx="1884">
                  <c:v>41974</c:v>
                </c:pt>
                <c:pt idx="1885">
                  <c:v>41975</c:v>
                </c:pt>
                <c:pt idx="1886">
                  <c:v>41976</c:v>
                </c:pt>
                <c:pt idx="1887">
                  <c:v>41977</c:v>
                </c:pt>
                <c:pt idx="1888">
                  <c:v>41978</c:v>
                </c:pt>
                <c:pt idx="1889">
                  <c:v>41981</c:v>
                </c:pt>
                <c:pt idx="1890">
                  <c:v>41982</c:v>
                </c:pt>
                <c:pt idx="1891">
                  <c:v>41983</c:v>
                </c:pt>
                <c:pt idx="1892">
                  <c:v>41984</c:v>
                </c:pt>
                <c:pt idx="1893">
                  <c:v>41985</c:v>
                </c:pt>
                <c:pt idx="1894">
                  <c:v>41988</c:v>
                </c:pt>
                <c:pt idx="1895">
                  <c:v>41989</c:v>
                </c:pt>
                <c:pt idx="1896">
                  <c:v>41990</c:v>
                </c:pt>
                <c:pt idx="1897">
                  <c:v>41991</c:v>
                </c:pt>
                <c:pt idx="1898">
                  <c:v>41992</c:v>
                </c:pt>
                <c:pt idx="1899">
                  <c:v>41995</c:v>
                </c:pt>
                <c:pt idx="1900">
                  <c:v>41996</c:v>
                </c:pt>
                <c:pt idx="1901">
                  <c:v>41997</c:v>
                </c:pt>
                <c:pt idx="1902">
                  <c:v>41998</c:v>
                </c:pt>
                <c:pt idx="1903">
                  <c:v>41999</c:v>
                </c:pt>
                <c:pt idx="1904">
                  <c:v>42002</c:v>
                </c:pt>
                <c:pt idx="1905">
                  <c:v>42003</c:v>
                </c:pt>
                <c:pt idx="1906">
                  <c:v>42004</c:v>
                </c:pt>
                <c:pt idx="1907">
                  <c:v>42009</c:v>
                </c:pt>
                <c:pt idx="1908">
                  <c:v>42010</c:v>
                </c:pt>
                <c:pt idx="1909">
                  <c:v>42011</c:v>
                </c:pt>
                <c:pt idx="1910">
                  <c:v>42012</c:v>
                </c:pt>
                <c:pt idx="1911">
                  <c:v>42013</c:v>
                </c:pt>
                <c:pt idx="1912">
                  <c:v>42016</c:v>
                </c:pt>
                <c:pt idx="1913">
                  <c:v>42017</c:v>
                </c:pt>
                <c:pt idx="1914">
                  <c:v>42018</c:v>
                </c:pt>
                <c:pt idx="1915">
                  <c:v>42019</c:v>
                </c:pt>
                <c:pt idx="1916">
                  <c:v>42020</c:v>
                </c:pt>
                <c:pt idx="1917">
                  <c:v>42023</c:v>
                </c:pt>
                <c:pt idx="1918">
                  <c:v>42024</c:v>
                </c:pt>
                <c:pt idx="1919">
                  <c:v>42025</c:v>
                </c:pt>
                <c:pt idx="1920">
                  <c:v>42026</c:v>
                </c:pt>
                <c:pt idx="1921">
                  <c:v>42027</c:v>
                </c:pt>
                <c:pt idx="1922">
                  <c:v>42030</c:v>
                </c:pt>
                <c:pt idx="1923">
                  <c:v>42031</c:v>
                </c:pt>
                <c:pt idx="1924">
                  <c:v>42032</c:v>
                </c:pt>
                <c:pt idx="1925">
                  <c:v>42033</c:v>
                </c:pt>
                <c:pt idx="1926">
                  <c:v>42034</c:v>
                </c:pt>
                <c:pt idx="1927">
                  <c:v>42037</c:v>
                </c:pt>
                <c:pt idx="1928">
                  <c:v>42038</c:v>
                </c:pt>
                <c:pt idx="1929">
                  <c:v>42039</c:v>
                </c:pt>
                <c:pt idx="1930">
                  <c:v>42040</c:v>
                </c:pt>
                <c:pt idx="1931">
                  <c:v>42041</c:v>
                </c:pt>
                <c:pt idx="1932">
                  <c:v>42044</c:v>
                </c:pt>
                <c:pt idx="1933">
                  <c:v>42045</c:v>
                </c:pt>
                <c:pt idx="1934">
                  <c:v>42046</c:v>
                </c:pt>
                <c:pt idx="1935">
                  <c:v>42047</c:v>
                </c:pt>
                <c:pt idx="1936">
                  <c:v>42048</c:v>
                </c:pt>
                <c:pt idx="1937">
                  <c:v>42051</c:v>
                </c:pt>
                <c:pt idx="1938">
                  <c:v>42052</c:v>
                </c:pt>
                <c:pt idx="1939">
                  <c:v>42060</c:v>
                </c:pt>
                <c:pt idx="1940">
                  <c:v>42061</c:v>
                </c:pt>
                <c:pt idx="1941">
                  <c:v>42062</c:v>
                </c:pt>
                <c:pt idx="1942">
                  <c:v>42065</c:v>
                </c:pt>
                <c:pt idx="1943">
                  <c:v>42066</c:v>
                </c:pt>
                <c:pt idx="1944">
                  <c:v>42067</c:v>
                </c:pt>
                <c:pt idx="1945">
                  <c:v>42068</c:v>
                </c:pt>
                <c:pt idx="1946">
                  <c:v>42069</c:v>
                </c:pt>
                <c:pt idx="1947">
                  <c:v>42072</c:v>
                </c:pt>
                <c:pt idx="1948">
                  <c:v>42073</c:v>
                </c:pt>
                <c:pt idx="1949">
                  <c:v>42074</c:v>
                </c:pt>
                <c:pt idx="1950">
                  <c:v>42075</c:v>
                </c:pt>
                <c:pt idx="1951">
                  <c:v>42076</c:v>
                </c:pt>
                <c:pt idx="1952">
                  <c:v>42079</c:v>
                </c:pt>
                <c:pt idx="1953">
                  <c:v>42080</c:v>
                </c:pt>
                <c:pt idx="1954">
                  <c:v>42081</c:v>
                </c:pt>
                <c:pt idx="1955">
                  <c:v>42082</c:v>
                </c:pt>
                <c:pt idx="1956">
                  <c:v>42083</c:v>
                </c:pt>
                <c:pt idx="1957">
                  <c:v>42086</c:v>
                </c:pt>
                <c:pt idx="1958">
                  <c:v>42087</c:v>
                </c:pt>
                <c:pt idx="1959">
                  <c:v>42088</c:v>
                </c:pt>
                <c:pt idx="1960">
                  <c:v>42089</c:v>
                </c:pt>
                <c:pt idx="1961">
                  <c:v>42090</c:v>
                </c:pt>
                <c:pt idx="1962">
                  <c:v>42093</c:v>
                </c:pt>
                <c:pt idx="1963">
                  <c:v>42094</c:v>
                </c:pt>
                <c:pt idx="1964">
                  <c:v>42095</c:v>
                </c:pt>
                <c:pt idx="1965">
                  <c:v>42096</c:v>
                </c:pt>
                <c:pt idx="1966">
                  <c:v>42097</c:v>
                </c:pt>
                <c:pt idx="1967">
                  <c:v>42101</c:v>
                </c:pt>
                <c:pt idx="1968">
                  <c:v>42102</c:v>
                </c:pt>
                <c:pt idx="1969">
                  <c:v>42103</c:v>
                </c:pt>
                <c:pt idx="1970">
                  <c:v>42104</c:v>
                </c:pt>
                <c:pt idx="1971">
                  <c:v>42107</c:v>
                </c:pt>
                <c:pt idx="1972">
                  <c:v>42108</c:v>
                </c:pt>
                <c:pt idx="1973">
                  <c:v>42109</c:v>
                </c:pt>
                <c:pt idx="1974">
                  <c:v>42110</c:v>
                </c:pt>
                <c:pt idx="1975">
                  <c:v>42111</c:v>
                </c:pt>
                <c:pt idx="1976">
                  <c:v>42114</c:v>
                </c:pt>
                <c:pt idx="1977">
                  <c:v>42115</c:v>
                </c:pt>
                <c:pt idx="1978">
                  <c:v>42116</c:v>
                </c:pt>
                <c:pt idx="1979">
                  <c:v>42117</c:v>
                </c:pt>
                <c:pt idx="1980">
                  <c:v>42118</c:v>
                </c:pt>
                <c:pt idx="1981">
                  <c:v>42121</c:v>
                </c:pt>
                <c:pt idx="1982">
                  <c:v>42122</c:v>
                </c:pt>
                <c:pt idx="1983">
                  <c:v>42123</c:v>
                </c:pt>
                <c:pt idx="1984">
                  <c:v>42124</c:v>
                </c:pt>
                <c:pt idx="1985">
                  <c:v>42128</c:v>
                </c:pt>
                <c:pt idx="1986">
                  <c:v>42129</c:v>
                </c:pt>
                <c:pt idx="1987">
                  <c:v>42130</c:v>
                </c:pt>
                <c:pt idx="1988">
                  <c:v>42131</c:v>
                </c:pt>
                <c:pt idx="1989">
                  <c:v>42132</c:v>
                </c:pt>
                <c:pt idx="1990">
                  <c:v>42135</c:v>
                </c:pt>
                <c:pt idx="1991">
                  <c:v>42136</c:v>
                </c:pt>
                <c:pt idx="1992">
                  <c:v>42137</c:v>
                </c:pt>
                <c:pt idx="1993">
                  <c:v>42138</c:v>
                </c:pt>
                <c:pt idx="1994">
                  <c:v>42139</c:v>
                </c:pt>
                <c:pt idx="1995">
                  <c:v>42142</c:v>
                </c:pt>
                <c:pt idx="1996">
                  <c:v>42143</c:v>
                </c:pt>
                <c:pt idx="1997">
                  <c:v>42144</c:v>
                </c:pt>
                <c:pt idx="1998">
                  <c:v>42145</c:v>
                </c:pt>
                <c:pt idx="1999">
                  <c:v>42146</c:v>
                </c:pt>
                <c:pt idx="2000">
                  <c:v>42149</c:v>
                </c:pt>
                <c:pt idx="2001">
                  <c:v>42150</c:v>
                </c:pt>
                <c:pt idx="2002">
                  <c:v>42151</c:v>
                </c:pt>
                <c:pt idx="2003">
                  <c:v>42152</c:v>
                </c:pt>
                <c:pt idx="2004">
                  <c:v>42153</c:v>
                </c:pt>
                <c:pt idx="2005">
                  <c:v>42156</c:v>
                </c:pt>
                <c:pt idx="2006">
                  <c:v>42157</c:v>
                </c:pt>
                <c:pt idx="2007">
                  <c:v>42158</c:v>
                </c:pt>
                <c:pt idx="2008">
                  <c:v>42159</c:v>
                </c:pt>
                <c:pt idx="2009">
                  <c:v>42160</c:v>
                </c:pt>
                <c:pt idx="2010">
                  <c:v>42163</c:v>
                </c:pt>
                <c:pt idx="2011">
                  <c:v>42164</c:v>
                </c:pt>
                <c:pt idx="2012">
                  <c:v>42165</c:v>
                </c:pt>
                <c:pt idx="2013">
                  <c:v>42166</c:v>
                </c:pt>
                <c:pt idx="2014">
                  <c:v>42167</c:v>
                </c:pt>
                <c:pt idx="2015">
                  <c:v>42170</c:v>
                </c:pt>
                <c:pt idx="2016">
                  <c:v>42171</c:v>
                </c:pt>
                <c:pt idx="2017">
                  <c:v>42172</c:v>
                </c:pt>
                <c:pt idx="2018">
                  <c:v>42173</c:v>
                </c:pt>
                <c:pt idx="2019">
                  <c:v>42174</c:v>
                </c:pt>
                <c:pt idx="2020">
                  <c:v>42178</c:v>
                </c:pt>
                <c:pt idx="2021">
                  <c:v>42179</c:v>
                </c:pt>
                <c:pt idx="2022">
                  <c:v>42180</c:v>
                </c:pt>
                <c:pt idx="2023">
                  <c:v>42181</c:v>
                </c:pt>
                <c:pt idx="2024">
                  <c:v>42184</c:v>
                </c:pt>
                <c:pt idx="2025">
                  <c:v>42185</c:v>
                </c:pt>
                <c:pt idx="2026">
                  <c:v>42186</c:v>
                </c:pt>
                <c:pt idx="2027">
                  <c:v>42187</c:v>
                </c:pt>
                <c:pt idx="2028">
                  <c:v>42188</c:v>
                </c:pt>
                <c:pt idx="2029">
                  <c:v>42191</c:v>
                </c:pt>
                <c:pt idx="2030">
                  <c:v>42192</c:v>
                </c:pt>
                <c:pt idx="2031">
                  <c:v>42193</c:v>
                </c:pt>
                <c:pt idx="2032">
                  <c:v>42194</c:v>
                </c:pt>
                <c:pt idx="2033">
                  <c:v>42195</c:v>
                </c:pt>
                <c:pt idx="2034">
                  <c:v>42198</c:v>
                </c:pt>
                <c:pt idx="2035">
                  <c:v>42199</c:v>
                </c:pt>
                <c:pt idx="2036">
                  <c:v>42200</c:v>
                </c:pt>
                <c:pt idx="2037">
                  <c:v>42201</c:v>
                </c:pt>
                <c:pt idx="2038">
                  <c:v>42202</c:v>
                </c:pt>
                <c:pt idx="2039">
                  <c:v>42205</c:v>
                </c:pt>
                <c:pt idx="2040">
                  <c:v>42206</c:v>
                </c:pt>
                <c:pt idx="2041">
                  <c:v>42207</c:v>
                </c:pt>
                <c:pt idx="2042">
                  <c:v>42208</c:v>
                </c:pt>
                <c:pt idx="2043">
                  <c:v>42209</c:v>
                </c:pt>
                <c:pt idx="2044">
                  <c:v>42212</c:v>
                </c:pt>
                <c:pt idx="2045">
                  <c:v>42213</c:v>
                </c:pt>
                <c:pt idx="2046">
                  <c:v>42214</c:v>
                </c:pt>
                <c:pt idx="2047">
                  <c:v>42215</c:v>
                </c:pt>
                <c:pt idx="2048">
                  <c:v>42216</c:v>
                </c:pt>
                <c:pt idx="2049">
                  <c:v>42219</c:v>
                </c:pt>
                <c:pt idx="2050">
                  <c:v>42220</c:v>
                </c:pt>
                <c:pt idx="2051">
                  <c:v>42221</c:v>
                </c:pt>
                <c:pt idx="2052">
                  <c:v>42222</c:v>
                </c:pt>
                <c:pt idx="2053">
                  <c:v>42223</c:v>
                </c:pt>
                <c:pt idx="2054">
                  <c:v>42226</c:v>
                </c:pt>
                <c:pt idx="2055">
                  <c:v>42227</c:v>
                </c:pt>
                <c:pt idx="2056">
                  <c:v>42228</c:v>
                </c:pt>
                <c:pt idx="2057">
                  <c:v>42229</c:v>
                </c:pt>
                <c:pt idx="2058">
                  <c:v>42230</c:v>
                </c:pt>
                <c:pt idx="2059">
                  <c:v>42233</c:v>
                </c:pt>
                <c:pt idx="2060">
                  <c:v>42234</c:v>
                </c:pt>
                <c:pt idx="2061">
                  <c:v>42235</c:v>
                </c:pt>
                <c:pt idx="2062">
                  <c:v>42236</c:v>
                </c:pt>
                <c:pt idx="2063">
                  <c:v>42237</c:v>
                </c:pt>
                <c:pt idx="2064">
                  <c:v>42240</c:v>
                </c:pt>
                <c:pt idx="2065">
                  <c:v>42241</c:v>
                </c:pt>
                <c:pt idx="2066">
                  <c:v>42242</c:v>
                </c:pt>
                <c:pt idx="2067">
                  <c:v>42243</c:v>
                </c:pt>
                <c:pt idx="2068">
                  <c:v>42244</c:v>
                </c:pt>
                <c:pt idx="2069">
                  <c:v>42247</c:v>
                </c:pt>
                <c:pt idx="2070">
                  <c:v>42248</c:v>
                </c:pt>
                <c:pt idx="2071">
                  <c:v>42249</c:v>
                </c:pt>
                <c:pt idx="2072">
                  <c:v>42254</c:v>
                </c:pt>
                <c:pt idx="2073">
                  <c:v>42255</c:v>
                </c:pt>
                <c:pt idx="2074">
                  <c:v>42256</c:v>
                </c:pt>
                <c:pt idx="2075">
                  <c:v>42257</c:v>
                </c:pt>
                <c:pt idx="2076">
                  <c:v>42258</c:v>
                </c:pt>
                <c:pt idx="2077">
                  <c:v>42261</c:v>
                </c:pt>
                <c:pt idx="2078">
                  <c:v>42262</c:v>
                </c:pt>
                <c:pt idx="2079">
                  <c:v>42263</c:v>
                </c:pt>
                <c:pt idx="2080">
                  <c:v>42264</c:v>
                </c:pt>
                <c:pt idx="2081">
                  <c:v>42265</c:v>
                </c:pt>
                <c:pt idx="2082">
                  <c:v>42268</c:v>
                </c:pt>
                <c:pt idx="2083">
                  <c:v>42269</c:v>
                </c:pt>
                <c:pt idx="2084">
                  <c:v>42270</c:v>
                </c:pt>
                <c:pt idx="2085">
                  <c:v>42271</c:v>
                </c:pt>
                <c:pt idx="2086">
                  <c:v>42272</c:v>
                </c:pt>
                <c:pt idx="2087">
                  <c:v>42275</c:v>
                </c:pt>
                <c:pt idx="2088">
                  <c:v>42276</c:v>
                </c:pt>
                <c:pt idx="2089">
                  <c:v>42277</c:v>
                </c:pt>
                <c:pt idx="2090">
                  <c:v>42285</c:v>
                </c:pt>
                <c:pt idx="2091">
                  <c:v>42286</c:v>
                </c:pt>
                <c:pt idx="2092">
                  <c:v>42289</c:v>
                </c:pt>
                <c:pt idx="2093">
                  <c:v>42290</c:v>
                </c:pt>
                <c:pt idx="2094">
                  <c:v>42291</c:v>
                </c:pt>
                <c:pt idx="2095">
                  <c:v>42292</c:v>
                </c:pt>
                <c:pt idx="2096">
                  <c:v>42293</c:v>
                </c:pt>
                <c:pt idx="2097">
                  <c:v>42296</c:v>
                </c:pt>
                <c:pt idx="2098">
                  <c:v>42297</c:v>
                </c:pt>
                <c:pt idx="2099">
                  <c:v>42298</c:v>
                </c:pt>
                <c:pt idx="2100">
                  <c:v>42299</c:v>
                </c:pt>
                <c:pt idx="2101">
                  <c:v>42300</c:v>
                </c:pt>
                <c:pt idx="2102">
                  <c:v>42303</c:v>
                </c:pt>
                <c:pt idx="2103">
                  <c:v>42304</c:v>
                </c:pt>
                <c:pt idx="2104">
                  <c:v>42305</c:v>
                </c:pt>
                <c:pt idx="2105">
                  <c:v>42306</c:v>
                </c:pt>
                <c:pt idx="2106">
                  <c:v>42307</c:v>
                </c:pt>
                <c:pt idx="2107">
                  <c:v>42310</c:v>
                </c:pt>
                <c:pt idx="2108">
                  <c:v>42311</c:v>
                </c:pt>
                <c:pt idx="2109">
                  <c:v>42312</c:v>
                </c:pt>
                <c:pt idx="2110">
                  <c:v>42313</c:v>
                </c:pt>
                <c:pt idx="2111">
                  <c:v>42314</c:v>
                </c:pt>
                <c:pt idx="2112">
                  <c:v>42317</c:v>
                </c:pt>
                <c:pt idx="2113">
                  <c:v>42318</c:v>
                </c:pt>
                <c:pt idx="2114">
                  <c:v>42319</c:v>
                </c:pt>
                <c:pt idx="2115">
                  <c:v>42320</c:v>
                </c:pt>
                <c:pt idx="2116">
                  <c:v>42321</c:v>
                </c:pt>
                <c:pt idx="2117">
                  <c:v>42324</c:v>
                </c:pt>
                <c:pt idx="2118">
                  <c:v>42325</c:v>
                </c:pt>
                <c:pt idx="2119">
                  <c:v>42326</c:v>
                </c:pt>
                <c:pt idx="2120">
                  <c:v>42327</c:v>
                </c:pt>
                <c:pt idx="2121">
                  <c:v>42328</c:v>
                </c:pt>
                <c:pt idx="2122">
                  <c:v>42331</c:v>
                </c:pt>
                <c:pt idx="2123">
                  <c:v>42332</c:v>
                </c:pt>
                <c:pt idx="2124">
                  <c:v>42333</c:v>
                </c:pt>
                <c:pt idx="2125">
                  <c:v>42334</c:v>
                </c:pt>
                <c:pt idx="2126">
                  <c:v>42335</c:v>
                </c:pt>
                <c:pt idx="2127">
                  <c:v>42338</c:v>
                </c:pt>
                <c:pt idx="2128">
                  <c:v>42339</c:v>
                </c:pt>
                <c:pt idx="2129">
                  <c:v>42340</c:v>
                </c:pt>
                <c:pt idx="2130">
                  <c:v>42341</c:v>
                </c:pt>
                <c:pt idx="2131">
                  <c:v>42342</c:v>
                </c:pt>
                <c:pt idx="2132">
                  <c:v>42345</c:v>
                </c:pt>
                <c:pt idx="2133">
                  <c:v>42346</c:v>
                </c:pt>
                <c:pt idx="2134">
                  <c:v>42347</c:v>
                </c:pt>
                <c:pt idx="2135">
                  <c:v>42348</c:v>
                </c:pt>
                <c:pt idx="2136">
                  <c:v>42349</c:v>
                </c:pt>
                <c:pt idx="2137">
                  <c:v>42352</c:v>
                </c:pt>
                <c:pt idx="2138">
                  <c:v>42353</c:v>
                </c:pt>
                <c:pt idx="2139">
                  <c:v>42354</c:v>
                </c:pt>
                <c:pt idx="2140">
                  <c:v>42355</c:v>
                </c:pt>
                <c:pt idx="2141">
                  <c:v>42356</c:v>
                </c:pt>
                <c:pt idx="2142">
                  <c:v>42359</c:v>
                </c:pt>
                <c:pt idx="2143">
                  <c:v>42360</c:v>
                </c:pt>
                <c:pt idx="2144">
                  <c:v>42361</c:v>
                </c:pt>
                <c:pt idx="2145">
                  <c:v>42362</c:v>
                </c:pt>
                <c:pt idx="2146">
                  <c:v>42363</c:v>
                </c:pt>
                <c:pt idx="2147">
                  <c:v>42366</c:v>
                </c:pt>
                <c:pt idx="2148">
                  <c:v>42367</c:v>
                </c:pt>
                <c:pt idx="2149">
                  <c:v>42368</c:v>
                </c:pt>
                <c:pt idx="2150">
                  <c:v>42369</c:v>
                </c:pt>
                <c:pt idx="2151">
                  <c:v>42373</c:v>
                </c:pt>
                <c:pt idx="2152">
                  <c:v>42374</c:v>
                </c:pt>
                <c:pt idx="2153">
                  <c:v>42375</c:v>
                </c:pt>
                <c:pt idx="2154">
                  <c:v>42376</c:v>
                </c:pt>
                <c:pt idx="2155">
                  <c:v>42377</c:v>
                </c:pt>
                <c:pt idx="2156">
                  <c:v>42380</c:v>
                </c:pt>
                <c:pt idx="2157">
                  <c:v>42381</c:v>
                </c:pt>
                <c:pt idx="2158">
                  <c:v>42382</c:v>
                </c:pt>
                <c:pt idx="2159">
                  <c:v>42383</c:v>
                </c:pt>
                <c:pt idx="2160">
                  <c:v>42384</c:v>
                </c:pt>
                <c:pt idx="2161">
                  <c:v>42387</c:v>
                </c:pt>
                <c:pt idx="2162">
                  <c:v>42388</c:v>
                </c:pt>
                <c:pt idx="2163">
                  <c:v>42389</c:v>
                </c:pt>
                <c:pt idx="2164">
                  <c:v>42390</c:v>
                </c:pt>
                <c:pt idx="2165">
                  <c:v>42391</c:v>
                </c:pt>
                <c:pt idx="2166">
                  <c:v>42394</c:v>
                </c:pt>
                <c:pt idx="2167">
                  <c:v>42395</c:v>
                </c:pt>
                <c:pt idx="2168">
                  <c:v>42396</c:v>
                </c:pt>
                <c:pt idx="2169">
                  <c:v>42397</c:v>
                </c:pt>
                <c:pt idx="2170">
                  <c:v>42398</c:v>
                </c:pt>
                <c:pt idx="2171">
                  <c:v>42401</c:v>
                </c:pt>
                <c:pt idx="2172">
                  <c:v>42402</c:v>
                </c:pt>
                <c:pt idx="2173">
                  <c:v>42403</c:v>
                </c:pt>
                <c:pt idx="2174">
                  <c:v>42404</c:v>
                </c:pt>
                <c:pt idx="2175">
                  <c:v>42405</c:v>
                </c:pt>
                <c:pt idx="2176">
                  <c:v>42415</c:v>
                </c:pt>
                <c:pt idx="2177">
                  <c:v>42416</c:v>
                </c:pt>
                <c:pt idx="2178">
                  <c:v>42417</c:v>
                </c:pt>
                <c:pt idx="2179">
                  <c:v>42418</c:v>
                </c:pt>
                <c:pt idx="2180">
                  <c:v>42419</c:v>
                </c:pt>
                <c:pt idx="2181">
                  <c:v>42422</c:v>
                </c:pt>
                <c:pt idx="2182">
                  <c:v>42423</c:v>
                </c:pt>
                <c:pt idx="2183">
                  <c:v>42424</c:v>
                </c:pt>
                <c:pt idx="2184">
                  <c:v>42425</c:v>
                </c:pt>
                <c:pt idx="2185">
                  <c:v>42426</c:v>
                </c:pt>
                <c:pt idx="2186">
                  <c:v>42429</c:v>
                </c:pt>
                <c:pt idx="2187">
                  <c:v>42430</c:v>
                </c:pt>
                <c:pt idx="2188">
                  <c:v>42431</c:v>
                </c:pt>
                <c:pt idx="2189">
                  <c:v>42432</c:v>
                </c:pt>
                <c:pt idx="2190">
                  <c:v>42433</c:v>
                </c:pt>
                <c:pt idx="2191">
                  <c:v>42436</c:v>
                </c:pt>
                <c:pt idx="2192">
                  <c:v>42437</c:v>
                </c:pt>
                <c:pt idx="2193">
                  <c:v>42438</c:v>
                </c:pt>
                <c:pt idx="2194">
                  <c:v>42439</c:v>
                </c:pt>
                <c:pt idx="2195">
                  <c:v>42440</c:v>
                </c:pt>
                <c:pt idx="2196">
                  <c:v>42443</c:v>
                </c:pt>
                <c:pt idx="2197">
                  <c:v>42444</c:v>
                </c:pt>
                <c:pt idx="2198">
                  <c:v>42445</c:v>
                </c:pt>
                <c:pt idx="2199">
                  <c:v>42446</c:v>
                </c:pt>
                <c:pt idx="2200">
                  <c:v>42447</c:v>
                </c:pt>
                <c:pt idx="2201">
                  <c:v>42450</c:v>
                </c:pt>
                <c:pt idx="2202">
                  <c:v>42451</c:v>
                </c:pt>
                <c:pt idx="2203">
                  <c:v>42452</c:v>
                </c:pt>
                <c:pt idx="2204">
                  <c:v>42453</c:v>
                </c:pt>
                <c:pt idx="2205">
                  <c:v>42454</c:v>
                </c:pt>
                <c:pt idx="2206">
                  <c:v>42457</c:v>
                </c:pt>
                <c:pt idx="2207">
                  <c:v>42458</c:v>
                </c:pt>
                <c:pt idx="2208">
                  <c:v>42459</c:v>
                </c:pt>
                <c:pt idx="2209">
                  <c:v>42460</c:v>
                </c:pt>
                <c:pt idx="2210">
                  <c:v>42461</c:v>
                </c:pt>
                <c:pt idx="2211">
                  <c:v>42465</c:v>
                </c:pt>
                <c:pt idx="2212">
                  <c:v>42466</c:v>
                </c:pt>
                <c:pt idx="2213">
                  <c:v>42467</c:v>
                </c:pt>
                <c:pt idx="2214">
                  <c:v>42468</c:v>
                </c:pt>
                <c:pt idx="2215">
                  <c:v>42471</c:v>
                </c:pt>
                <c:pt idx="2216">
                  <c:v>42472</c:v>
                </c:pt>
                <c:pt idx="2217">
                  <c:v>42473</c:v>
                </c:pt>
                <c:pt idx="2218">
                  <c:v>42474</c:v>
                </c:pt>
                <c:pt idx="2219">
                  <c:v>42475</c:v>
                </c:pt>
                <c:pt idx="2220">
                  <c:v>42478</c:v>
                </c:pt>
                <c:pt idx="2221">
                  <c:v>42479</c:v>
                </c:pt>
                <c:pt idx="2222">
                  <c:v>42480</c:v>
                </c:pt>
                <c:pt idx="2223">
                  <c:v>42481</c:v>
                </c:pt>
                <c:pt idx="2224">
                  <c:v>42482</c:v>
                </c:pt>
                <c:pt idx="2225">
                  <c:v>42485</c:v>
                </c:pt>
                <c:pt idx="2226">
                  <c:v>42486</c:v>
                </c:pt>
                <c:pt idx="2227">
                  <c:v>42487</c:v>
                </c:pt>
                <c:pt idx="2228">
                  <c:v>42488</c:v>
                </c:pt>
                <c:pt idx="2229">
                  <c:v>42489</c:v>
                </c:pt>
                <c:pt idx="2230">
                  <c:v>42493</c:v>
                </c:pt>
                <c:pt idx="2231">
                  <c:v>42494</c:v>
                </c:pt>
                <c:pt idx="2232">
                  <c:v>42495</c:v>
                </c:pt>
                <c:pt idx="2233">
                  <c:v>42496</c:v>
                </c:pt>
                <c:pt idx="2234">
                  <c:v>42499</c:v>
                </c:pt>
                <c:pt idx="2235">
                  <c:v>42500</c:v>
                </c:pt>
                <c:pt idx="2236">
                  <c:v>42501</c:v>
                </c:pt>
                <c:pt idx="2237">
                  <c:v>42502</c:v>
                </c:pt>
                <c:pt idx="2238">
                  <c:v>42503</c:v>
                </c:pt>
                <c:pt idx="2239">
                  <c:v>42506</c:v>
                </c:pt>
                <c:pt idx="2240">
                  <c:v>42507</c:v>
                </c:pt>
                <c:pt idx="2241">
                  <c:v>42508</c:v>
                </c:pt>
                <c:pt idx="2242">
                  <c:v>42509</c:v>
                </c:pt>
                <c:pt idx="2243">
                  <c:v>42510</c:v>
                </c:pt>
                <c:pt idx="2244">
                  <c:v>42513</c:v>
                </c:pt>
                <c:pt idx="2245">
                  <c:v>42514</c:v>
                </c:pt>
                <c:pt idx="2246">
                  <c:v>42515</c:v>
                </c:pt>
                <c:pt idx="2247">
                  <c:v>42516</c:v>
                </c:pt>
                <c:pt idx="2248">
                  <c:v>42517</c:v>
                </c:pt>
                <c:pt idx="2249">
                  <c:v>42520</c:v>
                </c:pt>
                <c:pt idx="2250">
                  <c:v>42521</c:v>
                </c:pt>
                <c:pt idx="2251">
                  <c:v>42522</c:v>
                </c:pt>
                <c:pt idx="2252">
                  <c:v>42523</c:v>
                </c:pt>
                <c:pt idx="2253">
                  <c:v>42524</c:v>
                </c:pt>
                <c:pt idx="2254">
                  <c:v>42527</c:v>
                </c:pt>
                <c:pt idx="2255">
                  <c:v>42528</c:v>
                </c:pt>
                <c:pt idx="2256">
                  <c:v>42529</c:v>
                </c:pt>
                <c:pt idx="2257">
                  <c:v>42534</c:v>
                </c:pt>
                <c:pt idx="2258">
                  <c:v>42535</c:v>
                </c:pt>
                <c:pt idx="2259">
                  <c:v>42536</c:v>
                </c:pt>
                <c:pt idx="2260">
                  <c:v>42537</c:v>
                </c:pt>
                <c:pt idx="2261">
                  <c:v>42538</c:v>
                </c:pt>
                <c:pt idx="2262">
                  <c:v>42541</c:v>
                </c:pt>
                <c:pt idx="2263">
                  <c:v>42542</c:v>
                </c:pt>
                <c:pt idx="2264">
                  <c:v>42543</c:v>
                </c:pt>
                <c:pt idx="2265">
                  <c:v>42544</c:v>
                </c:pt>
                <c:pt idx="2266">
                  <c:v>42545</c:v>
                </c:pt>
                <c:pt idx="2267">
                  <c:v>42548</c:v>
                </c:pt>
                <c:pt idx="2268">
                  <c:v>42549</c:v>
                </c:pt>
                <c:pt idx="2269">
                  <c:v>42550</c:v>
                </c:pt>
                <c:pt idx="2270">
                  <c:v>42551</c:v>
                </c:pt>
                <c:pt idx="2271">
                  <c:v>42552</c:v>
                </c:pt>
                <c:pt idx="2272">
                  <c:v>42555</c:v>
                </c:pt>
                <c:pt idx="2273">
                  <c:v>42556</c:v>
                </c:pt>
                <c:pt idx="2274">
                  <c:v>42557</c:v>
                </c:pt>
                <c:pt idx="2275">
                  <c:v>42558</c:v>
                </c:pt>
                <c:pt idx="2276">
                  <c:v>42559</c:v>
                </c:pt>
                <c:pt idx="2277">
                  <c:v>42562</c:v>
                </c:pt>
                <c:pt idx="2278">
                  <c:v>42563</c:v>
                </c:pt>
                <c:pt idx="2279">
                  <c:v>42564</c:v>
                </c:pt>
                <c:pt idx="2280">
                  <c:v>42565</c:v>
                </c:pt>
                <c:pt idx="2281">
                  <c:v>42566</c:v>
                </c:pt>
                <c:pt idx="2282">
                  <c:v>42569</c:v>
                </c:pt>
                <c:pt idx="2283">
                  <c:v>42570</c:v>
                </c:pt>
                <c:pt idx="2284">
                  <c:v>42571</c:v>
                </c:pt>
                <c:pt idx="2285">
                  <c:v>42572</c:v>
                </c:pt>
                <c:pt idx="2286">
                  <c:v>42573</c:v>
                </c:pt>
                <c:pt idx="2287">
                  <c:v>42576</c:v>
                </c:pt>
                <c:pt idx="2288">
                  <c:v>42577</c:v>
                </c:pt>
                <c:pt idx="2289">
                  <c:v>42578</c:v>
                </c:pt>
                <c:pt idx="2290">
                  <c:v>42579</c:v>
                </c:pt>
                <c:pt idx="2291">
                  <c:v>42580</c:v>
                </c:pt>
                <c:pt idx="2292">
                  <c:v>42583</c:v>
                </c:pt>
                <c:pt idx="2293">
                  <c:v>42584</c:v>
                </c:pt>
                <c:pt idx="2294">
                  <c:v>42585</c:v>
                </c:pt>
                <c:pt idx="2295">
                  <c:v>42586</c:v>
                </c:pt>
                <c:pt idx="2296">
                  <c:v>42587</c:v>
                </c:pt>
                <c:pt idx="2297">
                  <c:v>42590</c:v>
                </c:pt>
                <c:pt idx="2298">
                  <c:v>42591</c:v>
                </c:pt>
                <c:pt idx="2299">
                  <c:v>42592</c:v>
                </c:pt>
                <c:pt idx="2300">
                  <c:v>42593</c:v>
                </c:pt>
                <c:pt idx="2301">
                  <c:v>42594</c:v>
                </c:pt>
                <c:pt idx="2302">
                  <c:v>42597</c:v>
                </c:pt>
                <c:pt idx="2303">
                  <c:v>42598</c:v>
                </c:pt>
                <c:pt idx="2304">
                  <c:v>42599</c:v>
                </c:pt>
                <c:pt idx="2305">
                  <c:v>42600</c:v>
                </c:pt>
                <c:pt idx="2306">
                  <c:v>42601</c:v>
                </c:pt>
                <c:pt idx="2307">
                  <c:v>42604</c:v>
                </c:pt>
                <c:pt idx="2308">
                  <c:v>42605</c:v>
                </c:pt>
                <c:pt idx="2309">
                  <c:v>42606</c:v>
                </c:pt>
                <c:pt idx="2310">
                  <c:v>42607</c:v>
                </c:pt>
                <c:pt idx="2311">
                  <c:v>42608</c:v>
                </c:pt>
                <c:pt idx="2312">
                  <c:v>42611</c:v>
                </c:pt>
                <c:pt idx="2313">
                  <c:v>42612</c:v>
                </c:pt>
                <c:pt idx="2314">
                  <c:v>42613</c:v>
                </c:pt>
                <c:pt idx="2315">
                  <c:v>42614</c:v>
                </c:pt>
                <c:pt idx="2316">
                  <c:v>42615</c:v>
                </c:pt>
                <c:pt idx="2317">
                  <c:v>42618</c:v>
                </c:pt>
                <c:pt idx="2318">
                  <c:v>42619</c:v>
                </c:pt>
                <c:pt idx="2319">
                  <c:v>42620</c:v>
                </c:pt>
                <c:pt idx="2320">
                  <c:v>42621</c:v>
                </c:pt>
                <c:pt idx="2321">
                  <c:v>42622</c:v>
                </c:pt>
                <c:pt idx="2322">
                  <c:v>42625</c:v>
                </c:pt>
                <c:pt idx="2323">
                  <c:v>42626</c:v>
                </c:pt>
                <c:pt idx="2324">
                  <c:v>42627</c:v>
                </c:pt>
                <c:pt idx="2325">
                  <c:v>42632</c:v>
                </c:pt>
                <c:pt idx="2326">
                  <c:v>42633</c:v>
                </c:pt>
                <c:pt idx="2327">
                  <c:v>42634</c:v>
                </c:pt>
                <c:pt idx="2328">
                  <c:v>42635</c:v>
                </c:pt>
                <c:pt idx="2329">
                  <c:v>42636</c:v>
                </c:pt>
                <c:pt idx="2330">
                  <c:v>42639</c:v>
                </c:pt>
                <c:pt idx="2331">
                  <c:v>42640</c:v>
                </c:pt>
                <c:pt idx="2332">
                  <c:v>42641</c:v>
                </c:pt>
                <c:pt idx="2333">
                  <c:v>42642</c:v>
                </c:pt>
                <c:pt idx="2334">
                  <c:v>42643</c:v>
                </c:pt>
                <c:pt idx="2335">
                  <c:v>42653</c:v>
                </c:pt>
                <c:pt idx="2336">
                  <c:v>42654</c:v>
                </c:pt>
                <c:pt idx="2337">
                  <c:v>42655</c:v>
                </c:pt>
                <c:pt idx="2338">
                  <c:v>42656</c:v>
                </c:pt>
                <c:pt idx="2339">
                  <c:v>42657</c:v>
                </c:pt>
                <c:pt idx="2340">
                  <c:v>42660</c:v>
                </c:pt>
                <c:pt idx="2341">
                  <c:v>42661</c:v>
                </c:pt>
                <c:pt idx="2342">
                  <c:v>42662</c:v>
                </c:pt>
                <c:pt idx="2343">
                  <c:v>42663</c:v>
                </c:pt>
                <c:pt idx="2344">
                  <c:v>42664</c:v>
                </c:pt>
                <c:pt idx="2345">
                  <c:v>42667</c:v>
                </c:pt>
                <c:pt idx="2346">
                  <c:v>42668</c:v>
                </c:pt>
                <c:pt idx="2347">
                  <c:v>42669</c:v>
                </c:pt>
                <c:pt idx="2348">
                  <c:v>42670</c:v>
                </c:pt>
                <c:pt idx="2349">
                  <c:v>42671</c:v>
                </c:pt>
                <c:pt idx="2350">
                  <c:v>42674</c:v>
                </c:pt>
                <c:pt idx="2351">
                  <c:v>42675</c:v>
                </c:pt>
                <c:pt idx="2352">
                  <c:v>42676</c:v>
                </c:pt>
                <c:pt idx="2353">
                  <c:v>42677</c:v>
                </c:pt>
                <c:pt idx="2354">
                  <c:v>42678</c:v>
                </c:pt>
                <c:pt idx="2355">
                  <c:v>42681</c:v>
                </c:pt>
                <c:pt idx="2356">
                  <c:v>42682</c:v>
                </c:pt>
                <c:pt idx="2357">
                  <c:v>42683</c:v>
                </c:pt>
                <c:pt idx="2358">
                  <c:v>42684</c:v>
                </c:pt>
                <c:pt idx="2359">
                  <c:v>42685</c:v>
                </c:pt>
                <c:pt idx="2360">
                  <c:v>42688</c:v>
                </c:pt>
                <c:pt idx="2361">
                  <c:v>42689</c:v>
                </c:pt>
                <c:pt idx="2362">
                  <c:v>42690</c:v>
                </c:pt>
                <c:pt idx="2363">
                  <c:v>42691</c:v>
                </c:pt>
                <c:pt idx="2364">
                  <c:v>42692</c:v>
                </c:pt>
                <c:pt idx="2365">
                  <c:v>42695</c:v>
                </c:pt>
                <c:pt idx="2366">
                  <c:v>42696</c:v>
                </c:pt>
                <c:pt idx="2367">
                  <c:v>42697</c:v>
                </c:pt>
                <c:pt idx="2368">
                  <c:v>42698</c:v>
                </c:pt>
                <c:pt idx="2369">
                  <c:v>42699</c:v>
                </c:pt>
                <c:pt idx="2370">
                  <c:v>42702</c:v>
                </c:pt>
                <c:pt idx="2371">
                  <c:v>42703</c:v>
                </c:pt>
                <c:pt idx="2372">
                  <c:v>42704</c:v>
                </c:pt>
                <c:pt idx="2373">
                  <c:v>42705</c:v>
                </c:pt>
                <c:pt idx="2374">
                  <c:v>42706</c:v>
                </c:pt>
                <c:pt idx="2375">
                  <c:v>42709</c:v>
                </c:pt>
                <c:pt idx="2376">
                  <c:v>42710</c:v>
                </c:pt>
                <c:pt idx="2377">
                  <c:v>42711</c:v>
                </c:pt>
                <c:pt idx="2378">
                  <c:v>42712</c:v>
                </c:pt>
                <c:pt idx="2379">
                  <c:v>42713</c:v>
                </c:pt>
                <c:pt idx="2380">
                  <c:v>42716</c:v>
                </c:pt>
                <c:pt idx="2381">
                  <c:v>42717</c:v>
                </c:pt>
                <c:pt idx="2382">
                  <c:v>42718</c:v>
                </c:pt>
                <c:pt idx="2383">
                  <c:v>42719</c:v>
                </c:pt>
                <c:pt idx="2384">
                  <c:v>42720</c:v>
                </c:pt>
                <c:pt idx="2385">
                  <c:v>42723</c:v>
                </c:pt>
                <c:pt idx="2386">
                  <c:v>42724</c:v>
                </c:pt>
                <c:pt idx="2387">
                  <c:v>42725</c:v>
                </c:pt>
                <c:pt idx="2388">
                  <c:v>42726</c:v>
                </c:pt>
                <c:pt idx="2389">
                  <c:v>42727</c:v>
                </c:pt>
                <c:pt idx="2390">
                  <c:v>42730</c:v>
                </c:pt>
                <c:pt idx="2391">
                  <c:v>42731</c:v>
                </c:pt>
                <c:pt idx="2392">
                  <c:v>42732</c:v>
                </c:pt>
                <c:pt idx="2393">
                  <c:v>42733</c:v>
                </c:pt>
                <c:pt idx="2394">
                  <c:v>42734</c:v>
                </c:pt>
                <c:pt idx="2395">
                  <c:v>42738</c:v>
                </c:pt>
                <c:pt idx="2396">
                  <c:v>42739</c:v>
                </c:pt>
                <c:pt idx="2397">
                  <c:v>42740</c:v>
                </c:pt>
                <c:pt idx="2398">
                  <c:v>42741</c:v>
                </c:pt>
                <c:pt idx="2399">
                  <c:v>42744</c:v>
                </c:pt>
                <c:pt idx="2400">
                  <c:v>42745</c:v>
                </c:pt>
                <c:pt idx="2401">
                  <c:v>42746</c:v>
                </c:pt>
                <c:pt idx="2402">
                  <c:v>42747</c:v>
                </c:pt>
                <c:pt idx="2403">
                  <c:v>42748</c:v>
                </c:pt>
                <c:pt idx="2404">
                  <c:v>42751</c:v>
                </c:pt>
                <c:pt idx="2405">
                  <c:v>42752</c:v>
                </c:pt>
                <c:pt idx="2406">
                  <c:v>42753</c:v>
                </c:pt>
                <c:pt idx="2407">
                  <c:v>42754</c:v>
                </c:pt>
                <c:pt idx="2408">
                  <c:v>42755</c:v>
                </c:pt>
                <c:pt idx="2409">
                  <c:v>42758</c:v>
                </c:pt>
                <c:pt idx="2410">
                  <c:v>42759</c:v>
                </c:pt>
                <c:pt idx="2411">
                  <c:v>42760</c:v>
                </c:pt>
                <c:pt idx="2412">
                  <c:v>42761</c:v>
                </c:pt>
                <c:pt idx="2413">
                  <c:v>42769</c:v>
                </c:pt>
                <c:pt idx="2414">
                  <c:v>42772</c:v>
                </c:pt>
                <c:pt idx="2415">
                  <c:v>42773</c:v>
                </c:pt>
                <c:pt idx="2416">
                  <c:v>42774</c:v>
                </c:pt>
                <c:pt idx="2417">
                  <c:v>42775</c:v>
                </c:pt>
                <c:pt idx="2418">
                  <c:v>42776</c:v>
                </c:pt>
                <c:pt idx="2419">
                  <c:v>42779</c:v>
                </c:pt>
                <c:pt idx="2420">
                  <c:v>42780</c:v>
                </c:pt>
                <c:pt idx="2421">
                  <c:v>42781</c:v>
                </c:pt>
                <c:pt idx="2422">
                  <c:v>42782</c:v>
                </c:pt>
                <c:pt idx="2423">
                  <c:v>42783</c:v>
                </c:pt>
                <c:pt idx="2424">
                  <c:v>42786</c:v>
                </c:pt>
                <c:pt idx="2425">
                  <c:v>42787</c:v>
                </c:pt>
                <c:pt idx="2426">
                  <c:v>42788</c:v>
                </c:pt>
                <c:pt idx="2427">
                  <c:v>42789</c:v>
                </c:pt>
                <c:pt idx="2428">
                  <c:v>42790</c:v>
                </c:pt>
                <c:pt idx="2429">
                  <c:v>42793</c:v>
                </c:pt>
                <c:pt idx="2430">
                  <c:v>42794</c:v>
                </c:pt>
                <c:pt idx="2431">
                  <c:v>42795</c:v>
                </c:pt>
                <c:pt idx="2432">
                  <c:v>42796</c:v>
                </c:pt>
                <c:pt idx="2433">
                  <c:v>42797</c:v>
                </c:pt>
                <c:pt idx="2434">
                  <c:v>42800</c:v>
                </c:pt>
                <c:pt idx="2435">
                  <c:v>42801</c:v>
                </c:pt>
                <c:pt idx="2436">
                  <c:v>42802</c:v>
                </c:pt>
                <c:pt idx="2437">
                  <c:v>42803</c:v>
                </c:pt>
                <c:pt idx="2438">
                  <c:v>42804</c:v>
                </c:pt>
                <c:pt idx="2439">
                  <c:v>42807</c:v>
                </c:pt>
                <c:pt idx="2440">
                  <c:v>42808</c:v>
                </c:pt>
                <c:pt idx="2441">
                  <c:v>42809</c:v>
                </c:pt>
                <c:pt idx="2442">
                  <c:v>42810</c:v>
                </c:pt>
                <c:pt idx="2443">
                  <c:v>42811</c:v>
                </c:pt>
                <c:pt idx="2444">
                  <c:v>42814</c:v>
                </c:pt>
                <c:pt idx="2445">
                  <c:v>42815</c:v>
                </c:pt>
                <c:pt idx="2446">
                  <c:v>42816</c:v>
                </c:pt>
                <c:pt idx="2447">
                  <c:v>42817</c:v>
                </c:pt>
                <c:pt idx="2448">
                  <c:v>42818</c:v>
                </c:pt>
                <c:pt idx="2449">
                  <c:v>42821</c:v>
                </c:pt>
                <c:pt idx="2450">
                  <c:v>42822</c:v>
                </c:pt>
                <c:pt idx="2451">
                  <c:v>42823</c:v>
                </c:pt>
                <c:pt idx="2452">
                  <c:v>42824</c:v>
                </c:pt>
                <c:pt idx="2453">
                  <c:v>42825</c:v>
                </c:pt>
                <c:pt idx="2454">
                  <c:v>42830</c:v>
                </c:pt>
                <c:pt idx="2455">
                  <c:v>42831</c:v>
                </c:pt>
                <c:pt idx="2456">
                  <c:v>42832</c:v>
                </c:pt>
                <c:pt idx="2457">
                  <c:v>42835</c:v>
                </c:pt>
                <c:pt idx="2458">
                  <c:v>42836</c:v>
                </c:pt>
                <c:pt idx="2459">
                  <c:v>42837</c:v>
                </c:pt>
                <c:pt idx="2460">
                  <c:v>42838</c:v>
                </c:pt>
                <c:pt idx="2461">
                  <c:v>42839</c:v>
                </c:pt>
                <c:pt idx="2462">
                  <c:v>42842</c:v>
                </c:pt>
                <c:pt idx="2463">
                  <c:v>42843</c:v>
                </c:pt>
                <c:pt idx="2464">
                  <c:v>42844</c:v>
                </c:pt>
                <c:pt idx="2465">
                  <c:v>42845</c:v>
                </c:pt>
                <c:pt idx="2466">
                  <c:v>42846</c:v>
                </c:pt>
                <c:pt idx="2467">
                  <c:v>42849</c:v>
                </c:pt>
                <c:pt idx="2468">
                  <c:v>42850</c:v>
                </c:pt>
                <c:pt idx="2469">
                  <c:v>42851</c:v>
                </c:pt>
                <c:pt idx="2470">
                  <c:v>42852</c:v>
                </c:pt>
                <c:pt idx="2471">
                  <c:v>42853</c:v>
                </c:pt>
                <c:pt idx="2472">
                  <c:v>42857</c:v>
                </c:pt>
                <c:pt idx="2473">
                  <c:v>42858</c:v>
                </c:pt>
                <c:pt idx="2474">
                  <c:v>42859</c:v>
                </c:pt>
                <c:pt idx="2475">
                  <c:v>42860</c:v>
                </c:pt>
                <c:pt idx="2476">
                  <c:v>42863</c:v>
                </c:pt>
                <c:pt idx="2477">
                  <c:v>42864</c:v>
                </c:pt>
                <c:pt idx="2478">
                  <c:v>42865</c:v>
                </c:pt>
                <c:pt idx="2479">
                  <c:v>42866</c:v>
                </c:pt>
                <c:pt idx="2480">
                  <c:v>42867</c:v>
                </c:pt>
                <c:pt idx="2481">
                  <c:v>42870</c:v>
                </c:pt>
                <c:pt idx="2482">
                  <c:v>42871</c:v>
                </c:pt>
                <c:pt idx="2483">
                  <c:v>42872</c:v>
                </c:pt>
                <c:pt idx="2484">
                  <c:v>42873</c:v>
                </c:pt>
                <c:pt idx="2485">
                  <c:v>42874</c:v>
                </c:pt>
                <c:pt idx="2486">
                  <c:v>42877</c:v>
                </c:pt>
                <c:pt idx="2487">
                  <c:v>42878</c:v>
                </c:pt>
                <c:pt idx="2488">
                  <c:v>42879</c:v>
                </c:pt>
                <c:pt idx="2489">
                  <c:v>42880</c:v>
                </c:pt>
                <c:pt idx="2490">
                  <c:v>42881</c:v>
                </c:pt>
                <c:pt idx="2491">
                  <c:v>42886</c:v>
                </c:pt>
                <c:pt idx="2492">
                  <c:v>42887</c:v>
                </c:pt>
                <c:pt idx="2493">
                  <c:v>42888</c:v>
                </c:pt>
                <c:pt idx="2494">
                  <c:v>42891</c:v>
                </c:pt>
                <c:pt idx="2495">
                  <c:v>42892</c:v>
                </c:pt>
                <c:pt idx="2496">
                  <c:v>42893</c:v>
                </c:pt>
                <c:pt idx="2497">
                  <c:v>42894</c:v>
                </c:pt>
                <c:pt idx="2498">
                  <c:v>42895</c:v>
                </c:pt>
                <c:pt idx="2499">
                  <c:v>42898</c:v>
                </c:pt>
                <c:pt idx="2500">
                  <c:v>42899</c:v>
                </c:pt>
                <c:pt idx="2501">
                  <c:v>42900</c:v>
                </c:pt>
                <c:pt idx="2502">
                  <c:v>42901</c:v>
                </c:pt>
                <c:pt idx="2503">
                  <c:v>42902</c:v>
                </c:pt>
                <c:pt idx="2504">
                  <c:v>42905</c:v>
                </c:pt>
                <c:pt idx="2505">
                  <c:v>42906</c:v>
                </c:pt>
                <c:pt idx="2506">
                  <c:v>42907</c:v>
                </c:pt>
                <c:pt idx="2507">
                  <c:v>42908</c:v>
                </c:pt>
                <c:pt idx="2508">
                  <c:v>42909</c:v>
                </c:pt>
                <c:pt idx="2509">
                  <c:v>42912</c:v>
                </c:pt>
                <c:pt idx="2510">
                  <c:v>42913</c:v>
                </c:pt>
                <c:pt idx="2511">
                  <c:v>42914</c:v>
                </c:pt>
                <c:pt idx="2512">
                  <c:v>42915</c:v>
                </c:pt>
                <c:pt idx="2513">
                  <c:v>42916</c:v>
                </c:pt>
                <c:pt idx="2514">
                  <c:v>42919</c:v>
                </c:pt>
                <c:pt idx="2515">
                  <c:v>42920</c:v>
                </c:pt>
                <c:pt idx="2516">
                  <c:v>42921</c:v>
                </c:pt>
                <c:pt idx="2517">
                  <c:v>42922</c:v>
                </c:pt>
                <c:pt idx="2518">
                  <c:v>42923</c:v>
                </c:pt>
                <c:pt idx="2519">
                  <c:v>42926</c:v>
                </c:pt>
                <c:pt idx="2520">
                  <c:v>42927</c:v>
                </c:pt>
                <c:pt idx="2521">
                  <c:v>42928</c:v>
                </c:pt>
                <c:pt idx="2522">
                  <c:v>42929</c:v>
                </c:pt>
                <c:pt idx="2523">
                  <c:v>42930</c:v>
                </c:pt>
                <c:pt idx="2524">
                  <c:v>42933</c:v>
                </c:pt>
                <c:pt idx="2525">
                  <c:v>42934</c:v>
                </c:pt>
                <c:pt idx="2526">
                  <c:v>42935</c:v>
                </c:pt>
                <c:pt idx="2527">
                  <c:v>42936</c:v>
                </c:pt>
                <c:pt idx="2528">
                  <c:v>42937</c:v>
                </c:pt>
                <c:pt idx="2529">
                  <c:v>42940</c:v>
                </c:pt>
                <c:pt idx="2530">
                  <c:v>42941</c:v>
                </c:pt>
                <c:pt idx="2531">
                  <c:v>42942</c:v>
                </c:pt>
                <c:pt idx="2532">
                  <c:v>42943</c:v>
                </c:pt>
                <c:pt idx="2533">
                  <c:v>42944</c:v>
                </c:pt>
                <c:pt idx="2534">
                  <c:v>42947</c:v>
                </c:pt>
                <c:pt idx="2535">
                  <c:v>42948</c:v>
                </c:pt>
                <c:pt idx="2536">
                  <c:v>42949</c:v>
                </c:pt>
                <c:pt idx="2537">
                  <c:v>42950</c:v>
                </c:pt>
                <c:pt idx="2538">
                  <c:v>42951</c:v>
                </c:pt>
                <c:pt idx="2539">
                  <c:v>42954</c:v>
                </c:pt>
                <c:pt idx="2540">
                  <c:v>42955</c:v>
                </c:pt>
                <c:pt idx="2541">
                  <c:v>42956</c:v>
                </c:pt>
                <c:pt idx="2542">
                  <c:v>42957</c:v>
                </c:pt>
                <c:pt idx="2543">
                  <c:v>42958</c:v>
                </c:pt>
                <c:pt idx="2544">
                  <c:v>42961</c:v>
                </c:pt>
                <c:pt idx="2545">
                  <c:v>42962</c:v>
                </c:pt>
                <c:pt idx="2546">
                  <c:v>42963</c:v>
                </c:pt>
                <c:pt idx="2547">
                  <c:v>42964</c:v>
                </c:pt>
                <c:pt idx="2548">
                  <c:v>42965</c:v>
                </c:pt>
                <c:pt idx="2549">
                  <c:v>42968</c:v>
                </c:pt>
                <c:pt idx="2550">
                  <c:v>42969</c:v>
                </c:pt>
                <c:pt idx="2551">
                  <c:v>42970</c:v>
                </c:pt>
                <c:pt idx="2552">
                  <c:v>42971</c:v>
                </c:pt>
                <c:pt idx="2553">
                  <c:v>42972</c:v>
                </c:pt>
                <c:pt idx="2554">
                  <c:v>42975</c:v>
                </c:pt>
                <c:pt idx="2555">
                  <c:v>42976</c:v>
                </c:pt>
                <c:pt idx="2556">
                  <c:v>42977</c:v>
                </c:pt>
                <c:pt idx="2557">
                  <c:v>42978</c:v>
                </c:pt>
                <c:pt idx="2558">
                  <c:v>42979</c:v>
                </c:pt>
                <c:pt idx="2559">
                  <c:v>42982</c:v>
                </c:pt>
                <c:pt idx="2560">
                  <c:v>42983</c:v>
                </c:pt>
                <c:pt idx="2561">
                  <c:v>42984</c:v>
                </c:pt>
                <c:pt idx="2562">
                  <c:v>42985</c:v>
                </c:pt>
                <c:pt idx="2563">
                  <c:v>42986</c:v>
                </c:pt>
                <c:pt idx="2564">
                  <c:v>42989</c:v>
                </c:pt>
                <c:pt idx="2565">
                  <c:v>42990</c:v>
                </c:pt>
                <c:pt idx="2566">
                  <c:v>42991</c:v>
                </c:pt>
                <c:pt idx="2567">
                  <c:v>42992</c:v>
                </c:pt>
                <c:pt idx="2568">
                  <c:v>42993</c:v>
                </c:pt>
                <c:pt idx="2569">
                  <c:v>42996</c:v>
                </c:pt>
                <c:pt idx="2570">
                  <c:v>42997</c:v>
                </c:pt>
                <c:pt idx="2571">
                  <c:v>42998</c:v>
                </c:pt>
                <c:pt idx="2572">
                  <c:v>42999</c:v>
                </c:pt>
                <c:pt idx="2573">
                  <c:v>43000</c:v>
                </c:pt>
                <c:pt idx="2574">
                  <c:v>43003</c:v>
                </c:pt>
                <c:pt idx="2575">
                  <c:v>43004</c:v>
                </c:pt>
                <c:pt idx="2576">
                  <c:v>43005</c:v>
                </c:pt>
                <c:pt idx="2577">
                  <c:v>43006</c:v>
                </c:pt>
                <c:pt idx="2578">
                  <c:v>43007</c:v>
                </c:pt>
                <c:pt idx="2579">
                  <c:v>43017</c:v>
                </c:pt>
                <c:pt idx="2580">
                  <c:v>43018</c:v>
                </c:pt>
                <c:pt idx="2581">
                  <c:v>43019</c:v>
                </c:pt>
                <c:pt idx="2582">
                  <c:v>43020</c:v>
                </c:pt>
                <c:pt idx="2583">
                  <c:v>43021</c:v>
                </c:pt>
                <c:pt idx="2584">
                  <c:v>43024</c:v>
                </c:pt>
                <c:pt idx="2585">
                  <c:v>43025</c:v>
                </c:pt>
                <c:pt idx="2586">
                  <c:v>43026</c:v>
                </c:pt>
                <c:pt idx="2587">
                  <c:v>43027</c:v>
                </c:pt>
                <c:pt idx="2588">
                  <c:v>43028</c:v>
                </c:pt>
                <c:pt idx="2589">
                  <c:v>43031</c:v>
                </c:pt>
              </c:numCache>
            </c:num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22B-4B53-9BF8-A34C6A5A2291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Sheet1!$A$40:$A$2629</c:f>
              <c:numCache>
                <c:formatCode>m/d/yyyy</c:formatCode>
                <c:ptCount val="2590"/>
                <c:pt idx="0">
                  <c:v>39146</c:v>
                </c:pt>
                <c:pt idx="1">
                  <c:v>39147</c:v>
                </c:pt>
                <c:pt idx="2">
                  <c:v>39148</c:v>
                </c:pt>
                <c:pt idx="3">
                  <c:v>39149</c:v>
                </c:pt>
                <c:pt idx="4">
                  <c:v>39150</c:v>
                </c:pt>
                <c:pt idx="5">
                  <c:v>39153</c:v>
                </c:pt>
                <c:pt idx="6">
                  <c:v>39154</c:v>
                </c:pt>
                <c:pt idx="7">
                  <c:v>39155</c:v>
                </c:pt>
                <c:pt idx="8">
                  <c:v>39156</c:v>
                </c:pt>
                <c:pt idx="9">
                  <c:v>39157</c:v>
                </c:pt>
                <c:pt idx="10">
                  <c:v>39160</c:v>
                </c:pt>
                <c:pt idx="11">
                  <c:v>39161</c:v>
                </c:pt>
                <c:pt idx="12">
                  <c:v>39162</c:v>
                </c:pt>
                <c:pt idx="13">
                  <c:v>39163</c:v>
                </c:pt>
                <c:pt idx="14">
                  <c:v>39164</c:v>
                </c:pt>
                <c:pt idx="15">
                  <c:v>39167</c:v>
                </c:pt>
                <c:pt idx="16">
                  <c:v>39168</c:v>
                </c:pt>
                <c:pt idx="17">
                  <c:v>39169</c:v>
                </c:pt>
                <c:pt idx="18">
                  <c:v>39170</c:v>
                </c:pt>
                <c:pt idx="19">
                  <c:v>39171</c:v>
                </c:pt>
                <c:pt idx="20">
                  <c:v>39174</c:v>
                </c:pt>
                <c:pt idx="21">
                  <c:v>39175</c:v>
                </c:pt>
                <c:pt idx="22">
                  <c:v>39176</c:v>
                </c:pt>
                <c:pt idx="23">
                  <c:v>39177</c:v>
                </c:pt>
                <c:pt idx="24">
                  <c:v>39178</c:v>
                </c:pt>
                <c:pt idx="25">
                  <c:v>39181</c:v>
                </c:pt>
                <c:pt idx="26">
                  <c:v>39182</c:v>
                </c:pt>
                <c:pt idx="27">
                  <c:v>39183</c:v>
                </c:pt>
                <c:pt idx="28">
                  <c:v>39184</c:v>
                </c:pt>
                <c:pt idx="29">
                  <c:v>39185</c:v>
                </c:pt>
                <c:pt idx="30">
                  <c:v>39188</c:v>
                </c:pt>
                <c:pt idx="31">
                  <c:v>39189</c:v>
                </c:pt>
                <c:pt idx="32">
                  <c:v>39190</c:v>
                </c:pt>
                <c:pt idx="33">
                  <c:v>39191</c:v>
                </c:pt>
                <c:pt idx="34">
                  <c:v>39192</c:v>
                </c:pt>
                <c:pt idx="35">
                  <c:v>39195</c:v>
                </c:pt>
                <c:pt idx="36">
                  <c:v>39196</c:v>
                </c:pt>
                <c:pt idx="37">
                  <c:v>39197</c:v>
                </c:pt>
                <c:pt idx="38">
                  <c:v>39198</c:v>
                </c:pt>
                <c:pt idx="39">
                  <c:v>39199</c:v>
                </c:pt>
                <c:pt idx="40">
                  <c:v>39202</c:v>
                </c:pt>
                <c:pt idx="41">
                  <c:v>39210</c:v>
                </c:pt>
                <c:pt idx="42">
                  <c:v>39211</c:v>
                </c:pt>
                <c:pt idx="43">
                  <c:v>39212</c:v>
                </c:pt>
                <c:pt idx="44">
                  <c:v>39213</c:v>
                </c:pt>
                <c:pt idx="45">
                  <c:v>39216</c:v>
                </c:pt>
                <c:pt idx="46">
                  <c:v>39217</c:v>
                </c:pt>
                <c:pt idx="47">
                  <c:v>39218</c:v>
                </c:pt>
                <c:pt idx="48">
                  <c:v>39219</c:v>
                </c:pt>
                <c:pt idx="49">
                  <c:v>39220</c:v>
                </c:pt>
                <c:pt idx="50">
                  <c:v>39223</c:v>
                </c:pt>
                <c:pt idx="51">
                  <c:v>39224</c:v>
                </c:pt>
                <c:pt idx="52">
                  <c:v>39225</c:v>
                </c:pt>
                <c:pt idx="53">
                  <c:v>39226</c:v>
                </c:pt>
                <c:pt idx="54">
                  <c:v>39227</c:v>
                </c:pt>
                <c:pt idx="55">
                  <c:v>39230</c:v>
                </c:pt>
                <c:pt idx="56">
                  <c:v>39231</c:v>
                </c:pt>
                <c:pt idx="57">
                  <c:v>39232</c:v>
                </c:pt>
                <c:pt idx="58">
                  <c:v>39233</c:v>
                </c:pt>
                <c:pt idx="59">
                  <c:v>39234</c:v>
                </c:pt>
                <c:pt idx="60">
                  <c:v>39237</c:v>
                </c:pt>
                <c:pt idx="61">
                  <c:v>39238</c:v>
                </c:pt>
                <c:pt idx="62">
                  <c:v>39239</c:v>
                </c:pt>
                <c:pt idx="63">
                  <c:v>39240</c:v>
                </c:pt>
                <c:pt idx="64">
                  <c:v>39241</c:v>
                </c:pt>
                <c:pt idx="65">
                  <c:v>39244</c:v>
                </c:pt>
                <c:pt idx="66">
                  <c:v>39245</c:v>
                </c:pt>
                <c:pt idx="67">
                  <c:v>39246</c:v>
                </c:pt>
                <c:pt idx="68">
                  <c:v>39247</c:v>
                </c:pt>
                <c:pt idx="69">
                  <c:v>39248</c:v>
                </c:pt>
                <c:pt idx="70">
                  <c:v>39251</c:v>
                </c:pt>
                <c:pt idx="71">
                  <c:v>39252</c:v>
                </c:pt>
                <c:pt idx="72">
                  <c:v>39253</c:v>
                </c:pt>
                <c:pt idx="73">
                  <c:v>39254</c:v>
                </c:pt>
                <c:pt idx="74">
                  <c:v>39255</c:v>
                </c:pt>
                <c:pt idx="75">
                  <c:v>39258</c:v>
                </c:pt>
                <c:pt idx="76">
                  <c:v>39259</c:v>
                </c:pt>
                <c:pt idx="77">
                  <c:v>39260</c:v>
                </c:pt>
                <c:pt idx="78">
                  <c:v>39261</c:v>
                </c:pt>
                <c:pt idx="79">
                  <c:v>39262</c:v>
                </c:pt>
                <c:pt idx="80">
                  <c:v>39265</c:v>
                </c:pt>
                <c:pt idx="81">
                  <c:v>39266</c:v>
                </c:pt>
                <c:pt idx="82">
                  <c:v>39267</c:v>
                </c:pt>
                <c:pt idx="83">
                  <c:v>39268</c:v>
                </c:pt>
                <c:pt idx="84">
                  <c:v>39269</c:v>
                </c:pt>
                <c:pt idx="85">
                  <c:v>39272</c:v>
                </c:pt>
                <c:pt idx="86">
                  <c:v>39273</c:v>
                </c:pt>
                <c:pt idx="87">
                  <c:v>39274</c:v>
                </c:pt>
                <c:pt idx="88">
                  <c:v>39275</c:v>
                </c:pt>
                <c:pt idx="89">
                  <c:v>39276</c:v>
                </c:pt>
                <c:pt idx="90">
                  <c:v>39279</c:v>
                </c:pt>
                <c:pt idx="91">
                  <c:v>39280</c:v>
                </c:pt>
                <c:pt idx="92">
                  <c:v>39281</c:v>
                </c:pt>
                <c:pt idx="93">
                  <c:v>39282</c:v>
                </c:pt>
                <c:pt idx="94">
                  <c:v>39283</c:v>
                </c:pt>
                <c:pt idx="95">
                  <c:v>39286</c:v>
                </c:pt>
                <c:pt idx="96">
                  <c:v>39287</c:v>
                </c:pt>
                <c:pt idx="97">
                  <c:v>39288</c:v>
                </c:pt>
                <c:pt idx="98">
                  <c:v>39289</c:v>
                </c:pt>
                <c:pt idx="99">
                  <c:v>39290</c:v>
                </c:pt>
                <c:pt idx="100">
                  <c:v>39293</c:v>
                </c:pt>
                <c:pt idx="101">
                  <c:v>39294</c:v>
                </c:pt>
                <c:pt idx="102">
                  <c:v>39295</c:v>
                </c:pt>
                <c:pt idx="103">
                  <c:v>39296</c:v>
                </c:pt>
                <c:pt idx="104">
                  <c:v>39297</c:v>
                </c:pt>
                <c:pt idx="105">
                  <c:v>39300</c:v>
                </c:pt>
                <c:pt idx="106">
                  <c:v>39301</c:v>
                </c:pt>
                <c:pt idx="107">
                  <c:v>39302</c:v>
                </c:pt>
                <c:pt idx="108">
                  <c:v>39303</c:v>
                </c:pt>
                <c:pt idx="109">
                  <c:v>39304</c:v>
                </c:pt>
                <c:pt idx="110">
                  <c:v>39307</c:v>
                </c:pt>
                <c:pt idx="111">
                  <c:v>39308</c:v>
                </c:pt>
                <c:pt idx="112">
                  <c:v>39309</c:v>
                </c:pt>
                <c:pt idx="113">
                  <c:v>39310</c:v>
                </c:pt>
                <c:pt idx="114">
                  <c:v>39311</c:v>
                </c:pt>
                <c:pt idx="115">
                  <c:v>39314</c:v>
                </c:pt>
                <c:pt idx="116">
                  <c:v>39315</c:v>
                </c:pt>
                <c:pt idx="117">
                  <c:v>39316</c:v>
                </c:pt>
                <c:pt idx="118">
                  <c:v>39317</c:v>
                </c:pt>
                <c:pt idx="119">
                  <c:v>39318</c:v>
                </c:pt>
                <c:pt idx="120">
                  <c:v>39321</c:v>
                </c:pt>
                <c:pt idx="121">
                  <c:v>39322</c:v>
                </c:pt>
                <c:pt idx="122">
                  <c:v>39323</c:v>
                </c:pt>
                <c:pt idx="123">
                  <c:v>39324</c:v>
                </c:pt>
                <c:pt idx="124">
                  <c:v>39325</c:v>
                </c:pt>
                <c:pt idx="125">
                  <c:v>39328</c:v>
                </c:pt>
                <c:pt idx="126">
                  <c:v>39329</c:v>
                </c:pt>
                <c:pt idx="127">
                  <c:v>39330</c:v>
                </c:pt>
                <c:pt idx="128">
                  <c:v>39331</c:v>
                </c:pt>
                <c:pt idx="129">
                  <c:v>39332</c:v>
                </c:pt>
                <c:pt idx="130">
                  <c:v>39335</c:v>
                </c:pt>
                <c:pt idx="131">
                  <c:v>39336</c:v>
                </c:pt>
                <c:pt idx="132">
                  <c:v>39337</c:v>
                </c:pt>
                <c:pt idx="133">
                  <c:v>39338</c:v>
                </c:pt>
                <c:pt idx="134">
                  <c:v>39339</c:v>
                </c:pt>
                <c:pt idx="135">
                  <c:v>39342</c:v>
                </c:pt>
                <c:pt idx="136">
                  <c:v>39343</c:v>
                </c:pt>
                <c:pt idx="137">
                  <c:v>39344</c:v>
                </c:pt>
                <c:pt idx="138">
                  <c:v>39345</c:v>
                </c:pt>
                <c:pt idx="139">
                  <c:v>39346</c:v>
                </c:pt>
                <c:pt idx="140">
                  <c:v>39349</c:v>
                </c:pt>
                <c:pt idx="141">
                  <c:v>39350</c:v>
                </c:pt>
                <c:pt idx="142">
                  <c:v>39351</c:v>
                </c:pt>
                <c:pt idx="143">
                  <c:v>39352</c:v>
                </c:pt>
                <c:pt idx="144">
                  <c:v>39353</c:v>
                </c:pt>
                <c:pt idx="145">
                  <c:v>39363</c:v>
                </c:pt>
                <c:pt idx="146">
                  <c:v>39364</c:v>
                </c:pt>
                <c:pt idx="147">
                  <c:v>39365</c:v>
                </c:pt>
                <c:pt idx="148">
                  <c:v>39366</c:v>
                </c:pt>
                <c:pt idx="149">
                  <c:v>39367</c:v>
                </c:pt>
                <c:pt idx="150">
                  <c:v>39370</c:v>
                </c:pt>
                <c:pt idx="151">
                  <c:v>39371</c:v>
                </c:pt>
                <c:pt idx="152">
                  <c:v>39372</c:v>
                </c:pt>
                <c:pt idx="153">
                  <c:v>39373</c:v>
                </c:pt>
                <c:pt idx="154">
                  <c:v>39374</c:v>
                </c:pt>
                <c:pt idx="155">
                  <c:v>39377</c:v>
                </c:pt>
                <c:pt idx="156">
                  <c:v>39378</c:v>
                </c:pt>
                <c:pt idx="157">
                  <c:v>39379</c:v>
                </c:pt>
                <c:pt idx="158">
                  <c:v>39380</c:v>
                </c:pt>
                <c:pt idx="159">
                  <c:v>39381</c:v>
                </c:pt>
                <c:pt idx="160">
                  <c:v>39384</c:v>
                </c:pt>
                <c:pt idx="161">
                  <c:v>39385</c:v>
                </c:pt>
                <c:pt idx="162">
                  <c:v>39386</c:v>
                </c:pt>
                <c:pt idx="163">
                  <c:v>39387</c:v>
                </c:pt>
                <c:pt idx="164">
                  <c:v>39388</c:v>
                </c:pt>
                <c:pt idx="165">
                  <c:v>39391</c:v>
                </c:pt>
                <c:pt idx="166">
                  <c:v>39392</c:v>
                </c:pt>
                <c:pt idx="167">
                  <c:v>39393</c:v>
                </c:pt>
                <c:pt idx="168">
                  <c:v>39394</c:v>
                </c:pt>
                <c:pt idx="169">
                  <c:v>39395</c:v>
                </c:pt>
                <c:pt idx="170">
                  <c:v>39398</c:v>
                </c:pt>
                <c:pt idx="171">
                  <c:v>39399</c:v>
                </c:pt>
                <c:pt idx="172">
                  <c:v>39400</c:v>
                </c:pt>
                <c:pt idx="173">
                  <c:v>39401</c:v>
                </c:pt>
                <c:pt idx="174">
                  <c:v>39402</c:v>
                </c:pt>
                <c:pt idx="175">
                  <c:v>39405</c:v>
                </c:pt>
                <c:pt idx="176">
                  <c:v>39406</c:v>
                </c:pt>
                <c:pt idx="177">
                  <c:v>39407</c:v>
                </c:pt>
                <c:pt idx="178">
                  <c:v>39408</c:v>
                </c:pt>
                <c:pt idx="179">
                  <c:v>39409</c:v>
                </c:pt>
                <c:pt idx="180">
                  <c:v>39412</c:v>
                </c:pt>
                <c:pt idx="181">
                  <c:v>39413</c:v>
                </c:pt>
                <c:pt idx="182">
                  <c:v>39414</c:v>
                </c:pt>
                <c:pt idx="183">
                  <c:v>39415</c:v>
                </c:pt>
                <c:pt idx="184">
                  <c:v>39416</c:v>
                </c:pt>
                <c:pt idx="185">
                  <c:v>39419</c:v>
                </c:pt>
                <c:pt idx="186">
                  <c:v>39420</c:v>
                </c:pt>
                <c:pt idx="187">
                  <c:v>39421</c:v>
                </c:pt>
                <c:pt idx="188">
                  <c:v>39422</c:v>
                </c:pt>
                <c:pt idx="189">
                  <c:v>39423</c:v>
                </c:pt>
                <c:pt idx="190">
                  <c:v>39426</c:v>
                </c:pt>
                <c:pt idx="191">
                  <c:v>39427</c:v>
                </c:pt>
                <c:pt idx="192">
                  <c:v>39428</c:v>
                </c:pt>
                <c:pt idx="193">
                  <c:v>39429</c:v>
                </c:pt>
                <c:pt idx="194">
                  <c:v>39430</c:v>
                </c:pt>
                <c:pt idx="195">
                  <c:v>39433</c:v>
                </c:pt>
                <c:pt idx="196">
                  <c:v>39434</c:v>
                </c:pt>
                <c:pt idx="197">
                  <c:v>39435</c:v>
                </c:pt>
                <c:pt idx="198">
                  <c:v>39436</c:v>
                </c:pt>
                <c:pt idx="199">
                  <c:v>39437</c:v>
                </c:pt>
                <c:pt idx="200">
                  <c:v>39440</c:v>
                </c:pt>
                <c:pt idx="201">
                  <c:v>39441</c:v>
                </c:pt>
                <c:pt idx="202">
                  <c:v>39442</c:v>
                </c:pt>
                <c:pt idx="203">
                  <c:v>39443</c:v>
                </c:pt>
                <c:pt idx="204">
                  <c:v>39444</c:v>
                </c:pt>
                <c:pt idx="205">
                  <c:v>39449</c:v>
                </c:pt>
                <c:pt idx="206">
                  <c:v>39450</c:v>
                </c:pt>
                <c:pt idx="207">
                  <c:v>39451</c:v>
                </c:pt>
                <c:pt idx="208">
                  <c:v>39454</c:v>
                </c:pt>
                <c:pt idx="209">
                  <c:v>39455</c:v>
                </c:pt>
                <c:pt idx="210">
                  <c:v>39456</c:v>
                </c:pt>
                <c:pt idx="211">
                  <c:v>39457</c:v>
                </c:pt>
                <c:pt idx="212">
                  <c:v>39458</c:v>
                </c:pt>
                <c:pt idx="213">
                  <c:v>39461</c:v>
                </c:pt>
                <c:pt idx="214">
                  <c:v>39462</c:v>
                </c:pt>
                <c:pt idx="215">
                  <c:v>39463</c:v>
                </c:pt>
                <c:pt idx="216">
                  <c:v>39464</c:v>
                </c:pt>
                <c:pt idx="217">
                  <c:v>39465</c:v>
                </c:pt>
                <c:pt idx="218">
                  <c:v>39468</c:v>
                </c:pt>
                <c:pt idx="219">
                  <c:v>39469</c:v>
                </c:pt>
                <c:pt idx="220">
                  <c:v>39470</c:v>
                </c:pt>
                <c:pt idx="221">
                  <c:v>39471</c:v>
                </c:pt>
                <c:pt idx="222">
                  <c:v>39472</c:v>
                </c:pt>
                <c:pt idx="223">
                  <c:v>39475</c:v>
                </c:pt>
                <c:pt idx="224">
                  <c:v>39476</c:v>
                </c:pt>
                <c:pt idx="225">
                  <c:v>39477</c:v>
                </c:pt>
                <c:pt idx="226">
                  <c:v>39478</c:v>
                </c:pt>
                <c:pt idx="227">
                  <c:v>39479</c:v>
                </c:pt>
                <c:pt idx="228">
                  <c:v>39482</c:v>
                </c:pt>
                <c:pt idx="229">
                  <c:v>39483</c:v>
                </c:pt>
                <c:pt idx="230">
                  <c:v>39491</c:v>
                </c:pt>
                <c:pt idx="231">
                  <c:v>39492</c:v>
                </c:pt>
                <c:pt idx="232">
                  <c:v>39493</c:v>
                </c:pt>
                <c:pt idx="233">
                  <c:v>39496</c:v>
                </c:pt>
                <c:pt idx="234">
                  <c:v>39497</c:v>
                </c:pt>
                <c:pt idx="235">
                  <c:v>39498</c:v>
                </c:pt>
                <c:pt idx="236">
                  <c:v>39499</c:v>
                </c:pt>
                <c:pt idx="237">
                  <c:v>39500</c:v>
                </c:pt>
                <c:pt idx="238">
                  <c:v>39503</c:v>
                </c:pt>
                <c:pt idx="239">
                  <c:v>39504</c:v>
                </c:pt>
                <c:pt idx="240">
                  <c:v>39505</c:v>
                </c:pt>
                <c:pt idx="241">
                  <c:v>39506</c:v>
                </c:pt>
                <c:pt idx="242">
                  <c:v>39507</c:v>
                </c:pt>
                <c:pt idx="243">
                  <c:v>39510</c:v>
                </c:pt>
                <c:pt idx="244">
                  <c:v>39511</c:v>
                </c:pt>
                <c:pt idx="245">
                  <c:v>39512</c:v>
                </c:pt>
                <c:pt idx="246">
                  <c:v>39513</c:v>
                </c:pt>
                <c:pt idx="247">
                  <c:v>39514</c:v>
                </c:pt>
                <c:pt idx="248">
                  <c:v>39517</c:v>
                </c:pt>
                <c:pt idx="249">
                  <c:v>39518</c:v>
                </c:pt>
                <c:pt idx="250">
                  <c:v>39519</c:v>
                </c:pt>
                <c:pt idx="251">
                  <c:v>39520</c:v>
                </c:pt>
                <c:pt idx="252">
                  <c:v>39521</c:v>
                </c:pt>
                <c:pt idx="253">
                  <c:v>39524</c:v>
                </c:pt>
                <c:pt idx="254">
                  <c:v>39525</c:v>
                </c:pt>
                <c:pt idx="255">
                  <c:v>39526</c:v>
                </c:pt>
                <c:pt idx="256">
                  <c:v>39527</c:v>
                </c:pt>
                <c:pt idx="257">
                  <c:v>39528</c:v>
                </c:pt>
                <c:pt idx="258">
                  <c:v>39531</c:v>
                </c:pt>
                <c:pt idx="259">
                  <c:v>39532</c:v>
                </c:pt>
                <c:pt idx="260">
                  <c:v>39533</c:v>
                </c:pt>
                <c:pt idx="261">
                  <c:v>39534</c:v>
                </c:pt>
                <c:pt idx="262">
                  <c:v>39535</c:v>
                </c:pt>
                <c:pt idx="263">
                  <c:v>39538</c:v>
                </c:pt>
                <c:pt idx="264">
                  <c:v>39539</c:v>
                </c:pt>
                <c:pt idx="265">
                  <c:v>39540</c:v>
                </c:pt>
                <c:pt idx="266">
                  <c:v>39541</c:v>
                </c:pt>
                <c:pt idx="267">
                  <c:v>39545</c:v>
                </c:pt>
                <c:pt idx="268">
                  <c:v>39546</c:v>
                </c:pt>
                <c:pt idx="269">
                  <c:v>39547</c:v>
                </c:pt>
                <c:pt idx="270">
                  <c:v>39548</c:v>
                </c:pt>
                <c:pt idx="271">
                  <c:v>39549</c:v>
                </c:pt>
                <c:pt idx="272">
                  <c:v>39552</c:v>
                </c:pt>
                <c:pt idx="273">
                  <c:v>39553</c:v>
                </c:pt>
                <c:pt idx="274">
                  <c:v>39554</c:v>
                </c:pt>
                <c:pt idx="275">
                  <c:v>39555</c:v>
                </c:pt>
                <c:pt idx="276">
                  <c:v>39556</c:v>
                </c:pt>
                <c:pt idx="277">
                  <c:v>39559</c:v>
                </c:pt>
                <c:pt idx="278">
                  <c:v>39560</c:v>
                </c:pt>
                <c:pt idx="279">
                  <c:v>39561</c:v>
                </c:pt>
                <c:pt idx="280">
                  <c:v>39562</c:v>
                </c:pt>
                <c:pt idx="281">
                  <c:v>39563</c:v>
                </c:pt>
                <c:pt idx="282">
                  <c:v>39566</c:v>
                </c:pt>
                <c:pt idx="283">
                  <c:v>39567</c:v>
                </c:pt>
                <c:pt idx="284">
                  <c:v>39568</c:v>
                </c:pt>
                <c:pt idx="285">
                  <c:v>39573</c:v>
                </c:pt>
                <c:pt idx="286">
                  <c:v>39574</c:v>
                </c:pt>
                <c:pt idx="287">
                  <c:v>39575</c:v>
                </c:pt>
                <c:pt idx="288">
                  <c:v>39576</c:v>
                </c:pt>
                <c:pt idx="289">
                  <c:v>39577</c:v>
                </c:pt>
                <c:pt idx="290">
                  <c:v>39580</c:v>
                </c:pt>
                <c:pt idx="291">
                  <c:v>39581</c:v>
                </c:pt>
                <c:pt idx="292">
                  <c:v>39582</c:v>
                </c:pt>
                <c:pt idx="293">
                  <c:v>39583</c:v>
                </c:pt>
                <c:pt idx="294">
                  <c:v>39584</c:v>
                </c:pt>
                <c:pt idx="295">
                  <c:v>39587</c:v>
                </c:pt>
                <c:pt idx="296">
                  <c:v>39588</c:v>
                </c:pt>
                <c:pt idx="297">
                  <c:v>39589</c:v>
                </c:pt>
                <c:pt idx="298">
                  <c:v>39590</c:v>
                </c:pt>
                <c:pt idx="299">
                  <c:v>39591</c:v>
                </c:pt>
                <c:pt idx="300">
                  <c:v>39594</c:v>
                </c:pt>
                <c:pt idx="301">
                  <c:v>39595</c:v>
                </c:pt>
                <c:pt idx="302">
                  <c:v>39596</c:v>
                </c:pt>
                <c:pt idx="303">
                  <c:v>39597</c:v>
                </c:pt>
                <c:pt idx="304">
                  <c:v>39598</c:v>
                </c:pt>
                <c:pt idx="305">
                  <c:v>39601</c:v>
                </c:pt>
                <c:pt idx="306">
                  <c:v>39602</c:v>
                </c:pt>
                <c:pt idx="307">
                  <c:v>39603</c:v>
                </c:pt>
                <c:pt idx="308">
                  <c:v>39604</c:v>
                </c:pt>
                <c:pt idx="309">
                  <c:v>39605</c:v>
                </c:pt>
                <c:pt idx="310">
                  <c:v>39609</c:v>
                </c:pt>
                <c:pt idx="311">
                  <c:v>39610</c:v>
                </c:pt>
                <c:pt idx="312">
                  <c:v>39611</c:v>
                </c:pt>
                <c:pt idx="313">
                  <c:v>39612</c:v>
                </c:pt>
                <c:pt idx="314">
                  <c:v>39615</c:v>
                </c:pt>
                <c:pt idx="315">
                  <c:v>39616</c:v>
                </c:pt>
                <c:pt idx="316">
                  <c:v>39617</c:v>
                </c:pt>
                <c:pt idx="317">
                  <c:v>39618</c:v>
                </c:pt>
                <c:pt idx="318">
                  <c:v>39619</c:v>
                </c:pt>
                <c:pt idx="319">
                  <c:v>39622</c:v>
                </c:pt>
                <c:pt idx="320">
                  <c:v>39623</c:v>
                </c:pt>
                <c:pt idx="321">
                  <c:v>39624</c:v>
                </c:pt>
                <c:pt idx="322">
                  <c:v>39625</c:v>
                </c:pt>
                <c:pt idx="323">
                  <c:v>39626</c:v>
                </c:pt>
                <c:pt idx="324">
                  <c:v>39629</c:v>
                </c:pt>
                <c:pt idx="325">
                  <c:v>39630</c:v>
                </c:pt>
                <c:pt idx="326">
                  <c:v>39631</c:v>
                </c:pt>
                <c:pt idx="327">
                  <c:v>39632</c:v>
                </c:pt>
                <c:pt idx="328">
                  <c:v>39633</c:v>
                </c:pt>
                <c:pt idx="329">
                  <c:v>39636</c:v>
                </c:pt>
                <c:pt idx="330">
                  <c:v>39637</c:v>
                </c:pt>
                <c:pt idx="331">
                  <c:v>39638</c:v>
                </c:pt>
                <c:pt idx="332">
                  <c:v>39639</c:v>
                </c:pt>
                <c:pt idx="333">
                  <c:v>39640</c:v>
                </c:pt>
                <c:pt idx="334">
                  <c:v>39643</c:v>
                </c:pt>
                <c:pt idx="335">
                  <c:v>39644</c:v>
                </c:pt>
                <c:pt idx="336">
                  <c:v>39645</c:v>
                </c:pt>
                <c:pt idx="337">
                  <c:v>39646</c:v>
                </c:pt>
                <c:pt idx="338">
                  <c:v>39647</c:v>
                </c:pt>
                <c:pt idx="339">
                  <c:v>39650</c:v>
                </c:pt>
                <c:pt idx="340">
                  <c:v>39651</c:v>
                </c:pt>
                <c:pt idx="341">
                  <c:v>39652</c:v>
                </c:pt>
                <c:pt idx="342">
                  <c:v>39653</c:v>
                </c:pt>
                <c:pt idx="343">
                  <c:v>39654</c:v>
                </c:pt>
                <c:pt idx="344">
                  <c:v>39657</c:v>
                </c:pt>
                <c:pt idx="345">
                  <c:v>39658</c:v>
                </c:pt>
                <c:pt idx="346">
                  <c:v>39659</c:v>
                </c:pt>
                <c:pt idx="347">
                  <c:v>39660</c:v>
                </c:pt>
                <c:pt idx="348">
                  <c:v>39661</c:v>
                </c:pt>
                <c:pt idx="349">
                  <c:v>39664</c:v>
                </c:pt>
                <c:pt idx="350">
                  <c:v>39665</c:v>
                </c:pt>
                <c:pt idx="351">
                  <c:v>39666</c:v>
                </c:pt>
                <c:pt idx="352">
                  <c:v>39667</c:v>
                </c:pt>
                <c:pt idx="353">
                  <c:v>39668</c:v>
                </c:pt>
                <c:pt idx="354">
                  <c:v>39671</c:v>
                </c:pt>
                <c:pt idx="355">
                  <c:v>39672</c:v>
                </c:pt>
                <c:pt idx="356">
                  <c:v>39673</c:v>
                </c:pt>
                <c:pt idx="357">
                  <c:v>39674</c:v>
                </c:pt>
                <c:pt idx="358">
                  <c:v>39675</c:v>
                </c:pt>
                <c:pt idx="359">
                  <c:v>39678</c:v>
                </c:pt>
                <c:pt idx="360">
                  <c:v>39679</c:v>
                </c:pt>
                <c:pt idx="361">
                  <c:v>39680</c:v>
                </c:pt>
                <c:pt idx="362">
                  <c:v>39681</c:v>
                </c:pt>
                <c:pt idx="363">
                  <c:v>39682</c:v>
                </c:pt>
                <c:pt idx="364">
                  <c:v>39685</c:v>
                </c:pt>
                <c:pt idx="365">
                  <c:v>39686</c:v>
                </c:pt>
                <c:pt idx="366">
                  <c:v>39687</c:v>
                </c:pt>
                <c:pt idx="367">
                  <c:v>39688</c:v>
                </c:pt>
                <c:pt idx="368">
                  <c:v>39689</c:v>
                </c:pt>
                <c:pt idx="369">
                  <c:v>39692</c:v>
                </c:pt>
                <c:pt idx="370">
                  <c:v>39693</c:v>
                </c:pt>
                <c:pt idx="371">
                  <c:v>39694</c:v>
                </c:pt>
                <c:pt idx="372">
                  <c:v>39695</c:v>
                </c:pt>
                <c:pt idx="373">
                  <c:v>39696</c:v>
                </c:pt>
                <c:pt idx="374">
                  <c:v>39699</c:v>
                </c:pt>
                <c:pt idx="375">
                  <c:v>39700</c:v>
                </c:pt>
                <c:pt idx="376">
                  <c:v>39701</c:v>
                </c:pt>
                <c:pt idx="377">
                  <c:v>39702</c:v>
                </c:pt>
                <c:pt idx="378">
                  <c:v>39703</c:v>
                </c:pt>
                <c:pt idx="379">
                  <c:v>39707</c:v>
                </c:pt>
                <c:pt idx="380">
                  <c:v>39708</c:v>
                </c:pt>
                <c:pt idx="381">
                  <c:v>39709</c:v>
                </c:pt>
                <c:pt idx="382">
                  <c:v>39710</c:v>
                </c:pt>
                <c:pt idx="383">
                  <c:v>39713</c:v>
                </c:pt>
                <c:pt idx="384">
                  <c:v>39714</c:v>
                </c:pt>
                <c:pt idx="385">
                  <c:v>39715</c:v>
                </c:pt>
                <c:pt idx="386">
                  <c:v>39716</c:v>
                </c:pt>
                <c:pt idx="387">
                  <c:v>39717</c:v>
                </c:pt>
                <c:pt idx="388">
                  <c:v>39727</c:v>
                </c:pt>
                <c:pt idx="389">
                  <c:v>39728</c:v>
                </c:pt>
                <c:pt idx="390">
                  <c:v>39729</c:v>
                </c:pt>
                <c:pt idx="391">
                  <c:v>39730</c:v>
                </c:pt>
                <c:pt idx="392">
                  <c:v>39731</c:v>
                </c:pt>
                <c:pt idx="393">
                  <c:v>39734</c:v>
                </c:pt>
                <c:pt idx="394">
                  <c:v>39735</c:v>
                </c:pt>
                <c:pt idx="395">
                  <c:v>39736</c:v>
                </c:pt>
                <c:pt idx="396">
                  <c:v>39737</c:v>
                </c:pt>
                <c:pt idx="397">
                  <c:v>39738</c:v>
                </c:pt>
                <c:pt idx="398">
                  <c:v>39741</c:v>
                </c:pt>
                <c:pt idx="399">
                  <c:v>39742</c:v>
                </c:pt>
                <c:pt idx="400">
                  <c:v>39743</c:v>
                </c:pt>
                <c:pt idx="401">
                  <c:v>39744</c:v>
                </c:pt>
                <c:pt idx="402">
                  <c:v>39745</c:v>
                </c:pt>
                <c:pt idx="403">
                  <c:v>39748</c:v>
                </c:pt>
                <c:pt idx="404">
                  <c:v>39749</c:v>
                </c:pt>
                <c:pt idx="405">
                  <c:v>39750</c:v>
                </c:pt>
                <c:pt idx="406">
                  <c:v>39751</c:v>
                </c:pt>
                <c:pt idx="407">
                  <c:v>39752</c:v>
                </c:pt>
                <c:pt idx="408">
                  <c:v>39755</c:v>
                </c:pt>
                <c:pt idx="409">
                  <c:v>39756</c:v>
                </c:pt>
                <c:pt idx="410">
                  <c:v>39757</c:v>
                </c:pt>
                <c:pt idx="411">
                  <c:v>39758</c:v>
                </c:pt>
                <c:pt idx="412">
                  <c:v>39759</c:v>
                </c:pt>
                <c:pt idx="413">
                  <c:v>39762</c:v>
                </c:pt>
                <c:pt idx="414">
                  <c:v>39763</c:v>
                </c:pt>
                <c:pt idx="415">
                  <c:v>39764</c:v>
                </c:pt>
                <c:pt idx="416">
                  <c:v>39765</c:v>
                </c:pt>
                <c:pt idx="417">
                  <c:v>39766</c:v>
                </c:pt>
                <c:pt idx="418">
                  <c:v>39769</c:v>
                </c:pt>
                <c:pt idx="419">
                  <c:v>39770</c:v>
                </c:pt>
                <c:pt idx="420">
                  <c:v>39771</c:v>
                </c:pt>
                <c:pt idx="421">
                  <c:v>39772</c:v>
                </c:pt>
                <c:pt idx="422">
                  <c:v>39773</c:v>
                </c:pt>
                <c:pt idx="423">
                  <c:v>39776</c:v>
                </c:pt>
                <c:pt idx="424">
                  <c:v>39777</c:v>
                </c:pt>
                <c:pt idx="425">
                  <c:v>39778</c:v>
                </c:pt>
                <c:pt idx="426">
                  <c:v>39779</c:v>
                </c:pt>
                <c:pt idx="427">
                  <c:v>39780</c:v>
                </c:pt>
                <c:pt idx="428">
                  <c:v>39783</c:v>
                </c:pt>
                <c:pt idx="429">
                  <c:v>39784</c:v>
                </c:pt>
                <c:pt idx="430">
                  <c:v>39785</c:v>
                </c:pt>
                <c:pt idx="431">
                  <c:v>39786</c:v>
                </c:pt>
                <c:pt idx="432">
                  <c:v>39787</c:v>
                </c:pt>
                <c:pt idx="433">
                  <c:v>39790</c:v>
                </c:pt>
                <c:pt idx="434">
                  <c:v>39791</c:v>
                </c:pt>
                <c:pt idx="435">
                  <c:v>39792</c:v>
                </c:pt>
                <c:pt idx="436">
                  <c:v>39793</c:v>
                </c:pt>
                <c:pt idx="437">
                  <c:v>39794</c:v>
                </c:pt>
                <c:pt idx="438">
                  <c:v>39797</c:v>
                </c:pt>
                <c:pt idx="439">
                  <c:v>39798</c:v>
                </c:pt>
                <c:pt idx="440">
                  <c:v>39799</c:v>
                </c:pt>
                <c:pt idx="441">
                  <c:v>39800</c:v>
                </c:pt>
                <c:pt idx="442">
                  <c:v>39801</c:v>
                </c:pt>
                <c:pt idx="443">
                  <c:v>39804</c:v>
                </c:pt>
                <c:pt idx="444">
                  <c:v>39805</c:v>
                </c:pt>
                <c:pt idx="445">
                  <c:v>39806</c:v>
                </c:pt>
                <c:pt idx="446">
                  <c:v>39807</c:v>
                </c:pt>
                <c:pt idx="447">
                  <c:v>39808</c:v>
                </c:pt>
                <c:pt idx="448">
                  <c:v>39811</c:v>
                </c:pt>
                <c:pt idx="449">
                  <c:v>39812</c:v>
                </c:pt>
                <c:pt idx="450">
                  <c:v>39813</c:v>
                </c:pt>
                <c:pt idx="451">
                  <c:v>39818</c:v>
                </c:pt>
                <c:pt idx="452">
                  <c:v>39819</c:v>
                </c:pt>
                <c:pt idx="453">
                  <c:v>39820</c:v>
                </c:pt>
                <c:pt idx="454">
                  <c:v>39821</c:v>
                </c:pt>
                <c:pt idx="455">
                  <c:v>39822</c:v>
                </c:pt>
                <c:pt idx="456">
                  <c:v>39825</c:v>
                </c:pt>
                <c:pt idx="457">
                  <c:v>39826</c:v>
                </c:pt>
                <c:pt idx="458">
                  <c:v>39827</c:v>
                </c:pt>
                <c:pt idx="459">
                  <c:v>39828</c:v>
                </c:pt>
                <c:pt idx="460">
                  <c:v>39829</c:v>
                </c:pt>
                <c:pt idx="461">
                  <c:v>39832</c:v>
                </c:pt>
                <c:pt idx="462">
                  <c:v>39833</c:v>
                </c:pt>
                <c:pt idx="463">
                  <c:v>39834</c:v>
                </c:pt>
                <c:pt idx="464">
                  <c:v>39835</c:v>
                </c:pt>
                <c:pt idx="465">
                  <c:v>39836</c:v>
                </c:pt>
                <c:pt idx="466">
                  <c:v>39846</c:v>
                </c:pt>
                <c:pt idx="467">
                  <c:v>39847</c:v>
                </c:pt>
                <c:pt idx="468">
                  <c:v>39848</c:v>
                </c:pt>
                <c:pt idx="469">
                  <c:v>39849</c:v>
                </c:pt>
                <c:pt idx="470">
                  <c:v>39850</c:v>
                </c:pt>
                <c:pt idx="471">
                  <c:v>39853</c:v>
                </c:pt>
                <c:pt idx="472">
                  <c:v>39854</c:v>
                </c:pt>
                <c:pt idx="473">
                  <c:v>39855</c:v>
                </c:pt>
                <c:pt idx="474">
                  <c:v>39856</c:v>
                </c:pt>
                <c:pt idx="475">
                  <c:v>39857</c:v>
                </c:pt>
                <c:pt idx="476">
                  <c:v>39860</c:v>
                </c:pt>
                <c:pt idx="477">
                  <c:v>39861</c:v>
                </c:pt>
                <c:pt idx="478">
                  <c:v>39862</c:v>
                </c:pt>
                <c:pt idx="479">
                  <c:v>39863</c:v>
                </c:pt>
                <c:pt idx="480">
                  <c:v>39864</c:v>
                </c:pt>
                <c:pt idx="481">
                  <c:v>39867</c:v>
                </c:pt>
                <c:pt idx="482">
                  <c:v>39868</c:v>
                </c:pt>
                <c:pt idx="483">
                  <c:v>39869</c:v>
                </c:pt>
                <c:pt idx="484">
                  <c:v>39870</c:v>
                </c:pt>
                <c:pt idx="485">
                  <c:v>39871</c:v>
                </c:pt>
                <c:pt idx="486">
                  <c:v>39874</c:v>
                </c:pt>
                <c:pt idx="487">
                  <c:v>39875</c:v>
                </c:pt>
                <c:pt idx="488">
                  <c:v>39876</c:v>
                </c:pt>
                <c:pt idx="489">
                  <c:v>39877</c:v>
                </c:pt>
                <c:pt idx="490">
                  <c:v>39878</c:v>
                </c:pt>
                <c:pt idx="491">
                  <c:v>39881</c:v>
                </c:pt>
                <c:pt idx="492">
                  <c:v>39882</c:v>
                </c:pt>
                <c:pt idx="493">
                  <c:v>39883</c:v>
                </c:pt>
                <c:pt idx="494">
                  <c:v>39884</c:v>
                </c:pt>
                <c:pt idx="495">
                  <c:v>39885</c:v>
                </c:pt>
                <c:pt idx="496">
                  <c:v>39888</c:v>
                </c:pt>
                <c:pt idx="497">
                  <c:v>39889</c:v>
                </c:pt>
                <c:pt idx="498">
                  <c:v>39890</c:v>
                </c:pt>
                <c:pt idx="499">
                  <c:v>39891</c:v>
                </c:pt>
                <c:pt idx="500">
                  <c:v>39892</c:v>
                </c:pt>
                <c:pt idx="501">
                  <c:v>39895</c:v>
                </c:pt>
                <c:pt idx="502">
                  <c:v>39896</c:v>
                </c:pt>
                <c:pt idx="503">
                  <c:v>39897</c:v>
                </c:pt>
                <c:pt idx="504">
                  <c:v>39898</c:v>
                </c:pt>
                <c:pt idx="505">
                  <c:v>39899</c:v>
                </c:pt>
                <c:pt idx="506">
                  <c:v>39902</c:v>
                </c:pt>
                <c:pt idx="507">
                  <c:v>39903</c:v>
                </c:pt>
                <c:pt idx="508">
                  <c:v>39904</c:v>
                </c:pt>
                <c:pt idx="509">
                  <c:v>39905</c:v>
                </c:pt>
                <c:pt idx="510">
                  <c:v>39906</c:v>
                </c:pt>
                <c:pt idx="511">
                  <c:v>39910</c:v>
                </c:pt>
                <c:pt idx="512">
                  <c:v>39911</c:v>
                </c:pt>
                <c:pt idx="513">
                  <c:v>39912</c:v>
                </c:pt>
                <c:pt idx="514">
                  <c:v>39913</c:v>
                </c:pt>
                <c:pt idx="515">
                  <c:v>39916</c:v>
                </c:pt>
                <c:pt idx="516">
                  <c:v>39917</c:v>
                </c:pt>
                <c:pt idx="517">
                  <c:v>39918</c:v>
                </c:pt>
                <c:pt idx="518">
                  <c:v>39919</c:v>
                </c:pt>
                <c:pt idx="519">
                  <c:v>39920</c:v>
                </c:pt>
                <c:pt idx="520">
                  <c:v>39923</c:v>
                </c:pt>
                <c:pt idx="521">
                  <c:v>39924</c:v>
                </c:pt>
                <c:pt idx="522">
                  <c:v>39925</c:v>
                </c:pt>
                <c:pt idx="523">
                  <c:v>39926</c:v>
                </c:pt>
                <c:pt idx="524">
                  <c:v>39927</c:v>
                </c:pt>
                <c:pt idx="525">
                  <c:v>39930</c:v>
                </c:pt>
                <c:pt idx="526">
                  <c:v>39931</c:v>
                </c:pt>
                <c:pt idx="527">
                  <c:v>39932</c:v>
                </c:pt>
                <c:pt idx="528">
                  <c:v>39933</c:v>
                </c:pt>
                <c:pt idx="529">
                  <c:v>39937</c:v>
                </c:pt>
                <c:pt idx="530">
                  <c:v>39938</c:v>
                </c:pt>
                <c:pt idx="531">
                  <c:v>39939</c:v>
                </c:pt>
                <c:pt idx="532">
                  <c:v>39940</c:v>
                </c:pt>
                <c:pt idx="533">
                  <c:v>39941</c:v>
                </c:pt>
                <c:pt idx="534">
                  <c:v>39944</c:v>
                </c:pt>
                <c:pt idx="535">
                  <c:v>39945</c:v>
                </c:pt>
                <c:pt idx="536">
                  <c:v>39946</c:v>
                </c:pt>
                <c:pt idx="537">
                  <c:v>39947</c:v>
                </c:pt>
                <c:pt idx="538">
                  <c:v>39948</c:v>
                </c:pt>
                <c:pt idx="539">
                  <c:v>39951</c:v>
                </c:pt>
                <c:pt idx="540">
                  <c:v>39952</c:v>
                </c:pt>
                <c:pt idx="541">
                  <c:v>39953</c:v>
                </c:pt>
                <c:pt idx="542">
                  <c:v>39954</c:v>
                </c:pt>
                <c:pt idx="543">
                  <c:v>39955</c:v>
                </c:pt>
                <c:pt idx="544">
                  <c:v>39958</c:v>
                </c:pt>
                <c:pt idx="545">
                  <c:v>39959</c:v>
                </c:pt>
                <c:pt idx="546">
                  <c:v>39960</c:v>
                </c:pt>
                <c:pt idx="547">
                  <c:v>39965</c:v>
                </c:pt>
                <c:pt idx="548">
                  <c:v>39966</c:v>
                </c:pt>
                <c:pt idx="549">
                  <c:v>39967</c:v>
                </c:pt>
                <c:pt idx="550">
                  <c:v>39968</c:v>
                </c:pt>
                <c:pt idx="551">
                  <c:v>39969</c:v>
                </c:pt>
                <c:pt idx="552">
                  <c:v>39972</c:v>
                </c:pt>
                <c:pt idx="553">
                  <c:v>39973</c:v>
                </c:pt>
                <c:pt idx="554">
                  <c:v>39974</c:v>
                </c:pt>
                <c:pt idx="555">
                  <c:v>39975</c:v>
                </c:pt>
                <c:pt idx="556">
                  <c:v>39976</c:v>
                </c:pt>
                <c:pt idx="557">
                  <c:v>39979</c:v>
                </c:pt>
                <c:pt idx="558">
                  <c:v>39980</c:v>
                </c:pt>
                <c:pt idx="559">
                  <c:v>39981</c:v>
                </c:pt>
                <c:pt idx="560">
                  <c:v>39982</c:v>
                </c:pt>
                <c:pt idx="561">
                  <c:v>39983</c:v>
                </c:pt>
                <c:pt idx="562">
                  <c:v>39986</c:v>
                </c:pt>
                <c:pt idx="563">
                  <c:v>39987</c:v>
                </c:pt>
                <c:pt idx="564">
                  <c:v>39988</c:v>
                </c:pt>
                <c:pt idx="565">
                  <c:v>39989</c:v>
                </c:pt>
                <c:pt idx="566">
                  <c:v>39990</c:v>
                </c:pt>
                <c:pt idx="567">
                  <c:v>39993</c:v>
                </c:pt>
                <c:pt idx="568">
                  <c:v>39994</c:v>
                </c:pt>
                <c:pt idx="569">
                  <c:v>39995</c:v>
                </c:pt>
                <c:pt idx="570">
                  <c:v>39996</c:v>
                </c:pt>
                <c:pt idx="571">
                  <c:v>39997</c:v>
                </c:pt>
                <c:pt idx="572">
                  <c:v>40000</c:v>
                </c:pt>
                <c:pt idx="573">
                  <c:v>40001</c:v>
                </c:pt>
                <c:pt idx="574">
                  <c:v>40002</c:v>
                </c:pt>
                <c:pt idx="575">
                  <c:v>40003</c:v>
                </c:pt>
                <c:pt idx="576">
                  <c:v>40004</c:v>
                </c:pt>
                <c:pt idx="577">
                  <c:v>40007</c:v>
                </c:pt>
                <c:pt idx="578">
                  <c:v>40008</c:v>
                </c:pt>
                <c:pt idx="579">
                  <c:v>40009</c:v>
                </c:pt>
                <c:pt idx="580">
                  <c:v>40010</c:v>
                </c:pt>
                <c:pt idx="581">
                  <c:v>40011</c:v>
                </c:pt>
                <c:pt idx="582">
                  <c:v>40014</c:v>
                </c:pt>
                <c:pt idx="583">
                  <c:v>40015</c:v>
                </c:pt>
                <c:pt idx="584">
                  <c:v>40016</c:v>
                </c:pt>
                <c:pt idx="585">
                  <c:v>40017</c:v>
                </c:pt>
                <c:pt idx="586">
                  <c:v>40018</c:v>
                </c:pt>
                <c:pt idx="587">
                  <c:v>40021</c:v>
                </c:pt>
                <c:pt idx="588">
                  <c:v>40022</c:v>
                </c:pt>
                <c:pt idx="589">
                  <c:v>40023</c:v>
                </c:pt>
                <c:pt idx="590">
                  <c:v>40024</c:v>
                </c:pt>
                <c:pt idx="591">
                  <c:v>40025</c:v>
                </c:pt>
                <c:pt idx="592">
                  <c:v>40028</c:v>
                </c:pt>
                <c:pt idx="593">
                  <c:v>40029</c:v>
                </c:pt>
                <c:pt idx="594">
                  <c:v>40030</c:v>
                </c:pt>
                <c:pt idx="595">
                  <c:v>40031</c:v>
                </c:pt>
                <c:pt idx="596">
                  <c:v>40032</c:v>
                </c:pt>
                <c:pt idx="597">
                  <c:v>40035</c:v>
                </c:pt>
                <c:pt idx="598">
                  <c:v>40036</c:v>
                </c:pt>
                <c:pt idx="599">
                  <c:v>40037</c:v>
                </c:pt>
                <c:pt idx="600">
                  <c:v>40038</c:v>
                </c:pt>
                <c:pt idx="601">
                  <c:v>40039</c:v>
                </c:pt>
                <c:pt idx="602">
                  <c:v>40042</c:v>
                </c:pt>
                <c:pt idx="603">
                  <c:v>40043</c:v>
                </c:pt>
                <c:pt idx="604">
                  <c:v>40044</c:v>
                </c:pt>
                <c:pt idx="605">
                  <c:v>40045</c:v>
                </c:pt>
                <c:pt idx="606">
                  <c:v>40046</c:v>
                </c:pt>
                <c:pt idx="607">
                  <c:v>40049</c:v>
                </c:pt>
                <c:pt idx="608">
                  <c:v>40050</c:v>
                </c:pt>
                <c:pt idx="609">
                  <c:v>40051</c:v>
                </c:pt>
                <c:pt idx="610">
                  <c:v>40052</c:v>
                </c:pt>
                <c:pt idx="611">
                  <c:v>40053</c:v>
                </c:pt>
                <c:pt idx="612">
                  <c:v>40056</c:v>
                </c:pt>
                <c:pt idx="613">
                  <c:v>40057</c:v>
                </c:pt>
                <c:pt idx="614">
                  <c:v>40058</c:v>
                </c:pt>
                <c:pt idx="615">
                  <c:v>40059</c:v>
                </c:pt>
                <c:pt idx="616">
                  <c:v>40060</c:v>
                </c:pt>
                <c:pt idx="617">
                  <c:v>40063</c:v>
                </c:pt>
                <c:pt idx="618">
                  <c:v>40064</c:v>
                </c:pt>
                <c:pt idx="619">
                  <c:v>40065</c:v>
                </c:pt>
                <c:pt idx="620">
                  <c:v>40066</c:v>
                </c:pt>
                <c:pt idx="621">
                  <c:v>40067</c:v>
                </c:pt>
                <c:pt idx="622">
                  <c:v>40070</c:v>
                </c:pt>
                <c:pt idx="623">
                  <c:v>40071</c:v>
                </c:pt>
                <c:pt idx="624">
                  <c:v>40072</c:v>
                </c:pt>
                <c:pt idx="625">
                  <c:v>40073</c:v>
                </c:pt>
                <c:pt idx="626">
                  <c:v>40074</c:v>
                </c:pt>
                <c:pt idx="627">
                  <c:v>40077</c:v>
                </c:pt>
                <c:pt idx="628">
                  <c:v>40078</c:v>
                </c:pt>
                <c:pt idx="629">
                  <c:v>40079</c:v>
                </c:pt>
                <c:pt idx="630">
                  <c:v>40080</c:v>
                </c:pt>
                <c:pt idx="631">
                  <c:v>40081</c:v>
                </c:pt>
                <c:pt idx="632">
                  <c:v>40084</c:v>
                </c:pt>
                <c:pt idx="633">
                  <c:v>40085</c:v>
                </c:pt>
                <c:pt idx="634">
                  <c:v>40086</c:v>
                </c:pt>
                <c:pt idx="635">
                  <c:v>40095</c:v>
                </c:pt>
                <c:pt idx="636">
                  <c:v>40098</c:v>
                </c:pt>
                <c:pt idx="637">
                  <c:v>40099</c:v>
                </c:pt>
                <c:pt idx="638">
                  <c:v>40100</c:v>
                </c:pt>
                <c:pt idx="639">
                  <c:v>40101</c:v>
                </c:pt>
                <c:pt idx="640">
                  <c:v>40102</c:v>
                </c:pt>
                <c:pt idx="641">
                  <c:v>40105</c:v>
                </c:pt>
                <c:pt idx="642">
                  <c:v>40106</c:v>
                </c:pt>
                <c:pt idx="643">
                  <c:v>40107</c:v>
                </c:pt>
                <c:pt idx="644">
                  <c:v>40108</c:v>
                </c:pt>
                <c:pt idx="645">
                  <c:v>40109</c:v>
                </c:pt>
                <c:pt idx="646">
                  <c:v>40112</c:v>
                </c:pt>
                <c:pt idx="647">
                  <c:v>40113</c:v>
                </c:pt>
                <c:pt idx="648">
                  <c:v>40114</c:v>
                </c:pt>
                <c:pt idx="649">
                  <c:v>40115</c:v>
                </c:pt>
                <c:pt idx="650">
                  <c:v>40116</c:v>
                </c:pt>
                <c:pt idx="651">
                  <c:v>40119</c:v>
                </c:pt>
                <c:pt idx="652">
                  <c:v>40120</c:v>
                </c:pt>
                <c:pt idx="653">
                  <c:v>40121</c:v>
                </c:pt>
                <c:pt idx="654">
                  <c:v>40122</c:v>
                </c:pt>
                <c:pt idx="655">
                  <c:v>40123</c:v>
                </c:pt>
                <c:pt idx="656">
                  <c:v>40126</c:v>
                </c:pt>
                <c:pt idx="657">
                  <c:v>40127</c:v>
                </c:pt>
                <c:pt idx="658">
                  <c:v>40128</c:v>
                </c:pt>
                <c:pt idx="659">
                  <c:v>40129</c:v>
                </c:pt>
                <c:pt idx="660">
                  <c:v>40130</c:v>
                </c:pt>
                <c:pt idx="661">
                  <c:v>40133</c:v>
                </c:pt>
                <c:pt idx="662">
                  <c:v>40134</c:v>
                </c:pt>
                <c:pt idx="663">
                  <c:v>40135</c:v>
                </c:pt>
                <c:pt idx="664">
                  <c:v>40136</c:v>
                </c:pt>
                <c:pt idx="665">
                  <c:v>40137</c:v>
                </c:pt>
                <c:pt idx="666">
                  <c:v>40140</c:v>
                </c:pt>
                <c:pt idx="667">
                  <c:v>40141</c:v>
                </c:pt>
                <c:pt idx="668">
                  <c:v>40142</c:v>
                </c:pt>
                <c:pt idx="669">
                  <c:v>40143</c:v>
                </c:pt>
                <c:pt idx="670">
                  <c:v>40144</c:v>
                </c:pt>
                <c:pt idx="671">
                  <c:v>40147</c:v>
                </c:pt>
                <c:pt idx="672">
                  <c:v>40148</c:v>
                </c:pt>
                <c:pt idx="673">
                  <c:v>40149</c:v>
                </c:pt>
                <c:pt idx="674">
                  <c:v>40150</c:v>
                </c:pt>
                <c:pt idx="675">
                  <c:v>40151</c:v>
                </c:pt>
                <c:pt idx="676">
                  <c:v>40154</c:v>
                </c:pt>
                <c:pt idx="677">
                  <c:v>40155</c:v>
                </c:pt>
                <c:pt idx="678">
                  <c:v>40156</c:v>
                </c:pt>
                <c:pt idx="679">
                  <c:v>40157</c:v>
                </c:pt>
                <c:pt idx="680">
                  <c:v>40158</c:v>
                </c:pt>
                <c:pt idx="681">
                  <c:v>40161</c:v>
                </c:pt>
                <c:pt idx="682">
                  <c:v>40162</c:v>
                </c:pt>
                <c:pt idx="683">
                  <c:v>40163</c:v>
                </c:pt>
                <c:pt idx="684">
                  <c:v>40164</c:v>
                </c:pt>
                <c:pt idx="685">
                  <c:v>40165</c:v>
                </c:pt>
                <c:pt idx="686">
                  <c:v>40168</c:v>
                </c:pt>
                <c:pt idx="687">
                  <c:v>40169</c:v>
                </c:pt>
                <c:pt idx="688">
                  <c:v>40170</c:v>
                </c:pt>
                <c:pt idx="689">
                  <c:v>40171</c:v>
                </c:pt>
                <c:pt idx="690">
                  <c:v>40172</c:v>
                </c:pt>
                <c:pt idx="691">
                  <c:v>40175</c:v>
                </c:pt>
                <c:pt idx="692">
                  <c:v>40176</c:v>
                </c:pt>
                <c:pt idx="693">
                  <c:v>40177</c:v>
                </c:pt>
                <c:pt idx="694">
                  <c:v>40178</c:v>
                </c:pt>
                <c:pt idx="695">
                  <c:v>40182</c:v>
                </c:pt>
                <c:pt idx="696">
                  <c:v>40183</c:v>
                </c:pt>
                <c:pt idx="697">
                  <c:v>40184</c:v>
                </c:pt>
                <c:pt idx="698">
                  <c:v>40185</c:v>
                </c:pt>
                <c:pt idx="699">
                  <c:v>40186</c:v>
                </c:pt>
                <c:pt idx="700">
                  <c:v>40189</c:v>
                </c:pt>
                <c:pt idx="701">
                  <c:v>40190</c:v>
                </c:pt>
                <c:pt idx="702">
                  <c:v>40191</c:v>
                </c:pt>
                <c:pt idx="703">
                  <c:v>40192</c:v>
                </c:pt>
                <c:pt idx="704">
                  <c:v>40193</c:v>
                </c:pt>
                <c:pt idx="705">
                  <c:v>40196</c:v>
                </c:pt>
                <c:pt idx="706">
                  <c:v>40197</c:v>
                </c:pt>
                <c:pt idx="707">
                  <c:v>40198</c:v>
                </c:pt>
                <c:pt idx="708">
                  <c:v>40199</c:v>
                </c:pt>
                <c:pt idx="709">
                  <c:v>40200</c:v>
                </c:pt>
                <c:pt idx="710">
                  <c:v>40203</c:v>
                </c:pt>
                <c:pt idx="711">
                  <c:v>40204</c:v>
                </c:pt>
                <c:pt idx="712">
                  <c:v>40205</c:v>
                </c:pt>
                <c:pt idx="713">
                  <c:v>40206</c:v>
                </c:pt>
                <c:pt idx="714">
                  <c:v>40207</c:v>
                </c:pt>
                <c:pt idx="715">
                  <c:v>40210</c:v>
                </c:pt>
                <c:pt idx="716">
                  <c:v>40211</c:v>
                </c:pt>
                <c:pt idx="717">
                  <c:v>40212</c:v>
                </c:pt>
                <c:pt idx="718">
                  <c:v>40213</c:v>
                </c:pt>
                <c:pt idx="719">
                  <c:v>40214</c:v>
                </c:pt>
                <c:pt idx="720">
                  <c:v>40217</c:v>
                </c:pt>
                <c:pt idx="721">
                  <c:v>40218</c:v>
                </c:pt>
                <c:pt idx="722">
                  <c:v>40219</c:v>
                </c:pt>
                <c:pt idx="723">
                  <c:v>40220</c:v>
                </c:pt>
                <c:pt idx="724">
                  <c:v>40221</c:v>
                </c:pt>
                <c:pt idx="725">
                  <c:v>40231</c:v>
                </c:pt>
                <c:pt idx="726">
                  <c:v>40232</c:v>
                </c:pt>
                <c:pt idx="727">
                  <c:v>40233</c:v>
                </c:pt>
                <c:pt idx="728">
                  <c:v>40234</c:v>
                </c:pt>
                <c:pt idx="729">
                  <c:v>40235</c:v>
                </c:pt>
                <c:pt idx="730">
                  <c:v>40238</c:v>
                </c:pt>
                <c:pt idx="731">
                  <c:v>40239</c:v>
                </c:pt>
                <c:pt idx="732">
                  <c:v>40240</c:v>
                </c:pt>
                <c:pt idx="733">
                  <c:v>40241</c:v>
                </c:pt>
                <c:pt idx="734">
                  <c:v>40242</c:v>
                </c:pt>
                <c:pt idx="735">
                  <c:v>40245</c:v>
                </c:pt>
                <c:pt idx="736">
                  <c:v>40246</c:v>
                </c:pt>
                <c:pt idx="737">
                  <c:v>40247</c:v>
                </c:pt>
                <c:pt idx="738">
                  <c:v>40248</c:v>
                </c:pt>
                <c:pt idx="739">
                  <c:v>40249</c:v>
                </c:pt>
                <c:pt idx="740">
                  <c:v>40252</c:v>
                </c:pt>
                <c:pt idx="741">
                  <c:v>40253</c:v>
                </c:pt>
                <c:pt idx="742">
                  <c:v>40254</c:v>
                </c:pt>
                <c:pt idx="743">
                  <c:v>40255</c:v>
                </c:pt>
                <c:pt idx="744">
                  <c:v>40256</c:v>
                </c:pt>
                <c:pt idx="745">
                  <c:v>40259</c:v>
                </c:pt>
                <c:pt idx="746">
                  <c:v>40260</c:v>
                </c:pt>
                <c:pt idx="747">
                  <c:v>40261</c:v>
                </c:pt>
                <c:pt idx="748">
                  <c:v>40262</c:v>
                </c:pt>
                <c:pt idx="749">
                  <c:v>40263</c:v>
                </c:pt>
                <c:pt idx="750">
                  <c:v>40266</c:v>
                </c:pt>
                <c:pt idx="751">
                  <c:v>40267</c:v>
                </c:pt>
                <c:pt idx="752">
                  <c:v>40268</c:v>
                </c:pt>
                <c:pt idx="753">
                  <c:v>40269</c:v>
                </c:pt>
                <c:pt idx="754">
                  <c:v>40270</c:v>
                </c:pt>
                <c:pt idx="755">
                  <c:v>40274</c:v>
                </c:pt>
                <c:pt idx="756">
                  <c:v>40275</c:v>
                </c:pt>
                <c:pt idx="757">
                  <c:v>40276</c:v>
                </c:pt>
                <c:pt idx="758">
                  <c:v>40277</c:v>
                </c:pt>
                <c:pt idx="759">
                  <c:v>40280</c:v>
                </c:pt>
                <c:pt idx="760">
                  <c:v>40281</c:v>
                </c:pt>
                <c:pt idx="761">
                  <c:v>40282</c:v>
                </c:pt>
                <c:pt idx="762">
                  <c:v>40283</c:v>
                </c:pt>
                <c:pt idx="763">
                  <c:v>40284</c:v>
                </c:pt>
                <c:pt idx="764">
                  <c:v>40287</c:v>
                </c:pt>
                <c:pt idx="765">
                  <c:v>40288</c:v>
                </c:pt>
                <c:pt idx="766">
                  <c:v>40289</c:v>
                </c:pt>
                <c:pt idx="767">
                  <c:v>40290</c:v>
                </c:pt>
                <c:pt idx="768">
                  <c:v>40291</c:v>
                </c:pt>
                <c:pt idx="769">
                  <c:v>40294</c:v>
                </c:pt>
                <c:pt idx="770">
                  <c:v>40295</c:v>
                </c:pt>
                <c:pt idx="771">
                  <c:v>40296</c:v>
                </c:pt>
                <c:pt idx="772">
                  <c:v>40297</c:v>
                </c:pt>
                <c:pt idx="773">
                  <c:v>40298</c:v>
                </c:pt>
                <c:pt idx="774">
                  <c:v>40302</c:v>
                </c:pt>
                <c:pt idx="775">
                  <c:v>40303</c:v>
                </c:pt>
                <c:pt idx="776">
                  <c:v>40304</c:v>
                </c:pt>
                <c:pt idx="777">
                  <c:v>40305</c:v>
                </c:pt>
                <c:pt idx="778">
                  <c:v>40308</c:v>
                </c:pt>
                <c:pt idx="779">
                  <c:v>40309</c:v>
                </c:pt>
                <c:pt idx="780">
                  <c:v>40310</c:v>
                </c:pt>
                <c:pt idx="781">
                  <c:v>40311</c:v>
                </c:pt>
                <c:pt idx="782">
                  <c:v>40312</c:v>
                </c:pt>
                <c:pt idx="783">
                  <c:v>40315</c:v>
                </c:pt>
                <c:pt idx="784">
                  <c:v>40316</c:v>
                </c:pt>
                <c:pt idx="785">
                  <c:v>40317</c:v>
                </c:pt>
                <c:pt idx="786">
                  <c:v>40318</c:v>
                </c:pt>
                <c:pt idx="787">
                  <c:v>40319</c:v>
                </c:pt>
                <c:pt idx="788">
                  <c:v>40322</c:v>
                </c:pt>
                <c:pt idx="789">
                  <c:v>40323</c:v>
                </c:pt>
                <c:pt idx="790">
                  <c:v>40324</c:v>
                </c:pt>
                <c:pt idx="791">
                  <c:v>40325</c:v>
                </c:pt>
                <c:pt idx="792">
                  <c:v>40326</c:v>
                </c:pt>
                <c:pt idx="793">
                  <c:v>40329</c:v>
                </c:pt>
                <c:pt idx="794">
                  <c:v>40330</c:v>
                </c:pt>
                <c:pt idx="795">
                  <c:v>40331</c:v>
                </c:pt>
                <c:pt idx="796">
                  <c:v>40332</c:v>
                </c:pt>
                <c:pt idx="797">
                  <c:v>40333</c:v>
                </c:pt>
                <c:pt idx="798">
                  <c:v>40336</c:v>
                </c:pt>
                <c:pt idx="799">
                  <c:v>40337</c:v>
                </c:pt>
                <c:pt idx="800">
                  <c:v>40338</c:v>
                </c:pt>
                <c:pt idx="801">
                  <c:v>40339</c:v>
                </c:pt>
                <c:pt idx="802">
                  <c:v>40340</c:v>
                </c:pt>
                <c:pt idx="803">
                  <c:v>40346</c:v>
                </c:pt>
                <c:pt idx="804">
                  <c:v>40347</c:v>
                </c:pt>
                <c:pt idx="805">
                  <c:v>40350</c:v>
                </c:pt>
                <c:pt idx="806">
                  <c:v>40351</c:v>
                </c:pt>
                <c:pt idx="807">
                  <c:v>40352</c:v>
                </c:pt>
                <c:pt idx="808">
                  <c:v>40353</c:v>
                </c:pt>
                <c:pt idx="809">
                  <c:v>40354</c:v>
                </c:pt>
                <c:pt idx="810">
                  <c:v>40357</c:v>
                </c:pt>
                <c:pt idx="811">
                  <c:v>40358</c:v>
                </c:pt>
                <c:pt idx="812">
                  <c:v>40359</c:v>
                </c:pt>
                <c:pt idx="813">
                  <c:v>40360</c:v>
                </c:pt>
                <c:pt idx="814">
                  <c:v>40361</c:v>
                </c:pt>
                <c:pt idx="815">
                  <c:v>40364</c:v>
                </c:pt>
                <c:pt idx="816">
                  <c:v>40365</c:v>
                </c:pt>
                <c:pt idx="817">
                  <c:v>40366</c:v>
                </c:pt>
                <c:pt idx="818">
                  <c:v>40367</c:v>
                </c:pt>
                <c:pt idx="819">
                  <c:v>40368</c:v>
                </c:pt>
                <c:pt idx="820">
                  <c:v>40371</c:v>
                </c:pt>
                <c:pt idx="821">
                  <c:v>40372</c:v>
                </c:pt>
                <c:pt idx="822">
                  <c:v>40373</c:v>
                </c:pt>
                <c:pt idx="823">
                  <c:v>40374</c:v>
                </c:pt>
                <c:pt idx="824">
                  <c:v>40375</c:v>
                </c:pt>
                <c:pt idx="825">
                  <c:v>40378</c:v>
                </c:pt>
                <c:pt idx="826">
                  <c:v>40379</c:v>
                </c:pt>
                <c:pt idx="827">
                  <c:v>40380</c:v>
                </c:pt>
                <c:pt idx="828">
                  <c:v>40381</c:v>
                </c:pt>
                <c:pt idx="829">
                  <c:v>40382</c:v>
                </c:pt>
                <c:pt idx="830">
                  <c:v>40385</c:v>
                </c:pt>
                <c:pt idx="831">
                  <c:v>40386</c:v>
                </c:pt>
                <c:pt idx="832">
                  <c:v>40387</c:v>
                </c:pt>
                <c:pt idx="833">
                  <c:v>40388</c:v>
                </c:pt>
                <c:pt idx="834">
                  <c:v>40389</c:v>
                </c:pt>
                <c:pt idx="835">
                  <c:v>40392</c:v>
                </c:pt>
                <c:pt idx="836">
                  <c:v>40393</c:v>
                </c:pt>
                <c:pt idx="837">
                  <c:v>40394</c:v>
                </c:pt>
                <c:pt idx="838">
                  <c:v>40395</c:v>
                </c:pt>
                <c:pt idx="839">
                  <c:v>40396</c:v>
                </c:pt>
                <c:pt idx="840">
                  <c:v>40399</c:v>
                </c:pt>
                <c:pt idx="841">
                  <c:v>40400</c:v>
                </c:pt>
                <c:pt idx="842">
                  <c:v>40401</c:v>
                </c:pt>
                <c:pt idx="843">
                  <c:v>40402</c:v>
                </c:pt>
                <c:pt idx="844">
                  <c:v>40403</c:v>
                </c:pt>
                <c:pt idx="845">
                  <c:v>40406</c:v>
                </c:pt>
                <c:pt idx="846">
                  <c:v>40407</c:v>
                </c:pt>
                <c:pt idx="847">
                  <c:v>40408</c:v>
                </c:pt>
                <c:pt idx="848">
                  <c:v>40409</c:v>
                </c:pt>
                <c:pt idx="849">
                  <c:v>40410</c:v>
                </c:pt>
                <c:pt idx="850">
                  <c:v>40413</c:v>
                </c:pt>
                <c:pt idx="851">
                  <c:v>40414</c:v>
                </c:pt>
                <c:pt idx="852">
                  <c:v>40415</c:v>
                </c:pt>
                <c:pt idx="853">
                  <c:v>40416</c:v>
                </c:pt>
                <c:pt idx="854">
                  <c:v>40417</c:v>
                </c:pt>
                <c:pt idx="855">
                  <c:v>40420</c:v>
                </c:pt>
                <c:pt idx="856">
                  <c:v>40421</c:v>
                </c:pt>
                <c:pt idx="857">
                  <c:v>40422</c:v>
                </c:pt>
                <c:pt idx="858">
                  <c:v>40423</c:v>
                </c:pt>
                <c:pt idx="859">
                  <c:v>40424</c:v>
                </c:pt>
                <c:pt idx="860">
                  <c:v>40427</c:v>
                </c:pt>
                <c:pt idx="861">
                  <c:v>40428</c:v>
                </c:pt>
                <c:pt idx="862">
                  <c:v>40429</c:v>
                </c:pt>
                <c:pt idx="863">
                  <c:v>40430</c:v>
                </c:pt>
                <c:pt idx="864">
                  <c:v>40431</c:v>
                </c:pt>
                <c:pt idx="865">
                  <c:v>40434</c:v>
                </c:pt>
                <c:pt idx="866">
                  <c:v>40435</c:v>
                </c:pt>
                <c:pt idx="867">
                  <c:v>40436</c:v>
                </c:pt>
                <c:pt idx="868">
                  <c:v>40437</c:v>
                </c:pt>
                <c:pt idx="869">
                  <c:v>40438</c:v>
                </c:pt>
                <c:pt idx="870">
                  <c:v>40441</c:v>
                </c:pt>
                <c:pt idx="871">
                  <c:v>40442</c:v>
                </c:pt>
                <c:pt idx="872">
                  <c:v>40448</c:v>
                </c:pt>
                <c:pt idx="873">
                  <c:v>40449</c:v>
                </c:pt>
                <c:pt idx="874">
                  <c:v>40450</c:v>
                </c:pt>
                <c:pt idx="875">
                  <c:v>40451</c:v>
                </c:pt>
                <c:pt idx="876">
                  <c:v>40459</c:v>
                </c:pt>
                <c:pt idx="877">
                  <c:v>40462</c:v>
                </c:pt>
                <c:pt idx="878">
                  <c:v>40463</c:v>
                </c:pt>
                <c:pt idx="879">
                  <c:v>40464</c:v>
                </c:pt>
                <c:pt idx="880">
                  <c:v>40465</c:v>
                </c:pt>
                <c:pt idx="881">
                  <c:v>40466</c:v>
                </c:pt>
                <c:pt idx="882">
                  <c:v>40469</c:v>
                </c:pt>
                <c:pt idx="883">
                  <c:v>40470</c:v>
                </c:pt>
                <c:pt idx="884">
                  <c:v>40471</c:v>
                </c:pt>
                <c:pt idx="885">
                  <c:v>40472</c:v>
                </c:pt>
                <c:pt idx="886">
                  <c:v>40473</c:v>
                </c:pt>
                <c:pt idx="887">
                  <c:v>40476</c:v>
                </c:pt>
                <c:pt idx="888">
                  <c:v>40477</c:v>
                </c:pt>
                <c:pt idx="889">
                  <c:v>40478</c:v>
                </c:pt>
                <c:pt idx="890">
                  <c:v>40479</c:v>
                </c:pt>
                <c:pt idx="891">
                  <c:v>40480</c:v>
                </c:pt>
                <c:pt idx="892">
                  <c:v>40483</c:v>
                </c:pt>
                <c:pt idx="893">
                  <c:v>40484</c:v>
                </c:pt>
                <c:pt idx="894">
                  <c:v>40485</c:v>
                </c:pt>
                <c:pt idx="895">
                  <c:v>40486</c:v>
                </c:pt>
                <c:pt idx="896">
                  <c:v>40487</c:v>
                </c:pt>
                <c:pt idx="897">
                  <c:v>40490</c:v>
                </c:pt>
                <c:pt idx="898">
                  <c:v>40491</c:v>
                </c:pt>
                <c:pt idx="899">
                  <c:v>40492</c:v>
                </c:pt>
                <c:pt idx="900">
                  <c:v>40493</c:v>
                </c:pt>
                <c:pt idx="901">
                  <c:v>40494</c:v>
                </c:pt>
                <c:pt idx="902">
                  <c:v>40497</c:v>
                </c:pt>
                <c:pt idx="903">
                  <c:v>40498</c:v>
                </c:pt>
                <c:pt idx="904">
                  <c:v>40499</c:v>
                </c:pt>
                <c:pt idx="905">
                  <c:v>40500</c:v>
                </c:pt>
                <c:pt idx="906">
                  <c:v>40501</c:v>
                </c:pt>
                <c:pt idx="907">
                  <c:v>40504</c:v>
                </c:pt>
                <c:pt idx="908">
                  <c:v>40505</c:v>
                </c:pt>
                <c:pt idx="909">
                  <c:v>40506</c:v>
                </c:pt>
                <c:pt idx="910">
                  <c:v>40507</c:v>
                </c:pt>
                <c:pt idx="911">
                  <c:v>40508</c:v>
                </c:pt>
                <c:pt idx="912">
                  <c:v>40511</c:v>
                </c:pt>
                <c:pt idx="913">
                  <c:v>40512</c:v>
                </c:pt>
                <c:pt idx="914">
                  <c:v>40513</c:v>
                </c:pt>
                <c:pt idx="915">
                  <c:v>40514</c:v>
                </c:pt>
                <c:pt idx="916">
                  <c:v>40515</c:v>
                </c:pt>
                <c:pt idx="917">
                  <c:v>40518</c:v>
                </c:pt>
                <c:pt idx="918">
                  <c:v>40519</c:v>
                </c:pt>
                <c:pt idx="919">
                  <c:v>40520</c:v>
                </c:pt>
                <c:pt idx="920">
                  <c:v>40521</c:v>
                </c:pt>
                <c:pt idx="921">
                  <c:v>40522</c:v>
                </c:pt>
                <c:pt idx="922">
                  <c:v>40525</c:v>
                </c:pt>
                <c:pt idx="923">
                  <c:v>40526</c:v>
                </c:pt>
                <c:pt idx="924">
                  <c:v>40527</c:v>
                </c:pt>
                <c:pt idx="925">
                  <c:v>40528</c:v>
                </c:pt>
                <c:pt idx="926">
                  <c:v>40529</c:v>
                </c:pt>
                <c:pt idx="927">
                  <c:v>40532</c:v>
                </c:pt>
                <c:pt idx="928">
                  <c:v>40533</c:v>
                </c:pt>
                <c:pt idx="929">
                  <c:v>40534</c:v>
                </c:pt>
                <c:pt idx="930">
                  <c:v>40535</c:v>
                </c:pt>
                <c:pt idx="931">
                  <c:v>40536</c:v>
                </c:pt>
                <c:pt idx="932">
                  <c:v>40539</c:v>
                </c:pt>
                <c:pt idx="933">
                  <c:v>40540</c:v>
                </c:pt>
                <c:pt idx="934">
                  <c:v>40541</c:v>
                </c:pt>
                <c:pt idx="935">
                  <c:v>40542</c:v>
                </c:pt>
                <c:pt idx="936">
                  <c:v>40543</c:v>
                </c:pt>
                <c:pt idx="937">
                  <c:v>40547</c:v>
                </c:pt>
                <c:pt idx="938">
                  <c:v>40548</c:v>
                </c:pt>
                <c:pt idx="939">
                  <c:v>40549</c:v>
                </c:pt>
                <c:pt idx="940">
                  <c:v>40550</c:v>
                </c:pt>
                <c:pt idx="941">
                  <c:v>40553</c:v>
                </c:pt>
                <c:pt idx="942">
                  <c:v>40554</c:v>
                </c:pt>
                <c:pt idx="943">
                  <c:v>40555</c:v>
                </c:pt>
                <c:pt idx="944">
                  <c:v>40556</c:v>
                </c:pt>
                <c:pt idx="945">
                  <c:v>40557</c:v>
                </c:pt>
                <c:pt idx="946">
                  <c:v>40560</c:v>
                </c:pt>
                <c:pt idx="947">
                  <c:v>40561</c:v>
                </c:pt>
                <c:pt idx="948">
                  <c:v>40562</c:v>
                </c:pt>
                <c:pt idx="949">
                  <c:v>40563</c:v>
                </c:pt>
                <c:pt idx="950">
                  <c:v>40564</c:v>
                </c:pt>
                <c:pt idx="951">
                  <c:v>40567</c:v>
                </c:pt>
                <c:pt idx="952">
                  <c:v>40568</c:v>
                </c:pt>
                <c:pt idx="953">
                  <c:v>40569</c:v>
                </c:pt>
                <c:pt idx="954">
                  <c:v>40570</c:v>
                </c:pt>
                <c:pt idx="955">
                  <c:v>40571</c:v>
                </c:pt>
                <c:pt idx="956">
                  <c:v>40574</c:v>
                </c:pt>
                <c:pt idx="957">
                  <c:v>40575</c:v>
                </c:pt>
                <c:pt idx="958">
                  <c:v>40583</c:v>
                </c:pt>
                <c:pt idx="959">
                  <c:v>40584</c:v>
                </c:pt>
                <c:pt idx="960">
                  <c:v>40585</c:v>
                </c:pt>
                <c:pt idx="961">
                  <c:v>40588</c:v>
                </c:pt>
                <c:pt idx="962">
                  <c:v>40589</c:v>
                </c:pt>
                <c:pt idx="963">
                  <c:v>40590</c:v>
                </c:pt>
                <c:pt idx="964">
                  <c:v>40591</c:v>
                </c:pt>
                <c:pt idx="965">
                  <c:v>40592</c:v>
                </c:pt>
                <c:pt idx="966">
                  <c:v>40595</c:v>
                </c:pt>
                <c:pt idx="967">
                  <c:v>40596</c:v>
                </c:pt>
                <c:pt idx="968">
                  <c:v>40597</c:v>
                </c:pt>
                <c:pt idx="969">
                  <c:v>40598</c:v>
                </c:pt>
                <c:pt idx="970">
                  <c:v>40599</c:v>
                </c:pt>
                <c:pt idx="971">
                  <c:v>40602</c:v>
                </c:pt>
                <c:pt idx="972">
                  <c:v>40603</c:v>
                </c:pt>
                <c:pt idx="973">
                  <c:v>40604</c:v>
                </c:pt>
                <c:pt idx="974">
                  <c:v>40605</c:v>
                </c:pt>
                <c:pt idx="975">
                  <c:v>40606</c:v>
                </c:pt>
                <c:pt idx="976">
                  <c:v>40609</c:v>
                </c:pt>
                <c:pt idx="977">
                  <c:v>40610</c:v>
                </c:pt>
                <c:pt idx="978">
                  <c:v>40611</c:v>
                </c:pt>
                <c:pt idx="979">
                  <c:v>40612</c:v>
                </c:pt>
                <c:pt idx="980">
                  <c:v>40613</c:v>
                </c:pt>
                <c:pt idx="981">
                  <c:v>40616</c:v>
                </c:pt>
                <c:pt idx="982">
                  <c:v>40617</c:v>
                </c:pt>
                <c:pt idx="983">
                  <c:v>40618</c:v>
                </c:pt>
                <c:pt idx="984">
                  <c:v>40619</c:v>
                </c:pt>
                <c:pt idx="985">
                  <c:v>40620</c:v>
                </c:pt>
                <c:pt idx="986">
                  <c:v>40623</c:v>
                </c:pt>
                <c:pt idx="987">
                  <c:v>40624</c:v>
                </c:pt>
                <c:pt idx="988">
                  <c:v>40625</c:v>
                </c:pt>
                <c:pt idx="989">
                  <c:v>40626</c:v>
                </c:pt>
                <c:pt idx="990">
                  <c:v>40627</c:v>
                </c:pt>
                <c:pt idx="991">
                  <c:v>40630</c:v>
                </c:pt>
                <c:pt idx="992">
                  <c:v>40631</c:v>
                </c:pt>
                <c:pt idx="993">
                  <c:v>40632</c:v>
                </c:pt>
                <c:pt idx="994">
                  <c:v>40633</c:v>
                </c:pt>
                <c:pt idx="995">
                  <c:v>40634</c:v>
                </c:pt>
                <c:pt idx="996">
                  <c:v>40639</c:v>
                </c:pt>
                <c:pt idx="997">
                  <c:v>40640</c:v>
                </c:pt>
                <c:pt idx="998">
                  <c:v>40641</c:v>
                </c:pt>
                <c:pt idx="999">
                  <c:v>40644</c:v>
                </c:pt>
                <c:pt idx="1000">
                  <c:v>40645</c:v>
                </c:pt>
                <c:pt idx="1001">
                  <c:v>40646</c:v>
                </c:pt>
                <c:pt idx="1002">
                  <c:v>40647</c:v>
                </c:pt>
                <c:pt idx="1003">
                  <c:v>40648</c:v>
                </c:pt>
                <c:pt idx="1004">
                  <c:v>40651</c:v>
                </c:pt>
                <c:pt idx="1005">
                  <c:v>40652</c:v>
                </c:pt>
                <c:pt idx="1006">
                  <c:v>40653</c:v>
                </c:pt>
                <c:pt idx="1007">
                  <c:v>40654</c:v>
                </c:pt>
                <c:pt idx="1008">
                  <c:v>40655</c:v>
                </c:pt>
                <c:pt idx="1009">
                  <c:v>40658</c:v>
                </c:pt>
                <c:pt idx="1010">
                  <c:v>40659</c:v>
                </c:pt>
                <c:pt idx="1011">
                  <c:v>40660</c:v>
                </c:pt>
                <c:pt idx="1012">
                  <c:v>40661</c:v>
                </c:pt>
                <c:pt idx="1013">
                  <c:v>40662</c:v>
                </c:pt>
                <c:pt idx="1014">
                  <c:v>40666</c:v>
                </c:pt>
                <c:pt idx="1015">
                  <c:v>40667</c:v>
                </c:pt>
                <c:pt idx="1016">
                  <c:v>40668</c:v>
                </c:pt>
                <c:pt idx="1017">
                  <c:v>40669</c:v>
                </c:pt>
                <c:pt idx="1018">
                  <c:v>40672</c:v>
                </c:pt>
                <c:pt idx="1019">
                  <c:v>40673</c:v>
                </c:pt>
                <c:pt idx="1020">
                  <c:v>40674</c:v>
                </c:pt>
                <c:pt idx="1021">
                  <c:v>40675</c:v>
                </c:pt>
                <c:pt idx="1022">
                  <c:v>40676</c:v>
                </c:pt>
                <c:pt idx="1023">
                  <c:v>40679</c:v>
                </c:pt>
                <c:pt idx="1024">
                  <c:v>40680</c:v>
                </c:pt>
                <c:pt idx="1025">
                  <c:v>40681</c:v>
                </c:pt>
                <c:pt idx="1026">
                  <c:v>40682</c:v>
                </c:pt>
                <c:pt idx="1027">
                  <c:v>40683</c:v>
                </c:pt>
                <c:pt idx="1028">
                  <c:v>40686</c:v>
                </c:pt>
                <c:pt idx="1029">
                  <c:v>40687</c:v>
                </c:pt>
                <c:pt idx="1030">
                  <c:v>40688</c:v>
                </c:pt>
                <c:pt idx="1031">
                  <c:v>40689</c:v>
                </c:pt>
                <c:pt idx="1032">
                  <c:v>40690</c:v>
                </c:pt>
                <c:pt idx="1033">
                  <c:v>40693</c:v>
                </c:pt>
                <c:pt idx="1034">
                  <c:v>40694</c:v>
                </c:pt>
                <c:pt idx="1035">
                  <c:v>40695</c:v>
                </c:pt>
                <c:pt idx="1036">
                  <c:v>40696</c:v>
                </c:pt>
                <c:pt idx="1037">
                  <c:v>40697</c:v>
                </c:pt>
                <c:pt idx="1038">
                  <c:v>40701</c:v>
                </c:pt>
                <c:pt idx="1039">
                  <c:v>40702</c:v>
                </c:pt>
                <c:pt idx="1040">
                  <c:v>40703</c:v>
                </c:pt>
                <c:pt idx="1041">
                  <c:v>40704</c:v>
                </c:pt>
                <c:pt idx="1042">
                  <c:v>40707</c:v>
                </c:pt>
                <c:pt idx="1043">
                  <c:v>40708</c:v>
                </c:pt>
                <c:pt idx="1044">
                  <c:v>40709</c:v>
                </c:pt>
                <c:pt idx="1045">
                  <c:v>40710</c:v>
                </c:pt>
                <c:pt idx="1046">
                  <c:v>40711</c:v>
                </c:pt>
                <c:pt idx="1047">
                  <c:v>40714</c:v>
                </c:pt>
                <c:pt idx="1048">
                  <c:v>40715</c:v>
                </c:pt>
                <c:pt idx="1049">
                  <c:v>40716</c:v>
                </c:pt>
                <c:pt idx="1050">
                  <c:v>40717</c:v>
                </c:pt>
                <c:pt idx="1051">
                  <c:v>40718</c:v>
                </c:pt>
                <c:pt idx="1052">
                  <c:v>40721</c:v>
                </c:pt>
                <c:pt idx="1053">
                  <c:v>40722</c:v>
                </c:pt>
                <c:pt idx="1054">
                  <c:v>40723</c:v>
                </c:pt>
                <c:pt idx="1055">
                  <c:v>40724</c:v>
                </c:pt>
                <c:pt idx="1056">
                  <c:v>40725</c:v>
                </c:pt>
                <c:pt idx="1057">
                  <c:v>40728</c:v>
                </c:pt>
                <c:pt idx="1058">
                  <c:v>40729</c:v>
                </c:pt>
                <c:pt idx="1059">
                  <c:v>40730</c:v>
                </c:pt>
                <c:pt idx="1060">
                  <c:v>40731</c:v>
                </c:pt>
                <c:pt idx="1061">
                  <c:v>40732</c:v>
                </c:pt>
                <c:pt idx="1062">
                  <c:v>40735</c:v>
                </c:pt>
                <c:pt idx="1063">
                  <c:v>40736</c:v>
                </c:pt>
                <c:pt idx="1064">
                  <c:v>40737</c:v>
                </c:pt>
                <c:pt idx="1065">
                  <c:v>40738</c:v>
                </c:pt>
                <c:pt idx="1066">
                  <c:v>40739</c:v>
                </c:pt>
                <c:pt idx="1067">
                  <c:v>40742</c:v>
                </c:pt>
                <c:pt idx="1068">
                  <c:v>40743</c:v>
                </c:pt>
                <c:pt idx="1069">
                  <c:v>40744</c:v>
                </c:pt>
                <c:pt idx="1070">
                  <c:v>40745</c:v>
                </c:pt>
                <c:pt idx="1071">
                  <c:v>40746</c:v>
                </c:pt>
                <c:pt idx="1072">
                  <c:v>40749</c:v>
                </c:pt>
                <c:pt idx="1073">
                  <c:v>40750</c:v>
                </c:pt>
                <c:pt idx="1074">
                  <c:v>40751</c:v>
                </c:pt>
                <c:pt idx="1075">
                  <c:v>40752</c:v>
                </c:pt>
                <c:pt idx="1076">
                  <c:v>40753</c:v>
                </c:pt>
                <c:pt idx="1077">
                  <c:v>40756</c:v>
                </c:pt>
                <c:pt idx="1078">
                  <c:v>40757</c:v>
                </c:pt>
                <c:pt idx="1079">
                  <c:v>40758</c:v>
                </c:pt>
                <c:pt idx="1080">
                  <c:v>40759</c:v>
                </c:pt>
                <c:pt idx="1081">
                  <c:v>40760</c:v>
                </c:pt>
                <c:pt idx="1082">
                  <c:v>40763</c:v>
                </c:pt>
                <c:pt idx="1083">
                  <c:v>40764</c:v>
                </c:pt>
                <c:pt idx="1084">
                  <c:v>40765</c:v>
                </c:pt>
                <c:pt idx="1085">
                  <c:v>40766</c:v>
                </c:pt>
                <c:pt idx="1086">
                  <c:v>40767</c:v>
                </c:pt>
                <c:pt idx="1087">
                  <c:v>40770</c:v>
                </c:pt>
                <c:pt idx="1088">
                  <c:v>40771</c:v>
                </c:pt>
                <c:pt idx="1089">
                  <c:v>40772</c:v>
                </c:pt>
                <c:pt idx="1090">
                  <c:v>40773</c:v>
                </c:pt>
                <c:pt idx="1091">
                  <c:v>40774</c:v>
                </c:pt>
                <c:pt idx="1092">
                  <c:v>40777</c:v>
                </c:pt>
                <c:pt idx="1093">
                  <c:v>40778</c:v>
                </c:pt>
                <c:pt idx="1094">
                  <c:v>40779</c:v>
                </c:pt>
                <c:pt idx="1095">
                  <c:v>40780</c:v>
                </c:pt>
                <c:pt idx="1096">
                  <c:v>40781</c:v>
                </c:pt>
                <c:pt idx="1097">
                  <c:v>40784</c:v>
                </c:pt>
                <c:pt idx="1098">
                  <c:v>40785</c:v>
                </c:pt>
                <c:pt idx="1099">
                  <c:v>40786</c:v>
                </c:pt>
                <c:pt idx="1100">
                  <c:v>40787</c:v>
                </c:pt>
                <c:pt idx="1101">
                  <c:v>40788</c:v>
                </c:pt>
                <c:pt idx="1102">
                  <c:v>40791</c:v>
                </c:pt>
                <c:pt idx="1103">
                  <c:v>40792</c:v>
                </c:pt>
                <c:pt idx="1104">
                  <c:v>40793</c:v>
                </c:pt>
                <c:pt idx="1105">
                  <c:v>40794</c:v>
                </c:pt>
                <c:pt idx="1106">
                  <c:v>40795</c:v>
                </c:pt>
                <c:pt idx="1107">
                  <c:v>40799</c:v>
                </c:pt>
                <c:pt idx="1108">
                  <c:v>40800</c:v>
                </c:pt>
                <c:pt idx="1109">
                  <c:v>40801</c:v>
                </c:pt>
                <c:pt idx="1110">
                  <c:v>40802</c:v>
                </c:pt>
                <c:pt idx="1111">
                  <c:v>40805</c:v>
                </c:pt>
                <c:pt idx="1112">
                  <c:v>40806</c:v>
                </c:pt>
                <c:pt idx="1113">
                  <c:v>40807</c:v>
                </c:pt>
                <c:pt idx="1114">
                  <c:v>40808</c:v>
                </c:pt>
                <c:pt idx="1115">
                  <c:v>40809</c:v>
                </c:pt>
                <c:pt idx="1116">
                  <c:v>40812</c:v>
                </c:pt>
                <c:pt idx="1117">
                  <c:v>40813</c:v>
                </c:pt>
                <c:pt idx="1118">
                  <c:v>40814</c:v>
                </c:pt>
                <c:pt idx="1119">
                  <c:v>40815</c:v>
                </c:pt>
                <c:pt idx="1120">
                  <c:v>40816</c:v>
                </c:pt>
                <c:pt idx="1121">
                  <c:v>40826</c:v>
                </c:pt>
                <c:pt idx="1122">
                  <c:v>40827</c:v>
                </c:pt>
                <c:pt idx="1123">
                  <c:v>40828</c:v>
                </c:pt>
                <c:pt idx="1124">
                  <c:v>40829</c:v>
                </c:pt>
                <c:pt idx="1125">
                  <c:v>40830</c:v>
                </c:pt>
                <c:pt idx="1126">
                  <c:v>40833</c:v>
                </c:pt>
                <c:pt idx="1127">
                  <c:v>40834</c:v>
                </c:pt>
                <c:pt idx="1128">
                  <c:v>40835</c:v>
                </c:pt>
                <c:pt idx="1129">
                  <c:v>40836</c:v>
                </c:pt>
                <c:pt idx="1130">
                  <c:v>40837</c:v>
                </c:pt>
                <c:pt idx="1131">
                  <c:v>40840</c:v>
                </c:pt>
                <c:pt idx="1132">
                  <c:v>40841</c:v>
                </c:pt>
                <c:pt idx="1133">
                  <c:v>40842</c:v>
                </c:pt>
                <c:pt idx="1134">
                  <c:v>40843</c:v>
                </c:pt>
                <c:pt idx="1135">
                  <c:v>40844</c:v>
                </c:pt>
                <c:pt idx="1136">
                  <c:v>40847</c:v>
                </c:pt>
                <c:pt idx="1137">
                  <c:v>40848</c:v>
                </c:pt>
                <c:pt idx="1138">
                  <c:v>40849</c:v>
                </c:pt>
                <c:pt idx="1139">
                  <c:v>40850</c:v>
                </c:pt>
                <c:pt idx="1140">
                  <c:v>40851</c:v>
                </c:pt>
                <c:pt idx="1141">
                  <c:v>40854</c:v>
                </c:pt>
                <c:pt idx="1142">
                  <c:v>40855</c:v>
                </c:pt>
                <c:pt idx="1143">
                  <c:v>40856</c:v>
                </c:pt>
                <c:pt idx="1144">
                  <c:v>40857</c:v>
                </c:pt>
                <c:pt idx="1145">
                  <c:v>40858</c:v>
                </c:pt>
                <c:pt idx="1146">
                  <c:v>40861</c:v>
                </c:pt>
                <c:pt idx="1147">
                  <c:v>40862</c:v>
                </c:pt>
                <c:pt idx="1148">
                  <c:v>40863</c:v>
                </c:pt>
                <c:pt idx="1149">
                  <c:v>40864</c:v>
                </c:pt>
                <c:pt idx="1150">
                  <c:v>40865</c:v>
                </c:pt>
                <c:pt idx="1151">
                  <c:v>40868</c:v>
                </c:pt>
                <c:pt idx="1152">
                  <c:v>40869</c:v>
                </c:pt>
                <c:pt idx="1153">
                  <c:v>40870</c:v>
                </c:pt>
                <c:pt idx="1154">
                  <c:v>40871</c:v>
                </c:pt>
                <c:pt idx="1155">
                  <c:v>40872</c:v>
                </c:pt>
                <c:pt idx="1156">
                  <c:v>40875</c:v>
                </c:pt>
                <c:pt idx="1157">
                  <c:v>40876</c:v>
                </c:pt>
                <c:pt idx="1158">
                  <c:v>40877</c:v>
                </c:pt>
                <c:pt idx="1159">
                  <c:v>40878</c:v>
                </c:pt>
                <c:pt idx="1160">
                  <c:v>40879</c:v>
                </c:pt>
                <c:pt idx="1161">
                  <c:v>40882</c:v>
                </c:pt>
                <c:pt idx="1162">
                  <c:v>40883</c:v>
                </c:pt>
                <c:pt idx="1163">
                  <c:v>40884</c:v>
                </c:pt>
                <c:pt idx="1164">
                  <c:v>40885</c:v>
                </c:pt>
                <c:pt idx="1165">
                  <c:v>40886</c:v>
                </c:pt>
                <c:pt idx="1166">
                  <c:v>40889</c:v>
                </c:pt>
                <c:pt idx="1167">
                  <c:v>40890</c:v>
                </c:pt>
                <c:pt idx="1168">
                  <c:v>40891</c:v>
                </c:pt>
                <c:pt idx="1169">
                  <c:v>40892</c:v>
                </c:pt>
                <c:pt idx="1170">
                  <c:v>40893</c:v>
                </c:pt>
                <c:pt idx="1171">
                  <c:v>40896</c:v>
                </c:pt>
                <c:pt idx="1172">
                  <c:v>40897</c:v>
                </c:pt>
                <c:pt idx="1173">
                  <c:v>40898</c:v>
                </c:pt>
                <c:pt idx="1174">
                  <c:v>40899</c:v>
                </c:pt>
                <c:pt idx="1175">
                  <c:v>40900</c:v>
                </c:pt>
                <c:pt idx="1176">
                  <c:v>40903</c:v>
                </c:pt>
                <c:pt idx="1177">
                  <c:v>40904</c:v>
                </c:pt>
                <c:pt idx="1178">
                  <c:v>40905</c:v>
                </c:pt>
                <c:pt idx="1179">
                  <c:v>40906</c:v>
                </c:pt>
                <c:pt idx="1180">
                  <c:v>40907</c:v>
                </c:pt>
                <c:pt idx="1181">
                  <c:v>40912</c:v>
                </c:pt>
                <c:pt idx="1182">
                  <c:v>40913</c:v>
                </c:pt>
                <c:pt idx="1183">
                  <c:v>40914</c:v>
                </c:pt>
                <c:pt idx="1184">
                  <c:v>40917</c:v>
                </c:pt>
                <c:pt idx="1185">
                  <c:v>40918</c:v>
                </c:pt>
                <c:pt idx="1186">
                  <c:v>40919</c:v>
                </c:pt>
                <c:pt idx="1187">
                  <c:v>40920</c:v>
                </c:pt>
                <c:pt idx="1188">
                  <c:v>40921</c:v>
                </c:pt>
                <c:pt idx="1189">
                  <c:v>40924</c:v>
                </c:pt>
                <c:pt idx="1190">
                  <c:v>40925</c:v>
                </c:pt>
                <c:pt idx="1191">
                  <c:v>40926</c:v>
                </c:pt>
                <c:pt idx="1192">
                  <c:v>40927</c:v>
                </c:pt>
                <c:pt idx="1193">
                  <c:v>40928</c:v>
                </c:pt>
                <c:pt idx="1194">
                  <c:v>40938</c:v>
                </c:pt>
                <c:pt idx="1195">
                  <c:v>40939</c:v>
                </c:pt>
                <c:pt idx="1196">
                  <c:v>40940</c:v>
                </c:pt>
                <c:pt idx="1197">
                  <c:v>40941</c:v>
                </c:pt>
                <c:pt idx="1198">
                  <c:v>40942</c:v>
                </c:pt>
                <c:pt idx="1199">
                  <c:v>40945</c:v>
                </c:pt>
                <c:pt idx="1200">
                  <c:v>40946</c:v>
                </c:pt>
                <c:pt idx="1201">
                  <c:v>40947</c:v>
                </c:pt>
                <c:pt idx="1202">
                  <c:v>40948</c:v>
                </c:pt>
                <c:pt idx="1203">
                  <c:v>40949</c:v>
                </c:pt>
                <c:pt idx="1204">
                  <c:v>40952</c:v>
                </c:pt>
                <c:pt idx="1205">
                  <c:v>40953</c:v>
                </c:pt>
                <c:pt idx="1206">
                  <c:v>40954</c:v>
                </c:pt>
                <c:pt idx="1207">
                  <c:v>40955</c:v>
                </c:pt>
                <c:pt idx="1208">
                  <c:v>40956</c:v>
                </c:pt>
                <c:pt idx="1209">
                  <c:v>40959</c:v>
                </c:pt>
                <c:pt idx="1210">
                  <c:v>40960</c:v>
                </c:pt>
                <c:pt idx="1211">
                  <c:v>40961</c:v>
                </c:pt>
                <c:pt idx="1212">
                  <c:v>40962</c:v>
                </c:pt>
                <c:pt idx="1213">
                  <c:v>40963</c:v>
                </c:pt>
                <c:pt idx="1214">
                  <c:v>40966</c:v>
                </c:pt>
                <c:pt idx="1215">
                  <c:v>40967</c:v>
                </c:pt>
                <c:pt idx="1216">
                  <c:v>40968</c:v>
                </c:pt>
                <c:pt idx="1217">
                  <c:v>40969</c:v>
                </c:pt>
                <c:pt idx="1218">
                  <c:v>40970</c:v>
                </c:pt>
                <c:pt idx="1219">
                  <c:v>40973</c:v>
                </c:pt>
                <c:pt idx="1220">
                  <c:v>40974</c:v>
                </c:pt>
                <c:pt idx="1221">
                  <c:v>40975</c:v>
                </c:pt>
                <c:pt idx="1222">
                  <c:v>40976</c:v>
                </c:pt>
                <c:pt idx="1223">
                  <c:v>40977</c:v>
                </c:pt>
                <c:pt idx="1224">
                  <c:v>40980</c:v>
                </c:pt>
                <c:pt idx="1225">
                  <c:v>40981</c:v>
                </c:pt>
                <c:pt idx="1226">
                  <c:v>40982</c:v>
                </c:pt>
                <c:pt idx="1227">
                  <c:v>40983</c:v>
                </c:pt>
                <c:pt idx="1228">
                  <c:v>40984</c:v>
                </c:pt>
                <c:pt idx="1229">
                  <c:v>40987</c:v>
                </c:pt>
                <c:pt idx="1230">
                  <c:v>40988</c:v>
                </c:pt>
                <c:pt idx="1231">
                  <c:v>40989</c:v>
                </c:pt>
                <c:pt idx="1232">
                  <c:v>40990</c:v>
                </c:pt>
                <c:pt idx="1233">
                  <c:v>40991</c:v>
                </c:pt>
                <c:pt idx="1234">
                  <c:v>40994</c:v>
                </c:pt>
                <c:pt idx="1235">
                  <c:v>40995</c:v>
                </c:pt>
                <c:pt idx="1236">
                  <c:v>40996</c:v>
                </c:pt>
                <c:pt idx="1237">
                  <c:v>40997</c:v>
                </c:pt>
                <c:pt idx="1238">
                  <c:v>40998</c:v>
                </c:pt>
                <c:pt idx="1239">
                  <c:v>41004</c:v>
                </c:pt>
                <c:pt idx="1240">
                  <c:v>41005</c:v>
                </c:pt>
                <c:pt idx="1241">
                  <c:v>41008</c:v>
                </c:pt>
                <c:pt idx="1242">
                  <c:v>41009</c:v>
                </c:pt>
                <c:pt idx="1243">
                  <c:v>41010</c:v>
                </c:pt>
                <c:pt idx="1244">
                  <c:v>41011</c:v>
                </c:pt>
                <c:pt idx="1245">
                  <c:v>41012</c:v>
                </c:pt>
                <c:pt idx="1246">
                  <c:v>41015</c:v>
                </c:pt>
                <c:pt idx="1247">
                  <c:v>41016</c:v>
                </c:pt>
                <c:pt idx="1248">
                  <c:v>41017</c:v>
                </c:pt>
                <c:pt idx="1249">
                  <c:v>41018</c:v>
                </c:pt>
                <c:pt idx="1250">
                  <c:v>41019</c:v>
                </c:pt>
                <c:pt idx="1251">
                  <c:v>41022</c:v>
                </c:pt>
                <c:pt idx="1252">
                  <c:v>41023</c:v>
                </c:pt>
                <c:pt idx="1253">
                  <c:v>41024</c:v>
                </c:pt>
                <c:pt idx="1254">
                  <c:v>41025</c:v>
                </c:pt>
                <c:pt idx="1255">
                  <c:v>41026</c:v>
                </c:pt>
                <c:pt idx="1256">
                  <c:v>41031</c:v>
                </c:pt>
                <c:pt idx="1257">
                  <c:v>41032</c:v>
                </c:pt>
                <c:pt idx="1258">
                  <c:v>41033</c:v>
                </c:pt>
                <c:pt idx="1259">
                  <c:v>41036</c:v>
                </c:pt>
                <c:pt idx="1260">
                  <c:v>41037</c:v>
                </c:pt>
                <c:pt idx="1261">
                  <c:v>41038</c:v>
                </c:pt>
                <c:pt idx="1262">
                  <c:v>41039</c:v>
                </c:pt>
                <c:pt idx="1263">
                  <c:v>41040</c:v>
                </c:pt>
                <c:pt idx="1264">
                  <c:v>41043</c:v>
                </c:pt>
                <c:pt idx="1265">
                  <c:v>41044</c:v>
                </c:pt>
                <c:pt idx="1266">
                  <c:v>41045</c:v>
                </c:pt>
                <c:pt idx="1267">
                  <c:v>41046</c:v>
                </c:pt>
                <c:pt idx="1268">
                  <c:v>41047</c:v>
                </c:pt>
                <c:pt idx="1269">
                  <c:v>41050</c:v>
                </c:pt>
                <c:pt idx="1270">
                  <c:v>41051</c:v>
                </c:pt>
                <c:pt idx="1271">
                  <c:v>41052</c:v>
                </c:pt>
                <c:pt idx="1272">
                  <c:v>41053</c:v>
                </c:pt>
                <c:pt idx="1273">
                  <c:v>41054</c:v>
                </c:pt>
                <c:pt idx="1274">
                  <c:v>41057</c:v>
                </c:pt>
                <c:pt idx="1275">
                  <c:v>41058</c:v>
                </c:pt>
                <c:pt idx="1276">
                  <c:v>41059</c:v>
                </c:pt>
                <c:pt idx="1277">
                  <c:v>41060</c:v>
                </c:pt>
                <c:pt idx="1278">
                  <c:v>41061</c:v>
                </c:pt>
                <c:pt idx="1279">
                  <c:v>41064</c:v>
                </c:pt>
                <c:pt idx="1280">
                  <c:v>41065</c:v>
                </c:pt>
                <c:pt idx="1281">
                  <c:v>41066</c:v>
                </c:pt>
                <c:pt idx="1282">
                  <c:v>41067</c:v>
                </c:pt>
                <c:pt idx="1283">
                  <c:v>41068</c:v>
                </c:pt>
                <c:pt idx="1284">
                  <c:v>41071</c:v>
                </c:pt>
                <c:pt idx="1285">
                  <c:v>41072</c:v>
                </c:pt>
                <c:pt idx="1286">
                  <c:v>41073</c:v>
                </c:pt>
                <c:pt idx="1287">
                  <c:v>41074</c:v>
                </c:pt>
                <c:pt idx="1288">
                  <c:v>41075</c:v>
                </c:pt>
                <c:pt idx="1289">
                  <c:v>41078</c:v>
                </c:pt>
                <c:pt idx="1290">
                  <c:v>41079</c:v>
                </c:pt>
                <c:pt idx="1291">
                  <c:v>41080</c:v>
                </c:pt>
                <c:pt idx="1292">
                  <c:v>41081</c:v>
                </c:pt>
                <c:pt idx="1293">
                  <c:v>41085</c:v>
                </c:pt>
                <c:pt idx="1294">
                  <c:v>41086</c:v>
                </c:pt>
                <c:pt idx="1295">
                  <c:v>41087</c:v>
                </c:pt>
                <c:pt idx="1296">
                  <c:v>41088</c:v>
                </c:pt>
                <c:pt idx="1297">
                  <c:v>41089</c:v>
                </c:pt>
                <c:pt idx="1298">
                  <c:v>41092</c:v>
                </c:pt>
                <c:pt idx="1299">
                  <c:v>41093</c:v>
                </c:pt>
                <c:pt idx="1300">
                  <c:v>41094</c:v>
                </c:pt>
                <c:pt idx="1301">
                  <c:v>41095</c:v>
                </c:pt>
                <c:pt idx="1302">
                  <c:v>41096</c:v>
                </c:pt>
                <c:pt idx="1303">
                  <c:v>41099</c:v>
                </c:pt>
                <c:pt idx="1304">
                  <c:v>41100</c:v>
                </c:pt>
                <c:pt idx="1305">
                  <c:v>41101</c:v>
                </c:pt>
                <c:pt idx="1306">
                  <c:v>41102</c:v>
                </c:pt>
                <c:pt idx="1307">
                  <c:v>41103</c:v>
                </c:pt>
                <c:pt idx="1308">
                  <c:v>41106</c:v>
                </c:pt>
                <c:pt idx="1309">
                  <c:v>41107</c:v>
                </c:pt>
                <c:pt idx="1310">
                  <c:v>41108</c:v>
                </c:pt>
                <c:pt idx="1311">
                  <c:v>41109</c:v>
                </c:pt>
                <c:pt idx="1312">
                  <c:v>41110</c:v>
                </c:pt>
                <c:pt idx="1313">
                  <c:v>41113</c:v>
                </c:pt>
                <c:pt idx="1314">
                  <c:v>41114</c:v>
                </c:pt>
                <c:pt idx="1315">
                  <c:v>41115</c:v>
                </c:pt>
                <c:pt idx="1316">
                  <c:v>41116</c:v>
                </c:pt>
                <c:pt idx="1317">
                  <c:v>41117</c:v>
                </c:pt>
                <c:pt idx="1318">
                  <c:v>41120</c:v>
                </c:pt>
                <c:pt idx="1319">
                  <c:v>41121</c:v>
                </c:pt>
                <c:pt idx="1320">
                  <c:v>41122</c:v>
                </c:pt>
                <c:pt idx="1321">
                  <c:v>41123</c:v>
                </c:pt>
                <c:pt idx="1322">
                  <c:v>41124</c:v>
                </c:pt>
                <c:pt idx="1323">
                  <c:v>41127</c:v>
                </c:pt>
                <c:pt idx="1324">
                  <c:v>41128</c:v>
                </c:pt>
                <c:pt idx="1325">
                  <c:v>41129</c:v>
                </c:pt>
                <c:pt idx="1326">
                  <c:v>41130</c:v>
                </c:pt>
                <c:pt idx="1327">
                  <c:v>41131</c:v>
                </c:pt>
                <c:pt idx="1328">
                  <c:v>41134</c:v>
                </c:pt>
                <c:pt idx="1329">
                  <c:v>41135</c:v>
                </c:pt>
                <c:pt idx="1330">
                  <c:v>41136</c:v>
                </c:pt>
                <c:pt idx="1331">
                  <c:v>41137</c:v>
                </c:pt>
                <c:pt idx="1332">
                  <c:v>41138</c:v>
                </c:pt>
                <c:pt idx="1333">
                  <c:v>41141</c:v>
                </c:pt>
                <c:pt idx="1334">
                  <c:v>41142</c:v>
                </c:pt>
                <c:pt idx="1335">
                  <c:v>41143</c:v>
                </c:pt>
                <c:pt idx="1336">
                  <c:v>41144</c:v>
                </c:pt>
                <c:pt idx="1337">
                  <c:v>41145</c:v>
                </c:pt>
                <c:pt idx="1338">
                  <c:v>41148</c:v>
                </c:pt>
                <c:pt idx="1339">
                  <c:v>41149</c:v>
                </c:pt>
                <c:pt idx="1340">
                  <c:v>41150</c:v>
                </c:pt>
                <c:pt idx="1341">
                  <c:v>41151</c:v>
                </c:pt>
                <c:pt idx="1342">
                  <c:v>41152</c:v>
                </c:pt>
                <c:pt idx="1343">
                  <c:v>41155</c:v>
                </c:pt>
                <c:pt idx="1344">
                  <c:v>41156</c:v>
                </c:pt>
                <c:pt idx="1345">
                  <c:v>41157</c:v>
                </c:pt>
                <c:pt idx="1346">
                  <c:v>41158</c:v>
                </c:pt>
                <c:pt idx="1347">
                  <c:v>41159</c:v>
                </c:pt>
                <c:pt idx="1348">
                  <c:v>41162</c:v>
                </c:pt>
                <c:pt idx="1349">
                  <c:v>41163</c:v>
                </c:pt>
                <c:pt idx="1350">
                  <c:v>41164</c:v>
                </c:pt>
                <c:pt idx="1351">
                  <c:v>41165</c:v>
                </c:pt>
                <c:pt idx="1352">
                  <c:v>41166</c:v>
                </c:pt>
                <c:pt idx="1353">
                  <c:v>41169</c:v>
                </c:pt>
                <c:pt idx="1354">
                  <c:v>41170</c:v>
                </c:pt>
                <c:pt idx="1355">
                  <c:v>41171</c:v>
                </c:pt>
                <c:pt idx="1356">
                  <c:v>41172</c:v>
                </c:pt>
                <c:pt idx="1357">
                  <c:v>41173</c:v>
                </c:pt>
                <c:pt idx="1358">
                  <c:v>41176</c:v>
                </c:pt>
                <c:pt idx="1359">
                  <c:v>41177</c:v>
                </c:pt>
                <c:pt idx="1360">
                  <c:v>41178</c:v>
                </c:pt>
                <c:pt idx="1361">
                  <c:v>41179</c:v>
                </c:pt>
                <c:pt idx="1362">
                  <c:v>41180</c:v>
                </c:pt>
                <c:pt idx="1363">
                  <c:v>41190</c:v>
                </c:pt>
                <c:pt idx="1364">
                  <c:v>41191</c:v>
                </c:pt>
                <c:pt idx="1365">
                  <c:v>41192</c:v>
                </c:pt>
                <c:pt idx="1366">
                  <c:v>41193</c:v>
                </c:pt>
                <c:pt idx="1367">
                  <c:v>41194</c:v>
                </c:pt>
                <c:pt idx="1368">
                  <c:v>41197</c:v>
                </c:pt>
                <c:pt idx="1369">
                  <c:v>41198</c:v>
                </c:pt>
                <c:pt idx="1370">
                  <c:v>41199</c:v>
                </c:pt>
                <c:pt idx="1371">
                  <c:v>41200</c:v>
                </c:pt>
                <c:pt idx="1372">
                  <c:v>41201</c:v>
                </c:pt>
                <c:pt idx="1373">
                  <c:v>41204</c:v>
                </c:pt>
                <c:pt idx="1374">
                  <c:v>41205</c:v>
                </c:pt>
                <c:pt idx="1375">
                  <c:v>41206</c:v>
                </c:pt>
                <c:pt idx="1376">
                  <c:v>41207</c:v>
                </c:pt>
                <c:pt idx="1377">
                  <c:v>41208</c:v>
                </c:pt>
                <c:pt idx="1378">
                  <c:v>41211</c:v>
                </c:pt>
                <c:pt idx="1379">
                  <c:v>41212</c:v>
                </c:pt>
                <c:pt idx="1380">
                  <c:v>41213</c:v>
                </c:pt>
                <c:pt idx="1381">
                  <c:v>41214</c:v>
                </c:pt>
                <c:pt idx="1382">
                  <c:v>41215</c:v>
                </c:pt>
                <c:pt idx="1383">
                  <c:v>41218</c:v>
                </c:pt>
                <c:pt idx="1384">
                  <c:v>41219</c:v>
                </c:pt>
                <c:pt idx="1385">
                  <c:v>41220</c:v>
                </c:pt>
                <c:pt idx="1386">
                  <c:v>41221</c:v>
                </c:pt>
                <c:pt idx="1387">
                  <c:v>41222</c:v>
                </c:pt>
                <c:pt idx="1388">
                  <c:v>41225</c:v>
                </c:pt>
                <c:pt idx="1389">
                  <c:v>41226</c:v>
                </c:pt>
                <c:pt idx="1390">
                  <c:v>41227</c:v>
                </c:pt>
                <c:pt idx="1391">
                  <c:v>41228</c:v>
                </c:pt>
                <c:pt idx="1392">
                  <c:v>41229</c:v>
                </c:pt>
                <c:pt idx="1393">
                  <c:v>41232</c:v>
                </c:pt>
                <c:pt idx="1394">
                  <c:v>41233</c:v>
                </c:pt>
                <c:pt idx="1395">
                  <c:v>41234</c:v>
                </c:pt>
                <c:pt idx="1396">
                  <c:v>41235</c:v>
                </c:pt>
                <c:pt idx="1397">
                  <c:v>41236</c:v>
                </c:pt>
                <c:pt idx="1398">
                  <c:v>41239</c:v>
                </c:pt>
                <c:pt idx="1399">
                  <c:v>41240</c:v>
                </c:pt>
                <c:pt idx="1400">
                  <c:v>41241</c:v>
                </c:pt>
                <c:pt idx="1401">
                  <c:v>41242</c:v>
                </c:pt>
                <c:pt idx="1402">
                  <c:v>41243</c:v>
                </c:pt>
                <c:pt idx="1403">
                  <c:v>41246</c:v>
                </c:pt>
                <c:pt idx="1404">
                  <c:v>41247</c:v>
                </c:pt>
                <c:pt idx="1405">
                  <c:v>41248</c:v>
                </c:pt>
                <c:pt idx="1406">
                  <c:v>41249</c:v>
                </c:pt>
                <c:pt idx="1407">
                  <c:v>41250</c:v>
                </c:pt>
                <c:pt idx="1408">
                  <c:v>41253</c:v>
                </c:pt>
                <c:pt idx="1409">
                  <c:v>41254</c:v>
                </c:pt>
                <c:pt idx="1410">
                  <c:v>41255</c:v>
                </c:pt>
                <c:pt idx="1411">
                  <c:v>41256</c:v>
                </c:pt>
                <c:pt idx="1412">
                  <c:v>41257</c:v>
                </c:pt>
                <c:pt idx="1413">
                  <c:v>41260</c:v>
                </c:pt>
                <c:pt idx="1414">
                  <c:v>41261</c:v>
                </c:pt>
                <c:pt idx="1415">
                  <c:v>41262</c:v>
                </c:pt>
                <c:pt idx="1416">
                  <c:v>41263</c:v>
                </c:pt>
                <c:pt idx="1417">
                  <c:v>41264</c:v>
                </c:pt>
                <c:pt idx="1418">
                  <c:v>41267</c:v>
                </c:pt>
                <c:pt idx="1419">
                  <c:v>41268</c:v>
                </c:pt>
                <c:pt idx="1420">
                  <c:v>41269</c:v>
                </c:pt>
                <c:pt idx="1421">
                  <c:v>41270</c:v>
                </c:pt>
                <c:pt idx="1422">
                  <c:v>41271</c:v>
                </c:pt>
                <c:pt idx="1423">
                  <c:v>41274</c:v>
                </c:pt>
                <c:pt idx="1424">
                  <c:v>41278</c:v>
                </c:pt>
                <c:pt idx="1425">
                  <c:v>41281</c:v>
                </c:pt>
                <c:pt idx="1426">
                  <c:v>41282</c:v>
                </c:pt>
                <c:pt idx="1427">
                  <c:v>41283</c:v>
                </c:pt>
                <c:pt idx="1428">
                  <c:v>41284</c:v>
                </c:pt>
                <c:pt idx="1429">
                  <c:v>41285</c:v>
                </c:pt>
                <c:pt idx="1430">
                  <c:v>41288</c:v>
                </c:pt>
                <c:pt idx="1431">
                  <c:v>41289</c:v>
                </c:pt>
                <c:pt idx="1432">
                  <c:v>41290</c:v>
                </c:pt>
                <c:pt idx="1433">
                  <c:v>41291</c:v>
                </c:pt>
                <c:pt idx="1434">
                  <c:v>41292</c:v>
                </c:pt>
                <c:pt idx="1435">
                  <c:v>41295</c:v>
                </c:pt>
                <c:pt idx="1436">
                  <c:v>41296</c:v>
                </c:pt>
                <c:pt idx="1437">
                  <c:v>41297</c:v>
                </c:pt>
                <c:pt idx="1438">
                  <c:v>41298</c:v>
                </c:pt>
                <c:pt idx="1439">
                  <c:v>41299</c:v>
                </c:pt>
                <c:pt idx="1440">
                  <c:v>41302</c:v>
                </c:pt>
                <c:pt idx="1441">
                  <c:v>41303</c:v>
                </c:pt>
                <c:pt idx="1442">
                  <c:v>41304</c:v>
                </c:pt>
                <c:pt idx="1443">
                  <c:v>41305</c:v>
                </c:pt>
                <c:pt idx="1444">
                  <c:v>41306</c:v>
                </c:pt>
                <c:pt idx="1445">
                  <c:v>41309</c:v>
                </c:pt>
                <c:pt idx="1446">
                  <c:v>41310</c:v>
                </c:pt>
                <c:pt idx="1447">
                  <c:v>41311</c:v>
                </c:pt>
                <c:pt idx="1448">
                  <c:v>41312</c:v>
                </c:pt>
                <c:pt idx="1449">
                  <c:v>41313</c:v>
                </c:pt>
                <c:pt idx="1450">
                  <c:v>41323</c:v>
                </c:pt>
                <c:pt idx="1451">
                  <c:v>41324</c:v>
                </c:pt>
                <c:pt idx="1452">
                  <c:v>41325</c:v>
                </c:pt>
                <c:pt idx="1453">
                  <c:v>41326</c:v>
                </c:pt>
                <c:pt idx="1454">
                  <c:v>41327</c:v>
                </c:pt>
                <c:pt idx="1455">
                  <c:v>41330</c:v>
                </c:pt>
                <c:pt idx="1456">
                  <c:v>41331</c:v>
                </c:pt>
                <c:pt idx="1457">
                  <c:v>41332</c:v>
                </c:pt>
                <c:pt idx="1458">
                  <c:v>41333</c:v>
                </c:pt>
                <c:pt idx="1459">
                  <c:v>41334</c:v>
                </c:pt>
                <c:pt idx="1460">
                  <c:v>41337</c:v>
                </c:pt>
                <c:pt idx="1461">
                  <c:v>41338</c:v>
                </c:pt>
                <c:pt idx="1462">
                  <c:v>41339</c:v>
                </c:pt>
                <c:pt idx="1463">
                  <c:v>41340</c:v>
                </c:pt>
                <c:pt idx="1464">
                  <c:v>41341</c:v>
                </c:pt>
                <c:pt idx="1465">
                  <c:v>41344</c:v>
                </c:pt>
                <c:pt idx="1466">
                  <c:v>41345</c:v>
                </c:pt>
                <c:pt idx="1467">
                  <c:v>41346</c:v>
                </c:pt>
                <c:pt idx="1468">
                  <c:v>41347</c:v>
                </c:pt>
                <c:pt idx="1469">
                  <c:v>41348</c:v>
                </c:pt>
                <c:pt idx="1470">
                  <c:v>41351</c:v>
                </c:pt>
                <c:pt idx="1471">
                  <c:v>41352</c:v>
                </c:pt>
                <c:pt idx="1472">
                  <c:v>41353</c:v>
                </c:pt>
                <c:pt idx="1473">
                  <c:v>41354</c:v>
                </c:pt>
                <c:pt idx="1474">
                  <c:v>41355</c:v>
                </c:pt>
                <c:pt idx="1475">
                  <c:v>41358</c:v>
                </c:pt>
                <c:pt idx="1476">
                  <c:v>41359</c:v>
                </c:pt>
                <c:pt idx="1477">
                  <c:v>41360</c:v>
                </c:pt>
                <c:pt idx="1478">
                  <c:v>41361</c:v>
                </c:pt>
                <c:pt idx="1479">
                  <c:v>41362</c:v>
                </c:pt>
                <c:pt idx="1480">
                  <c:v>41365</c:v>
                </c:pt>
                <c:pt idx="1481">
                  <c:v>41366</c:v>
                </c:pt>
                <c:pt idx="1482">
                  <c:v>41367</c:v>
                </c:pt>
                <c:pt idx="1483">
                  <c:v>41372</c:v>
                </c:pt>
                <c:pt idx="1484">
                  <c:v>41373</c:v>
                </c:pt>
                <c:pt idx="1485">
                  <c:v>41374</c:v>
                </c:pt>
                <c:pt idx="1486">
                  <c:v>41375</c:v>
                </c:pt>
                <c:pt idx="1487">
                  <c:v>41376</c:v>
                </c:pt>
                <c:pt idx="1488">
                  <c:v>41379</c:v>
                </c:pt>
                <c:pt idx="1489">
                  <c:v>41380</c:v>
                </c:pt>
                <c:pt idx="1490">
                  <c:v>41381</c:v>
                </c:pt>
                <c:pt idx="1491">
                  <c:v>41382</c:v>
                </c:pt>
                <c:pt idx="1492">
                  <c:v>41383</c:v>
                </c:pt>
                <c:pt idx="1493">
                  <c:v>41386</c:v>
                </c:pt>
                <c:pt idx="1494">
                  <c:v>41387</c:v>
                </c:pt>
                <c:pt idx="1495">
                  <c:v>41388</c:v>
                </c:pt>
                <c:pt idx="1496">
                  <c:v>41389</c:v>
                </c:pt>
                <c:pt idx="1497">
                  <c:v>41390</c:v>
                </c:pt>
                <c:pt idx="1498">
                  <c:v>41396</c:v>
                </c:pt>
                <c:pt idx="1499">
                  <c:v>41397</c:v>
                </c:pt>
                <c:pt idx="1500">
                  <c:v>41400</c:v>
                </c:pt>
                <c:pt idx="1501">
                  <c:v>41401</c:v>
                </c:pt>
                <c:pt idx="1502">
                  <c:v>41402</c:v>
                </c:pt>
                <c:pt idx="1503">
                  <c:v>41403</c:v>
                </c:pt>
                <c:pt idx="1504">
                  <c:v>41404</c:v>
                </c:pt>
                <c:pt idx="1505">
                  <c:v>41407</c:v>
                </c:pt>
                <c:pt idx="1506">
                  <c:v>41408</c:v>
                </c:pt>
                <c:pt idx="1507">
                  <c:v>41409</c:v>
                </c:pt>
                <c:pt idx="1508">
                  <c:v>41410</c:v>
                </c:pt>
                <c:pt idx="1509">
                  <c:v>41411</c:v>
                </c:pt>
                <c:pt idx="1510">
                  <c:v>41414</c:v>
                </c:pt>
                <c:pt idx="1511">
                  <c:v>41415</c:v>
                </c:pt>
                <c:pt idx="1512">
                  <c:v>41416</c:v>
                </c:pt>
                <c:pt idx="1513">
                  <c:v>41417</c:v>
                </c:pt>
                <c:pt idx="1514">
                  <c:v>41418</c:v>
                </c:pt>
                <c:pt idx="1515">
                  <c:v>41421</c:v>
                </c:pt>
                <c:pt idx="1516">
                  <c:v>41422</c:v>
                </c:pt>
                <c:pt idx="1517">
                  <c:v>41423</c:v>
                </c:pt>
                <c:pt idx="1518">
                  <c:v>41424</c:v>
                </c:pt>
                <c:pt idx="1519">
                  <c:v>41425</c:v>
                </c:pt>
                <c:pt idx="1520">
                  <c:v>41428</c:v>
                </c:pt>
                <c:pt idx="1521">
                  <c:v>41429</c:v>
                </c:pt>
                <c:pt idx="1522">
                  <c:v>41430</c:v>
                </c:pt>
                <c:pt idx="1523">
                  <c:v>41431</c:v>
                </c:pt>
                <c:pt idx="1524">
                  <c:v>41432</c:v>
                </c:pt>
                <c:pt idx="1525">
                  <c:v>41438</c:v>
                </c:pt>
                <c:pt idx="1526">
                  <c:v>41439</c:v>
                </c:pt>
                <c:pt idx="1527">
                  <c:v>41442</c:v>
                </c:pt>
                <c:pt idx="1528">
                  <c:v>41443</c:v>
                </c:pt>
                <c:pt idx="1529">
                  <c:v>41444</c:v>
                </c:pt>
                <c:pt idx="1530">
                  <c:v>41445</c:v>
                </c:pt>
                <c:pt idx="1531">
                  <c:v>41446</c:v>
                </c:pt>
                <c:pt idx="1532">
                  <c:v>41449</c:v>
                </c:pt>
                <c:pt idx="1533">
                  <c:v>41450</c:v>
                </c:pt>
                <c:pt idx="1534">
                  <c:v>41451</c:v>
                </c:pt>
                <c:pt idx="1535">
                  <c:v>41452</c:v>
                </c:pt>
                <c:pt idx="1536">
                  <c:v>41453</c:v>
                </c:pt>
                <c:pt idx="1537">
                  <c:v>41456</c:v>
                </c:pt>
                <c:pt idx="1538">
                  <c:v>41457</c:v>
                </c:pt>
                <c:pt idx="1539">
                  <c:v>41458</c:v>
                </c:pt>
                <c:pt idx="1540">
                  <c:v>41459</c:v>
                </c:pt>
                <c:pt idx="1541">
                  <c:v>41460</c:v>
                </c:pt>
                <c:pt idx="1542">
                  <c:v>41463</c:v>
                </c:pt>
                <c:pt idx="1543">
                  <c:v>41464</c:v>
                </c:pt>
                <c:pt idx="1544">
                  <c:v>41465</c:v>
                </c:pt>
                <c:pt idx="1545">
                  <c:v>41466</c:v>
                </c:pt>
                <c:pt idx="1546">
                  <c:v>41467</c:v>
                </c:pt>
                <c:pt idx="1547">
                  <c:v>41470</c:v>
                </c:pt>
                <c:pt idx="1548">
                  <c:v>41471</c:v>
                </c:pt>
                <c:pt idx="1549">
                  <c:v>41472</c:v>
                </c:pt>
                <c:pt idx="1550">
                  <c:v>41473</c:v>
                </c:pt>
                <c:pt idx="1551">
                  <c:v>41474</c:v>
                </c:pt>
                <c:pt idx="1552">
                  <c:v>41477</c:v>
                </c:pt>
                <c:pt idx="1553">
                  <c:v>41478</c:v>
                </c:pt>
                <c:pt idx="1554">
                  <c:v>41479</c:v>
                </c:pt>
                <c:pt idx="1555">
                  <c:v>41480</c:v>
                </c:pt>
                <c:pt idx="1556">
                  <c:v>41481</c:v>
                </c:pt>
                <c:pt idx="1557">
                  <c:v>41484</c:v>
                </c:pt>
                <c:pt idx="1558">
                  <c:v>41485</c:v>
                </c:pt>
                <c:pt idx="1559">
                  <c:v>41486</c:v>
                </c:pt>
                <c:pt idx="1560">
                  <c:v>41487</c:v>
                </c:pt>
                <c:pt idx="1561">
                  <c:v>41488</c:v>
                </c:pt>
                <c:pt idx="1562">
                  <c:v>41491</c:v>
                </c:pt>
                <c:pt idx="1563">
                  <c:v>41492</c:v>
                </c:pt>
                <c:pt idx="1564">
                  <c:v>41493</c:v>
                </c:pt>
                <c:pt idx="1565">
                  <c:v>41494</c:v>
                </c:pt>
                <c:pt idx="1566">
                  <c:v>41495</c:v>
                </c:pt>
                <c:pt idx="1567">
                  <c:v>41498</c:v>
                </c:pt>
                <c:pt idx="1568">
                  <c:v>41499</c:v>
                </c:pt>
                <c:pt idx="1569">
                  <c:v>41500</c:v>
                </c:pt>
                <c:pt idx="1570">
                  <c:v>41501</c:v>
                </c:pt>
                <c:pt idx="1571">
                  <c:v>41502</c:v>
                </c:pt>
                <c:pt idx="1572">
                  <c:v>41505</c:v>
                </c:pt>
                <c:pt idx="1573">
                  <c:v>41506</c:v>
                </c:pt>
                <c:pt idx="1574">
                  <c:v>41507</c:v>
                </c:pt>
                <c:pt idx="1575">
                  <c:v>41508</c:v>
                </c:pt>
                <c:pt idx="1576">
                  <c:v>41509</c:v>
                </c:pt>
                <c:pt idx="1577">
                  <c:v>41512</c:v>
                </c:pt>
                <c:pt idx="1578">
                  <c:v>41513</c:v>
                </c:pt>
                <c:pt idx="1579">
                  <c:v>41514</c:v>
                </c:pt>
                <c:pt idx="1580">
                  <c:v>41515</c:v>
                </c:pt>
                <c:pt idx="1581">
                  <c:v>41516</c:v>
                </c:pt>
                <c:pt idx="1582">
                  <c:v>41519</c:v>
                </c:pt>
                <c:pt idx="1583">
                  <c:v>41520</c:v>
                </c:pt>
                <c:pt idx="1584">
                  <c:v>41521</c:v>
                </c:pt>
                <c:pt idx="1585">
                  <c:v>41522</c:v>
                </c:pt>
                <c:pt idx="1586">
                  <c:v>41523</c:v>
                </c:pt>
                <c:pt idx="1587">
                  <c:v>41526</c:v>
                </c:pt>
                <c:pt idx="1588">
                  <c:v>41527</c:v>
                </c:pt>
                <c:pt idx="1589">
                  <c:v>41528</c:v>
                </c:pt>
                <c:pt idx="1590">
                  <c:v>41529</c:v>
                </c:pt>
                <c:pt idx="1591">
                  <c:v>41530</c:v>
                </c:pt>
                <c:pt idx="1592">
                  <c:v>41533</c:v>
                </c:pt>
                <c:pt idx="1593">
                  <c:v>41534</c:v>
                </c:pt>
                <c:pt idx="1594">
                  <c:v>41535</c:v>
                </c:pt>
                <c:pt idx="1595">
                  <c:v>41540</c:v>
                </c:pt>
                <c:pt idx="1596">
                  <c:v>41541</c:v>
                </c:pt>
                <c:pt idx="1597">
                  <c:v>41542</c:v>
                </c:pt>
                <c:pt idx="1598">
                  <c:v>41543</c:v>
                </c:pt>
                <c:pt idx="1599">
                  <c:v>41544</c:v>
                </c:pt>
                <c:pt idx="1600">
                  <c:v>41547</c:v>
                </c:pt>
                <c:pt idx="1601">
                  <c:v>41555</c:v>
                </c:pt>
                <c:pt idx="1602">
                  <c:v>41556</c:v>
                </c:pt>
                <c:pt idx="1603">
                  <c:v>41557</c:v>
                </c:pt>
                <c:pt idx="1604">
                  <c:v>41558</c:v>
                </c:pt>
                <c:pt idx="1605">
                  <c:v>41561</c:v>
                </c:pt>
                <c:pt idx="1606">
                  <c:v>41562</c:v>
                </c:pt>
                <c:pt idx="1607">
                  <c:v>41563</c:v>
                </c:pt>
                <c:pt idx="1608">
                  <c:v>41564</c:v>
                </c:pt>
                <c:pt idx="1609">
                  <c:v>41565</c:v>
                </c:pt>
                <c:pt idx="1610">
                  <c:v>41568</c:v>
                </c:pt>
                <c:pt idx="1611">
                  <c:v>41569</c:v>
                </c:pt>
                <c:pt idx="1612">
                  <c:v>41570</c:v>
                </c:pt>
                <c:pt idx="1613">
                  <c:v>41571</c:v>
                </c:pt>
                <c:pt idx="1614">
                  <c:v>41572</c:v>
                </c:pt>
                <c:pt idx="1615">
                  <c:v>41575</c:v>
                </c:pt>
                <c:pt idx="1616">
                  <c:v>41576</c:v>
                </c:pt>
                <c:pt idx="1617">
                  <c:v>41577</c:v>
                </c:pt>
                <c:pt idx="1618">
                  <c:v>41578</c:v>
                </c:pt>
                <c:pt idx="1619">
                  <c:v>41579</c:v>
                </c:pt>
                <c:pt idx="1620">
                  <c:v>41582</c:v>
                </c:pt>
                <c:pt idx="1621">
                  <c:v>41583</c:v>
                </c:pt>
                <c:pt idx="1622">
                  <c:v>41584</c:v>
                </c:pt>
                <c:pt idx="1623">
                  <c:v>41585</c:v>
                </c:pt>
                <c:pt idx="1624">
                  <c:v>41586</c:v>
                </c:pt>
                <c:pt idx="1625">
                  <c:v>41589</c:v>
                </c:pt>
                <c:pt idx="1626">
                  <c:v>41590</c:v>
                </c:pt>
                <c:pt idx="1627">
                  <c:v>41591</c:v>
                </c:pt>
                <c:pt idx="1628">
                  <c:v>41592</c:v>
                </c:pt>
                <c:pt idx="1629">
                  <c:v>41593</c:v>
                </c:pt>
                <c:pt idx="1630">
                  <c:v>41596</c:v>
                </c:pt>
                <c:pt idx="1631">
                  <c:v>41597</c:v>
                </c:pt>
                <c:pt idx="1632">
                  <c:v>41598</c:v>
                </c:pt>
                <c:pt idx="1633">
                  <c:v>41599</c:v>
                </c:pt>
                <c:pt idx="1634">
                  <c:v>41600</c:v>
                </c:pt>
                <c:pt idx="1635">
                  <c:v>41603</c:v>
                </c:pt>
                <c:pt idx="1636">
                  <c:v>41604</c:v>
                </c:pt>
                <c:pt idx="1637">
                  <c:v>41605</c:v>
                </c:pt>
                <c:pt idx="1638">
                  <c:v>41606</c:v>
                </c:pt>
                <c:pt idx="1639">
                  <c:v>41607</c:v>
                </c:pt>
                <c:pt idx="1640">
                  <c:v>41610</c:v>
                </c:pt>
                <c:pt idx="1641">
                  <c:v>41611</c:v>
                </c:pt>
                <c:pt idx="1642">
                  <c:v>41612</c:v>
                </c:pt>
                <c:pt idx="1643">
                  <c:v>41613</c:v>
                </c:pt>
                <c:pt idx="1644">
                  <c:v>41614</c:v>
                </c:pt>
                <c:pt idx="1645">
                  <c:v>41617</c:v>
                </c:pt>
                <c:pt idx="1646">
                  <c:v>41618</c:v>
                </c:pt>
                <c:pt idx="1647">
                  <c:v>41619</c:v>
                </c:pt>
                <c:pt idx="1648">
                  <c:v>41620</c:v>
                </c:pt>
                <c:pt idx="1649">
                  <c:v>41621</c:v>
                </c:pt>
                <c:pt idx="1650">
                  <c:v>41624</c:v>
                </c:pt>
                <c:pt idx="1651">
                  <c:v>41625</c:v>
                </c:pt>
                <c:pt idx="1652">
                  <c:v>41626</c:v>
                </c:pt>
                <c:pt idx="1653">
                  <c:v>41627</c:v>
                </c:pt>
                <c:pt idx="1654">
                  <c:v>41628</c:v>
                </c:pt>
                <c:pt idx="1655">
                  <c:v>41631</c:v>
                </c:pt>
                <c:pt idx="1656">
                  <c:v>41632</c:v>
                </c:pt>
                <c:pt idx="1657">
                  <c:v>41633</c:v>
                </c:pt>
                <c:pt idx="1658">
                  <c:v>41634</c:v>
                </c:pt>
                <c:pt idx="1659">
                  <c:v>41635</c:v>
                </c:pt>
                <c:pt idx="1660">
                  <c:v>41638</c:v>
                </c:pt>
                <c:pt idx="1661">
                  <c:v>41639</c:v>
                </c:pt>
                <c:pt idx="1662">
                  <c:v>41641</c:v>
                </c:pt>
                <c:pt idx="1663">
                  <c:v>41642</c:v>
                </c:pt>
                <c:pt idx="1664">
                  <c:v>41645</c:v>
                </c:pt>
                <c:pt idx="1665">
                  <c:v>41646</c:v>
                </c:pt>
                <c:pt idx="1666">
                  <c:v>41647</c:v>
                </c:pt>
                <c:pt idx="1667">
                  <c:v>41648</c:v>
                </c:pt>
                <c:pt idx="1668">
                  <c:v>41649</c:v>
                </c:pt>
                <c:pt idx="1669">
                  <c:v>41652</c:v>
                </c:pt>
                <c:pt idx="1670">
                  <c:v>41653</c:v>
                </c:pt>
                <c:pt idx="1671">
                  <c:v>41654</c:v>
                </c:pt>
                <c:pt idx="1672">
                  <c:v>41655</c:v>
                </c:pt>
                <c:pt idx="1673">
                  <c:v>41656</c:v>
                </c:pt>
                <c:pt idx="1674">
                  <c:v>41659</c:v>
                </c:pt>
                <c:pt idx="1675">
                  <c:v>41660</c:v>
                </c:pt>
                <c:pt idx="1676">
                  <c:v>41661</c:v>
                </c:pt>
                <c:pt idx="1677">
                  <c:v>41662</c:v>
                </c:pt>
                <c:pt idx="1678">
                  <c:v>41663</c:v>
                </c:pt>
                <c:pt idx="1679">
                  <c:v>41666</c:v>
                </c:pt>
                <c:pt idx="1680">
                  <c:v>41667</c:v>
                </c:pt>
                <c:pt idx="1681">
                  <c:v>41668</c:v>
                </c:pt>
                <c:pt idx="1682">
                  <c:v>41669</c:v>
                </c:pt>
                <c:pt idx="1683">
                  <c:v>41677</c:v>
                </c:pt>
                <c:pt idx="1684">
                  <c:v>41680</c:v>
                </c:pt>
                <c:pt idx="1685">
                  <c:v>41681</c:v>
                </c:pt>
                <c:pt idx="1686">
                  <c:v>41682</c:v>
                </c:pt>
                <c:pt idx="1687">
                  <c:v>41683</c:v>
                </c:pt>
                <c:pt idx="1688">
                  <c:v>41684</c:v>
                </c:pt>
                <c:pt idx="1689">
                  <c:v>41687</c:v>
                </c:pt>
                <c:pt idx="1690">
                  <c:v>41688</c:v>
                </c:pt>
                <c:pt idx="1691">
                  <c:v>41689</c:v>
                </c:pt>
                <c:pt idx="1692">
                  <c:v>41690</c:v>
                </c:pt>
                <c:pt idx="1693">
                  <c:v>41691</c:v>
                </c:pt>
                <c:pt idx="1694">
                  <c:v>41694</c:v>
                </c:pt>
                <c:pt idx="1695">
                  <c:v>41695</c:v>
                </c:pt>
                <c:pt idx="1696">
                  <c:v>41696</c:v>
                </c:pt>
                <c:pt idx="1697">
                  <c:v>41697</c:v>
                </c:pt>
                <c:pt idx="1698">
                  <c:v>41698</c:v>
                </c:pt>
                <c:pt idx="1699">
                  <c:v>41701</c:v>
                </c:pt>
                <c:pt idx="1700">
                  <c:v>41702</c:v>
                </c:pt>
                <c:pt idx="1701">
                  <c:v>41703</c:v>
                </c:pt>
                <c:pt idx="1702">
                  <c:v>41704</c:v>
                </c:pt>
                <c:pt idx="1703">
                  <c:v>41705</c:v>
                </c:pt>
                <c:pt idx="1704">
                  <c:v>41708</c:v>
                </c:pt>
                <c:pt idx="1705">
                  <c:v>41709</c:v>
                </c:pt>
                <c:pt idx="1706">
                  <c:v>41710</c:v>
                </c:pt>
                <c:pt idx="1707">
                  <c:v>41711</c:v>
                </c:pt>
                <c:pt idx="1708">
                  <c:v>41712</c:v>
                </c:pt>
                <c:pt idx="1709">
                  <c:v>41715</c:v>
                </c:pt>
                <c:pt idx="1710">
                  <c:v>41716</c:v>
                </c:pt>
                <c:pt idx="1711">
                  <c:v>41717</c:v>
                </c:pt>
                <c:pt idx="1712">
                  <c:v>41718</c:v>
                </c:pt>
                <c:pt idx="1713">
                  <c:v>41719</c:v>
                </c:pt>
                <c:pt idx="1714">
                  <c:v>41722</c:v>
                </c:pt>
                <c:pt idx="1715">
                  <c:v>41723</c:v>
                </c:pt>
                <c:pt idx="1716">
                  <c:v>41724</c:v>
                </c:pt>
                <c:pt idx="1717">
                  <c:v>41725</c:v>
                </c:pt>
                <c:pt idx="1718">
                  <c:v>41726</c:v>
                </c:pt>
                <c:pt idx="1719">
                  <c:v>41729</c:v>
                </c:pt>
                <c:pt idx="1720">
                  <c:v>41730</c:v>
                </c:pt>
                <c:pt idx="1721">
                  <c:v>41731</c:v>
                </c:pt>
                <c:pt idx="1722">
                  <c:v>41732</c:v>
                </c:pt>
                <c:pt idx="1723">
                  <c:v>41733</c:v>
                </c:pt>
                <c:pt idx="1724">
                  <c:v>41737</c:v>
                </c:pt>
                <c:pt idx="1725">
                  <c:v>41738</c:v>
                </c:pt>
                <c:pt idx="1726">
                  <c:v>41739</c:v>
                </c:pt>
                <c:pt idx="1727">
                  <c:v>41740</c:v>
                </c:pt>
                <c:pt idx="1728">
                  <c:v>41743</c:v>
                </c:pt>
                <c:pt idx="1729">
                  <c:v>41744</c:v>
                </c:pt>
                <c:pt idx="1730">
                  <c:v>41745</c:v>
                </c:pt>
                <c:pt idx="1731">
                  <c:v>41746</c:v>
                </c:pt>
                <c:pt idx="1732">
                  <c:v>41747</c:v>
                </c:pt>
                <c:pt idx="1733">
                  <c:v>41750</c:v>
                </c:pt>
                <c:pt idx="1734">
                  <c:v>41751</c:v>
                </c:pt>
                <c:pt idx="1735">
                  <c:v>41752</c:v>
                </c:pt>
                <c:pt idx="1736">
                  <c:v>41753</c:v>
                </c:pt>
                <c:pt idx="1737">
                  <c:v>41754</c:v>
                </c:pt>
                <c:pt idx="1738">
                  <c:v>41757</c:v>
                </c:pt>
                <c:pt idx="1739">
                  <c:v>41758</c:v>
                </c:pt>
                <c:pt idx="1740">
                  <c:v>41759</c:v>
                </c:pt>
                <c:pt idx="1741">
                  <c:v>41764</c:v>
                </c:pt>
                <c:pt idx="1742">
                  <c:v>41765</c:v>
                </c:pt>
                <c:pt idx="1743">
                  <c:v>41766</c:v>
                </c:pt>
                <c:pt idx="1744">
                  <c:v>41767</c:v>
                </c:pt>
                <c:pt idx="1745">
                  <c:v>41768</c:v>
                </c:pt>
                <c:pt idx="1746">
                  <c:v>41771</c:v>
                </c:pt>
                <c:pt idx="1747">
                  <c:v>41772</c:v>
                </c:pt>
                <c:pt idx="1748">
                  <c:v>41773</c:v>
                </c:pt>
                <c:pt idx="1749">
                  <c:v>41774</c:v>
                </c:pt>
                <c:pt idx="1750">
                  <c:v>41775</c:v>
                </c:pt>
                <c:pt idx="1751">
                  <c:v>41778</c:v>
                </c:pt>
                <c:pt idx="1752">
                  <c:v>41779</c:v>
                </c:pt>
                <c:pt idx="1753">
                  <c:v>41780</c:v>
                </c:pt>
                <c:pt idx="1754">
                  <c:v>41781</c:v>
                </c:pt>
                <c:pt idx="1755">
                  <c:v>41782</c:v>
                </c:pt>
                <c:pt idx="1756">
                  <c:v>41785</c:v>
                </c:pt>
                <c:pt idx="1757">
                  <c:v>41786</c:v>
                </c:pt>
                <c:pt idx="1758">
                  <c:v>41787</c:v>
                </c:pt>
                <c:pt idx="1759">
                  <c:v>41788</c:v>
                </c:pt>
                <c:pt idx="1760">
                  <c:v>41789</c:v>
                </c:pt>
                <c:pt idx="1761">
                  <c:v>41793</c:v>
                </c:pt>
                <c:pt idx="1762">
                  <c:v>41794</c:v>
                </c:pt>
                <c:pt idx="1763">
                  <c:v>41795</c:v>
                </c:pt>
                <c:pt idx="1764">
                  <c:v>41796</c:v>
                </c:pt>
                <c:pt idx="1765">
                  <c:v>41799</c:v>
                </c:pt>
                <c:pt idx="1766">
                  <c:v>41800</c:v>
                </c:pt>
                <c:pt idx="1767">
                  <c:v>41801</c:v>
                </c:pt>
                <c:pt idx="1768">
                  <c:v>41802</c:v>
                </c:pt>
                <c:pt idx="1769">
                  <c:v>41803</c:v>
                </c:pt>
                <c:pt idx="1770">
                  <c:v>41806</c:v>
                </c:pt>
                <c:pt idx="1771">
                  <c:v>41807</c:v>
                </c:pt>
                <c:pt idx="1772">
                  <c:v>41808</c:v>
                </c:pt>
                <c:pt idx="1773">
                  <c:v>41809</c:v>
                </c:pt>
                <c:pt idx="1774">
                  <c:v>41810</c:v>
                </c:pt>
                <c:pt idx="1775">
                  <c:v>41813</c:v>
                </c:pt>
                <c:pt idx="1776">
                  <c:v>41814</c:v>
                </c:pt>
                <c:pt idx="1777">
                  <c:v>41815</c:v>
                </c:pt>
                <c:pt idx="1778">
                  <c:v>41816</c:v>
                </c:pt>
                <c:pt idx="1779">
                  <c:v>41817</c:v>
                </c:pt>
                <c:pt idx="1780">
                  <c:v>41820</c:v>
                </c:pt>
                <c:pt idx="1781">
                  <c:v>41821</c:v>
                </c:pt>
                <c:pt idx="1782">
                  <c:v>41822</c:v>
                </c:pt>
                <c:pt idx="1783">
                  <c:v>41823</c:v>
                </c:pt>
                <c:pt idx="1784">
                  <c:v>41824</c:v>
                </c:pt>
                <c:pt idx="1785">
                  <c:v>41827</c:v>
                </c:pt>
                <c:pt idx="1786">
                  <c:v>41828</c:v>
                </c:pt>
                <c:pt idx="1787">
                  <c:v>41829</c:v>
                </c:pt>
                <c:pt idx="1788">
                  <c:v>41830</c:v>
                </c:pt>
                <c:pt idx="1789">
                  <c:v>41831</c:v>
                </c:pt>
                <c:pt idx="1790">
                  <c:v>41834</c:v>
                </c:pt>
                <c:pt idx="1791">
                  <c:v>41835</c:v>
                </c:pt>
                <c:pt idx="1792">
                  <c:v>41836</c:v>
                </c:pt>
                <c:pt idx="1793">
                  <c:v>41837</c:v>
                </c:pt>
                <c:pt idx="1794">
                  <c:v>41838</c:v>
                </c:pt>
                <c:pt idx="1795">
                  <c:v>41841</c:v>
                </c:pt>
                <c:pt idx="1796">
                  <c:v>41842</c:v>
                </c:pt>
                <c:pt idx="1797">
                  <c:v>41843</c:v>
                </c:pt>
                <c:pt idx="1798">
                  <c:v>41844</c:v>
                </c:pt>
                <c:pt idx="1799">
                  <c:v>41845</c:v>
                </c:pt>
                <c:pt idx="1800">
                  <c:v>41848</c:v>
                </c:pt>
                <c:pt idx="1801">
                  <c:v>41849</c:v>
                </c:pt>
                <c:pt idx="1802">
                  <c:v>41850</c:v>
                </c:pt>
                <c:pt idx="1803">
                  <c:v>41851</c:v>
                </c:pt>
                <c:pt idx="1804">
                  <c:v>41852</c:v>
                </c:pt>
                <c:pt idx="1805">
                  <c:v>41855</c:v>
                </c:pt>
                <c:pt idx="1806">
                  <c:v>41856</c:v>
                </c:pt>
                <c:pt idx="1807">
                  <c:v>41857</c:v>
                </c:pt>
                <c:pt idx="1808">
                  <c:v>41858</c:v>
                </c:pt>
                <c:pt idx="1809">
                  <c:v>41859</c:v>
                </c:pt>
                <c:pt idx="1810">
                  <c:v>41862</c:v>
                </c:pt>
                <c:pt idx="1811">
                  <c:v>41863</c:v>
                </c:pt>
                <c:pt idx="1812">
                  <c:v>41864</c:v>
                </c:pt>
                <c:pt idx="1813">
                  <c:v>41865</c:v>
                </c:pt>
                <c:pt idx="1814">
                  <c:v>41866</c:v>
                </c:pt>
                <c:pt idx="1815">
                  <c:v>41869</c:v>
                </c:pt>
                <c:pt idx="1816">
                  <c:v>41870</c:v>
                </c:pt>
                <c:pt idx="1817">
                  <c:v>41871</c:v>
                </c:pt>
                <c:pt idx="1818">
                  <c:v>41872</c:v>
                </c:pt>
                <c:pt idx="1819">
                  <c:v>41873</c:v>
                </c:pt>
                <c:pt idx="1820">
                  <c:v>41876</c:v>
                </c:pt>
                <c:pt idx="1821">
                  <c:v>41877</c:v>
                </c:pt>
                <c:pt idx="1822">
                  <c:v>41878</c:v>
                </c:pt>
                <c:pt idx="1823">
                  <c:v>41879</c:v>
                </c:pt>
                <c:pt idx="1824">
                  <c:v>41880</c:v>
                </c:pt>
                <c:pt idx="1825">
                  <c:v>41883</c:v>
                </c:pt>
                <c:pt idx="1826">
                  <c:v>41884</c:v>
                </c:pt>
                <c:pt idx="1827">
                  <c:v>41885</c:v>
                </c:pt>
                <c:pt idx="1828">
                  <c:v>41886</c:v>
                </c:pt>
                <c:pt idx="1829">
                  <c:v>41887</c:v>
                </c:pt>
                <c:pt idx="1830">
                  <c:v>41891</c:v>
                </c:pt>
                <c:pt idx="1831">
                  <c:v>41892</c:v>
                </c:pt>
                <c:pt idx="1832">
                  <c:v>41893</c:v>
                </c:pt>
                <c:pt idx="1833">
                  <c:v>41894</c:v>
                </c:pt>
                <c:pt idx="1834">
                  <c:v>41897</c:v>
                </c:pt>
                <c:pt idx="1835">
                  <c:v>41898</c:v>
                </c:pt>
                <c:pt idx="1836">
                  <c:v>41899</c:v>
                </c:pt>
                <c:pt idx="1837">
                  <c:v>41900</c:v>
                </c:pt>
                <c:pt idx="1838">
                  <c:v>41901</c:v>
                </c:pt>
                <c:pt idx="1839">
                  <c:v>41904</c:v>
                </c:pt>
                <c:pt idx="1840">
                  <c:v>41905</c:v>
                </c:pt>
                <c:pt idx="1841">
                  <c:v>41906</c:v>
                </c:pt>
                <c:pt idx="1842">
                  <c:v>41907</c:v>
                </c:pt>
                <c:pt idx="1843">
                  <c:v>41908</c:v>
                </c:pt>
                <c:pt idx="1844">
                  <c:v>41911</c:v>
                </c:pt>
                <c:pt idx="1845">
                  <c:v>41912</c:v>
                </c:pt>
                <c:pt idx="1846">
                  <c:v>41920</c:v>
                </c:pt>
                <c:pt idx="1847">
                  <c:v>41921</c:v>
                </c:pt>
                <c:pt idx="1848">
                  <c:v>41922</c:v>
                </c:pt>
                <c:pt idx="1849">
                  <c:v>41925</c:v>
                </c:pt>
                <c:pt idx="1850">
                  <c:v>41926</c:v>
                </c:pt>
                <c:pt idx="1851">
                  <c:v>41927</c:v>
                </c:pt>
                <c:pt idx="1852">
                  <c:v>41928</c:v>
                </c:pt>
                <c:pt idx="1853">
                  <c:v>41929</c:v>
                </c:pt>
                <c:pt idx="1854">
                  <c:v>41932</c:v>
                </c:pt>
                <c:pt idx="1855">
                  <c:v>41933</c:v>
                </c:pt>
                <c:pt idx="1856">
                  <c:v>41934</c:v>
                </c:pt>
                <c:pt idx="1857">
                  <c:v>41935</c:v>
                </c:pt>
                <c:pt idx="1858">
                  <c:v>41936</c:v>
                </c:pt>
                <c:pt idx="1859">
                  <c:v>41939</c:v>
                </c:pt>
                <c:pt idx="1860">
                  <c:v>41940</c:v>
                </c:pt>
                <c:pt idx="1861">
                  <c:v>41941</c:v>
                </c:pt>
                <c:pt idx="1862">
                  <c:v>41942</c:v>
                </c:pt>
                <c:pt idx="1863">
                  <c:v>41943</c:v>
                </c:pt>
                <c:pt idx="1864">
                  <c:v>41946</c:v>
                </c:pt>
                <c:pt idx="1865">
                  <c:v>41947</c:v>
                </c:pt>
                <c:pt idx="1866">
                  <c:v>41948</c:v>
                </c:pt>
                <c:pt idx="1867">
                  <c:v>41949</c:v>
                </c:pt>
                <c:pt idx="1868">
                  <c:v>41950</c:v>
                </c:pt>
                <c:pt idx="1869">
                  <c:v>41953</c:v>
                </c:pt>
                <c:pt idx="1870">
                  <c:v>41954</c:v>
                </c:pt>
                <c:pt idx="1871">
                  <c:v>41955</c:v>
                </c:pt>
                <c:pt idx="1872">
                  <c:v>41956</c:v>
                </c:pt>
                <c:pt idx="1873">
                  <c:v>41957</c:v>
                </c:pt>
                <c:pt idx="1874">
                  <c:v>41960</c:v>
                </c:pt>
                <c:pt idx="1875">
                  <c:v>41961</c:v>
                </c:pt>
                <c:pt idx="1876">
                  <c:v>41962</c:v>
                </c:pt>
                <c:pt idx="1877">
                  <c:v>41963</c:v>
                </c:pt>
                <c:pt idx="1878">
                  <c:v>41964</c:v>
                </c:pt>
                <c:pt idx="1879">
                  <c:v>41967</c:v>
                </c:pt>
                <c:pt idx="1880">
                  <c:v>41968</c:v>
                </c:pt>
                <c:pt idx="1881">
                  <c:v>41969</c:v>
                </c:pt>
                <c:pt idx="1882">
                  <c:v>41970</c:v>
                </c:pt>
                <c:pt idx="1883">
                  <c:v>41971</c:v>
                </c:pt>
                <c:pt idx="1884">
                  <c:v>41974</c:v>
                </c:pt>
                <c:pt idx="1885">
                  <c:v>41975</c:v>
                </c:pt>
                <c:pt idx="1886">
                  <c:v>41976</c:v>
                </c:pt>
                <c:pt idx="1887">
                  <c:v>41977</c:v>
                </c:pt>
                <c:pt idx="1888">
                  <c:v>41978</c:v>
                </c:pt>
                <c:pt idx="1889">
                  <c:v>41981</c:v>
                </c:pt>
                <c:pt idx="1890">
                  <c:v>41982</c:v>
                </c:pt>
                <c:pt idx="1891">
                  <c:v>41983</c:v>
                </c:pt>
                <c:pt idx="1892">
                  <c:v>41984</c:v>
                </c:pt>
                <c:pt idx="1893">
                  <c:v>41985</c:v>
                </c:pt>
                <c:pt idx="1894">
                  <c:v>41988</c:v>
                </c:pt>
                <c:pt idx="1895">
                  <c:v>41989</c:v>
                </c:pt>
                <c:pt idx="1896">
                  <c:v>41990</c:v>
                </c:pt>
                <c:pt idx="1897">
                  <c:v>41991</c:v>
                </c:pt>
                <c:pt idx="1898">
                  <c:v>41992</c:v>
                </c:pt>
                <c:pt idx="1899">
                  <c:v>41995</c:v>
                </c:pt>
                <c:pt idx="1900">
                  <c:v>41996</c:v>
                </c:pt>
                <c:pt idx="1901">
                  <c:v>41997</c:v>
                </c:pt>
                <c:pt idx="1902">
                  <c:v>41998</c:v>
                </c:pt>
                <c:pt idx="1903">
                  <c:v>41999</c:v>
                </c:pt>
                <c:pt idx="1904">
                  <c:v>42002</c:v>
                </c:pt>
                <c:pt idx="1905">
                  <c:v>42003</c:v>
                </c:pt>
                <c:pt idx="1906">
                  <c:v>42004</c:v>
                </c:pt>
                <c:pt idx="1907">
                  <c:v>42009</c:v>
                </c:pt>
                <c:pt idx="1908">
                  <c:v>42010</c:v>
                </c:pt>
                <c:pt idx="1909">
                  <c:v>42011</c:v>
                </c:pt>
                <c:pt idx="1910">
                  <c:v>42012</c:v>
                </c:pt>
                <c:pt idx="1911">
                  <c:v>42013</c:v>
                </c:pt>
                <c:pt idx="1912">
                  <c:v>42016</c:v>
                </c:pt>
                <c:pt idx="1913">
                  <c:v>42017</c:v>
                </c:pt>
                <c:pt idx="1914">
                  <c:v>42018</c:v>
                </c:pt>
                <c:pt idx="1915">
                  <c:v>42019</c:v>
                </c:pt>
                <c:pt idx="1916">
                  <c:v>42020</c:v>
                </c:pt>
                <c:pt idx="1917">
                  <c:v>42023</c:v>
                </c:pt>
                <c:pt idx="1918">
                  <c:v>42024</c:v>
                </c:pt>
                <c:pt idx="1919">
                  <c:v>42025</c:v>
                </c:pt>
                <c:pt idx="1920">
                  <c:v>42026</c:v>
                </c:pt>
                <c:pt idx="1921">
                  <c:v>42027</c:v>
                </c:pt>
                <c:pt idx="1922">
                  <c:v>42030</c:v>
                </c:pt>
                <c:pt idx="1923">
                  <c:v>42031</c:v>
                </c:pt>
                <c:pt idx="1924">
                  <c:v>42032</c:v>
                </c:pt>
                <c:pt idx="1925">
                  <c:v>42033</c:v>
                </c:pt>
                <c:pt idx="1926">
                  <c:v>42034</c:v>
                </c:pt>
                <c:pt idx="1927">
                  <c:v>42037</c:v>
                </c:pt>
                <c:pt idx="1928">
                  <c:v>42038</c:v>
                </c:pt>
                <c:pt idx="1929">
                  <c:v>42039</c:v>
                </c:pt>
                <c:pt idx="1930">
                  <c:v>42040</c:v>
                </c:pt>
                <c:pt idx="1931">
                  <c:v>42041</c:v>
                </c:pt>
                <c:pt idx="1932">
                  <c:v>42044</c:v>
                </c:pt>
                <c:pt idx="1933">
                  <c:v>42045</c:v>
                </c:pt>
                <c:pt idx="1934">
                  <c:v>42046</c:v>
                </c:pt>
                <c:pt idx="1935">
                  <c:v>42047</c:v>
                </c:pt>
                <c:pt idx="1936">
                  <c:v>42048</c:v>
                </c:pt>
                <c:pt idx="1937">
                  <c:v>42051</c:v>
                </c:pt>
                <c:pt idx="1938">
                  <c:v>42052</c:v>
                </c:pt>
                <c:pt idx="1939">
                  <c:v>42060</c:v>
                </c:pt>
                <c:pt idx="1940">
                  <c:v>42061</c:v>
                </c:pt>
                <c:pt idx="1941">
                  <c:v>42062</c:v>
                </c:pt>
                <c:pt idx="1942">
                  <c:v>42065</c:v>
                </c:pt>
                <c:pt idx="1943">
                  <c:v>42066</c:v>
                </c:pt>
                <c:pt idx="1944">
                  <c:v>42067</c:v>
                </c:pt>
                <c:pt idx="1945">
                  <c:v>42068</c:v>
                </c:pt>
                <c:pt idx="1946">
                  <c:v>42069</c:v>
                </c:pt>
                <c:pt idx="1947">
                  <c:v>42072</c:v>
                </c:pt>
                <c:pt idx="1948">
                  <c:v>42073</c:v>
                </c:pt>
                <c:pt idx="1949">
                  <c:v>42074</c:v>
                </c:pt>
                <c:pt idx="1950">
                  <c:v>42075</c:v>
                </c:pt>
                <c:pt idx="1951">
                  <c:v>42076</c:v>
                </c:pt>
                <c:pt idx="1952">
                  <c:v>42079</c:v>
                </c:pt>
                <c:pt idx="1953">
                  <c:v>42080</c:v>
                </c:pt>
                <c:pt idx="1954">
                  <c:v>42081</c:v>
                </c:pt>
                <c:pt idx="1955">
                  <c:v>42082</c:v>
                </c:pt>
                <c:pt idx="1956">
                  <c:v>42083</c:v>
                </c:pt>
                <c:pt idx="1957">
                  <c:v>42086</c:v>
                </c:pt>
                <c:pt idx="1958">
                  <c:v>42087</c:v>
                </c:pt>
                <c:pt idx="1959">
                  <c:v>42088</c:v>
                </c:pt>
                <c:pt idx="1960">
                  <c:v>42089</c:v>
                </c:pt>
                <c:pt idx="1961">
                  <c:v>42090</c:v>
                </c:pt>
                <c:pt idx="1962">
                  <c:v>42093</c:v>
                </c:pt>
                <c:pt idx="1963">
                  <c:v>42094</c:v>
                </c:pt>
                <c:pt idx="1964">
                  <c:v>42095</c:v>
                </c:pt>
                <c:pt idx="1965">
                  <c:v>42096</c:v>
                </c:pt>
                <c:pt idx="1966">
                  <c:v>42097</c:v>
                </c:pt>
                <c:pt idx="1967">
                  <c:v>42101</c:v>
                </c:pt>
                <c:pt idx="1968">
                  <c:v>42102</c:v>
                </c:pt>
                <c:pt idx="1969">
                  <c:v>42103</c:v>
                </c:pt>
                <c:pt idx="1970">
                  <c:v>42104</c:v>
                </c:pt>
                <c:pt idx="1971">
                  <c:v>42107</c:v>
                </c:pt>
                <c:pt idx="1972">
                  <c:v>42108</c:v>
                </c:pt>
                <c:pt idx="1973">
                  <c:v>42109</c:v>
                </c:pt>
                <c:pt idx="1974">
                  <c:v>42110</c:v>
                </c:pt>
                <c:pt idx="1975">
                  <c:v>42111</c:v>
                </c:pt>
                <c:pt idx="1976">
                  <c:v>42114</c:v>
                </c:pt>
                <c:pt idx="1977">
                  <c:v>42115</c:v>
                </c:pt>
                <c:pt idx="1978">
                  <c:v>42116</c:v>
                </c:pt>
                <c:pt idx="1979">
                  <c:v>42117</c:v>
                </c:pt>
                <c:pt idx="1980">
                  <c:v>42118</c:v>
                </c:pt>
                <c:pt idx="1981">
                  <c:v>42121</c:v>
                </c:pt>
                <c:pt idx="1982">
                  <c:v>42122</c:v>
                </c:pt>
                <c:pt idx="1983">
                  <c:v>42123</c:v>
                </c:pt>
                <c:pt idx="1984">
                  <c:v>42124</c:v>
                </c:pt>
                <c:pt idx="1985">
                  <c:v>42128</c:v>
                </c:pt>
                <c:pt idx="1986">
                  <c:v>42129</c:v>
                </c:pt>
                <c:pt idx="1987">
                  <c:v>42130</c:v>
                </c:pt>
                <c:pt idx="1988">
                  <c:v>42131</c:v>
                </c:pt>
                <c:pt idx="1989">
                  <c:v>42132</c:v>
                </c:pt>
                <c:pt idx="1990">
                  <c:v>42135</c:v>
                </c:pt>
                <c:pt idx="1991">
                  <c:v>42136</c:v>
                </c:pt>
                <c:pt idx="1992">
                  <c:v>42137</c:v>
                </c:pt>
                <c:pt idx="1993">
                  <c:v>42138</c:v>
                </c:pt>
                <c:pt idx="1994">
                  <c:v>42139</c:v>
                </c:pt>
                <c:pt idx="1995">
                  <c:v>42142</c:v>
                </c:pt>
                <c:pt idx="1996">
                  <c:v>42143</c:v>
                </c:pt>
                <c:pt idx="1997">
                  <c:v>42144</c:v>
                </c:pt>
                <c:pt idx="1998">
                  <c:v>42145</c:v>
                </c:pt>
                <c:pt idx="1999">
                  <c:v>42146</c:v>
                </c:pt>
                <c:pt idx="2000">
                  <c:v>42149</c:v>
                </c:pt>
                <c:pt idx="2001">
                  <c:v>42150</c:v>
                </c:pt>
                <c:pt idx="2002">
                  <c:v>42151</c:v>
                </c:pt>
                <c:pt idx="2003">
                  <c:v>42152</c:v>
                </c:pt>
                <c:pt idx="2004">
                  <c:v>42153</c:v>
                </c:pt>
                <c:pt idx="2005">
                  <c:v>42156</c:v>
                </c:pt>
                <c:pt idx="2006">
                  <c:v>42157</c:v>
                </c:pt>
                <c:pt idx="2007">
                  <c:v>42158</c:v>
                </c:pt>
                <c:pt idx="2008">
                  <c:v>42159</c:v>
                </c:pt>
                <c:pt idx="2009">
                  <c:v>42160</c:v>
                </c:pt>
                <c:pt idx="2010">
                  <c:v>42163</c:v>
                </c:pt>
                <c:pt idx="2011">
                  <c:v>42164</c:v>
                </c:pt>
                <c:pt idx="2012">
                  <c:v>42165</c:v>
                </c:pt>
                <c:pt idx="2013">
                  <c:v>42166</c:v>
                </c:pt>
                <c:pt idx="2014">
                  <c:v>42167</c:v>
                </c:pt>
                <c:pt idx="2015">
                  <c:v>42170</c:v>
                </c:pt>
                <c:pt idx="2016">
                  <c:v>42171</c:v>
                </c:pt>
                <c:pt idx="2017">
                  <c:v>42172</c:v>
                </c:pt>
                <c:pt idx="2018">
                  <c:v>42173</c:v>
                </c:pt>
                <c:pt idx="2019">
                  <c:v>42174</c:v>
                </c:pt>
                <c:pt idx="2020">
                  <c:v>42178</c:v>
                </c:pt>
                <c:pt idx="2021">
                  <c:v>42179</c:v>
                </c:pt>
                <c:pt idx="2022">
                  <c:v>42180</c:v>
                </c:pt>
                <c:pt idx="2023">
                  <c:v>42181</c:v>
                </c:pt>
                <c:pt idx="2024">
                  <c:v>42184</c:v>
                </c:pt>
                <c:pt idx="2025">
                  <c:v>42185</c:v>
                </c:pt>
                <c:pt idx="2026">
                  <c:v>42186</c:v>
                </c:pt>
                <c:pt idx="2027">
                  <c:v>42187</c:v>
                </c:pt>
                <c:pt idx="2028">
                  <c:v>42188</c:v>
                </c:pt>
                <c:pt idx="2029">
                  <c:v>42191</c:v>
                </c:pt>
                <c:pt idx="2030">
                  <c:v>42192</c:v>
                </c:pt>
                <c:pt idx="2031">
                  <c:v>42193</c:v>
                </c:pt>
                <c:pt idx="2032">
                  <c:v>42194</c:v>
                </c:pt>
                <c:pt idx="2033">
                  <c:v>42195</c:v>
                </c:pt>
                <c:pt idx="2034">
                  <c:v>42198</c:v>
                </c:pt>
                <c:pt idx="2035">
                  <c:v>42199</c:v>
                </c:pt>
                <c:pt idx="2036">
                  <c:v>42200</c:v>
                </c:pt>
                <c:pt idx="2037">
                  <c:v>42201</c:v>
                </c:pt>
                <c:pt idx="2038">
                  <c:v>42202</c:v>
                </c:pt>
                <c:pt idx="2039">
                  <c:v>42205</c:v>
                </c:pt>
                <c:pt idx="2040">
                  <c:v>42206</c:v>
                </c:pt>
                <c:pt idx="2041">
                  <c:v>42207</c:v>
                </c:pt>
                <c:pt idx="2042">
                  <c:v>42208</c:v>
                </c:pt>
                <c:pt idx="2043">
                  <c:v>42209</c:v>
                </c:pt>
                <c:pt idx="2044">
                  <c:v>42212</c:v>
                </c:pt>
                <c:pt idx="2045">
                  <c:v>42213</c:v>
                </c:pt>
                <c:pt idx="2046">
                  <c:v>42214</c:v>
                </c:pt>
                <c:pt idx="2047">
                  <c:v>42215</c:v>
                </c:pt>
                <c:pt idx="2048">
                  <c:v>42216</c:v>
                </c:pt>
                <c:pt idx="2049">
                  <c:v>42219</c:v>
                </c:pt>
                <c:pt idx="2050">
                  <c:v>42220</c:v>
                </c:pt>
                <c:pt idx="2051">
                  <c:v>42221</c:v>
                </c:pt>
                <c:pt idx="2052">
                  <c:v>42222</c:v>
                </c:pt>
                <c:pt idx="2053">
                  <c:v>42223</c:v>
                </c:pt>
                <c:pt idx="2054">
                  <c:v>42226</c:v>
                </c:pt>
                <c:pt idx="2055">
                  <c:v>42227</c:v>
                </c:pt>
                <c:pt idx="2056">
                  <c:v>42228</c:v>
                </c:pt>
                <c:pt idx="2057">
                  <c:v>42229</c:v>
                </c:pt>
                <c:pt idx="2058">
                  <c:v>42230</c:v>
                </c:pt>
                <c:pt idx="2059">
                  <c:v>42233</c:v>
                </c:pt>
                <c:pt idx="2060">
                  <c:v>42234</c:v>
                </c:pt>
                <c:pt idx="2061">
                  <c:v>42235</c:v>
                </c:pt>
                <c:pt idx="2062">
                  <c:v>42236</c:v>
                </c:pt>
                <c:pt idx="2063">
                  <c:v>42237</c:v>
                </c:pt>
                <c:pt idx="2064">
                  <c:v>42240</c:v>
                </c:pt>
                <c:pt idx="2065">
                  <c:v>42241</c:v>
                </c:pt>
                <c:pt idx="2066">
                  <c:v>42242</c:v>
                </c:pt>
                <c:pt idx="2067">
                  <c:v>42243</c:v>
                </c:pt>
                <c:pt idx="2068">
                  <c:v>42244</c:v>
                </c:pt>
                <c:pt idx="2069">
                  <c:v>42247</c:v>
                </c:pt>
                <c:pt idx="2070">
                  <c:v>42248</c:v>
                </c:pt>
                <c:pt idx="2071">
                  <c:v>42249</c:v>
                </c:pt>
                <c:pt idx="2072">
                  <c:v>42254</c:v>
                </c:pt>
                <c:pt idx="2073">
                  <c:v>42255</c:v>
                </c:pt>
                <c:pt idx="2074">
                  <c:v>42256</c:v>
                </c:pt>
                <c:pt idx="2075">
                  <c:v>42257</c:v>
                </c:pt>
                <c:pt idx="2076">
                  <c:v>42258</c:v>
                </c:pt>
                <c:pt idx="2077">
                  <c:v>42261</c:v>
                </c:pt>
                <c:pt idx="2078">
                  <c:v>42262</c:v>
                </c:pt>
                <c:pt idx="2079">
                  <c:v>42263</c:v>
                </c:pt>
                <c:pt idx="2080">
                  <c:v>42264</c:v>
                </c:pt>
                <c:pt idx="2081">
                  <c:v>42265</c:v>
                </c:pt>
                <c:pt idx="2082">
                  <c:v>42268</c:v>
                </c:pt>
                <c:pt idx="2083">
                  <c:v>42269</c:v>
                </c:pt>
                <c:pt idx="2084">
                  <c:v>42270</c:v>
                </c:pt>
                <c:pt idx="2085">
                  <c:v>42271</c:v>
                </c:pt>
                <c:pt idx="2086">
                  <c:v>42272</c:v>
                </c:pt>
                <c:pt idx="2087">
                  <c:v>42275</c:v>
                </c:pt>
                <c:pt idx="2088">
                  <c:v>42276</c:v>
                </c:pt>
                <c:pt idx="2089">
                  <c:v>42277</c:v>
                </c:pt>
                <c:pt idx="2090">
                  <c:v>42285</c:v>
                </c:pt>
                <c:pt idx="2091">
                  <c:v>42286</c:v>
                </c:pt>
                <c:pt idx="2092">
                  <c:v>42289</c:v>
                </c:pt>
                <c:pt idx="2093">
                  <c:v>42290</c:v>
                </c:pt>
                <c:pt idx="2094">
                  <c:v>42291</c:v>
                </c:pt>
                <c:pt idx="2095">
                  <c:v>42292</c:v>
                </c:pt>
                <c:pt idx="2096">
                  <c:v>42293</c:v>
                </c:pt>
                <c:pt idx="2097">
                  <c:v>42296</c:v>
                </c:pt>
                <c:pt idx="2098">
                  <c:v>42297</c:v>
                </c:pt>
                <c:pt idx="2099">
                  <c:v>42298</c:v>
                </c:pt>
                <c:pt idx="2100">
                  <c:v>42299</c:v>
                </c:pt>
                <c:pt idx="2101">
                  <c:v>42300</c:v>
                </c:pt>
                <c:pt idx="2102">
                  <c:v>42303</c:v>
                </c:pt>
                <c:pt idx="2103">
                  <c:v>42304</c:v>
                </c:pt>
                <c:pt idx="2104">
                  <c:v>42305</c:v>
                </c:pt>
                <c:pt idx="2105">
                  <c:v>42306</c:v>
                </c:pt>
                <c:pt idx="2106">
                  <c:v>42307</c:v>
                </c:pt>
                <c:pt idx="2107">
                  <c:v>42310</c:v>
                </c:pt>
                <c:pt idx="2108">
                  <c:v>42311</c:v>
                </c:pt>
                <c:pt idx="2109">
                  <c:v>42312</c:v>
                </c:pt>
                <c:pt idx="2110">
                  <c:v>42313</c:v>
                </c:pt>
                <c:pt idx="2111">
                  <c:v>42314</c:v>
                </c:pt>
                <c:pt idx="2112">
                  <c:v>42317</c:v>
                </c:pt>
                <c:pt idx="2113">
                  <c:v>42318</c:v>
                </c:pt>
                <c:pt idx="2114">
                  <c:v>42319</c:v>
                </c:pt>
                <c:pt idx="2115">
                  <c:v>42320</c:v>
                </c:pt>
                <c:pt idx="2116">
                  <c:v>42321</c:v>
                </c:pt>
                <c:pt idx="2117">
                  <c:v>42324</c:v>
                </c:pt>
                <c:pt idx="2118">
                  <c:v>42325</c:v>
                </c:pt>
                <c:pt idx="2119">
                  <c:v>42326</c:v>
                </c:pt>
                <c:pt idx="2120">
                  <c:v>42327</c:v>
                </c:pt>
                <c:pt idx="2121">
                  <c:v>42328</c:v>
                </c:pt>
                <c:pt idx="2122">
                  <c:v>42331</c:v>
                </c:pt>
                <c:pt idx="2123">
                  <c:v>42332</c:v>
                </c:pt>
                <c:pt idx="2124">
                  <c:v>42333</c:v>
                </c:pt>
                <c:pt idx="2125">
                  <c:v>42334</c:v>
                </c:pt>
                <c:pt idx="2126">
                  <c:v>42335</c:v>
                </c:pt>
                <c:pt idx="2127">
                  <c:v>42338</c:v>
                </c:pt>
                <c:pt idx="2128">
                  <c:v>42339</c:v>
                </c:pt>
                <c:pt idx="2129">
                  <c:v>42340</c:v>
                </c:pt>
                <c:pt idx="2130">
                  <c:v>42341</c:v>
                </c:pt>
                <c:pt idx="2131">
                  <c:v>42342</c:v>
                </c:pt>
                <c:pt idx="2132">
                  <c:v>42345</c:v>
                </c:pt>
                <c:pt idx="2133">
                  <c:v>42346</c:v>
                </c:pt>
                <c:pt idx="2134">
                  <c:v>42347</c:v>
                </c:pt>
                <c:pt idx="2135">
                  <c:v>42348</c:v>
                </c:pt>
                <c:pt idx="2136">
                  <c:v>42349</c:v>
                </c:pt>
                <c:pt idx="2137">
                  <c:v>42352</c:v>
                </c:pt>
                <c:pt idx="2138">
                  <c:v>42353</c:v>
                </c:pt>
                <c:pt idx="2139">
                  <c:v>42354</c:v>
                </c:pt>
                <c:pt idx="2140">
                  <c:v>42355</c:v>
                </c:pt>
                <c:pt idx="2141">
                  <c:v>42356</c:v>
                </c:pt>
                <c:pt idx="2142">
                  <c:v>42359</c:v>
                </c:pt>
                <c:pt idx="2143">
                  <c:v>42360</c:v>
                </c:pt>
                <c:pt idx="2144">
                  <c:v>42361</c:v>
                </c:pt>
                <c:pt idx="2145">
                  <c:v>42362</c:v>
                </c:pt>
                <c:pt idx="2146">
                  <c:v>42363</c:v>
                </c:pt>
                <c:pt idx="2147">
                  <c:v>42366</c:v>
                </c:pt>
                <c:pt idx="2148">
                  <c:v>42367</c:v>
                </c:pt>
                <c:pt idx="2149">
                  <c:v>42368</c:v>
                </c:pt>
                <c:pt idx="2150">
                  <c:v>42369</c:v>
                </c:pt>
                <c:pt idx="2151">
                  <c:v>42373</c:v>
                </c:pt>
                <c:pt idx="2152">
                  <c:v>42374</c:v>
                </c:pt>
                <c:pt idx="2153">
                  <c:v>42375</c:v>
                </c:pt>
                <c:pt idx="2154">
                  <c:v>42376</c:v>
                </c:pt>
                <c:pt idx="2155">
                  <c:v>42377</c:v>
                </c:pt>
                <c:pt idx="2156">
                  <c:v>42380</c:v>
                </c:pt>
                <c:pt idx="2157">
                  <c:v>42381</c:v>
                </c:pt>
                <c:pt idx="2158">
                  <c:v>42382</c:v>
                </c:pt>
                <c:pt idx="2159">
                  <c:v>42383</c:v>
                </c:pt>
                <c:pt idx="2160">
                  <c:v>42384</c:v>
                </c:pt>
                <c:pt idx="2161">
                  <c:v>42387</c:v>
                </c:pt>
                <c:pt idx="2162">
                  <c:v>42388</c:v>
                </c:pt>
                <c:pt idx="2163">
                  <c:v>42389</c:v>
                </c:pt>
                <c:pt idx="2164">
                  <c:v>42390</c:v>
                </c:pt>
                <c:pt idx="2165">
                  <c:v>42391</c:v>
                </c:pt>
                <c:pt idx="2166">
                  <c:v>42394</c:v>
                </c:pt>
                <c:pt idx="2167">
                  <c:v>42395</c:v>
                </c:pt>
                <c:pt idx="2168">
                  <c:v>42396</c:v>
                </c:pt>
                <c:pt idx="2169">
                  <c:v>42397</c:v>
                </c:pt>
                <c:pt idx="2170">
                  <c:v>42398</c:v>
                </c:pt>
                <c:pt idx="2171">
                  <c:v>42401</c:v>
                </c:pt>
                <c:pt idx="2172">
                  <c:v>42402</c:v>
                </c:pt>
                <c:pt idx="2173">
                  <c:v>42403</c:v>
                </c:pt>
                <c:pt idx="2174">
                  <c:v>42404</c:v>
                </c:pt>
                <c:pt idx="2175">
                  <c:v>42405</c:v>
                </c:pt>
                <c:pt idx="2176">
                  <c:v>42415</c:v>
                </c:pt>
                <c:pt idx="2177">
                  <c:v>42416</c:v>
                </c:pt>
                <c:pt idx="2178">
                  <c:v>42417</c:v>
                </c:pt>
                <c:pt idx="2179">
                  <c:v>42418</c:v>
                </c:pt>
                <c:pt idx="2180">
                  <c:v>42419</c:v>
                </c:pt>
                <c:pt idx="2181">
                  <c:v>42422</c:v>
                </c:pt>
                <c:pt idx="2182">
                  <c:v>42423</c:v>
                </c:pt>
                <c:pt idx="2183">
                  <c:v>42424</c:v>
                </c:pt>
                <c:pt idx="2184">
                  <c:v>42425</c:v>
                </c:pt>
                <c:pt idx="2185">
                  <c:v>42426</c:v>
                </c:pt>
                <c:pt idx="2186">
                  <c:v>42429</c:v>
                </c:pt>
                <c:pt idx="2187">
                  <c:v>42430</c:v>
                </c:pt>
                <c:pt idx="2188">
                  <c:v>42431</c:v>
                </c:pt>
                <c:pt idx="2189">
                  <c:v>42432</c:v>
                </c:pt>
                <c:pt idx="2190">
                  <c:v>42433</c:v>
                </c:pt>
                <c:pt idx="2191">
                  <c:v>42436</c:v>
                </c:pt>
                <c:pt idx="2192">
                  <c:v>42437</c:v>
                </c:pt>
                <c:pt idx="2193">
                  <c:v>42438</c:v>
                </c:pt>
                <c:pt idx="2194">
                  <c:v>42439</c:v>
                </c:pt>
                <c:pt idx="2195">
                  <c:v>42440</c:v>
                </c:pt>
                <c:pt idx="2196">
                  <c:v>42443</c:v>
                </c:pt>
                <c:pt idx="2197">
                  <c:v>42444</c:v>
                </c:pt>
                <c:pt idx="2198">
                  <c:v>42445</c:v>
                </c:pt>
                <c:pt idx="2199">
                  <c:v>42446</c:v>
                </c:pt>
                <c:pt idx="2200">
                  <c:v>42447</c:v>
                </c:pt>
                <c:pt idx="2201">
                  <c:v>42450</c:v>
                </c:pt>
                <c:pt idx="2202">
                  <c:v>42451</c:v>
                </c:pt>
                <c:pt idx="2203">
                  <c:v>42452</c:v>
                </c:pt>
                <c:pt idx="2204">
                  <c:v>42453</c:v>
                </c:pt>
                <c:pt idx="2205">
                  <c:v>42454</c:v>
                </c:pt>
                <c:pt idx="2206">
                  <c:v>42457</c:v>
                </c:pt>
                <c:pt idx="2207">
                  <c:v>42458</c:v>
                </c:pt>
                <c:pt idx="2208">
                  <c:v>42459</c:v>
                </c:pt>
                <c:pt idx="2209">
                  <c:v>42460</c:v>
                </c:pt>
                <c:pt idx="2210">
                  <c:v>42461</c:v>
                </c:pt>
                <c:pt idx="2211">
                  <c:v>42465</c:v>
                </c:pt>
                <c:pt idx="2212">
                  <c:v>42466</c:v>
                </c:pt>
                <c:pt idx="2213">
                  <c:v>42467</c:v>
                </c:pt>
                <c:pt idx="2214">
                  <c:v>42468</c:v>
                </c:pt>
                <c:pt idx="2215">
                  <c:v>42471</c:v>
                </c:pt>
                <c:pt idx="2216">
                  <c:v>42472</c:v>
                </c:pt>
                <c:pt idx="2217">
                  <c:v>42473</c:v>
                </c:pt>
                <c:pt idx="2218">
                  <c:v>42474</c:v>
                </c:pt>
                <c:pt idx="2219">
                  <c:v>42475</c:v>
                </c:pt>
                <c:pt idx="2220">
                  <c:v>42478</c:v>
                </c:pt>
                <c:pt idx="2221">
                  <c:v>42479</c:v>
                </c:pt>
                <c:pt idx="2222">
                  <c:v>42480</c:v>
                </c:pt>
                <c:pt idx="2223">
                  <c:v>42481</c:v>
                </c:pt>
                <c:pt idx="2224">
                  <c:v>42482</c:v>
                </c:pt>
                <c:pt idx="2225">
                  <c:v>42485</c:v>
                </c:pt>
                <c:pt idx="2226">
                  <c:v>42486</c:v>
                </c:pt>
                <c:pt idx="2227">
                  <c:v>42487</c:v>
                </c:pt>
                <c:pt idx="2228">
                  <c:v>42488</c:v>
                </c:pt>
                <c:pt idx="2229">
                  <c:v>42489</c:v>
                </c:pt>
                <c:pt idx="2230">
                  <c:v>42493</c:v>
                </c:pt>
                <c:pt idx="2231">
                  <c:v>42494</c:v>
                </c:pt>
                <c:pt idx="2232">
                  <c:v>42495</c:v>
                </c:pt>
                <c:pt idx="2233">
                  <c:v>42496</c:v>
                </c:pt>
                <c:pt idx="2234">
                  <c:v>42499</c:v>
                </c:pt>
                <c:pt idx="2235">
                  <c:v>42500</c:v>
                </c:pt>
                <c:pt idx="2236">
                  <c:v>42501</c:v>
                </c:pt>
                <c:pt idx="2237">
                  <c:v>42502</c:v>
                </c:pt>
                <c:pt idx="2238">
                  <c:v>42503</c:v>
                </c:pt>
                <c:pt idx="2239">
                  <c:v>42506</c:v>
                </c:pt>
                <c:pt idx="2240">
                  <c:v>42507</c:v>
                </c:pt>
                <c:pt idx="2241">
                  <c:v>42508</c:v>
                </c:pt>
                <c:pt idx="2242">
                  <c:v>42509</c:v>
                </c:pt>
                <c:pt idx="2243">
                  <c:v>42510</c:v>
                </c:pt>
                <c:pt idx="2244">
                  <c:v>42513</c:v>
                </c:pt>
                <c:pt idx="2245">
                  <c:v>42514</c:v>
                </c:pt>
                <c:pt idx="2246">
                  <c:v>42515</c:v>
                </c:pt>
                <c:pt idx="2247">
                  <c:v>42516</c:v>
                </c:pt>
                <c:pt idx="2248">
                  <c:v>42517</c:v>
                </c:pt>
                <c:pt idx="2249">
                  <c:v>42520</c:v>
                </c:pt>
                <c:pt idx="2250">
                  <c:v>42521</c:v>
                </c:pt>
                <c:pt idx="2251">
                  <c:v>42522</c:v>
                </c:pt>
                <c:pt idx="2252">
                  <c:v>42523</c:v>
                </c:pt>
                <c:pt idx="2253">
                  <c:v>42524</c:v>
                </c:pt>
                <c:pt idx="2254">
                  <c:v>42527</c:v>
                </c:pt>
                <c:pt idx="2255">
                  <c:v>42528</c:v>
                </c:pt>
                <c:pt idx="2256">
                  <c:v>42529</c:v>
                </c:pt>
                <c:pt idx="2257">
                  <c:v>42534</c:v>
                </c:pt>
                <c:pt idx="2258">
                  <c:v>42535</c:v>
                </c:pt>
                <c:pt idx="2259">
                  <c:v>42536</c:v>
                </c:pt>
                <c:pt idx="2260">
                  <c:v>42537</c:v>
                </c:pt>
                <c:pt idx="2261">
                  <c:v>42538</c:v>
                </c:pt>
                <c:pt idx="2262">
                  <c:v>42541</c:v>
                </c:pt>
                <c:pt idx="2263">
                  <c:v>42542</c:v>
                </c:pt>
                <c:pt idx="2264">
                  <c:v>42543</c:v>
                </c:pt>
                <c:pt idx="2265">
                  <c:v>42544</c:v>
                </c:pt>
                <c:pt idx="2266">
                  <c:v>42545</c:v>
                </c:pt>
                <c:pt idx="2267">
                  <c:v>42548</c:v>
                </c:pt>
                <c:pt idx="2268">
                  <c:v>42549</c:v>
                </c:pt>
                <c:pt idx="2269">
                  <c:v>42550</c:v>
                </c:pt>
                <c:pt idx="2270">
                  <c:v>42551</c:v>
                </c:pt>
                <c:pt idx="2271">
                  <c:v>42552</c:v>
                </c:pt>
                <c:pt idx="2272">
                  <c:v>42555</c:v>
                </c:pt>
                <c:pt idx="2273">
                  <c:v>42556</c:v>
                </c:pt>
                <c:pt idx="2274">
                  <c:v>42557</c:v>
                </c:pt>
                <c:pt idx="2275">
                  <c:v>42558</c:v>
                </c:pt>
                <c:pt idx="2276">
                  <c:v>42559</c:v>
                </c:pt>
                <c:pt idx="2277">
                  <c:v>42562</c:v>
                </c:pt>
                <c:pt idx="2278">
                  <c:v>42563</c:v>
                </c:pt>
                <c:pt idx="2279">
                  <c:v>42564</c:v>
                </c:pt>
                <c:pt idx="2280">
                  <c:v>42565</c:v>
                </c:pt>
                <c:pt idx="2281">
                  <c:v>42566</c:v>
                </c:pt>
                <c:pt idx="2282">
                  <c:v>42569</c:v>
                </c:pt>
                <c:pt idx="2283">
                  <c:v>42570</c:v>
                </c:pt>
                <c:pt idx="2284">
                  <c:v>42571</c:v>
                </c:pt>
                <c:pt idx="2285">
                  <c:v>42572</c:v>
                </c:pt>
                <c:pt idx="2286">
                  <c:v>42573</c:v>
                </c:pt>
                <c:pt idx="2287">
                  <c:v>42576</c:v>
                </c:pt>
                <c:pt idx="2288">
                  <c:v>42577</c:v>
                </c:pt>
                <c:pt idx="2289">
                  <c:v>42578</c:v>
                </c:pt>
                <c:pt idx="2290">
                  <c:v>42579</c:v>
                </c:pt>
                <c:pt idx="2291">
                  <c:v>42580</c:v>
                </c:pt>
                <c:pt idx="2292">
                  <c:v>42583</c:v>
                </c:pt>
                <c:pt idx="2293">
                  <c:v>42584</c:v>
                </c:pt>
                <c:pt idx="2294">
                  <c:v>42585</c:v>
                </c:pt>
                <c:pt idx="2295">
                  <c:v>42586</c:v>
                </c:pt>
                <c:pt idx="2296">
                  <c:v>42587</c:v>
                </c:pt>
                <c:pt idx="2297">
                  <c:v>42590</c:v>
                </c:pt>
                <c:pt idx="2298">
                  <c:v>42591</c:v>
                </c:pt>
                <c:pt idx="2299">
                  <c:v>42592</c:v>
                </c:pt>
                <c:pt idx="2300">
                  <c:v>42593</c:v>
                </c:pt>
                <c:pt idx="2301">
                  <c:v>42594</c:v>
                </c:pt>
                <c:pt idx="2302">
                  <c:v>42597</c:v>
                </c:pt>
                <c:pt idx="2303">
                  <c:v>42598</c:v>
                </c:pt>
                <c:pt idx="2304">
                  <c:v>42599</c:v>
                </c:pt>
                <c:pt idx="2305">
                  <c:v>42600</c:v>
                </c:pt>
                <c:pt idx="2306">
                  <c:v>42601</c:v>
                </c:pt>
                <c:pt idx="2307">
                  <c:v>42604</c:v>
                </c:pt>
                <c:pt idx="2308">
                  <c:v>42605</c:v>
                </c:pt>
                <c:pt idx="2309">
                  <c:v>42606</c:v>
                </c:pt>
                <c:pt idx="2310">
                  <c:v>42607</c:v>
                </c:pt>
                <c:pt idx="2311">
                  <c:v>42608</c:v>
                </c:pt>
                <c:pt idx="2312">
                  <c:v>42611</c:v>
                </c:pt>
                <c:pt idx="2313">
                  <c:v>42612</c:v>
                </c:pt>
                <c:pt idx="2314">
                  <c:v>42613</c:v>
                </c:pt>
                <c:pt idx="2315">
                  <c:v>42614</c:v>
                </c:pt>
                <c:pt idx="2316">
                  <c:v>42615</c:v>
                </c:pt>
                <c:pt idx="2317">
                  <c:v>42618</c:v>
                </c:pt>
                <c:pt idx="2318">
                  <c:v>42619</c:v>
                </c:pt>
                <c:pt idx="2319">
                  <c:v>42620</c:v>
                </c:pt>
                <c:pt idx="2320">
                  <c:v>42621</c:v>
                </c:pt>
                <c:pt idx="2321">
                  <c:v>42622</c:v>
                </c:pt>
                <c:pt idx="2322">
                  <c:v>42625</c:v>
                </c:pt>
                <c:pt idx="2323">
                  <c:v>42626</c:v>
                </c:pt>
                <c:pt idx="2324">
                  <c:v>42627</c:v>
                </c:pt>
                <c:pt idx="2325">
                  <c:v>42632</c:v>
                </c:pt>
                <c:pt idx="2326">
                  <c:v>42633</c:v>
                </c:pt>
                <c:pt idx="2327">
                  <c:v>42634</c:v>
                </c:pt>
                <c:pt idx="2328">
                  <c:v>42635</c:v>
                </c:pt>
                <c:pt idx="2329">
                  <c:v>42636</c:v>
                </c:pt>
                <c:pt idx="2330">
                  <c:v>42639</c:v>
                </c:pt>
                <c:pt idx="2331">
                  <c:v>42640</c:v>
                </c:pt>
                <c:pt idx="2332">
                  <c:v>42641</c:v>
                </c:pt>
                <c:pt idx="2333">
                  <c:v>42642</c:v>
                </c:pt>
                <c:pt idx="2334">
                  <c:v>42643</c:v>
                </c:pt>
                <c:pt idx="2335">
                  <c:v>42653</c:v>
                </c:pt>
                <c:pt idx="2336">
                  <c:v>42654</c:v>
                </c:pt>
                <c:pt idx="2337">
                  <c:v>42655</c:v>
                </c:pt>
                <c:pt idx="2338">
                  <c:v>42656</c:v>
                </c:pt>
                <c:pt idx="2339">
                  <c:v>42657</c:v>
                </c:pt>
                <c:pt idx="2340">
                  <c:v>42660</c:v>
                </c:pt>
                <c:pt idx="2341">
                  <c:v>42661</c:v>
                </c:pt>
                <c:pt idx="2342">
                  <c:v>42662</c:v>
                </c:pt>
                <c:pt idx="2343">
                  <c:v>42663</c:v>
                </c:pt>
                <c:pt idx="2344">
                  <c:v>42664</c:v>
                </c:pt>
                <c:pt idx="2345">
                  <c:v>42667</c:v>
                </c:pt>
                <c:pt idx="2346">
                  <c:v>42668</c:v>
                </c:pt>
                <c:pt idx="2347">
                  <c:v>42669</c:v>
                </c:pt>
                <c:pt idx="2348">
                  <c:v>42670</c:v>
                </c:pt>
                <c:pt idx="2349">
                  <c:v>42671</c:v>
                </c:pt>
                <c:pt idx="2350">
                  <c:v>42674</c:v>
                </c:pt>
                <c:pt idx="2351">
                  <c:v>42675</c:v>
                </c:pt>
                <c:pt idx="2352">
                  <c:v>42676</c:v>
                </c:pt>
                <c:pt idx="2353">
                  <c:v>42677</c:v>
                </c:pt>
                <c:pt idx="2354">
                  <c:v>42678</c:v>
                </c:pt>
                <c:pt idx="2355">
                  <c:v>42681</c:v>
                </c:pt>
                <c:pt idx="2356">
                  <c:v>42682</c:v>
                </c:pt>
                <c:pt idx="2357">
                  <c:v>42683</c:v>
                </c:pt>
                <c:pt idx="2358">
                  <c:v>42684</c:v>
                </c:pt>
                <c:pt idx="2359">
                  <c:v>42685</c:v>
                </c:pt>
                <c:pt idx="2360">
                  <c:v>42688</c:v>
                </c:pt>
                <c:pt idx="2361">
                  <c:v>42689</c:v>
                </c:pt>
                <c:pt idx="2362">
                  <c:v>42690</c:v>
                </c:pt>
                <c:pt idx="2363">
                  <c:v>42691</c:v>
                </c:pt>
                <c:pt idx="2364">
                  <c:v>42692</c:v>
                </c:pt>
                <c:pt idx="2365">
                  <c:v>42695</c:v>
                </c:pt>
                <c:pt idx="2366">
                  <c:v>42696</c:v>
                </c:pt>
                <c:pt idx="2367">
                  <c:v>42697</c:v>
                </c:pt>
                <c:pt idx="2368">
                  <c:v>42698</c:v>
                </c:pt>
                <c:pt idx="2369">
                  <c:v>42699</c:v>
                </c:pt>
                <c:pt idx="2370">
                  <c:v>42702</c:v>
                </c:pt>
                <c:pt idx="2371">
                  <c:v>42703</c:v>
                </c:pt>
                <c:pt idx="2372">
                  <c:v>42704</c:v>
                </c:pt>
                <c:pt idx="2373">
                  <c:v>42705</c:v>
                </c:pt>
                <c:pt idx="2374">
                  <c:v>42706</c:v>
                </c:pt>
                <c:pt idx="2375">
                  <c:v>42709</c:v>
                </c:pt>
                <c:pt idx="2376">
                  <c:v>42710</c:v>
                </c:pt>
                <c:pt idx="2377">
                  <c:v>42711</c:v>
                </c:pt>
                <c:pt idx="2378">
                  <c:v>42712</c:v>
                </c:pt>
                <c:pt idx="2379">
                  <c:v>42713</c:v>
                </c:pt>
                <c:pt idx="2380">
                  <c:v>42716</c:v>
                </c:pt>
                <c:pt idx="2381">
                  <c:v>42717</c:v>
                </c:pt>
                <c:pt idx="2382">
                  <c:v>42718</c:v>
                </c:pt>
                <c:pt idx="2383">
                  <c:v>42719</c:v>
                </c:pt>
                <c:pt idx="2384">
                  <c:v>42720</c:v>
                </c:pt>
                <c:pt idx="2385">
                  <c:v>42723</c:v>
                </c:pt>
                <c:pt idx="2386">
                  <c:v>42724</c:v>
                </c:pt>
                <c:pt idx="2387">
                  <c:v>42725</c:v>
                </c:pt>
                <c:pt idx="2388">
                  <c:v>42726</c:v>
                </c:pt>
                <c:pt idx="2389">
                  <c:v>42727</c:v>
                </c:pt>
                <c:pt idx="2390">
                  <c:v>42730</c:v>
                </c:pt>
                <c:pt idx="2391">
                  <c:v>42731</c:v>
                </c:pt>
                <c:pt idx="2392">
                  <c:v>42732</c:v>
                </c:pt>
                <c:pt idx="2393">
                  <c:v>42733</c:v>
                </c:pt>
                <c:pt idx="2394">
                  <c:v>42734</c:v>
                </c:pt>
                <c:pt idx="2395">
                  <c:v>42738</c:v>
                </c:pt>
                <c:pt idx="2396">
                  <c:v>42739</c:v>
                </c:pt>
                <c:pt idx="2397">
                  <c:v>42740</c:v>
                </c:pt>
                <c:pt idx="2398">
                  <c:v>42741</c:v>
                </c:pt>
                <c:pt idx="2399">
                  <c:v>42744</c:v>
                </c:pt>
                <c:pt idx="2400">
                  <c:v>42745</c:v>
                </c:pt>
                <c:pt idx="2401">
                  <c:v>42746</c:v>
                </c:pt>
                <c:pt idx="2402">
                  <c:v>42747</c:v>
                </c:pt>
                <c:pt idx="2403">
                  <c:v>42748</c:v>
                </c:pt>
                <c:pt idx="2404">
                  <c:v>42751</c:v>
                </c:pt>
                <c:pt idx="2405">
                  <c:v>42752</c:v>
                </c:pt>
                <c:pt idx="2406">
                  <c:v>42753</c:v>
                </c:pt>
                <c:pt idx="2407">
                  <c:v>42754</c:v>
                </c:pt>
                <c:pt idx="2408">
                  <c:v>42755</c:v>
                </c:pt>
                <c:pt idx="2409">
                  <c:v>42758</c:v>
                </c:pt>
                <c:pt idx="2410">
                  <c:v>42759</c:v>
                </c:pt>
                <c:pt idx="2411">
                  <c:v>42760</c:v>
                </c:pt>
                <c:pt idx="2412">
                  <c:v>42761</c:v>
                </c:pt>
                <c:pt idx="2413">
                  <c:v>42769</c:v>
                </c:pt>
                <c:pt idx="2414">
                  <c:v>42772</c:v>
                </c:pt>
                <c:pt idx="2415">
                  <c:v>42773</c:v>
                </c:pt>
                <c:pt idx="2416">
                  <c:v>42774</c:v>
                </c:pt>
                <c:pt idx="2417">
                  <c:v>42775</c:v>
                </c:pt>
                <c:pt idx="2418">
                  <c:v>42776</c:v>
                </c:pt>
                <c:pt idx="2419">
                  <c:v>42779</c:v>
                </c:pt>
                <c:pt idx="2420">
                  <c:v>42780</c:v>
                </c:pt>
                <c:pt idx="2421">
                  <c:v>42781</c:v>
                </c:pt>
                <c:pt idx="2422">
                  <c:v>42782</c:v>
                </c:pt>
                <c:pt idx="2423">
                  <c:v>42783</c:v>
                </c:pt>
                <c:pt idx="2424">
                  <c:v>42786</c:v>
                </c:pt>
                <c:pt idx="2425">
                  <c:v>42787</c:v>
                </c:pt>
                <c:pt idx="2426">
                  <c:v>42788</c:v>
                </c:pt>
                <c:pt idx="2427">
                  <c:v>42789</c:v>
                </c:pt>
                <c:pt idx="2428">
                  <c:v>42790</c:v>
                </c:pt>
                <c:pt idx="2429">
                  <c:v>42793</c:v>
                </c:pt>
                <c:pt idx="2430">
                  <c:v>42794</c:v>
                </c:pt>
                <c:pt idx="2431">
                  <c:v>42795</c:v>
                </c:pt>
                <c:pt idx="2432">
                  <c:v>42796</c:v>
                </c:pt>
                <c:pt idx="2433">
                  <c:v>42797</c:v>
                </c:pt>
                <c:pt idx="2434">
                  <c:v>42800</c:v>
                </c:pt>
                <c:pt idx="2435">
                  <c:v>42801</c:v>
                </c:pt>
                <c:pt idx="2436">
                  <c:v>42802</c:v>
                </c:pt>
                <c:pt idx="2437">
                  <c:v>42803</c:v>
                </c:pt>
                <c:pt idx="2438">
                  <c:v>42804</c:v>
                </c:pt>
                <c:pt idx="2439">
                  <c:v>42807</c:v>
                </c:pt>
                <c:pt idx="2440">
                  <c:v>42808</c:v>
                </c:pt>
                <c:pt idx="2441">
                  <c:v>42809</c:v>
                </c:pt>
                <c:pt idx="2442">
                  <c:v>42810</c:v>
                </c:pt>
                <c:pt idx="2443">
                  <c:v>42811</c:v>
                </c:pt>
                <c:pt idx="2444">
                  <c:v>42814</c:v>
                </c:pt>
                <c:pt idx="2445">
                  <c:v>42815</c:v>
                </c:pt>
                <c:pt idx="2446">
                  <c:v>42816</c:v>
                </c:pt>
                <c:pt idx="2447">
                  <c:v>42817</c:v>
                </c:pt>
                <c:pt idx="2448">
                  <c:v>42818</c:v>
                </c:pt>
                <c:pt idx="2449">
                  <c:v>42821</c:v>
                </c:pt>
                <c:pt idx="2450">
                  <c:v>42822</c:v>
                </c:pt>
                <c:pt idx="2451">
                  <c:v>42823</c:v>
                </c:pt>
                <c:pt idx="2452">
                  <c:v>42824</c:v>
                </c:pt>
                <c:pt idx="2453">
                  <c:v>42825</c:v>
                </c:pt>
                <c:pt idx="2454">
                  <c:v>42830</c:v>
                </c:pt>
                <c:pt idx="2455">
                  <c:v>42831</c:v>
                </c:pt>
                <c:pt idx="2456">
                  <c:v>42832</c:v>
                </c:pt>
                <c:pt idx="2457">
                  <c:v>42835</c:v>
                </c:pt>
                <c:pt idx="2458">
                  <c:v>42836</c:v>
                </c:pt>
                <c:pt idx="2459">
                  <c:v>42837</c:v>
                </c:pt>
                <c:pt idx="2460">
                  <c:v>42838</c:v>
                </c:pt>
                <c:pt idx="2461">
                  <c:v>42839</c:v>
                </c:pt>
                <c:pt idx="2462">
                  <c:v>42842</c:v>
                </c:pt>
                <c:pt idx="2463">
                  <c:v>42843</c:v>
                </c:pt>
                <c:pt idx="2464">
                  <c:v>42844</c:v>
                </c:pt>
                <c:pt idx="2465">
                  <c:v>42845</c:v>
                </c:pt>
                <c:pt idx="2466">
                  <c:v>42846</c:v>
                </c:pt>
                <c:pt idx="2467">
                  <c:v>42849</c:v>
                </c:pt>
                <c:pt idx="2468">
                  <c:v>42850</c:v>
                </c:pt>
                <c:pt idx="2469">
                  <c:v>42851</c:v>
                </c:pt>
                <c:pt idx="2470">
                  <c:v>42852</c:v>
                </c:pt>
                <c:pt idx="2471">
                  <c:v>42853</c:v>
                </c:pt>
                <c:pt idx="2472">
                  <c:v>42857</c:v>
                </c:pt>
                <c:pt idx="2473">
                  <c:v>42858</c:v>
                </c:pt>
                <c:pt idx="2474">
                  <c:v>42859</c:v>
                </c:pt>
                <c:pt idx="2475">
                  <c:v>42860</c:v>
                </c:pt>
                <c:pt idx="2476">
                  <c:v>42863</c:v>
                </c:pt>
                <c:pt idx="2477">
                  <c:v>42864</c:v>
                </c:pt>
                <c:pt idx="2478">
                  <c:v>42865</c:v>
                </c:pt>
                <c:pt idx="2479">
                  <c:v>42866</c:v>
                </c:pt>
                <c:pt idx="2480">
                  <c:v>42867</c:v>
                </c:pt>
                <c:pt idx="2481">
                  <c:v>42870</c:v>
                </c:pt>
                <c:pt idx="2482">
                  <c:v>42871</c:v>
                </c:pt>
                <c:pt idx="2483">
                  <c:v>42872</c:v>
                </c:pt>
                <c:pt idx="2484">
                  <c:v>42873</c:v>
                </c:pt>
                <c:pt idx="2485">
                  <c:v>42874</c:v>
                </c:pt>
                <c:pt idx="2486">
                  <c:v>42877</c:v>
                </c:pt>
                <c:pt idx="2487">
                  <c:v>42878</c:v>
                </c:pt>
                <c:pt idx="2488">
                  <c:v>42879</c:v>
                </c:pt>
                <c:pt idx="2489">
                  <c:v>42880</c:v>
                </c:pt>
                <c:pt idx="2490">
                  <c:v>42881</c:v>
                </c:pt>
                <c:pt idx="2491">
                  <c:v>42886</c:v>
                </c:pt>
                <c:pt idx="2492">
                  <c:v>42887</c:v>
                </c:pt>
                <c:pt idx="2493">
                  <c:v>42888</c:v>
                </c:pt>
                <c:pt idx="2494">
                  <c:v>42891</c:v>
                </c:pt>
                <c:pt idx="2495">
                  <c:v>42892</c:v>
                </c:pt>
                <c:pt idx="2496">
                  <c:v>42893</c:v>
                </c:pt>
                <c:pt idx="2497">
                  <c:v>42894</c:v>
                </c:pt>
                <c:pt idx="2498">
                  <c:v>42895</c:v>
                </c:pt>
                <c:pt idx="2499">
                  <c:v>42898</c:v>
                </c:pt>
                <c:pt idx="2500">
                  <c:v>42899</c:v>
                </c:pt>
                <c:pt idx="2501">
                  <c:v>42900</c:v>
                </c:pt>
                <c:pt idx="2502">
                  <c:v>42901</c:v>
                </c:pt>
                <c:pt idx="2503">
                  <c:v>42902</c:v>
                </c:pt>
                <c:pt idx="2504">
                  <c:v>42905</c:v>
                </c:pt>
                <c:pt idx="2505">
                  <c:v>42906</c:v>
                </c:pt>
                <c:pt idx="2506">
                  <c:v>42907</c:v>
                </c:pt>
                <c:pt idx="2507">
                  <c:v>42908</c:v>
                </c:pt>
                <c:pt idx="2508">
                  <c:v>42909</c:v>
                </c:pt>
                <c:pt idx="2509">
                  <c:v>42912</c:v>
                </c:pt>
                <c:pt idx="2510">
                  <c:v>42913</c:v>
                </c:pt>
                <c:pt idx="2511">
                  <c:v>42914</c:v>
                </c:pt>
                <c:pt idx="2512">
                  <c:v>42915</c:v>
                </c:pt>
                <c:pt idx="2513">
                  <c:v>42916</c:v>
                </c:pt>
                <c:pt idx="2514">
                  <c:v>42919</c:v>
                </c:pt>
                <c:pt idx="2515">
                  <c:v>42920</c:v>
                </c:pt>
                <c:pt idx="2516">
                  <c:v>42921</c:v>
                </c:pt>
                <c:pt idx="2517">
                  <c:v>42922</c:v>
                </c:pt>
                <c:pt idx="2518">
                  <c:v>42923</c:v>
                </c:pt>
                <c:pt idx="2519">
                  <c:v>42926</c:v>
                </c:pt>
                <c:pt idx="2520">
                  <c:v>42927</c:v>
                </c:pt>
                <c:pt idx="2521">
                  <c:v>42928</c:v>
                </c:pt>
                <c:pt idx="2522">
                  <c:v>42929</c:v>
                </c:pt>
                <c:pt idx="2523">
                  <c:v>42930</c:v>
                </c:pt>
                <c:pt idx="2524">
                  <c:v>42933</c:v>
                </c:pt>
                <c:pt idx="2525">
                  <c:v>42934</c:v>
                </c:pt>
                <c:pt idx="2526">
                  <c:v>42935</c:v>
                </c:pt>
                <c:pt idx="2527">
                  <c:v>42936</c:v>
                </c:pt>
                <c:pt idx="2528">
                  <c:v>42937</c:v>
                </c:pt>
                <c:pt idx="2529">
                  <c:v>42940</c:v>
                </c:pt>
                <c:pt idx="2530">
                  <c:v>42941</c:v>
                </c:pt>
                <c:pt idx="2531">
                  <c:v>42942</c:v>
                </c:pt>
                <c:pt idx="2532">
                  <c:v>42943</c:v>
                </c:pt>
                <c:pt idx="2533">
                  <c:v>42944</c:v>
                </c:pt>
                <c:pt idx="2534">
                  <c:v>42947</c:v>
                </c:pt>
                <c:pt idx="2535">
                  <c:v>42948</c:v>
                </c:pt>
                <c:pt idx="2536">
                  <c:v>42949</c:v>
                </c:pt>
                <c:pt idx="2537">
                  <c:v>42950</c:v>
                </c:pt>
                <c:pt idx="2538">
                  <c:v>42951</c:v>
                </c:pt>
                <c:pt idx="2539">
                  <c:v>42954</c:v>
                </c:pt>
                <c:pt idx="2540">
                  <c:v>42955</c:v>
                </c:pt>
                <c:pt idx="2541">
                  <c:v>42956</c:v>
                </c:pt>
                <c:pt idx="2542">
                  <c:v>42957</c:v>
                </c:pt>
                <c:pt idx="2543">
                  <c:v>42958</c:v>
                </c:pt>
                <c:pt idx="2544">
                  <c:v>42961</c:v>
                </c:pt>
                <c:pt idx="2545">
                  <c:v>42962</c:v>
                </c:pt>
                <c:pt idx="2546">
                  <c:v>42963</c:v>
                </c:pt>
                <c:pt idx="2547">
                  <c:v>42964</c:v>
                </c:pt>
                <c:pt idx="2548">
                  <c:v>42965</c:v>
                </c:pt>
                <c:pt idx="2549">
                  <c:v>42968</c:v>
                </c:pt>
                <c:pt idx="2550">
                  <c:v>42969</c:v>
                </c:pt>
                <c:pt idx="2551">
                  <c:v>42970</c:v>
                </c:pt>
                <c:pt idx="2552">
                  <c:v>42971</c:v>
                </c:pt>
                <c:pt idx="2553">
                  <c:v>42972</c:v>
                </c:pt>
                <c:pt idx="2554">
                  <c:v>42975</c:v>
                </c:pt>
                <c:pt idx="2555">
                  <c:v>42976</c:v>
                </c:pt>
                <c:pt idx="2556">
                  <c:v>42977</c:v>
                </c:pt>
                <c:pt idx="2557">
                  <c:v>42978</c:v>
                </c:pt>
                <c:pt idx="2558">
                  <c:v>42979</c:v>
                </c:pt>
                <c:pt idx="2559">
                  <c:v>42982</c:v>
                </c:pt>
                <c:pt idx="2560">
                  <c:v>42983</c:v>
                </c:pt>
                <c:pt idx="2561">
                  <c:v>42984</c:v>
                </c:pt>
                <c:pt idx="2562">
                  <c:v>42985</c:v>
                </c:pt>
                <c:pt idx="2563">
                  <c:v>42986</c:v>
                </c:pt>
                <c:pt idx="2564">
                  <c:v>42989</c:v>
                </c:pt>
                <c:pt idx="2565">
                  <c:v>42990</c:v>
                </c:pt>
                <c:pt idx="2566">
                  <c:v>42991</c:v>
                </c:pt>
                <c:pt idx="2567">
                  <c:v>42992</c:v>
                </c:pt>
                <c:pt idx="2568">
                  <c:v>42993</c:v>
                </c:pt>
                <c:pt idx="2569">
                  <c:v>42996</c:v>
                </c:pt>
                <c:pt idx="2570">
                  <c:v>42997</c:v>
                </c:pt>
                <c:pt idx="2571">
                  <c:v>42998</c:v>
                </c:pt>
                <c:pt idx="2572">
                  <c:v>42999</c:v>
                </c:pt>
                <c:pt idx="2573">
                  <c:v>43000</c:v>
                </c:pt>
                <c:pt idx="2574">
                  <c:v>43003</c:v>
                </c:pt>
                <c:pt idx="2575">
                  <c:v>43004</c:v>
                </c:pt>
                <c:pt idx="2576">
                  <c:v>43005</c:v>
                </c:pt>
                <c:pt idx="2577">
                  <c:v>43006</c:v>
                </c:pt>
                <c:pt idx="2578">
                  <c:v>43007</c:v>
                </c:pt>
                <c:pt idx="2579">
                  <c:v>43017</c:v>
                </c:pt>
                <c:pt idx="2580">
                  <c:v>43018</c:v>
                </c:pt>
                <c:pt idx="2581">
                  <c:v>43019</c:v>
                </c:pt>
                <c:pt idx="2582">
                  <c:v>43020</c:v>
                </c:pt>
                <c:pt idx="2583">
                  <c:v>43021</c:v>
                </c:pt>
                <c:pt idx="2584">
                  <c:v>43024</c:v>
                </c:pt>
                <c:pt idx="2585">
                  <c:v>43025</c:v>
                </c:pt>
                <c:pt idx="2586">
                  <c:v>43026</c:v>
                </c:pt>
                <c:pt idx="2587">
                  <c:v>43027</c:v>
                </c:pt>
                <c:pt idx="2588">
                  <c:v>43028</c:v>
                </c:pt>
                <c:pt idx="2589">
                  <c:v>43031</c:v>
                </c:pt>
              </c:numCache>
            </c:numRef>
          </c:cat>
          <c:val>
            <c:numRef>
              <c:f>Sheet1!$P$40:$P$2629</c:f>
              <c:numCache>
                <c:formatCode>0.000</c:formatCode>
                <c:ptCount val="2590"/>
                <c:pt idx="0">
                  <c:v>0.25773306437743776</c:v>
                </c:pt>
                <c:pt idx="1">
                  <c:v>0.25167019814011199</c:v>
                </c:pt>
                <c:pt idx="2">
                  <c:v>0.24688614540872783</c:v>
                </c:pt>
                <c:pt idx="3">
                  <c:v>0.24049237006720195</c:v>
                </c:pt>
                <c:pt idx="4">
                  <c:v>0.23183940898349567</c:v>
                </c:pt>
                <c:pt idx="5">
                  <c:v>0.21156181735451679</c:v>
                </c:pt>
                <c:pt idx="6">
                  <c:v>0.19114558494438627</c:v>
                </c:pt>
                <c:pt idx="7">
                  <c:v>0.15824774146969231</c:v>
                </c:pt>
                <c:pt idx="8">
                  <c:v>0.13423273632615476</c:v>
                </c:pt>
                <c:pt idx="9">
                  <c:v>0.11520459879866572</c:v>
                </c:pt>
                <c:pt idx="10">
                  <c:v>0.11530364162880093</c:v>
                </c:pt>
                <c:pt idx="11">
                  <c:v>0.12049090576829605</c:v>
                </c:pt>
                <c:pt idx="12">
                  <c:v>0.11355021040882429</c:v>
                </c:pt>
                <c:pt idx="13">
                  <c:v>0.10310856647511363</c:v>
                </c:pt>
                <c:pt idx="14">
                  <c:v>9.0474946460074701E-2</c:v>
                </c:pt>
                <c:pt idx="15">
                  <c:v>8.8408883000846386E-2</c:v>
                </c:pt>
                <c:pt idx="16">
                  <c:v>8.2937536296627118E-2</c:v>
                </c:pt>
                <c:pt idx="17">
                  <c:v>7.4731565614281167E-2</c:v>
                </c:pt>
                <c:pt idx="18">
                  <c:v>6.6256415621175124E-2</c:v>
                </c:pt>
                <c:pt idx="19">
                  <c:v>6.1104167395522574E-2</c:v>
                </c:pt>
                <c:pt idx="20">
                  <c:v>5.1473090994232328E-2</c:v>
                </c:pt>
                <c:pt idx="21">
                  <c:v>4.41372194673594E-2</c:v>
                </c:pt>
                <c:pt idx="22">
                  <c:v>3.5758793053486698E-2</c:v>
                </c:pt>
                <c:pt idx="23">
                  <c:v>3.5511094208574193E-2</c:v>
                </c:pt>
                <c:pt idx="24">
                  <c:v>4.0459727890494228E-2</c:v>
                </c:pt>
                <c:pt idx="25">
                  <c:v>4.6140886618978402E-2</c:v>
                </c:pt>
                <c:pt idx="26">
                  <c:v>6.6604108792122738E-2</c:v>
                </c:pt>
                <c:pt idx="27">
                  <c:v>7.7388855378789284E-2</c:v>
                </c:pt>
                <c:pt idx="28">
                  <c:v>7.7326041285041905E-2</c:v>
                </c:pt>
                <c:pt idx="29">
                  <c:v>7.7524166457218546E-2</c:v>
                </c:pt>
                <c:pt idx="30">
                  <c:v>7.0061631927831436E-2</c:v>
                </c:pt>
                <c:pt idx="31">
                  <c:v>5.5828674102005676E-2</c:v>
                </c:pt>
                <c:pt idx="32">
                  <c:v>3.905720665530725E-2</c:v>
                </c:pt>
                <c:pt idx="33">
                  <c:v>2.804772951030822E-2</c:v>
                </c:pt>
                <c:pt idx="34">
                  <c:v>1.2349614692764521E-2</c:v>
                </c:pt>
                <c:pt idx="35">
                  <c:v>-7.0973488731274903E-3</c:v>
                </c:pt>
                <c:pt idx="36">
                  <c:v>-2.7249904134543035E-2</c:v>
                </c:pt>
                <c:pt idx="37">
                  <c:v>-4.5826027266560168E-2</c:v>
                </c:pt>
                <c:pt idx="38">
                  <c:v>-5.678577755078229E-2</c:v>
                </c:pt>
                <c:pt idx="39">
                  <c:v>-6.0810172415147017E-2</c:v>
                </c:pt>
                <c:pt idx="40">
                  <c:v>-6.2305098119296888E-2</c:v>
                </c:pt>
                <c:pt idx="41">
                  <c:v>-5.7460253502594316E-2</c:v>
                </c:pt>
                <c:pt idx="42">
                  <c:v>-5.4857084563186817E-2</c:v>
                </c:pt>
                <c:pt idx="43">
                  <c:v>-4.5712022570663341E-2</c:v>
                </c:pt>
                <c:pt idx="44">
                  <c:v>-3.884611359326115E-2</c:v>
                </c:pt>
                <c:pt idx="45">
                  <c:v>-3.3212208973241383E-2</c:v>
                </c:pt>
                <c:pt idx="46">
                  <c:v>-3.1951065658472791E-2</c:v>
                </c:pt>
                <c:pt idx="47">
                  <c:v>-3.1653228231757535E-2</c:v>
                </c:pt>
                <c:pt idx="48">
                  <c:v>-3.6791019866512342E-2</c:v>
                </c:pt>
                <c:pt idx="49">
                  <c:v>-4.4106302365111177E-2</c:v>
                </c:pt>
                <c:pt idx="50">
                  <c:v>-4.9716672823320762E-2</c:v>
                </c:pt>
                <c:pt idx="51">
                  <c:v>-5.7748930266552978E-2</c:v>
                </c:pt>
                <c:pt idx="52">
                  <c:v>-6.3745026054888548E-2</c:v>
                </c:pt>
                <c:pt idx="53">
                  <c:v>-7.3801370920678955E-2</c:v>
                </c:pt>
                <c:pt idx="54">
                  <c:v>-8.4896738252146151E-2</c:v>
                </c:pt>
                <c:pt idx="55">
                  <c:v>-0.10030880779640416</c:v>
                </c:pt>
                <c:pt idx="56">
                  <c:v>-0.12840486781768404</c:v>
                </c:pt>
                <c:pt idx="57">
                  <c:v>-9.4496452206651316E-2</c:v>
                </c:pt>
                <c:pt idx="58">
                  <c:v>-8.8446848636934805E-2</c:v>
                </c:pt>
                <c:pt idx="59">
                  <c:v>-7.4801042332188164E-2</c:v>
                </c:pt>
                <c:pt idx="60">
                  <c:v>-4.8875220671406941E-2</c:v>
                </c:pt>
                <c:pt idx="61">
                  <c:v>-2.7738253555379469E-2</c:v>
                </c:pt>
                <c:pt idx="62">
                  <c:v>-1.5799359513181302E-2</c:v>
                </c:pt>
                <c:pt idx="63">
                  <c:v>-6.5358024253545088E-3</c:v>
                </c:pt>
                <c:pt idx="64">
                  <c:v>3.5013731080091315E-4</c:v>
                </c:pt>
                <c:pt idx="65">
                  <c:v>5.2308784530042951E-3</c:v>
                </c:pt>
                <c:pt idx="66">
                  <c:v>5.2652607649116084E-2</c:v>
                </c:pt>
                <c:pt idx="67">
                  <c:v>5.5717984321343117E-2</c:v>
                </c:pt>
                <c:pt idx="68">
                  <c:v>5.429101251569364E-2</c:v>
                </c:pt>
                <c:pt idx="69">
                  <c:v>5.9653793691876532E-2</c:v>
                </c:pt>
                <c:pt idx="70">
                  <c:v>5.4330615801021484E-2</c:v>
                </c:pt>
                <c:pt idx="71">
                  <c:v>4.4951837928104588E-2</c:v>
                </c:pt>
                <c:pt idx="72">
                  <c:v>4.6038611819897365E-2</c:v>
                </c:pt>
                <c:pt idx="73">
                  <c:v>4.3108607561581483E-2</c:v>
                </c:pt>
                <c:pt idx="74">
                  <c:v>4.7046823407409413E-2</c:v>
                </c:pt>
                <c:pt idx="75">
                  <c:v>5.2197373913299525E-2</c:v>
                </c:pt>
                <c:pt idx="76">
                  <c:v>5.7962263587138949E-2</c:v>
                </c:pt>
                <c:pt idx="77">
                  <c:v>6.6765301829385434E-2</c:v>
                </c:pt>
                <c:pt idx="78">
                  <c:v>7.8219899613435784E-2</c:v>
                </c:pt>
                <c:pt idx="79">
                  <c:v>8.2616679396434689E-2</c:v>
                </c:pt>
                <c:pt idx="80">
                  <c:v>8.6704192737850211E-2</c:v>
                </c:pt>
                <c:pt idx="81">
                  <c:v>8.5736909589473609E-2</c:v>
                </c:pt>
                <c:pt idx="82">
                  <c:v>0.10152585391119397</c:v>
                </c:pt>
                <c:pt idx="83">
                  <c:v>0.11100008610000614</c:v>
                </c:pt>
                <c:pt idx="84">
                  <c:v>0.13149531301062325</c:v>
                </c:pt>
                <c:pt idx="85">
                  <c:v>0.14980109303712813</c:v>
                </c:pt>
                <c:pt idx="86">
                  <c:v>0.17523845632586565</c:v>
                </c:pt>
                <c:pt idx="87">
                  <c:v>0.18547100508559972</c:v>
                </c:pt>
                <c:pt idx="88">
                  <c:v>0.19518993288396363</c:v>
                </c:pt>
                <c:pt idx="89">
                  <c:v>0.20621926128048501</c:v>
                </c:pt>
                <c:pt idx="90">
                  <c:v>0.21304083383129996</c:v>
                </c:pt>
                <c:pt idx="91">
                  <c:v>0.2211017756642899</c:v>
                </c:pt>
                <c:pt idx="92">
                  <c:v>0.22511353082921937</c:v>
                </c:pt>
                <c:pt idx="93">
                  <c:v>0.23388078991290762</c:v>
                </c:pt>
                <c:pt idx="94">
                  <c:v>0.23776578013481103</c:v>
                </c:pt>
                <c:pt idx="95">
                  <c:v>0.24334593292052675</c:v>
                </c:pt>
                <c:pt idx="96">
                  <c:v>0.24830772476364454</c:v>
                </c:pt>
                <c:pt idx="97">
                  <c:v>0.25454386072737478</c:v>
                </c:pt>
                <c:pt idx="98">
                  <c:v>0.24957302370713044</c:v>
                </c:pt>
                <c:pt idx="99">
                  <c:v>0.24491137498684185</c:v>
                </c:pt>
                <c:pt idx="100">
                  <c:v>0.24216707280091929</c:v>
                </c:pt>
                <c:pt idx="101">
                  <c:v>0.24485979521798137</c:v>
                </c:pt>
                <c:pt idx="102">
                  <c:v>0.24345112895429505</c:v>
                </c:pt>
                <c:pt idx="103">
                  <c:v>0.2410723108225645</c:v>
                </c:pt>
                <c:pt idx="104">
                  <c:v>0.24882295774299726</c:v>
                </c:pt>
                <c:pt idx="105">
                  <c:v>0.25001370380832266</c:v>
                </c:pt>
                <c:pt idx="106">
                  <c:v>0.25618080761031026</c:v>
                </c:pt>
                <c:pt idx="107">
                  <c:v>0.29956060066714352</c:v>
                </c:pt>
                <c:pt idx="108">
                  <c:v>0.38533229626382481</c:v>
                </c:pt>
                <c:pt idx="109">
                  <c:v>0.48315964802172917</c:v>
                </c:pt>
                <c:pt idx="110">
                  <c:v>0.53484512737398093</c:v>
                </c:pt>
                <c:pt idx="111">
                  <c:v>0.58824222160074902</c:v>
                </c:pt>
                <c:pt idx="112">
                  <c:v>0.64104647461717446</c:v>
                </c:pt>
                <c:pt idx="113">
                  <c:v>0.67168552208880572</c:v>
                </c:pt>
                <c:pt idx="114">
                  <c:v>0.68131732060002115</c:v>
                </c:pt>
                <c:pt idx="115">
                  <c:v>0.72334234328527303</c:v>
                </c:pt>
                <c:pt idx="116">
                  <c:v>0.73841767744004039</c:v>
                </c:pt>
                <c:pt idx="117">
                  <c:v>0.73725681746637384</c:v>
                </c:pt>
                <c:pt idx="118">
                  <c:v>0.73046135580946803</c:v>
                </c:pt>
                <c:pt idx="119">
                  <c:v>0.72215849645980335</c:v>
                </c:pt>
                <c:pt idx="120">
                  <c:v>0.69874232611826592</c:v>
                </c:pt>
                <c:pt idx="121">
                  <c:v>0.65260062747023073</c:v>
                </c:pt>
                <c:pt idx="122">
                  <c:v>0.61915908942351883</c:v>
                </c:pt>
                <c:pt idx="123">
                  <c:v>0.6152428331491927</c:v>
                </c:pt>
                <c:pt idx="124">
                  <c:v>0.61113621348772607</c:v>
                </c:pt>
                <c:pt idx="125">
                  <c:v>0.61110939990330126</c:v>
                </c:pt>
                <c:pt idx="126">
                  <c:v>0.61028817854055661</c:v>
                </c:pt>
                <c:pt idx="127">
                  <c:v>0.61912659759713651</c:v>
                </c:pt>
                <c:pt idx="128">
                  <c:v>0.63309797235255461</c:v>
                </c:pt>
                <c:pt idx="129">
                  <c:v>0.63766536906758664</c:v>
                </c:pt>
                <c:pt idx="130">
                  <c:v>0.6109106916715108</c:v>
                </c:pt>
                <c:pt idx="131">
                  <c:v>0.61446647643959418</c:v>
                </c:pt>
                <c:pt idx="132">
                  <c:v>0.6166328665937999</c:v>
                </c:pt>
                <c:pt idx="133">
                  <c:v>0.60672278400861857</c:v>
                </c:pt>
                <c:pt idx="134">
                  <c:v>0.59471402442787968</c:v>
                </c:pt>
                <c:pt idx="135">
                  <c:v>0.57151711609872746</c:v>
                </c:pt>
                <c:pt idx="136">
                  <c:v>0.55454453325387609</c:v>
                </c:pt>
                <c:pt idx="137">
                  <c:v>0.53887438381394726</c:v>
                </c:pt>
                <c:pt idx="138">
                  <c:v>0.52023024839793275</c:v>
                </c:pt>
                <c:pt idx="139">
                  <c:v>0.50876060820215196</c:v>
                </c:pt>
                <c:pt idx="140">
                  <c:v>0.49812097142663797</c:v>
                </c:pt>
                <c:pt idx="141">
                  <c:v>0.48257430263807699</c:v>
                </c:pt>
                <c:pt idx="142">
                  <c:v>0.48303451643110856</c:v>
                </c:pt>
                <c:pt idx="143">
                  <c:v>0.49585559961484338</c:v>
                </c:pt>
                <c:pt idx="144">
                  <c:v>0.50126957271772221</c:v>
                </c:pt>
                <c:pt idx="145">
                  <c:v>0.56686034299435362</c:v>
                </c:pt>
                <c:pt idx="146">
                  <c:v>0.63572871630636096</c:v>
                </c:pt>
                <c:pt idx="147">
                  <c:v>0.70329201971503297</c:v>
                </c:pt>
                <c:pt idx="148">
                  <c:v>0.75386590303732581</c:v>
                </c:pt>
                <c:pt idx="149">
                  <c:v>0.79963609544633374</c:v>
                </c:pt>
                <c:pt idx="150">
                  <c:v>0.86344878613698706</c:v>
                </c:pt>
                <c:pt idx="151">
                  <c:v>0.87985196124116094</c:v>
                </c:pt>
                <c:pt idx="152">
                  <c:v>0.87935928697036125</c:v>
                </c:pt>
                <c:pt idx="153">
                  <c:v>0.87588515281990076</c:v>
                </c:pt>
                <c:pt idx="154">
                  <c:v>0.87441518206313407</c:v>
                </c:pt>
                <c:pt idx="155">
                  <c:v>0.91576563416356427</c:v>
                </c:pt>
                <c:pt idx="156">
                  <c:v>0.91092283150610442</c:v>
                </c:pt>
                <c:pt idx="157">
                  <c:v>0.91082537889230275</c:v>
                </c:pt>
                <c:pt idx="158">
                  <c:v>0.90118314746641859</c:v>
                </c:pt>
                <c:pt idx="159">
                  <c:v>0.93767655798793104</c:v>
                </c:pt>
                <c:pt idx="160">
                  <c:v>0.94630956011512923</c:v>
                </c:pt>
                <c:pt idx="161">
                  <c:v>0.99914011251955615</c:v>
                </c:pt>
                <c:pt idx="162">
                  <c:v>1.049514650467636</c:v>
                </c:pt>
                <c:pt idx="163">
                  <c:v>1.0604181858199921</c:v>
                </c:pt>
                <c:pt idx="164">
                  <c:v>1.0604963579750222</c:v>
                </c:pt>
                <c:pt idx="165">
                  <c:v>1.0536365010580933</c:v>
                </c:pt>
                <c:pt idx="166">
                  <c:v>1.0542874247248633</c:v>
                </c:pt>
                <c:pt idx="167">
                  <c:v>1.0523611428287405</c:v>
                </c:pt>
                <c:pt idx="168">
                  <c:v>1.0447156797494452</c:v>
                </c:pt>
                <c:pt idx="169">
                  <c:v>1.024046026609837</c:v>
                </c:pt>
                <c:pt idx="170">
                  <c:v>1.019595448000395</c:v>
                </c:pt>
                <c:pt idx="171">
                  <c:v>1.0200594360062527</c:v>
                </c:pt>
                <c:pt idx="172">
                  <c:v>1.0183044660025138</c:v>
                </c:pt>
                <c:pt idx="173">
                  <c:v>1.0188009141183354</c:v>
                </c:pt>
                <c:pt idx="174">
                  <c:v>0.98031233465951695</c:v>
                </c:pt>
                <c:pt idx="175">
                  <c:v>0.97549500743060913</c:v>
                </c:pt>
                <c:pt idx="176">
                  <c:v>0.92233176389016214</c:v>
                </c:pt>
                <c:pt idx="177">
                  <c:v>0.82707931662972178</c:v>
                </c:pt>
                <c:pt idx="178">
                  <c:v>0.78530786835169686</c:v>
                </c:pt>
                <c:pt idx="179">
                  <c:v>0.78829693498154074</c:v>
                </c:pt>
                <c:pt idx="180">
                  <c:v>0.78873376623212821</c:v>
                </c:pt>
                <c:pt idx="181">
                  <c:v>0.78538965096598534</c:v>
                </c:pt>
                <c:pt idx="182">
                  <c:v>0.79728222738457455</c:v>
                </c:pt>
                <c:pt idx="183">
                  <c:v>0.85536097687932855</c:v>
                </c:pt>
                <c:pt idx="184">
                  <c:v>0.91980989874628116</c:v>
                </c:pt>
                <c:pt idx="185">
                  <c:v>0.97740881934876245</c:v>
                </c:pt>
                <c:pt idx="186">
                  <c:v>1.0146962527184051</c:v>
                </c:pt>
                <c:pt idx="187">
                  <c:v>1.0713129250144151</c:v>
                </c:pt>
                <c:pt idx="188">
                  <c:v>1.1151413175319753</c:v>
                </c:pt>
                <c:pt idx="189">
                  <c:v>1.1485180752750945</c:v>
                </c:pt>
                <c:pt idx="190">
                  <c:v>1.1684894795144141</c:v>
                </c:pt>
                <c:pt idx="191">
                  <c:v>1.1760417784751196</c:v>
                </c:pt>
                <c:pt idx="192">
                  <c:v>1.1724192970356919</c:v>
                </c:pt>
                <c:pt idx="193">
                  <c:v>1.1675570882299136</c:v>
                </c:pt>
                <c:pt idx="194">
                  <c:v>1.15952497296709</c:v>
                </c:pt>
                <c:pt idx="195">
                  <c:v>1.1389722416645645</c:v>
                </c:pt>
                <c:pt idx="196">
                  <c:v>1.1123791740057531</c:v>
                </c:pt>
                <c:pt idx="197">
                  <c:v>1.0891041747214421</c:v>
                </c:pt>
                <c:pt idx="198">
                  <c:v>1.0880048532109414</c:v>
                </c:pt>
                <c:pt idx="199">
                  <c:v>1.0876135544338097</c:v>
                </c:pt>
                <c:pt idx="200">
                  <c:v>1.0856774341285602</c:v>
                </c:pt>
                <c:pt idx="201">
                  <c:v>1.0842062855347039</c:v>
                </c:pt>
                <c:pt idx="202">
                  <c:v>1.0682195313574723</c:v>
                </c:pt>
                <c:pt idx="203">
                  <c:v>1.0506733974385154</c:v>
                </c:pt>
                <c:pt idx="204">
                  <c:v>1.0291582788817897</c:v>
                </c:pt>
                <c:pt idx="205">
                  <c:v>1.0124376100737085</c:v>
                </c:pt>
                <c:pt idx="206">
                  <c:v>1.0111992200688864</c:v>
                </c:pt>
                <c:pt idx="207">
                  <c:v>1.0138975032941242</c:v>
                </c:pt>
                <c:pt idx="208">
                  <c:v>1.0136331913559509</c:v>
                </c:pt>
                <c:pt idx="209">
                  <c:v>1.0095445239547263</c:v>
                </c:pt>
                <c:pt idx="210">
                  <c:v>1.0096139557493384</c:v>
                </c:pt>
                <c:pt idx="211">
                  <c:v>1.0105054390379167</c:v>
                </c:pt>
                <c:pt idx="212">
                  <c:v>1.0088083128989751</c:v>
                </c:pt>
                <c:pt idx="213">
                  <c:v>1.007837697755958</c:v>
                </c:pt>
                <c:pt idx="214">
                  <c:v>1.0019878850579491</c:v>
                </c:pt>
                <c:pt idx="215">
                  <c:v>0.9886355247708043</c:v>
                </c:pt>
                <c:pt idx="216">
                  <c:v>0.98433812576024382</c:v>
                </c:pt>
                <c:pt idx="217">
                  <c:v>0.98243445768472903</c:v>
                </c:pt>
                <c:pt idx="218">
                  <c:v>0.95792267057622449</c:v>
                </c:pt>
                <c:pt idx="219">
                  <c:v>1.0250321357116747</c:v>
                </c:pt>
                <c:pt idx="220">
                  <c:v>1.0331628372001398</c:v>
                </c:pt>
                <c:pt idx="221">
                  <c:v>1.0297770339331529</c:v>
                </c:pt>
                <c:pt idx="222">
                  <c:v>1.0254699557385862</c:v>
                </c:pt>
                <c:pt idx="223">
                  <c:v>1.0225938609200103</c:v>
                </c:pt>
                <c:pt idx="224">
                  <c:v>1.0109998280185486</c:v>
                </c:pt>
                <c:pt idx="225">
                  <c:v>0.99438629955953839</c:v>
                </c:pt>
                <c:pt idx="226">
                  <c:v>0.96172554868096671</c:v>
                </c:pt>
                <c:pt idx="227">
                  <c:v>0.96035673788183173</c:v>
                </c:pt>
                <c:pt idx="228">
                  <c:v>0.9819825162002962</c:v>
                </c:pt>
                <c:pt idx="229">
                  <c:v>0.99360044964696259</c:v>
                </c:pt>
                <c:pt idx="230">
                  <c:v>0.99622684982655385</c:v>
                </c:pt>
                <c:pt idx="231">
                  <c:v>1.0003719286601696</c:v>
                </c:pt>
                <c:pt idx="232">
                  <c:v>0.98910503232578728</c:v>
                </c:pt>
                <c:pt idx="233">
                  <c:v>0.97871809575615953</c:v>
                </c:pt>
                <c:pt idx="234">
                  <c:v>0.96603259423153731</c:v>
                </c:pt>
                <c:pt idx="235">
                  <c:v>0.96171164540716436</c:v>
                </c:pt>
                <c:pt idx="236">
                  <c:v>0.96359706750700824</c:v>
                </c:pt>
                <c:pt idx="237">
                  <c:v>0.97047411969527331</c:v>
                </c:pt>
                <c:pt idx="238">
                  <c:v>0.98345139197361353</c:v>
                </c:pt>
                <c:pt idx="239">
                  <c:v>0.98948507840701172</c:v>
                </c:pt>
                <c:pt idx="240">
                  <c:v>0.99003835788931638</c:v>
                </c:pt>
                <c:pt idx="241">
                  <c:v>0.99305472681454399</c:v>
                </c:pt>
                <c:pt idx="242">
                  <c:v>0.96774666672780396</c:v>
                </c:pt>
                <c:pt idx="243">
                  <c:v>0.90966525602336723</c:v>
                </c:pt>
                <c:pt idx="244">
                  <c:v>0.86139069183727091</c:v>
                </c:pt>
                <c:pt idx="245">
                  <c:v>0.82109581575855117</c:v>
                </c:pt>
                <c:pt idx="246">
                  <c:v>0.78621203960932451</c:v>
                </c:pt>
                <c:pt idx="247">
                  <c:v>0.75661871253801005</c:v>
                </c:pt>
                <c:pt idx="248">
                  <c:v>0.73222563674873942</c:v>
                </c:pt>
                <c:pt idx="249">
                  <c:v>0.69848333010788588</c:v>
                </c:pt>
                <c:pt idx="250">
                  <c:v>0.67634269338665909</c:v>
                </c:pt>
                <c:pt idx="251">
                  <c:v>0.67967056674913051</c:v>
                </c:pt>
                <c:pt idx="252">
                  <c:v>0.68286370726493639</c:v>
                </c:pt>
                <c:pt idx="253">
                  <c:v>0.69204553487682108</c:v>
                </c:pt>
                <c:pt idx="254">
                  <c:v>0.68603425123267958</c:v>
                </c:pt>
                <c:pt idx="255">
                  <c:v>0.66914116176674787</c:v>
                </c:pt>
                <c:pt idx="256">
                  <c:v>0.64964188100449205</c:v>
                </c:pt>
                <c:pt idx="257">
                  <c:v>0.61314573150200169</c:v>
                </c:pt>
                <c:pt idx="258">
                  <c:v>0.57016104743163232</c:v>
                </c:pt>
                <c:pt idx="259">
                  <c:v>0.55245831785080013</c:v>
                </c:pt>
                <c:pt idx="260">
                  <c:v>0.53271893679731708</c:v>
                </c:pt>
                <c:pt idx="261">
                  <c:v>0.52039744114611519</c:v>
                </c:pt>
                <c:pt idx="262">
                  <c:v>0.55179159621806428</c:v>
                </c:pt>
                <c:pt idx="263">
                  <c:v>0.63286087262704849</c:v>
                </c:pt>
                <c:pt idx="264">
                  <c:v>0.6929079248226796</c:v>
                </c:pt>
                <c:pt idx="265">
                  <c:v>0.75288628424746118</c:v>
                </c:pt>
                <c:pt idx="266">
                  <c:v>0.8099260563195716</c:v>
                </c:pt>
                <c:pt idx="267">
                  <c:v>0.8500092712377284</c:v>
                </c:pt>
                <c:pt idx="268">
                  <c:v>0.86839179008823142</c:v>
                </c:pt>
                <c:pt idx="269">
                  <c:v>0.87239123141464758</c:v>
                </c:pt>
                <c:pt idx="270">
                  <c:v>0.88623381692671499</c:v>
                </c:pt>
                <c:pt idx="271">
                  <c:v>0.88611909980845605</c:v>
                </c:pt>
                <c:pt idx="272">
                  <c:v>0.87826610763963797</c:v>
                </c:pt>
                <c:pt idx="273">
                  <c:v>0.8550292726923322</c:v>
                </c:pt>
                <c:pt idx="274">
                  <c:v>0.84214038955708781</c:v>
                </c:pt>
                <c:pt idx="275">
                  <c:v>0.82347480337265577</c:v>
                </c:pt>
                <c:pt idx="276">
                  <c:v>0.80228554891626691</c:v>
                </c:pt>
                <c:pt idx="277">
                  <c:v>0.84471324865185393</c:v>
                </c:pt>
                <c:pt idx="278">
                  <c:v>0.90051618210770634</c:v>
                </c:pt>
                <c:pt idx="279">
                  <c:v>0.95522334900332195</c:v>
                </c:pt>
                <c:pt idx="280">
                  <c:v>1.0129372539570141</c:v>
                </c:pt>
                <c:pt idx="281">
                  <c:v>1.0324492764988498</c:v>
                </c:pt>
                <c:pt idx="282">
                  <c:v>1.0466314327016815</c:v>
                </c:pt>
                <c:pt idx="283">
                  <c:v>1.057194226490314</c:v>
                </c:pt>
                <c:pt idx="284">
                  <c:v>1.0673849574480767</c:v>
                </c:pt>
                <c:pt idx="285">
                  <c:v>1.0771983397829932</c:v>
                </c:pt>
                <c:pt idx="286">
                  <c:v>1.0779339432043127</c:v>
                </c:pt>
                <c:pt idx="287">
                  <c:v>1.0626790340987273</c:v>
                </c:pt>
                <c:pt idx="288">
                  <c:v>1.0443118291705074</c:v>
                </c:pt>
                <c:pt idx="289">
                  <c:v>1.0203667305379054</c:v>
                </c:pt>
                <c:pt idx="290">
                  <c:v>1.0133526366590122</c:v>
                </c:pt>
                <c:pt idx="291">
                  <c:v>1.020842723053685</c:v>
                </c:pt>
                <c:pt idx="292">
                  <c:v>1.0175300647683911</c:v>
                </c:pt>
                <c:pt idx="293">
                  <c:v>1.004384905753223</c:v>
                </c:pt>
                <c:pt idx="294">
                  <c:v>0.97942360197426281</c:v>
                </c:pt>
                <c:pt idx="295">
                  <c:v>0.93128410455202781</c:v>
                </c:pt>
                <c:pt idx="296">
                  <c:v>0.91371581425362769</c:v>
                </c:pt>
                <c:pt idx="297">
                  <c:v>0.90039151336515011</c:v>
                </c:pt>
                <c:pt idx="298">
                  <c:v>0.88968611242591167</c:v>
                </c:pt>
                <c:pt idx="299">
                  <c:v>0.8663625578014913</c:v>
                </c:pt>
                <c:pt idx="300">
                  <c:v>0.84597695075875123</c:v>
                </c:pt>
                <c:pt idx="301">
                  <c:v>0.83972898181054201</c:v>
                </c:pt>
                <c:pt idx="302">
                  <c:v>0.83381788858027661</c:v>
                </c:pt>
                <c:pt idx="303">
                  <c:v>0.82882289605624171</c:v>
                </c:pt>
                <c:pt idx="304">
                  <c:v>0.82919796842202786</c:v>
                </c:pt>
                <c:pt idx="305">
                  <c:v>0.83085905595254173</c:v>
                </c:pt>
                <c:pt idx="306">
                  <c:v>0.83080304837778329</c:v>
                </c:pt>
                <c:pt idx="307">
                  <c:v>0.82463246817901514</c:v>
                </c:pt>
                <c:pt idx="308">
                  <c:v>0.82003029729355414</c:v>
                </c:pt>
                <c:pt idx="309">
                  <c:v>0.81134178726586004</c:v>
                </c:pt>
                <c:pt idx="310">
                  <c:v>0.79136637100446139</c:v>
                </c:pt>
                <c:pt idx="311">
                  <c:v>0.79621085300826644</c:v>
                </c:pt>
                <c:pt idx="312">
                  <c:v>0.78762473958256207</c:v>
                </c:pt>
                <c:pt idx="313">
                  <c:v>0.78808646087935785</c:v>
                </c:pt>
                <c:pt idx="314">
                  <c:v>0.77678870844517933</c:v>
                </c:pt>
                <c:pt idx="315">
                  <c:v>0.77502421940870381</c:v>
                </c:pt>
                <c:pt idx="316">
                  <c:v>0.77871779146828191</c:v>
                </c:pt>
                <c:pt idx="317">
                  <c:v>0.77818702866345291</c:v>
                </c:pt>
                <c:pt idx="318">
                  <c:v>0.77876202023682717</c:v>
                </c:pt>
                <c:pt idx="319">
                  <c:v>0.76753968015320106</c:v>
                </c:pt>
                <c:pt idx="320">
                  <c:v>0.76734195351216217</c:v>
                </c:pt>
                <c:pt idx="321">
                  <c:v>0.75878243569767723</c:v>
                </c:pt>
                <c:pt idx="322">
                  <c:v>0.75766944280893833</c:v>
                </c:pt>
                <c:pt idx="323">
                  <c:v>0.74492405310638432</c:v>
                </c:pt>
                <c:pt idx="324">
                  <c:v>0.72573100227646359</c:v>
                </c:pt>
                <c:pt idx="325">
                  <c:v>0.72967176007224932</c:v>
                </c:pt>
                <c:pt idx="326">
                  <c:v>0.75000665796856314</c:v>
                </c:pt>
                <c:pt idx="327">
                  <c:v>0.76065210412865392</c:v>
                </c:pt>
                <c:pt idx="328">
                  <c:v>0.76440527952493231</c:v>
                </c:pt>
                <c:pt idx="329">
                  <c:v>0.76312667931677791</c:v>
                </c:pt>
                <c:pt idx="330">
                  <c:v>0.76216850309676465</c:v>
                </c:pt>
                <c:pt idx="331">
                  <c:v>0.74019650747903609</c:v>
                </c:pt>
                <c:pt idx="332">
                  <c:v>0.72165847495967506</c:v>
                </c:pt>
                <c:pt idx="333">
                  <c:v>0.69471406485347831</c:v>
                </c:pt>
                <c:pt idx="334">
                  <c:v>0.67647363116620418</c:v>
                </c:pt>
                <c:pt idx="335">
                  <c:v>0.64247227310988875</c:v>
                </c:pt>
                <c:pt idx="336">
                  <c:v>0.6174691436772628</c:v>
                </c:pt>
                <c:pt idx="337">
                  <c:v>0.60425676015939034</c:v>
                </c:pt>
                <c:pt idx="338">
                  <c:v>0.59652326298303671</c:v>
                </c:pt>
                <c:pt idx="339">
                  <c:v>0.61061800598942639</c:v>
                </c:pt>
                <c:pt idx="340">
                  <c:v>0.6212893465684195</c:v>
                </c:pt>
                <c:pt idx="341">
                  <c:v>0.6406087225206536</c:v>
                </c:pt>
                <c:pt idx="342">
                  <c:v>0.66942626992747944</c:v>
                </c:pt>
                <c:pt idx="343">
                  <c:v>0.70074065424802967</c:v>
                </c:pt>
                <c:pt idx="344">
                  <c:v>0.74052970934712792</c:v>
                </c:pt>
                <c:pt idx="345">
                  <c:v>0.75844102135664093</c:v>
                </c:pt>
                <c:pt idx="346">
                  <c:v>0.77172591298094517</c:v>
                </c:pt>
                <c:pt idx="347">
                  <c:v>0.78322861437951996</c:v>
                </c:pt>
                <c:pt idx="348">
                  <c:v>0.7932389892099182</c:v>
                </c:pt>
                <c:pt idx="349">
                  <c:v>0.79896671250888929</c:v>
                </c:pt>
                <c:pt idx="350">
                  <c:v>0.80196797138013798</c:v>
                </c:pt>
                <c:pt idx="351">
                  <c:v>0.79888625213631481</c:v>
                </c:pt>
                <c:pt idx="352">
                  <c:v>0.79140940166000218</c:v>
                </c:pt>
                <c:pt idx="353">
                  <c:v>0.78527245945663315</c:v>
                </c:pt>
                <c:pt idx="354">
                  <c:v>0.79982953710251525</c:v>
                </c:pt>
                <c:pt idx="355">
                  <c:v>0.80193278404754065</c:v>
                </c:pt>
                <c:pt idx="356">
                  <c:v>0.79679853827515879</c:v>
                </c:pt>
                <c:pt idx="357">
                  <c:v>0.79552155765182153</c:v>
                </c:pt>
                <c:pt idx="358">
                  <c:v>0.79522095707410312</c:v>
                </c:pt>
                <c:pt idx="359">
                  <c:v>0.79311814945065406</c:v>
                </c:pt>
                <c:pt idx="360">
                  <c:v>0.7934984546637539</c:v>
                </c:pt>
                <c:pt idx="361">
                  <c:v>0.79287045215885443</c:v>
                </c:pt>
                <c:pt idx="362">
                  <c:v>0.79207596350854015</c:v>
                </c:pt>
                <c:pt idx="363">
                  <c:v>0.79272470110480342</c:v>
                </c:pt>
                <c:pt idx="364">
                  <c:v>0.80112389168027509</c:v>
                </c:pt>
                <c:pt idx="365">
                  <c:v>0.81265183184913936</c:v>
                </c:pt>
                <c:pt idx="366">
                  <c:v>0.81590675755773334</c:v>
                </c:pt>
                <c:pt idx="367">
                  <c:v>0.82067546926934309</c:v>
                </c:pt>
                <c:pt idx="368">
                  <c:v>0.82601844805066571</c:v>
                </c:pt>
                <c:pt idx="369">
                  <c:v>0.82362498056644062</c:v>
                </c:pt>
                <c:pt idx="370">
                  <c:v>0.81609171149263604</c:v>
                </c:pt>
                <c:pt idx="371">
                  <c:v>0.81793934077207708</c:v>
                </c:pt>
                <c:pt idx="372">
                  <c:v>0.81970358796467246</c:v>
                </c:pt>
                <c:pt idx="373">
                  <c:v>0.82547711866564466</c:v>
                </c:pt>
                <c:pt idx="374">
                  <c:v>0.83173185567438979</c:v>
                </c:pt>
                <c:pt idx="375">
                  <c:v>0.83618995143158492</c:v>
                </c:pt>
                <c:pt idx="376">
                  <c:v>0.84674121328829088</c:v>
                </c:pt>
                <c:pt idx="377">
                  <c:v>0.86961418649315236</c:v>
                </c:pt>
                <c:pt idx="378">
                  <c:v>0.8923100359152244</c:v>
                </c:pt>
                <c:pt idx="379">
                  <c:v>0.90700443956966792</c:v>
                </c:pt>
                <c:pt idx="380">
                  <c:v>0.92864899739040263</c:v>
                </c:pt>
                <c:pt idx="381">
                  <c:v>0.94170625295545807</c:v>
                </c:pt>
                <c:pt idx="382">
                  <c:v>0.92943028575741937</c:v>
                </c:pt>
                <c:pt idx="383">
                  <c:v>0.8981184625135914</c:v>
                </c:pt>
                <c:pt idx="384">
                  <c:v>0.85220382834523511</c:v>
                </c:pt>
                <c:pt idx="385">
                  <c:v>0.81446207790021496</c:v>
                </c:pt>
                <c:pt idx="386">
                  <c:v>0.77774418878276319</c:v>
                </c:pt>
                <c:pt idx="387">
                  <c:v>0.73580889882411205</c:v>
                </c:pt>
                <c:pt idx="388">
                  <c:v>0.69482929762538048</c:v>
                </c:pt>
                <c:pt idx="389">
                  <c:v>0.65187834212494156</c:v>
                </c:pt>
                <c:pt idx="390">
                  <c:v>0.60556413506178619</c:v>
                </c:pt>
                <c:pt idx="391">
                  <c:v>0.56984552041597281</c:v>
                </c:pt>
                <c:pt idx="392">
                  <c:v>0.5831323217232387</c:v>
                </c:pt>
                <c:pt idx="393">
                  <c:v>0.62620333878444445</c:v>
                </c:pt>
                <c:pt idx="394">
                  <c:v>0.66226008573760953</c:v>
                </c:pt>
                <c:pt idx="395">
                  <c:v>0.68020665250409806</c:v>
                </c:pt>
                <c:pt idx="396">
                  <c:v>0.67812344431212079</c:v>
                </c:pt>
                <c:pt idx="397">
                  <c:v>0.66759384573329417</c:v>
                </c:pt>
                <c:pt idx="398">
                  <c:v>0.65305046068101957</c:v>
                </c:pt>
                <c:pt idx="399">
                  <c:v>0.65483437871738404</c:v>
                </c:pt>
                <c:pt idx="400">
                  <c:v>0.65373164618069868</c:v>
                </c:pt>
                <c:pt idx="401">
                  <c:v>0.65162022514543627</c:v>
                </c:pt>
                <c:pt idx="402">
                  <c:v>0.66232571961910436</c:v>
                </c:pt>
                <c:pt idx="403">
                  <c:v>0.65578961926895929</c:v>
                </c:pt>
                <c:pt idx="404">
                  <c:v>0.65333303065026738</c:v>
                </c:pt>
                <c:pt idx="405">
                  <c:v>0.6640326613407368</c:v>
                </c:pt>
                <c:pt idx="406">
                  <c:v>0.67104564825732216</c:v>
                </c:pt>
                <c:pt idx="407">
                  <c:v>0.66598580596108781</c:v>
                </c:pt>
                <c:pt idx="408">
                  <c:v>0.64025934375984694</c:v>
                </c:pt>
                <c:pt idx="409">
                  <c:v>0.61315994390314654</c:v>
                </c:pt>
                <c:pt idx="410">
                  <c:v>0.59330312387791317</c:v>
                </c:pt>
                <c:pt idx="411">
                  <c:v>0.57647459344898766</c:v>
                </c:pt>
                <c:pt idx="412">
                  <c:v>0.56137163005277091</c:v>
                </c:pt>
                <c:pt idx="413">
                  <c:v>0.54622907876372329</c:v>
                </c:pt>
                <c:pt idx="414">
                  <c:v>0.52969736163325398</c:v>
                </c:pt>
                <c:pt idx="415">
                  <c:v>0.5136402643207032</c:v>
                </c:pt>
                <c:pt idx="416">
                  <c:v>0.50867007923570873</c:v>
                </c:pt>
                <c:pt idx="417">
                  <c:v>0.51172747555936515</c:v>
                </c:pt>
                <c:pt idx="418">
                  <c:v>0.48131677597398603</c:v>
                </c:pt>
                <c:pt idx="419">
                  <c:v>0.47609687130840855</c:v>
                </c:pt>
                <c:pt idx="420">
                  <c:v>0.47576883656843544</c:v>
                </c:pt>
                <c:pt idx="421">
                  <c:v>0.4780295558262162</c:v>
                </c:pt>
                <c:pt idx="422">
                  <c:v>0.48147062953363923</c:v>
                </c:pt>
                <c:pt idx="423">
                  <c:v>0.4879009532823031</c:v>
                </c:pt>
                <c:pt idx="424">
                  <c:v>0.4956269714209694</c:v>
                </c:pt>
                <c:pt idx="425">
                  <c:v>0.49292344529194887</c:v>
                </c:pt>
                <c:pt idx="426">
                  <c:v>0.48821146827741491</c:v>
                </c:pt>
                <c:pt idx="427">
                  <c:v>0.4887700978769014</c:v>
                </c:pt>
                <c:pt idx="428">
                  <c:v>0.48860443060081837</c:v>
                </c:pt>
                <c:pt idx="429">
                  <c:v>0.49211532131076308</c:v>
                </c:pt>
                <c:pt idx="430">
                  <c:v>0.49327733924613781</c:v>
                </c:pt>
                <c:pt idx="431">
                  <c:v>0.49231545814366207</c:v>
                </c:pt>
                <c:pt idx="432">
                  <c:v>0.49334107861627358</c:v>
                </c:pt>
                <c:pt idx="433">
                  <c:v>0.49879726534794655</c:v>
                </c:pt>
                <c:pt idx="434">
                  <c:v>0.49636373852363042</c:v>
                </c:pt>
                <c:pt idx="435">
                  <c:v>0.50000358280879686</c:v>
                </c:pt>
                <c:pt idx="436">
                  <c:v>0.50141227945912681</c:v>
                </c:pt>
                <c:pt idx="437">
                  <c:v>0.50144105442440778</c:v>
                </c:pt>
                <c:pt idx="438">
                  <c:v>0.50036596568490477</c:v>
                </c:pt>
                <c:pt idx="439">
                  <c:v>0.49650134105383698</c:v>
                </c:pt>
                <c:pt idx="440">
                  <c:v>0.49273797449161683</c:v>
                </c:pt>
                <c:pt idx="441">
                  <c:v>0.49109303154111422</c:v>
                </c:pt>
                <c:pt idx="442">
                  <c:v>0.48697219015266602</c:v>
                </c:pt>
                <c:pt idx="443">
                  <c:v>0.4867990623377596</c:v>
                </c:pt>
                <c:pt idx="444">
                  <c:v>0.48937174965846791</c:v>
                </c:pt>
                <c:pt idx="445">
                  <c:v>0.49403008275613591</c:v>
                </c:pt>
                <c:pt idx="446">
                  <c:v>0.49503128575485844</c:v>
                </c:pt>
                <c:pt idx="447">
                  <c:v>0.48937444024382287</c:v>
                </c:pt>
                <c:pt idx="448">
                  <c:v>0.47730767140353503</c:v>
                </c:pt>
                <c:pt idx="449">
                  <c:v>0.47297599026108927</c:v>
                </c:pt>
                <c:pt idx="450">
                  <c:v>0.45790699922284028</c:v>
                </c:pt>
                <c:pt idx="451">
                  <c:v>0.44181715525805465</c:v>
                </c:pt>
                <c:pt idx="452">
                  <c:v>0.4390283315150435</c:v>
                </c:pt>
                <c:pt idx="453">
                  <c:v>0.43732922600344648</c:v>
                </c:pt>
                <c:pt idx="454">
                  <c:v>0.43501363011403615</c:v>
                </c:pt>
                <c:pt idx="455">
                  <c:v>0.43232376232767156</c:v>
                </c:pt>
                <c:pt idx="456">
                  <c:v>0.42534300408353648</c:v>
                </c:pt>
                <c:pt idx="457">
                  <c:v>0.42100809167680181</c:v>
                </c:pt>
                <c:pt idx="458">
                  <c:v>0.41321324430144596</c:v>
                </c:pt>
                <c:pt idx="459">
                  <c:v>0.41641563750377958</c:v>
                </c:pt>
                <c:pt idx="460">
                  <c:v>0.41707248954645854</c:v>
                </c:pt>
                <c:pt idx="461">
                  <c:v>0.41682675238657563</c:v>
                </c:pt>
                <c:pt idx="462">
                  <c:v>0.41899202952824471</c:v>
                </c:pt>
                <c:pt idx="463">
                  <c:v>0.42052525908109351</c:v>
                </c:pt>
                <c:pt idx="464">
                  <c:v>0.42141730389071824</c:v>
                </c:pt>
                <c:pt idx="465">
                  <c:v>0.42186612383416083</c:v>
                </c:pt>
                <c:pt idx="466">
                  <c:v>0.42187913686604717</c:v>
                </c:pt>
                <c:pt idx="467">
                  <c:v>0.42014051212551395</c:v>
                </c:pt>
                <c:pt idx="468">
                  <c:v>0.43240615205191885</c:v>
                </c:pt>
                <c:pt idx="469">
                  <c:v>0.43952860064917065</c:v>
                </c:pt>
                <c:pt idx="470">
                  <c:v>0.44296577357065653</c:v>
                </c:pt>
                <c:pt idx="471">
                  <c:v>0.44746973889676844</c:v>
                </c:pt>
                <c:pt idx="472">
                  <c:v>0.44999291573561506</c:v>
                </c:pt>
                <c:pt idx="473">
                  <c:v>0.45168347570249617</c:v>
                </c:pt>
                <c:pt idx="474">
                  <c:v>0.44656147045907124</c:v>
                </c:pt>
                <c:pt idx="475">
                  <c:v>0.44262666955376306</c:v>
                </c:pt>
                <c:pt idx="476">
                  <c:v>0.44809118335228248</c:v>
                </c:pt>
                <c:pt idx="477">
                  <c:v>0.45142073996953752</c:v>
                </c:pt>
                <c:pt idx="478">
                  <c:v>0.4520255315938751</c:v>
                </c:pt>
                <c:pt idx="479">
                  <c:v>0.4545411512254624</c:v>
                </c:pt>
                <c:pt idx="480">
                  <c:v>0.45825795819908616</c:v>
                </c:pt>
                <c:pt idx="481">
                  <c:v>0.46186336268417527</c:v>
                </c:pt>
                <c:pt idx="482">
                  <c:v>0.4625451201510779</c:v>
                </c:pt>
                <c:pt idx="483">
                  <c:v>0.45551340920093153</c:v>
                </c:pt>
                <c:pt idx="484">
                  <c:v>0.44715161193065833</c:v>
                </c:pt>
                <c:pt idx="485">
                  <c:v>0.44079072962274934</c:v>
                </c:pt>
                <c:pt idx="486">
                  <c:v>0.42943107891727605</c:v>
                </c:pt>
                <c:pt idx="487">
                  <c:v>0.41746144918843242</c:v>
                </c:pt>
                <c:pt idx="488">
                  <c:v>0.42078349937730081</c:v>
                </c:pt>
                <c:pt idx="489">
                  <c:v>0.43396886009182084</c:v>
                </c:pt>
                <c:pt idx="490">
                  <c:v>0.43948552390274859</c:v>
                </c:pt>
                <c:pt idx="491">
                  <c:v>0.4356135353364875</c:v>
                </c:pt>
                <c:pt idx="492">
                  <c:v>0.42619572584744236</c:v>
                </c:pt>
                <c:pt idx="493">
                  <c:v>0.41177209244159541</c:v>
                </c:pt>
                <c:pt idx="494">
                  <c:v>0.39822694156177973</c:v>
                </c:pt>
                <c:pt idx="495">
                  <c:v>0.38619237057533129</c:v>
                </c:pt>
                <c:pt idx="496">
                  <c:v>0.37313901350335077</c:v>
                </c:pt>
                <c:pt idx="497">
                  <c:v>0.35855576799541722</c:v>
                </c:pt>
                <c:pt idx="498">
                  <c:v>0.34489828071011075</c:v>
                </c:pt>
                <c:pt idx="499">
                  <c:v>0.32473809680064508</c:v>
                </c:pt>
                <c:pt idx="500">
                  <c:v>0.30584459702303252</c:v>
                </c:pt>
                <c:pt idx="501">
                  <c:v>0.28013809060115913</c:v>
                </c:pt>
                <c:pt idx="502">
                  <c:v>0.26114097060379227</c:v>
                </c:pt>
                <c:pt idx="503">
                  <c:v>0.26749993730495292</c:v>
                </c:pt>
                <c:pt idx="504">
                  <c:v>0.29333835397277119</c:v>
                </c:pt>
                <c:pt idx="505">
                  <c:v>0.3034024468187842</c:v>
                </c:pt>
                <c:pt idx="506">
                  <c:v>0.31856031686447117</c:v>
                </c:pt>
                <c:pt idx="507">
                  <c:v>0.33298942085620664</c:v>
                </c:pt>
                <c:pt idx="508">
                  <c:v>0.34500786985353193</c:v>
                </c:pt>
                <c:pt idx="509">
                  <c:v>0.35395647078535275</c:v>
                </c:pt>
                <c:pt idx="510">
                  <c:v>0.36232510765102122</c:v>
                </c:pt>
                <c:pt idx="511">
                  <c:v>0.37305586648476363</c:v>
                </c:pt>
                <c:pt idx="512">
                  <c:v>0.38139888110408526</c:v>
                </c:pt>
                <c:pt idx="513">
                  <c:v>0.3900916142572296</c:v>
                </c:pt>
                <c:pt idx="514">
                  <c:v>0.39777292303641276</c:v>
                </c:pt>
                <c:pt idx="515">
                  <c:v>0.40301432738615706</c:v>
                </c:pt>
                <c:pt idx="516">
                  <c:v>0.40636611239119258</c:v>
                </c:pt>
                <c:pt idx="517">
                  <c:v>0.40562892727428151</c:v>
                </c:pt>
                <c:pt idx="518">
                  <c:v>0.39807405521948236</c:v>
                </c:pt>
                <c:pt idx="519">
                  <c:v>0.40525869979174611</c:v>
                </c:pt>
                <c:pt idx="520">
                  <c:v>0.41081231337602675</c:v>
                </c:pt>
                <c:pt idx="521">
                  <c:v>0.4134820583506687</c:v>
                </c:pt>
                <c:pt idx="522">
                  <c:v>0.41407359103789693</c:v>
                </c:pt>
                <c:pt idx="523">
                  <c:v>0.41387600291973847</c:v>
                </c:pt>
                <c:pt idx="524">
                  <c:v>0.40709656210325823</c:v>
                </c:pt>
                <c:pt idx="525">
                  <c:v>0.40135741394794827</c:v>
                </c:pt>
                <c:pt idx="526">
                  <c:v>0.40057666317133694</c:v>
                </c:pt>
                <c:pt idx="527">
                  <c:v>0.3996002186692898</c:v>
                </c:pt>
                <c:pt idx="528">
                  <c:v>0.40077904206376114</c:v>
                </c:pt>
                <c:pt idx="529">
                  <c:v>0.41163810754640029</c:v>
                </c:pt>
                <c:pt idx="530">
                  <c:v>0.42451232047637266</c:v>
                </c:pt>
                <c:pt idx="531">
                  <c:v>0.43659736520337916</c:v>
                </c:pt>
                <c:pt idx="532">
                  <c:v>0.45053610054588328</c:v>
                </c:pt>
                <c:pt idx="533">
                  <c:v>0.46723449681059948</c:v>
                </c:pt>
                <c:pt idx="534">
                  <c:v>0.47749384298502595</c:v>
                </c:pt>
                <c:pt idx="535">
                  <c:v>0.484725339664826</c:v>
                </c:pt>
                <c:pt idx="536">
                  <c:v>0.49381966019347434</c:v>
                </c:pt>
                <c:pt idx="537">
                  <c:v>0.49857059845342833</c:v>
                </c:pt>
                <c:pt idx="538">
                  <c:v>0.50162913542574739</c:v>
                </c:pt>
                <c:pt idx="539">
                  <c:v>0.50463405027977937</c:v>
                </c:pt>
                <c:pt idx="540">
                  <c:v>0.50265254050328756</c:v>
                </c:pt>
                <c:pt idx="541">
                  <c:v>0.49532930919329365</c:v>
                </c:pt>
                <c:pt idx="542">
                  <c:v>0.49105236321549761</c:v>
                </c:pt>
                <c:pt idx="543">
                  <c:v>0.48394545411111745</c:v>
                </c:pt>
                <c:pt idx="544">
                  <c:v>0.47984822176714226</c:v>
                </c:pt>
                <c:pt idx="545">
                  <c:v>0.48044092375702524</c:v>
                </c:pt>
                <c:pt idx="546">
                  <c:v>0.49023139083664535</c:v>
                </c:pt>
                <c:pt idx="547">
                  <c:v>0.51515243543664913</c:v>
                </c:pt>
                <c:pt idx="548">
                  <c:v>0.54220668627450674</c:v>
                </c:pt>
                <c:pt idx="549">
                  <c:v>0.58263328884045107</c:v>
                </c:pt>
                <c:pt idx="550">
                  <c:v>0.60620505283198267</c:v>
                </c:pt>
                <c:pt idx="551">
                  <c:v>0.62904626338264613</c:v>
                </c:pt>
                <c:pt idx="552">
                  <c:v>0.6446774868350339</c:v>
                </c:pt>
                <c:pt idx="553">
                  <c:v>0.65650039655433989</c:v>
                </c:pt>
                <c:pt idx="554">
                  <c:v>0.66483887902958971</c:v>
                </c:pt>
                <c:pt idx="555">
                  <c:v>0.67745911625442601</c:v>
                </c:pt>
                <c:pt idx="556">
                  <c:v>0.6813693963410572</c:v>
                </c:pt>
                <c:pt idx="557">
                  <c:v>0.69207908532974938</c:v>
                </c:pt>
                <c:pt idx="558">
                  <c:v>0.69141182091218334</c:v>
                </c:pt>
                <c:pt idx="559">
                  <c:v>0.69003567522295262</c:v>
                </c:pt>
                <c:pt idx="560">
                  <c:v>0.67898552075425089</c:v>
                </c:pt>
                <c:pt idx="561">
                  <c:v>0.7393880489175797</c:v>
                </c:pt>
                <c:pt idx="562">
                  <c:v>0.74292394944888107</c:v>
                </c:pt>
                <c:pt idx="563">
                  <c:v>0.74384167475447294</c:v>
                </c:pt>
                <c:pt idx="564">
                  <c:v>0.74686544968342972</c:v>
                </c:pt>
                <c:pt idx="565">
                  <c:v>0.74735534756998667</c:v>
                </c:pt>
                <c:pt idx="566">
                  <c:v>0.75005580908835146</c:v>
                </c:pt>
                <c:pt idx="567">
                  <c:v>0.75723018779320095</c:v>
                </c:pt>
                <c:pt idx="568">
                  <c:v>0.75989486244661952</c:v>
                </c:pt>
                <c:pt idx="569">
                  <c:v>0.75987140662117425</c:v>
                </c:pt>
                <c:pt idx="570">
                  <c:v>0.75939846226607111</c:v>
                </c:pt>
                <c:pt idx="571">
                  <c:v>0.75939498044670861</c:v>
                </c:pt>
                <c:pt idx="572">
                  <c:v>0.75688455382898445</c:v>
                </c:pt>
                <c:pt idx="573">
                  <c:v>0.75696670575782055</c:v>
                </c:pt>
                <c:pt idx="574">
                  <c:v>0.75524330284815711</c:v>
                </c:pt>
                <c:pt idx="575">
                  <c:v>0.7568157961478359</c:v>
                </c:pt>
                <c:pt idx="576">
                  <c:v>0.69542743287604969</c:v>
                </c:pt>
                <c:pt idx="577">
                  <c:v>0.67856779630764641</c:v>
                </c:pt>
                <c:pt idx="578">
                  <c:v>0.67902312002726783</c:v>
                </c:pt>
                <c:pt idx="579">
                  <c:v>0.67892529034559423</c:v>
                </c:pt>
                <c:pt idx="580">
                  <c:v>0.67866246098888494</c:v>
                </c:pt>
                <c:pt idx="581">
                  <c:v>0.66652651057090029</c:v>
                </c:pt>
                <c:pt idx="582">
                  <c:v>0.63927150799436028</c:v>
                </c:pt>
                <c:pt idx="583">
                  <c:v>0.6163833214067449</c:v>
                </c:pt>
                <c:pt idx="584">
                  <c:v>0.60866874271383509</c:v>
                </c:pt>
                <c:pt idx="585">
                  <c:v>0.60262329630526101</c:v>
                </c:pt>
                <c:pt idx="586">
                  <c:v>0.59289965119676757</c:v>
                </c:pt>
                <c:pt idx="587">
                  <c:v>0.58756886201938419</c:v>
                </c:pt>
                <c:pt idx="588">
                  <c:v>0.57981437715784545</c:v>
                </c:pt>
                <c:pt idx="589">
                  <c:v>0.57977617659274794</c:v>
                </c:pt>
                <c:pt idx="590">
                  <c:v>0.58026756605645391</c:v>
                </c:pt>
                <c:pt idx="591">
                  <c:v>0.58033470313351632</c:v>
                </c:pt>
                <c:pt idx="592">
                  <c:v>0.58028061242437201</c:v>
                </c:pt>
                <c:pt idx="593">
                  <c:v>0.58035283056125531</c:v>
                </c:pt>
                <c:pt idx="594">
                  <c:v>0.57385458880860207</c:v>
                </c:pt>
                <c:pt idx="595">
                  <c:v>0.56585524129494813</c:v>
                </c:pt>
                <c:pt idx="596">
                  <c:v>0.55689046380364793</c:v>
                </c:pt>
                <c:pt idx="597">
                  <c:v>0.54425495478870767</c:v>
                </c:pt>
                <c:pt idx="598">
                  <c:v>0.54073008955281454</c:v>
                </c:pt>
                <c:pt idx="599">
                  <c:v>0.53545741192345964</c:v>
                </c:pt>
                <c:pt idx="600">
                  <c:v>0.53304648219191519</c:v>
                </c:pt>
                <c:pt idx="601">
                  <c:v>0.53322163821044311</c:v>
                </c:pt>
                <c:pt idx="602">
                  <c:v>0.53624147235938913</c:v>
                </c:pt>
                <c:pt idx="603">
                  <c:v>0.54852635679994555</c:v>
                </c:pt>
                <c:pt idx="604">
                  <c:v>0.54819959231768767</c:v>
                </c:pt>
                <c:pt idx="605">
                  <c:v>0.54895228689562137</c:v>
                </c:pt>
                <c:pt idx="606">
                  <c:v>0.55838178886803347</c:v>
                </c:pt>
                <c:pt idx="607">
                  <c:v>0.56838047505965539</c:v>
                </c:pt>
                <c:pt idx="608">
                  <c:v>0.57240124516431623</c:v>
                </c:pt>
                <c:pt idx="609">
                  <c:v>0.57573371494812586</c:v>
                </c:pt>
                <c:pt idx="610">
                  <c:v>0.57501657855876487</c:v>
                </c:pt>
                <c:pt idx="611">
                  <c:v>0.57511975504309665</c:v>
                </c:pt>
                <c:pt idx="612">
                  <c:v>0.58057846929661783</c:v>
                </c:pt>
                <c:pt idx="613">
                  <c:v>0.58893196682594684</c:v>
                </c:pt>
                <c:pt idx="614">
                  <c:v>0.61558621353005727</c:v>
                </c:pt>
                <c:pt idx="615">
                  <c:v>0.61749722635546467</c:v>
                </c:pt>
                <c:pt idx="616">
                  <c:v>0.62250071599699841</c:v>
                </c:pt>
                <c:pt idx="617">
                  <c:v>0.63026655813828647</c:v>
                </c:pt>
                <c:pt idx="618">
                  <c:v>0.64560178130032564</c:v>
                </c:pt>
                <c:pt idx="619">
                  <c:v>0.6510552206470106</c:v>
                </c:pt>
                <c:pt idx="620">
                  <c:v>0.66727349241781753</c:v>
                </c:pt>
                <c:pt idx="621">
                  <c:v>0.69083744933939439</c:v>
                </c:pt>
                <c:pt idx="622">
                  <c:v>0.7118257445185453</c:v>
                </c:pt>
                <c:pt idx="623">
                  <c:v>0.7244381605990361</c:v>
                </c:pt>
                <c:pt idx="624">
                  <c:v>0.73118720244337398</c:v>
                </c:pt>
                <c:pt idx="625">
                  <c:v>0.74533902032154986</c:v>
                </c:pt>
                <c:pt idx="626">
                  <c:v>0.75354307766281425</c:v>
                </c:pt>
                <c:pt idx="627">
                  <c:v>0.75631172292111659</c:v>
                </c:pt>
                <c:pt idx="628">
                  <c:v>0.76015792458437104</c:v>
                </c:pt>
                <c:pt idx="629">
                  <c:v>0.76869231350592071</c:v>
                </c:pt>
                <c:pt idx="630">
                  <c:v>0.76590129839723464</c:v>
                </c:pt>
                <c:pt idx="631">
                  <c:v>0.76529193257592754</c:v>
                </c:pt>
                <c:pt idx="632">
                  <c:v>0.76271198746030566</c:v>
                </c:pt>
                <c:pt idx="633">
                  <c:v>0.76475941698083927</c:v>
                </c:pt>
                <c:pt idx="634">
                  <c:v>0.76719416647509098</c:v>
                </c:pt>
                <c:pt idx="635">
                  <c:v>0.76733683938216501</c:v>
                </c:pt>
                <c:pt idx="636">
                  <c:v>0.76652796019419867</c:v>
                </c:pt>
                <c:pt idx="637">
                  <c:v>0.76485253031547018</c:v>
                </c:pt>
                <c:pt idx="638">
                  <c:v>0.76484598403508297</c:v>
                </c:pt>
                <c:pt idx="639">
                  <c:v>0.76506135686561783</c:v>
                </c:pt>
                <c:pt idx="640">
                  <c:v>0.75755278179956731</c:v>
                </c:pt>
                <c:pt idx="641">
                  <c:v>0.75955845193711435</c:v>
                </c:pt>
                <c:pt idx="642">
                  <c:v>0.75888265411379363</c:v>
                </c:pt>
                <c:pt idx="643">
                  <c:v>0.75808058508481824</c:v>
                </c:pt>
                <c:pt idx="644">
                  <c:v>0.75597240929971488</c:v>
                </c:pt>
                <c:pt idx="645">
                  <c:v>0.75655062298959164</c:v>
                </c:pt>
                <c:pt idx="646">
                  <c:v>0.76381194121180962</c:v>
                </c:pt>
                <c:pt idx="647">
                  <c:v>0.76940577284012612</c:v>
                </c:pt>
                <c:pt idx="648">
                  <c:v>0.76691886582898594</c:v>
                </c:pt>
                <c:pt idx="649">
                  <c:v>0.75596785447967874</c:v>
                </c:pt>
                <c:pt idx="650">
                  <c:v>0.75366218594598677</c:v>
                </c:pt>
                <c:pt idx="651">
                  <c:v>0.75809367720616805</c:v>
                </c:pt>
                <c:pt idx="652">
                  <c:v>0.760445863949747</c:v>
                </c:pt>
                <c:pt idx="653">
                  <c:v>0.76194787206737424</c:v>
                </c:pt>
                <c:pt idx="654">
                  <c:v>0.76390947120705921</c:v>
                </c:pt>
                <c:pt idx="655">
                  <c:v>0.76192244311116486</c:v>
                </c:pt>
                <c:pt idx="656">
                  <c:v>0.76526311889590382</c:v>
                </c:pt>
                <c:pt idx="657">
                  <c:v>0.78216171749511143</c:v>
                </c:pt>
                <c:pt idx="658">
                  <c:v>0.79788023071279035</c:v>
                </c:pt>
                <c:pt idx="659">
                  <c:v>0.80807630840125366</c:v>
                </c:pt>
                <c:pt idx="660">
                  <c:v>0.81703170753592214</c:v>
                </c:pt>
                <c:pt idx="661">
                  <c:v>0.83356915698871614</c:v>
                </c:pt>
                <c:pt idx="662">
                  <c:v>0.84779283056342747</c:v>
                </c:pt>
                <c:pt idx="663">
                  <c:v>0.85676400897118821</c:v>
                </c:pt>
                <c:pt idx="664">
                  <c:v>0.85670356301605322</c:v>
                </c:pt>
                <c:pt idx="665">
                  <c:v>0.85114497849237813</c:v>
                </c:pt>
                <c:pt idx="666">
                  <c:v>0.84960283602664399</c:v>
                </c:pt>
                <c:pt idx="667">
                  <c:v>0.84869110647892798</c:v>
                </c:pt>
                <c:pt idx="668">
                  <c:v>0.8484798651793759</c:v>
                </c:pt>
                <c:pt idx="669">
                  <c:v>0.85028144480420387</c:v>
                </c:pt>
                <c:pt idx="670">
                  <c:v>0.85388262453465824</c:v>
                </c:pt>
                <c:pt idx="671">
                  <c:v>0.8533049907944823</c:v>
                </c:pt>
                <c:pt idx="672">
                  <c:v>0.85228687536884562</c:v>
                </c:pt>
                <c:pt idx="673">
                  <c:v>0.85226220030558941</c:v>
                </c:pt>
                <c:pt idx="674">
                  <c:v>0.85124690141973636</c:v>
                </c:pt>
                <c:pt idx="675">
                  <c:v>0.8498431555508883</c:v>
                </c:pt>
                <c:pt idx="676">
                  <c:v>0.84177495405807079</c:v>
                </c:pt>
                <c:pt idx="677">
                  <c:v>0.8324686809957792</c:v>
                </c:pt>
                <c:pt idx="678">
                  <c:v>0.82231364322362888</c:v>
                </c:pt>
                <c:pt idx="679">
                  <c:v>0.81229076088757768</c:v>
                </c:pt>
                <c:pt idx="680">
                  <c:v>0.80809657300944648</c:v>
                </c:pt>
                <c:pt idx="681">
                  <c:v>0.80780934411078897</c:v>
                </c:pt>
                <c:pt idx="682">
                  <c:v>0.80795129330920645</c:v>
                </c:pt>
                <c:pt idx="683">
                  <c:v>0.81017422169330966</c:v>
                </c:pt>
                <c:pt idx="684">
                  <c:v>0.81208627007049006</c:v>
                </c:pt>
                <c:pt idx="685">
                  <c:v>0.79877945851421761</c:v>
                </c:pt>
                <c:pt idx="686">
                  <c:v>0.7968756702540073</c:v>
                </c:pt>
                <c:pt idx="687">
                  <c:v>0.79576301171832486</c:v>
                </c:pt>
                <c:pt idx="688">
                  <c:v>0.78248181178946918</c:v>
                </c:pt>
                <c:pt idx="689">
                  <c:v>0.77640241435359636</c:v>
                </c:pt>
                <c:pt idx="690">
                  <c:v>0.76609175818011066</c:v>
                </c:pt>
                <c:pt idx="691">
                  <c:v>0.76122601772963361</c:v>
                </c:pt>
                <c:pt idx="692">
                  <c:v>0.75872271940690383</c:v>
                </c:pt>
                <c:pt idx="693">
                  <c:v>0.75748215497642835</c:v>
                </c:pt>
                <c:pt idx="694">
                  <c:v>0.76583738513653676</c:v>
                </c:pt>
                <c:pt idx="695">
                  <c:v>0.76481428515201477</c:v>
                </c:pt>
                <c:pt idx="696">
                  <c:v>0.76726897641979763</c:v>
                </c:pt>
                <c:pt idx="697">
                  <c:v>0.76640464577945233</c:v>
                </c:pt>
                <c:pt idx="698">
                  <c:v>0.76648280336330266</c:v>
                </c:pt>
                <c:pt idx="699">
                  <c:v>0.76650298818004559</c:v>
                </c:pt>
                <c:pt idx="700">
                  <c:v>0.76681293338936862</c:v>
                </c:pt>
                <c:pt idx="701">
                  <c:v>0.76689489482535089</c:v>
                </c:pt>
                <c:pt idx="702">
                  <c:v>0.769238461723322</c:v>
                </c:pt>
                <c:pt idx="703">
                  <c:v>0.77403485418380413</c:v>
                </c:pt>
                <c:pt idx="704">
                  <c:v>0.78013089740476793</c:v>
                </c:pt>
                <c:pt idx="705">
                  <c:v>0.78381738711662519</c:v>
                </c:pt>
                <c:pt idx="706">
                  <c:v>0.78522571428059551</c:v>
                </c:pt>
                <c:pt idx="707">
                  <c:v>0.7917118646271134</c:v>
                </c:pt>
                <c:pt idx="708">
                  <c:v>0.78445943024960552</c:v>
                </c:pt>
                <c:pt idx="709">
                  <c:v>0.76564120493399779</c:v>
                </c:pt>
                <c:pt idx="710">
                  <c:v>0.75449661505633725</c:v>
                </c:pt>
                <c:pt idx="711">
                  <c:v>0.7443192796117859</c:v>
                </c:pt>
                <c:pt idx="712">
                  <c:v>0.73600496787236636</c:v>
                </c:pt>
                <c:pt idx="713">
                  <c:v>0.73651512949935027</c:v>
                </c:pt>
                <c:pt idx="714">
                  <c:v>0.73137473394493391</c:v>
                </c:pt>
                <c:pt idx="715">
                  <c:v>0.71358581868416171</c:v>
                </c:pt>
                <c:pt idx="716">
                  <c:v>0.69646466775986604</c:v>
                </c:pt>
                <c:pt idx="717">
                  <c:v>0.68609429813806666</c:v>
                </c:pt>
                <c:pt idx="718">
                  <c:v>0.67728445341262911</c:v>
                </c:pt>
                <c:pt idx="719">
                  <c:v>0.67012647247971746</c:v>
                </c:pt>
                <c:pt idx="720">
                  <c:v>0.66050489637364806</c:v>
                </c:pt>
                <c:pt idx="721">
                  <c:v>0.64883042483631914</c:v>
                </c:pt>
                <c:pt idx="722">
                  <c:v>0.64412459597689531</c:v>
                </c:pt>
                <c:pt idx="723">
                  <c:v>0.62889555912673722</c:v>
                </c:pt>
                <c:pt idx="724">
                  <c:v>0.60348365525764525</c:v>
                </c:pt>
                <c:pt idx="725">
                  <c:v>0.57934688244002142</c:v>
                </c:pt>
                <c:pt idx="726">
                  <c:v>0.56574017909611241</c:v>
                </c:pt>
                <c:pt idx="727">
                  <c:v>0.55939130219144062</c:v>
                </c:pt>
                <c:pt idx="728">
                  <c:v>0.55820817018752666</c:v>
                </c:pt>
                <c:pt idx="729">
                  <c:v>0.55702162856327009</c:v>
                </c:pt>
                <c:pt idx="730">
                  <c:v>0.55380121671485283</c:v>
                </c:pt>
                <c:pt idx="731">
                  <c:v>0.55536234039095145</c:v>
                </c:pt>
                <c:pt idx="732">
                  <c:v>0.55539279880842896</c:v>
                </c:pt>
                <c:pt idx="733">
                  <c:v>0.56003897613156794</c:v>
                </c:pt>
                <c:pt idx="734">
                  <c:v>0.55920676834208483</c:v>
                </c:pt>
                <c:pt idx="735">
                  <c:v>0.55796729815362145</c:v>
                </c:pt>
                <c:pt idx="736">
                  <c:v>0.55813291807293863</c:v>
                </c:pt>
                <c:pt idx="737">
                  <c:v>0.55990907054681682</c:v>
                </c:pt>
                <c:pt idx="738">
                  <c:v>0.55997928586087531</c:v>
                </c:pt>
                <c:pt idx="739">
                  <c:v>0.5554679909472281</c:v>
                </c:pt>
                <c:pt idx="740">
                  <c:v>0.55001266699016904</c:v>
                </c:pt>
                <c:pt idx="741">
                  <c:v>0.54936447377955111</c:v>
                </c:pt>
                <c:pt idx="742">
                  <c:v>0.54904341346766583</c:v>
                </c:pt>
                <c:pt idx="743">
                  <c:v>0.54865771647127848</c:v>
                </c:pt>
                <c:pt idx="744">
                  <c:v>0.54744245247084833</c:v>
                </c:pt>
                <c:pt idx="745">
                  <c:v>0.5450823751179884</c:v>
                </c:pt>
                <c:pt idx="746">
                  <c:v>0.5406655323578301</c:v>
                </c:pt>
                <c:pt idx="747">
                  <c:v>0.53695852752678908</c:v>
                </c:pt>
                <c:pt idx="748">
                  <c:v>0.53578456180680178</c:v>
                </c:pt>
                <c:pt idx="749">
                  <c:v>0.53608845933944738</c:v>
                </c:pt>
                <c:pt idx="750">
                  <c:v>0.52923670339521878</c:v>
                </c:pt>
                <c:pt idx="751">
                  <c:v>0.52938950078557356</c:v>
                </c:pt>
                <c:pt idx="752">
                  <c:v>0.51745210111590145</c:v>
                </c:pt>
                <c:pt idx="753">
                  <c:v>0.51955353706869223</c:v>
                </c:pt>
                <c:pt idx="754">
                  <c:v>0.52299099206904509</c:v>
                </c:pt>
                <c:pt idx="755">
                  <c:v>0.52327022411470492</c:v>
                </c:pt>
                <c:pt idx="756">
                  <c:v>0.52769879963764077</c:v>
                </c:pt>
                <c:pt idx="757">
                  <c:v>0.53212767526389215</c:v>
                </c:pt>
                <c:pt idx="758">
                  <c:v>0.53227002949441327</c:v>
                </c:pt>
                <c:pt idx="759">
                  <c:v>0.53192076043377245</c:v>
                </c:pt>
                <c:pt idx="760">
                  <c:v>0.53132736902327515</c:v>
                </c:pt>
                <c:pt idx="761">
                  <c:v>0.53140445386855961</c:v>
                </c:pt>
                <c:pt idx="762">
                  <c:v>0.53074057403424713</c:v>
                </c:pt>
                <c:pt idx="763">
                  <c:v>0.53011840132251198</c:v>
                </c:pt>
                <c:pt idx="764">
                  <c:v>0.53855258908008075</c:v>
                </c:pt>
                <c:pt idx="765">
                  <c:v>0.55490289667689052</c:v>
                </c:pt>
                <c:pt idx="766">
                  <c:v>0.56065249015079321</c:v>
                </c:pt>
                <c:pt idx="767">
                  <c:v>0.56458891083266383</c:v>
                </c:pt>
                <c:pt idx="768">
                  <c:v>0.57130595688882801</c:v>
                </c:pt>
                <c:pt idx="769">
                  <c:v>0.57409139270573173</c:v>
                </c:pt>
                <c:pt idx="770">
                  <c:v>0.58189044561486858</c:v>
                </c:pt>
                <c:pt idx="771">
                  <c:v>0.57828548642732869</c:v>
                </c:pt>
                <c:pt idx="772">
                  <c:v>0.57252253328738201</c:v>
                </c:pt>
                <c:pt idx="773">
                  <c:v>0.56754444041637298</c:v>
                </c:pt>
                <c:pt idx="774">
                  <c:v>0.55977094503209812</c:v>
                </c:pt>
                <c:pt idx="775">
                  <c:v>0.54271438006783135</c:v>
                </c:pt>
                <c:pt idx="776">
                  <c:v>0.52139353657082743</c:v>
                </c:pt>
                <c:pt idx="777">
                  <c:v>0.49268069606842946</c:v>
                </c:pt>
                <c:pt idx="778">
                  <c:v>0.45619837244380623</c:v>
                </c:pt>
                <c:pt idx="779">
                  <c:v>0.43283154242136651</c:v>
                </c:pt>
                <c:pt idx="780">
                  <c:v>0.42534188051210992</c:v>
                </c:pt>
                <c:pt idx="781">
                  <c:v>0.40518929290442196</c:v>
                </c:pt>
                <c:pt idx="782">
                  <c:v>0.38277290864900904</c:v>
                </c:pt>
                <c:pt idx="783">
                  <c:v>0.37075517605702646</c:v>
                </c:pt>
                <c:pt idx="784">
                  <c:v>0.36261736841907255</c:v>
                </c:pt>
                <c:pt idx="785">
                  <c:v>0.37191914820136868</c:v>
                </c:pt>
                <c:pt idx="786">
                  <c:v>0.38525169386538682</c:v>
                </c:pt>
                <c:pt idx="787">
                  <c:v>0.3946175821649287</c:v>
                </c:pt>
                <c:pt idx="788">
                  <c:v>0.40796912325393353</c:v>
                </c:pt>
                <c:pt idx="789">
                  <c:v>0.42813929844190929</c:v>
                </c:pt>
                <c:pt idx="790">
                  <c:v>0.44598542444833783</c:v>
                </c:pt>
                <c:pt idx="791">
                  <c:v>0.44744256571981844</c:v>
                </c:pt>
                <c:pt idx="792">
                  <c:v>0.44371356958947727</c:v>
                </c:pt>
                <c:pt idx="793">
                  <c:v>0.44437587297994552</c:v>
                </c:pt>
                <c:pt idx="794">
                  <c:v>0.45737202956948969</c:v>
                </c:pt>
                <c:pt idx="795">
                  <c:v>0.45622904989804247</c:v>
                </c:pt>
                <c:pt idx="796">
                  <c:v>0.46202831593541988</c:v>
                </c:pt>
                <c:pt idx="797">
                  <c:v>0.47496224790559199</c:v>
                </c:pt>
                <c:pt idx="798">
                  <c:v>0.48393009675258503</c:v>
                </c:pt>
                <c:pt idx="799">
                  <c:v>0.49411693411282698</c:v>
                </c:pt>
                <c:pt idx="800">
                  <c:v>0.5008210996867335</c:v>
                </c:pt>
                <c:pt idx="801">
                  <c:v>0.50844223404017019</c:v>
                </c:pt>
                <c:pt idx="802">
                  <c:v>0.51982763102446972</c:v>
                </c:pt>
                <c:pt idx="803">
                  <c:v>0.53680725527295281</c:v>
                </c:pt>
                <c:pt idx="804">
                  <c:v>0.55083603904599354</c:v>
                </c:pt>
                <c:pt idx="805">
                  <c:v>0.56486106898732402</c:v>
                </c:pt>
                <c:pt idx="806">
                  <c:v>0.58035718586773188</c:v>
                </c:pt>
                <c:pt idx="807">
                  <c:v>0.59782493686810245</c:v>
                </c:pt>
                <c:pt idx="808">
                  <c:v>0.59622878300840521</c:v>
                </c:pt>
                <c:pt idx="809">
                  <c:v>0.56830767460386999</c:v>
                </c:pt>
                <c:pt idx="810">
                  <c:v>0.56426815218411497</c:v>
                </c:pt>
                <c:pt idx="811">
                  <c:v>0.55829718751508162</c:v>
                </c:pt>
                <c:pt idx="812">
                  <c:v>0.55783846823912042</c:v>
                </c:pt>
                <c:pt idx="813">
                  <c:v>0.5540976785028181</c:v>
                </c:pt>
                <c:pt idx="814">
                  <c:v>0.55152461685089871</c:v>
                </c:pt>
                <c:pt idx="815">
                  <c:v>0.54562499700594191</c:v>
                </c:pt>
                <c:pt idx="816">
                  <c:v>0.53843443442686589</c:v>
                </c:pt>
                <c:pt idx="817">
                  <c:v>0.53611707938657815</c:v>
                </c:pt>
                <c:pt idx="818">
                  <c:v>0.53621640308462382</c:v>
                </c:pt>
                <c:pt idx="819">
                  <c:v>0.53629880055483237</c:v>
                </c:pt>
                <c:pt idx="820">
                  <c:v>0.54199525544814897</c:v>
                </c:pt>
                <c:pt idx="821">
                  <c:v>0.5487974843710125</c:v>
                </c:pt>
                <c:pt idx="822">
                  <c:v>0.5487550931185583</c:v>
                </c:pt>
                <c:pt idx="823">
                  <c:v>0.55007214368001678</c:v>
                </c:pt>
                <c:pt idx="824">
                  <c:v>0.54980646609356154</c:v>
                </c:pt>
                <c:pt idx="825">
                  <c:v>0.55233888233660466</c:v>
                </c:pt>
                <c:pt idx="826">
                  <c:v>0.55489580296863539</c:v>
                </c:pt>
                <c:pt idx="827">
                  <c:v>0.55518669857533454</c:v>
                </c:pt>
                <c:pt idx="828">
                  <c:v>0.55548572564314336</c:v>
                </c:pt>
                <c:pt idx="829">
                  <c:v>0.56100717798647481</c:v>
                </c:pt>
                <c:pt idx="830">
                  <c:v>0.56992519469848868</c:v>
                </c:pt>
                <c:pt idx="831">
                  <c:v>0.57039854998489414</c:v>
                </c:pt>
                <c:pt idx="832">
                  <c:v>0.57045142712696795</c:v>
                </c:pt>
                <c:pt idx="833">
                  <c:v>0.56936300643527971</c:v>
                </c:pt>
                <c:pt idx="834">
                  <c:v>0.56077423564060269</c:v>
                </c:pt>
                <c:pt idx="835">
                  <c:v>0.5625241767429755</c:v>
                </c:pt>
                <c:pt idx="836">
                  <c:v>0.56257967664247677</c:v>
                </c:pt>
                <c:pt idx="837">
                  <c:v>0.56311377840557375</c:v>
                </c:pt>
                <c:pt idx="838">
                  <c:v>0.56353375440183373</c:v>
                </c:pt>
                <c:pt idx="839">
                  <c:v>0.56378341521014919</c:v>
                </c:pt>
                <c:pt idx="840">
                  <c:v>0.5641021758341036</c:v>
                </c:pt>
                <c:pt idx="841">
                  <c:v>0.56391136711259326</c:v>
                </c:pt>
                <c:pt idx="842">
                  <c:v>0.55901964769065526</c:v>
                </c:pt>
                <c:pt idx="843">
                  <c:v>0.56341838105266284</c:v>
                </c:pt>
                <c:pt idx="844">
                  <c:v>0.56604675788755232</c:v>
                </c:pt>
                <c:pt idx="845">
                  <c:v>0.56166098717485169</c:v>
                </c:pt>
                <c:pt idx="846">
                  <c:v>0.56348391663081521</c:v>
                </c:pt>
                <c:pt idx="847">
                  <c:v>0.56315946688691887</c:v>
                </c:pt>
                <c:pt idx="848">
                  <c:v>0.56049382819115934</c:v>
                </c:pt>
                <c:pt idx="849">
                  <c:v>0.55968485889058339</c:v>
                </c:pt>
                <c:pt idx="850">
                  <c:v>0.55598102917024239</c:v>
                </c:pt>
                <c:pt idx="851">
                  <c:v>0.55332628371132353</c:v>
                </c:pt>
                <c:pt idx="852">
                  <c:v>0.55024787428836341</c:v>
                </c:pt>
                <c:pt idx="853">
                  <c:v>0.54759164683093153</c:v>
                </c:pt>
                <c:pt idx="854">
                  <c:v>0.5445491194532891</c:v>
                </c:pt>
                <c:pt idx="855">
                  <c:v>0.54254914734661941</c:v>
                </c:pt>
                <c:pt idx="856">
                  <c:v>0.54598688748393731</c:v>
                </c:pt>
                <c:pt idx="857">
                  <c:v>0.5441256797615136</c:v>
                </c:pt>
                <c:pt idx="858">
                  <c:v>0.54570187689087835</c:v>
                </c:pt>
                <c:pt idx="859">
                  <c:v>0.54991802777000076</c:v>
                </c:pt>
                <c:pt idx="860">
                  <c:v>0.55580481474069432</c:v>
                </c:pt>
                <c:pt idx="861">
                  <c:v>0.55592179915125073</c:v>
                </c:pt>
                <c:pt idx="862">
                  <c:v>0.55162843153751051</c:v>
                </c:pt>
                <c:pt idx="863">
                  <c:v>0.5495357003594753</c:v>
                </c:pt>
                <c:pt idx="864">
                  <c:v>0.54978455138170312</c:v>
                </c:pt>
                <c:pt idx="865">
                  <c:v>0.55001814212094835</c:v>
                </c:pt>
                <c:pt idx="866">
                  <c:v>0.55012314400964213</c:v>
                </c:pt>
                <c:pt idx="867">
                  <c:v>0.54853503268591919</c:v>
                </c:pt>
                <c:pt idx="868">
                  <c:v>0.54908090558936284</c:v>
                </c:pt>
                <c:pt idx="869">
                  <c:v>0.54897314296519806</c:v>
                </c:pt>
                <c:pt idx="870">
                  <c:v>0.5505734932214067</c:v>
                </c:pt>
                <c:pt idx="871">
                  <c:v>0.55215486559816884</c:v>
                </c:pt>
                <c:pt idx="872">
                  <c:v>0.55213727676854174</c:v>
                </c:pt>
                <c:pt idx="873">
                  <c:v>0.55231408682899885</c:v>
                </c:pt>
                <c:pt idx="874">
                  <c:v>0.55556013687162276</c:v>
                </c:pt>
                <c:pt idx="875">
                  <c:v>0.55172415784479878</c:v>
                </c:pt>
                <c:pt idx="876">
                  <c:v>0.55170181517854722</c:v>
                </c:pt>
                <c:pt idx="877">
                  <c:v>0.56108078818129525</c:v>
                </c:pt>
                <c:pt idx="878">
                  <c:v>0.56642142818163133</c:v>
                </c:pt>
                <c:pt idx="879">
                  <c:v>0.57276598638865495</c:v>
                </c:pt>
                <c:pt idx="880">
                  <c:v>0.60499571660274198</c:v>
                </c:pt>
                <c:pt idx="881">
                  <c:v>0.67032531238652793</c:v>
                </c:pt>
                <c:pt idx="882">
                  <c:v>0.72153874901144466</c:v>
                </c:pt>
                <c:pt idx="883">
                  <c:v>0.75177275910432084</c:v>
                </c:pt>
                <c:pt idx="884">
                  <c:v>0.77125386362948523</c:v>
                </c:pt>
                <c:pt idx="885">
                  <c:v>0.78485718105423452</c:v>
                </c:pt>
                <c:pt idx="886">
                  <c:v>0.79896799665690854</c:v>
                </c:pt>
                <c:pt idx="887">
                  <c:v>0.80825248745354894</c:v>
                </c:pt>
                <c:pt idx="888">
                  <c:v>0.81083093421581154</c:v>
                </c:pt>
                <c:pt idx="889">
                  <c:v>0.80509336670995624</c:v>
                </c:pt>
                <c:pt idx="890">
                  <c:v>0.79563545220847254</c:v>
                </c:pt>
                <c:pt idx="891">
                  <c:v>0.78749965149677237</c:v>
                </c:pt>
                <c:pt idx="892">
                  <c:v>0.78346417999629858</c:v>
                </c:pt>
                <c:pt idx="893">
                  <c:v>0.77696939541729404</c:v>
                </c:pt>
                <c:pt idx="894">
                  <c:v>0.7714435354037299</c:v>
                </c:pt>
                <c:pt idx="895">
                  <c:v>0.77734340137557656</c:v>
                </c:pt>
                <c:pt idx="896">
                  <c:v>0.82013303021103157</c:v>
                </c:pt>
                <c:pt idx="897">
                  <c:v>0.8436836664885935</c:v>
                </c:pt>
                <c:pt idx="898">
                  <c:v>0.86598775158598462</c:v>
                </c:pt>
                <c:pt idx="899">
                  <c:v>0.88073377480331483</c:v>
                </c:pt>
                <c:pt idx="900">
                  <c:v>0.89904312143092513</c:v>
                </c:pt>
                <c:pt idx="901">
                  <c:v>0.91975104556541409</c:v>
                </c:pt>
                <c:pt idx="902">
                  <c:v>0.99249632373528396</c:v>
                </c:pt>
                <c:pt idx="903">
                  <c:v>0.99499230598905575</c:v>
                </c:pt>
                <c:pt idx="904">
                  <c:v>0.99655819896068198</c:v>
                </c:pt>
                <c:pt idx="905">
                  <c:v>0.99605055441443191</c:v>
                </c:pt>
                <c:pt idx="906">
                  <c:v>0.98518239424568621</c:v>
                </c:pt>
                <c:pt idx="907">
                  <c:v>0.97295922478875119</c:v>
                </c:pt>
                <c:pt idx="908">
                  <c:v>0.954358466345816</c:v>
                </c:pt>
                <c:pt idx="909">
                  <c:v>0.94842481367058973</c:v>
                </c:pt>
                <c:pt idx="910">
                  <c:v>0.94643948592208771</c:v>
                </c:pt>
                <c:pt idx="911">
                  <c:v>0.94553994729735236</c:v>
                </c:pt>
                <c:pt idx="912">
                  <c:v>0.94589820332708019</c:v>
                </c:pt>
                <c:pt idx="913">
                  <c:v>0.94830069167677422</c:v>
                </c:pt>
                <c:pt idx="914">
                  <c:v>0.94522237355801952</c:v>
                </c:pt>
                <c:pt idx="915">
                  <c:v>0.93756951097528674</c:v>
                </c:pt>
                <c:pt idx="916">
                  <c:v>0.92447476406096329</c:v>
                </c:pt>
                <c:pt idx="917">
                  <c:v>0.82049329084587574</c:v>
                </c:pt>
                <c:pt idx="918">
                  <c:v>0.81663518120546175</c:v>
                </c:pt>
                <c:pt idx="919">
                  <c:v>0.81298668077043035</c:v>
                </c:pt>
                <c:pt idx="920">
                  <c:v>0.81190252981635269</c:v>
                </c:pt>
                <c:pt idx="921">
                  <c:v>0.80573286761628926</c:v>
                </c:pt>
                <c:pt idx="922">
                  <c:v>0.78915431116078483</c:v>
                </c:pt>
                <c:pt idx="923">
                  <c:v>0.76872764691632989</c:v>
                </c:pt>
                <c:pt idx="924">
                  <c:v>0.74666869708726957</c:v>
                </c:pt>
                <c:pt idx="925">
                  <c:v>0.73401930299680318</c:v>
                </c:pt>
                <c:pt idx="926">
                  <c:v>0.73221979731637765</c:v>
                </c:pt>
                <c:pt idx="927">
                  <c:v>0.73194057496460685</c:v>
                </c:pt>
                <c:pt idx="928">
                  <c:v>0.73143162730456435</c:v>
                </c:pt>
                <c:pt idx="929">
                  <c:v>0.72825675463101136</c:v>
                </c:pt>
                <c:pt idx="930">
                  <c:v>0.71799739805280038</c:v>
                </c:pt>
                <c:pt idx="931">
                  <c:v>0.70733683381609069</c:v>
                </c:pt>
                <c:pt idx="932">
                  <c:v>0.69026720098115968</c:v>
                </c:pt>
                <c:pt idx="933">
                  <c:v>0.68604674751890349</c:v>
                </c:pt>
                <c:pt idx="934">
                  <c:v>0.68237787508682124</c:v>
                </c:pt>
                <c:pt idx="935">
                  <c:v>0.69761050566622851</c:v>
                </c:pt>
                <c:pt idx="936">
                  <c:v>0.70595726875875431</c:v>
                </c:pt>
                <c:pt idx="937">
                  <c:v>0.70724531491165421</c:v>
                </c:pt>
                <c:pt idx="938">
                  <c:v>0.70800678962212849</c:v>
                </c:pt>
                <c:pt idx="939">
                  <c:v>0.70821895726332296</c:v>
                </c:pt>
                <c:pt idx="940">
                  <c:v>0.71997857603537474</c:v>
                </c:pt>
                <c:pt idx="941">
                  <c:v>0.72633566608619538</c:v>
                </c:pt>
                <c:pt idx="942">
                  <c:v>0.73222344938994177</c:v>
                </c:pt>
                <c:pt idx="943">
                  <c:v>0.73885193273562699</c:v>
                </c:pt>
                <c:pt idx="944">
                  <c:v>0.75122202452144904</c:v>
                </c:pt>
                <c:pt idx="945">
                  <c:v>0.76935182402025848</c:v>
                </c:pt>
                <c:pt idx="946">
                  <c:v>0.77321215999096304</c:v>
                </c:pt>
                <c:pt idx="947">
                  <c:v>0.77727166507212353</c:v>
                </c:pt>
                <c:pt idx="948">
                  <c:v>0.76874843273645299</c:v>
                </c:pt>
                <c:pt idx="949">
                  <c:v>0.75784697666279255</c:v>
                </c:pt>
                <c:pt idx="950">
                  <c:v>0.75737096791450265</c:v>
                </c:pt>
                <c:pt idx="951">
                  <c:v>0.75710756519228117</c:v>
                </c:pt>
                <c:pt idx="952">
                  <c:v>0.75820504794861654</c:v>
                </c:pt>
                <c:pt idx="953">
                  <c:v>0.75820504794861654</c:v>
                </c:pt>
                <c:pt idx="954">
                  <c:v>0.75451087048950172</c:v>
                </c:pt>
                <c:pt idx="955">
                  <c:v>0.75370495868717891</c:v>
                </c:pt>
                <c:pt idx="956">
                  <c:v>0.75370495868717879</c:v>
                </c:pt>
                <c:pt idx="957">
                  <c:v>0.75426582771411699</c:v>
                </c:pt>
                <c:pt idx="958">
                  <c:v>0.75425595990956118</c:v>
                </c:pt>
                <c:pt idx="959">
                  <c:v>0.75016424720327701</c:v>
                </c:pt>
                <c:pt idx="960">
                  <c:v>0.73789575690657105</c:v>
                </c:pt>
                <c:pt idx="961">
                  <c:v>0.74743949619402805</c:v>
                </c:pt>
                <c:pt idx="962">
                  <c:v>0.74918618663103775</c:v>
                </c:pt>
                <c:pt idx="963">
                  <c:v>0.7525231808936137</c:v>
                </c:pt>
                <c:pt idx="964">
                  <c:v>0.75464796353586128</c:v>
                </c:pt>
                <c:pt idx="965">
                  <c:v>0.75783774740994336</c:v>
                </c:pt>
                <c:pt idx="966">
                  <c:v>0.75862780341683433</c:v>
                </c:pt>
                <c:pt idx="967">
                  <c:v>0.75607438594256482</c:v>
                </c:pt>
                <c:pt idx="968">
                  <c:v>0.75244152177421353</c:v>
                </c:pt>
                <c:pt idx="969">
                  <c:v>0.75158073910115286</c:v>
                </c:pt>
                <c:pt idx="970">
                  <c:v>0.74780541377027798</c:v>
                </c:pt>
                <c:pt idx="971">
                  <c:v>0.7475765064895884</c:v>
                </c:pt>
                <c:pt idx="972">
                  <c:v>0.74757593418644108</c:v>
                </c:pt>
                <c:pt idx="973">
                  <c:v>0.74779944626124506</c:v>
                </c:pt>
                <c:pt idx="974">
                  <c:v>0.74823831364695803</c:v>
                </c:pt>
                <c:pt idx="975">
                  <c:v>0.74715340489945825</c:v>
                </c:pt>
                <c:pt idx="976">
                  <c:v>0.74480571339843726</c:v>
                </c:pt>
                <c:pt idx="977">
                  <c:v>0.74675800023852679</c:v>
                </c:pt>
                <c:pt idx="978">
                  <c:v>0.74448490774281606</c:v>
                </c:pt>
                <c:pt idx="979">
                  <c:v>0.74310176033612885</c:v>
                </c:pt>
                <c:pt idx="980">
                  <c:v>0.74081013667330065</c:v>
                </c:pt>
                <c:pt idx="981">
                  <c:v>0.74013568509562078</c:v>
                </c:pt>
                <c:pt idx="982">
                  <c:v>0.73940930914138903</c:v>
                </c:pt>
                <c:pt idx="983">
                  <c:v>0.74091027139620091</c:v>
                </c:pt>
                <c:pt idx="984">
                  <c:v>0.74148870003094491</c:v>
                </c:pt>
                <c:pt idx="985">
                  <c:v>0.74147874456386886</c:v>
                </c:pt>
                <c:pt idx="986">
                  <c:v>0.75489624917856257</c:v>
                </c:pt>
                <c:pt idx="987">
                  <c:v>0.7652298790119979</c:v>
                </c:pt>
                <c:pt idx="988">
                  <c:v>0.77783717013140585</c:v>
                </c:pt>
                <c:pt idx="989">
                  <c:v>0.78717489952624931</c:v>
                </c:pt>
                <c:pt idx="990">
                  <c:v>0.79382185138674943</c:v>
                </c:pt>
                <c:pt idx="991">
                  <c:v>0.80597151189040295</c:v>
                </c:pt>
                <c:pt idx="992">
                  <c:v>0.82058562257027723</c:v>
                </c:pt>
                <c:pt idx="993">
                  <c:v>0.83062566131119919</c:v>
                </c:pt>
                <c:pt idx="994">
                  <c:v>0.83518028574438785</c:v>
                </c:pt>
                <c:pt idx="995">
                  <c:v>0.83426467140729565</c:v>
                </c:pt>
                <c:pt idx="996">
                  <c:v>0.83972281858335496</c:v>
                </c:pt>
                <c:pt idx="997">
                  <c:v>0.8392969661454408</c:v>
                </c:pt>
                <c:pt idx="998">
                  <c:v>0.83875065787108816</c:v>
                </c:pt>
                <c:pt idx="999">
                  <c:v>0.84349464416256115</c:v>
                </c:pt>
                <c:pt idx="1000">
                  <c:v>0.84453928707446368</c:v>
                </c:pt>
                <c:pt idx="1001">
                  <c:v>0.84897301034870298</c:v>
                </c:pt>
                <c:pt idx="1002">
                  <c:v>0.85007154829783604</c:v>
                </c:pt>
                <c:pt idx="1003">
                  <c:v>0.86094020159138041</c:v>
                </c:pt>
                <c:pt idx="1004">
                  <c:v>0.8636618621211698</c:v>
                </c:pt>
                <c:pt idx="1005">
                  <c:v>0.86014194465007054</c:v>
                </c:pt>
                <c:pt idx="1006">
                  <c:v>0.85990720829225786</c:v>
                </c:pt>
                <c:pt idx="1007">
                  <c:v>0.8602625897772338</c:v>
                </c:pt>
                <c:pt idx="1008">
                  <c:v>0.86051921612999327</c:v>
                </c:pt>
                <c:pt idx="1009">
                  <c:v>0.86132998166906005</c:v>
                </c:pt>
                <c:pt idx="1010">
                  <c:v>0.85994181387261937</c:v>
                </c:pt>
                <c:pt idx="1011">
                  <c:v>0.85994181387261925</c:v>
                </c:pt>
                <c:pt idx="1012">
                  <c:v>0.86297068356079509</c:v>
                </c:pt>
                <c:pt idx="1013">
                  <c:v>0.86313710081848138</c:v>
                </c:pt>
                <c:pt idx="1014">
                  <c:v>0.86043046578980575</c:v>
                </c:pt>
                <c:pt idx="1015">
                  <c:v>0.85566165052082099</c:v>
                </c:pt>
                <c:pt idx="1016">
                  <c:v>0.85460328957515619</c:v>
                </c:pt>
                <c:pt idx="1017">
                  <c:v>0.85459025917941434</c:v>
                </c:pt>
                <c:pt idx="1018">
                  <c:v>0.84467616470715112</c:v>
                </c:pt>
                <c:pt idx="1019">
                  <c:v>0.84134895627959461</c:v>
                </c:pt>
                <c:pt idx="1020">
                  <c:v>0.84134895627959461</c:v>
                </c:pt>
                <c:pt idx="1021">
                  <c:v>0.84347633551881851</c:v>
                </c:pt>
                <c:pt idx="1022">
                  <c:v>0.84590805043145023</c:v>
                </c:pt>
                <c:pt idx="1023">
                  <c:v>0.84590805043145023</c:v>
                </c:pt>
                <c:pt idx="1024">
                  <c:v>0.8448539314695751</c:v>
                </c:pt>
                <c:pt idx="1025">
                  <c:v>0.84464706888519892</c:v>
                </c:pt>
                <c:pt idx="1026">
                  <c:v>0.84602026610824654</c:v>
                </c:pt>
                <c:pt idx="1027">
                  <c:v>0.84119640123069772</c:v>
                </c:pt>
                <c:pt idx="1028">
                  <c:v>0.84109428874949399</c:v>
                </c:pt>
                <c:pt idx="1029">
                  <c:v>0.84195143323996213</c:v>
                </c:pt>
                <c:pt idx="1030">
                  <c:v>0.84971293920761648</c:v>
                </c:pt>
                <c:pt idx="1031">
                  <c:v>0.84769803605373828</c:v>
                </c:pt>
                <c:pt idx="1032">
                  <c:v>0.85196854165364533</c:v>
                </c:pt>
                <c:pt idx="1033">
                  <c:v>0.85728951564980926</c:v>
                </c:pt>
                <c:pt idx="1034">
                  <c:v>0.85284915713568765</c:v>
                </c:pt>
                <c:pt idx="1035">
                  <c:v>0.8521245832579315</c:v>
                </c:pt>
                <c:pt idx="1036">
                  <c:v>0.85286620123575729</c:v>
                </c:pt>
                <c:pt idx="1037">
                  <c:v>0.8462629439461149</c:v>
                </c:pt>
                <c:pt idx="1038">
                  <c:v>0.84527248211809147</c:v>
                </c:pt>
                <c:pt idx="1039">
                  <c:v>0.84554656411810036</c:v>
                </c:pt>
                <c:pt idx="1040">
                  <c:v>0.84659802232665171</c:v>
                </c:pt>
                <c:pt idx="1041">
                  <c:v>0.8379993915233932</c:v>
                </c:pt>
                <c:pt idx="1042">
                  <c:v>0.85285309517534635</c:v>
                </c:pt>
                <c:pt idx="1043">
                  <c:v>0.85601579910746983</c:v>
                </c:pt>
                <c:pt idx="1044">
                  <c:v>0.86228723730550183</c:v>
                </c:pt>
                <c:pt idx="1045">
                  <c:v>0.87302296960503745</c:v>
                </c:pt>
                <c:pt idx="1046">
                  <c:v>0.88611076806448652</c:v>
                </c:pt>
                <c:pt idx="1047">
                  <c:v>0.89508360015269695</c:v>
                </c:pt>
                <c:pt idx="1048">
                  <c:v>0.90845899218532278</c:v>
                </c:pt>
                <c:pt idx="1049">
                  <c:v>0.92114747591895951</c:v>
                </c:pt>
                <c:pt idx="1050">
                  <c:v>0.92897826061302091</c:v>
                </c:pt>
                <c:pt idx="1051">
                  <c:v>0.93866903833773163</c:v>
                </c:pt>
                <c:pt idx="1052">
                  <c:v>0.94979951717003952</c:v>
                </c:pt>
                <c:pt idx="1053">
                  <c:v>0.96680612250315634</c:v>
                </c:pt>
                <c:pt idx="1054">
                  <c:v>0.9764883812157622</c:v>
                </c:pt>
                <c:pt idx="1055">
                  <c:v>0.9709481463680274</c:v>
                </c:pt>
                <c:pt idx="1056">
                  <c:v>0.96166458914255415</c:v>
                </c:pt>
                <c:pt idx="1057">
                  <c:v>0.96353346197385492</c:v>
                </c:pt>
                <c:pt idx="1058">
                  <c:v>0.95775195055948126</c:v>
                </c:pt>
                <c:pt idx="1059">
                  <c:v>0.95252032601760384</c:v>
                </c:pt>
                <c:pt idx="1060">
                  <c:v>0.95054216238528777</c:v>
                </c:pt>
                <c:pt idx="1061">
                  <c:v>0.94987540480377475</c:v>
                </c:pt>
                <c:pt idx="1062">
                  <c:v>0.95056756357733141</c:v>
                </c:pt>
                <c:pt idx="1063">
                  <c:v>0.9508929322612929</c:v>
                </c:pt>
                <c:pt idx="1064">
                  <c:v>0.95112766029090279</c:v>
                </c:pt>
                <c:pt idx="1065">
                  <c:v>0.95159030563765146</c:v>
                </c:pt>
                <c:pt idx="1066">
                  <c:v>0.95492640471329282</c:v>
                </c:pt>
                <c:pt idx="1067">
                  <c:v>0.95430828890238195</c:v>
                </c:pt>
                <c:pt idx="1068">
                  <c:v>0.94700860902013129</c:v>
                </c:pt>
                <c:pt idx="1069">
                  <c:v>0.94131056188262374</c:v>
                </c:pt>
                <c:pt idx="1070">
                  <c:v>0.93399496984926755</c:v>
                </c:pt>
                <c:pt idx="1071">
                  <c:v>0.93669315293983457</c:v>
                </c:pt>
                <c:pt idx="1072">
                  <c:v>0.93616200925733806</c:v>
                </c:pt>
                <c:pt idx="1073">
                  <c:v>0.93534089353597005</c:v>
                </c:pt>
                <c:pt idx="1074">
                  <c:v>0.93442518102559247</c:v>
                </c:pt>
                <c:pt idx="1075">
                  <c:v>0.93796145678309495</c:v>
                </c:pt>
                <c:pt idx="1076">
                  <c:v>0.94123575247418012</c:v>
                </c:pt>
                <c:pt idx="1077">
                  <c:v>0.94179263440971051</c:v>
                </c:pt>
                <c:pt idx="1078">
                  <c:v>0.94404137188527215</c:v>
                </c:pt>
                <c:pt idx="1079">
                  <c:v>0.94703561508602985</c:v>
                </c:pt>
                <c:pt idx="1080">
                  <c:v>0.95021098917008295</c:v>
                </c:pt>
                <c:pt idx="1081">
                  <c:v>0.94743190498804042</c:v>
                </c:pt>
                <c:pt idx="1082">
                  <c:v>0.94837678144557103</c:v>
                </c:pt>
                <c:pt idx="1083">
                  <c:v>0.94142283041876862</c:v>
                </c:pt>
                <c:pt idx="1084">
                  <c:v>0.93056660261762936</c:v>
                </c:pt>
                <c:pt idx="1085">
                  <c:v>0.91469265674205769</c:v>
                </c:pt>
                <c:pt idx="1086">
                  <c:v>0.89993380591521188</c:v>
                </c:pt>
                <c:pt idx="1087">
                  <c:v>0.89190330962818554</c:v>
                </c:pt>
                <c:pt idx="1088">
                  <c:v>0.88357114467016096</c:v>
                </c:pt>
                <c:pt idx="1089">
                  <c:v>0.87572998734666097</c:v>
                </c:pt>
                <c:pt idx="1090">
                  <c:v>0.88304837120092738</c:v>
                </c:pt>
                <c:pt idx="1091">
                  <c:v>0.8847554092819937</c:v>
                </c:pt>
                <c:pt idx="1092">
                  <c:v>0.882583469160653</c:v>
                </c:pt>
                <c:pt idx="1093">
                  <c:v>0.88201418019523636</c:v>
                </c:pt>
                <c:pt idx="1094">
                  <c:v>0.88238196665236412</c:v>
                </c:pt>
                <c:pt idx="1095">
                  <c:v>0.8820052801014876</c:v>
                </c:pt>
                <c:pt idx="1096">
                  <c:v>0.88041429273879335</c:v>
                </c:pt>
                <c:pt idx="1097">
                  <c:v>0.87867025477984739</c:v>
                </c:pt>
                <c:pt idx="1098">
                  <c:v>0.88168361698229525</c:v>
                </c:pt>
                <c:pt idx="1099">
                  <c:v>0.87749505438299447</c:v>
                </c:pt>
                <c:pt idx="1100">
                  <c:v>0.87446771418902358</c:v>
                </c:pt>
                <c:pt idx="1101">
                  <c:v>0.8741286226162932</c:v>
                </c:pt>
                <c:pt idx="1102">
                  <c:v>0.87011135772163795</c:v>
                </c:pt>
                <c:pt idx="1103">
                  <c:v>0.86861825563485429</c:v>
                </c:pt>
                <c:pt idx="1104">
                  <c:v>0.86563339644286641</c:v>
                </c:pt>
                <c:pt idx="1105">
                  <c:v>0.86274866492651647</c:v>
                </c:pt>
                <c:pt idx="1106">
                  <c:v>0.87282363743918256</c:v>
                </c:pt>
                <c:pt idx="1107">
                  <c:v>0.87847476351917231</c:v>
                </c:pt>
                <c:pt idx="1108">
                  <c:v>0.87893764993397716</c:v>
                </c:pt>
                <c:pt idx="1109">
                  <c:v>0.87890657538016881</c:v>
                </c:pt>
                <c:pt idx="1110">
                  <c:v>0.87849995591776187</c:v>
                </c:pt>
                <c:pt idx="1111">
                  <c:v>0.87850800269868179</c:v>
                </c:pt>
                <c:pt idx="1112">
                  <c:v>0.87728147390583</c:v>
                </c:pt>
                <c:pt idx="1113">
                  <c:v>0.8765359078724122</c:v>
                </c:pt>
                <c:pt idx="1114">
                  <c:v>0.87901451785655349</c:v>
                </c:pt>
                <c:pt idx="1115">
                  <c:v>0.87972025237891938</c:v>
                </c:pt>
                <c:pt idx="1116">
                  <c:v>0.88243423943067922</c:v>
                </c:pt>
                <c:pt idx="1117">
                  <c:v>0.88303722168094767</c:v>
                </c:pt>
                <c:pt idx="1118">
                  <c:v>0.88303311101662618</c:v>
                </c:pt>
                <c:pt idx="1119">
                  <c:v>0.88169455755188164</c:v>
                </c:pt>
                <c:pt idx="1120">
                  <c:v>0.87364612204095127</c:v>
                </c:pt>
                <c:pt idx="1121">
                  <c:v>0.85750112400567424</c:v>
                </c:pt>
                <c:pt idx="1122">
                  <c:v>0.84665915803903136</c:v>
                </c:pt>
                <c:pt idx="1123">
                  <c:v>0.84528787714920428</c:v>
                </c:pt>
                <c:pt idx="1124">
                  <c:v>0.84434431802384102</c:v>
                </c:pt>
                <c:pt idx="1125">
                  <c:v>0.84334422574366275</c:v>
                </c:pt>
                <c:pt idx="1126">
                  <c:v>0.84071940552244462</c:v>
                </c:pt>
                <c:pt idx="1127">
                  <c:v>0.83901828545567803</c:v>
                </c:pt>
                <c:pt idx="1128">
                  <c:v>0.84213192414005333</c:v>
                </c:pt>
                <c:pt idx="1129">
                  <c:v>0.85696717769712072</c:v>
                </c:pt>
                <c:pt idx="1130">
                  <c:v>0.86361330960001115</c:v>
                </c:pt>
                <c:pt idx="1131">
                  <c:v>0.86731375873787442</c:v>
                </c:pt>
                <c:pt idx="1132">
                  <c:v>0.88003107359052368</c:v>
                </c:pt>
                <c:pt idx="1133">
                  <c:v>0.89503893061784789</c:v>
                </c:pt>
                <c:pt idx="1134">
                  <c:v>0.91669224056444065</c:v>
                </c:pt>
                <c:pt idx="1135">
                  <c:v>0.93078574448479789</c:v>
                </c:pt>
                <c:pt idx="1136">
                  <c:v>0.94989634997684058</c:v>
                </c:pt>
                <c:pt idx="1137">
                  <c:v>0.95991516492081863</c:v>
                </c:pt>
                <c:pt idx="1138">
                  <c:v>0.96918707793195702</c:v>
                </c:pt>
                <c:pt idx="1139">
                  <c:v>0.97515096436220661</c:v>
                </c:pt>
                <c:pt idx="1140">
                  <c:v>0.97823553760308757</c:v>
                </c:pt>
                <c:pt idx="1141">
                  <c:v>0.97667613066031678</c:v>
                </c:pt>
                <c:pt idx="1142">
                  <c:v>0.97694589704493007</c:v>
                </c:pt>
                <c:pt idx="1143">
                  <c:v>0.98485273272212592</c:v>
                </c:pt>
                <c:pt idx="1144">
                  <c:v>0.98282544831315444</c:v>
                </c:pt>
                <c:pt idx="1145">
                  <c:v>0.97870294390330725</c:v>
                </c:pt>
                <c:pt idx="1146">
                  <c:v>0.97362020782577807</c:v>
                </c:pt>
                <c:pt idx="1147">
                  <c:v>0.97102870206219905</c:v>
                </c:pt>
                <c:pt idx="1148">
                  <c:v>0.9708338700461816</c:v>
                </c:pt>
                <c:pt idx="1149">
                  <c:v>0.9749291511713738</c:v>
                </c:pt>
                <c:pt idx="1150">
                  <c:v>0.98389947473664074</c:v>
                </c:pt>
                <c:pt idx="1151">
                  <c:v>0.9859396955739107</c:v>
                </c:pt>
                <c:pt idx="1152">
                  <c:v>0.98602323418855919</c:v>
                </c:pt>
                <c:pt idx="1153">
                  <c:v>0.98962387492874326</c:v>
                </c:pt>
                <c:pt idx="1154">
                  <c:v>0.99804663976286523</c:v>
                </c:pt>
                <c:pt idx="1155">
                  <c:v>0.99841083821954435</c:v>
                </c:pt>
                <c:pt idx="1156">
                  <c:v>0.99786845303031246</c:v>
                </c:pt>
                <c:pt idx="1157">
                  <c:v>1.0020913284220965</c:v>
                </c:pt>
                <c:pt idx="1158">
                  <c:v>0.99956560356180391</c:v>
                </c:pt>
                <c:pt idx="1159">
                  <c:v>0.99406113173791932</c:v>
                </c:pt>
                <c:pt idx="1160">
                  <c:v>0.9940534109604181</c:v>
                </c:pt>
                <c:pt idx="1161">
                  <c:v>0.99370918940548503</c:v>
                </c:pt>
                <c:pt idx="1162">
                  <c:v>0.99662690220334549</c:v>
                </c:pt>
                <c:pt idx="1163">
                  <c:v>0.99900998641407313</c:v>
                </c:pt>
                <c:pt idx="1164">
                  <c:v>1.0012948864800446</c:v>
                </c:pt>
                <c:pt idx="1165">
                  <c:v>0.99531692448298614</c:v>
                </c:pt>
                <c:pt idx="1166">
                  <c:v>0.9956399190860068</c:v>
                </c:pt>
                <c:pt idx="1167">
                  <c:v>0.99444165768785597</c:v>
                </c:pt>
                <c:pt idx="1168">
                  <c:v>0.98864945300605278</c:v>
                </c:pt>
                <c:pt idx="1169">
                  <c:v>0.97187542689605155</c:v>
                </c:pt>
                <c:pt idx="1170">
                  <c:v>0.96496033644174672</c:v>
                </c:pt>
                <c:pt idx="1171">
                  <c:v>0.95614717202510902</c:v>
                </c:pt>
                <c:pt idx="1172">
                  <c:v>0.95611876838638588</c:v>
                </c:pt>
                <c:pt idx="1173">
                  <c:v>0.95086218065088923</c:v>
                </c:pt>
                <c:pt idx="1174">
                  <c:v>0.93833662323103406</c:v>
                </c:pt>
                <c:pt idx="1175">
                  <c:v>0.93307923760193112</c:v>
                </c:pt>
                <c:pt idx="1176">
                  <c:v>0.92406670646353706</c:v>
                </c:pt>
                <c:pt idx="1177">
                  <c:v>0.92804864823624389</c:v>
                </c:pt>
                <c:pt idx="1178">
                  <c:v>0.9348406669810928</c:v>
                </c:pt>
                <c:pt idx="1179">
                  <c:v>0.9391244682079003</c:v>
                </c:pt>
                <c:pt idx="1180">
                  <c:v>0.9489576830655807</c:v>
                </c:pt>
                <c:pt idx="1181">
                  <c:v>0.95329277921729005</c:v>
                </c:pt>
                <c:pt idx="1182">
                  <c:v>0.95532998065553631</c:v>
                </c:pt>
                <c:pt idx="1183">
                  <c:v>0.95693598474625718</c:v>
                </c:pt>
                <c:pt idx="1184">
                  <c:v>0.96411634200893781</c:v>
                </c:pt>
                <c:pt idx="1185">
                  <c:v>0.97561689926159045</c:v>
                </c:pt>
                <c:pt idx="1186">
                  <c:v>0.98717214034376322</c:v>
                </c:pt>
                <c:pt idx="1187">
                  <c:v>0.99109659902737268</c:v>
                </c:pt>
                <c:pt idx="1188">
                  <c:v>0.99073486588471282</c:v>
                </c:pt>
                <c:pt idx="1189">
                  <c:v>0.99074761589800009</c:v>
                </c:pt>
                <c:pt idx="1190">
                  <c:v>0.99172460193339274</c:v>
                </c:pt>
                <c:pt idx="1191">
                  <c:v>0.99156105214427703</c:v>
                </c:pt>
                <c:pt idx="1192">
                  <c:v>0.99267194367649503</c:v>
                </c:pt>
                <c:pt idx="1193">
                  <c:v>0.99223445932613963</c:v>
                </c:pt>
                <c:pt idx="1194">
                  <c:v>0.99359918249559964</c:v>
                </c:pt>
                <c:pt idx="1195">
                  <c:v>0.99418896352005626</c:v>
                </c:pt>
                <c:pt idx="1196">
                  <c:v>0.99461234709183788</c:v>
                </c:pt>
                <c:pt idx="1197">
                  <c:v>0.9940424654185972</c:v>
                </c:pt>
                <c:pt idx="1198">
                  <c:v>0.99458759839236899</c:v>
                </c:pt>
                <c:pt idx="1199">
                  <c:v>1.000348886301571</c:v>
                </c:pt>
                <c:pt idx="1200">
                  <c:v>0.9981608316786591</c:v>
                </c:pt>
                <c:pt idx="1201">
                  <c:v>0.9981608316786591</c:v>
                </c:pt>
                <c:pt idx="1202">
                  <c:v>1.0007530531101876</c:v>
                </c:pt>
                <c:pt idx="1203">
                  <c:v>0.99966285704102686</c:v>
                </c:pt>
                <c:pt idx="1204">
                  <c:v>0.99965514015507251</c:v>
                </c:pt>
                <c:pt idx="1205">
                  <c:v>0.99848218363415597</c:v>
                </c:pt>
                <c:pt idx="1206">
                  <c:v>0.99963976332978277</c:v>
                </c:pt>
                <c:pt idx="1207">
                  <c:v>1.0038798320892233</c:v>
                </c:pt>
                <c:pt idx="1208">
                  <c:v>1.0069810096505805</c:v>
                </c:pt>
                <c:pt idx="1209">
                  <c:v>1.0045278992244322</c:v>
                </c:pt>
                <c:pt idx="1210">
                  <c:v>1.0045507855889007</c:v>
                </c:pt>
                <c:pt idx="1211">
                  <c:v>1.0018574942874956</c:v>
                </c:pt>
                <c:pt idx="1212">
                  <c:v>1.0053377988352241</c:v>
                </c:pt>
                <c:pt idx="1213">
                  <c:v>1.0059331153175577</c:v>
                </c:pt>
                <c:pt idx="1214">
                  <c:v>1.0059331153175579</c:v>
                </c:pt>
                <c:pt idx="1215">
                  <c:v>1.0053014053402576</c:v>
                </c:pt>
                <c:pt idx="1216">
                  <c:v>1.0049385701054898</c:v>
                </c:pt>
                <c:pt idx="1217">
                  <c:v>1.0046818423666661</c:v>
                </c:pt>
                <c:pt idx="1218">
                  <c:v>1.0045343014108623</c:v>
                </c:pt>
                <c:pt idx="1219">
                  <c:v>1.0045343014108623</c:v>
                </c:pt>
                <c:pt idx="1220">
                  <c:v>1.0063755003517836</c:v>
                </c:pt>
                <c:pt idx="1221">
                  <c:v>1.0110574796495344</c:v>
                </c:pt>
                <c:pt idx="1222">
                  <c:v>1.0121039729244816</c:v>
                </c:pt>
                <c:pt idx="1223">
                  <c:v>1.011829928049701</c:v>
                </c:pt>
                <c:pt idx="1224">
                  <c:v>1.0108620966454998</c:v>
                </c:pt>
                <c:pt idx="1225">
                  <c:v>1.0085018916493196</c:v>
                </c:pt>
                <c:pt idx="1226">
                  <c:v>1.008094935331542</c:v>
                </c:pt>
                <c:pt idx="1227">
                  <c:v>1.0032641894915026</c:v>
                </c:pt>
                <c:pt idx="1228">
                  <c:v>0.99888908517177466</c:v>
                </c:pt>
                <c:pt idx="1229">
                  <c:v>0.9909866271791552</c:v>
                </c:pt>
                <c:pt idx="1230">
                  <c:v>0.98225995884332329</c:v>
                </c:pt>
                <c:pt idx="1231">
                  <c:v>0.97744676288645493</c:v>
                </c:pt>
                <c:pt idx="1232">
                  <c:v>0.97956773265876396</c:v>
                </c:pt>
                <c:pt idx="1233">
                  <c:v>0.97750721344283786</c:v>
                </c:pt>
                <c:pt idx="1234">
                  <c:v>0.98359899753431446</c:v>
                </c:pt>
                <c:pt idx="1235">
                  <c:v>0.9927259293687033</c:v>
                </c:pt>
                <c:pt idx="1236">
                  <c:v>1.0004115881593205</c:v>
                </c:pt>
                <c:pt idx="1237">
                  <c:v>1.0035671600726612</c:v>
                </c:pt>
                <c:pt idx="1238">
                  <c:v>1.0051882312672731</c:v>
                </c:pt>
                <c:pt idx="1239">
                  <c:v>1.0056350212231357</c:v>
                </c:pt>
                <c:pt idx="1240">
                  <c:v>1.0084208477171241</c:v>
                </c:pt>
                <c:pt idx="1241">
                  <c:v>1.009393426056441</c:v>
                </c:pt>
                <c:pt idx="1242">
                  <c:v>1.0103272950092443</c:v>
                </c:pt>
                <c:pt idx="1243">
                  <c:v>1.0131131191110827</c:v>
                </c:pt>
                <c:pt idx="1244">
                  <c:v>1.0131117804611893</c:v>
                </c:pt>
                <c:pt idx="1245">
                  <c:v>1.0123855979799572</c:v>
                </c:pt>
                <c:pt idx="1246">
                  <c:v>1.011869077268446</c:v>
                </c:pt>
                <c:pt idx="1247">
                  <c:v>1.0078502334255157</c:v>
                </c:pt>
                <c:pt idx="1248">
                  <c:v>1.0044706502390106</c:v>
                </c:pt>
                <c:pt idx="1249">
                  <c:v>0.99723142107056073</c:v>
                </c:pt>
                <c:pt idx="1250">
                  <c:v>0.99304974669444257</c:v>
                </c:pt>
                <c:pt idx="1251">
                  <c:v>0.98365144367317348</c:v>
                </c:pt>
                <c:pt idx="1252">
                  <c:v>0.97970570824396341</c:v>
                </c:pt>
                <c:pt idx="1253">
                  <c:v>0.98419387415657134</c:v>
                </c:pt>
                <c:pt idx="1254">
                  <c:v>0.9876718680357921</c:v>
                </c:pt>
                <c:pt idx="1255">
                  <c:v>0.98771486063532288</c:v>
                </c:pt>
                <c:pt idx="1256">
                  <c:v>0.98896761018656709</c:v>
                </c:pt>
                <c:pt idx="1257">
                  <c:v>0.98703635915376242</c:v>
                </c:pt>
                <c:pt idx="1258">
                  <c:v>0.98270805070633993</c:v>
                </c:pt>
                <c:pt idx="1259">
                  <c:v>0.98431226975409325</c:v>
                </c:pt>
                <c:pt idx="1260">
                  <c:v>0.98640999425182996</c:v>
                </c:pt>
                <c:pt idx="1261">
                  <c:v>0.98674956286208904</c:v>
                </c:pt>
                <c:pt idx="1262">
                  <c:v>0.98496502671372044</c:v>
                </c:pt>
                <c:pt idx="1263">
                  <c:v>0.98496502671372055</c:v>
                </c:pt>
                <c:pt idx="1264">
                  <c:v>0.98428859076749797</c:v>
                </c:pt>
                <c:pt idx="1265">
                  <c:v>0.98115869754805174</c:v>
                </c:pt>
                <c:pt idx="1266">
                  <c:v>0.98202926686595426</c:v>
                </c:pt>
                <c:pt idx="1267">
                  <c:v>0.98087493462316455</c:v>
                </c:pt>
                <c:pt idx="1268">
                  <c:v>0.98008046709527963</c:v>
                </c:pt>
                <c:pt idx="1269">
                  <c:v>0.98757052355967234</c:v>
                </c:pt>
                <c:pt idx="1270">
                  <c:v>0.99084828186179164</c:v>
                </c:pt>
                <c:pt idx="1271">
                  <c:v>0.9974339538096354</c:v>
                </c:pt>
                <c:pt idx="1272">
                  <c:v>1.0030759427062805</c:v>
                </c:pt>
                <c:pt idx="1273">
                  <c:v>1.0052320677031761</c:v>
                </c:pt>
                <c:pt idx="1274">
                  <c:v>1.0016633637909149</c:v>
                </c:pt>
                <c:pt idx="1275">
                  <c:v>0.99260028558647928</c:v>
                </c:pt>
                <c:pt idx="1276">
                  <c:v>0.98462709959213057</c:v>
                </c:pt>
                <c:pt idx="1277">
                  <c:v>0.97391765746871706</c:v>
                </c:pt>
                <c:pt idx="1278">
                  <c:v>0.96701208355895885</c:v>
                </c:pt>
                <c:pt idx="1279">
                  <c:v>0.95075448698603138</c:v>
                </c:pt>
                <c:pt idx="1280">
                  <c:v>0.93745898055570043</c:v>
                </c:pt>
                <c:pt idx="1281">
                  <c:v>0.92375546024854982</c:v>
                </c:pt>
                <c:pt idx="1282">
                  <c:v>0.89681817407458686</c:v>
                </c:pt>
                <c:pt idx="1283">
                  <c:v>0.88590348086877524</c:v>
                </c:pt>
                <c:pt idx="1284">
                  <c:v>0.88205014753544209</c:v>
                </c:pt>
                <c:pt idx="1285">
                  <c:v>0.87161718572628488</c:v>
                </c:pt>
                <c:pt idx="1286">
                  <c:v>0.87120466313802392</c:v>
                </c:pt>
                <c:pt idx="1287">
                  <c:v>0.87036817412396694</c:v>
                </c:pt>
                <c:pt idx="1288">
                  <c:v>0.87037464606747994</c:v>
                </c:pt>
                <c:pt idx="1289">
                  <c:v>0.87157039594554742</c:v>
                </c:pt>
                <c:pt idx="1290">
                  <c:v>0.87240480559247613</c:v>
                </c:pt>
                <c:pt idx="1291">
                  <c:v>0.87210447977057692</c:v>
                </c:pt>
                <c:pt idx="1292">
                  <c:v>0.86957266669693944</c:v>
                </c:pt>
                <c:pt idx="1293">
                  <c:v>0.86216722446618643</c:v>
                </c:pt>
                <c:pt idx="1294">
                  <c:v>0.86132012743098196</c:v>
                </c:pt>
                <c:pt idx="1295">
                  <c:v>0.85823127862586102</c:v>
                </c:pt>
                <c:pt idx="1296">
                  <c:v>0.8559366719857191</c:v>
                </c:pt>
                <c:pt idx="1297">
                  <c:v>0.85598517779428651</c:v>
                </c:pt>
                <c:pt idx="1298">
                  <c:v>0.85827794252938594</c:v>
                </c:pt>
                <c:pt idx="1299">
                  <c:v>0.85849011857169211</c:v>
                </c:pt>
                <c:pt idx="1300">
                  <c:v>0.85921756617060674</c:v>
                </c:pt>
                <c:pt idx="1301">
                  <c:v>0.85841564676011628</c:v>
                </c:pt>
                <c:pt idx="1302">
                  <c:v>0.85740052425954327</c:v>
                </c:pt>
                <c:pt idx="1303">
                  <c:v>0.87595828418424615</c:v>
                </c:pt>
                <c:pt idx="1304">
                  <c:v>0.8837861933736666</c:v>
                </c:pt>
                <c:pt idx="1305">
                  <c:v>0.890177199073237</c:v>
                </c:pt>
                <c:pt idx="1306">
                  <c:v>0.89382560088279295</c:v>
                </c:pt>
                <c:pt idx="1307">
                  <c:v>0.89672666437284521</c:v>
                </c:pt>
                <c:pt idx="1308">
                  <c:v>0.89287091482855419</c:v>
                </c:pt>
                <c:pt idx="1309">
                  <c:v>0.89006771595735812</c:v>
                </c:pt>
                <c:pt idx="1310">
                  <c:v>0.88436874294144852</c:v>
                </c:pt>
                <c:pt idx="1311">
                  <c:v>0.8790316036628758</c:v>
                </c:pt>
                <c:pt idx="1312">
                  <c:v>0.8692293580938153</c:v>
                </c:pt>
                <c:pt idx="1313">
                  <c:v>0.85763660439782075</c:v>
                </c:pt>
                <c:pt idx="1314">
                  <c:v>0.84872805296463694</c:v>
                </c:pt>
                <c:pt idx="1315">
                  <c:v>0.83601852039187441</c:v>
                </c:pt>
                <c:pt idx="1316">
                  <c:v>0.81555774133766712</c:v>
                </c:pt>
                <c:pt idx="1317">
                  <c:v>0.79861038879280877</c:v>
                </c:pt>
                <c:pt idx="1318">
                  <c:v>0.79859316770153932</c:v>
                </c:pt>
                <c:pt idx="1319">
                  <c:v>0.79944411483204814</c:v>
                </c:pt>
                <c:pt idx="1320">
                  <c:v>0.7993930889401879</c:v>
                </c:pt>
                <c:pt idx="1321">
                  <c:v>0.80052556264771646</c:v>
                </c:pt>
                <c:pt idx="1322">
                  <c:v>0.80119037302702245</c:v>
                </c:pt>
                <c:pt idx="1323">
                  <c:v>0.79922711051079454</c:v>
                </c:pt>
                <c:pt idx="1324">
                  <c:v>0.79239097111202428</c:v>
                </c:pt>
                <c:pt idx="1325">
                  <c:v>0.78376508318348848</c:v>
                </c:pt>
                <c:pt idx="1326">
                  <c:v>0.7790378100217451</c:v>
                </c:pt>
                <c:pt idx="1327">
                  <c:v>0.77734090590666505</c:v>
                </c:pt>
                <c:pt idx="1328">
                  <c:v>0.78115164490651046</c:v>
                </c:pt>
                <c:pt idx="1329">
                  <c:v>0.78788398592571807</c:v>
                </c:pt>
                <c:pt idx="1330">
                  <c:v>0.78988556506785135</c:v>
                </c:pt>
                <c:pt idx="1331">
                  <c:v>0.78905481070483618</c:v>
                </c:pt>
                <c:pt idx="1332">
                  <c:v>0.79525907009221963</c:v>
                </c:pt>
                <c:pt idx="1333">
                  <c:v>0.79881532923310172</c:v>
                </c:pt>
                <c:pt idx="1334">
                  <c:v>0.80536836856479732</c:v>
                </c:pt>
                <c:pt idx="1335">
                  <c:v>0.80591638308154756</c:v>
                </c:pt>
                <c:pt idx="1336">
                  <c:v>0.80591638308154745</c:v>
                </c:pt>
                <c:pt idx="1337">
                  <c:v>0.80591638308154756</c:v>
                </c:pt>
                <c:pt idx="1338">
                  <c:v>0.80763752431976532</c:v>
                </c:pt>
                <c:pt idx="1339">
                  <c:v>0.81271315996567894</c:v>
                </c:pt>
                <c:pt idx="1340">
                  <c:v>0.81372945532523799</c:v>
                </c:pt>
                <c:pt idx="1341">
                  <c:v>0.81029197646853846</c:v>
                </c:pt>
                <c:pt idx="1342">
                  <c:v>0.80886617588036391</c:v>
                </c:pt>
                <c:pt idx="1343">
                  <c:v>0.81027569393704701</c:v>
                </c:pt>
                <c:pt idx="1344">
                  <c:v>0.8156230676722469</c:v>
                </c:pt>
                <c:pt idx="1345">
                  <c:v>0.81760888699382095</c:v>
                </c:pt>
                <c:pt idx="1346">
                  <c:v>0.81828889522062798</c:v>
                </c:pt>
                <c:pt idx="1347">
                  <c:v>0.81830627533992473</c:v>
                </c:pt>
                <c:pt idx="1348">
                  <c:v>0.8183236479053525</c:v>
                </c:pt>
                <c:pt idx="1349">
                  <c:v>0.81836918083654697</c:v>
                </c:pt>
                <c:pt idx="1350">
                  <c:v>0.81838920909534263</c:v>
                </c:pt>
                <c:pt idx="1351">
                  <c:v>0.82042101680641155</c:v>
                </c:pt>
                <c:pt idx="1352">
                  <c:v>0.82518713035235458</c:v>
                </c:pt>
                <c:pt idx="1353">
                  <c:v>0.82883252228787385</c:v>
                </c:pt>
                <c:pt idx="1354">
                  <c:v>0.8247701201952311</c:v>
                </c:pt>
                <c:pt idx="1355">
                  <c:v>0.82258907641454859</c:v>
                </c:pt>
                <c:pt idx="1356">
                  <c:v>0.82265979067502615</c:v>
                </c:pt>
                <c:pt idx="1357">
                  <c:v>0.82247658628905806</c:v>
                </c:pt>
                <c:pt idx="1358">
                  <c:v>0.82245212522961897</c:v>
                </c:pt>
                <c:pt idx="1359">
                  <c:v>0.81877449141348579</c:v>
                </c:pt>
                <c:pt idx="1360">
                  <c:v>0.8165365931383064</c:v>
                </c:pt>
                <c:pt idx="1361">
                  <c:v>0.81542698878302811</c:v>
                </c:pt>
                <c:pt idx="1362">
                  <c:v>0.81486994447930505</c:v>
                </c:pt>
                <c:pt idx="1363">
                  <c:v>0.81423166944963632</c:v>
                </c:pt>
                <c:pt idx="1364">
                  <c:v>0.81289936080786129</c:v>
                </c:pt>
                <c:pt idx="1365">
                  <c:v>0.81484991354772085</c:v>
                </c:pt>
                <c:pt idx="1366">
                  <c:v>0.81769134665483911</c:v>
                </c:pt>
                <c:pt idx="1367">
                  <c:v>0.82238949743310019</c:v>
                </c:pt>
                <c:pt idx="1368">
                  <c:v>0.82084341972492036</c:v>
                </c:pt>
                <c:pt idx="1369">
                  <c:v>0.82351564326887383</c:v>
                </c:pt>
                <c:pt idx="1370">
                  <c:v>0.82971298094344947</c:v>
                </c:pt>
                <c:pt idx="1371">
                  <c:v>0.84225863789633415</c:v>
                </c:pt>
                <c:pt idx="1372">
                  <c:v>0.86235148158759534</c:v>
                </c:pt>
                <c:pt idx="1373">
                  <c:v>0.87570329865508667</c:v>
                </c:pt>
                <c:pt idx="1374">
                  <c:v>0.88483450406427588</c:v>
                </c:pt>
                <c:pt idx="1375">
                  <c:v>0.88954959520468835</c:v>
                </c:pt>
                <c:pt idx="1376">
                  <c:v>0.89134157340475195</c:v>
                </c:pt>
                <c:pt idx="1377">
                  <c:v>0.8922920832134571</c:v>
                </c:pt>
                <c:pt idx="1378">
                  <c:v>0.88870888527997094</c:v>
                </c:pt>
                <c:pt idx="1379">
                  <c:v>0.8872292038490136</c:v>
                </c:pt>
                <c:pt idx="1380">
                  <c:v>0.88618077212922319</c:v>
                </c:pt>
                <c:pt idx="1381">
                  <c:v>0.88560773778560431</c:v>
                </c:pt>
                <c:pt idx="1382">
                  <c:v>0.88621973342376181</c:v>
                </c:pt>
                <c:pt idx="1383">
                  <c:v>0.88543644655005005</c:v>
                </c:pt>
                <c:pt idx="1384">
                  <c:v>0.88547360375072548</c:v>
                </c:pt>
                <c:pt idx="1385">
                  <c:v>0.88753908538342496</c:v>
                </c:pt>
                <c:pt idx="1386">
                  <c:v>0.88996644121469559</c:v>
                </c:pt>
                <c:pt idx="1387">
                  <c:v>0.88368550535890988</c:v>
                </c:pt>
                <c:pt idx="1388">
                  <c:v>0.87308885424459048</c:v>
                </c:pt>
                <c:pt idx="1389">
                  <c:v>0.86623462737820289</c:v>
                </c:pt>
                <c:pt idx="1390">
                  <c:v>0.86009096311162281</c:v>
                </c:pt>
                <c:pt idx="1391">
                  <c:v>0.85709091672300519</c:v>
                </c:pt>
                <c:pt idx="1392">
                  <c:v>0.84951434889585653</c:v>
                </c:pt>
                <c:pt idx="1393">
                  <c:v>0.84950003232623472</c:v>
                </c:pt>
                <c:pt idx="1394">
                  <c:v>0.8488094788807522</c:v>
                </c:pt>
                <c:pt idx="1395">
                  <c:v>0.84879436142663922</c:v>
                </c:pt>
                <c:pt idx="1396">
                  <c:v>0.84645503272466072</c:v>
                </c:pt>
                <c:pt idx="1397">
                  <c:v>0.84092507994755961</c:v>
                </c:pt>
                <c:pt idx="1398">
                  <c:v>0.83557094614207494</c:v>
                </c:pt>
                <c:pt idx="1399">
                  <c:v>0.84053400648150511</c:v>
                </c:pt>
                <c:pt idx="1400">
                  <c:v>0.84769133548335385</c:v>
                </c:pt>
                <c:pt idx="1401">
                  <c:v>0.85371419708340812</c:v>
                </c:pt>
                <c:pt idx="1402">
                  <c:v>0.85851990468384376</c:v>
                </c:pt>
                <c:pt idx="1403">
                  <c:v>0.86294411221679657</c:v>
                </c:pt>
                <c:pt idx="1404">
                  <c:v>0.86103041291742666</c:v>
                </c:pt>
                <c:pt idx="1405">
                  <c:v>0.862835319007214</c:v>
                </c:pt>
                <c:pt idx="1406">
                  <c:v>0.86388935086889906</c:v>
                </c:pt>
                <c:pt idx="1407">
                  <c:v>0.86793554999555711</c:v>
                </c:pt>
                <c:pt idx="1408">
                  <c:v>0.86891000637288651</c:v>
                </c:pt>
                <c:pt idx="1409">
                  <c:v>0.86243294072144261</c:v>
                </c:pt>
                <c:pt idx="1410">
                  <c:v>0.86917126883977636</c:v>
                </c:pt>
                <c:pt idx="1411">
                  <c:v>0.86674184289149137</c:v>
                </c:pt>
                <c:pt idx="1412">
                  <c:v>0.8763512329093156</c:v>
                </c:pt>
                <c:pt idx="1413">
                  <c:v>0.89050130072101186</c:v>
                </c:pt>
                <c:pt idx="1414">
                  <c:v>0.90660190110632866</c:v>
                </c:pt>
                <c:pt idx="1415">
                  <c:v>0.91673310742459957</c:v>
                </c:pt>
                <c:pt idx="1416">
                  <c:v>0.9230865056297789</c:v>
                </c:pt>
                <c:pt idx="1417">
                  <c:v>0.92365033689232467</c:v>
                </c:pt>
                <c:pt idx="1418">
                  <c:v>0.92387991726841645</c:v>
                </c:pt>
                <c:pt idx="1419">
                  <c:v>0.92946048812242288</c:v>
                </c:pt>
                <c:pt idx="1420">
                  <c:v>0.93121983678494791</c:v>
                </c:pt>
                <c:pt idx="1421">
                  <c:v>0.93225540272583995</c:v>
                </c:pt>
                <c:pt idx="1422">
                  <c:v>0.93606776942163639</c:v>
                </c:pt>
                <c:pt idx="1423">
                  <c:v>0.94008897635264155</c:v>
                </c:pt>
                <c:pt idx="1424">
                  <c:v>0.946097235434054</c:v>
                </c:pt>
                <c:pt idx="1425">
                  <c:v>0.95998031109347326</c:v>
                </c:pt>
                <c:pt idx="1426">
                  <c:v>0.95362231025812971</c:v>
                </c:pt>
                <c:pt idx="1427">
                  <c:v>0.95456169731205653</c:v>
                </c:pt>
                <c:pt idx="1428">
                  <c:v>0.9680734787900892</c:v>
                </c:pt>
                <c:pt idx="1429">
                  <c:v>0.97440609785953747</c:v>
                </c:pt>
                <c:pt idx="1430">
                  <c:v>0.98877640113149234</c:v>
                </c:pt>
                <c:pt idx="1431">
                  <c:v>0.99667675302853664</c:v>
                </c:pt>
                <c:pt idx="1432">
                  <c:v>1.005929492979198</c:v>
                </c:pt>
                <c:pt idx="1433">
                  <c:v>1.0018146852001335</c:v>
                </c:pt>
                <c:pt idx="1434">
                  <c:v>1.0023484332024581</c:v>
                </c:pt>
                <c:pt idx="1435">
                  <c:v>1.0003055207346632</c:v>
                </c:pt>
                <c:pt idx="1436">
                  <c:v>0.99709445247480444</c:v>
                </c:pt>
                <c:pt idx="1437">
                  <c:v>0.99628556238274801</c:v>
                </c:pt>
                <c:pt idx="1438">
                  <c:v>0.99636128034708171</c:v>
                </c:pt>
                <c:pt idx="1439">
                  <c:v>0.99696659283863265</c:v>
                </c:pt>
                <c:pt idx="1440">
                  <c:v>0.99601316612350499</c:v>
                </c:pt>
                <c:pt idx="1441">
                  <c:v>0.99216767750304979</c:v>
                </c:pt>
                <c:pt idx="1442">
                  <c:v>0.99112440530932155</c:v>
                </c:pt>
                <c:pt idx="1443">
                  <c:v>0.98989073429229801</c:v>
                </c:pt>
                <c:pt idx="1444">
                  <c:v>0.99054548191776204</c:v>
                </c:pt>
                <c:pt idx="1445">
                  <c:v>0.98422696259127906</c:v>
                </c:pt>
                <c:pt idx="1446">
                  <c:v>0.98106311658343948</c:v>
                </c:pt>
                <c:pt idx="1447">
                  <c:v>0.96931418186595653</c:v>
                </c:pt>
                <c:pt idx="1448">
                  <c:v>0.96892418823348125</c:v>
                </c:pt>
                <c:pt idx="1449">
                  <c:v>0.96908611464361594</c:v>
                </c:pt>
                <c:pt idx="1450">
                  <c:v>0.97022594070036283</c:v>
                </c:pt>
                <c:pt idx="1451">
                  <c:v>0.97304750968497622</c:v>
                </c:pt>
                <c:pt idx="1452">
                  <c:v>0.97632722873032274</c:v>
                </c:pt>
                <c:pt idx="1453">
                  <c:v>0.97749610441919188</c:v>
                </c:pt>
                <c:pt idx="1454">
                  <c:v>0.98232391018849674</c:v>
                </c:pt>
                <c:pt idx="1455">
                  <c:v>0.9852022678505451</c:v>
                </c:pt>
                <c:pt idx="1456">
                  <c:v>0.98925892145071392</c:v>
                </c:pt>
                <c:pt idx="1457">
                  <c:v>0.98265196434324775</c:v>
                </c:pt>
                <c:pt idx="1458">
                  <c:v>0.97484764233305321</c:v>
                </c:pt>
                <c:pt idx="1459">
                  <c:v>0.96595584314530136</c:v>
                </c:pt>
                <c:pt idx="1460">
                  <c:v>0.96187065653329606</c:v>
                </c:pt>
                <c:pt idx="1461">
                  <c:v>0.95717683029928391</c:v>
                </c:pt>
                <c:pt idx="1462">
                  <c:v>0.94653735346438805</c:v>
                </c:pt>
                <c:pt idx="1463">
                  <c:v>0.93881667345498254</c:v>
                </c:pt>
                <c:pt idx="1464">
                  <c:v>0.92603891251052528</c:v>
                </c:pt>
                <c:pt idx="1465">
                  <c:v>0.91945890134533848</c:v>
                </c:pt>
                <c:pt idx="1466">
                  <c:v>0.91633171486538467</c:v>
                </c:pt>
                <c:pt idx="1467">
                  <c:v>0.91806951160024097</c:v>
                </c:pt>
                <c:pt idx="1468">
                  <c:v>0.92015079339554962</c:v>
                </c:pt>
                <c:pt idx="1469">
                  <c:v>0.92294951997002805</c:v>
                </c:pt>
                <c:pt idx="1470">
                  <c:v>0.92391193381608205</c:v>
                </c:pt>
                <c:pt idx="1471">
                  <c:v>0.9212562993097948</c:v>
                </c:pt>
                <c:pt idx="1472">
                  <c:v>0.92038833580602053</c:v>
                </c:pt>
                <c:pt idx="1473">
                  <c:v>0.91949737304269596</c:v>
                </c:pt>
                <c:pt idx="1474">
                  <c:v>0.92078020018134588</c:v>
                </c:pt>
                <c:pt idx="1475">
                  <c:v>0.92163693679563241</c:v>
                </c:pt>
                <c:pt idx="1476">
                  <c:v>0.9225547393511413</c:v>
                </c:pt>
                <c:pt idx="1477">
                  <c:v>0.92308709867211625</c:v>
                </c:pt>
                <c:pt idx="1478">
                  <c:v>0.92771813934287917</c:v>
                </c:pt>
                <c:pt idx="1479">
                  <c:v>0.92898146233604229</c:v>
                </c:pt>
                <c:pt idx="1480">
                  <c:v>0.92878092964403569</c:v>
                </c:pt>
                <c:pt idx="1481">
                  <c:v>0.92864169145337838</c:v>
                </c:pt>
                <c:pt idx="1482">
                  <c:v>0.92307674993277</c:v>
                </c:pt>
                <c:pt idx="1483">
                  <c:v>0.91452525855791411</c:v>
                </c:pt>
                <c:pt idx="1484">
                  <c:v>0.90711182307042582</c:v>
                </c:pt>
                <c:pt idx="1485">
                  <c:v>0.90751802350154309</c:v>
                </c:pt>
                <c:pt idx="1486">
                  <c:v>0.90830003024410177</c:v>
                </c:pt>
                <c:pt idx="1487">
                  <c:v>0.90423542037750593</c:v>
                </c:pt>
                <c:pt idx="1488">
                  <c:v>0.89968532903199572</c:v>
                </c:pt>
                <c:pt idx="1489">
                  <c:v>0.89137473447438975</c:v>
                </c:pt>
                <c:pt idx="1490">
                  <c:v>0.88188668460399666</c:v>
                </c:pt>
                <c:pt idx="1491">
                  <c:v>0.88715164349864173</c:v>
                </c:pt>
                <c:pt idx="1492">
                  <c:v>0.89374912729095002</c:v>
                </c:pt>
                <c:pt idx="1493">
                  <c:v>0.89577682633769351</c:v>
                </c:pt>
                <c:pt idx="1494">
                  <c:v>0.9013454364000415</c:v>
                </c:pt>
                <c:pt idx="1495">
                  <c:v>0.90669036285938487</c:v>
                </c:pt>
                <c:pt idx="1496">
                  <c:v>0.90619327422766771</c:v>
                </c:pt>
                <c:pt idx="1497">
                  <c:v>0.90695989578445046</c:v>
                </c:pt>
                <c:pt idx="1498">
                  <c:v>0.91274142008851089</c:v>
                </c:pt>
                <c:pt idx="1499">
                  <c:v>0.91426142008851086</c:v>
                </c:pt>
                <c:pt idx="1500">
                  <c:v>0.9167847851722507</c:v>
                </c:pt>
                <c:pt idx="1501">
                  <c:v>0.91786304314271261</c:v>
                </c:pt>
                <c:pt idx="1502">
                  <c:v>0.91762953900378363</c:v>
                </c:pt>
                <c:pt idx="1503">
                  <c:v>0.91190840176204546</c:v>
                </c:pt>
                <c:pt idx="1504">
                  <c:v>0.9091627067491449</c:v>
                </c:pt>
                <c:pt idx="1505">
                  <c:v>0.90647833678377365</c:v>
                </c:pt>
                <c:pt idx="1506">
                  <c:v>0.90665983453219334</c:v>
                </c:pt>
                <c:pt idx="1507">
                  <c:v>0.9087522552820575</c:v>
                </c:pt>
                <c:pt idx="1508">
                  <c:v>0.90899865995844931</c:v>
                </c:pt>
                <c:pt idx="1509">
                  <c:v>0.91606287024711963</c:v>
                </c:pt>
                <c:pt idx="1510">
                  <c:v>0.9215863223420423</c:v>
                </c:pt>
                <c:pt idx="1511">
                  <c:v>0.92874318212417895</c:v>
                </c:pt>
                <c:pt idx="1512">
                  <c:v>0.92856311726335905</c:v>
                </c:pt>
                <c:pt idx="1513">
                  <c:v>0.93149869545498021</c:v>
                </c:pt>
                <c:pt idx="1514">
                  <c:v>0.93320871825775042</c:v>
                </c:pt>
                <c:pt idx="1515">
                  <c:v>0.93364717500845784</c:v>
                </c:pt>
                <c:pt idx="1516">
                  <c:v>0.93423423864481692</c:v>
                </c:pt>
                <c:pt idx="1517">
                  <c:v>0.93886682632199403</c:v>
                </c:pt>
                <c:pt idx="1518">
                  <c:v>0.94262839860773084</c:v>
                </c:pt>
                <c:pt idx="1519">
                  <c:v>0.94449296319673537</c:v>
                </c:pt>
                <c:pt idx="1520">
                  <c:v>0.9492229535985689</c:v>
                </c:pt>
                <c:pt idx="1521">
                  <c:v>0.95731588057164185</c:v>
                </c:pt>
                <c:pt idx="1522">
                  <c:v>0.95854955649150508</c:v>
                </c:pt>
                <c:pt idx="1523">
                  <c:v>0.95552264388221353</c:v>
                </c:pt>
                <c:pt idx="1524">
                  <c:v>0.95903606674203579</c:v>
                </c:pt>
                <c:pt idx="1525">
                  <c:v>0.962188727595228</c:v>
                </c:pt>
                <c:pt idx="1526">
                  <c:v>0.96454517572695497</c:v>
                </c:pt>
                <c:pt idx="1527">
                  <c:v>0.9645196211312973</c:v>
                </c:pt>
                <c:pt idx="1528">
                  <c:v>0.96646347434634505</c:v>
                </c:pt>
                <c:pt idx="1529">
                  <c:v>0.97157193636431383</c:v>
                </c:pt>
                <c:pt idx="1530">
                  <c:v>0.96666921565632269</c:v>
                </c:pt>
                <c:pt idx="1531">
                  <c:v>0.96489409169373908</c:v>
                </c:pt>
                <c:pt idx="1532">
                  <c:v>0.96822685917989848</c:v>
                </c:pt>
                <c:pt idx="1533">
                  <c:v>0.96820412111942511</c:v>
                </c:pt>
                <c:pt idx="1534">
                  <c:v>0.9682016659778403</c:v>
                </c:pt>
                <c:pt idx="1535">
                  <c:v>0.96748941277741141</c:v>
                </c:pt>
                <c:pt idx="1536">
                  <c:v>1.0062486076077888</c:v>
                </c:pt>
                <c:pt idx="1537">
                  <c:v>1.0327255531922657</c:v>
                </c:pt>
                <c:pt idx="1538">
                  <c:v>1.0565240779164666</c:v>
                </c:pt>
                <c:pt idx="1539">
                  <c:v>1.0672341067468798</c:v>
                </c:pt>
                <c:pt idx="1540">
                  <c:v>1.0735495275397946</c:v>
                </c:pt>
                <c:pt idx="1541">
                  <c:v>1.0875993549371614</c:v>
                </c:pt>
                <c:pt idx="1542">
                  <c:v>1.1027908259316295</c:v>
                </c:pt>
                <c:pt idx="1543">
                  <c:v>1.1119413331374837</c:v>
                </c:pt>
                <c:pt idx="1544">
                  <c:v>1.116135197992564</c:v>
                </c:pt>
                <c:pt idx="1545">
                  <c:v>1.1170274258572648</c:v>
                </c:pt>
                <c:pt idx="1546">
                  <c:v>1.1170543027873898</c:v>
                </c:pt>
                <c:pt idx="1547">
                  <c:v>1.1079070620576412</c:v>
                </c:pt>
                <c:pt idx="1548">
                  <c:v>1.1000107799983985</c:v>
                </c:pt>
                <c:pt idx="1549">
                  <c:v>1.0896880295750091</c:v>
                </c:pt>
                <c:pt idx="1550">
                  <c:v>1.0707089505375704</c:v>
                </c:pt>
                <c:pt idx="1551">
                  <c:v>1.070746118294138</c:v>
                </c:pt>
                <c:pt idx="1552">
                  <c:v>1.06806259656017</c:v>
                </c:pt>
                <c:pt idx="1553">
                  <c:v>1.0630900975125648</c:v>
                </c:pt>
                <c:pt idx="1554">
                  <c:v>1.0635060148810886</c:v>
                </c:pt>
                <c:pt idx="1555">
                  <c:v>1.0660234551340713</c:v>
                </c:pt>
                <c:pt idx="1556">
                  <c:v>1.061662297929191</c:v>
                </c:pt>
                <c:pt idx="1557">
                  <c:v>1.0469160912481106</c:v>
                </c:pt>
                <c:pt idx="1558">
                  <c:v>1.0391230334512556</c:v>
                </c:pt>
                <c:pt idx="1559">
                  <c:v>1.0387630464116941</c:v>
                </c:pt>
                <c:pt idx="1560">
                  <c:v>1.0408986235037385</c:v>
                </c:pt>
                <c:pt idx="1561">
                  <c:v>1.038724368305358</c:v>
                </c:pt>
                <c:pt idx="1562">
                  <c:v>1.0390789326282133</c:v>
                </c:pt>
                <c:pt idx="1563">
                  <c:v>1.0403552383486658</c:v>
                </c:pt>
                <c:pt idx="1564">
                  <c:v>1.0385401327418793</c:v>
                </c:pt>
                <c:pt idx="1565">
                  <c:v>1.0358110660711777</c:v>
                </c:pt>
                <c:pt idx="1566">
                  <c:v>1.0215796462107383</c:v>
                </c:pt>
                <c:pt idx="1567">
                  <c:v>1.0168101002191301</c:v>
                </c:pt>
                <c:pt idx="1568">
                  <c:v>1.0189176599430836</c:v>
                </c:pt>
                <c:pt idx="1569">
                  <c:v>1.0189037298519574</c:v>
                </c:pt>
                <c:pt idx="1570">
                  <c:v>1.0229782959053897</c:v>
                </c:pt>
                <c:pt idx="1571">
                  <c:v>1.0229552876293766</c:v>
                </c:pt>
                <c:pt idx="1572">
                  <c:v>1.0187887117935164</c:v>
                </c:pt>
                <c:pt idx="1573">
                  <c:v>1.0202093183582079</c:v>
                </c:pt>
                <c:pt idx="1574">
                  <c:v>1.0241469040208366</c:v>
                </c:pt>
                <c:pt idx="1575">
                  <c:v>1.0287812191162871</c:v>
                </c:pt>
                <c:pt idx="1576">
                  <c:v>1.0311263310452725</c:v>
                </c:pt>
                <c:pt idx="1577">
                  <c:v>1.0367194815950118</c:v>
                </c:pt>
                <c:pt idx="1578">
                  <c:v>1.0333974429004289</c:v>
                </c:pt>
                <c:pt idx="1579">
                  <c:v>1.0301775910102371</c:v>
                </c:pt>
                <c:pt idx="1580">
                  <c:v>1.030166031863919</c:v>
                </c:pt>
                <c:pt idx="1581">
                  <c:v>1.030166031863919</c:v>
                </c:pt>
                <c:pt idx="1582">
                  <c:v>1.0304340761896496</c:v>
                </c:pt>
                <c:pt idx="1583">
                  <c:v>1.0304504918158719</c:v>
                </c:pt>
                <c:pt idx="1584">
                  <c:v>1.0307001692041928</c:v>
                </c:pt>
                <c:pt idx="1585">
                  <c:v>1.0298124265799105</c:v>
                </c:pt>
                <c:pt idx="1586">
                  <c:v>1.0309578277078475</c:v>
                </c:pt>
                <c:pt idx="1587">
                  <c:v>1.0310579718474437</c:v>
                </c:pt>
                <c:pt idx="1588">
                  <c:v>1.0519341589517337</c:v>
                </c:pt>
                <c:pt idx="1589">
                  <c:v>1.0527639937196709</c:v>
                </c:pt>
                <c:pt idx="1590">
                  <c:v>1.0499593674017089</c:v>
                </c:pt>
                <c:pt idx="1591">
                  <c:v>1.049096353936271</c:v>
                </c:pt>
                <c:pt idx="1592">
                  <c:v>1.0427885207554077</c:v>
                </c:pt>
                <c:pt idx="1593">
                  <c:v>1.0396266584564855</c:v>
                </c:pt>
                <c:pt idx="1594">
                  <c:v>1.0370413549218973</c:v>
                </c:pt>
                <c:pt idx="1595">
                  <c:v>1.0349925521434953</c:v>
                </c:pt>
                <c:pt idx="1596">
                  <c:v>1.0300501655582215</c:v>
                </c:pt>
                <c:pt idx="1597">
                  <c:v>1.0276851654241153</c:v>
                </c:pt>
                <c:pt idx="1598">
                  <c:v>1.0159885319822055</c:v>
                </c:pt>
                <c:pt idx="1599">
                  <c:v>1.0019906963294913</c:v>
                </c:pt>
                <c:pt idx="1600">
                  <c:v>0.98882764909470744</c:v>
                </c:pt>
                <c:pt idx="1601">
                  <c:v>0.9742174167027452</c:v>
                </c:pt>
                <c:pt idx="1602">
                  <c:v>0.95980696591799741</c:v>
                </c:pt>
                <c:pt idx="1603">
                  <c:v>0.95920974761265021</c:v>
                </c:pt>
                <c:pt idx="1604">
                  <c:v>0.95066758388180439</c:v>
                </c:pt>
                <c:pt idx="1605">
                  <c:v>0.93907674993061085</c:v>
                </c:pt>
                <c:pt idx="1606">
                  <c:v>0.92959879739700657</c:v>
                </c:pt>
                <c:pt idx="1607">
                  <c:v>0.91980212762476043</c:v>
                </c:pt>
                <c:pt idx="1608">
                  <c:v>0.90775433691300611</c:v>
                </c:pt>
                <c:pt idx="1609">
                  <c:v>0.89606822468975778</c:v>
                </c:pt>
                <c:pt idx="1610">
                  <c:v>0.88793484813289791</c:v>
                </c:pt>
                <c:pt idx="1611">
                  <c:v>0.87756952665230781</c:v>
                </c:pt>
                <c:pt idx="1612">
                  <c:v>0.87333521072964115</c:v>
                </c:pt>
                <c:pt idx="1613">
                  <c:v>0.86985981204995089</c:v>
                </c:pt>
                <c:pt idx="1614">
                  <c:v>0.86732365062146677</c:v>
                </c:pt>
                <c:pt idx="1615">
                  <c:v>0.86582243889633237</c:v>
                </c:pt>
                <c:pt idx="1616">
                  <c:v>0.85991008935971813</c:v>
                </c:pt>
                <c:pt idx="1617">
                  <c:v>0.85999228736547773</c:v>
                </c:pt>
                <c:pt idx="1618">
                  <c:v>0.85522029213082873</c:v>
                </c:pt>
                <c:pt idx="1619">
                  <c:v>0.85145139795334224</c:v>
                </c:pt>
                <c:pt idx="1620">
                  <c:v>0.84711171307762478</c:v>
                </c:pt>
                <c:pt idx="1621">
                  <c:v>0.84258782447043268</c:v>
                </c:pt>
                <c:pt idx="1622">
                  <c:v>0.83441935237396192</c:v>
                </c:pt>
                <c:pt idx="1623">
                  <c:v>0.82955406656676767</c:v>
                </c:pt>
                <c:pt idx="1624">
                  <c:v>0.82718657252218231</c:v>
                </c:pt>
                <c:pt idx="1625">
                  <c:v>0.8296714127336029</c:v>
                </c:pt>
                <c:pt idx="1626">
                  <c:v>0.82968577965890633</c:v>
                </c:pt>
                <c:pt idx="1627">
                  <c:v>0.82971459522568891</c:v>
                </c:pt>
                <c:pt idx="1628">
                  <c:v>0.82871842365230286</c:v>
                </c:pt>
                <c:pt idx="1629">
                  <c:v>0.82920695521176446</c:v>
                </c:pt>
                <c:pt idx="1630">
                  <c:v>0.82740089373190129</c:v>
                </c:pt>
                <c:pt idx="1631">
                  <c:v>0.82667207864766612</c:v>
                </c:pt>
                <c:pt idx="1632">
                  <c:v>0.82580148050601199</c:v>
                </c:pt>
                <c:pt idx="1633">
                  <c:v>0.83287530604691329</c:v>
                </c:pt>
                <c:pt idx="1634">
                  <c:v>0.83449634621802626</c:v>
                </c:pt>
                <c:pt idx="1635">
                  <c:v>0.83474524110496851</c:v>
                </c:pt>
                <c:pt idx="1636">
                  <c:v>0.83510283459943957</c:v>
                </c:pt>
                <c:pt idx="1637">
                  <c:v>0.83600580721836559</c:v>
                </c:pt>
                <c:pt idx="1638">
                  <c:v>0.83384480783818415</c:v>
                </c:pt>
                <c:pt idx="1639">
                  <c:v>0.83105845839645798</c:v>
                </c:pt>
                <c:pt idx="1640">
                  <c:v>0.8275982764102674</c:v>
                </c:pt>
                <c:pt idx="1641">
                  <c:v>0.82560395894689875</c:v>
                </c:pt>
                <c:pt idx="1642">
                  <c:v>0.82318688921491512</c:v>
                </c:pt>
                <c:pt idx="1643">
                  <c:v>0.82329422699241983</c:v>
                </c:pt>
                <c:pt idx="1644">
                  <c:v>0.82358208948848899</c:v>
                </c:pt>
                <c:pt idx="1645">
                  <c:v>0.82338938417115459</c:v>
                </c:pt>
                <c:pt idx="1646">
                  <c:v>0.8230114745048509</c:v>
                </c:pt>
                <c:pt idx="1647">
                  <c:v>0.82248823427829143</c:v>
                </c:pt>
                <c:pt idx="1648">
                  <c:v>0.80839399332184825</c:v>
                </c:pt>
                <c:pt idx="1649">
                  <c:v>0.79933925997076372</c:v>
                </c:pt>
                <c:pt idx="1650">
                  <c:v>0.79722544226916903</c:v>
                </c:pt>
                <c:pt idx="1651">
                  <c:v>0.79638421108556734</c:v>
                </c:pt>
                <c:pt idx="1652">
                  <c:v>0.79656045200653958</c:v>
                </c:pt>
                <c:pt idx="1653">
                  <c:v>0.79824621265541051</c:v>
                </c:pt>
                <c:pt idx="1654">
                  <c:v>0.79847765463163145</c:v>
                </c:pt>
                <c:pt idx="1655">
                  <c:v>0.80156105465067984</c:v>
                </c:pt>
                <c:pt idx="1656">
                  <c:v>0.80137226632864278</c:v>
                </c:pt>
                <c:pt idx="1657">
                  <c:v>0.79973723393256013</c:v>
                </c:pt>
                <c:pt idx="1658">
                  <c:v>0.79978818010170949</c:v>
                </c:pt>
                <c:pt idx="1659">
                  <c:v>0.7985372859083093</c:v>
                </c:pt>
                <c:pt idx="1660">
                  <c:v>0.79522826993110618</c:v>
                </c:pt>
                <c:pt idx="1661">
                  <c:v>0.79248306583205441</c:v>
                </c:pt>
                <c:pt idx="1662">
                  <c:v>0.78846698910717772</c:v>
                </c:pt>
                <c:pt idx="1663">
                  <c:v>0.79556108510652679</c:v>
                </c:pt>
                <c:pt idx="1664">
                  <c:v>0.80828252789704991</c:v>
                </c:pt>
                <c:pt idx="1665">
                  <c:v>0.82062814104587745</c:v>
                </c:pt>
                <c:pt idx="1666">
                  <c:v>0.83846207279904417</c:v>
                </c:pt>
                <c:pt idx="1667">
                  <c:v>0.84682963265247579</c:v>
                </c:pt>
                <c:pt idx="1668">
                  <c:v>0.85669447459284442</c:v>
                </c:pt>
                <c:pt idx="1669">
                  <c:v>0.86176431253004793</c:v>
                </c:pt>
                <c:pt idx="1670">
                  <c:v>0.86302943468346549</c:v>
                </c:pt>
                <c:pt idx="1671">
                  <c:v>0.86187938509878637</c:v>
                </c:pt>
                <c:pt idx="1672">
                  <c:v>0.86181721721148863</c:v>
                </c:pt>
                <c:pt idx="1673">
                  <c:v>0.86077355362969554</c:v>
                </c:pt>
                <c:pt idx="1674">
                  <c:v>0.85966037657096483</c:v>
                </c:pt>
                <c:pt idx="1675">
                  <c:v>0.86039954972040544</c:v>
                </c:pt>
                <c:pt idx="1676">
                  <c:v>0.86268593392678394</c:v>
                </c:pt>
                <c:pt idx="1677">
                  <c:v>0.86433901303719596</c:v>
                </c:pt>
                <c:pt idx="1678">
                  <c:v>0.86407745930698709</c:v>
                </c:pt>
                <c:pt idx="1679">
                  <c:v>0.86245911424164912</c:v>
                </c:pt>
                <c:pt idx="1680">
                  <c:v>0.85461724175252818</c:v>
                </c:pt>
                <c:pt idx="1681">
                  <c:v>0.83621793724977167</c:v>
                </c:pt>
                <c:pt idx="1682">
                  <c:v>0.82255726299307175</c:v>
                </c:pt>
                <c:pt idx="1683">
                  <c:v>0.80132978571263014</c:v>
                </c:pt>
                <c:pt idx="1684">
                  <c:v>0.78098799401645447</c:v>
                </c:pt>
                <c:pt idx="1685">
                  <c:v>0.75554292677554891</c:v>
                </c:pt>
                <c:pt idx="1686">
                  <c:v>0.74880540212727065</c:v>
                </c:pt>
                <c:pt idx="1687">
                  <c:v>0.74688792485416799</c:v>
                </c:pt>
                <c:pt idx="1688">
                  <c:v>0.74410040624266449</c:v>
                </c:pt>
                <c:pt idx="1689">
                  <c:v>0.74039507610365862</c:v>
                </c:pt>
                <c:pt idx="1690">
                  <c:v>0.73555259829009545</c:v>
                </c:pt>
                <c:pt idx="1691">
                  <c:v>0.73980736230591115</c:v>
                </c:pt>
                <c:pt idx="1692">
                  <c:v>0.74474745585467661</c:v>
                </c:pt>
                <c:pt idx="1693">
                  <c:v>0.74303936715936636</c:v>
                </c:pt>
                <c:pt idx="1694">
                  <c:v>0.74564070260316373</c:v>
                </c:pt>
                <c:pt idx="1695">
                  <c:v>0.7468067137273442</c:v>
                </c:pt>
                <c:pt idx="1696">
                  <c:v>0.74469792358331055</c:v>
                </c:pt>
                <c:pt idx="1697">
                  <c:v>0.74277821957233825</c:v>
                </c:pt>
                <c:pt idx="1698">
                  <c:v>0.73764843758603427</c:v>
                </c:pt>
                <c:pt idx="1699">
                  <c:v>0.7308980418668144</c:v>
                </c:pt>
                <c:pt idx="1700">
                  <c:v>0.72466081774492974</c:v>
                </c:pt>
                <c:pt idx="1701">
                  <c:v>0.71731668926572334</c:v>
                </c:pt>
                <c:pt idx="1702">
                  <c:v>0.71096625288491089</c:v>
                </c:pt>
                <c:pt idx="1703">
                  <c:v>0.70317188831050759</c:v>
                </c:pt>
                <c:pt idx="1704">
                  <c:v>0.69589290031879802</c:v>
                </c:pt>
                <c:pt idx="1705">
                  <c:v>0.69169003690604847</c:v>
                </c:pt>
                <c:pt idx="1706">
                  <c:v>0.69233310389999403</c:v>
                </c:pt>
                <c:pt idx="1707">
                  <c:v>0.69388027823718013</c:v>
                </c:pt>
                <c:pt idx="1708">
                  <c:v>0.69041395866795796</c:v>
                </c:pt>
                <c:pt idx="1709">
                  <c:v>0.6890094828228448</c:v>
                </c:pt>
                <c:pt idx="1710">
                  <c:v>0.68677588277365142</c:v>
                </c:pt>
                <c:pt idx="1711">
                  <c:v>0.68467359496627733</c:v>
                </c:pt>
                <c:pt idx="1712">
                  <c:v>0.68339640081551867</c:v>
                </c:pt>
                <c:pt idx="1713">
                  <c:v>0.68106128257212428</c:v>
                </c:pt>
                <c:pt idx="1714">
                  <c:v>0.68284519642291519</c:v>
                </c:pt>
                <c:pt idx="1715">
                  <c:v>0.67954153784510574</c:v>
                </c:pt>
                <c:pt idx="1716">
                  <c:v>0.68613926455961349</c:v>
                </c:pt>
                <c:pt idx="1717">
                  <c:v>0.6847933356237117</c:v>
                </c:pt>
                <c:pt idx="1718">
                  <c:v>0.69477979744098195</c:v>
                </c:pt>
                <c:pt idx="1719">
                  <c:v>0.70193102943865349</c:v>
                </c:pt>
                <c:pt idx="1720">
                  <c:v>0.70672815126731459</c:v>
                </c:pt>
                <c:pt idx="1721">
                  <c:v>0.70797643128223375</c:v>
                </c:pt>
                <c:pt idx="1722">
                  <c:v>0.70831353748335479</c:v>
                </c:pt>
                <c:pt idx="1723">
                  <c:v>0.70529387582306069</c:v>
                </c:pt>
                <c:pt idx="1724">
                  <c:v>0.70314192235785389</c:v>
                </c:pt>
                <c:pt idx="1725">
                  <c:v>0.70097087886173726</c:v>
                </c:pt>
                <c:pt idx="1726">
                  <c:v>0.70567391802261614</c:v>
                </c:pt>
                <c:pt idx="1727">
                  <c:v>0.70513213576370748</c:v>
                </c:pt>
                <c:pt idx="1728">
                  <c:v>0.70319584267074875</c:v>
                </c:pt>
                <c:pt idx="1729">
                  <c:v>0.7031921679575398</c:v>
                </c:pt>
                <c:pt idx="1730">
                  <c:v>0.70467474122336327</c:v>
                </c:pt>
                <c:pt idx="1731">
                  <c:v>0.7038019882802754</c:v>
                </c:pt>
                <c:pt idx="1732">
                  <c:v>0.70215927516494814</c:v>
                </c:pt>
                <c:pt idx="1733">
                  <c:v>0.69698847741826986</c:v>
                </c:pt>
                <c:pt idx="1734">
                  <c:v>0.69701998664886167</c:v>
                </c:pt>
                <c:pt idx="1735">
                  <c:v>0.69536752285448677</c:v>
                </c:pt>
                <c:pt idx="1736">
                  <c:v>0.69613524784573266</c:v>
                </c:pt>
                <c:pt idx="1737">
                  <c:v>0.69612615490725049</c:v>
                </c:pt>
                <c:pt idx="1738">
                  <c:v>0.69612215025049584</c:v>
                </c:pt>
                <c:pt idx="1739">
                  <c:v>0.69402384451206489</c:v>
                </c:pt>
                <c:pt idx="1740">
                  <c:v>0.69325984637774929</c:v>
                </c:pt>
                <c:pt idx="1741">
                  <c:v>0.68495718690801866</c:v>
                </c:pt>
                <c:pt idx="1742">
                  <c:v>0.68622303228560966</c:v>
                </c:pt>
                <c:pt idx="1743">
                  <c:v>0.68646181669488804</c:v>
                </c:pt>
                <c:pt idx="1744">
                  <c:v>0.68600144234326454</c:v>
                </c:pt>
                <c:pt idx="1745">
                  <c:v>0.67864689827153035</c:v>
                </c:pt>
                <c:pt idx="1746">
                  <c:v>0.6767023912089658</c:v>
                </c:pt>
                <c:pt idx="1747">
                  <c:v>0.67654099881248941</c:v>
                </c:pt>
                <c:pt idx="1748">
                  <c:v>0.67706066828642164</c:v>
                </c:pt>
                <c:pt idx="1749">
                  <c:v>0.67706040984294946</c:v>
                </c:pt>
                <c:pt idx="1750">
                  <c:v>0.67703878212923418</c:v>
                </c:pt>
                <c:pt idx="1751">
                  <c:v>0.6774012226409869</c:v>
                </c:pt>
                <c:pt idx="1752">
                  <c:v>0.67543503220324297</c:v>
                </c:pt>
                <c:pt idx="1753">
                  <c:v>0.67389165464482392</c:v>
                </c:pt>
                <c:pt idx="1754">
                  <c:v>0.6722063408833413</c:v>
                </c:pt>
                <c:pt idx="1755">
                  <c:v>0.67212551847779956</c:v>
                </c:pt>
                <c:pt idx="1756">
                  <c:v>0.67211140910683331</c:v>
                </c:pt>
                <c:pt idx="1757">
                  <c:v>0.67636618493546163</c:v>
                </c:pt>
                <c:pt idx="1758">
                  <c:v>0.68903997157070485</c:v>
                </c:pt>
                <c:pt idx="1759">
                  <c:v>0.69828822965513093</c:v>
                </c:pt>
                <c:pt idx="1760">
                  <c:v>0.70778034913782106</c:v>
                </c:pt>
                <c:pt idx="1761">
                  <c:v>0.70987487618099232</c:v>
                </c:pt>
                <c:pt idx="1762">
                  <c:v>0.71044665792922568</c:v>
                </c:pt>
                <c:pt idx="1763">
                  <c:v>0.71826988480248533</c:v>
                </c:pt>
                <c:pt idx="1764">
                  <c:v>0.72812377117758909</c:v>
                </c:pt>
                <c:pt idx="1765">
                  <c:v>0.74414935758921286</c:v>
                </c:pt>
                <c:pt idx="1766">
                  <c:v>0.76984747805942955</c:v>
                </c:pt>
                <c:pt idx="1767">
                  <c:v>0.78644211184791557</c:v>
                </c:pt>
                <c:pt idx="1768">
                  <c:v>0.79355911373256283</c:v>
                </c:pt>
                <c:pt idx="1769">
                  <c:v>0.79701175872950647</c:v>
                </c:pt>
                <c:pt idx="1770">
                  <c:v>0.80451007081054138</c:v>
                </c:pt>
                <c:pt idx="1771">
                  <c:v>0.80345320600421566</c:v>
                </c:pt>
                <c:pt idx="1772">
                  <c:v>0.80871619998061262</c:v>
                </c:pt>
                <c:pt idx="1773">
                  <c:v>0.81647815204878715</c:v>
                </c:pt>
                <c:pt idx="1774">
                  <c:v>0.81806707258778344</c:v>
                </c:pt>
                <c:pt idx="1775">
                  <c:v>0.8175986088462196</c:v>
                </c:pt>
                <c:pt idx="1776">
                  <c:v>0.81188348823109957</c:v>
                </c:pt>
                <c:pt idx="1777">
                  <c:v>0.80828077652290664</c:v>
                </c:pt>
                <c:pt idx="1778">
                  <c:v>0.81121190317501446</c:v>
                </c:pt>
                <c:pt idx="1779">
                  <c:v>0.81116122136933211</c:v>
                </c:pt>
                <c:pt idx="1780">
                  <c:v>0.81180860748905925</c:v>
                </c:pt>
                <c:pt idx="1781">
                  <c:v>0.80614252285299248</c:v>
                </c:pt>
                <c:pt idx="1782">
                  <c:v>0.80069923428102352</c:v>
                </c:pt>
                <c:pt idx="1783">
                  <c:v>0.79883642511797615</c:v>
                </c:pt>
                <c:pt idx="1784">
                  <c:v>0.79747476042934196</c:v>
                </c:pt>
                <c:pt idx="1785">
                  <c:v>0.79217938904045604</c:v>
                </c:pt>
                <c:pt idx="1786">
                  <c:v>0.79279251618675084</c:v>
                </c:pt>
                <c:pt idx="1787">
                  <c:v>0.7837000883001517</c:v>
                </c:pt>
                <c:pt idx="1788">
                  <c:v>0.7796017252199775</c:v>
                </c:pt>
                <c:pt idx="1789">
                  <c:v>0.77806665272580344</c:v>
                </c:pt>
                <c:pt idx="1790">
                  <c:v>0.78058796175648282</c:v>
                </c:pt>
                <c:pt idx="1791">
                  <c:v>0.78607765218460623</c:v>
                </c:pt>
                <c:pt idx="1792">
                  <c:v>0.78763906804938155</c:v>
                </c:pt>
                <c:pt idx="1793">
                  <c:v>0.78745306561350215</c:v>
                </c:pt>
                <c:pt idx="1794">
                  <c:v>0.78892337697644599</c:v>
                </c:pt>
                <c:pt idx="1795">
                  <c:v>0.78850069044222248</c:v>
                </c:pt>
                <c:pt idx="1796">
                  <c:v>0.78689639629946861</c:v>
                </c:pt>
                <c:pt idx="1797">
                  <c:v>0.78551536670410038</c:v>
                </c:pt>
                <c:pt idx="1798">
                  <c:v>0.78362023290511873</c:v>
                </c:pt>
                <c:pt idx="1799">
                  <c:v>0.78263138520022624</c:v>
                </c:pt>
                <c:pt idx="1800">
                  <c:v>0.78437545101336581</c:v>
                </c:pt>
                <c:pt idx="1801">
                  <c:v>0.78390161937113412</c:v>
                </c:pt>
                <c:pt idx="1802">
                  <c:v>0.78347856377416247</c:v>
                </c:pt>
                <c:pt idx="1803">
                  <c:v>0.77991512262771834</c:v>
                </c:pt>
                <c:pt idx="1804">
                  <c:v>0.77922121031480562</c:v>
                </c:pt>
                <c:pt idx="1805">
                  <c:v>0.77847168679943857</c:v>
                </c:pt>
                <c:pt idx="1806">
                  <c:v>0.77602188234369529</c:v>
                </c:pt>
                <c:pt idx="1807">
                  <c:v>0.77492902416516452</c:v>
                </c:pt>
                <c:pt idx="1808">
                  <c:v>0.77818900369700961</c:v>
                </c:pt>
                <c:pt idx="1809">
                  <c:v>0.78372705953165056</c:v>
                </c:pt>
                <c:pt idx="1810">
                  <c:v>0.78378645326568086</c:v>
                </c:pt>
                <c:pt idx="1811">
                  <c:v>0.78617321190706468</c:v>
                </c:pt>
                <c:pt idx="1812">
                  <c:v>0.78943890442338394</c:v>
                </c:pt>
                <c:pt idx="1813">
                  <c:v>0.7878953110886131</c:v>
                </c:pt>
                <c:pt idx="1814">
                  <c:v>0.78040325466107674</c:v>
                </c:pt>
                <c:pt idx="1815">
                  <c:v>0.77444206838252849</c:v>
                </c:pt>
                <c:pt idx="1816">
                  <c:v>0.77191792361559486</c:v>
                </c:pt>
                <c:pt idx="1817">
                  <c:v>0.76484723830050938</c:v>
                </c:pt>
                <c:pt idx="1818">
                  <c:v>0.75658352181105371</c:v>
                </c:pt>
                <c:pt idx="1819">
                  <c:v>0.74989651055197937</c:v>
                </c:pt>
                <c:pt idx="1820">
                  <c:v>0.74082301723830657</c:v>
                </c:pt>
                <c:pt idx="1821">
                  <c:v>0.7318578133739958</c:v>
                </c:pt>
                <c:pt idx="1822">
                  <c:v>0.71998233615457374</c:v>
                </c:pt>
                <c:pt idx="1823">
                  <c:v>0.7163784149850525</c:v>
                </c:pt>
                <c:pt idx="1824">
                  <c:v>0.71958197636101406</c:v>
                </c:pt>
                <c:pt idx="1825">
                  <c:v>0.7124276276068302</c:v>
                </c:pt>
                <c:pt idx="1826">
                  <c:v>0.7124276276068302</c:v>
                </c:pt>
                <c:pt idx="1827">
                  <c:v>0.71719874215685364</c:v>
                </c:pt>
                <c:pt idx="1828">
                  <c:v>0.73014145245446516</c:v>
                </c:pt>
                <c:pt idx="1829">
                  <c:v>0.73996900834113533</c:v>
                </c:pt>
                <c:pt idx="1830">
                  <c:v>0.74574573922787046</c:v>
                </c:pt>
                <c:pt idx="1831">
                  <c:v>0.74824808825572242</c:v>
                </c:pt>
                <c:pt idx="1832">
                  <c:v>0.75108963031516995</c:v>
                </c:pt>
                <c:pt idx="1833">
                  <c:v>0.75349989358860203</c:v>
                </c:pt>
                <c:pt idx="1834">
                  <c:v>0.75621361288408406</c:v>
                </c:pt>
                <c:pt idx="1835">
                  <c:v>0.75502286418289233</c:v>
                </c:pt>
                <c:pt idx="1836">
                  <c:v>0.75710098877385479</c:v>
                </c:pt>
                <c:pt idx="1837">
                  <c:v>0.75718705425129118</c:v>
                </c:pt>
                <c:pt idx="1838">
                  <c:v>0.75623518387555011</c:v>
                </c:pt>
                <c:pt idx="1839">
                  <c:v>0.74725273690914096</c:v>
                </c:pt>
                <c:pt idx="1840">
                  <c:v>0.74726865994927349</c:v>
                </c:pt>
                <c:pt idx="1841">
                  <c:v>0.74697963778704468</c:v>
                </c:pt>
                <c:pt idx="1842">
                  <c:v>0.74741297362543346</c:v>
                </c:pt>
                <c:pt idx="1843">
                  <c:v>0.74544083147711349</c:v>
                </c:pt>
                <c:pt idx="1844">
                  <c:v>0.7413090661968661</c:v>
                </c:pt>
                <c:pt idx="1845">
                  <c:v>0.73924676800989808</c:v>
                </c:pt>
                <c:pt idx="1846">
                  <c:v>0.73843971055995172</c:v>
                </c:pt>
                <c:pt idx="1847">
                  <c:v>0.73833012895305283</c:v>
                </c:pt>
                <c:pt idx="1848">
                  <c:v>0.73764049385925701</c:v>
                </c:pt>
                <c:pt idx="1849">
                  <c:v>0.7353148651886745</c:v>
                </c:pt>
                <c:pt idx="1850">
                  <c:v>0.73548880363136804</c:v>
                </c:pt>
                <c:pt idx="1851">
                  <c:v>0.73071667445717092</c:v>
                </c:pt>
                <c:pt idx="1852">
                  <c:v>0.73247155909712602</c:v>
                </c:pt>
                <c:pt idx="1853">
                  <c:v>0.73411576680956259</c:v>
                </c:pt>
                <c:pt idx="1854">
                  <c:v>0.73459962982231297</c:v>
                </c:pt>
                <c:pt idx="1855">
                  <c:v>0.73484744318499229</c:v>
                </c:pt>
                <c:pt idx="1856">
                  <c:v>0.73462351241421997</c:v>
                </c:pt>
                <c:pt idx="1857">
                  <c:v>0.73464521170294084</c:v>
                </c:pt>
                <c:pt idx="1858">
                  <c:v>0.73467671233001386</c:v>
                </c:pt>
                <c:pt idx="1859">
                  <c:v>0.74426636921681621</c:v>
                </c:pt>
                <c:pt idx="1860">
                  <c:v>0.75209864759466116</c:v>
                </c:pt>
                <c:pt idx="1861">
                  <c:v>0.75290071806618442</c:v>
                </c:pt>
                <c:pt idx="1862">
                  <c:v>0.75850712804071974</c:v>
                </c:pt>
                <c:pt idx="1863">
                  <c:v>0.75925202316601614</c:v>
                </c:pt>
                <c:pt idx="1864">
                  <c:v>0.75692695087401451</c:v>
                </c:pt>
                <c:pt idx="1865">
                  <c:v>0.75530416332926376</c:v>
                </c:pt>
                <c:pt idx="1866">
                  <c:v>0.75667977395075037</c:v>
                </c:pt>
                <c:pt idx="1867">
                  <c:v>0.75801900899518448</c:v>
                </c:pt>
                <c:pt idx="1868">
                  <c:v>0.76165070877203578</c:v>
                </c:pt>
                <c:pt idx="1869">
                  <c:v>0.76307716266795989</c:v>
                </c:pt>
                <c:pt idx="1870">
                  <c:v>0.80263516786470734</c:v>
                </c:pt>
                <c:pt idx="1871">
                  <c:v>0.8169805326704942</c:v>
                </c:pt>
                <c:pt idx="1872">
                  <c:v>0.82604510388226005</c:v>
                </c:pt>
                <c:pt idx="1873">
                  <c:v>0.8239784306741923</c:v>
                </c:pt>
                <c:pt idx="1874">
                  <c:v>0.81269628685927475</c:v>
                </c:pt>
                <c:pt idx="1875">
                  <c:v>0.80047237238467883</c:v>
                </c:pt>
                <c:pt idx="1876">
                  <c:v>0.79188213292635867</c:v>
                </c:pt>
                <c:pt idx="1877">
                  <c:v>0.77538883286159166</c:v>
                </c:pt>
                <c:pt idx="1878">
                  <c:v>0.76299754900333172</c:v>
                </c:pt>
                <c:pt idx="1879">
                  <c:v>0.75272725368697191</c:v>
                </c:pt>
                <c:pt idx="1880">
                  <c:v>0.74286880471088967</c:v>
                </c:pt>
                <c:pt idx="1881">
                  <c:v>0.7354406382570412</c:v>
                </c:pt>
                <c:pt idx="1882">
                  <c:v>0.72577439994006909</c:v>
                </c:pt>
                <c:pt idx="1883">
                  <c:v>0.71851431271490185</c:v>
                </c:pt>
                <c:pt idx="1884">
                  <c:v>0.7153991150298965</c:v>
                </c:pt>
                <c:pt idx="1885">
                  <c:v>0.72117256577703903</c:v>
                </c:pt>
                <c:pt idx="1886">
                  <c:v>0.72090542778003741</c:v>
                </c:pt>
                <c:pt idx="1887">
                  <c:v>0.72000262587757091</c:v>
                </c:pt>
                <c:pt idx="1888">
                  <c:v>0.7527704188105131</c:v>
                </c:pt>
                <c:pt idx="1889">
                  <c:v>0.80046298540675864</c:v>
                </c:pt>
                <c:pt idx="1890">
                  <c:v>0.81160709527095498</c:v>
                </c:pt>
                <c:pt idx="1891">
                  <c:v>0.8311512520487262</c:v>
                </c:pt>
                <c:pt idx="1892">
                  <c:v>0.84017310162432679</c:v>
                </c:pt>
                <c:pt idx="1893">
                  <c:v>0.84914832025810083</c:v>
                </c:pt>
                <c:pt idx="1894">
                  <c:v>0.85319903215176818</c:v>
                </c:pt>
                <c:pt idx="1895">
                  <c:v>0.85755688330293878</c:v>
                </c:pt>
                <c:pt idx="1896">
                  <c:v>0.87502021591109647</c:v>
                </c:pt>
                <c:pt idx="1897">
                  <c:v>0.884060409162712</c:v>
                </c:pt>
                <c:pt idx="1898">
                  <c:v>0.88713656663509066</c:v>
                </c:pt>
                <c:pt idx="1899">
                  <c:v>0.87213473837330047</c:v>
                </c:pt>
                <c:pt idx="1900">
                  <c:v>0.84762992543865612</c:v>
                </c:pt>
                <c:pt idx="1901">
                  <c:v>0.83577902432887263</c:v>
                </c:pt>
                <c:pt idx="1902">
                  <c:v>0.83598817907441536</c:v>
                </c:pt>
                <c:pt idx="1903">
                  <c:v>0.83093839833336003</c:v>
                </c:pt>
                <c:pt idx="1904">
                  <c:v>0.80984880801551296</c:v>
                </c:pt>
                <c:pt idx="1905">
                  <c:v>0.80646799993844587</c:v>
                </c:pt>
                <c:pt idx="1906">
                  <c:v>0.79842084147541692</c:v>
                </c:pt>
                <c:pt idx="1907">
                  <c:v>0.80918598928188046</c:v>
                </c:pt>
                <c:pt idx="1908">
                  <c:v>0.83028839509350216</c:v>
                </c:pt>
                <c:pt idx="1909">
                  <c:v>0.84813405540699194</c:v>
                </c:pt>
                <c:pt idx="1910">
                  <c:v>0.85130379319792127</c:v>
                </c:pt>
                <c:pt idx="1911">
                  <c:v>0.84203250376940231</c:v>
                </c:pt>
                <c:pt idx="1912">
                  <c:v>0.82515258120177415</c:v>
                </c:pt>
                <c:pt idx="1913">
                  <c:v>0.80637585856956462</c:v>
                </c:pt>
                <c:pt idx="1914">
                  <c:v>0.79858010336643404</c:v>
                </c:pt>
                <c:pt idx="1915">
                  <c:v>0.80118875906217313</c:v>
                </c:pt>
                <c:pt idx="1916">
                  <c:v>0.79570493448091217</c:v>
                </c:pt>
                <c:pt idx="1917">
                  <c:v>0.77998241890248354</c:v>
                </c:pt>
                <c:pt idx="1918">
                  <c:v>0.73359469242845732</c:v>
                </c:pt>
                <c:pt idx="1919">
                  <c:v>0.701663556413473</c:v>
                </c:pt>
                <c:pt idx="1920">
                  <c:v>0.64497255688867838</c:v>
                </c:pt>
                <c:pt idx="1921">
                  <c:v>0.57461465807218892</c:v>
                </c:pt>
                <c:pt idx="1922">
                  <c:v>0.51176477007443066</c:v>
                </c:pt>
                <c:pt idx="1923">
                  <c:v>0.46517277600596119</c:v>
                </c:pt>
                <c:pt idx="1924">
                  <c:v>0.42003035592201843</c:v>
                </c:pt>
                <c:pt idx="1925">
                  <c:v>0.3633799337291489</c:v>
                </c:pt>
                <c:pt idx="1926">
                  <c:v>0.32422466648732384</c:v>
                </c:pt>
                <c:pt idx="1927">
                  <c:v>0.28695715306112252</c:v>
                </c:pt>
                <c:pt idx="1928">
                  <c:v>0.24671449519705671</c:v>
                </c:pt>
                <c:pt idx="1929">
                  <c:v>0.24205583391537694</c:v>
                </c:pt>
                <c:pt idx="1930">
                  <c:v>0.25249428947859665</c:v>
                </c:pt>
                <c:pt idx="1931">
                  <c:v>0.27122248518075487</c:v>
                </c:pt>
                <c:pt idx="1932">
                  <c:v>0.28381568319181727</c:v>
                </c:pt>
                <c:pt idx="1933">
                  <c:v>0.29213483671753604</c:v>
                </c:pt>
                <c:pt idx="1934">
                  <c:v>0.28775690455022762</c:v>
                </c:pt>
                <c:pt idx="1935">
                  <c:v>0.27979140562771077</c:v>
                </c:pt>
                <c:pt idx="1936">
                  <c:v>0.29400819544405565</c:v>
                </c:pt>
                <c:pt idx="1937">
                  <c:v>0.30490018518048334</c:v>
                </c:pt>
                <c:pt idx="1938">
                  <c:v>0.32633343899351036</c:v>
                </c:pt>
                <c:pt idx="1939">
                  <c:v>0.35351459601861118</c:v>
                </c:pt>
                <c:pt idx="1940">
                  <c:v>0.37704620350308338</c:v>
                </c:pt>
                <c:pt idx="1941">
                  <c:v>0.39304150256291887</c:v>
                </c:pt>
                <c:pt idx="1942">
                  <c:v>0.41502446133032683</c:v>
                </c:pt>
                <c:pt idx="1943">
                  <c:v>0.42241603600099109</c:v>
                </c:pt>
                <c:pt idx="1944">
                  <c:v>0.43955947100944748</c:v>
                </c:pt>
                <c:pt idx="1945">
                  <c:v>0.46120734053263057</c:v>
                </c:pt>
                <c:pt idx="1946">
                  <c:v>0.47915013412260909</c:v>
                </c:pt>
                <c:pt idx="1947">
                  <c:v>0.48655310009205471</c:v>
                </c:pt>
                <c:pt idx="1948">
                  <c:v>0.48742444496205362</c:v>
                </c:pt>
                <c:pt idx="1949">
                  <c:v>0.47632169681406494</c:v>
                </c:pt>
                <c:pt idx="1950">
                  <c:v>0.46103065044916897</c:v>
                </c:pt>
                <c:pt idx="1951">
                  <c:v>0.45195769710985495</c:v>
                </c:pt>
                <c:pt idx="1952">
                  <c:v>0.43834404011445083</c:v>
                </c:pt>
                <c:pt idx="1953">
                  <c:v>0.43526788489749668</c:v>
                </c:pt>
                <c:pt idx="1954">
                  <c:v>0.43756225336131588</c:v>
                </c:pt>
                <c:pt idx="1955">
                  <c:v>0.43741065643411037</c:v>
                </c:pt>
                <c:pt idx="1956">
                  <c:v>0.44513805114131316</c:v>
                </c:pt>
                <c:pt idx="1957">
                  <c:v>0.44775506939025822</c:v>
                </c:pt>
                <c:pt idx="1958">
                  <c:v>0.44956871605001891</c:v>
                </c:pt>
                <c:pt idx="1959">
                  <c:v>0.44416105560812236</c:v>
                </c:pt>
                <c:pt idx="1960">
                  <c:v>0.4287715412479261</c:v>
                </c:pt>
                <c:pt idx="1961">
                  <c:v>0.40982184801470134</c:v>
                </c:pt>
                <c:pt idx="1962">
                  <c:v>0.40164248817841458</c:v>
                </c:pt>
                <c:pt idx="1963">
                  <c:v>0.39780691797607703</c:v>
                </c:pt>
                <c:pt idx="1964">
                  <c:v>0.40423742274046875</c:v>
                </c:pt>
                <c:pt idx="1965">
                  <c:v>0.41777003468450541</c:v>
                </c:pt>
                <c:pt idx="1966">
                  <c:v>0.43071552139952363</c:v>
                </c:pt>
                <c:pt idx="1967">
                  <c:v>0.44934415830876606</c:v>
                </c:pt>
                <c:pt idx="1968">
                  <c:v>0.46056803668645724</c:v>
                </c:pt>
                <c:pt idx="1969">
                  <c:v>0.47691206904334155</c:v>
                </c:pt>
                <c:pt idx="1970">
                  <c:v>0.49065167960042977</c:v>
                </c:pt>
                <c:pt idx="1971">
                  <c:v>0.52166723234298884</c:v>
                </c:pt>
                <c:pt idx="1972">
                  <c:v>0.54157551405237725</c:v>
                </c:pt>
                <c:pt idx="1973">
                  <c:v>0.58135519274713476</c:v>
                </c:pt>
                <c:pt idx="1974">
                  <c:v>0.64499925096936361</c:v>
                </c:pt>
                <c:pt idx="1975">
                  <c:v>0.66426055049970056</c:v>
                </c:pt>
                <c:pt idx="1976">
                  <c:v>0.66911934149324781</c:v>
                </c:pt>
                <c:pt idx="1977">
                  <c:v>0.67394574189365697</c:v>
                </c:pt>
                <c:pt idx="1978">
                  <c:v>0.67751770777817688</c:v>
                </c:pt>
                <c:pt idx="1979">
                  <c:v>0.68057261694307358</c:v>
                </c:pt>
                <c:pt idx="1980">
                  <c:v>0.68007709876708633</c:v>
                </c:pt>
                <c:pt idx="1981">
                  <c:v>0.67932515862757492</c:v>
                </c:pt>
                <c:pt idx="1982">
                  <c:v>0.6755395975407732</c:v>
                </c:pt>
                <c:pt idx="1983">
                  <c:v>0.66955661939923128</c:v>
                </c:pt>
                <c:pt idx="1984">
                  <c:v>0.66661360289344129</c:v>
                </c:pt>
                <c:pt idx="1985">
                  <c:v>0.66434991209597871</c:v>
                </c:pt>
                <c:pt idx="1986">
                  <c:v>0.66774144449799733</c:v>
                </c:pt>
                <c:pt idx="1987">
                  <c:v>0.66755009734942661</c:v>
                </c:pt>
                <c:pt idx="1988">
                  <c:v>0.65905866769872157</c:v>
                </c:pt>
                <c:pt idx="1989">
                  <c:v>0.61868062158553982</c:v>
                </c:pt>
                <c:pt idx="1990">
                  <c:v>0.60779079840986672</c:v>
                </c:pt>
                <c:pt idx="1991">
                  <c:v>0.60053676632504505</c:v>
                </c:pt>
                <c:pt idx="1992">
                  <c:v>0.59591967047478445</c:v>
                </c:pt>
                <c:pt idx="1993">
                  <c:v>0.59088780268283236</c:v>
                </c:pt>
                <c:pt idx="1994">
                  <c:v>0.58400696802842267</c:v>
                </c:pt>
                <c:pt idx="1995">
                  <c:v>0.58448620833803733</c:v>
                </c:pt>
                <c:pt idx="1996">
                  <c:v>0.58245237729262578</c:v>
                </c:pt>
                <c:pt idx="1997">
                  <c:v>0.6000916849213157</c:v>
                </c:pt>
                <c:pt idx="1998">
                  <c:v>0.62679509341461725</c:v>
                </c:pt>
                <c:pt idx="1999">
                  <c:v>0.64721488459999599</c:v>
                </c:pt>
                <c:pt idx="2000">
                  <c:v>0.66361534038320125</c:v>
                </c:pt>
                <c:pt idx="2001">
                  <c:v>0.67063363285682365</c:v>
                </c:pt>
                <c:pt idx="2002">
                  <c:v>0.6748730905105389</c:v>
                </c:pt>
                <c:pt idx="2003">
                  <c:v>0.67931086010670083</c:v>
                </c:pt>
                <c:pt idx="2004">
                  <c:v>0.68599693908327375</c:v>
                </c:pt>
                <c:pt idx="2005">
                  <c:v>0.68968488270612338</c:v>
                </c:pt>
                <c:pt idx="2006">
                  <c:v>0.68812442143280483</c:v>
                </c:pt>
                <c:pt idx="2007">
                  <c:v>0.68203723531161331</c:v>
                </c:pt>
                <c:pt idx="2008">
                  <c:v>0.67075861493717204</c:v>
                </c:pt>
                <c:pt idx="2009">
                  <c:v>0.67462646608993659</c:v>
                </c:pt>
                <c:pt idx="2010">
                  <c:v>0.72241070169393473</c:v>
                </c:pt>
                <c:pt idx="2011">
                  <c:v>0.81082543036161658</c:v>
                </c:pt>
                <c:pt idx="2012">
                  <c:v>0.83925847506088336</c:v>
                </c:pt>
                <c:pt idx="2013">
                  <c:v>0.8296610437918317</c:v>
                </c:pt>
                <c:pt idx="2014">
                  <c:v>0.82038982176955533</c:v>
                </c:pt>
                <c:pt idx="2015">
                  <c:v>0.79965774496356945</c:v>
                </c:pt>
                <c:pt idx="2016">
                  <c:v>0.7719424238452729</c:v>
                </c:pt>
                <c:pt idx="2017">
                  <c:v>0.74887559368052603</c:v>
                </c:pt>
                <c:pt idx="2018">
                  <c:v>0.71783854666945102</c:v>
                </c:pt>
                <c:pt idx="2019">
                  <c:v>0.67679415893927009</c:v>
                </c:pt>
                <c:pt idx="2020">
                  <c:v>0.63309615230516836</c:v>
                </c:pt>
                <c:pt idx="2021">
                  <c:v>0.58222711460559062</c:v>
                </c:pt>
                <c:pt idx="2022">
                  <c:v>0.51826694804789009</c:v>
                </c:pt>
                <c:pt idx="2023">
                  <c:v>0.4776600921867038</c:v>
                </c:pt>
                <c:pt idx="2024">
                  <c:v>0.44353250409778522</c:v>
                </c:pt>
                <c:pt idx="2025">
                  <c:v>0.43572351918103758</c:v>
                </c:pt>
                <c:pt idx="2026">
                  <c:v>0.4187848755140563</c:v>
                </c:pt>
                <c:pt idx="2027">
                  <c:v>0.40940565793480177</c:v>
                </c:pt>
                <c:pt idx="2028">
                  <c:v>0.48804448316673976</c:v>
                </c:pt>
                <c:pt idx="2029">
                  <c:v>0.54557557646593891</c:v>
                </c:pt>
                <c:pt idx="2030">
                  <c:v>0.54439493900731817</c:v>
                </c:pt>
                <c:pt idx="2031">
                  <c:v>0.63981750547145366</c:v>
                </c:pt>
                <c:pt idx="2032">
                  <c:v>0.6707151418754026</c:v>
                </c:pt>
                <c:pt idx="2033">
                  <c:v>0.68539064117992221</c:v>
                </c:pt>
                <c:pt idx="2034">
                  <c:v>0.68334207678430059</c:v>
                </c:pt>
                <c:pt idx="2035">
                  <c:v>0.68793590838935392</c:v>
                </c:pt>
                <c:pt idx="2036">
                  <c:v>0.68944440997326539</c:v>
                </c:pt>
                <c:pt idx="2037">
                  <c:v>0.67711187634392178</c:v>
                </c:pt>
                <c:pt idx="2038">
                  <c:v>0.65285815949004655</c:v>
                </c:pt>
                <c:pt idx="2039">
                  <c:v>0.61360902214226987</c:v>
                </c:pt>
                <c:pt idx="2040">
                  <c:v>0.59042739566705771</c:v>
                </c:pt>
                <c:pt idx="2041">
                  <c:v>0.56478877290334184</c:v>
                </c:pt>
                <c:pt idx="2042">
                  <c:v>0.52974939006754984</c:v>
                </c:pt>
                <c:pt idx="2043">
                  <c:v>0.41554229229108441</c:v>
                </c:pt>
                <c:pt idx="2044">
                  <c:v>0.25830065928358847</c:v>
                </c:pt>
                <c:pt idx="2045">
                  <c:v>0.19465087587905214</c:v>
                </c:pt>
                <c:pt idx="2046">
                  <c:v>0.22176831898483251</c:v>
                </c:pt>
                <c:pt idx="2047">
                  <c:v>0.26233656772040587</c:v>
                </c:pt>
                <c:pt idx="2048">
                  <c:v>0.32907252758760241</c:v>
                </c:pt>
                <c:pt idx="2049">
                  <c:v>0.39349361495244384</c:v>
                </c:pt>
                <c:pt idx="2050">
                  <c:v>0.42844112035459558</c:v>
                </c:pt>
                <c:pt idx="2051">
                  <c:v>0.45756356612749649</c:v>
                </c:pt>
                <c:pt idx="2052">
                  <c:v>0.49120995956580893</c:v>
                </c:pt>
                <c:pt idx="2053">
                  <c:v>0.51980281756037305</c:v>
                </c:pt>
                <c:pt idx="2054">
                  <c:v>0.53083918650004258</c:v>
                </c:pt>
                <c:pt idx="2055">
                  <c:v>0.53922940775695327</c:v>
                </c:pt>
                <c:pt idx="2056">
                  <c:v>0.54097101248186075</c:v>
                </c:pt>
                <c:pt idx="2057">
                  <c:v>0.53245821341070032</c:v>
                </c:pt>
                <c:pt idx="2058">
                  <c:v>0.51174815040575905</c:v>
                </c:pt>
                <c:pt idx="2059">
                  <c:v>0.50074845820456926</c:v>
                </c:pt>
                <c:pt idx="2060">
                  <c:v>0.47025091208725439</c:v>
                </c:pt>
                <c:pt idx="2061">
                  <c:v>0.44670915914332798</c:v>
                </c:pt>
                <c:pt idx="2062">
                  <c:v>0.42355944006710422</c:v>
                </c:pt>
                <c:pt idx="2063">
                  <c:v>0.42321424418879877</c:v>
                </c:pt>
                <c:pt idx="2064">
                  <c:v>0.43577718703469842</c:v>
                </c:pt>
                <c:pt idx="2065">
                  <c:v>0.43621317044372232</c:v>
                </c:pt>
                <c:pt idx="2066">
                  <c:v>0.43201802030936776</c:v>
                </c:pt>
                <c:pt idx="2067">
                  <c:v>0.4233829537013406</c:v>
                </c:pt>
                <c:pt idx="2068">
                  <c:v>0.41289003965060223</c:v>
                </c:pt>
                <c:pt idx="2069">
                  <c:v>0.40627507655839329</c:v>
                </c:pt>
                <c:pt idx="2070">
                  <c:v>0.41440307566397533</c:v>
                </c:pt>
                <c:pt idx="2071">
                  <c:v>0.53418388983929654</c:v>
                </c:pt>
                <c:pt idx="2072">
                  <c:v>0.56029583897613477</c:v>
                </c:pt>
                <c:pt idx="2073">
                  <c:v>0.57476578757402363</c:v>
                </c:pt>
                <c:pt idx="2074">
                  <c:v>0.58502304381927572</c:v>
                </c:pt>
                <c:pt idx="2075">
                  <c:v>0.59029197769604302</c:v>
                </c:pt>
                <c:pt idx="2076">
                  <c:v>0.59828018468811739</c:v>
                </c:pt>
                <c:pt idx="2077">
                  <c:v>0.62040125635317589</c:v>
                </c:pt>
                <c:pt idx="2078">
                  <c:v>0.64795347896329303</c:v>
                </c:pt>
                <c:pt idx="2079">
                  <c:v>0.65458424401908766</c:v>
                </c:pt>
                <c:pt idx="2080">
                  <c:v>0.67329634053671961</c:v>
                </c:pt>
                <c:pt idx="2081">
                  <c:v>0.68072560215165789</c:v>
                </c:pt>
                <c:pt idx="2082">
                  <c:v>0.67714680531575078</c:v>
                </c:pt>
                <c:pt idx="2083">
                  <c:v>0.66515772614772517</c:v>
                </c:pt>
                <c:pt idx="2084">
                  <c:v>0.63819719186176838</c:v>
                </c:pt>
                <c:pt idx="2085">
                  <c:v>0.63216358761522806</c:v>
                </c:pt>
                <c:pt idx="2086">
                  <c:v>0.6059441789004022</c:v>
                </c:pt>
                <c:pt idx="2087">
                  <c:v>0.60732637577053705</c:v>
                </c:pt>
                <c:pt idx="2088">
                  <c:v>0.6099980255174382</c:v>
                </c:pt>
                <c:pt idx="2089">
                  <c:v>0.60864117616602187</c:v>
                </c:pt>
                <c:pt idx="2090">
                  <c:v>0.59463567206059131</c:v>
                </c:pt>
                <c:pt idx="2091">
                  <c:v>0.58804542822064809</c:v>
                </c:pt>
                <c:pt idx="2092">
                  <c:v>0.5953459312164231</c:v>
                </c:pt>
                <c:pt idx="2093">
                  <c:v>0.59202220714916187</c:v>
                </c:pt>
                <c:pt idx="2094">
                  <c:v>0.59215419349228537</c:v>
                </c:pt>
                <c:pt idx="2095">
                  <c:v>0.58751417985216225</c:v>
                </c:pt>
                <c:pt idx="2096">
                  <c:v>0.58753593335824095</c:v>
                </c:pt>
                <c:pt idx="2097">
                  <c:v>0.58694848495458796</c:v>
                </c:pt>
                <c:pt idx="2098">
                  <c:v>0.58614599144866597</c:v>
                </c:pt>
                <c:pt idx="2099">
                  <c:v>0.63230886617304383</c:v>
                </c:pt>
                <c:pt idx="2100">
                  <c:v>0.65200786248552267</c:v>
                </c:pt>
                <c:pt idx="2101">
                  <c:v>0.65664748698566555</c:v>
                </c:pt>
                <c:pt idx="2102">
                  <c:v>0.66429077487230348</c:v>
                </c:pt>
                <c:pt idx="2103">
                  <c:v>0.67755769843976843</c:v>
                </c:pt>
                <c:pt idx="2104">
                  <c:v>0.68646912494740697</c:v>
                </c:pt>
                <c:pt idx="2105">
                  <c:v>0.69205420034404119</c:v>
                </c:pt>
                <c:pt idx="2106">
                  <c:v>0.69694087995853948</c:v>
                </c:pt>
                <c:pt idx="2107">
                  <c:v>0.69898153399529961</c:v>
                </c:pt>
                <c:pt idx="2108">
                  <c:v>0.69879895793773672</c:v>
                </c:pt>
                <c:pt idx="2109">
                  <c:v>0.69562554743936134</c:v>
                </c:pt>
                <c:pt idx="2110">
                  <c:v>0.69403069813561491</c:v>
                </c:pt>
                <c:pt idx="2111">
                  <c:v>0.68900827419164834</c:v>
                </c:pt>
                <c:pt idx="2112">
                  <c:v>0.68441872722673824</c:v>
                </c:pt>
                <c:pt idx="2113">
                  <c:v>0.6862551460201447</c:v>
                </c:pt>
                <c:pt idx="2114">
                  <c:v>0.67398779994410696</c:v>
                </c:pt>
                <c:pt idx="2115">
                  <c:v>0.66663469386491903</c:v>
                </c:pt>
                <c:pt idx="2116">
                  <c:v>0.66836459058279896</c:v>
                </c:pt>
                <c:pt idx="2117">
                  <c:v>0.66383748402874698</c:v>
                </c:pt>
                <c:pt idx="2118">
                  <c:v>0.65019263311161501</c:v>
                </c:pt>
                <c:pt idx="2119">
                  <c:v>0.63673229686413935</c:v>
                </c:pt>
                <c:pt idx="2120">
                  <c:v>0.62364152512888171</c:v>
                </c:pt>
                <c:pt idx="2121">
                  <c:v>0.60675050897150939</c:v>
                </c:pt>
                <c:pt idx="2122">
                  <c:v>0.5958846853669415</c:v>
                </c:pt>
                <c:pt idx="2123">
                  <c:v>0.59103321611125192</c:v>
                </c:pt>
                <c:pt idx="2124">
                  <c:v>0.58894207284787159</c:v>
                </c:pt>
                <c:pt idx="2125">
                  <c:v>0.58279948884020638</c:v>
                </c:pt>
                <c:pt idx="2126">
                  <c:v>0.5796715469381547</c:v>
                </c:pt>
                <c:pt idx="2127">
                  <c:v>0.59723898339528503</c:v>
                </c:pt>
                <c:pt idx="2128">
                  <c:v>0.60266893724705684</c:v>
                </c:pt>
                <c:pt idx="2129">
                  <c:v>0.60383684156483375</c:v>
                </c:pt>
                <c:pt idx="2130">
                  <c:v>0.60628346025207547</c:v>
                </c:pt>
                <c:pt idx="2131">
                  <c:v>0.60866723100843478</c:v>
                </c:pt>
                <c:pt idx="2132">
                  <c:v>0.60648053498451993</c:v>
                </c:pt>
                <c:pt idx="2133">
                  <c:v>0.60187020748983922</c:v>
                </c:pt>
                <c:pt idx="2134">
                  <c:v>0.59652119668811643</c:v>
                </c:pt>
                <c:pt idx="2135">
                  <c:v>0.59226618418138566</c:v>
                </c:pt>
                <c:pt idx="2136">
                  <c:v>0.58533983966115888</c:v>
                </c:pt>
                <c:pt idx="2137">
                  <c:v>0.57166315385281918</c:v>
                </c:pt>
                <c:pt idx="2138">
                  <c:v>0.56525139015446257</c:v>
                </c:pt>
                <c:pt idx="2139">
                  <c:v>0.56183731942170589</c:v>
                </c:pt>
                <c:pt idx="2140">
                  <c:v>0.54996678596960957</c:v>
                </c:pt>
                <c:pt idx="2141">
                  <c:v>0.52172833115810557</c:v>
                </c:pt>
                <c:pt idx="2142">
                  <c:v>0.52394314829277677</c:v>
                </c:pt>
                <c:pt idx="2143">
                  <c:v>0.53067588842173696</c:v>
                </c:pt>
                <c:pt idx="2144">
                  <c:v>0.53933772560357907</c:v>
                </c:pt>
                <c:pt idx="2145">
                  <c:v>0.54421182602072926</c:v>
                </c:pt>
                <c:pt idx="2146">
                  <c:v>0.54685501933901548</c:v>
                </c:pt>
                <c:pt idx="2147">
                  <c:v>0.54725138786993088</c:v>
                </c:pt>
                <c:pt idx="2148">
                  <c:v>0.54800071257551697</c:v>
                </c:pt>
                <c:pt idx="2149">
                  <c:v>0.54994470295174669</c:v>
                </c:pt>
                <c:pt idx="2150">
                  <c:v>0.54922211101991025</c:v>
                </c:pt>
                <c:pt idx="2151">
                  <c:v>0.55022404491431687</c:v>
                </c:pt>
                <c:pt idx="2152">
                  <c:v>0.55771540248111773</c:v>
                </c:pt>
                <c:pt idx="2153">
                  <c:v>0.56701323047214569</c:v>
                </c:pt>
                <c:pt idx="2154">
                  <c:v>0.57971417882626708</c:v>
                </c:pt>
                <c:pt idx="2155">
                  <c:v>0.59548982381067661</c:v>
                </c:pt>
                <c:pt idx="2156">
                  <c:v>0.60856647979356537</c:v>
                </c:pt>
                <c:pt idx="2157">
                  <c:v>0.6271110264052806</c:v>
                </c:pt>
                <c:pt idx="2158">
                  <c:v>0.65119228218386227</c:v>
                </c:pt>
                <c:pt idx="2159">
                  <c:v>0.67016206381361421</c:v>
                </c:pt>
                <c:pt idx="2160">
                  <c:v>0.69375486579146495</c:v>
                </c:pt>
                <c:pt idx="2161">
                  <c:v>0.70766719688603197</c:v>
                </c:pt>
                <c:pt idx="2162">
                  <c:v>0.71511409646183743</c:v>
                </c:pt>
                <c:pt idx="2163">
                  <c:v>0.72552147534394762</c:v>
                </c:pt>
                <c:pt idx="2164">
                  <c:v>0.73299704771511065</c:v>
                </c:pt>
                <c:pt idx="2165">
                  <c:v>0.73856677065950282</c:v>
                </c:pt>
                <c:pt idx="2166">
                  <c:v>0.7445726593174038</c:v>
                </c:pt>
                <c:pt idx="2167">
                  <c:v>0.76437615087351052</c:v>
                </c:pt>
                <c:pt idx="2168">
                  <c:v>0.79456496626186435</c:v>
                </c:pt>
                <c:pt idx="2169">
                  <c:v>0.81788078087664173</c:v>
                </c:pt>
                <c:pt idx="2170">
                  <c:v>0.83385973425738469</c:v>
                </c:pt>
                <c:pt idx="2171">
                  <c:v>0.84116192994444983</c:v>
                </c:pt>
                <c:pt idx="2172">
                  <c:v>0.84516337107925343</c:v>
                </c:pt>
                <c:pt idx="2173">
                  <c:v>0.84814203327889637</c:v>
                </c:pt>
                <c:pt idx="2174">
                  <c:v>0.84779277988854074</c:v>
                </c:pt>
                <c:pt idx="2175">
                  <c:v>0.84878427645311672</c:v>
                </c:pt>
                <c:pt idx="2176">
                  <c:v>0.84693527122577805</c:v>
                </c:pt>
                <c:pt idx="2177">
                  <c:v>0.83857990361440204</c:v>
                </c:pt>
                <c:pt idx="2178">
                  <c:v>0.83339960926988477</c:v>
                </c:pt>
                <c:pt idx="2179">
                  <c:v>0.82603830859603755</c:v>
                </c:pt>
                <c:pt idx="2180">
                  <c:v>0.82157196536058008</c:v>
                </c:pt>
                <c:pt idx="2181">
                  <c:v>0.82158794092356324</c:v>
                </c:pt>
                <c:pt idx="2182">
                  <c:v>0.82141955335426664</c:v>
                </c:pt>
                <c:pt idx="2183">
                  <c:v>0.81133378786862886</c:v>
                </c:pt>
                <c:pt idx="2184">
                  <c:v>0.81133378786862864</c:v>
                </c:pt>
                <c:pt idx="2185">
                  <c:v>0.8087227754825812</c:v>
                </c:pt>
                <c:pt idx="2186">
                  <c:v>0.80872277548258131</c:v>
                </c:pt>
                <c:pt idx="2187">
                  <c:v>0.80663495207481228</c:v>
                </c:pt>
                <c:pt idx="2188">
                  <c:v>0.80794738511888764</c:v>
                </c:pt>
                <c:pt idx="2189">
                  <c:v>0.80996132974671309</c:v>
                </c:pt>
                <c:pt idx="2190">
                  <c:v>0.82652239388575732</c:v>
                </c:pt>
                <c:pt idx="2191">
                  <c:v>0.83671715223250842</c:v>
                </c:pt>
                <c:pt idx="2192">
                  <c:v>0.85380475236758602</c:v>
                </c:pt>
                <c:pt idx="2193">
                  <c:v>0.88170421438555879</c:v>
                </c:pt>
                <c:pt idx="2194">
                  <c:v>0.90134437539007284</c:v>
                </c:pt>
                <c:pt idx="2195">
                  <c:v>0.90840566255993116</c:v>
                </c:pt>
                <c:pt idx="2196">
                  <c:v>0.90542283422659331</c:v>
                </c:pt>
                <c:pt idx="2197">
                  <c:v>0.90187304615480568</c:v>
                </c:pt>
                <c:pt idx="2198">
                  <c:v>0.89661383385662352</c:v>
                </c:pt>
                <c:pt idx="2199">
                  <c:v>0.89655086758902214</c:v>
                </c:pt>
                <c:pt idx="2200">
                  <c:v>0.89654792387301563</c:v>
                </c:pt>
                <c:pt idx="2201">
                  <c:v>0.89631235173198265</c:v>
                </c:pt>
                <c:pt idx="2202">
                  <c:v>0.89302368599986603</c:v>
                </c:pt>
                <c:pt idx="2203">
                  <c:v>0.89239466963076042</c:v>
                </c:pt>
                <c:pt idx="2204">
                  <c:v>0.89058171181034851</c:v>
                </c:pt>
                <c:pt idx="2205">
                  <c:v>0.89145084310148215</c:v>
                </c:pt>
                <c:pt idx="2206">
                  <c:v>0.8972358884910705</c:v>
                </c:pt>
                <c:pt idx="2207">
                  <c:v>0.89535942683206748</c:v>
                </c:pt>
                <c:pt idx="2208">
                  <c:v>0.88195969094274695</c:v>
                </c:pt>
                <c:pt idx="2209">
                  <c:v>0.86730378573782996</c:v>
                </c:pt>
                <c:pt idx="2210">
                  <c:v>0.86000232775064889</c:v>
                </c:pt>
                <c:pt idx="2211">
                  <c:v>0.85951009257676203</c:v>
                </c:pt>
                <c:pt idx="2212">
                  <c:v>0.86008671109150681</c:v>
                </c:pt>
                <c:pt idx="2213">
                  <c:v>0.86008962590640325</c:v>
                </c:pt>
                <c:pt idx="2214">
                  <c:v>0.85856237102417088</c:v>
                </c:pt>
                <c:pt idx="2215">
                  <c:v>0.85765041176596191</c:v>
                </c:pt>
                <c:pt idx="2216">
                  <c:v>0.85721998008803579</c:v>
                </c:pt>
                <c:pt idx="2217">
                  <c:v>0.85738364656517574</c:v>
                </c:pt>
                <c:pt idx="2218">
                  <c:v>0.85635621725819977</c:v>
                </c:pt>
                <c:pt idx="2219">
                  <c:v>0.85546886801640754</c:v>
                </c:pt>
                <c:pt idx="2220">
                  <c:v>0.85266210689305721</c:v>
                </c:pt>
                <c:pt idx="2221">
                  <c:v>0.83927154178000696</c:v>
                </c:pt>
                <c:pt idx="2222">
                  <c:v>0.84497721535479731</c:v>
                </c:pt>
                <c:pt idx="2223">
                  <c:v>0.85916979756784206</c:v>
                </c:pt>
                <c:pt idx="2224">
                  <c:v>0.86386181444982113</c:v>
                </c:pt>
                <c:pt idx="2225">
                  <c:v>0.8661208900656725</c:v>
                </c:pt>
                <c:pt idx="2226">
                  <c:v>0.86804962874350355</c:v>
                </c:pt>
                <c:pt idx="2227">
                  <c:v>0.8691704729353007</c:v>
                </c:pt>
                <c:pt idx="2228">
                  <c:v>0.86820227771703762</c:v>
                </c:pt>
                <c:pt idx="2229">
                  <c:v>0.86838698184175689</c:v>
                </c:pt>
                <c:pt idx="2230">
                  <c:v>0.86852256547409867</c:v>
                </c:pt>
                <c:pt idx="2231">
                  <c:v>0.86794329282506277</c:v>
                </c:pt>
                <c:pt idx="2232">
                  <c:v>0.86796919957244389</c:v>
                </c:pt>
                <c:pt idx="2233">
                  <c:v>0.86714273495599192</c:v>
                </c:pt>
                <c:pt idx="2234">
                  <c:v>0.86548141190330918</c:v>
                </c:pt>
                <c:pt idx="2235">
                  <c:v>0.86643510866160123</c:v>
                </c:pt>
                <c:pt idx="2236">
                  <c:v>0.8669837914646279</c:v>
                </c:pt>
                <c:pt idx="2237">
                  <c:v>0.86694786202819152</c:v>
                </c:pt>
                <c:pt idx="2238">
                  <c:v>0.8709178250997851</c:v>
                </c:pt>
                <c:pt idx="2239">
                  <c:v>0.89235173210414631</c:v>
                </c:pt>
                <c:pt idx="2240">
                  <c:v>0.91218818659179524</c:v>
                </c:pt>
                <c:pt idx="2241">
                  <c:v>0.92497100902517271</c:v>
                </c:pt>
                <c:pt idx="2242">
                  <c:v>0.93806132926223351</c:v>
                </c:pt>
                <c:pt idx="2243">
                  <c:v>0.94923143592018966</c:v>
                </c:pt>
                <c:pt idx="2244">
                  <c:v>0.95643339325365495</c:v>
                </c:pt>
                <c:pt idx="2245">
                  <c:v>0.96610905720560603</c:v>
                </c:pt>
                <c:pt idx="2246">
                  <c:v>0.97486936717978867</c:v>
                </c:pt>
                <c:pt idx="2247">
                  <c:v>0.98633299461820734</c:v>
                </c:pt>
                <c:pt idx="2248">
                  <c:v>0.99458242127443353</c:v>
                </c:pt>
                <c:pt idx="2249">
                  <c:v>0.99224455890522267</c:v>
                </c:pt>
                <c:pt idx="2250">
                  <c:v>0.98097991917263871</c:v>
                </c:pt>
                <c:pt idx="2251">
                  <c:v>0.97205885049595908</c:v>
                </c:pt>
                <c:pt idx="2252">
                  <c:v>0.96050612086357368</c:v>
                </c:pt>
                <c:pt idx="2253">
                  <c:v>0.95821049993391871</c:v>
                </c:pt>
                <c:pt idx="2254">
                  <c:v>0.96123947439941493</c:v>
                </c:pt>
                <c:pt idx="2255">
                  <c:v>0.96626815451565817</c:v>
                </c:pt>
                <c:pt idx="2256">
                  <c:v>0.96643557395369895</c:v>
                </c:pt>
                <c:pt idx="2257">
                  <c:v>0.97554962147994029</c:v>
                </c:pt>
                <c:pt idx="2258">
                  <c:v>0.98555252414314654</c:v>
                </c:pt>
                <c:pt idx="2259">
                  <c:v>0.98977503087537078</c:v>
                </c:pt>
                <c:pt idx="2260">
                  <c:v>0.99436403353847402</c:v>
                </c:pt>
                <c:pt idx="2261">
                  <c:v>0.99668960298048959</c:v>
                </c:pt>
                <c:pt idx="2262">
                  <c:v>0.99954788514257931</c:v>
                </c:pt>
                <c:pt idx="2263">
                  <c:v>1.0022451438524806</c:v>
                </c:pt>
                <c:pt idx="2264">
                  <c:v>1.0071348882026068</c:v>
                </c:pt>
                <c:pt idx="2265">
                  <c:v>1.0060115466431976</c:v>
                </c:pt>
                <c:pt idx="2266">
                  <c:v>1.0024903295530911</c:v>
                </c:pt>
                <c:pt idx="2267">
                  <c:v>0.99797125948893917</c:v>
                </c:pt>
                <c:pt idx="2268">
                  <c:v>0.99763553651214099</c:v>
                </c:pt>
                <c:pt idx="2269">
                  <c:v>0.99581521515388294</c:v>
                </c:pt>
                <c:pt idx="2270">
                  <c:v>0.99517130291445621</c:v>
                </c:pt>
                <c:pt idx="2271">
                  <c:v>0.98854101496543412</c:v>
                </c:pt>
                <c:pt idx="2272">
                  <c:v>1.0038333899450784</c:v>
                </c:pt>
                <c:pt idx="2273">
                  <c:v>1.0169785184579994</c:v>
                </c:pt>
                <c:pt idx="2274">
                  <c:v>1.0305846688166869</c:v>
                </c:pt>
                <c:pt idx="2275">
                  <c:v>1.047467936251343</c:v>
                </c:pt>
                <c:pt idx="2276">
                  <c:v>1.0503240640521672</c:v>
                </c:pt>
                <c:pt idx="2277">
                  <c:v>1.0502598482530079</c:v>
                </c:pt>
                <c:pt idx="2278">
                  <c:v>1.0506581104922088</c:v>
                </c:pt>
                <c:pt idx="2279">
                  <c:v>1.0511770404787406</c:v>
                </c:pt>
                <c:pt idx="2280">
                  <c:v>1.0535098485773577</c:v>
                </c:pt>
                <c:pt idx="2281">
                  <c:v>1.0553841594890869</c:v>
                </c:pt>
                <c:pt idx="2282">
                  <c:v>1.056013610232247</c:v>
                </c:pt>
                <c:pt idx="2283">
                  <c:v>1.0579383597694878</c:v>
                </c:pt>
                <c:pt idx="2284">
                  <c:v>1.0596524291134066</c:v>
                </c:pt>
                <c:pt idx="2285">
                  <c:v>1.0610300418873968</c:v>
                </c:pt>
                <c:pt idx="2286">
                  <c:v>1.0613570132662002</c:v>
                </c:pt>
                <c:pt idx="2287">
                  <c:v>1.0575372806835768</c:v>
                </c:pt>
                <c:pt idx="2288">
                  <c:v>1.0502058684199496</c:v>
                </c:pt>
                <c:pt idx="2289">
                  <c:v>1.0353798944192336</c:v>
                </c:pt>
                <c:pt idx="2290">
                  <c:v>1.0079717616650805</c:v>
                </c:pt>
                <c:pt idx="2291">
                  <c:v>0.99073500410161575</c:v>
                </c:pt>
                <c:pt idx="2292">
                  <c:v>0.98436700471307947</c:v>
                </c:pt>
                <c:pt idx="2293">
                  <c:v>0.96792185410893927</c:v>
                </c:pt>
                <c:pt idx="2294">
                  <c:v>0.96253486842072822</c:v>
                </c:pt>
                <c:pt idx="2295">
                  <c:v>0.96792185410893927</c:v>
                </c:pt>
                <c:pt idx="2296">
                  <c:v>0.96995199050734471</c:v>
                </c:pt>
                <c:pt idx="2297">
                  <c:v>0.9699519905073446</c:v>
                </c:pt>
                <c:pt idx="2298">
                  <c:v>0.97539969793760017</c:v>
                </c:pt>
                <c:pt idx="2299">
                  <c:v>0.98610863664242598</c:v>
                </c:pt>
                <c:pt idx="2300">
                  <c:v>0.99207312738509057</c:v>
                </c:pt>
                <c:pt idx="2301">
                  <c:v>0.99366527592655196</c:v>
                </c:pt>
                <c:pt idx="2302">
                  <c:v>0.99751026789650366</c:v>
                </c:pt>
                <c:pt idx="2303">
                  <c:v>0.99455179420142936</c:v>
                </c:pt>
                <c:pt idx="2304">
                  <c:v>0.99439953057377217</c:v>
                </c:pt>
                <c:pt idx="2305">
                  <c:v>0.99288733497366599</c:v>
                </c:pt>
                <c:pt idx="2306">
                  <c:v>0.98907990467007745</c:v>
                </c:pt>
                <c:pt idx="2307">
                  <c:v>0.98981574703084874</c:v>
                </c:pt>
                <c:pt idx="2308">
                  <c:v>1.0028569545896564</c:v>
                </c:pt>
                <c:pt idx="2309">
                  <c:v>1.0129839084596786</c:v>
                </c:pt>
                <c:pt idx="2310">
                  <c:v>1.0215506430948922</c:v>
                </c:pt>
                <c:pt idx="2311">
                  <c:v>1.0258854725183457</c:v>
                </c:pt>
                <c:pt idx="2312">
                  <c:v>1.0314656182385855</c:v>
                </c:pt>
                <c:pt idx="2313">
                  <c:v>1.0364458720698915</c:v>
                </c:pt>
                <c:pt idx="2314">
                  <c:v>1.0405291385259861</c:v>
                </c:pt>
                <c:pt idx="2315">
                  <c:v>1.0415383286787876</c:v>
                </c:pt>
                <c:pt idx="2316">
                  <c:v>1.0437266550056379</c:v>
                </c:pt>
                <c:pt idx="2317">
                  <c:v>1.0484786823662833</c:v>
                </c:pt>
                <c:pt idx="2318">
                  <c:v>1.0466966455433495</c:v>
                </c:pt>
                <c:pt idx="2319">
                  <c:v>1.0440148911229763</c:v>
                </c:pt>
                <c:pt idx="2320">
                  <c:v>1.0423704888478442</c:v>
                </c:pt>
                <c:pt idx="2321">
                  <c:v>1.039941502202421</c:v>
                </c:pt>
                <c:pt idx="2322">
                  <c:v>1.0416472871517839</c:v>
                </c:pt>
                <c:pt idx="2323">
                  <c:v>1.0406563374020072</c:v>
                </c:pt>
                <c:pt idx="2324">
                  <c:v>1.0396432447370492</c:v>
                </c:pt>
                <c:pt idx="2325">
                  <c:v>1.0384577403583277</c:v>
                </c:pt>
                <c:pt idx="2326">
                  <c:v>1.0396273737520001</c:v>
                </c:pt>
                <c:pt idx="2327">
                  <c:v>1.0381656613223917</c:v>
                </c:pt>
                <c:pt idx="2328">
                  <c:v>1.0368384468813332</c:v>
                </c:pt>
                <c:pt idx="2329">
                  <c:v>1.0347585655073415</c:v>
                </c:pt>
                <c:pt idx="2330">
                  <c:v>1.0347585655073415</c:v>
                </c:pt>
                <c:pt idx="2331">
                  <c:v>1.0347392368528032</c:v>
                </c:pt>
                <c:pt idx="2332">
                  <c:v>1.0347119375362259</c:v>
                </c:pt>
                <c:pt idx="2333">
                  <c:v>1.0325556307207531</c:v>
                </c:pt>
                <c:pt idx="2334">
                  <c:v>1.0331352600621961</c:v>
                </c:pt>
                <c:pt idx="2335">
                  <c:v>1.0341518258575033</c:v>
                </c:pt>
                <c:pt idx="2336">
                  <c:v>1.0340537833897117</c:v>
                </c:pt>
                <c:pt idx="2337">
                  <c:v>1.0310963277379044</c:v>
                </c:pt>
                <c:pt idx="2338">
                  <c:v>1.0310230832512284</c:v>
                </c:pt>
                <c:pt idx="2339">
                  <c:v>1.0299951662685982</c:v>
                </c:pt>
                <c:pt idx="2340">
                  <c:v>1.0325734122044061</c:v>
                </c:pt>
                <c:pt idx="2341">
                  <c:v>1.0326465812231789</c:v>
                </c:pt>
                <c:pt idx="2342">
                  <c:v>1.0326465812231789</c:v>
                </c:pt>
                <c:pt idx="2343">
                  <c:v>1.0368504682839161</c:v>
                </c:pt>
                <c:pt idx="2344">
                  <c:v>1.0382408621942649</c:v>
                </c:pt>
                <c:pt idx="2345">
                  <c:v>1.0403337492183236</c:v>
                </c:pt>
                <c:pt idx="2346">
                  <c:v>1.0375369956682612</c:v>
                </c:pt>
                <c:pt idx="2347">
                  <c:v>1.0311625939384865</c:v>
                </c:pt>
                <c:pt idx="2348">
                  <c:v>1.0233613507820096</c:v>
                </c:pt>
                <c:pt idx="2349">
                  <c:v>1.0175727301534572</c:v>
                </c:pt>
                <c:pt idx="2350">
                  <c:v>1.0123366290589795</c:v>
                </c:pt>
                <c:pt idx="2351">
                  <c:v>1.0098707545803209</c:v>
                </c:pt>
                <c:pt idx="2352">
                  <c:v>1.009848864759141</c:v>
                </c:pt>
                <c:pt idx="2353">
                  <c:v>1.009848864759141</c:v>
                </c:pt>
                <c:pt idx="2354">
                  <c:v>1.0098707545803209</c:v>
                </c:pt>
                <c:pt idx="2355">
                  <c:v>1.0143887304286616</c:v>
                </c:pt>
                <c:pt idx="2356">
                  <c:v>1.0208870278351787</c:v>
                </c:pt>
                <c:pt idx="2357">
                  <c:v>1.0219577987179043</c:v>
                </c:pt>
                <c:pt idx="2358">
                  <c:v>1.0228773305881613</c:v>
                </c:pt>
                <c:pt idx="2359">
                  <c:v>1.0220063669542929</c:v>
                </c:pt>
                <c:pt idx="2360">
                  <c:v>1.0220063669542927</c:v>
                </c:pt>
                <c:pt idx="2361">
                  <c:v>1.0220063669542927</c:v>
                </c:pt>
                <c:pt idx="2362">
                  <c:v>1.0220063669542927</c:v>
                </c:pt>
                <c:pt idx="2363">
                  <c:v>1.0243144712387442</c:v>
                </c:pt>
                <c:pt idx="2364">
                  <c:v>1.0246728248465899</c:v>
                </c:pt>
                <c:pt idx="2365">
                  <c:v>1.023719511314511</c:v>
                </c:pt>
                <c:pt idx="2366">
                  <c:v>1.0231342419819061</c:v>
                </c:pt>
                <c:pt idx="2367">
                  <c:v>1.0217894867992017</c:v>
                </c:pt>
                <c:pt idx="2368">
                  <c:v>1.0206725876637468</c:v>
                </c:pt>
                <c:pt idx="2369">
                  <c:v>1.01765054816221</c:v>
                </c:pt>
                <c:pt idx="2370">
                  <c:v>1.0116684830208136</c:v>
                </c:pt>
                <c:pt idx="2371">
                  <c:v>1.0005129881344983</c:v>
                </c:pt>
                <c:pt idx="2372">
                  <c:v>0.99483203451551416</c:v>
                </c:pt>
                <c:pt idx="2373">
                  <c:v>0.98182755268250788</c:v>
                </c:pt>
                <c:pt idx="2374">
                  <c:v>0.97560195349291534</c:v>
                </c:pt>
                <c:pt idx="2375">
                  <c:v>0.99146396004761761</c:v>
                </c:pt>
                <c:pt idx="2376">
                  <c:v>0.99780753646335563</c:v>
                </c:pt>
                <c:pt idx="2377">
                  <c:v>1.0006034488736681</c:v>
                </c:pt>
                <c:pt idx="2378">
                  <c:v>1.0014266296354026</c:v>
                </c:pt>
                <c:pt idx="2379">
                  <c:v>1.0014703335765041</c:v>
                </c:pt>
                <c:pt idx="2380">
                  <c:v>1.0021389380666423</c:v>
                </c:pt>
                <c:pt idx="2381">
                  <c:v>1.0039744588329766</c:v>
                </c:pt>
                <c:pt idx="2382">
                  <c:v>1.0053872552149885</c:v>
                </c:pt>
                <c:pt idx="2383">
                  <c:v>1.0062774197064146</c:v>
                </c:pt>
                <c:pt idx="2384">
                  <c:v>1.0078414711163828</c:v>
                </c:pt>
                <c:pt idx="2385">
                  <c:v>1.0075456036837087</c:v>
                </c:pt>
                <c:pt idx="2386">
                  <c:v>1.0065776423968029</c:v>
                </c:pt>
                <c:pt idx="2387">
                  <c:v>1.0075364746600939</c:v>
                </c:pt>
                <c:pt idx="2388">
                  <c:v>1.0097593651325125</c:v>
                </c:pt>
                <c:pt idx="2389">
                  <c:v>1.0079625302933983</c:v>
                </c:pt>
                <c:pt idx="2390">
                  <c:v>0.99493162285839276</c:v>
                </c:pt>
                <c:pt idx="2391">
                  <c:v>0.98241106544271439</c:v>
                </c:pt>
                <c:pt idx="2392">
                  <c:v>0.97209794221370005</c:v>
                </c:pt>
                <c:pt idx="2393">
                  <c:v>0.96127559115938688</c:v>
                </c:pt>
                <c:pt idx="2394">
                  <c:v>0.95574363131873852</c:v>
                </c:pt>
                <c:pt idx="2395">
                  <c:v>0.95247404656822299</c:v>
                </c:pt>
                <c:pt idx="2396">
                  <c:v>0.95103379025381674</c:v>
                </c:pt>
                <c:pt idx="2397">
                  <c:v>0.95101347483507859</c:v>
                </c:pt>
                <c:pt idx="2398">
                  <c:v>0.95659519153941963</c:v>
                </c:pt>
                <c:pt idx="2399">
                  <c:v>0.96937096270331169</c:v>
                </c:pt>
                <c:pt idx="2400">
                  <c:v>0.98202262041947341</c:v>
                </c:pt>
                <c:pt idx="2401">
                  <c:v>0.9946021216500206</c:v>
                </c:pt>
                <c:pt idx="2402">
                  <c:v>1.0058613794387188</c:v>
                </c:pt>
                <c:pt idx="2403">
                  <c:v>1.0116312350041516</c:v>
                </c:pt>
                <c:pt idx="2404">
                  <c:v>1.022105937254282</c:v>
                </c:pt>
                <c:pt idx="2405">
                  <c:v>1.0264105673495003</c:v>
                </c:pt>
                <c:pt idx="2406">
                  <c:v>1.0287613622385865</c:v>
                </c:pt>
                <c:pt idx="2407">
                  <c:v>1.0266414801500252</c:v>
                </c:pt>
                <c:pt idx="2408">
                  <c:v>1.0242810744481599</c:v>
                </c:pt>
                <c:pt idx="2409">
                  <c:v>1.0236919416485089</c:v>
                </c:pt>
                <c:pt idx="2410">
                  <c:v>1.0191352762911483</c:v>
                </c:pt>
                <c:pt idx="2411">
                  <c:v>1.0120243725183342</c:v>
                </c:pt>
                <c:pt idx="2412">
                  <c:v>1.0073810328835171</c:v>
                </c:pt>
                <c:pt idx="2413">
                  <c:v>1.0062303644907953</c:v>
                </c:pt>
                <c:pt idx="2414">
                  <c:v>1.0063912786464799</c:v>
                </c:pt>
                <c:pt idx="2415">
                  <c:v>1.0055159541463343</c:v>
                </c:pt>
                <c:pt idx="2416">
                  <c:v>1.0022412611625997</c:v>
                </c:pt>
                <c:pt idx="2417">
                  <c:v>0.99890477071458761</c:v>
                </c:pt>
                <c:pt idx="2418">
                  <c:v>0.99855048549707404</c:v>
                </c:pt>
                <c:pt idx="2419">
                  <c:v>0.98956267247629492</c:v>
                </c:pt>
                <c:pt idx="2420">
                  <c:v>0.98536308263408046</c:v>
                </c:pt>
                <c:pt idx="2421">
                  <c:v>0.98373484399809574</c:v>
                </c:pt>
                <c:pt idx="2422">
                  <c:v>0.98425855565587161</c:v>
                </c:pt>
                <c:pt idx="2423">
                  <c:v>0.98472301236807003</c:v>
                </c:pt>
                <c:pt idx="2424">
                  <c:v>0.98480304371261562</c:v>
                </c:pt>
                <c:pt idx="2425">
                  <c:v>0.98747983823147389</c:v>
                </c:pt>
                <c:pt idx="2426">
                  <c:v>0.98490966185311124</c:v>
                </c:pt>
                <c:pt idx="2427">
                  <c:v>0.98135282305677696</c:v>
                </c:pt>
                <c:pt idx="2428">
                  <c:v>0.97943803231303228</c:v>
                </c:pt>
                <c:pt idx="2429">
                  <c:v>0.97766970889008142</c:v>
                </c:pt>
                <c:pt idx="2430">
                  <c:v>0.97766970889008142</c:v>
                </c:pt>
                <c:pt idx="2431">
                  <c:v>0.97769412713652848</c:v>
                </c:pt>
                <c:pt idx="2432">
                  <c:v>0.97770786137451937</c:v>
                </c:pt>
                <c:pt idx="2433">
                  <c:v>0.97848711091896234</c:v>
                </c:pt>
                <c:pt idx="2434">
                  <c:v>0.9808102653587697</c:v>
                </c:pt>
                <c:pt idx="2435">
                  <c:v>0.99126064534661851</c:v>
                </c:pt>
                <c:pt idx="2436">
                  <c:v>1.0020045049290505</c:v>
                </c:pt>
                <c:pt idx="2437">
                  <c:v>1.0149654415018392</c:v>
                </c:pt>
                <c:pt idx="2438">
                  <c:v>1.0313283158597433</c:v>
                </c:pt>
                <c:pt idx="2439">
                  <c:v>1.0388116308796691</c:v>
                </c:pt>
                <c:pt idx="2440">
                  <c:v>1.0545909813739225</c:v>
                </c:pt>
                <c:pt idx="2441">
                  <c:v>1.0644205264237672</c:v>
                </c:pt>
                <c:pt idx="2442">
                  <c:v>1.0623507212780172</c:v>
                </c:pt>
                <c:pt idx="2443">
                  <c:v>1.0602342004496237</c:v>
                </c:pt>
                <c:pt idx="2444">
                  <c:v>1.0596236707432416</c:v>
                </c:pt>
                <c:pt idx="2445">
                  <c:v>1.0612599526471957</c:v>
                </c:pt>
                <c:pt idx="2446">
                  <c:v>1.0621107119469804</c:v>
                </c:pt>
                <c:pt idx="2447">
                  <c:v>1.0617794364202333</c:v>
                </c:pt>
                <c:pt idx="2448">
                  <c:v>1.0580756399630062</c:v>
                </c:pt>
                <c:pt idx="2449">
                  <c:v>1.0617295669255893</c:v>
                </c:pt>
                <c:pt idx="2450">
                  <c:v>1.0703996692160849</c:v>
                </c:pt>
                <c:pt idx="2451">
                  <c:v>1.0837488274519673</c:v>
                </c:pt>
                <c:pt idx="2452">
                  <c:v>1.100825729012564</c:v>
                </c:pt>
                <c:pt idx="2453">
                  <c:v>1.1112723850374748</c:v>
                </c:pt>
                <c:pt idx="2454">
                  <c:v>1.1288438194411115</c:v>
                </c:pt>
                <c:pt idx="2455">
                  <c:v>1.142154368059856</c:v>
                </c:pt>
                <c:pt idx="2456">
                  <c:v>1.1690747204294762</c:v>
                </c:pt>
                <c:pt idx="2457">
                  <c:v>1.1811059269059216</c:v>
                </c:pt>
                <c:pt idx="2458">
                  <c:v>1.1869533768437004</c:v>
                </c:pt>
                <c:pt idx="2459">
                  <c:v>1.2011418999037675</c:v>
                </c:pt>
                <c:pt idx="2460">
                  <c:v>1.2028742336971967</c:v>
                </c:pt>
                <c:pt idx="2461">
                  <c:v>1.2049183625663309</c:v>
                </c:pt>
                <c:pt idx="2462">
                  <c:v>1.2110747605612318</c:v>
                </c:pt>
                <c:pt idx="2463">
                  <c:v>1.2070219867015504</c:v>
                </c:pt>
                <c:pt idx="2464">
                  <c:v>1.2050075171214365</c:v>
                </c:pt>
                <c:pt idx="2465">
                  <c:v>1.202913228225186</c:v>
                </c:pt>
                <c:pt idx="2466">
                  <c:v>1.2148825954613676</c:v>
                </c:pt>
                <c:pt idx="2467">
                  <c:v>1.2201844705769755</c:v>
                </c:pt>
                <c:pt idx="2468">
                  <c:v>1.2182794689784153</c:v>
                </c:pt>
                <c:pt idx="2469">
                  <c:v>1.2328538092223484</c:v>
                </c:pt>
                <c:pt idx="2470">
                  <c:v>1.2430942699194194</c:v>
                </c:pt>
                <c:pt idx="2471">
                  <c:v>1.2538905511084029</c:v>
                </c:pt>
                <c:pt idx="2472">
                  <c:v>1.2565433056618078</c:v>
                </c:pt>
                <c:pt idx="2473">
                  <c:v>1.2588975389222652</c:v>
                </c:pt>
                <c:pt idx="2474">
                  <c:v>1.263870344501552</c:v>
                </c:pt>
                <c:pt idx="2475">
                  <c:v>1.2717684794867532</c:v>
                </c:pt>
                <c:pt idx="2476">
                  <c:v>1.2820350802495524</c:v>
                </c:pt>
                <c:pt idx="2477">
                  <c:v>1.2857949804824464</c:v>
                </c:pt>
                <c:pt idx="2478">
                  <c:v>1.2908884857907035</c:v>
                </c:pt>
                <c:pt idx="2479">
                  <c:v>1.2890872923093168</c:v>
                </c:pt>
                <c:pt idx="2480">
                  <c:v>1.3108448201604483</c:v>
                </c:pt>
                <c:pt idx="2481">
                  <c:v>1.3502180392696421</c:v>
                </c:pt>
                <c:pt idx="2482">
                  <c:v>1.3578735735211804</c:v>
                </c:pt>
                <c:pt idx="2483">
                  <c:v>1.3567898113217018</c:v>
                </c:pt>
                <c:pt idx="2484">
                  <c:v>1.3676052140276043</c:v>
                </c:pt>
                <c:pt idx="2485">
                  <c:v>1.3727112643490085</c:v>
                </c:pt>
                <c:pt idx="2486">
                  <c:v>1.382286352255266</c:v>
                </c:pt>
                <c:pt idx="2487">
                  <c:v>1.3901928739020919</c:v>
                </c:pt>
                <c:pt idx="2488">
                  <c:v>1.4049391587982332</c:v>
                </c:pt>
                <c:pt idx="2489">
                  <c:v>1.4173579238859151</c:v>
                </c:pt>
                <c:pt idx="2490">
                  <c:v>1.4522671268498788</c:v>
                </c:pt>
                <c:pt idx="2491">
                  <c:v>1.4761812792184554</c:v>
                </c:pt>
                <c:pt idx="2492">
                  <c:v>1.5060723215219913</c:v>
                </c:pt>
                <c:pt idx="2493">
                  <c:v>1.5327306768984457</c:v>
                </c:pt>
                <c:pt idx="2494">
                  <c:v>1.5342428958978551</c:v>
                </c:pt>
                <c:pt idx="2495">
                  <c:v>1.5396768226123545</c:v>
                </c:pt>
                <c:pt idx="2496">
                  <c:v>1.543472308414706</c:v>
                </c:pt>
                <c:pt idx="2497">
                  <c:v>1.5435957847270076</c:v>
                </c:pt>
                <c:pt idx="2498">
                  <c:v>1.5365254403039841</c:v>
                </c:pt>
                <c:pt idx="2499">
                  <c:v>1.5353380894509521</c:v>
                </c:pt>
                <c:pt idx="2500">
                  <c:v>1.525937735729844</c:v>
                </c:pt>
                <c:pt idx="2501">
                  <c:v>1.5190162780672818</c:v>
                </c:pt>
                <c:pt idx="2502">
                  <c:v>1.5151765661863357</c:v>
                </c:pt>
                <c:pt idx="2503">
                  <c:v>1.5203062449103431</c:v>
                </c:pt>
                <c:pt idx="2504">
                  <c:v>1.5315445804339647</c:v>
                </c:pt>
                <c:pt idx="2505">
                  <c:v>1.5303180261712614</c:v>
                </c:pt>
                <c:pt idx="2506">
                  <c:v>1.5276122578721902</c:v>
                </c:pt>
                <c:pt idx="2507">
                  <c:v>1.5110231285651123</c:v>
                </c:pt>
                <c:pt idx="2508">
                  <c:v>1.4872336763430367</c:v>
                </c:pt>
                <c:pt idx="2509">
                  <c:v>1.4809988249322792</c:v>
                </c:pt>
                <c:pt idx="2510">
                  <c:v>1.4762175689055816</c:v>
                </c:pt>
                <c:pt idx="2511">
                  <c:v>1.4744456331451117</c:v>
                </c:pt>
                <c:pt idx="2512">
                  <c:v>1.4763345004600663</c:v>
                </c:pt>
                <c:pt idx="2513">
                  <c:v>1.4896210200283342</c:v>
                </c:pt>
                <c:pt idx="2514">
                  <c:v>1.4997362129525971</c:v>
                </c:pt>
                <c:pt idx="2515">
                  <c:v>1.5148709092204553</c:v>
                </c:pt>
                <c:pt idx="2516">
                  <c:v>1.5214875595237944</c:v>
                </c:pt>
                <c:pt idx="2517">
                  <c:v>1.5364978053555991</c:v>
                </c:pt>
                <c:pt idx="2518">
                  <c:v>1.5408703061801359</c:v>
                </c:pt>
                <c:pt idx="2519">
                  <c:v>1.5428452775384396</c:v>
                </c:pt>
                <c:pt idx="2520">
                  <c:v>1.5521035155382488</c:v>
                </c:pt>
                <c:pt idx="2521">
                  <c:v>1.5573346344266543</c:v>
                </c:pt>
                <c:pt idx="2522">
                  <c:v>1.5668677678085414</c:v>
                </c:pt>
                <c:pt idx="2523">
                  <c:v>1.5701456699406893</c:v>
                </c:pt>
                <c:pt idx="2524">
                  <c:v>1.581765591821465</c:v>
                </c:pt>
                <c:pt idx="2525">
                  <c:v>1.5779461278890612</c:v>
                </c:pt>
                <c:pt idx="2526">
                  <c:v>1.5486498929622614</c:v>
                </c:pt>
                <c:pt idx="2527">
                  <c:v>1.5426675944037047</c:v>
                </c:pt>
                <c:pt idx="2528">
                  <c:v>1.5536295371031879</c:v>
                </c:pt>
                <c:pt idx="2529">
                  <c:v>1.57656195924581</c:v>
                </c:pt>
                <c:pt idx="2530">
                  <c:v>1.6091917876613424</c:v>
                </c:pt>
                <c:pt idx="2531">
                  <c:v>1.6610800266607393</c:v>
                </c:pt>
                <c:pt idx="2532">
                  <c:v>1.6857938075142473</c:v>
                </c:pt>
                <c:pt idx="2533">
                  <c:v>1.7051902955946265</c:v>
                </c:pt>
                <c:pt idx="2534">
                  <c:v>1.7061486973427926</c:v>
                </c:pt>
                <c:pt idx="2535">
                  <c:v>1.7093861960138255</c:v>
                </c:pt>
                <c:pt idx="2536">
                  <c:v>1.7185283853270079</c:v>
                </c:pt>
                <c:pt idx="2537">
                  <c:v>1.7196676862141367</c:v>
                </c:pt>
                <c:pt idx="2538">
                  <c:v>1.7204979541037633</c:v>
                </c:pt>
                <c:pt idx="2539">
                  <c:v>1.7270098718454279</c:v>
                </c:pt>
                <c:pt idx="2540">
                  <c:v>1.7238921795885414</c:v>
                </c:pt>
                <c:pt idx="2541">
                  <c:v>1.7171646984450006</c:v>
                </c:pt>
                <c:pt idx="2542">
                  <c:v>1.7088285670316139</c:v>
                </c:pt>
                <c:pt idx="2543">
                  <c:v>1.7053455140875455</c:v>
                </c:pt>
                <c:pt idx="2544">
                  <c:v>1.7058009363450251</c:v>
                </c:pt>
                <c:pt idx="2545">
                  <c:v>1.7050204686000077</c:v>
                </c:pt>
                <c:pt idx="2546">
                  <c:v>1.6851640182616594</c:v>
                </c:pt>
                <c:pt idx="2547">
                  <c:v>1.6756339903357937</c:v>
                </c:pt>
                <c:pt idx="2548">
                  <c:v>1.6632156950554513</c:v>
                </c:pt>
                <c:pt idx="2549">
                  <c:v>1.6693780216455483</c:v>
                </c:pt>
                <c:pt idx="2550">
                  <c:v>1.6889212989539042</c:v>
                </c:pt>
                <c:pt idx="2551">
                  <c:v>1.740392154140568</c:v>
                </c:pt>
                <c:pt idx="2552">
                  <c:v>1.8093210144529994</c:v>
                </c:pt>
                <c:pt idx="2553">
                  <c:v>1.8940328615683233</c:v>
                </c:pt>
                <c:pt idx="2554">
                  <c:v>1.9197064092990883</c:v>
                </c:pt>
                <c:pt idx="2555">
                  <c:v>1.9316338205668935</c:v>
                </c:pt>
                <c:pt idx="2556">
                  <c:v>1.9323884495750856</c:v>
                </c:pt>
                <c:pt idx="2557">
                  <c:v>1.927400485683505</c:v>
                </c:pt>
                <c:pt idx="2558">
                  <c:v>1.927985221204159</c:v>
                </c:pt>
                <c:pt idx="2559">
                  <c:v>1.925632351352456</c:v>
                </c:pt>
                <c:pt idx="2560">
                  <c:v>1.9213261454307067</c:v>
                </c:pt>
                <c:pt idx="2561">
                  <c:v>1.9190472685851503</c:v>
                </c:pt>
                <c:pt idx="2562">
                  <c:v>1.9159714265303205</c:v>
                </c:pt>
                <c:pt idx="2563">
                  <c:v>1.9144826710662561</c:v>
                </c:pt>
                <c:pt idx="2564">
                  <c:v>1.9134774815304443</c:v>
                </c:pt>
                <c:pt idx="2565">
                  <c:v>1.9151731840674349</c:v>
                </c:pt>
                <c:pt idx="2566">
                  <c:v>1.9098101116980672</c:v>
                </c:pt>
                <c:pt idx="2567">
                  <c:v>1.8889135119627134</c:v>
                </c:pt>
                <c:pt idx="2568">
                  <c:v>1.8149348737737183</c:v>
                </c:pt>
                <c:pt idx="2569">
                  <c:v>1.7862109383037452</c:v>
                </c:pt>
                <c:pt idx="2570">
                  <c:v>1.7748528137423858</c:v>
                </c:pt>
                <c:pt idx="2571">
                  <c:v>1.7733455140875451</c:v>
                </c:pt>
                <c:pt idx="2572">
                  <c:v>1.7955806465617872</c:v>
                </c:pt>
                <c:pt idx="2573">
                  <c:v>1.8018229613444561</c:v>
                </c:pt>
                <c:pt idx="2574">
                  <c:v>1.8483571406020254</c:v>
                </c:pt>
                <c:pt idx="2575">
                  <c:v>1.8795289676374995</c:v>
                </c:pt>
                <c:pt idx="2576">
                  <c:v>1.9002311136770564</c:v>
                </c:pt>
                <c:pt idx="2577">
                  <c:v>1.9288381615082502</c:v>
                </c:pt>
                <c:pt idx="2578">
                  <c:v>1.9460609412394483</c:v>
                </c:pt>
                <c:pt idx="2579">
                  <c:v>1.986871215976592</c:v>
                </c:pt>
                <c:pt idx="2580">
                  <c:v>2.0270631178407927</c:v>
                </c:pt>
                <c:pt idx="2581">
                  <c:v>2.0687999619265147</c:v>
                </c:pt>
                <c:pt idx="2582">
                  <c:v>2.1085357742979887</c:v>
                </c:pt>
                <c:pt idx="2583">
                  <c:v>2.1248044201023122</c:v>
                </c:pt>
                <c:pt idx="2584">
                  <c:v>2.1463315755770327</c:v>
                </c:pt>
                <c:pt idx="2585">
                  <c:v>2.1471857082823544</c:v>
                </c:pt>
                <c:pt idx="2586">
                  <c:v>2.1479319839365489</c:v>
                </c:pt>
                <c:pt idx="2587">
                  <c:v>2.1766928087824913</c:v>
                </c:pt>
                <c:pt idx="2588">
                  <c:v>2.1738344748822747</c:v>
                </c:pt>
                <c:pt idx="2589">
                  <c:v>2.1814420150881131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2B-4B53-9BF8-A34C6A5A2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8237088"/>
        <c:axId val="528240368"/>
      </c:lineChart>
      <c:dateAx>
        <c:axId val="52823708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40368"/>
        <c:crosses val="autoZero"/>
        <c:auto val="1"/>
        <c:lblOffset val="100"/>
        <c:baseTimeUnit val="days"/>
      </c:dateAx>
      <c:valAx>
        <c:axId val="52824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237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ICBC-BOC Standard Deviation Bands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Differences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Sheet1!$A$977:$A$1220</c:f>
              <c:numCache>
                <c:formatCode>m/d/yyyy</c:formatCode>
                <c:ptCount val="244"/>
                <c:pt idx="0">
                  <c:v>40547</c:v>
                </c:pt>
                <c:pt idx="1">
                  <c:v>40548</c:v>
                </c:pt>
                <c:pt idx="2">
                  <c:v>40549</c:v>
                </c:pt>
                <c:pt idx="3">
                  <c:v>40550</c:v>
                </c:pt>
                <c:pt idx="4">
                  <c:v>40553</c:v>
                </c:pt>
                <c:pt idx="5">
                  <c:v>40554</c:v>
                </c:pt>
                <c:pt idx="6">
                  <c:v>40555</c:v>
                </c:pt>
                <c:pt idx="7">
                  <c:v>40556</c:v>
                </c:pt>
                <c:pt idx="8">
                  <c:v>40557</c:v>
                </c:pt>
                <c:pt idx="9">
                  <c:v>40560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40583</c:v>
                </c:pt>
                <c:pt idx="22">
                  <c:v>40584</c:v>
                </c:pt>
                <c:pt idx="23">
                  <c:v>40585</c:v>
                </c:pt>
                <c:pt idx="24">
                  <c:v>40588</c:v>
                </c:pt>
                <c:pt idx="25">
                  <c:v>40589</c:v>
                </c:pt>
                <c:pt idx="26">
                  <c:v>40590</c:v>
                </c:pt>
                <c:pt idx="27">
                  <c:v>40591</c:v>
                </c:pt>
                <c:pt idx="28">
                  <c:v>40592</c:v>
                </c:pt>
                <c:pt idx="29">
                  <c:v>40595</c:v>
                </c:pt>
                <c:pt idx="30">
                  <c:v>40596</c:v>
                </c:pt>
                <c:pt idx="31">
                  <c:v>40597</c:v>
                </c:pt>
                <c:pt idx="32">
                  <c:v>40598</c:v>
                </c:pt>
                <c:pt idx="33">
                  <c:v>40599</c:v>
                </c:pt>
                <c:pt idx="34">
                  <c:v>40602</c:v>
                </c:pt>
                <c:pt idx="35">
                  <c:v>40603</c:v>
                </c:pt>
                <c:pt idx="36">
                  <c:v>40604</c:v>
                </c:pt>
                <c:pt idx="37">
                  <c:v>40605</c:v>
                </c:pt>
                <c:pt idx="38">
                  <c:v>40606</c:v>
                </c:pt>
                <c:pt idx="39">
                  <c:v>40609</c:v>
                </c:pt>
                <c:pt idx="40">
                  <c:v>40610</c:v>
                </c:pt>
                <c:pt idx="41">
                  <c:v>40611</c:v>
                </c:pt>
                <c:pt idx="42">
                  <c:v>40612</c:v>
                </c:pt>
                <c:pt idx="43">
                  <c:v>40613</c:v>
                </c:pt>
                <c:pt idx="44">
                  <c:v>40616</c:v>
                </c:pt>
                <c:pt idx="45">
                  <c:v>40617</c:v>
                </c:pt>
                <c:pt idx="46">
                  <c:v>40618</c:v>
                </c:pt>
                <c:pt idx="47">
                  <c:v>40619</c:v>
                </c:pt>
                <c:pt idx="48">
                  <c:v>40620</c:v>
                </c:pt>
                <c:pt idx="49">
                  <c:v>40623</c:v>
                </c:pt>
                <c:pt idx="50">
                  <c:v>40624</c:v>
                </c:pt>
                <c:pt idx="51">
                  <c:v>40625</c:v>
                </c:pt>
                <c:pt idx="52">
                  <c:v>40626</c:v>
                </c:pt>
                <c:pt idx="53">
                  <c:v>40627</c:v>
                </c:pt>
                <c:pt idx="54">
                  <c:v>40630</c:v>
                </c:pt>
                <c:pt idx="55">
                  <c:v>40631</c:v>
                </c:pt>
                <c:pt idx="56">
                  <c:v>40632</c:v>
                </c:pt>
                <c:pt idx="57">
                  <c:v>40633</c:v>
                </c:pt>
                <c:pt idx="58">
                  <c:v>40634</c:v>
                </c:pt>
                <c:pt idx="59">
                  <c:v>40639</c:v>
                </c:pt>
                <c:pt idx="60">
                  <c:v>40640</c:v>
                </c:pt>
                <c:pt idx="61">
                  <c:v>40641</c:v>
                </c:pt>
                <c:pt idx="62">
                  <c:v>40644</c:v>
                </c:pt>
                <c:pt idx="63">
                  <c:v>40645</c:v>
                </c:pt>
                <c:pt idx="64">
                  <c:v>40646</c:v>
                </c:pt>
                <c:pt idx="65">
                  <c:v>40647</c:v>
                </c:pt>
                <c:pt idx="66">
                  <c:v>40648</c:v>
                </c:pt>
                <c:pt idx="67">
                  <c:v>40651</c:v>
                </c:pt>
                <c:pt idx="68">
                  <c:v>40652</c:v>
                </c:pt>
                <c:pt idx="69">
                  <c:v>40653</c:v>
                </c:pt>
                <c:pt idx="70">
                  <c:v>40654</c:v>
                </c:pt>
                <c:pt idx="71">
                  <c:v>40655</c:v>
                </c:pt>
                <c:pt idx="72">
                  <c:v>40658</c:v>
                </c:pt>
                <c:pt idx="73">
                  <c:v>40659</c:v>
                </c:pt>
                <c:pt idx="74">
                  <c:v>40660</c:v>
                </c:pt>
                <c:pt idx="75">
                  <c:v>40661</c:v>
                </c:pt>
                <c:pt idx="76">
                  <c:v>40662</c:v>
                </c:pt>
                <c:pt idx="77">
                  <c:v>40666</c:v>
                </c:pt>
                <c:pt idx="78">
                  <c:v>40667</c:v>
                </c:pt>
                <c:pt idx="79">
                  <c:v>40668</c:v>
                </c:pt>
                <c:pt idx="80">
                  <c:v>40669</c:v>
                </c:pt>
                <c:pt idx="81">
                  <c:v>40672</c:v>
                </c:pt>
                <c:pt idx="82">
                  <c:v>40673</c:v>
                </c:pt>
                <c:pt idx="83">
                  <c:v>40674</c:v>
                </c:pt>
                <c:pt idx="84">
                  <c:v>40675</c:v>
                </c:pt>
                <c:pt idx="85">
                  <c:v>40676</c:v>
                </c:pt>
                <c:pt idx="86">
                  <c:v>40679</c:v>
                </c:pt>
                <c:pt idx="87">
                  <c:v>40680</c:v>
                </c:pt>
                <c:pt idx="88">
                  <c:v>40681</c:v>
                </c:pt>
                <c:pt idx="89">
                  <c:v>40682</c:v>
                </c:pt>
                <c:pt idx="90">
                  <c:v>40683</c:v>
                </c:pt>
                <c:pt idx="91">
                  <c:v>40686</c:v>
                </c:pt>
                <c:pt idx="92">
                  <c:v>40687</c:v>
                </c:pt>
                <c:pt idx="93">
                  <c:v>40688</c:v>
                </c:pt>
                <c:pt idx="94">
                  <c:v>40689</c:v>
                </c:pt>
                <c:pt idx="95">
                  <c:v>40690</c:v>
                </c:pt>
                <c:pt idx="96">
                  <c:v>40693</c:v>
                </c:pt>
                <c:pt idx="97">
                  <c:v>40694</c:v>
                </c:pt>
                <c:pt idx="98">
                  <c:v>40695</c:v>
                </c:pt>
                <c:pt idx="99">
                  <c:v>40696</c:v>
                </c:pt>
                <c:pt idx="100">
                  <c:v>40697</c:v>
                </c:pt>
                <c:pt idx="101">
                  <c:v>40701</c:v>
                </c:pt>
                <c:pt idx="102">
                  <c:v>40702</c:v>
                </c:pt>
                <c:pt idx="103">
                  <c:v>40703</c:v>
                </c:pt>
                <c:pt idx="104">
                  <c:v>40704</c:v>
                </c:pt>
                <c:pt idx="105">
                  <c:v>40707</c:v>
                </c:pt>
                <c:pt idx="106">
                  <c:v>40708</c:v>
                </c:pt>
                <c:pt idx="107">
                  <c:v>40709</c:v>
                </c:pt>
                <c:pt idx="108">
                  <c:v>40710</c:v>
                </c:pt>
                <c:pt idx="109">
                  <c:v>40711</c:v>
                </c:pt>
                <c:pt idx="110">
                  <c:v>40714</c:v>
                </c:pt>
                <c:pt idx="111">
                  <c:v>40715</c:v>
                </c:pt>
                <c:pt idx="112">
                  <c:v>40716</c:v>
                </c:pt>
                <c:pt idx="113">
                  <c:v>40717</c:v>
                </c:pt>
                <c:pt idx="114">
                  <c:v>40718</c:v>
                </c:pt>
                <c:pt idx="115">
                  <c:v>40721</c:v>
                </c:pt>
                <c:pt idx="116">
                  <c:v>40722</c:v>
                </c:pt>
                <c:pt idx="117">
                  <c:v>40723</c:v>
                </c:pt>
                <c:pt idx="118">
                  <c:v>40724</c:v>
                </c:pt>
                <c:pt idx="119">
                  <c:v>40725</c:v>
                </c:pt>
                <c:pt idx="120">
                  <c:v>40728</c:v>
                </c:pt>
                <c:pt idx="121">
                  <c:v>40729</c:v>
                </c:pt>
                <c:pt idx="122">
                  <c:v>40730</c:v>
                </c:pt>
                <c:pt idx="123">
                  <c:v>40731</c:v>
                </c:pt>
                <c:pt idx="124">
                  <c:v>40732</c:v>
                </c:pt>
                <c:pt idx="125">
                  <c:v>40735</c:v>
                </c:pt>
                <c:pt idx="126">
                  <c:v>40736</c:v>
                </c:pt>
                <c:pt idx="127">
                  <c:v>40737</c:v>
                </c:pt>
                <c:pt idx="128">
                  <c:v>40738</c:v>
                </c:pt>
                <c:pt idx="129">
                  <c:v>40739</c:v>
                </c:pt>
                <c:pt idx="130">
                  <c:v>40742</c:v>
                </c:pt>
                <c:pt idx="131">
                  <c:v>40743</c:v>
                </c:pt>
                <c:pt idx="132">
                  <c:v>40744</c:v>
                </c:pt>
                <c:pt idx="133">
                  <c:v>40745</c:v>
                </c:pt>
                <c:pt idx="134">
                  <c:v>40746</c:v>
                </c:pt>
                <c:pt idx="135">
                  <c:v>40749</c:v>
                </c:pt>
                <c:pt idx="136">
                  <c:v>40750</c:v>
                </c:pt>
                <c:pt idx="137">
                  <c:v>40751</c:v>
                </c:pt>
                <c:pt idx="138">
                  <c:v>40752</c:v>
                </c:pt>
                <c:pt idx="139">
                  <c:v>40753</c:v>
                </c:pt>
                <c:pt idx="140">
                  <c:v>40756</c:v>
                </c:pt>
                <c:pt idx="141">
                  <c:v>40757</c:v>
                </c:pt>
                <c:pt idx="142">
                  <c:v>40758</c:v>
                </c:pt>
                <c:pt idx="143">
                  <c:v>40759</c:v>
                </c:pt>
                <c:pt idx="144">
                  <c:v>40760</c:v>
                </c:pt>
                <c:pt idx="145">
                  <c:v>40763</c:v>
                </c:pt>
                <c:pt idx="146">
                  <c:v>40764</c:v>
                </c:pt>
                <c:pt idx="147">
                  <c:v>40765</c:v>
                </c:pt>
                <c:pt idx="148">
                  <c:v>40766</c:v>
                </c:pt>
                <c:pt idx="149">
                  <c:v>40767</c:v>
                </c:pt>
                <c:pt idx="150">
                  <c:v>40770</c:v>
                </c:pt>
                <c:pt idx="151">
                  <c:v>40771</c:v>
                </c:pt>
                <c:pt idx="152">
                  <c:v>40772</c:v>
                </c:pt>
                <c:pt idx="153">
                  <c:v>40773</c:v>
                </c:pt>
                <c:pt idx="154">
                  <c:v>40774</c:v>
                </c:pt>
                <c:pt idx="155">
                  <c:v>40777</c:v>
                </c:pt>
                <c:pt idx="156">
                  <c:v>40778</c:v>
                </c:pt>
                <c:pt idx="157">
                  <c:v>40779</c:v>
                </c:pt>
                <c:pt idx="158">
                  <c:v>40780</c:v>
                </c:pt>
                <c:pt idx="159">
                  <c:v>40781</c:v>
                </c:pt>
                <c:pt idx="160">
                  <c:v>40784</c:v>
                </c:pt>
                <c:pt idx="161">
                  <c:v>40785</c:v>
                </c:pt>
                <c:pt idx="162">
                  <c:v>40786</c:v>
                </c:pt>
                <c:pt idx="163">
                  <c:v>40787</c:v>
                </c:pt>
                <c:pt idx="164">
                  <c:v>40788</c:v>
                </c:pt>
                <c:pt idx="165">
                  <c:v>40791</c:v>
                </c:pt>
                <c:pt idx="166">
                  <c:v>40792</c:v>
                </c:pt>
                <c:pt idx="167">
                  <c:v>40793</c:v>
                </c:pt>
                <c:pt idx="168">
                  <c:v>40794</c:v>
                </c:pt>
                <c:pt idx="169">
                  <c:v>40795</c:v>
                </c:pt>
                <c:pt idx="170">
                  <c:v>40799</c:v>
                </c:pt>
                <c:pt idx="171">
                  <c:v>40800</c:v>
                </c:pt>
                <c:pt idx="172">
                  <c:v>40801</c:v>
                </c:pt>
                <c:pt idx="173">
                  <c:v>40802</c:v>
                </c:pt>
                <c:pt idx="174">
                  <c:v>40805</c:v>
                </c:pt>
                <c:pt idx="175">
                  <c:v>40806</c:v>
                </c:pt>
                <c:pt idx="176">
                  <c:v>40807</c:v>
                </c:pt>
                <c:pt idx="177">
                  <c:v>40808</c:v>
                </c:pt>
                <c:pt idx="178">
                  <c:v>40809</c:v>
                </c:pt>
                <c:pt idx="179">
                  <c:v>40812</c:v>
                </c:pt>
                <c:pt idx="180">
                  <c:v>40813</c:v>
                </c:pt>
                <c:pt idx="181">
                  <c:v>40814</c:v>
                </c:pt>
                <c:pt idx="182">
                  <c:v>40815</c:v>
                </c:pt>
                <c:pt idx="183">
                  <c:v>40816</c:v>
                </c:pt>
                <c:pt idx="184">
                  <c:v>40826</c:v>
                </c:pt>
                <c:pt idx="185">
                  <c:v>40827</c:v>
                </c:pt>
                <c:pt idx="186">
                  <c:v>40828</c:v>
                </c:pt>
                <c:pt idx="187">
                  <c:v>40829</c:v>
                </c:pt>
                <c:pt idx="188">
                  <c:v>40830</c:v>
                </c:pt>
                <c:pt idx="189">
                  <c:v>40833</c:v>
                </c:pt>
                <c:pt idx="190">
                  <c:v>40834</c:v>
                </c:pt>
                <c:pt idx="191">
                  <c:v>40835</c:v>
                </c:pt>
                <c:pt idx="192">
                  <c:v>40836</c:v>
                </c:pt>
                <c:pt idx="193">
                  <c:v>40837</c:v>
                </c:pt>
                <c:pt idx="194">
                  <c:v>40840</c:v>
                </c:pt>
                <c:pt idx="195">
                  <c:v>40841</c:v>
                </c:pt>
                <c:pt idx="196">
                  <c:v>40842</c:v>
                </c:pt>
                <c:pt idx="197">
                  <c:v>40843</c:v>
                </c:pt>
                <c:pt idx="198">
                  <c:v>40844</c:v>
                </c:pt>
                <c:pt idx="199">
                  <c:v>40847</c:v>
                </c:pt>
                <c:pt idx="200">
                  <c:v>40848</c:v>
                </c:pt>
                <c:pt idx="201">
                  <c:v>40849</c:v>
                </c:pt>
                <c:pt idx="202">
                  <c:v>40850</c:v>
                </c:pt>
                <c:pt idx="203">
                  <c:v>40851</c:v>
                </c:pt>
                <c:pt idx="204">
                  <c:v>40854</c:v>
                </c:pt>
                <c:pt idx="205">
                  <c:v>40855</c:v>
                </c:pt>
                <c:pt idx="206">
                  <c:v>40856</c:v>
                </c:pt>
                <c:pt idx="207">
                  <c:v>40857</c:v>
                </c:pt>
                <c:pt idx="208">
                  <c:v>40858</c:v>
                </c:pt>
                <c:pt idx="209">
                  <c:v>40861</c:v>
                </c:pt>
                <c:pt idx="210">
                  <c:v>40862</c:v>
                </c:pt>
                <c:pt idx="211">
                  <c:v>40863</c:v>
                </c:pt>
                <c:pt idx="212">
                  <c:v>40864</c:v>
                </c:pt>
                <c:pt idx="213">
                  <c:v>40865</c:v>
                </c:pt>
                <c:pt idx="214">
                  <c:v>40868</c:v>
                </c:pt>
                <c:pt idx="215">
                  <c:v>40869</c:v>
                </c:pt>
                <c:pt idx="216">
                  <c:v>40870</c:v>
                </c:pt>
                <c:pt idx="217">
                  <c:v>40871</c:v>
                </c:pt>
                <c:pt idx="218">
                  <c:v>40872</c:v>
                </c:pt>
                <c:pt idx="219">
                  <c:v>40875</c:v>
                </c:pt>
                <c:pt idx="220">
                  <c:v>40876</c:v>
                </c:pt>
                <c:pt idx="221">
                  <c:v>40877</c:v>
                </c:pt>
                <c:pt idx="222">
                  <c:v>40878</c:v>
                </c:pt>
                <c:pt idx="223">
                  <c:v>40879</c:v>
                </c:pt>
                <c:pt idx="224">
                  <c:v>40882</c:v>
                </c:pt>
                <c:pt idx="225">
                  <c:v>40883</c:v>
                </c:pt>
                <c:pt idx="226">
                  <c:v>40884</c:v>
                </c:pt>
                <c:pt idx="227">
                  <c:v>40885</c:v>
                </c:pt>
                <c:pt idx="228">
                  <c:v>40886</c:v>
                </c:pt>
                <c:pt idx="229">
                  <c:v>40889</c:v>
                </c:pt>
                <c:pt idx="230">
                  <c:v>40890</c:v>
                </c:pt>
                <c:pt idx="231">
                  <c:v>40891</c:v>
                </c:pt>
                <c:pt idx="232">
                  <c:v>40892</c:v>
                </c:pt>
                <c:pt idx="233">
                  <c:v>40893</c:v>
                </c:pt>
                <c:pt idx="234">
                  <c:v>40896</c:v>
                </c:pt>
                <c:pt idx="235">
                  <c:v>40897</c:v>
                </c:pt>
                <c:pt idx="236">
                  <c:v>40898</c:v>
                </c:pt>
                <c:pt idx="237">
                  <c:v>40899</c:v>
                </c:pt>
                <c:pt idx="238">
                  <c:v>40900</c:v>
                </c:pt>
                <c:pt idx="239">
                  <c:v>40903</c:v>
                </c:pt>
                <c:pt idx="240">
                  <c:v>40904</c:v>
                </c:pt>
                <c:pt idx="241">
                  <c:v>40905</c:v>
                </c:pt>
                <c:pt idx="242">
                  <c:v>40906</c:v>
                </c:pt>
                <c:pt idx="243">
                  <c:v>40907</c:v>
                </c:pt>
              </c:numCache>
            </c:numRef>
          </c:cat>
          <c:val>
            <c:numRef>
              <c:f>Sheet1!$L$977:$L$1220</c:f>
              <c:numCache>
                <c:formatCode>General</c:formatCode>
                <c:ptCount val="244"/>
                <c:pt idx="0">
                  <c:v>0.67890000000000006</c:v>
                </c:pt>
                <c:pt idx="1">
                  <c:v>0.6650999999999998</c:v>
                </c:pt>
                <c:pt idx="2">
                  <c:v>0.65119999999999978</c:v>
                </c:pt>
                <c:pt idx="3">
                  <c:v>0.7134999999999998</c:v>
                </c:pt>
                <c:pt idx="4">
                  <c:v>0.69960000000000022</c:v>
                </c:pt>
                <c:pt idx="5">
                  <c:v>0.69960000000000022</c:v>
                </c:pt>
                <c:pt idx="6">
                  <c:v>0.70659999999999989</c:v>
                </c:pt>
                <c:pt idx="7">
                  <c:v>0.73419999999999996</c:v>
                </c:pt>
                <c:pt idx="8">
                  <c:v>0.76180000000000003</c:v>
                </c:pt>
                <c:pt idx="9">
                  <c:v>0.71340000000000003</c:v>
                </c:pt>
                <c:pt idx="10">
                  <c:v>0.72719999999999985</c:v>
                </c:pt>
                <c:pt idx="11">
                  <c:v>0.70649999999999968</c:v>
                </c:pt>
                <c:pt idx="12">
                  <c:v>0.67879999999999985</c:v>
                </c:pt>
                <c:pt idx="13">
                  <c:v>0.69959999999999978</c:v>
                </c:pt>
                <c:pt idx="14">
                  <c:v>0.68579999999999997</c:v>
                </c:pt>
                <c:pt idx="15">
                  <c:v>0.6650999999999998</c:v>
                </c:pt>
                <c:pt idx="16">
                  <c:v>0.66510000000000025</c:v>
                </c:pt>
                <c:pt idx="17">
                  <c:v>0.68580000000000041</c:v>
                </c:pt>
                <c:pt idx="18">
                  <c:v>0.67200000000000015</c:v>
                </c:pt>
                <c:pt idx="19">
                  <c:v>0.69960000000000022</c:v>
                </c:pt>
                <c:pt idx="20">
                  <c:v>0.70650000000000013</c:v>
                </c:pt>
                <c:pt idx="21">
                  <c:v>0.70650000000000013</c:v>
                </c:pt>
                <c:pt idx="22">
                  <c:v>0.71350000000000025</c:v>
                </c:pt>
                <c:pt idx="23">
                  <c:v>0.72730000000000006</c:v>
                </c:pt>
                <c:pt idx="24">
                  <c:v>0.74800000000000022</c:v>
                </c:pt>
                <c:pt idx="25">
                  <c:v>0.73419999999999996</c:v>
                </c:pt>
                <c:pt idx="26">
                  <c:v>0.72730000000000006</c:v>
                </c:pt>
                <c:pt idx="27">
                  <c:v>0.72040000000000015</c:v>
                </c:pt>
                <c:pt idx="28">
                  <c:v>0.72730000000000006</c:v>
                </c:pt>
                <c:pt idx="29">
                  <c:v>0.7134999999999998</c:v>
                </c:pt>
                <c:pt idx="30">
                  <c:v>0.68579999999999997</c:v>
                </c:pt>
                <c:pt idx="31">
                  <c:v>0.69269999999999987</c:v>
                </c:pt>
                <c:pt idx="32">
                  <c:v>0.69960000000000022</c:v>
                </c:pt>
                <c:pt idx="33">
                  <c:v>0.71350000000000025</c:v>
                </c:pt>
                <c:pt idx="34">
                  <c:v>0.70650000000000013</c:v>
                </c:pt>
                <c:pt idx="35">
                  <c:v>0.70660000000000034</c:v>
                </c:pt>
                <c:pt idx="36">
                  <c:v>0.69969999999999999</c:v>
                </c:pt>
                <c:pt idx="37">
                  <c:v>0.69279999999999964</c:v>
                </c:pt>
                <c:pt idx="38">
                  <c:v>0.72039999999999971</c:v>
                </c:pt>
                <c:pt idx="39">
                  <c:v>0.74109999999999987</c:v>
                </c:pt>
                <c:pt idx="40">
                  <c:v>0.74109999999999987</c:v>
                </c:pt>
                <c:pt idx="41">
                  <c:v>0.69969999999999999</c:v>
                </c:pt>
                <c:pt idx="42">
                  <c:v>0.69959999999999978</c:v>
                </c:pt>
                <c:pt idx="43">
                  <c:v>0.68589999999999973</c:v>
                </c:pt>
                <c:pt idx="44">
                  <c:v>0.70659999999999989</c:v>
                </c:pt>
                <c:pt idx="45">
                  <c:v>0.69969999999999999</c:v>
                </c:pt>
                <c:pt idx="46">
                  <c:v>0.72040000000000015</c:v>
                </c:pt>
                <c:pt idx="47">
                  <c:v>0.71350000000000025</c:v>
                </c:pt>
                <c:pt idx="48">
                  <c:v>0.71340000000000003</c:v>
                </c:pt>
                <c:pt idx="49">
                  <c:v>0.76180000000000003</c:v>
                </c:pt>
                <c:pt idx="50">
                  <c:v>0.76180000000000003</c:v>
                </c:pt>
                <c:pt idx="51">
                  <c:v>0.77570000000000006</c:v>
                </c:pt>
                <c:pt idx="52">
                  <c:v>0.77570000000000006</c:v>
                </c:pt>
                <c:pt idx="53">
                  <c:v>0.76869999999999994</c:v>
                </c:pt>
                <c:pt idx="54">
                  <c:v>0.79640000000000022</c:v>
                </c:pt>
                <c:pt idx="55">
                  <c:v>0.81020000000000003</c:v>
                </c:pt>
                <c:pt idx="56">
                  <c:v>0.80330000000000013</c:v>
                </c:pt>
                <c:pt idx="57">
                  <c:v>0.78939999999999966</c:v>
                </c:pt>
                <c:pt idx="58">
                  <c:v>0.78259999999999996</c:v>
                </c:pt>
                <c:pt idx="59">
                  <c:v>0.81020000000000003</c:v>
                </c:pt>
                <c:pt idx="60">
                  <c:v>0.80330000000000013</c:v>
                </c:pt>
                <c:pt idx="61">
                  <c:v>0.79640000000000022</c:v>
                </c:pt>
                <c:pt idx="62">
                  <c:v>0.83789999999999987</c:v>
                </c:pt>
                <c:pt idx="63">
                  <c:v>0.84479999999999977</c:v>
                </c:pt>
                <c:pt idx="64">
                  <c:v>0.83099999999999996</c:v>
                </c:pt>
                <c:pt idx="65">
                  <c:v>0.82410000000000005</c:v>
                </c:pt>
                <c:pt idx="66">
                  <c:v>0.85870000000000024</c:v>
                </c:pt>
                <c:pt idx="67">
                  <c:v>0.83790000000000031</c:v>
                </c:pt>
                <c:pt idx="68">
                  <c:v>0.80330000000000013</c:v>
                </c:pt>
                <c:pt idx="69">
                  <c:v>0.80330000000000013</c:v>
                </c:pt>
                <c:pt idx="70">
                  <c:v>0.81709999999999994</c:v>
                </c:pt>
                <c:pt idx="71">
                  <c:v>0.79639999999999977</c:v>
                </c:pt>
                <c:pt idx="72">
                  <c:v>0.78259999999999996</c:v>
                </c:pt>
                <c:pt idx="73">
                  <c:v>0.79640000000000022</c:v>
                </c:pt>
                <c:pt idx="74">
                  <c:v>0.81019999999999959</c:v>
                </c:pt>
                <c:pt idx="75">
                  <c:v>0.83789999999999987</c:v>
                </c:pt>
                <c:pt idx="76">
                  <c:v>0.82399999999999984</c:v>
                </c:pt>
                <c:pt idx="77">
                  <c:v>0.81020000000000003</c:v>
                </c:pt>
                <c:pt idx="78">
                  <c:v>0.80329999999999968</c:v>
                </c:pt>
                <c:pt idx="79">
                  <c:v>0.82410000000000005</c:v>
                </c:pt>
                <c:pt idx="80">
                  <c:v>0.82399999999999984</c:v>
                </c:pt>
                <c:pt idx="81">
                  <c:v>0.82399999999999984</c:v>
                </c:pt>
                <c:pt idx="82">
                  <c:v>0.82399999999999984</c:v>
                </c:pt>
                <c:pt idx="83">
                  <c:v>0.80329999999999968</c:v>
                </c:pt>
                <c:pt idx="84">
                  <c:v>0.78259999999999996</c:v>
                </c:pt>
                <c:pt idx="85">
                  <c:v>0.83089999999999975</c:v>
                </c:pt>
                <c:pt idx="86">
                  <c:v>0.79640000000000022</c:v>
                </c:pt>
                <c:pt idx="87">
                  <c:v>0.78950000000000031</c:v>
                </c:pt>
                <c:pt idx="88">
                  <c:v>0.81020000000000003</c:v>
                </c:pt>
                <c:pt idx="89">
                  <c:v>0.82399999999999984</c:v>
                </c:pt>
                <c:pt idx="90">
                  <c:v>0.80329999999999968</c:v>
                </c:pt>
                <c:pt idx="91">
                  <c:v>0.78249999999999975</c:v>
                </c:pt>
                <c:pt idx="92">
                  <c:v>0.78259999999999996</c:v>
                </c:pt>
                <c:pt idx="93">
                  <c:v>0.74800000000000022</c:v>
                </c:pt>
                <c:pt idx="94">
                  <c:v>0.76879999999999971</c:v>
                </c:pt>
                <c:pt idx="95">
                  <c:v>0.72730000000000006</c:v>
                </c:pt>
                <c:pt idx="96">
                  <c:v>0.84470000000000001</c:v>
                </c:pt>
                <c:pt idx="97">
                  <c:v>0.7894000000000001</c:v>
                </c:pt>
                <c:pt idx="98">
                  <c:v>0.79630000000000001</c:v>
                </c:pt>
                <c:pt idx="99">
                  <c:v>0.79640000000000022</c:v>
                </c:pt>
                <c:pt idx="100">
                  <c:v>0.7618999999999998</c:v>
                </c:pt>
                <c:pt idx="101">
                  <c:v>0.76180000000000003</c:v>
                </c:pt>
                <c:pt idx="102">
                  <c:v>0.74799999999999978</c:v>
                </c:pt>
                <c:pt idx="103">
                  <c:v>0.71340000000000003</c:v>
                </c:pt>
                <c:pt idx="104">
                  <c:v>0.77149999999999963</c:v>
                </c:pt>
                <c:pt idx="105">
                  <c:v>0.85510000000000019</c:v>
                </c:pt>
                <c:pt idx="106">
                  <c:v>0.80670000000000019</c:v>
                </c:pt>
                <c:pt idx="107">
                  <c:v>0.82390000000000008</c:v>
                </c:pt>
                <c:pt idx="108">
                  <c:v>0.84560000000000013</c:v>
                </c:pt>
                <c:pt idx="109">
                  <c:v>0.85999999999999988</c:v>
                </c:pt>
                <c:pt idx="110">
                  <c:v>0.86730000000000018</c:v>
                </c:pt>
                <c:pt idx="111">
                  <c:v>0.89610000000000012</c:v>
                </c:pt>
                <c:pt idx="112">
                  <c:v>0.88159999999999972</c:v>
                </c:pt>
                <c:pt idx="113">
                  <c:v>0.8671000000000002</c:v>
                </c:pt>
                <c:pt idx="114">
                  <c:v>0.88129999999999997</c:v>
                </c:pt>
                <c:pt idx="115">
                  <c:v>0.90300000000000002</c:v>
                </c:pt>
                <c:pt idx="116">
                  <c:v>0.93900000000000006</c:v>
                </c:pt>
                <c:pt idx="117">
                  <c:v>0.93909999999999982</c:v>
                </c:pt>
                <c:pt idx="118">
                  <c:v>0.94640000000000013</c:v>
                </c:pt>
                <c:pt idx="119">
                  <c:v>0.88880000000000026</c:v>
                </c:pt>
                <c:pt idx="120">
                  <c:v>0.89590000000000014</c:v>
                </c:pt>
                <c:pt idx="121">
                  <c:v>0.8958999999999997</c:v>
                </c:pt>
                <c:pt idx="122">
                  <c:v>0.89599999999999991</c:v>
                </c:pt>
                <c:pt idx="123">
                  <c:v>0.85990000000000011</c:v>
                </c:pt>
                <c:pt idx="124">
                  <c:v>0.86709999999999976</c:v>
                </c:pt>
                <c:pt idx="125">
                  <c:v>0.85989999999999966</c:v>
                </c:pt>
                <c:pt idx="126">
                  <c:v>0.85999999999999988</c:v>
                </c:pt>
                <c:pt idx="127">
                  <c:v>0.86709999999999976</c:v>
                </c:pt>
                <c:pt idx="128">
                  <c:v>0.89599999999999991</c:v>
                </c:pt>
                <c:pt idx="129">
                  <c:v>0.91759999999999975</c:v>
                </c:pt>
                <c:pt idx="130">
                  <c:v>0.89590000000000014</c:v>
                </c:pt>
                <c:pt idx="131">
                  <c:v>0.9032</c:v>
                </c:pt>
                <c:pt idx="132">
                  <c:v>0.91769999999999996</c:v>
                </c:pt>
                <c:pt idx="133">
                  <c:v>0.92490000000000006</c:v>
                </c:pt>
                <c:pt idx="134">
                  <c:v>0.9104000000000001</c:v>
                </c:pt>
                <c:pt idx="135">
                  <c:v>0.88890000000000002</c:v>
                </c:pt>
                <c:pt idx="136">
                  <c:v>0.88159999999999972</c:v>
                </c:pt>
                <c:pt idx="137">
                  <c:v>0.88170000000000037</c:v>
                </c:pt>
                <c:pt idx="138">
                  <c:v>0.83840000000000003</c:v>
                </c:pt>
                <c:pt idx="139">
                  <c:v>0.83840000000000003</c:v>
                </c:pt>
                <c:pt idx="140">
                  <c:v>0.85289999999999999</c:v>
                </c:pt>
                <c:pt idx="141">
                  <c:v>0.83840000000000003</c:v>
                </c:pt>
                <c:pt idx="142">
                  <c:v>0.83119999999999994</c:v>
                </c:pt>
                <c:pt idx="143">
                  <c:v>0.8096000000000001</c:v>
                </c:pt>
                <c:pt idx="144">
                  <c:v>0.80250000000000021</c:v>
                </c:pt>
                <c:pt idx="145">
                  <c:v>0.78810000000000002</c:v>
                </c:pt>
                <c:pt idx="146">
                  <c:v>0.83139999999999992</c:v>
                </c:pt>
                <c:pt idx="147">
                  <c:v>0.8602000000000003</c:v>
                </c:pt>
                <c:pt idx="148">
                  <c:v>0.8530000000000002</c:v>
                </c:pt>
                <c:pt idx="149">
                  <c:v>0.83130000000000015</c:v>
                </c:pt>
                <c:pt idx="150">
                  <c:v>0.85289999999999999</c:v>
                </c:pt>
                <c:pt idx="151">
                  <c:v>0.83850000000000025</c:v>
                </c:pt>
                <c:pt idx="152">
                  <c:v>0.85289999999999999</c:v>
                </c:pt>
                <c:pt idx="153">
                  <c:v>0.87460000000000004</c:v>
                </c:pt>
                <c:pt idx="154">
                  <c:v>0.85299999999999976</c:v>
                </c:pt>
                <c:pt idx="155">
                  <c:v>0.82410000000000005</c:v>
                </c:pt>
                <c:pt idx="156">
                  <c:v>0.82420000000000027</c:v>
                </c:pt>
                <c:pt idx="157">
                  <c:v>0.80970000000000031</c:v>
                </c:pt>
                <c:pt idx="158">
                  <c:v>0.83119999999999994</c:v>
                </c:pt>
                <c:pt idx="159">
                  <c:v>0.83130000000000015</c:v>
                </c:pt>
                <c:pt idx="160">
                  <c:v>0.79530000000000012</c:v>
                </c:pt>
                <c:pt idx="161">
                  <c:v>0.79530000000000012</c:v>
                </c:pt>
                <c:pt idx="162">
                  <c:v>0.81689999999999996</c:v>
                </c:pt>
                <c:pt idx="163">
                  <c:v>0.80969999999999986</c:v>
                </c:pt>
                <c:pt idx="164">
                  <c:v>0.80980000000000008</c:v>
                </c:pt>
                <c:pt idx="165">
                  <c:v>0.82410000000000005</c:v>
                </c:pt>
                <c:pt idx="166">
                  <c:v>0.82419999999999982</c:v>
                </c:pt>
                <c:pt idx="167">
                  <c:v>0.83860000000000001</c:v>
                </c:pt>
                <c:pt idx="168">
                  <c:v>0.86739999999999995</c:v>
                </c:pt>
                <c:pt idx="169">
                  <c:v>0.88180000000000014</c:v>
                </c:pt>
                <c:pt idx="170">
                  <c:v>0.86019999999999985</c:v>
                </c:pt>
                <c:pt idx="171">
                  <c:v>0.83139999999999992</c:v>
                </c:pt>
                <c:pt idx="172">
                  <c:v>0.82410000000000005</c:v>
                </c:pt>
                <c:pt idx="173">
                  <c:v>0.82420000000000027</c:v>
                </c:pt>
                <c:pt idx="174">
                  <c:v>0.83139999999999992</c:v>
                </c:pt>
                <c:pt idx="175">
                  <c:v>0.83139999999999992</c:v>
                </c:pt>
                <c:pt idx="176">
                  <c:v>0.84579999999999966</c:v>
                </c:pt>
                <c:pt idx="177">
                  <c:v>0.79539999999999988</c:v>
                </c:pt>
                <c:pt idx="178">
                  <c:v>0.80259999999999998</c:v>
                </c:pt>
                <c:pt idx="179">
                  <c:v>0.7883</c:v>
                </c:pt>
                <c:pt idx="180">
                  <c:v>0.80269999999999975</c:v>
                </c:pt>
                <c:pt idx="181">
                  <c:v>0.80990000000000029</c:v>
                </c:pt>
                <c:pt idx="182">
                  <c:v>0.80989999999999984</c:v>
                </c:pt>
                <c:pt idx="183">
                  <c:v>0.80989999999999984</c:v>
                </c:pt>
                <c:pt idx="184">
                  <c:v>0.80270000000000019</c:v>
                </c:pt>
                <c:pt idx="185">
                  <c:v>0.80249999999999977</c:v>
                </c:pt>
                <c:pt idx="186">
                  <c:v>0.82419999999999982</c:v>
                </c:pt>
                <c:pt idx="187">
                  <c:v>0.81689999999999996</c:v>
                </c:pt>
                <c:pt idx="188">
                  <c:v>0.81689999999999996</c:v>
                </c:pt>
                <c:pt idx="189">
                  <c:v>0.81689999999999996</c:v>
                </c:pt>
                <c:pt idx="190">
                  <c:v>0.82399999999999984</c:v>
                </c:pt>
                <c:pt idx="191">
                  <c:v>0.85289999999999999</c:v>
                </c:pt>
                <c:pt idx="192">
                  <c:v>0.86740000000000039</c:v>
                </c:pt>
                <c:pt idx="193">
                  <c:v>0.8530000000000002</c:v>
                </c:pt>
                <c:pt idx="194">
                  <c:v>0.85289999999999999</c:v>
                </c:pt>
                <c:pt idx="195">
                  <c:v>0.8817999999999997</c:v>
                </c:pt>
                <c:pt idx="196">
                  <c:v>0.89619999999999989</c:v>
                </c:pt>
                <c:pt idx="197">
                  <c:v>0.92499999999999982</c:v>
                </c:pt>
                <c:pt idx="198">
                  <c:v>0.91769999999999996</c:v>
                </c:pt>
                <c:pt idx="199">
                  <c:v>0.94660000000000011</c:v>
                </c:pt>
                <c:pt idx="200">
                  <c:v>0.93219999999999992</c:v>
                </c:pt>
                <c:pt idx="201">
                  <c:v>0.93210000000000015</c:v>
                </c:pt>
                <c:pt idx="202">
                  <c:v>0.93210000000000015</c:v>
                </c:pt>
                <c:pt idx="203">
                  <c:v>0.93209999999999971</c:v>
                </c:pt>
                <c:pt idx="204">
                  <c:v>0.92490000000000006</c:v>
                </c:pt>
                <c:pt idx="205">
                  <c:v>0.94659999999999966</c:v>
                </c:pt>
                <c:pt idx="206">
                  <c:v>0.96819999999999995</c:v>
                </c:pt>
                <c:pt idx="207">
                  <c:v>0.89619999999999989</c:v>
                </c:pt>
                <c:pt idx="208">
                  <c:v>0.93219999999999992</c:v>
                </c:pt>
                <c:pt idx="209">
                  <c:v>0.95369999999999999</c:v>
                </c:pt>
                <c:pt idx="210">
                  <c:v>0.94660000000000011</c:v>
                </c:pt>
                <c:pt idx="211">
                  <c:v>0.95390000000000041</c:v>
                </c:pt>
                <c:pt idx="212">
                  <c:v>0.96110000000000007</c:v>
                </c:pt>
                <c:pt idx="213">
                  <c:v>0.98280000000000012</c:v>
                </c:pt>
                <c:pt idx="214">
                  <c:v>0.96119999999999983</c:v>
                </c:pt>
                <c:pt idx="215">
                  <c:v>0.93949999999999978</c:v>
                </c:pt>
                <c:pt idx="216">
                  <c:v>0.96839999999999993</c:v>
                </c:pt>
                <c:pt idx="217">
                  <c:v>0.99000000000000021</c:v>
                </c:pt>
                <c:pt idx="218">
                  <c:v>0.95389999999999997</c:v>
                </c:pt>
                <c:pt idx="219">
                  <c:v>0.95389999999999997</c:v>
                </c:pt>
                <c:pt idx="220">
                  <c:v>0.90350000000000019</c:v>
                </c:pt>
                <c:pt idx="221">
                  <c:v>0.93959999999999999</c:v>
                </c:pt>
                <c:pt idx="222">
                  <c:v>0.95390000000000041</c:v>
                </c:pt>
                <c:pt idx="223">
                  <c:v>0.93230000000000013</c:v>
                </c:pt>
                <c:pt idx="224">
                  <c:v>0.94670000000000032</c:v>
                </c:pt>
                <c:pt idx="225">
                  <c:v>0.91060000000000008</c:v>
                </c:pt>
                <c:pt idx="226">
                  <c:v>0.90349999999999975</c:v>
                </c:pt>
                <c:pt idx="227">
                  <c:v>0.8891</c:v>
                </c:pt>
                <c:pt idx="228">
                  <c:v>0.89629999999999965</c:v>
                </c:pt>
                <c:pt idx="229">
                  <c:v>0.87469999999999981</c:v>
                </c:pt>
                <c:pt idx="230">
                  <c:v>0.90350000000000019</c:v>
                </c:pt>
                <c:pt idx="231">
                  <c:v>0.88200000000000012</c:v>
                </c:pt>
                <c:pt idx="232">
                  <c:v>0.89640000000000031</c:v>
                </c:pt>
                <c:pt idx="233">
                  <c:v>0.88899999999999979</c:v>
                </c:pt>
                <c:pt idx="234">
                  <c:v>0.89629999999999965</c:v>
                </c:pt>
                <c:pt idx="235">
                  <c:v>0.8891</c:v>
                </c:pt>
                <c:pt idx="236">
                  <c:v>0.87469999999999981</c:v>
                </c:pt>
                <c:pt idx="237">
                  <c:v>0.90350000000000019</c:v>
                </c:pt>
                <c:pt idx="238">
                  <c:v>0.91069999999999984</c:v>
                </c:pt>
                <c:pt idx="239">
                  <c:v>0.9251999999999998</c:v>
                </c:pt>
                <c:pt idx="240">
                  <c:v>0.9251999999999998</c:v>
                </c:pt>
                <c:pt idx="241">
                  <c:v>0.93230000000000013</c:v>
                </c:pt>
                <c:pt idx="242">
                  <c:v>0.92510000000000003</c:v>
                </c:pt>
                <c:pt idx="243">
                  <c:v>0.94679999999999964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A3-4939-9114-32CABEAD23CB}"/>
            </c:ext>
          </c:extLst>
        </c:ser>
        <c:ser>
          <c:idx val="1"/>
          <c:order val="1"/>
          <c:tx>
            <c:v>Buy -2.0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Sheet1!$A$977:$A$1220</c:f>
              <c:numCache>
                <c:formatCode>m/d/yyyy</c:formatCode>
                <c:ptCount val="244"/>
                <c:pt idx="0">
                  <c:v>40547</c:v>
                </c:pt>
                <c:pt idx="1">
                  <c:v>40548</c:v>
                </c:pt>
                <c:pt idx="2">
                  <c:v>40549</c:v>
                </c:pt>
                <c:pt idx="3">
                  <c:v>40550</c:v>
                </c:pt>
                <c:pt idx="4">
                  <c:v>40553</c:v>
                </c:pt>
                <c:pt idx="5">
                  <c:v>40554</c:v>
                </c:pt>
                <c:pt idx="6">
                  <c:v>40555</c:v>
                </c:pt>
                <c:pt idx="7">
                  <c:v>40556</c:v>
                </c:pt>
                <c:pt idx="8">
                  <c:v>40557</c:v>
                </c:pt>
                <c:pt idx="9">
                  <c:v>40560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40583</c:v>
                </c:pt>
                <c:pt idx="22">
                  <c:v>40584</c:v>
                </c:pt>
                <c:pt idx="23">
                  <c:v>40585</c:v>
                </c:pt>
                <c:pt idx="24">
                  <c:v>40588</c:v>
                </c:pt>
                <c:pt idx="25">
                  <c:v>40589</c:v>
                </c:pt>
                <c:pt idx="26">
                  <c:v>40590</c:v>
                </c:pt>
                <c:pt idx="27">
                  <c:v>40591</c:v>
                </c:pt>
                <c:pt idx="28">
                  <c:v>40592</c:v>
                </c:pt>
                <c:pt idx="29">
                  <c:v>40595</c:v>
                </c:pt>
                <c:pt idx="30">
                  <c:v>40596</c:v>
                </c:pt>
                <c:pt idx="31">
                  <c:v>40597</c:v>
                </c:pt>
                <c:pt idx="32">
                  <c:v>40598</c:v>
                </c:pt>
                <c:pt idx="33">
                  <c:v>40599</c:v>
                </c:pt>
                <c:pt idx="34">
                  <c:v>40602</c:v>
                </c:pt>
                <c:pt idx="35">
                  <c:v>40603</c:v>
                </c:pt>
                <c:pt idx="36">
                  <c:v>40604</c:v>
                </c:pt>
                <c:pt idx="37">
                  <c:v>40605</c:v>
                </c:pt>
                <c:pt idx="38">
                  <c:v>40606</c:v>
                </c:pt>
                <c:pt idx="39">
                  <c:v>40609</c:v>
                </c:pt>
                <c:pt idx="40">
                  <c:v>40610</c:v>
                </c:pt>
                <c:pt idx="41">
                  <c:v>40611</c:v>
                </c:pt>
                <c:pt idx="42">
                  <c:v>40612</c:v>
                </c:pt>
                <c:pt idx="43">
                  <c:v>40613</c:v>
                </c:pt>
                <c:pt idx="44">
                  <c:v>40616</c:v>
                </c:pt>
                <c:pt idx="45">
                  <c:v>40617</c:v>
                </c:pt>
                <c:pt idx="46">
                  <c:v>40618</c:v>
                </c:pt>
                <c:pt idx="47">
                  <c:v>40619</c:v>
                </c:pt>
                <c:pt idx="48">
                  <c:v>40620</c:v>
                </c:pt>
                <c:pt idx="49">
                  <c:v>40623</c:v>
                </c:pt>
                <c:pt idx="50">
                  <c:v>40624</c:v>
                </c:pt>
                <c:pt idx="51">
                  <c:v>40625</c:v>
                </c:pt>
                <c:pt idx="52">
                  <c:v>40626</c:v>
                </c:pt>
                <c:pt idx="53">
                  <c:v>40627</c:v>
                </c:pt>
                <c:pt idx="54">
                  <c:v>40630</c:v>
                </c:pt>
                <c:pt idx="55">
                  <c:v>40631</c:v>
                </c:pt>
                <c:pt idx="56">
                  <c:v>40632</c:v>
                </c:pt>
                <c:pt idx="57">
                  <c:v>40633</c:v>
                </c:pt>
                <c:pt idx="58">
                  <c:v>40634</c:v>
                </c:pt>
                <c:pt idx="59">
                  <c:v>40639</c:v>
                </c:pt>
                <c:pt idx="60">
                  <c:v>40640</c:v>
                </c:pt>
                <c:pt idx="61">
                  <c:v>40641</c:v>
                </c:pt>
                <c:pt idx="62">
                  <c:v>40644</c:v>
                </c:pt>
                <c:pt idx="63">
                  <c:v>40645</c:v>
                </c:pt>
                <c:pt idx="64">
                  <c:v>40646</c:v>
                </c:pt>
                <c:pt idx="65">
                  <c:v>40647</c:v>
                </c:pt>
                <c:pt idx="66">
                  <c:v>40648</c:v>
                </c:pt>
                <c:pt idx="67">
                  <c:v>40651</c:v>
                </c:pt>
                <c:pt idx="68">
                  <c:v>40652</c:v>
                </c:pt>
                <c:pt idx="69">
                  <c:v>40653</c:v>
                </c:pt>
                <c:pt idx="70">
                  <c:v>40654</c:v>
                </c:pt>
                <c:pt idx="71">
                  <c:v>40655</c:v>
                </c:pt>
                <c:pt idx="72">
                  <c:v>40658</c:v>
                </c:pt>
                <c:pt idx="73">
                  <c:v>40659</c:v>
                </c:pt>
                <c:pt idx="74">
                  <c:v>40660</c:v>
                </c:pt>
                <c:pt idx="75">
                  <c:v>40661</c:v>
                </c:pt>
                <c:pt idx="76">
                  <c:v>40662</c:v>
                </c:pt>
                <c:pt idx="77">
                  <c:v>40666</c:v>
                </c:pt>
                <c:pt idx="78">
                  <c:v>40667</c:v>
                </c:pt>
                <c:pt idx="79">
                  <c:v>40668</c:v>
                </c:pt>
                <c:pt idx="80">
                  <c:v>40669</c:v>
                </c:pt>
                <c:pt idx="81">
                  <c:v>40672</c:v>
                </c:pt>
                <c:pt idx="82">
                  <c:v>40673</c:v>
                </c:pt>
                <c:pt idx="83">
                  <c:v>40674</c:v>
                </c:pt>
                <c:pt idx="84">
                  <c:v>40675</c:v>
                </c:pt>
                <c:pt idx="85">
                  <c:v>40676</c:v>
                </c:pt>
                <c:pt idx="86">
                  <c:v>40679</c:v>
                </c:pt>
                <c:pt idx="87">
                  <c:v>40680</c:v>
                </c:pt>
                <c:pt idx="88">
                  <c:v>40681</c:v>
                </c:pt>
                <c:pt idx="89">
                  <c:v>40682</c:v>
                </c:pt>
                <c:pt idx="90">
                  <c:v>40683</c:v>
                </c:pt>
                <c:pt idx="91">
                  <c:v>40686</c:v>
                </c:pt>
                <c:pt idx="92">
                  <c:v>40687</c:v>
                </c:pt>
                <c:pt idx="93">
                  <c:v>40688</c:v>
                </c:pt>
                <c:pt idx="94">
                  <c:v>40689</c:v>
                </c:pt>
                <c:pt idx="95">
                  <c:v>40690</c:v>
                </c:pt>
                <c:pt idx="96">
                  <c:v>40693</c:v>
                </c:pt>
                <c:pt idx="97">
                  <c:v>40694</c:v>
                </c:pt>
                <c:pt idx="98">
                  <c:v>40695</c:v>
                </c:pt>
                <c:pt idx="99">
                  <c:v>40696</c:v>
                </c:pt>
                <c:pt idx="100">
                  <c:v>40697</c:v>
                </c:pt>
                <c:pt idx="101">
                  <c:v>40701</c:v>
                </c:pt>
                <c:pt idx="102">
                  <c:v>40702</c:v>
                </c:pt>
                <c:pt idx="103">
                  <c:v>40703</c:v>
                </c:pt>
                <c:pt idx="104">
                  <c:v>40704</c:v>
                </c:pt>
                <c:pt idx="105">
                  <c:v>40707</c:v>
                </c:pt>
                <c:pt idx="106">
                  <c:v>40708</c:v>
                </c:pt>
                <c:pt idx="107">
                  <c:v>40709</c:v>
                </c:pt>
                <c:pt idx="108">
                  <c:v>40710</c:v>
                </c:pt>
                <c:pt idx="109">
                  <c:v>40711</c:v>
                </c:pt>
                <c:pt idx="110">
                  <c:v>40714</c:v>
                </c:pt>
                <c:pt idx="111">
                  <c:v>40715</c:v>
                </c:pt>
                <c:pt idx="112">
                  <c:v>40716</c:v>
                </c:pt>
                <c:pt idx="113">
                  <c:v>40717</c:v>
                </c:pt>
                <c:pt idx="114">
                  <c:v>40718</c:v>
                </c:pt>
                <c:pt idx="115">
                  <c:v>40721</c:v>
                </c:pt>
                <c:pt idx="116">
                  <c:v>40722</c:v>
                </c:pt>
                <c:pt idx="117">
                  <c:v>40723</c:v>
                </c:pt>
                <c:pt idx="118">
                  <c:v>40724</c:v>
                </c:pt>
                <c:pt idx="119">
                  <c:v>40725</c:v>
                </c:pt>
                <c:pt idx="120">
                  <c:v>40728</c:v>
                </c:pt>
                <c:pt idx="121">
                  <c:v>40729</c:v>
                </c:pt>
                <c:pt idx="122">
                  <c:v>40730</c:v>
                </c:pt>
                <c:pt idx="123">
                  <c:v>40731</c:v>
                </c:pt>
                <c:pt idx="124">
                  <c:v>40732</c:v>
                </c:pt>
                <c:pt idx="125">
                  <c:v>40735</c:v>
                </c:pt>
                <c:pt idx="126">
                  <c:v>40736</c:v>
                </c:pt>
                <c:pt idx="127">
                  <c:v>40737</c:v>
                </c:pt>
                <c:pt idx="128">
                  <c:v>40738</c:v>
                </c:pt>
                <c:pt idx="129">
                  <c:v>40739</c:v>
                </c:pt>
                <c:pt idx="130">
                  <c:v>40742</c:v>
                </c:pt>
                <c:pt idx="131">
                  <c:v>40743</c:v>
                </c:pt>
                <c:pt idx="132">
                  <c:v>40744</c:v>
                </c:pt>
                <c:pt idx="133">
                  <c:v>40745</c:v>
                </c:pt>
                <c:pt idx="134">
                  <c:v>40746</c:v>
                </c:pt>
                <c:pt idx="135">
                  <c:v>40749</c:v>
                </c:pt>
                <c:pt idx="136">
                  <c:v>40750</c:v>
                </c:pt>
                <c:pt idx="137">
                  <c:v>40751</c:v>
                </c:pt>
                <c:pt idx="138">
                  <c:v>40752</c:v>
                </c:pt>
                <c:pt idx="139">
                  <c:v>40753</c:v>
                </c:pt>
                <c:pt idx="140">
                  <c:v>40756</c:v>
                </c:pt>
                <c:pt idx="141">
                  <c:v>40757</c:v>
                </c:pt>
                <c:pt idx="142">
                  <c:v>40758</c:v>
                </c:pt>
                <c:pt idx="143">
                  <c:v>40759</c:v>
                </c:pt>
                <c:pt idx="144">
                  <c:v>40760</c:v>
                </c:pt>
                <c:pt idx="145">
                  <c:v>40763</c:v>
                </c:pt>
                <c:pt idx="146">
                  <c:v>40764</c:v>
                </c:pt>
                <c:pt idx="147">
                  <c:v>40765</c:v>
                </c:pt>
                <c:pt idx="148">
                  <c:v>40766</c:v>
                </c:pt>
                <c:pt idx="149">
                  <c:v>40767</c:v>
                </c:pt>
                <c:pt idx="150">
                  <c:v>40770</c:v>
                </c:pt>
                <c:pt idx="151">
                  <c:v>40771</c:v>
                </c:pt>
                <c:pt idx="152">
                  <c:v>40772</c:v>
                </c:pt>
                <c:pt idx="153">
                  <c:v>40773</c:v>
                </c:pt>
                <c:pt idx="154">
                  <c:v>40774</c:v>
                </c:pt>
                <c:pt idx="155">
                  <c:v>40777</c:v>
                </c:pt>
                <c:pt idx="156">
                  <c:v>40778</c:v>
                </c:pt>
                <c:pt idx="157">
                  <c:v>40779</c:v>
                </c:pt>
                <c:pt idx="158">
                  <c:v>40780</c:v>
                </c:pt>
                <c:pt idx="159">
                  <c:v>40781</c:v>
                </c:pt>
                <c:pt idx="160">
                  <c:v>40784</c:v>
                </c:pt>
                <c:pt idx="161">
                  <c:v>40785</c:v>
                </c:pt>
                <c:pt idx="162">
                  <c:v>40786</c:v>
                </c:pt>
                <c:pt idx="163">
                  <c:v>40787</c:v>
                </c:pt>
                <c:pt idx="164">
                  <c:v>40788</c:v>
                </c:pt>
                <c:pt idx="165">
                  <c:v>40791</c:v>
                </c:pt>
                <c:pt idx="166">
                  <c:v>40792</c:v>
                </c:pt>
                <c:pt idx="167">
                  <c:v>40793</c:v>
                </c:pt>
                <c:pt idx="168">
                  <c:v>40794</c:v>
                </c:pt>
                <c:pt idx="169">
                  <c:v>40795</c:v>
                </c:pt>
                <c:pt idx="170">
                  <c:v>40799</c:v>
                </c:pt>
                <c:pt idx="171">
                  <c:v>40800</c:v>
                </c:pt>
                <c:pt idx="172">
                  <c:v>40801</c:v>
                </c:pt>
                <c:pt idx="173">
                  <c:v>40802</c:v>
                </c:pt>
                <c:pt idx="174">
                  <c:v>40805</c:v>
                </c:pt>
                <c:pt idx="175">
                  <c:v>40806</c:v>
                </c:pt>
                <c:pt idx="176">
                  <c:v>40807</c:v>
                </c:pt>
                <c:pt idx="177">
                  <c:v>40808</c:v>
                </c:pt>
                <c:pt idx="178">
                  <c:v>40809</c:v>
                </c:pt>
                <c:pt idx="179">
                  <c:v>40812</c:v>
                </c:pt>
                <c:pt idx="180">
                  <c:v>40813</c:v>
                </c:pt>
                <c:pt idx="181">
                  <c:v>40814</c:v>
                </c:pt>
                <c:pt idx="182">
                  <c:v>40815</c:v>
                </c:pt>
                <c:pt idx="183">
                  <c:v>40816</c:v>
                </c:pt>
                <c:pt idx="184">
                  <c:v>40826</c:v>
                </c:pt>
                <c:pt idx="185">
                  <c:v>40827</c:v>
                </c:pt>
                <c:pt idx="186">
                  <c:v>40828</c:v>
                </c:pt>
                <c:pt idx="187">
                  <c:v>40829</c:v>
                </c:pt>
                <c:pt idx="188">
                  <c:v>40830</c:v>
                </c:pt>
                <c:pt idx="189">
                  <c:v>40833</c:v>
                </c:pt>
                <c:pt idx="190">
                  <c:v>40834</c:v>
                </c:pt>
                <c:pt idx="191">
                  <c:v>40835</c:v>
                </c:pt>
                <c:pt idx="192">
                  <c:v>40836</c:v>
                </c:pt>
                <c:pt idx="193">
                  <c:v>40837</c:v>
                </c:pt>
                <c:pt idx="194">
                  <c:v>40840</c:v>
                </c:pt>
                <c:pt idx="195">
                  <c:v>40841</c:v>
                </c:pt>
                <c:pt idx="196">
                  <c:v>40842</c:v>
                </c:pt>
                <c:pt idx="197">
                  <c:v>40843</c:v>
                </c:pt>
                <c:pt idx="198">
                  <c:v>40844</c:v>
                </c:pt>
                <c:pt idx="199">
                  <c:v>40847</c:v>
                </c:pt>
                <c:pt idx="200">
                  <c:v>40848</c:v>
                </c:pt>
                <c:pt idx="201">
                  <c:v>40849</c:v>
                </c:pt>
                <c:pt idx="202">
                  <c:v>40850</c:v>
                </c:pt>
                <c:pt idx="203">
                  <c:v>40851</c:v>
                </c:pt>
                <c:pt idx="204">
                  <c:v>40854</c:v>
                </c:pt>
                <c:pt idx="205">
                  <c:v>40855</c:v>
                </c:pt>
                <c:pt idx="206">
                  <c:v>40856</c:v>
                </c:pt>
                <c:pt idx="207">
                  <c:v>40857</c:v>
                </c:pt>
                <c:pt idx="208">
                  <c:v>40858</c:v>
                </c:pt>
                <c:pt idx="209">
                  <c:v>40861</c:v>
                </c:pt>
                <c:pt idx="210">
                  <c:v>40862</c:v>
                </c:pt>
                <c:pt idx="211">
                  <c:v>40863</c:v>
                </c:pt>
                <c:pt idx="212">
                  <c:v>40864</c:v>
                </c:pt>
                <c:pt idx="213">
                  <c:v>40865</c:v>
                </c:pt>
                <c:pt idx="214">
                  <c:v>40868</c:v>
                </c:pt>
                <c:pt idx="215">
                  <c:v>40869</c:v>
                </c:pt>
                <c:pt idx="216">
                  <c:v>40870</c:v>
                </c:pt>
                <c:pt idx="217">
                  <c:v>40871</c:v>
                </c:pt>
                <c:pt idx="218">
                  <c:v>40872</c:v>
                </c:pt>
                <c:pt idx="219">
                  <c:v>40875</c:v>
                </c:pt>
                <c:pt idx="220">
                  <c:v>40876</c:v>
                </c:pt>
                <c:pt idx="221">
                  <c:v>40877</c:v>
                </c:pt>
                <c:pt idx="222">
                  <c:v>40878</c:v>
                </c:pt>
                <c:pt idx="223">
                  <c:v>40879</c:v>
                </c:pt>
                <c:pt idx="224">
                  <c:v>40882</c:v>
                </c:pt>
                <c:pt idx="225">
                  <c:v>40883</c:v>
                </c:pt>
                <c:pt idx="226">
                  <c:v>40884</c:v>
                </c:pt>
                <c:pt idx="227">
                  <c:v>40885</c:v>
                </c:pt>
                <c:pt idx="228">
                  <c:v>40886</c:v>
                </c:pt>
                <c:pt idx="229">
                  <c:v>40889</c:v>
                </c:pt>
                <c:pt idx="230">
                  <c:v>40890</c:v>
                </c:pt>
                <c:pt idx="231">
                  <c:v>40891</c:v>
                </c:pt>
                <c:pt idx="232">
                  <c:v>40892</c:v>
                </c:pt>
                <c:pt idx="233">
                  <c:v>40893</c:v>
                </c:pt>
                <c:pt idx="234">
                  <c:v>40896</c:v>
                </c:pt>
                <c:pt idx="235">
                  <c:v>40897</c:v>
                </c:pt>
                <c:pt idx="236">
                  <c:v>40898</c:v>
                </c:pt>
                <c:pt idx="237">
                  <c:v>40899</c:v>
                </c:pt>
                <c:pt idx="238">
                  <c:v>40900</c:v>
                </c:pt>
                <c:pt idx="239">
                  <c:v>40903</c:v>
                </c:pt>
                <c:pt idx="240">
                  <c:v>40904</c:v>
                </c:pt>
                <c:pt idx="241">
                  <c:v>40905</c:v>
                </c:pt>
                <c:pt idx="242">
                  <c:v>40906</c:v>
                </c:pt>
                <c:pt idx="243">
                  <c:v>40907</c:v>
                </c:pt>
              </c:numCache>
            </c:numRef>
          </c:cat>
          <c:val>
            <c:numRef>
              <c:f>Sheet1!$O$977:$O$1220</c:f>
              <c:numCache>
                <c:formatCode>0.000</c:formatCode>
                <c:ptCount val="244"/>
                <c:pt idx="0">
                  <c:v>0.59899468508834586</c:v>
                </c:pt>
                <c:pt idx="1">
                  <c:v>0.59915321037787139</c:v>
                </c:pt>
                <c:pt idx="2">
                  <c:v>0.60076770940334356</c:v>
                </c:pt>
                <c:pt idx="3">
                  <c:v>0.59638142396462501</c:v>
                </c:pt>
                <c:pt idx="4">
                  <c:v>0.59554433391380479</c:v>
                </c:pt>
                <c:pt idx="5">
                  <c:v>0.5960965506100584</c:v>
                </c:pt>
                <c:pt idx="6">
                  <c:v>0.59684140059770663</c:v>
                </c:pt>
                <c:pt idx="7">
                  <c:v>0.59644464214521753</c:v>
                </c:pt>
                <c:pt idx="8">
                  <c:v>0.59396817597974116</c:v>
                </c:pt>
                <c:pt idx="9">
                  <c:v>0.59838784000903689</c:v>
                </c:pt>
                <c:pt idx="10">
                  <c:v>0.60630166826120979</c:v>
                </c:pt>
                <c:pt idx="11">
                  <c:v>0.62863823393021379</c:v>
                </c:pt>
                <c:pt idx="12">
                  <c:v>0.64781969000387407</c:v>
                </c:pt>
                <c:pt idx="13">
                  <c:v>0.64737569875216439</c:v>
                </c:pt>
                <c:pt idx="14">
                  <c:v>0.64579910147438535</c:v>
                </c:pt>
                <c:pt idx="15">
                  <c:v>0.64286161871804992</c:v>
                </c:pt>
                <c:pt idx="16">
                  <c:v>0.64286161871805014</c:v>
                </c:pt>
                <c:pt idx="17">
                  <c:v>0.65116912951049855</c:v>
                </c:pt>
                <c:pt idx="18">
                  <c:v>0.64644170797948819</c:v>
                </c:pt>
                <c:pt idx="19">
                  <c:v>0.64644170797948808</c:v>
                </c:pt>
                <c:pt idx="20">
                  <c:v>0.64680083895254969</c:v>
                </c:pt>
                <c:pt idx="21">
                  <c:v>0.6467973734237723</c:v>
                </c:pt>
                <c:pt idx="22">
                  <c:v>0.64812908613005638</c:v>
                </c:pt>
                <c:pt idx="23">
                  <c:v>0.6557975764267624</c:v>
                </c:pt>
                <c:pt idx="24">
                  <c:v>0.65086717047263876</c:v>
                </c:pt>
                <c:pt idx="25">
                  <c:v>0.65005381336896229</c:v>
                </c:pt>
                <c:pt idx="26">
                  <c:v>0.64949015243971941</c:v>
                </c:pt>
                <c:pt idx="27">
                  <c:v>0.65291203646413865</c:v>
                </c:pt>
                <c:pt idx="28">
                  <c:v>0.65341558592339011</c:v>
                </c:pt>
                <c:pt idx="29">
                  <c:v>0.65631886324983224</c:v>
                </c:pt>
                <c:pt idx="30">
                  <c:v>0.66163228072410207</c:v>
                </c:pt>
                <c:pt idx="31">
                  <c:v>0.66894514489245327</c:v>
                </c:pt>
                <c:pt idx="32">
                  <c:v>0.671645927565514</c:v>
                </c:pt>
                <c:pt idx="33">
                  <c:v>0.68095458622972205</c:v>
                </c:pt>
                <c:pt idx="34">
                  <c:v>0.68210349351041166</c:v>
                </c:pt>
                <c:pt idx="35">
                  <c:v>0.6821173991468924</c:v>
                </c:pt>
                <c:pt idx="36">
                  <c:v>0.68098722040542181</c:v>
                </c:pt>
                <c:pt idx="37">
                  <c:v>0.67778835301970874</c:v>
                </c:pt>
                <c:pt idx="38">
                  <c:v>0.67795326176720849</c:v>
                </c:pt>
                <c:pt idx="39">
                  <c:v>0.67938095326822945</c:v>
                </c:pt>
                <c:pt idx="40">
                  <c:v>0.67834866642813973</c:v>
                </c:pt>
                <c:pt idx="41">
                  <c:v>0.67694175892385033</c:v>
                </c:pt>
                <c:pt idx="42">
                  <c:v>0.67555157299720425</c:v>
                </c:pt>
                <c:pt idx="43">
                  <c:v>0.67232319666003271</c:v>
                </c:pt>
                <c:pt idx="44">
                  <c:v>0.67207764823771254</c:v>
                </c:pt>
                <c:pt idx="45">
                  <c:v>0.67465735752527756</c:v>
                </c:pt>
                <c:pt idx="46">
                  <c:v>0.67684972860379899</c:v>
                </c:pt>
                <c:pt idx="47">
                  <c:v>0.67812463330238826</c:v>
                </c:pt>
                <c:pt idx="48">
                  <c:v>0.67812125543613089</c:v>
                </c:pt>
                <c:pt idx="49">
                  <c:v>0.67207708415477041</c:v>
                </c:pt>
                <c:pt idx="50">
                  <c:v>0.66910345432133556</c:v>
                </c:pt>
                <c:pt idx="51">
                  <c:v>0.66662949653526093</c:v>
                </c:pt>
                <c:pt idx="52">
                  <c:v>0.66834510047375062</c:v>
                </c:pt>
                <c:pt idx="53">
                  <c:v>0.66813814861325072</c:v>
                </c:pt>
                <c:pt idx="54">
                  <c:v>0.66336182144293065</c:v>
                </c:pt>
                <c:pt idx="55">
                  <c:v>0.65796104409638967</c:v>
                </c:pt>
                <c:pt idx="56">
                  <c:v>0.66173433868880116</c:v>
                </c:pt>
                <c:pt idx="57">
                  <c:v>0.66915304758894589</c:v>
                </c:pt>
                <c:pt idx="58">
                  <c:v>0.68296199525937085</c:v>
                </c:pt>
                <c:pt idx="59">
                  <c:v>0.69131718141664522</c:v>
                </c:pt>
                <c:pt idx="60">
                  <c:v>0.70555636718789261</c:v>
                </c:pt>
                <c:pt idx="61">
                  <c:v>0.7162360087955788</c:v>
                </c:pt>
                <c:pt idx="62">
                  <c:v>0.72807868917077212</c:v>
                </c:pt>
                <c:pt idx="63">
                  <c:v>0.74455404625886956</c:v>
                </c:pt>
                <c:pt idx="64">
                  <c:v>0.74934698965129698</c:v>
                </c:pt>
                <c:pt idx="65">
                  <c:v>0.75655511836883038</c:v>
                </c:pt>
                <c:pt idx="66">
                  <c:v>0.7567531317419528</c:v>
                </c:pt>
                <c:pt idx="67">
                  <c:v>0.76232480454549689</c:v>
                </c:pt>
                <c:pt idx="68">
                  <c:v>0.77045805534992928</c:v>
                </c:pt>
                <c:pt idx="69">
                  <c:v>0.771612791707742</c:v>
                </c:pt>
                <c:pt idx="70">
                  <c:v>0.77217741022276587</c:v>
                </c:pt>
                <c:pt idx="71">
                  <c:v>0.77100078387000703</c:v>
                </c:pt>
                <c:pt idx="72">
                  <c:v>0.76928335166427342</c:v>
                </c:pt>
                <c:pt idx="73">
                  <c:v>0.77251151946071439</c:v>
                </c:pt>
                <c:pt idx="74">
                  <c:v>0.77251151946071428</c:v>
                </c:pt>
                <c:pt idx="75">
                  <c:v>0.77409598310587158</c:v>
                </c:pt>
                <c:pt idx="76">
                  <c:v>0.77760956584818519</c:v>
                </c:pt>
                <c:pt idx="77">
                  <c:v>0.77662286754352772</c:v>
                </c:pt>
                <c:pt idx="78">
                  <c:v>0.77585834947917931</c:v>
                </c:pt>
                <c:pt idx="79">
                  <c:v>0.77599671042484386</c:v>
                </c:pt>
                <c:pt idx="80">
                  <c:v>0.77599640748725229</c:v>
                </c:pt>
                <c:pt idx="81">
                  <c:v>0.78128383529284873</c:v>
                </c:pt>
                <c:pt idx="82">
                  <c:v>0.78275771038707176</c:v>
                </c:pt>
                <c:pt idx="83">
                  <c:v>0.78275771038707176</c:v>
                </c:pt>
                <c:pt idx="84">
                  <c:v>0.77787033114784798</c:v>
                </c:pt>
                <c:pt idx="85">
                  <c:v>0.7772786162352161</c:v>
                </c:pt>
                <c:pt idx="86">
                  <c:v>0.77727861623521632</c:v>
                </c:pt>
                <c:pt idx="87">
                  <c:v>0.77925273519709148</c:v>
                </c:pt>
                <c:pt idx="88">
                  <c:v>0.78129959778146774</c:v>
                </c:pt>
                <c:pt idx="89">
                  <c:v>0.78176640055841995</c:v>
                </c:pt>
                <c:pt idx="90">
                  <c:v>0.78197693210263564</c:v>
                </c:pt>
                <c:pt idx="91">
                  <c:v>0.7765457112505062</c:v>
                </c:pt>
                <c:pt idx="92">
                  <c:v>0.77200856676003771</c:v>
                </c:pt>
                <c:pt idx="93">
                  <c:v>0.75687372745904991</c:v>
                </c:pt>
                <c:pt idx="94">
                  <c:v>0.75151529727959443</c:v>
                </c:pt>
                <c:pt idx="95">
                  <c:v>0.7343514583463544</c:v>
                </c:pt>
                <c:pt idx="96">
                  <c:v>0.73179048435019012</c:v>
                </c:pt>
                <c:pt idx="97">
                  <c:v>0.73161750953097882</c:v>
                </c:pt>
                <c:pt idx="98">
                  <c:v>0.73140875007540174</c:v>
                </c:pt>
                <c:pt idx="99">
                  <c:v>0.73250713209757601</c:v>
                </c:pt>
                <c:pt idx="100">
                  <c:v>0.72991038938721853</c:v>
                </c:pt>
                <c:pt idx="101">
                  <c:v>0.7262875178819086</c:v>
                </c:pt>
                <c:pt idx="102">
                  <c:v>0.72048010254856609</c:v>
                </c:pt>
                <c:pt idx="103">
                  <c:v>0.70652197767334834</c:v>
                </c:pt>
                <c:pt idx="104">
                  <c:v>0.70812060847660652</c:v>
                </c:pt>
                <c:pt idx="105">
                  <c:v>0.70017357149132042</c:v>
                </c:pt>
                <c:pt idx="106">
                  <c:v>0.70023753422586366</c:v>
                </c:pt>
                <c:pt idx="107">
                  <c:v>0.69947276269449798</c:v>
                </c:pt>
                <c:pt idx="108">
                  <c:v>0.70175036372829591</c:v>
                </c:pt>
                <c:pt idx="109">
                  <c:v>0.70082256526884656</c:v>
                </c:pt>
                <c:pt idx="110">
                  <c:v>0.71051639984730275</c:v>
                </c:pt>
                <c:pt idx="111">
                  <c:v>0.70399434114801096</c:v>
                </c:pt>
                <c:pt idx="112">
                  <c:v>0.70359919074770727</c:v>
                </c:pt>
                <c:pt idx="113">
                  <c:v>0.70520840605364576</c:v>
                </c:pt>
                <c:pt idx="114">
                  <c:v>0.70683762832893504</c:v>
                </c:pt>
                <c:pt idx="115">
                  <c:v>0.7145204828299605</c:v>
                </c:pt>
                <c:pt idx="116">
                  <c:v>0.72114054416351081</c:v>
                </c:pt>
                <c:pt idx="117">
                  <c:v>0.73693828545090467</c:v>
                </c:pt>
                <c:pt idx="118">
                  <c:v>0.77354518696530605</c:v>
                </c:pt>
                <c:pt idx="119">
                  <c:v>0.79846874419077918</c:v>
                </c:pt>
                <c:pt idx="120">
                  <c:v>0.80203987135947852</c:v>
                </c:pt>
                <c:pt idx="121">
                  <c:v>0.81971471610718549</c:v>
                </c:pt>
                <c:pt idx="122">
                  <c:v>0.83455967398239594</c:v>
                </c:pt>
                <c:pt idx="123">
                  <c:v>0.83844450428137851</c:v>
                </c:pt>
                <c:pt idx="124">
                  <c:v>0.84005792852955841</c:v>
                </c:pt>
                <c:pt idx="125">
                  <c:v>0.83837910308933505</c:v>
                </c:pt>
                <c:pt idx="126">
                  <c:v>0.83324040107204</c:v>
                </c:pt>
                <c:pt idx="127">
                  <c:v>0.83107233970909744</c:v>
                </c:pt>
                <c:pt idx="128">
                  <c:v>0.83446302769568226</c:v>
                </c:pt>
                <c:pt idx="129">
                  <c:v>0.83596692862004085</c:v>
                </c:pt>
                <c:pt idx="130">
                  <c:v>0.83563837776428485</c:v>
                </c:pt>
                <c:pt idx="131">
                  <c:v>0.83816472431320221</c:v>
                </c:pt>
                <c:pt idx="132">
                  <c:v>0.84100943811737638</c:v>
                </c:pt>
                <c:pt idx="133">
                  <c:v>0.84545836348406578</c:v>
                </c:pt>
                <c:pt idx="134">
                  <c:v>0.84564018039349831</c:v>
                </c:pt>
                <c:pt idx="135">
                  <c:v>0.84523799074266182</c:v>
                </c:pt>
                <c:pt idx="136">
                  <c:v>0.84415243979736265</c:v>
                </c:pt>
                <c:pt idx="137">
                  <c:v>0.84316148564107418</c:v>
                </c:pt>
                <c:pt idx="138">
                  <c:v>0.8367585432169049</c:v>
                </c:pt>
                <c:pt idx="139">
                  <c:v>0.82965758085915309</c:v>
                </c:pt>
                <c:pt idx="140">
                  <c:v>0.82816736559028947</c:v>
                </c:pt>
                <c:pt idx="141">
                  <c:v>0.82303862811472783</c:v>
                </c:pt>
                <c:pt idx="142">
                  <c:v>0.8152577182473032</c:v>
                </c:pt>
                <c:pt idx="143">
                  <c:v>0.80056234416325056</c:v>
                </c:pt>
                <c:pt idx="144">
                  <c:v>0.78799476167862625</c:v>
                </c:pt>
                <c:pt idx="145">
                  <c:v>0.7726765518877623</c:v>
                </c:pt>
                <c:pt idx="146">
                  <c:v>0.77005716958123172</c:v>
                </c:pt>
                <c:pt idx="147">
                  <c:v>0.77324673071570427</c:v>
                </c:pt>
                <c:pt idx="148">
                  <c:v>0.77953400992460908</c:v>
                </c:pt>
                <c:pt idx="149">
                  <c:v>0.78374619408478841</c:v>
                </c:pt>
                <c:pt idx="150">
                  <c:v>0.78697669037181461</c:v>
                </c:pt>
                <c:pt idx="151">
                  <c:v>0.78956218866317263</c:v>
                </c:pt>
                <c:pt idx="152">
                  <c:v>0.79356334598667255</c:v>
                </c:pt>
                <c:pt idx="153">
                  <c:v>0.79107162879907267</c:v>
                </c:pt>
                <c:pt idx="154">
                  <c:v>0.79131125738467312</c:v>
                </c:pt>
                <c:pt idx="155">
                  <c:v>0.78964319750601397</c:v>
                </c:pt>
                <c:pt idx="156">
                  <c:v>0.78831915313809686</c:v>
                </c:pt>
                <c:pt idx="157">
                  <c:v>0.78508470001430253</c:v>
                </c:pt>
                <c:pt idx="158">
                  <c:v>0.78834138656517905</c:v>
                </c:pt>
                <c:pt idx="159">
                  <c:v>0.79377237392787314</c:v>
                </c:pt>
                <c:pt idx="160">
                  <c:v>0.79647641188681939</c:v>
                </c:pt>
                <c:pt idx="161">
                  <c:v>0.78864971635103798</c:v>
                </c:pt>
                <c:pt idx="162">
                  <c:v>0.7870649456170058</c:v>
                </c:pt>
                <c:pt idx="163">
                  <c:v>0.78431895247764349</c:v>
                </c:pt>
                <c:pt idx="164">
                  <c:v>0.78179137738370663</c:v>
                </c:pt>
                <c:pt idx="165">
                  <c:v>0.78196864227836227</c:v>
                </c:pt>
                <c:pt idx="166">
                  <c:v>0.78155507769847921</c:v>
                </c:pt>
                <c:pt idx="167">
                  <c:v>0.78263327022380014</c:v>
                </c:pt>
                <c:pt idx="168">
                  <c:v>0.78455800174015022</c:v>
                </c:pt>
                <c:pt idx="169">
                  <c:v>0.77832302922748398</c:v>
                </c:pt>
                <c:pt idx="170">
                  <c:v>0.77748523648082757</c:v>
                </c:pt>
                <c:pt idx="171">
                  <c:v>0.77798235006602301</c:v>
                </c:pt>
                <c:pt idx="172">
                  <c:v>0.77993342461983106</c:v>
                </c:pt>
                <c:pt idx="173">
                  <c:v>0.77940671074890477</c:v>
                </c:pt>
                <c:pt idx="174">
                  <c:v>0.77941199730131849</c:v>
                </c:pt>
                <c:pt idx="175">
                  <c:v>0.7854518594275034</c:v>
                </c:pt>
                <c:pt idx="176">
                  <c:v>0.79293075879425468</c:v>
                </c:pt>
                <c:pt idx="177">
                  <c:v>0.78758548214344659</c:v>
                </c:pt>
                <c:pt idx="178">
                  <c:v>0.78593308095441428</c:v>
                </c:pt>
                <c:pt idx="179">
                  <c:v>0.78035242723598719</c:v>
                </c:pt>
                <c:pt idx="180">
                  <c:v>0.77689611165238581</c:v>
                </c:pt>
                <c:pt idx="181">
                  <c:v>0.77499355565004058</c:v>
                </c:pt>
                <c:pt idx="182">
                  <c:v>0.77250544244811847</c:v>
                </c:pt>
                <c:pt idx="183">
                  <c:v>0.77288721129238214</c:v>
                </c:pt>
                <c:pt idx="184">
                  <c:v>0.77848554266099224</c:v>
                </c:pt>
                <c:pt idx="185">
                  <c:v>0.78163417529430179</c:v>
                </c:pt>
                <c:pt idx="186">
                  <c:v>0.78204545618412902</c:v>
                </c:pt>
                <c:pt idx="187">
                  <c:v>0.7820290153094922</c:v>
                </c:pt>
                <c:pt idx="188">
                  <c:v>0.78205577425633721</c:v>
                </c:pt>
                <c:pt idx="189">
                  <c:v>0.782747261144222</c:v>
                </c:pt>
                <c:pt idx="190">
                  <c:v>0.7834617145443219</c:v>
                </c:pt>
                <c:pt idx="191">
                  <c:v>0.78129474252661346</c:v>
                </c:pt>
                <c:pt idx="192">
                  <c:v>0.77605948896954591</c:v>
                </c:pt>
                <c:pt idx="193">
                  <c:v>0.77613335706665554</c:v>
                </c:pt>
                <c:pt idx="194">
                  <c:v>0.78104624126212563</c:v>
                </c:pt>
                <c:pt idx="195">
                  <c:v>0.77887559307614307</c:v>
                </c:pt>
                <c:pt idx="196">
                  <c:v>0.77537440271548541</c:v>
                </c:pt>
                <c:pt idx="197">
                  <c:v>0.76906775943555927</c:v>
                </c:pt>
                <c:pt idx="198">
                  <c:v>0.7693475888485356</c:v>
                </c:pt>
                <c:pt idx="199">
                  <c:v>0.76942365002315938</c:v>
                </c:pt>
                <c:pt idx="200">
                  <c:v>0.77669816841251493</c:v>
                </c:pt>
                <c:pt idx="201">
                  <c:v>0.78181292206804309</c:v>
                </c:pt>
                <c:pt idx="202">
                  <c:v>0.79120903563779332</c:v>
                </c:pt>
                <c:pt idx="203">
                  <c:v>0.8034844623969124</c:v>
                </c:pt>
                <c:pt idx="204">
                  <c:v>0.81944386933968316</c:v>
                </c:pt>
                <c:pt idx="205">
                  <c:v>0.83552076962173638</c:v>
                </c:pt>
                <c:pt idx="206">
                  <c:v>0.84298726727787399</c:v>
                </c:pt>
                <c:pt idx="207">
                  <c:v>0.84885455168684554</c:v>
                </c:pt>
                <c:pt idx="208">
                  <c:v>0.86353705609669262</c:v>
                </c:pt>
                <c:pt idx="209">
                  <c:v>0.88205979217422192</c:v>
                </c:pt>
                <c:pt idx="210">
                  <c:v>0.89329129793780071</c:v>
                </c:pt>
                <c:pt idx="211">
                  <c:v>0.90117946328715148</c:v>
                </c:pt>
                <c:pt idx="212">
                  <c:v>0.90189751549529285</c:v>
                </c:pt>
                <c:pt idx="213">
                  <c:v>0.90160719193002614</c:v>
                </c:pt>
                <c:pt idx="214">
                  <c:v>0.90151363775942273</c:v>
                </c:pt>
                <c:pt idx="215">
                  <c:v>0.9024034324781075</c:v>
                </c:pt>
                <c:pt idx="216">
                  <c:v>0.90364279173792339</c:v>
                </c:pt>
                <c:pt idx="217">
                  <c:v>0.90294002690380137</c:v>
                </c:pt>
                <c:pt idx="218">
                  <c:v>0.90548249511378887</c:v>
                </c:pt>
                <c:pt idx="219">
                  <c:v>0.90989154696968744</c:v>
                </c:pt>
                <c:pt idx="220">
                  <c:v>0.89992200491123686</c:v>
                </c:pt>
                <c:pt idx="221">
                  <c:v>0.8986343964381962</c:v>
                </c:pt>
                <c:pt idx="222">
                  <c:v>0.91183220159541434</c:v>
                </c:pt>
                <c:pt idx="223">
                  <c:v>0.91185325570624898</c:v>
                </c:pt>
                <c:pt idx="224">
                  <c:v>0.9112641439278486</c:v>
                </c:pt>
                <c:pt idx="225">
                  <c:v>0.90354643112998823</c:v>
                </c:pt>
                <c:pt idx="226">
                  <c:v>0.89444334691926031</c:v>
                </c:pt>
                <c:pt idx="227">
                  <c:v>0.8825584468532891</c:v>
                </c:pt>
                <c:pt idx="228">
                  <c:v>0.87700307551701384</c:v>
                </c:pt>
                <c:pt idx="229">
                  <c:v>0.86514674758065979</c:v>
                </c:pt>
                <c:pt idx="230">
                  <c:v>0.86154500897881092</c:v>
                </c:pt>
                <c:pt idx="231">
                  <c:v>0.85581721366061414</c:v>
                </c:pt>
                <c:pt idx="232">
                  <c:v>0.8601112397706151</c:v>
                </c:pt>
                <c:pt idx="233">
                  <c:v>0.85837299689158697</c:v>
                </c:pt>
                <c:pt idx="234">
                  <c:v>0.8595061613082241</c:v>
                </c:pt>
                <c:pt idx="235">
                  <c:v>0.85761456494694777</c:v>
                </c:pt>
                <c:pt idx="236">
                  <c:v>0.85421781934911079</c:v>
                </c:pt>
                <c:pt idx="237">
                  <c:v>0.8600233767689659</c:v>
                </c:pt>
                <c:pt idx="238">
                  <c:v>0.86240076239806929</c:v>
                </c:pt>
                <c:pt idx="239">
                  <c:v>0.86854662686979678</c:v>
                </c:pt>
                <c:pt idx="240">
                  <c:v>0.86651135176375627</c:v>
                </c:pt>
                <c:pt idx="241">
                  <c:v>0.86355933301890764</c:v>
                </c:pt>
                <c:pt idx="242">
                  <c:v>0.86407553179209984</c:v>
                </c:pt>
                <c:pt idx="243">
                  <c:v>0.86097565026775269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A3-4939-9114-32CABEAD23CB}"/>
            </c:ext>
          </c:extLst>
        </c:ser>
        <c:ser>
          <c:idx val="2"/>
          <c:order val="2"/>
          <c:tx>
            <c:v>Sell +2.0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Sheet1!$A$977:$A$1220</c:f>
              <c:numCache>
                <c:formatCode>m/d/yyyy</c:formatCode>
                <c:ptCount val="244"/>
                <c:pt idx="0">
                  <c:v>40547</c:v>
                </c:pt>
                <c:pt idx="1">
                  <c:v>40548</c:v>
                </c:pt>
                <c:pt idx="2">
                  <c:v>40549</c:v>
                </c:pt>
                <c:pt idx="3">
                  <c:v>40550</c:v>
                </c:pt>
                <c:pt idx="4">
                  <c:v>40553</c:v>
                </c:pt>
                <c:pt idx="5">
                  <c:v>40554</c:v>
                </c:pt>
                <c:pt idx="6">
                  <c:v>40555</c:v>
                </c:pt>
                <c:pt idx="7">
                  <c:v>40556</c:v>
                </c:pt>
                <c:pt idx="8">
                  <c:v>40557</c:v>
                </c:pt>
                <c:pt idx="9">
                  <c:v>40560</c:v>
                </c:pt>
                <c:pt idx="10">
                  <c:v>40561</c:v>
                </c:pt>
                <c:pt idx="11">
                  <c:v>40562</c:v>
                </c:pt>
                <c:pt idx="12">
                  <c:v>40563</c:v>
                </c:pt>
                <c:pt idx="13">
                  <c:v>40564</c:v>
                </c:pt>
                <c:pt idx="14">
                  <c:v>40567</c:v>
                </c:pt>
                <c:pt idx="15">
                  <c:v>40568</c:v>
                </c:pt>
                <c:pt idx="16">
                  <c:v>40569</c:v>
                </c:pt>
                <c:pt idx="17">
                  <c:v>40570</c:v>
                </c:pt>
                <c:pt idx="18">
                  <c:v>40571</c:v>
                </c:pt>
                <c:pt idx="19">
                  <c:v>40574</c:v>
                </c:pt>
                <c:pt idx="20">
                  <c:v>40575</c:v>
                </c:pt>
                <c:pt idx="21">
                  <c:v>40583</c:v>
                </c:pt>
                <c:pt idx="22">
                  <c:v>40584</c:v>
                </c:pt>
                <c:pt idx="23">
                  <c:v>40585</c:v>
                </c:pt>
                <c:pt idx="24">
                  <c:v>40588</c:v>
                </c:pt>
                <c:pt idx="25">
                  <c:v>40589</c:v>
                </c:pt>
                <c:pt idx="26">
                  <c:v>40590</c:v>
                </c:pt>
                <c:pt idx="27">
                  <c:v>40591</c:v>
                </c:pt>
                <c:pt idx="28">
                  <c:v>40592</c:v>
                </c:pt>
                <c:pt idx="29">
                  <c:v>40595</c:v>
                </c:pt>
                <c:pt idx="30">
                  <c:v>40596</c:v>
                </c:pt>
                <c:pt idx="31">
                  <c:v>40597</c:v>
                </c:pt>
                <c:pt idx="32">
                  <c:v>40598</c:v>
                </c:pt>
                <c:pt idx="33">
                  <c:v>40599</c:v>
                </c:pt>
                <c:pt idx="34">
                  <c:v>40602</c:v>
                </c:pt>
                <c:pt idx="35">
                  <c:v>40603</c:v>
                </c:pt>
                <c:pt idx="36">
                  <c:v>40604</c:v>
                </c:pt>
                <c:pt idx="37">
                  <c:v>40605</c:v>
                </c:pt>
                <c:pt idx="38">
                  <c:v>40606</c:v>
                </c:pt>
                <c:pt idx="39">
                  <c:v>40609</c:v>
                </c:pt>
                <c:pt idx="40">
                  <c:v>40610</c:v>
                </c:pt>
                <c:pt idx="41">
                  <c:v>40611</c:v>
                </c:pt>
                <c:pt idx="42">
                  <c:v>40612</c:v>
                </c:pt>
                <c:pt idx="43">
                  <c:v>40613</c:v>
                </c:pt>
                <c:pt idx="44">
                  <c:v>40616</c:v>
                </c:pt>
                <c:pt idx="45">
                  <c:v>40617</c:v>
                </c:pt>
                <c:pt idx="46">
                  <c:v>40618</c:v>
                </c:pt>
                <c:pt idx="47">
                  <c:v>40619</c:v>
                </c:pt>
                <c:pt idx="48">
                  <c:v>40620</c:v>
                </c:pt>
                <c:pt idx="49">
                  <c:v>40623</c:v>
                </c:pt>
                <c:pt idx="50">
                  <c:v>40624</c:v>
                </c:pt>
                <c:pt idx="51">
                  <c:v>40625</c:v>
                </c:pt>
                <c:pt idx="52">
                  <c:v>40626</c:v>
                </c:pt>
                <c:pt idx="53">
                  <c:v>40627</c:v>
                </c:pt>
                <c:pt idx="54">
                  <c:v>40630</c:v>
                </c:pt>
                <c:pt idx="55">
                  <c:v>40631</c:v>
                </c:pt>
                <c:pt idx="56">
                  <c:v>40632</c:v>
                </c:pt>
                <c:pt idx="57">
                  <c:v>40633</c:v>
                </c:pt>
                <c:pt idx="58">
                  <c:v>40634</c:v>
                </c:pt>
                <c:pt idx="59">
                  <c:v>40639</c:v>
                </c:pt>
                <c:pt idx="60">
                  <c:v>40640</c:v>
                </c:pt>
                <c:pt idx="61">
                  <c:v>40641</c:v>
                </c:pt>
                <c:pt idx="62">
                  <c:v>40644</c:v>
                </c:pt>
                <c:pt idx="63">
                  <c:v>40645</c:v>
                </c:pt>
                <c:pt idx="64">
                  <c:v>40646</c:v>
                </c:pt>
                <c:pt idx="65">
                  <c:v>40647</c:v>
                </c:pt>
                <c:pt idx="66">
                  <c:v>40648</c:v>
                </c:pt>
                <c:pt idx="67">
                  <c:v>40651</c:v>
                </c:pt>
                <c:pt idx="68">
                  <c:v>40652</c:v>
                </c:pt>
                <c:pt idx="69">
                  <c:v>40653</c:v>
                </c:pt>
                <c:pt idx="70">
                  <c:v>40654</c:v>
                </c:pt>
                <c:pt idx="71">
                  <c:v>40655</c:v>
                </c:pt>
                <c:pt idx="72">
                  <c:v>40658</c:v>
                </c:pt>
                <c:pt idx="73">
                  <c:v>40659</c:v>
                </c:pt>
                <c:pt idx="74">
                  <c:v>40660</c:v>
                </c:pt>
                <c:pt idx="75">
                  <c:v>40661</c:v>
                </c:pt>
                <c:pt idx="76">
                  <c:v>40662</c:v>
                </c:pt>
                <c:pt idx="77">
                  <c:v>40666</c:v>
                </c:pt>
                <c:pt idx="78">
                  <c:v>40667</c:v>
                </c:pt>
                <c:pt idx="79">
                  <c:v>40668</c:v>
                </c:pt>
                <c:pt idx="80">
                  <c:v>40669</c:v>
                </c:pt>
                <c:pt idx="81">
                  <c:v>40672</c:v>
                </c:pt>
                <c:pt idx="82">
                  <c:v>40673</c:v>
                </c:pt>
                <c:pt idx="83">
                  <c:v>40674</c:v>
                </c:pt>
                <c:pt idx="84">
                  <c:v>40675</c:v>
                </c:pt>
                <c:pt idx="85">
                  <c:v>40676</c:v>
                </c:pt>
                <c:pt idx="86">
                  <c:v>40679</c:v>
                </c:pt>
                <c:pt idx="87">
                  <c:v>40680</c:v>
                </c:pt>
                <c:pt idx="88">
                  <c:v>40681</c:v>
                </c:pt>
                <c:pt idx="89">
                  <c:v>40682</c:v>
                </c:pt>
                <c:pt idx="90">
                  <c:v>40683</c:v>
                </c:pt>
                <c:pt idx="91">
                  <c:v>40686</c:v>
                </c:pt>
                <c:pt idx="92">
                  <c:v>40687</c:v>
                </c:pt>
                <c:pt idx="93">
                  <c:v>40688</c:v>
                </c:pt>
                <c:pt idx="94">
                  <c:v>40689</c:v>
                </c:pt>
                <c:pt idx="95">
                  <c:v>40690</c:v>
                </c:pt>
                <c:pt idx="96">
                  <c:v>40693</c:v>
                </c:pt>
                <c:pt idx="97">
                  <c:v>40694</c:v>
                </c:pt>
                <c:pt idx="98">
                  <c:v>40695</c:v>
                </c:pt>
                <c:pt idx="99">
                  <c:v>40696</c:v>
                </c:pt>
                <c:pt idx="100">
                  <c:v>40697</c:v>
                </c:pt>
                <c:pt idx="101">
                  <c:v>40701</c:v>
                </c:pt>
                <c:pt idx="102">
                  <c:v>40702</c:v>
                </c:pt>
                <c:pt idx="103">
                  <c:v>40703</c:v>
                </c:pt>
                <c:pt idx="104">
                  <c:v>40704</c:v>
                </c:pt>
                <c:pt idx="105">
                  <c:v>40707</c:v>
                </c:pt>
                <c:pt idx="106">
                  <c:v>40708</c:v>
                </c:pt>
                <c:pt idx="107">
                  <c:v>40709</c:v>
                </c:pt>
                <c:pt idx="108">
                  <c:v>40710</c:v>
                </c:pt>
                <c:pt idx="109">
                  <c:v>40711</c:v>
                </c:pt>
                <c:pt idx="110">
                  <c:v>40714</c:v>
                </c:pt>
                <c:pt idx="111">
                  <c:v>40715</c:v>
                </c:pt>
                <c:pt idx="112">
                  <c:v>40716</c:v>
                </c:pt>
                <c:pt idx="113">
                  <c:v>40717</c:v>
                </c:pt>
                <c:pt idx="114">
                  <c:v>40718</c:v>
                </c:pt>
                <c:pt idx="115">
                  <c:v>40721</c:v>
                </c:pt>
                <c:pt idx="116">
                  <c:v>40722</c:v>
                </c:pt>
                <c:pt idx="117">
                  <c:v>40723</c:v>
                </c:pt>
                <c:pt idx="118">
                  <c:v>40724</c:v>
                </c:pt>
                <c:pt idx="119">
                  <c:v>40725</c:v>
                </c:pt>
                <c:pt idx="120">
                  <c:v>40728</c:v>
                </c:pt>
                <c:pt idx="121">
                  <c:v>40729</c:v>
                </c:pt>
                <c:pt idx="122">
                  <c:v>40730</c:v>
                </c:pt>
                <c:pt idx="123">
                  <c:v>40731</c:v>
                </c:pt>
                <c:pt idx="124">
                  <c:v>40732</c:v>
                </c:pt>
                <c:pt idx="125">
                  <c:v>40735</c:v>
                </c:pt>
                <c:pt idx="126">
                  <c:v>40736</c:v>
                </c:pt>
                <c:pt idx="127">
                  <c:v>40737</c:v>
                </c:pt>
                <c:pt idx="128">
                  <c:v>40738</c:v>
                </c:pt>
                <c:pt idx="129">
                  <c:v>40739</c:v>
                </c:pt>
                <c:pt idx="130">
                  <c:v>40742</c:v>
                </c:pt>
                <c:pt idx="131">
                  <c:v>40743</c:v>
                </c:pt>
                <c:pt idx="132">
                  <c:v>40744</c:v>
                </c:pt>
                <c:pt idx="133">
                  <c:v>40745</c:v>
                </c:pt>
                <c:pt idx="134">
                  <c:v>40746</c:v>
                </c:pt>
                <c:pt idx="135">
                  <c:v>40749</c:v>
                </c:pt>
                <c:pt idx="136">
                  <c:v>40750</c:v>
                </c:pt>
                <c:pt idx="137">
                  <c:v>40751</c:v>
                </c:pt>
                <c:pt idx="138">
                  <c:v>40752</c:v>
                </c:pt>
                <c:pt idx="139">
                  <c:v>40753</c:v>
                </c:pt>
                <c:pt idx="140">
                  <c:v>40756</c:v>
                </c:pt>
                <c:pt idx="141">
                  <c:v>40757</c:v>
                </c:pt>
                <c:pt idx="142">
                  <c:v>40758</c:v>
                </c:pt>
                <c:pt idx="143">
                  <c:v>40759</c:v>
                </c:pt>
                <c:pt idx="144">
                  <c:v>40760</c:v>
                </c:pt>
                <c:pt idx="145">
                  <c:v>40763</c:v>
                </c:pt>
                <c:pt idx="146">
                  <c:v>40764</c:v>
                </c:pt>
                <c:pt idx="147">
                  <c:v>40765</c:v>
                </c:pt>
                <c:pt idx="148">
                  <c:v>40766</c:v>
                </c:pt>
                <c:pt idx="149">
                  <c:v>40767</c:v>
                </c:pt>
                <c:pt idx="150">
                  <c:v>40770</c:v>
                </c:pt>
                <c:pt idx="151">
                  <c:v>40771</c:v>
                </c:pt>
                <c:pt idx="152">
                  <c:v>40772</c:v>
                </c:pt>
                <c:pt idx="153">
                  <c:v>40773</c:v>
                </c:pt>
                <c:pt idx="154">
                  <c:v>40774</c:v>
                </c:pt>
                <c:pt idx="155">
                  <c:v>40777</c:v>
                </c:pt>
                <c:pt idx="156">
                  <c:v>40778</c:v>
                </c:pt>
                <c:pt idx="157">
                  <c:v>40779</c:v>
                </c:pt>
                <c:pt idx="158">
                  <c:v>40780</c:v>
                </c:pt>
                <c:pt idx="159">
                  <c:v>40781</c:v>
                </c:pt>
                <c:pt idx="160">
                  <c:v>40784</c:v>
                </c:pt>
                <c:pt idx="161">
                  <c:v>40785</c:v>
                </c:pt>
                <c:pt idx="162">
                  <c:v>40786</c:v>
                </c:pt>
                <c:pt idx="163">
                  <c:v>40787</c:v>
                </c:pt>
                <c:pt idx="164">
                  <c:v>40788</c:v>
                </c:pt>
                <c:pt idx="165">
                  <c:v>40791</c:v>
                </c:pt>
                <c:pt idx="166">
                  <c:v>40792</c:v>
                </c:pt>
                <c:pt idx="167">
                  <c:v>40793</c:v>
                </c:pt>
                <c:pt idx="168">
                  <c:v>40794</c:v>
                </c:pt>
                <c:pt idx="169">
                  <c:v>40795</c:v>
                </c:pt>
                <c:pt idx="170">
                  <c:v>40799</c:v>
                </c:pt>
                <c:pt idx="171">
                  <c:v>40800</c:v>
                </c:pt>
                <c:pt idx="172">
                  <c:v>40801</c:v>
                </c:pt>
                <c:pt idx="173">
                  <c:v>40802</c:v>
                </c:pt>
                <c:pt idx="174">
                  <c:v>40805</c:v>
                </c:pt>
                <c:pt idx="175">
                  <c:v>40806</c:v>
                </c:pt>
                <c:pt idx="176">
                  <c:v>40807</c:v>
                </c:pt>
                <c:pt idx="177">
                  <c:v>40808</c:v>
                </c:pt>
                <c:pt idx="178">
                  <c:v>40809</c:v>
                </c:pt>
                <c:pt idx="179">
                  <c:v>40812</c:v>
                </c:pt>
                <c:pt idx="180">
                  <c:v>40813</c:v>
                </c:pt>
                <c:pt idx="181">
                  <c:v>40814</c:v>
                </c:pt>
                <c:pt idx="182">
                  <c:v>40815</c:v>
                </c:pt>
                <c:pt idx="183">
                  <c:v>40816</c:v>
                </c:pt>
                <c:pt idx="184">
                  <c:v>40826</c:v>
                </c:pt>
                <c:pt idx="185">
                  <c:v>40827</c:v>
                </c:pt>
                <c:pt idx="186">
                  <c:v>40828</c:v>
                </c:pt>
                <c:pt idx="187">
                  <c:v>40829</c:v>
                </c:pt>
                <c:pt idx="188">
                  <c:v>40830</c:v>
                </c:pt>
                <c:pt idx="189">
                  <c:v>40833</c:v>
                </c:pt>
                <c:pt idx="190">
                  <c:v>40834</c:v>
                </c:pt>
                <c:pt idx="191">
                  <c:v>40835</c:v>
                </c:pt>
                <c:pt idx="192">
                  <c:v>40836</c:v>
                </c:pt>
                <c:pt idx="193">
                  <c:v>40837</c:v>
                </c:pt>
                <c:pt idx="194">
                  <c:v>40840</c:v>
                </c:pt>
                <c:pt idx="195">
                  <c:v>40841</c:v>
                </c:pt>
                <c:pt idx="196">
                  <c:v>40842</c:v>
                </c:pt>
                <c:pt idx="197">
                  <c:v>40843</c:v>
                </c:pt>
                <c:pt idx="198">
                  <c:v>40844</c:v>
                </c:pt>
                <c:pt idx="199">
                  <c:v>40847</c:v>
                </c:pt>
                <c:pt idx="200">
                  <c:v>40848</c:v>
                </c:pt>
                <c:pt idx="201">
                  <c:v>40849</c:v>
                </c:pt>
                <c:pt idx="202">
                  <c:v>40850</c:v>
                </c:pt>
                <c:pt idx="203">
                  <c:v>40851</c:v>
                </c:pt>
                <c:pt idx="204">
                  <c:v>40854</c:v>
                </c:pt>
                <c:pt idx="205">
                  <c:v>40855</c:v>
                </c:pt>
                <c:pt idx="206">
                  <c:v>40856</c:v>
                </c:pt>
                <c:pt idx="207">
                  <c:v>40857</c:v>
                </c:pt>
                <c:pt idx="208">
                  <c:v>40858</c:v>
                </c:pt>
                <c:pt idx="209">
                  <c:v>40861</c:v>
                </c:pt>
                <c:pt idx="210">
                  <c:v>40862</c:v>
                </c:pt>
                <c:pt idx="211">
                  <c:v>40863</c:v>
                </c:pt>
                <c:pt idx="212">
                  <c:v>40864</c:v>
                </c:pt>
                <c:pt idx="213">
                  <c:v>40865</c:v>
                </c:pt>
                <c:pt idx="214">
                  <c:v>40868</c:v>
                </c:pt>
                <c:pt idx="215">
                  <c:v>40869</c:v>
                </c:pt>
                <c:pt idx="216">
                  <c:v>40870</c:v>
                </c:pt>
                <c:pt idx="217">
                  <c:v>40871</c:v>
                </c:pt>
                <c:pt idx="218">
                  <c:v>40872</c:v>
                </c:pt>
                <c:pt idx="219">
                  <c:v>40875</c:v>
                </c:pt>
                <c:pt idx="220">
                  <c:v>40876</c:v>
                </c:pt>
                <c:pt idx="221">
                  <c:v>40877</c:v>
                </c:pt>
                <c:pt idx="222">
                  <c:v>40878</c:v>
                </c:pt>
                <c:pt idx="223">
                  <c:v>40879</c:v>
                </c:pt>
                <c:pt idx="224">
                  <c:v>40882</c:v>
                </c:pt>
                <c:pt idx="225">
                  <c:v>40883</c:v>
                </c:pt>
                <c:pt idx="226">
                  <c:v>40884</c:v>
                </c:pt>
                <c:pt idx="227">
                  <c:v>40885</c:v>
                </c:pt>
                <c:pt idx="228">
                  <c:v>40886</c:v>
                </c:pt>
                <c:pt idx="229">
                  <c:v>40889</c:v>
                </c:pt>
                <c:pt idx="230">
                  <c:v>40890</c:v>
                </c:pt>
                <c:pt idx="231">
                  <c:v>40891</c:v>
                </c:pt>
                <c:pt idx="232">
                  <c:v>40892</c:v>
                </c:pt>
                <c:pt idx="233">
                  <c:v>40893</c:v>
                </c:pt>
                <c:pt idx="234">
                  <c:v>40896</c:v>
                </c:pt>
                <c:pt idx="235">
                  <c:v>40897</c:v>
                </c:pt>
                <c:pt idx="236">
                  <c:v>40898</c:v>
                </c:pt>
                <c:pt idx="237">
                  <c:v>40899</c:v>
                </c:pt>
                <c:pt idx="238">
                  <c:v>40900</c:v>
                </c:pt>
                <c:pt idx="239">
                  <c:v>40903</c:v>
                </c:pt>
                <c:pt idx="240">
                  <c:v>40904</c:v>
                </c:pt>
                <c:pt idx="241">
                  <c:v>40905</c:v>
                </c:pt>
                <c:pt idx="242">
                  <c:v>40906</c:v>
                </c:pt>
                <c:pt idx="243">
                  <c:v>40907</c:v>
                </c:pt>
              </c:numCache>
            </c:numRef>
          </c:cat>
          <c:val>
            <c:numRef>
              <c:f>Sheet1!$P$977:$P$1220</c:f>
              <c:numCache>
                <c:formatCode>0.000</c:formatCode>
                <c:ptCount val="244"/>
                <c:pt idx="0">
                  <c:v>0.70724531491165421</c:v>
                </c:pt>
                <c:pt idx="1">
                  <c:v>0.70800678962212849</c:v>
                </c:pt>
                <c:pt idx="2">
                  <c:v>0.70821895726332296</c:v>
                </c:pt>
                <c:pt idx="3">
                  <c:v>0.71997857603537474</c:v>
                </c:pt>
                <c:pt idx="4">
                  <c:v>0.72633566608619538</c:v>
                </c:pt>
                <c:pt idx="5">
                  <c:v>0.73222344938994177</c:v>
                </c:pt>
                <c:pt idx="6">
                  <c:v>0.73885193273562699</c:v>
                </c:pt>
                <c:pt idx="7">
                  <c:v>0.75122202452144904</c:v>
                </c:pt>
                <c:pt idx="8">
                  <c:v>0.76935182402025848</c:v>
                </c:pt>
                <c:pt idx="9">
                  <c:v>0.77321215999096304</c:v>
                </c:pt>
                <c:pt idx="10">
                  <c:v>0.77727166507212353</c:v>
                </c:pt>
                <c:pt idx="11">
                  <c:v>0.76874843273645299</c:v>
                </c:pt>
                <c:pt idx="12">
                  <c:v>0.75784697666279255</c:v>
                </c:pt>
                <c:pt idx="13">
                  <c:v>0.75737096791450265</c:v>
                </c:pt>
                <c:pt idx="14">
                  <c:v>0.75710756519228117</c:v>
                </c:pt>
                <c:pt idx="15">
                  <c:v>0.75820504794861654</c:v>
                </c:pt>
                <c:pt idx="16">
                  <c:v>0.75820504794861654</c:v>
                </c:pt>
                <c:pt idx="17">
                  <c:v>0.75451087048950172</c:v>
                </c:pt>
                <c:pt idx="18">
                  <c:v>0.75370495868717891</c:v>
                </c:pt>
                <c:pt idx="19">
                  <c:v>0.75370495868717879</c:v>
                </c:pt>
                <c:pt idx="20">
                  <c:v>0.75426582771411699</c:v>
                </c:pt>
                <c:pt idx="21">
                  <c:v>0.75425595990956118</c:v>
                </c:pt>
                <c:pt idx="22">
                  <c:v>0.75016424720327701</c:v>
                </c:pt>
                <c:pt idx="23">
                  <c:v>0.73789575690657105</c:v>
                </c:pt>
                <c:pt idx="24">
                  <c:v>0.74743949619402805</c:v>
                </c:pt>
                <c:pt idx="25">
                  <c:v>0.74918618663103775</c:v>
                </c:pt>
                <c:pt idx="26">
                  <c:v>0.7525231808936137</c:v>
                </c:pt>
                <c:pt idx="27">
                  <c:v>0.75464796353586128</c:v>
                </c:pt>
                <c:pt idx="28">
                  <c:v>0.75783774740994336</c:v>
                </c:pt>
                <c:pt idx="29">
                  <c:v>0.75862780341683433</c:v>
                </c:pt>
                <c:pt idx="30">
                  <c:v>0.75607438594256482</c:v>
                </c:pt>
                <c:pt idx="31">
                  <c:v>0.75244152177421353</c:v>
                </c:pt>
                <c:pt idx="32">
                  <c:v>0.75158073910115286</c:v>
                </c:pt>
                <c:pt idx="33">
                  <c:v>0.74780541377027798</c:v>
                </c:pt>
                <c:pt idx="34">
                  <c:v>0.7475765064895884</c:v>
                </c:pt>
                <c:pt idx="35">
                  <c:v>0.74757593418644108</c:v>
                </c:pt>
                <c:pt idx="36">
                  <c:v>0.74779944626124506</c:v>
                </c:pt>
                <c:pt idx="37">
                  <c:v>0.74823831364695803</c:v>
                </c:pt>
                <c:pt idx="38">
                  <c:v>0.74715340489945825</c:v>
                </c:pt>
                <c:pt idx="39">
                  <c:v>0.74480571339843726</c:v>
                </c:pt>
                <c:pt idx="40">
                  <c:v>0.74675800023852679</c:v>
                </c:pt>
                <c:pt idx="41">
                  <c:v>0.74448490774281606</c:v>
                </c:pt>
                <c:pt idx="42">
                  <c:v>0.74310176033612885</c:v>
                </c:pt>
                <c:pt idx="43">
                  <c:v>0.74081013667330065</c:v>
                </c:pt>
                <c:pt idx="44">
                  <c:v>0.74013568509562078</c:v>
                </c:pt>
                <c:pt idx="45">
                  <c:v>0.73940930914138903</c:v>
                </c:pt>
                <c:pt idx="46">
                  <c:v>0.74091027139620091</c:v>
                </c:pt>
                <c:pt idx="47">
                  <c:v>0.74148870003094491</c:v>
                </c:pt>
                <c:pt idx="48">
                  <c:v>0.74147874456386886</c:v>
                </c:pt>
                <c:pt idx="49">
                  <c:v>0.75489624917856257</c:v>
                </c:pt>
                <c:pt idx="50">
                  <c:v>0.7652298790119979</c:v>
                </c:pt>
                <c:pt idx="51">
                  <c:v>0.77783717013140585</c:v>
                </c:pt>
                <c:pt idx="52">
                  <c:v>0.78717489952624931</c:v>
                </c:pt>
                <c:pt idx="53">
                  <c:v>0.79382185138674943</c:v>
                </c:pt>
                <c:pt idx="54">
                  <c:v>0.80597151189040295</c:v>
                </c:pt>
                <c:pt idx="55">
                  <c:v>0.82058562257027723</c:v>
                </c:pt>
                <c:pt idx="56">
                  <c:v>0.83062566131119919</c:v>
                </c:pt>
                <c:pt idx="57">
                  <c:v>0.83518028574438785</c:v>
                </c:pt>
                <c:pt idx="58">
                  <c:v>0.83426467140729565</c:v>
                </c:pt>
                <c:pt idx="59">
                  <c:v>0.83972281858335496</c:v>
                </c:pt>
                <c:pt idx="60">
                  <c:v>0.8392969661454408</c:v>
                </c:pt>
                <c:pt idx="61">
                  <c:v>0.83875065787108816</c:v>
                </c:pt>
                <c:pt idx="62">
                  <c:v>0.84349464416256115</c:v>
                </c:pt>
                <c:pt idx="63">
                  <c:v>0.84453928707446368</c:v>
                </c:pt>
                <c:pt idx="64">
                  <c:v>0.84897301034870298</c:v>
                </c:pt>
                <c:pt idx="65">
                  <c:v>0.85007154829783604</c:v>
                </c:pt>
                <c:pt idx="66">
                  <c:v>0.86094020159138041</c:v>
                </c:pt>
                <c:pt idx="67">
                  <c:v>0.8636618621211698</c:v>
                </c:pt>
                <c:pt idx="68">
                  <c:v>0.86014194465007054</c:v>
                </c:pt>
                <c:pt idx="69">
                  <c:v>0.85990720829225786</c:v>
                </c:pt>
                <c:pt idx="70">
                  <c:v>0.8602625897772338</c:v>
                </c:pt>
                <c:pt idx="71">
                  <c:v>0.86051921612999327</c:v>
                </c:pt>
                <c:pt idx="72">
                  <c:v>0.86132998166906005</c:v>
                </c:pt>
                <c:pt idx="73">
                  <c:v>0.85994181387261937</c:v>
                </c:pt>
                <c:pt idx="74">
                  <c:v>0.85994181387261925</c:v>
                </c:pt>
                <c:pt idx="75">
                  <c:v>0.86297068356079509</c:v>
                </c:pt>
                <c:pt idx="76">
                  <c:v>0.86313710081848138</c:v>
                </c:pt>
                <c:pt idx="77">
                  <c:v>0.86043046578980575</c:v>
                </c:pt>
                <c:pt idx="78">
                  <c:v>0.85566165052082099</c:v>
                </c:pt>
                <c:pt idx="79">
                  <c:v>0.85460328957515619</c:v>
                </c:pt>
                <c:pt idx="80">
                  <c:v>0.85459025917941434</c:v>
                </c:pt>
                <c:pt idx="81">
                  <c:v>0.84467616470715112</c:v>
                </c:pt>
                <c:pt idx="82">
                  <c:v>0.84134895627959461</c:v>
                </c:pt>
                <c:pt idx="83">
                  <c:v>0.84134895627959461</c:v>
                </c:pt>
                <c:pt idx="84">
                  <c:v>0.84347633551881851</c:v>
                </c:pt>
                <c:pt idx="85">
                  <c:v>0.84590805043145023</c:v>
                </c:pt>
                <c:pt idx="86">
                  <c:v>0.84590805043145023</c:v>
                </c:pt>
                <c:pt idx="87">
                  <c:v>0.8448539314695751</c:v>
                </c:pt>
                <c:pt idx="88">
                  <c:v>0.84464706888519892</c:v>
                </c:pt>
                <c:pt idx="89">
                  <c:v>0.84602026610824654</c:v>
                </c:pt>
                <c:pt idx="90">
                  <c:v>0.84119640123069772</c:v>
                </c:pt>
                <c:pt idx="91">
                  <c:v>0.84109428874949399</c:v>
                </c:pt>
                <c:pt idx="92">
                  <c:v>0.84195143323996213</c:v>
                </c:pt>
                <c:pt idx="93">
                  <c:v>0.84971293920761648</c:v>
                </c:pt>
                <c:pt idx="94">
                  <c:v>0.84769803605373828</c:v>
                </c:pt>
                <c:pt idx="95">
                  <c:v>0.85196854165364533</c:v>
                </c:pt>
                <c:pt idx="96">
                  <c:v>0.85728951564980926</c:v>
                </c:pt>
                <c:pt idx="97">
                  <c:v>0.85284915713568765</c:v>
                </c:pt>
                <c:pt idx="98">
                  <c:v>0.8521245832579315</c:v>
                </c:pt>
                <c:pt idx="99">
                  <c:v>0.85286620123575729</c:v>
                </c:pt>
                <c:pt idx="100">
                  <c:v>0.8462629439461149</c:v>
                </c:pt>
                <c:pt idx="101">
                  <c:v>0.84527248211809147</c:v>
                </c:pt>
                <c:pt idx="102">
                  <c:v>0.84554656411810036</c:v>
                </c:pt>
                <c:pt idx="103">
                  <c:v>0.84659802232665171</c:v>
                </c:pt>
                <c:pt idx="104">
                  <c:v>0.8379993915233932</c:v>
                </c:pt>
                <c:pt idx="105">
                  <c:v>0.85285309517534635</c:v>
                </c:pt>
                <c:pt idx="106">
                  <c:v>0.85601579910746983</c:v>
                </c:pt>
                <c:pt idx="107">
                  <c:v>0.86228723730550183</c:v>
                </c:pt>
                <c:pt idx="108">
                  <c:v>0.87302296960503745</c:v>
                </c:pt>
                <c:pt idx="109">
                  <c:v>0.88611076806448652</c:v>
                </c:pt>
                <c:pt idx="110">
                  <c:v>0.89508360015269695</c:v>
                </c:pt>
                <c:pt idx="111">
                  <c:v>0.90845899218532278</c:v>
                </c:pt>
                <c:pt idx="112">
                  <c:v>0.92114747591895951</c:v>
                </c:pt>
                <c:pt idx="113">
                  <c:v>0.92897826061302091</c:v>
                </c:pt>
                <c:pt idx="114">
                  <c:v>0.93866903833773163</c:v>
                </c:pt>
                <c:pt idx="115">
                  <c:v>0.94979951717003952</c:v>
                </c:pt>
                <c:pt idx="116">
                  <c:v>0.96680612250315634</c:v>
                </c:pt>
                <c:pt idx="117">
                  <c:v>0.9764883812157622</c:v>
                </c:pt>
                <c:pt idx="118">
                  <c:v>0.9709481463680274</c:v>
                </c:pt>
                <c:pt idx="119">
                  <c:v>0.96166458914255415</c:v>
                </c:pt>
                <c:pt idx="120">
                  <c:v>0.96353346197385492</c:v>
                </c:pt>
                <c:pt idx="121">
                  <c:v>0.95775195055948126</c:v>
                </c:pt>
                <c:pt idx="122">
                  <c:v>0.95252032601760384</c:v>
                </c:pt>
                <c:pt idx="123">
                  <c:v>0.95054216238528777</c:v>
                </c:pt>
                <c:pt idx="124">
                  <c:v>0.94987540480377475</c:v>
                </c:pt>
                <c:pt idx="125">
                  <c:v>0.95056756357733141</c:v>
                </c:pt>
                <c:pt idx="126">
                  <c:v>0.9508929322612929</c:v>
                </c:pt>
                <c:pt idx="127">
                  <c:v>0.95112766029090279</c:v>
                </c:pt>
                <c:pt idx="128">
                  <c:v>0.95159030563765146</c:v>
                </c:pt>
                <c:pt idx="129">
                  <c:v>0.95492640471329282</c:v>
                </c:pt>
                <c:pt idx="130">
                  <c:v>0.95430828890238195</c:v>
                </c:pt>
                <c:pt idx="131">
                  <c:v>0.94700860902013129</c:v>
                </c:pt>
                <c:pt idx="132">
                  <c:v>0.94131056188262374</c:v>
                </c:pt>
                <c:pt idx="133">
                  <c:v>0.93399496984926755</c:v>
                </c:pt>
                <c:pt idx="134">
                  <c:v>0.93669315293983457</c:v>
                </c:pt>
                <c:pt idx="135">
                  <c:v>0.93616200925733806</c:v>
                </c:pt>
                <c:pt idx="136">
                  <c:v>0.93534089353597005</c:v>
                </c:pt>
                <c:pt idx="137">
                  <c:v>0.93442518102559247</c:v>
                </c:pt>
                <c:pt idx="138">
                  <c:v>0.93796145678309495</c:v>
                </c:pt>
                <c:pt idx="139">
                  <c:v>0.94123575247418012</c:v>
                </c:pt>
                <c:pt idx="140">
                  <c:v>0.94179263440971051</c:v>
                </c:pt>
                <c:pt idx="141">
                  <c:v>0.94404137188527215</c:v>
                </c:pt>
                <c:pt idx="142">
                  <c:v>0.94703561508602985</c:v>
                </c:pt>
                <c:pt idx="143">
                  <c:v>0.95021098917008295</c:v>
                </c:pt>
                <c:pt idx="144">
                  <c:v>0.94743190498804042</c:v>
                </c:pt>
                <c:pt idx="145">
                  <c:v>0.94837678144557103</c:v>
                </c:pt>
                <c:pt idx="146">
                  <c:v>0.94142283041876862</c:v>
                </c:pt>
                <c:pt idx="147">
                  <c:v>0.93056660261762936</c:v>
                </c:pt>
                <c:pt idx="148">
                  <c:v>0.91469265674205769</c:v>
                </c:pt>
                <c:pt idx="149">
                  <c:v>0.89993380591521188</c:v>
                </c:pt>
                <c:pt idx="150">
                  <c:v>0.89190330962818554</c:v>
                </c:pt>
                <c:pt idx="151">
                  <c:v>0.88357114467016096</c:v>
                </c:pt>
                <c:pt idx="152">
                  <c:v>0.87572998734666097</c:v>
                </c:pt>
                <c:pt idx="153">
                  <c:v>0.88304837120092738</c:v>
                </c:pt>
                <c:pt idx="154">
                  <c:v>0.8847554092819937</c:v>
                </c:pt>
                <c:pt idx="155">
                  <c:v>0.882583469160653</c:v>
                </c:pt>
                <c:pt idx="156">
                  <c:v>0.88201418019523636</c:v>
                </c:pt>
                <c:pt idx="157">
                  <c:v>0.88238196665236412</c:v>
                </c:pt>
                <c:pt idx="158">
                  <c:v>0.8820052801014876</c:v>
                </c:pt>
                <c:pt idx="159">
                  <c:v>0.88041429273879335</c:v>
                </c:pt>
                <c:pt idx="160">
                  <c:v>0.87867025477984739</c:v>
                </c:pt>
                <c:pt idx="161">
                  <c:v>0.88168361698229525</c:v>
                </c:pt>
                <c:pt idx="162">
                  <c:v>0.87749505438299447</c:v>
                </c:pt>
                <c:pt idx="163">
                  <c:v>0.87446771418902358</c:v>
                </c:pt>
                <c:pt idx="164">
                  <c:v>0.8741286226162932</c:v>
                </c:pt>
                <c:pt idx="165">
                  <c:v>0.87011135772163795</c:v>
                </c:pt>
                <c:pt idx="166">
                  <c:v>0.86861825563485429</c:v>
                </c:pt>
                <c:pt idx="167">
                  <c:v>0.86563339644286641</c:v>
                </c:pt>
                <c:pt idx="168">
                  <c:v>0.86274866492651647</c:v>
                </c:pt>
                <c:pt idx="169">
                  <c:v>0.87282363743918256</c:v>
                </c:pt>
                <c:pt idx="170">
                  <c:v>0.87847476351917231</c:v>
                </c:pt>
                <c:pt idx="171">
                  <c:v>0.87893764993397716</c:v>
                </c:pt>
                <c:pt idx="172">
                  <c:v>0.87890657538016881</c:v>
                </c:pt>
                <c:pt idx="173">
                  <c:v>0.87849995591776187</c:v>
                </c:pt>
                <c:pt idx="174">
                  <c:v>0.87850800269868179</c:v>
                </c:pt>
                <c:pt idx="175">
                  <c:v>0.87728147390583</c:v>
                </c:pt>
                <c:pt idx="176">
                  <c:v>0.8765359078724122</c:v>
                </c:pt>
                <c:pt idx="177">
                  <c:v>0.87901451785655349</c:v>
                </c:pt>
                <c:pt idx="178">
                  <c:v>0.87972025237891938</c:v>
                </c:pt>
                <c:pt idx="179">
                  <c:v>0.88243423943067922</c:v>
                </c:pt>
                <c:pt idx="180">
                  <c:v>0.88303722168094767</c:v>
                </c:pt>
                <c:pt idx="181">
                  <c:v>0.88303311101662618</c:v>
                </c:pt>
                <c:pt idx="182">
                  <c:v>0.88169455755188164</c:v>
                </c:pt>
                <c:pt idx="183">
                  <c:v>0.87364612204095127</c:v>
                </c:pt>
                <c:pt idx="184">
                  <c:v>0.85750112400567424</c:v>
                </c:pt>
                <c:pt idx="185">
                  <c:v>0.84665915803903136</c:v>
                </c:pt>
                <c:pt idx="186">
                  <c:v>0.84528787714920428</c:v>
                </c:pt>
                <c:pt idx="187">
                  <c:v>0.84434431802384102</c:v>
                </c:pt>
                <c:pt idx="188">
                  <c:v>0.84334422574366275</c:v>
                </c:pt>
                <c:pt idx="189">
                  <c:v>0.84071940552244462</c:v>
                </c:pt>
                <c:pt idx="190">
                  <c:v>0.83901828545567803</c:v>
                </c:pt>
                <c:pt idx="191">
                  <c:v>0.84213192414005333</c:v>
                </c:pt>
                <c:pt idx="192">
                  <c:v>0.85696717769712072</c:v>
                </c:pt>
                <c:pt idx="193">
                  <c:v>0.86361330960001115</c:v>
                </c:pt>
                <c:pt idx="194">
                  <c:v>0.86731375873787442</c:v>
                </c:pt>
                <c:pt idx="195">
                  <c:v>0.88003107359052368</c:v>
                </c:pt>
                <c:pt idx="196">
                  <c:v>0.89503893061784789</c:v>
                </c:pt>
                <c:pt idx="197">
                  <c:v>0.91669224056444065</c:v>
                </c:pt>
                <c:pt idx="198">
                  <c:v>0.93078574448479789</c:v>
                </c:pt>
                <c:pt idx="199">
                  <c:v>0.94989634997684058</c:v>
                </c:pt>
                <c:pt idx="200">
                  <c:v>0.95991516492081863</c:v>
                </c:pt>
                <c:pt idx="201">
                  <c:v>0.96918707793195702</c:v>
                </c:pt>
                <c:pt idx="202">
                  <c:v>0.97515096436220661</c:v>
                </c:pt>
                <c:pt idx="203">
                  <c:v>0.97823553760308757</c:v>
                </c:pt>
                <c:pt idx="204">
                  <c:v>0.97667613066031678</c:v>
                </c:pt>
                <c:pt idx="205">
                  <c:v>0.97694589704493007</c:v>
                </c:pt>
                <c:pt idx="206">
                  <c:v>0.98485273272212592</c:v>
                </c:pt>
                <c:pt idx="207">
                  <c:v>0.98282544831315444</c:v>
                </c:pt>
                <c:pt idx="208">
                  <c:v>0.97870294390330725</c:v>
                </c:pt>
                <c:pt idx="209">
                  <c:v>0.97362020782577807</c:v>
                </c:pt>
                <c:pt idx="210">
                  <c:v>0.97102870206219905</c:v>
                </c:pt>
                <c:pt idx="211">
                  <c:v>0.9708338700461816</c:v>
                </c:pt>
                <c:pt idx="212">
                  <c:v>0.9749291511713738</c:v>
                </c:pt>
                <c:pt idx="213">
                  <c:v>0.98389947473664074</c:v>
                </c:pt>
                <c:pt idx="214">
                  <c:v>0.9859396955739107</c:v>
                </c:pt>
                <c:pt idx="215">
                  <c:v>0.98602323418855919</c:v>
                </c:pt>
                <c:pt idx="216">
                  <c:v>0.98962387492874326</c:v>
                </c:pt>
                <c:pt idx="217">
                  <c:v>0.99804663976286523</c:v>
                </c:pt>
                <c:pt idx="218">
                  <c:v>0.99841083821954435</c:v>
                </c:pt>
                <c:pt idx="219">
                  <c:v>0.99786845303031246</c:v>
                </c:pt>
                <c:pt idx="220">
                  <c:v>1.0020913284220965</c:v>
                </c:pt>
                <c:pt idx="221">
                  <c:v>0.99956560356180391</c:v>
                </c:pt>
                <c:pt idx="222">
                  <c:v>0.99406113173791932</c:v>
                </c:pt>
                <c:pt idx="223">
                  <c:v>0.9940534109604181</c:v>
                </c:pt>
                <c:pt idx="224">
                  <c:v>0.99370918940548503</c:v>
                </c:pt>
                <c:pt idx="225">
                  <c:v>0.99662690220334549</c:v>
                </c:pt>
                <c:pt idx="226">
                  <c:v>0.99900998641407313</c:v>
                </c:pt>
                <c:pt idx="227">
                  <c:v>1.0012948864800446</c:v>
                </c:pt>
                <c:pt idx="228">
                  <c:v>0.99531692448298614</c:v>
                </c:pt>
                <c:pt idx="229">
                  <c:v>0.9956399190860068</c:v>
                </c:pt>
                <c:pt idx="230">
                  <c:v>0.99444165768785597</c:v>
                </c:pt>
                <c:pt idx="231">
                  <c:v>0.98864945300605278</c:v>
                </c:pt>
                <c:pt idx="232">
                  <c:v>0.97187542689605155</c:v>
                </c:pt>
                <c:pt idx="233">
                  <c:v>0.96496033644174672</c:v>
                </c:pt>
                <c:pt idx="234">
                  <c:v>0.95614717202510902</c:v>
                </c:pt>
                <c:pt idx="235">
                  <c:v>0.95611876838638588</c:v>
                </c:pt>
                <c:pt idx="236">
                  <c:v>0.95086218065088923</c:v>
                </c:pt>
                <c:pt idx="237">
                  <c:v>0.93833662323103406</c:v>
                </c:pt>
                <c:pt idx="238">
                  <c:v>0.93307923760193112</c:v>
                </c:pt>
                <c:pt idx="239">
                  <c:v>0.92406670646353706</c:v>
                </c:pt>
                <c:pt idx="240">
                  <c:v>0.92804864823624389</c:v>
                </c:pt>
                <c:pt idx="241">
                  <c:v>0.9348406669810928</c:v>
                </c:pt>
                <c:pt idx="242">
                  <c:v>0.9391244682079003</c:v>
                </c:pt>
                <c:pt idx="243">
                  <c:v>0.9489576830655807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A3-4939-9114-32CABEAD23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486448"/>
        <c:axId val="641487104"/>
      </c:lineChart>
      <c:dateAx>
        <c:axId val="64148644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87104"/>
        <c:crosses val="autoZero"/>
        <c:auto val="1"/>
        <c:lblOffset val="100"/>
        <c:baseTimeUnit val="days"/>
      </c:dateAx>
      <c:valAx>
        <c:axId val="641487104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486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Major</a:t>
            </a:r>
            <a:r>
              <a:rPr lang="en-US" baseline="0"/>
              <a:t> China Banks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Sheet1!$E$2</c:f>
              <c:strCache>
                <c:ptCount val="1"/>
                <c:pt idx="0">
                  <c:v>ICBC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Sheet1!$A$3:$A$2629</c:f>
              <c:numCache>
                <c:formatCode>m/d/yyyy</c:formatCode>
                <c:ptCount val="2627"/>
                <c:pt idx="0">
                  <c:v>39086</c:v>
                </c:pt>
                <c:pt idx="1">
                  <c:v>39087</c:v>
                </c:pt>
                <c:pt idx="2">
                  <c:v>39090</c:v>
                </c:pt>
                <c:pt idx="3">
                  <c:v>39091</c:v>
                </c:pt>
                <c:pt idx="4">
                  <c:v>39092</c:v>
                </c:pt>
                <c:pt idx="5">
                  <c:v>39093</c:v>
                </c:pt>
                <c:pt idx="6">
                  <c:v>39094</c:v>
                </c:pt>
                <c:pt idx="7">
                  <c:v>39097</c:v>
                </c:pt>
                <c:pt idx="8">
                  <c:v>39098</c:v>
                </c:pt>
                <c:pt idx="9">
                  <c:v>39099</c:v>
                </c:pt>
                <c:pt idx="10">
                  <c:v>39100</c:v>
                </c:pt>
                <c:pt idx="11">
                  <c:v>39101</c:v>
                </c:pt>
                <c:pt idx="12">
                  <c:v>39104</c:v>
                </c:pt>
                <c:pt idx="13">
                  <c:v>39105</c:v>
                </c:pt>
                <c:pt idx="14">
                  <c:v>39106</c:v>
                </c:pt>
                <c:pt idx="15">
                  <c:v>39107</c:v>
                </c:pt>
                <c:pt idx="16">
                  <c:v>39108</c:v>
                </c:pt>
                <c:pt idx="17">
                  <c:v>39111</c:v>
                </c:pt>
                <c:pt idx="18">
                  <c:v>39112</c:v>
                </c:pt>
                <c:pt idx="19">
                  <c:v>39113</c:v>
                </c:pt>
                <c:pt idx="20">
                  <c:v>39114</c:v>
                </c:pt>
                <c:pt idx="21">
                  <c:v>39115</c:v>
                </c:pt>
                <c:pt idx="22">
                  <c:v>39118</c:v>
                </c:pt>
                <c:pt idx="23">
                  <c:v>39119</c:v>
                </c:pt>
                <c:pt idx="24">
                  <c:v>39120</c:v>
                </c:pt>
                <c:pt idx="25">
                  <c:v>39121</c:v>
                </c:pt>
                <c:pt idx="26">
                  <c:v>39122</c:v>
                </c:pt>
                <c:pt idx="27">
                  <c:v>39125</c:v>
                </c:pt>
                <c:pt idx="28">
                  <c:v>39126</c:v>
                </c:pt>
                <c:pt idx="29">
                  <c:v>39127</c:v>
                </c:pt>
                <c:pt idx="30">
                  <c:v>39128</c:v>
                </c:pt>
                <c:pt idx="31">
                  <c:v>39129</c:v>
                </c:pt>
                <c:pt idx="32">
                  <c:v>39139</c:v>
                </c:pt>
                <c:pt idx="33">
                  <c:v>39140</c:v>
                </c:pt>
                <c:pt idx="34">
                  <c:v>39141</c:v>
                </c:pt>
                <c:pt idx="35">
                  <c:v>39142</c:v>
                </c:pt>
                <c:pt idx="36">
                  <c:v>39143</c:v>
                </c:pt>
                <c:pt idx="37">
                  <c:v>39146</c:v>
                </c:pt>
                <c:pt idx="38">
                  <c:v>39147</c:v>
                </c:pt>
                <c:pt idx="39">
                  <c:v>39148</c:v>
                </c:pt>
                <c:pt idx="40">
                  <c:v>39149</c:v>
                </c:pt>
                <c:pt idx="41">
                  <c:v>39150</c:v>
                </c:pt>
                <c:pt idx="42">
                  <c:v>39153</c:v>
                </c:pt>
                <c:pt idx="43">
                  <c:v>39154</c:v>
                </c:pt>
                <c:pt idx="44">
                  <c:v>39155</c:v>
                </c:pt>
                <c:pt idx="45">
                  <c:v>39156</c:v>
                </c:pt>
                <c:pt idx="46">
                  <c:v>39157</c:v>
                </c:pt>
                <c:pt idx="47">
                  <c:v>39160</c:v>
                </c:pt>
                <c:pt idx="48">
                  <c:v>39161</c:v>
                </c:pt>
                <c:pt idx="49">
                  <c:v>39162</c:v>
                </c:pt>
                <c:pt idx="50">
                  <c:v>39163</c:v>
                </c:pt>
                <c:pt idx="51">
                  <c:v>39164</c:v>
                </c:pt>
                <c:pt idx="52">
                  <c:v>39167</c:v>
                </c:pt>
                <c:pt idx="53">
                  <c:v>39168</c:v>
                </c:pt>
                <c:pt idx="54">
                  <c:v>39169</c:v>
                </c:pt>
                <c:pt idx="55">
                  <c:v>39170</c:v>
                </c:pt>
                <c:pt idx="56">
                  <c:v>39171</c:v>
                </c:pt>
                <c:pt idx="57">
                  <c:v>39174</c:v>
                </c:pt>
                <c:pt idx="58">
                  <c:v>39175</c:v>
                </c:pt>
                <c:pt idx="59">
                  <c:v>39176</c:v>
                </c:pt>
                <c:pt idx="60">
                  <c:v>39177</c:v>
                </c:pt>
                <c:pt idx="61">
                  <c:v>39178</c:v>
                </c:pt>
                <c:pt idx="62">
                  <c:v>39181</c:v>
                </c:pt>
                <c:pt idx="63">
                  <c:v>39182</c:v>
                </c:pt>
                <c:pt idx="64">
                  <c:v>39183</c:v>
                </c:pt>
                <c:pt idx="65">
                  <c:v>39184</c:v>
                </c:pt>
                <c:pt idx="66">
                  <c:v>39185</c:v>
                </c:pt>
                <c:pt idx="67">
                  <c:v>39188</c:v>
                </c:pt>
                <c:pt idx="68">
                  <c:v>39189</c:v>
                </c:pt>
                <c:pt idx="69">
                  <c:v>39190</c:v>
                </c:pt>
                <c:pt idx="70">
                  <c:v>39191</c:v>
                </c:pt>
                <c:pt idx="71">
                  <c:v>39192</c:v>
                </c:pt>
                <c:pt idx="72">
                  <c:v>39195</c:v>
                </c:pt>
                <c:pt idx="73">
                  <c:v>39196</c:v>
                </c:pt>
                <c:pt idx="74">
                  <c:v>39197</c:v>
                </c:pt>
                <c:pt idx="75">
                  <c:v>39198</c:v>
                </c:pt>
                <c:pt idx="76">
                  <c:v>39199</c:v>
                </c:pt>
                <c:pt idx="77">
                  <c:v>39202</c:v>
                </c:pt>
                <c:pt idx="78">
                  <c:v>39210</c:v>
                </c:pt>
                <c:pt idx="79">
                  <c:v>39211</c:v>
                </c:pt>
                <c:pt idx="80">
                  <c:v>39212</c:v>
                </c:pt>
                <c:pt idx="81">
                  <c:v>39213</c:v>
                </c:pt>
                <c:pt idx="82">
                  <c:v>39216</c:v>
                </c:pt>
                <c:pt idx="83">
                  <c:v>39217</c:v>
                </c:pt>
                <c:pt idx="84">
                  <c:v>39218</c:v>
                </c:pt>
                <c:pt idx="85">
                  <c:v>39219</c:v>
                </c:pt>
                <c:pt idx="86">
                  <c:v>39220</c:v>
                </c:pt>
                <c:pt idx="87">
                  <c:v>39223</c:v>
                </c:pt>
                <c:pt idx="88">
                  <c:v>39224</c:v>
                </c:pt>
                <c:pt idx="89">
                  <c:v>39225</c:v>
                </c:pt>
                <c:pt idx="90">
                  <c:v>39226</c:v>
                </c:pt>
                <c:pt idx="91">
                  <c:v>39227</c:v>
                </c:pt>
                <c:pt idx="92">
                  <c:v>39230</c:v>
                </c:pt>
                <c:pt idx="93">
                  <c:v>39231</c:v>
                </c:pt>
                <c:pt idx="94">
                  <c:v>39232</c:v>
                </c:pt>
                <c:pt idx="95">
                  <c:v>39233</c:v>
                </c:pt>
                <c:pt idx="96">
                  <c:v>39234</c:v>
                </c:pt>
                <c:pt idx="97">
                  <c:v>39237</c:v>
                </c:pt>
                <c:pt idx="98">
                  <c:v>39238</c:v>
                </c:pt>
                <c:pt idx="99">
                  <c:v>39239</c:v>
                </c:pt>
                <c:pt idx="100">
                  <c:v>39240</c:v>
                </c:pt>
                <c:pt idx="101">
                  <c:v>39241</c:v>
                </c:pt>
                <c:pt idx="102">
                  <c:v>39244</c:v>
                </c:pt>
                <c:pt idx="103">
                  <c:v>39245</c:v>
                </c:pt>
                <c:pt idx="104">
                  <c:v>39246</c:v>
                </c:pt>
                <c:pt idx="105">
                  <c:v>39247</c:v>
                </c:pt>
                <c:pt idx="106">
                  <c:v>39248</c:v>
                </c:pt>
                <c:pt idx="107">
                  <c:v>39251</c:v>
                </c:pt>
                <c:pt idx="108">
                  <c:v>39252</c:v>
                </c:pt>
                <c:pt idx="109">
                  <c:v>39253</c:v>
                </c:pt>
                <c:pt idx="110">
                  <c:v>39254</c:v>
                </c:pt>
                <c:pt idx="111">
                  <c:v>39255</c:v>
                </c:pt>
                <c:pt idx="112">
                  <c:v>39258</c:v>
                </c:pt>
                <c:pt idx="113">
                  <c:v>39259</c:v>
                </c:pt>
                <c:pt idx="114">
                  <c:v>39260</c:v>
                </c:pt>
                <c:pt idx="115">
                  <c:v>39261</c:v>
                </c:pt>
                <c:pt idx="116">
                  <c:v>39262</c:v>
                </c:pt>
                <c:pt idx="117">
                  <c:v>39265</c:v>
                </c:pt>
                <c:pt idx="118">
                  <c:v>39266</c:v>
                </c:pt>
                <c:pt idx="119">
                  <c:v>39267</c:v>
                </c:pt>
                <c:pt idx="120">
                  <c:v>39268</c:v>
                </c:pt>
                <c:pt idx="121">
                  <c:v>39269</c:v>
                </c:pt>
                <c:pt idx="122">
                  <c:v>39272</c:v>
                </c:pt>
                <c:pt idx="123">
                  <c:v>39273</c:v>
                </c:pt>
                <c:pt idx="124">
                  <c:v>39274</c:v>
                </c:pt>
                <c:pt idx="125">
                  <c:v>39275</c:v>
                </c:pt>
                <c:pt idx="126">
                  <c:v>39276</c:v>
                </c:pt>
                <c:pt idx="127">
                  <c:v>39279</c:v>
                </c:pt>
                <c:pt idx="128">
                  <c:v>39280</c:v>
                </c:pt>
                <c:pt idx="129">
                  <c:v>39281</c:v>
                </c:pt>
                <c:pt idx="130">
                  <c:v>39282</c:v>
                </c:pt>
                <c:pt idx="131">
                  <c:v>39283</c:v>
                </c:pt>
                <c:pt idx="132">
                  <c:v>39286</c:v>
                </c:pt>
                <c:pt idx="133">
                  <c:v>39287</c:v>
                </c:pt>
                <c:pt idx="134">
                  <c:v>39288</c:v>
                </c:pt>
                <c:pt idx="135">
                  <c:v>39289</c:v>
                </c:pt>
                <c:pt idx="136">
                  <c:v>39290</c:v>
                </c:pt>
                <c:pt idx="137">
                  <c:v>39293</c:v>
                </c:pt>
                <c:pt idx="138">
                  <c:v>39294</c:v>
                </c:pt>
                <c:pt idx="139">
                  <c:v>39295</c:v>
                </c:pt>
                <c:pt idx="140">
                  <c:v>39296</c:v>
                </c:pt>
                <c:pt idx="141">
                  <c:v>39297</c:v>
                </c:pt>
                <c:pt idx="142">
                  <c:v>39300</c:v>
                </c:pt>
                <c:pt idx="143">
                  <c:v>39301</c:v>
                </c:pt>
                <c:pt idx="144">
                  <c:v>39302</c:v>
                </c:pt>
                <c:pt idx="145">
                  <c:v>39303</c:v>
                </c:pt>
                <c:pt idx="146">
                  <c:v>39304</c:v>
                </c:pt>
                <c:pt idx="147">
                  <c:v>39307</c:v>
                </c:pt>
                <c:pt idx="148">
                  <c:v>39308</c:v>
                </c:pt>
                <c:pt idx="149">
                  <c:v>39309</c:v>
                </c:pt>
                <c:pt idx="150">
                  <c:v>39310</c:v>
                </c:pt>
                <c:pt idx="151">
                  <c:v>39311</c:v>
                </c:pt>
                <c:pt idx="152">
                  <c:v>39314</c:v>
                </c:pt>
                <c:pt idx="153">
                  <c:v>39315</c:v>
                </c:pt>
                <c:pt idx="154">
                  <c:v>39316</c:v>
                </c:pt>
                <c:pt idx="155">
                  <c:v>39317</c:v>
                </c:pt>
                <c:pt idx="156">
                  <c:v>39318</c:v>
                </c:pt>
                <c:pt idx="157">
                  <c:v>39321</c:v>
                </c:pt>
                <c:pt idx="158">
                  <c:v>39322</c:v>
                </c:pt>
                <c:pt idx="159">
                  <c:v>39323</c:v>
                </c:pt>
                <c:pt idx="160">
                  <c:v>39324</c:v>
                </c:pt>
                <c:pt idx="161">
                  <c:v>39325</c:v>
                </c:pt>
                <c:pt idx="162">
                  <c:v>39328</c:v>
                </c:pt>
                <c:pt idx="163">
                  <c:v>39329</c:v>
                </c:pt>
                <c:pt idx="164">
                  <c:v>39330</c:v>
                </c:pt>
                <c:pt idx="165">
                  <c:v>39331</c:v>
                </c:pt>
                <c:pt idx="166">
                  <c:v>39332</c:v>
                </c:pt>
                <c:pt idx="167">
                  <c:v>39335</c:v>
                </c:pt>
                <c:pt idx="168">
                  <c:v>39336</c:v>
                </c:pt>
                <c:pt idx="169">
                  <c:v>39337</c:v>
                </c:pt>
                <c:pt idx="170">
                  <c:v>39338</c:v>
                </c:pt>
                <c:pt idx="171">
                  <c:v>39339</c:v>
                </c:pt>
                <c:pt idx="172">
                  <c:v>39342</c:v>
                </c:pt>
                <c:pt idx="173">
                  <c:v>39343</c:v>
                </c:pt>
                <c:pt idx="174">
                  <c:v>39344</c:v>
                </c:pt>
                <c:pt idx="175">
                  <c:v>39345</c:v>
                </c:pt>
                <c:pt idx="176">
                  <c:v>39346</c:v>
                </c:pt>
                <c:pt idx="177">
                  <c:v>39349</c:v>
                </c:pt>
                <c:pt idx="178">
                  <c:v>39350</c:v>
                </c:pt>
                <c:pt idx="179">
                  <c:v>39351</c:v>
                </c:pt>
                <c:pt idx="180">
                  <c:v>39352</c:v>
                </c:pt>
                <c:pt idx="181">
                  <c:v>39353</c:v>
                </c:pt>
                <c:pt idx="182">
                  <c:v>39363</c:v>
                </c:pt>
                <c:pt idx="183">
                  <c:v>39364</c:v>
                </c:pt>
                <c:pt idx="184">
                  <c:v>39365</c:v>
                </c:pt>
                <c:pt idx="185">
                  <c:v>39366</c:v>
                </c:pt>
                <c:pt idx="186">
                  <c:v>39367</c:v>
                </c:pt>
                <c:pt idx="187">
                  <c:v>39370</c:v>
                </c:pt>
                <c:pt idx="188">
                  <c:v>39371</c:v>
                </c:pt>
                <c:pt idx="189">
                  <c:v>39372</c:v>
                </c:pt>
                <c:pt idx="190">
                  <c:v>39373</c:v>
                </c:pt>
                <c:pt idx="191">
                  <c:v>39374</c:v>
                </c:pt>
                <c:pt idx="192">
                  <c:v>39377</c:v>
                </c:pt>
                <c:pt idx="193">
                  <c:v>39378</c:v>
                </c:pt>
                <c:pt idx="194">
                  <c:v>39379</c:v>
                </c:pt>
                <c:pt idx="195">
                  <c:v>39380</c:v>
                </c:pt>
                <c:pt idx="196">
                  <c:v>39381</c:v>
                </c:pt>
                <c:pt idx="197">
                  <c:v>39384</c:v>
                </c:pt>
                <c:pt idx="198">
                  <c:v>39385</c:v>
                </c:pt>
                <c:pt idx="199">
                  <c:v>39386</c:v>
                </c:pt>
                <c:pt idx="200">
                  <c:v>39387</c:v>
                </c:pt>
                <c:pt idx="201">
                  <c:v>39388</c:v>
                </c:pt>
                <c:pt idx="202">
                  <c:v>39391</c:v>
                </c:pt>
                <c:pt idx="203">
                  <c:v>39392</c:v>
                </c:pt>
                <c:pt idx="204">
                  <c:v>39393</c:v>
                </c:pt>
                <c:pt idx="205">
                  <c:v>39394</c:v>
                </c:pt>
                <c:pt idx="206">
                  <c:v>39395</c:v>
                </c:pt>
                <c:pt idx="207">
                  <c:v>39398</c:v>
                </c:pt>
                <c:pt idx="208">
                  <c:v>39399</c:v>
                </c:pt>
                <c:pt idx="209">
                  <c:v>39400</c:v>
                </c:pt>
                <c:pt idx="210">
                  <c:v>39401</c:v>
                </c:pt>
                <c:pt idx="211">
                  <c:v>39402</c:v>
                </c:pt>
                <c:pt idx="212">
                  <c:v>39405</c:v>
                </c:pt>
                <c:pt idx="213">
                  <c:v>39406</c:v>
                </c:pt>
                <c:pt idx="214">
                  <c:v>39407</c:v>
                </c:pt>
                <c:pt idx="215">
                  <c:v>39408</c:v>
                </c:pt>
                <c:pt idx="216">
                  <c:v>39409</c:v>
                </c:pt>
                <c:pt idx="217">
                  <c:v>39412</c:v>
                </c:pt>
                <c:pt idx="218">
                  <c:v>39413</c:v>
                </c:pt>
                <c:pt idx="219">
                  <c:v>39414</c:v>
                </c:pt>
                <c:pt idx="220">
                  <c:v>39415</c:v>
                </c:pt>
                <c:pt idx="221">
                  <c:v>39416</c:v>
                </c:pt>
                <c:pt idx="222">
                  <c:v>39419</c:v>
                </c:pt>
                <c:pt idx="223">
                  <c:v>39420</c:v>
                </c:pt>
                <c:pt idx="224">
                  <c:v>39421</c:v>
                </c:pt>
                <c:pt idx="225">
                  <c:v>39422</c:v>
                </c:pt>
                <c:pt idx="226">
                  <c:v>39423</c:v>
                </c:pt>
                <c:pt idx="227">
                  <c:v>39426</c:v>
                </c:pt>
                <c:pt idx="228">
                  <c:v>39427</c:v>
                </c:pt>
                <c:pt idx="229">
                  <c:v>39428</c:v>
                </c:pt>
                <c:pt idx="230">
                  <c:v>39429</c:v>
                </c:pt>
                <c:pt idx="231">
                  <c:v>39430</c:v>
                </c:pt>
                <c:pt idx="232">
                  <c:v>39433</c:v>
                </c:pt>
                <c:pt idx="233">
                  <c:v>39434</c:v>
                </c:pt>
                <c:pt idx="234">
                  <c:v>39435</c:v>
                </c:pt>
                <c:pt idx="235">
                  <c:v>39436</c:v>
                </c:pt>
                <c:pt idx="236">
                  <c:v>39437</c:v>
                </c:pt>
                <c:pt idx="237">
                  <c:v>39440</c:v>
                </c:pt>
                <c:pt idx="238">
                  <c:v>39441</c:v>
                </c:pt>
                <c:pt idx="239">
                  <c:v>39442</c:v>
                </c:pt>
                <c:pt idx="240">
                  <c:v>39443</c:v>
                </c:pt>
                <c:pt idx="241">
                  <c:v>39444</c:v>
                </c:pt>
                <c:pt idx="242">
                  <c:v>39449</c:v>
                </c:pt>
                <c:pt idx="243">
                  <c:v>39450</c:v>
                </c:pt>
                <c:pt idx="244">
                  <c:v>39451</c:v>
                </c:pt>
                <c:pt idx="245">
                  <c:v>39454</c:v>
                </c:pt>
                <c:pt idx="246">
                  <c:v>39455</c:v>
                </c:pt>
                <c:pt idx="247">
                  <c:v>39456</c:v>
                </c:pt>
                <c:pt idx="248">
                  <c:v>39457</c:v>
                </c:pt>
                <c:pt idx="249">
                  <c:v>39458</c:v>
                </c:pt>
                <c:pt idx="250">
                  <c:v>39461</c:v>
                </c:pt>
                <c:pt idx="251">
                  <c:v>39462</c:v>
                </c:pt>
                <c:pt idx="252">
                  <c:v>39463</c:v>
                </c:pt>
                <c:pt idx="253">
                  <c:v>39464</c:v>
                </c:pt>
                <c:pt idx="254">
                  <c:v>39465</c:v>
                </c:pt>
                <c:pt idx="255">
                  <c:v>39468</c:v>
                </c:pt>
                <c:pt idx="256">
                  <c:v>39469</c:v>
                </c:pt>
                <c:pt idx="257">
                  <c:v>39470</c:v>
                </c:pt>
                <c:pt idx="258">
                  <c:v>39471</c:v>
                </c:pt>
                <c:pt idx="259">
                  <c:v>39472</c:v>
                </c:pt>
                <c:pt idx="260">
                  <c:v>39475</c:v>
                </c:pt>
                <c:pt idx="261">
                  <c:v>39476</c:v>
                </c:pt>
                <c:pt idx="262">
                  <c:v>39477</c:v>
                </c:pt>
                <c:pt idx="263">
                  <c:v>39478</c:v>
                </c:pt>
                <c:pt idx="264">
                  <c:v>39479</c:v>
                </c:pt>
                <c:pt idx="265">
                  <c:v>39482</c:v>
                </c:pt>
                <c:pt idx="266">
                  <c:v>39483</c:v>
                </c:pt>
                <c:pt idx="267">
                  <c:v>39491</c:v>
                </c:pt>
                <c:pt idx="268">
                  <c:v>39492</c:v>
                </c:pt>
                <c:pt idx="269">
                  <c:v>39493</c:v>
                </c:pt>
                <c:pt idx="270">
                  <c:v>39496</c:v>
                </c:pt>
                <c:pt idx="271">
                  <c:v>39497</c:v>
                </c:pt>
                <c:pt idx="272">
                  <c:v>39498</c:v>
                </c:pt>
                <c:pt idx="273">
                  <c:v>39499</c:v>
                </c:pt>
                <c:pt idx="274">
                  <c:v>39500</c:v>
                </c:pt>
                <c:pt idx="275">
                  <c:v>39503</c:v>
                </c:pt>
                <c:pt idx="276">
                  <c:v>39504</c:v>
                </c:pt>
                <c:pt idx="277">
                  <c:v>39505</c:v>
                </c:pt>
                <c:pt idx="278">
                  <c:v>39506</c:v>
                </c:pt>
                <c:pt idx="279">
                  <c:v>39507</c:v>
                </c:pt>
                <c:pt idx="280">
                  <c:v>39510</c:v>
                </c:pt>
                <c:pt idx="281">
                  <c:v>39511</c:v>
                </c:pt>
                <c:pt idx="282">
                  <c:v>39512</c:v>
                </c:pt>
                <c:pt idx="283">
                  <c:v>39513</c:v>
                </c:pt>
                <c:pt idx="284">
                  <c:v>39514</c:v>
                </c:pt>
                <c:pt idx="285">
                  <c:v>39517</c:v>
                </c:pt>
                <c:pt idx="286">
                  <c:v>39518</c:v>
                </c:pt>
                <c:pt idx="287">
                  <c:v>39519</c:v>
                </c:pt>
                <c:pt idx="288">
                  <c:v>39520</c:v>
                </c:pt>
                <c:pt idx="289">
                  <c:v>39521</c:v>
                </c:pt>
                <c:pt idx="290">
                  <c:v>39524</c:v>
                </c:pt>
                <c:pt idx="291">
                  <c:v>39525</c:v>
                </c:pt>
                <c:pt idx="292">
                  <c:v>39526</c:v>
                </c:pt>
                <c:pt idx="293">
                  <c:v>39527</c:v>
                </c:pt>
                <c:pt idx="294">
                  <c:v>39528</c:v>
                </c:pt>
                <c:pt idx="295">
                  <c:v>39531</c:v>
                </c:pt>
                <c:pt idx="296">
                  <c:v>39532</c:v>
                </c:pt>
                <c:pt idx="297">
                  <c:v>39533</c:v>
                </c:pt>
                <c:pt idx="298">
                  <c:v>39534</c:v>
                </c:pt>
                <c:pt idx="299">
                  <c:v>39535</c:v>
                </c:pt>
                <c:pt idx="300">
                  <c:v>39538</c:v>
                </c:pt>
                <c:pt idx="301">
                  <c:v>39539</c:v>
                </c:pt>
                <c:pt idx="302">
                  <c:v>39540</c:v>
                </c:pt>
                <c:pt idx="303">
                  <c:v>39541</c:v>
                </c:pt>
                <c:pt idx="304">
                  <c:v>39545</c:v>
                </c:pt>
                <c:pt idx="305">
                  <c:v>39546</c:v>
                </c:pt>
                <c:pt idx="306">
                  <c:v>39547</c:v>
                </c:pt>
                <c:pt idx="307">
                  <c:v>39548</c:v>
                </c:pt>
                <c:pt idx="308">
                  <c:v>39549</c:v>
                </c:pt>
                <c:pt idx="309">
                  <c:v>39552</c:v>
                </c:pt>
                <c:pt idx="310">
                  <c:v>39553</c:v>
                </c:pt>
                <c:pt idx="311">
                  <c:v>39554</c:v>
                </c:pt>
                <c:pt idx="312">
                  <c:v>39555</c:v>
                </c:pt>
                <c:pt idx="313">
                  <c:v>39556</c:v>
                </c:pt>
                <c:pt idx="314">
                  <c:v>39559</c:v>
                </c:pt>
                <c:pt idx="315">
                  <c:v>39560</c:v>
                </c:pt>
                <c:pt idx="316">
                  <c:v>39561</c:v>
                </c:pt>
                <c:pt idx="317">
                  <c:v>39562</c:v>
                </c:pt>
                <c:pt idx="318">
                  <c:v>39563</c:v>
                </c:pt>
                <c:pt idx="319">
                  <c:v>39566</c:v>
                </c:pt>
                <c:pt idx="320">
                  <c:v>39567</c:v>
                </c:pt>
                <c:pt idx="321">
                  <c:v>39568</c:v>
                </c:pt>
                <c:pt idx="322">
                  <c:v>39573</c:v>
                </c:pt>
                <c:pt idx="323">
                  <c:v>39574</c:v>
                </c:pt>
                <c:pt idx="324">
                  <c:v>39575</c:v>
                </c:pt>
                <c:pt idx="325">
                  <c:v>39576</c:v>
                </c:pt>
                <c:pt idx="326">
                  <c:v>39577</c:v>
                </c:pt>
                <c:pt idx="327">
                  <c:v>39580</c:v>
                </c:pt>
                <c:pt idx="328">
                  <c:v>39581</c:v>
                </c:pt>
                <c:pt idx="329">
                  <c:v>39582</c:v>
                </c:pt>
                <c:pt idx="330">
                  <c:v>39583</c:v>
                </c:pt>
                <c:pt idx="331">
                  <c:v>39584</c:v>
                </c:pt>
                <c:pt idx="332">
                  <c:v>39587</c:v>
                </c:pt>
                <c:pt idx="333">
                  <c:v>39588</c:v>
                </c:pt>
                <c:pt idx="334">
                  <c:v>39589</c:v>
                </c:pt>
                <c:pt idx="335">
                  <c:v>39590</c:v>
                </c:pt>
                <c:pt idx="336">
                  <c:v>39591</c:v>
                </c:pt>
                <c:pt idx="337">
                  <c:v>39594</c:v>
                </c:pt>
                <c:pt idx="338">
                  <c:v>39595</c:v>
                </c:pt>
                <c:pt idx="339">
                  <c:v>39596</c:v>
                </c:pt>
                <c:pt idx="340">
                  <c:v>39597</c:v>
                </c:pt>
                <c:pt idx="341">
                  <c:v>39598</c:v>
                </c:pt>
                <c:pt idx="342">
                  <c:v>39601</c:v>
                </c:pt>
                <c:pt idx="343">
                  <c:v>39602</c:v>
                </c:pt>
                <c:pt idx="344">
                  <c:v>39603</c:v>
                </c:pt>
                <c:pt idx="345">
                  <c:v>39604</c:v>
                </c:pt>
                <c:pt idx="346">
                  <c:v>39605</c:v>
                </c:pt>
                <c:pt idx="347">
                  <c:v>39609</c:v>
                </c:pt>
                <c:pt idx="348">
                  <c:v>39610</c:v>
                </c:pt>
                <c:pt idx="349">
                  <c:v>39611</c:v>
                </c:pt>
                <c:pt idx="350">
                  <c:v>39612</c:v>
                </c:pt>
                <c:pt idx="351">
                  <c:v>39615</c:v>
                </c:pt>
                <c:pt idx="352">
                  <c:v>39616</c:v>
                </c:pt>
                <c:pt idx="353">
                  <c:v>39617</c:v>
                </c:pt>
                <c:pt idx="354">
                  <c:v>39618</c:v>
                </c:pt>
                <c:pt idx="355">
                  <c:v>39619</c:v>
                </c:pt>
                <c:pt idx="356">
                  <c:v>39622</c:v>
                </c:pt>
                <c:pt idx="357">
                  <c:v>39623</c:v>
                </c:pt>
                <c:pt idx="358">
                  <c:v>39624</c:v>
                </c:pt>
                <c:pt idx="359">
                  <c:v>39625</c:v>
                </c:pt>
                <c:pt idx="360">
                  <c:v>39626</c:v>
                </c:pt>
                <c:pt idx="361">
                  <c:v>39629</c:v>
                </c:pt>
                <c:pt idx="362">
                  <c:v>39630</c:v>
                </c:pt>
                <c:pt idx="363">
                  <c:v>39631</c:v>
                </c:pt>
                <c:pt idx="364">
                  <c:v>39632</c:v>
                </c:pt>
                <c:pt idx="365">
                  <c:v>39633</c:v>
                </c:pt>
                <c:pt idx="366">
                  <c:v>39636</c:v>
                </c:pt>
                <c:pt idx="367">
                  <c:v>39637</c:v>
                </c:pt>
                <c:pt idx="368">
                  <c:v>39638</c:v>
                </c:pt>
                <c:pt idx="369">
                  <c:v>39639</c:v>
                </c:pt>
                <c:pt idx="370">
                  <c:v>39640</c:v>
                </c:pt>
                <c:pt idx="371">
                  <c:v>39643</c:v>
                </c:pt>
                <c:pt idx="372">
                  <c:v>39644</c:v>
                </c:pt>
                <c:pt idx="373">
                  <c:v>39645</c:v>
                </c:pt>
                <c:pt idx="374">
                  <c:v>39646</c:v>
                </c:pt>
                <c:pt idx="375">
                  <c:v>39647</c:v>
                </c:pt>
                <c:pt idx="376">
                  <c:v>39650</c:v>
                </c:pt>
                <c:pt idx="377">
                  <c:v>39651</c:v>
                </c:pt>
                <c:pt idx="378">
                  <c:v>39652</c:v>
                </c:pt>
                <c:pt idx="379">
                  <c:v>39653</c:v>
                </c:pt>
                <c:pt idx="380">
                  <c:v>39654</c:v>
                </c:pt>
                <c:pt idx="381">
                  <c:v>39657</c:v>
                </c:pt>
                <c:pt idx="382">
                  <c:v>39658</c:v>
                </c:pt>
                <c:pt idx="383">
                  <c:v>39659</c:v>
                </c:pt>
                <c:pt idx="384">
                  <c:v>39660</c:v>
                </c:pt>
                <c:pt idx="385">
                  <c:v>39661</c:v>
                </c:pt>
                <c:pt idx="386">
                  <c:v>39664</c:v>
                </c:pt>
                <c:pt idx="387">
                  <c:v>39665</c:v>
                </c:pt>
                <c:pt idx="388">
                  <c:v>39666</c:v>
                </c:pt>
                <c:pt idx="389">
                  <c:v>39667</c:v>
                </c:pt>
                <c:pt idx="390">
                  <c:v>39668</c:v>
                </c:pt>
                <c:pt idx="391">
                  <c:v>39671</c:v>
                </c:pt>
                <c:pt idx="392">
                  <c:v>39672</c:v>
                </c:pt>
                <c:pt idx="393">
                  <c:v>39673</c:v>
                </c:pt>
                <c:pt idx="394">
                  <c:v>39674</c:v>
                </c:pt>
                <c:pt idx="395">
                  <c:v>39675</c:v>
                </c:pt>
                <c:pt idx="396">
                  <c:v>39678</c:v>
                </c:pt>
                <c:pt idx="397">
                  <c:v>39679</c:v>
                </c:pt>
                <c:pt idx="398">
                  <c:v>39680</c:v>
                </c:pt>
                <c:pt idx="399">
                  <c:v>39681</c:v>
                </c:pt>
                <c:pt idx="400">
                  <c:v>39682</c:v>
                </c:pt>
                <c:pt idx="401">
                  <c:v>39685</c:v>
                </c:pt>
                <c:pt idx="402">
                  <c:v>39686</c:v>
                </c:pt>
                <c:pt idx="403">
                  <c:v>39687</c:v>
                </c:pt>
                <c:pt idx="404">
                  <c:v>39688</c:v>
                </c:pt>
                <c:pt idx="405">
                  <c:v>39689</c:v>
                </c:pt>
                <c:pt idx="406">
                  <c:v>39692</c:v>
                </c:pt>
                <c:pt idx="407">
                  <c:v>39693</c:v>
                </c:pt>
                <c:pt idx="408">
                  <c:v>39694</c:v>
                </c:pt>
                <c:pt idx="409">
                  <c:v>39695</c:v>
                </c:pt>
                <c:pt idx="410">
                  <c:v>39696</c:v>
                </c:pt>
                <c:pt idx="411">
                  <c:v>39699</c:v>
                </c:pt>
                <c:pt idx="412">
                  <c:v>39700</c:v>
                </c:pt>
                <c:pt idx="413">
                  <c:v>39701</c:v>
                </c:pt>
                <c:pt idx="414">
                  <c:v>39702</c:v>
                </c:pt>
                <c:pt idx="415">
                  <c:v>39703</c:v>
                </c:pt>
                <c:pt idx="416">
                  <c:v>39707</c:v>
                </c:pt>
                <c:pt idx="417">
                  <c:v>39708</c:v>
                </c:pt>
                <c:pt idx="418">
                  <c:v>39709</c:v>
                </c:pt>
                <c:pt idx="419">
                  <c:v>39710</c:v>
                </c:pt>
                <c:pt idx="420">
                  <c:v>39713</c:v>
                </c:pt>
                <c:pt idx="421">
                  <c:v>39714</c:v>
                </c:pt>
                <c:pt idx="422">
                  <c:v>39715</c:v>
                </c:pt>
                <c:pt idx="423">
                  <c:v>39716</c:v>
                </c:pt>
                <c:pt idx="424">
                  <c:v>39717</c:v>
                </c:pt>
                <c:pt idx="425">
                  <c:v>39727</c:v>
                </c:pt>
                <c:pt idx="426">
                  <c:v>39728</c:v>
                </c:pt>
                <c:pt idx="427">
                  <c:v>39729</c:v>
                </c:pt>
                <c:pt idx="428">
                  <c:v>39730</c:v>
                </c:pt>
                <c:pt idx="429">
                  <c:v>39731</c:v>
                </c:pt>
                <c:pt idx="430">
                  <c:v>39734</c:v>
                </c:pt>
                <c:pt idx="431">
                  <c:v>39735</c:v>
                </c:pt>
                <c:pt idx="432">
                  <c:v>39736</c:v>
                </c:pt>
                <c:pt idx="433">
                  <c:v>39737</c:v>
                </c:pt>
                <c:pt idx="434">
                  <c:v>39738</c:v>
                </c:pt>
                <c:pt idx="435">
                  <c:v>39741</c:v>
                </c:pt>
                <c:pt idx="436">
                  <c:v>39742</c:v>
                </c:pt>
                <c:pt idx="437">
                  <c:v>39743</c:v>
                </c:pt>
                <c:pt idx="438">
                  <c:v>39744</c:v>
                </c:pt>
                <c:pt idx="439">
                  <c:v>39745</c:v>
                </c:pt>
                <c:pt idx="440">
                  <c:v>39748</c:v>
                </c:pt>
                <c:pt idx="441">
                  <c:v>39749</c:v>
                </c:pt>
                <c:pt idx="442">
                  <c:v>39750</c:v>
                </c:pt>
                <c:pt idx="443">
                  <c:v>39751</c:v>
                </c:pt>
                <c:pt idx="444">
                  <c:v>39752</c:v>
                </c:pt>
                <c:pt idx="445">
                  <c:v>39755</c:v>
                </c:pt>
                <c:pt idx="446">
                  <c:v>39756</c:v>
                </c:pt>
                <c:pt idx="447">
                  <c:v>39757</c:v>
                </c:pt>
                <c:pt idx="448">
                  <c:v>39758</c:v>
                </c:pt>
                <c:pt idx="449">
                  <c:v>39759</c:v>
                </c:pt>
                <c:pt idx="450">
                  <c:v>39762</c:v>
                </c:pt>
                <c:pt idx="451">
                  <c:v>39763</c:v>
                </c:pt>
                <c:pt idx="452">
                  <c:v>39764</c:v>
                </c:pt>
                <c:pt idx="453">
                  <c:v>39765</c:v>
                </c:pt>
                <c:pt idx="454">
                  <c:v>39766</c:v>
                </c:pt>
                <c:pt idx="455">
                  <c:v>39769</c:v>
                </c:pt>
                <c:pt idx="456">
                  <c:v>39770</c:v>
                </c:pt>
                <c:pt idx="457">
                  <c:v>39771</c:v>
                </c:pt>
                <c:pt idx="458">
                  <c:v>39772</c:v>
                </c:pt>
                <c:pt idx="459">
                  <c:v>39773</c:v>
                </c:pt>
                <c:pt idx="460">
                  <c:v>39776</c:v>
                </c:pt>
                <c:pt idx="461">
                  <c:v>39777</c:v>
                </c:pt>
                <c:pt idx="462">
                  <c:v>39778</c:v>
                </c:pt>
                <c:pt idx="463">
                  <c:v>39779</c:v>
                </c:pt>
                <c:pt idx="464">
                  <c:v>39780</c:v>
                </c:pt>
                <c:pt idx="465">
                  <c:v>39783</c:v>
                </c:pt>
                <c:pt idx="466">
                  <c:v>39784</c:v>
                </c:pt>
                <c:pt idx="467">
                  <c:v>39785</c:v>
                </c:pt>
                <c:pt idx="468">
                  <c:v>39786</c:v>
                </c:pt>
                <c:pt idx="469">
                  <c:v>39787</c:v>
                </c:pt>
                <c:pt idx="470">
                  <c:v>39790</c:v>
                </c:pt>
                <c:pt idx="471">
                  <c:v>39791</c:v>
                </c:pt>
                <c:pt idx="472">
                  <c:v>39792</c:v>
                </c:pt>
                <c:pt idx="473">
                  <c:v>39793</c:v>
                </c:pt>
                <c:pt idx="474">
                  <c:v>39794</c:v>
                </c:pt>
                <c:pt idx="475">
                  <c:v>39797</c:v>
                </c:pt>
                <c:pt idx="476">
                  <c:v>39798</c:v>
                </c:pt>
                <c:pt idx="477">
                  <c:v>39799</c:v>
                </c:pt>
                <c:pt idx="478">
                  <c:v>39800</c:v>
                </c:pt>
                <c:pt idx="479">
                  <c:v>39801</c:v>
                </c:pt>
                <c:pt idx="480">
                  <c:v>39804</c:v>
                </c:pt>
                <c:pt idx="481">
                  <c:v>39805</c:v>
                </c:pt>
                <c:pt idx="482">
                  <c:v>39806</c:v>
                </c:pt>
                <c:pt idx="483">
                  <c:v>39807</c:v>
                </c:pt>
                <c:pt idx="484">
                  <c:v>39808</c:v>
                </c:pt>
                <c:pt idx="485">
                  <c:v>39811</c:v>
                </c:pt>
                <c:pt idx="486">
                  <c:v>39812</c:v>
                </c:pt>
                <c:pt idx="487">
                  <c:v>39813</c:v>
                </c:pt>
                <c:pt idx="488">
                  <c:v>39818</c:v>
                </c:pt>
                <c:pt idx="489">
                  <c:v>39819</c:v>
                </c:pt>
                <c:pt idx="490">
                  <c:v>39820</c:v>
                </c:pt>
                <c:pt idx="491">
                  <c:v>39821</c:v>
                </c:pt>
                <c:pt idx="492">
                  <c:v>39822</c:v>
                </c:pt>
                <c:pt idx="493">
                  <c:v>39825</c:v>
                </c:pt>
                <c:pt idx="494">
                  <c:v>39826</c:v>
                </c:pt>
                <c:pt idx="495">
                  <c:v>39827</c:v>
                </c:pt>
                <c:pt idx="496">
                  <c:v>39828</c:v>
                </c:pt>
                <c:pt idx="497">
                  <c:v>39829</c:v>
                </c:pt>
                <c:pt idx="498">
                  <c:v>39832</c:v>
                </c:pt>
                <c:pt idx="499">
                  <c:v>39833</c:v>
                </c:pt>
                <c:pt idx="500">
                  <c:v>39834</c:v>
                </c:pt>
                <c:pt idx="501">
                  <c:v>39835</c:v>
                </c:pt>
                <c:pt idx="502">
                  <c:v>39836</c:v>
                </c:pt>
                <c:pt idx="503">
                  <c:v>39846</c:v>
                </c:pt>
                <c:pt idx="504">
                  <c:v>39847</c:v>
                </c:pt>
                <c:pt idx="505">
                  <c:v>39848</c:v>
                </c:pt>
                <c:pt idx="506">
                  <c:v>39849</c:v>
                </c:pt>
                <c:pt idx="507">
                  <c:v>39850</c:v>
                </c:pt>
                <c:pt idx="508">
                  <c:v>39853</c:v>
                </c:pt>
                <c:pt idx="509">
                  <c:v>39854</c:v>
                </c:pt>
                <c:pt idx="510">
                  <c:v>39855</c:v>
                </c:pt>
                <c:pt idx="511">
                  <c:v>39856</c:v>
                </c:pt>
                <c:pt idx="512">
                  <c:v>39857</c:v>
                </c:pt>
                <c:pt idx="513">
                  <c:v>39860</c:v>
                </c:pt>
                <c:pt idx="514">
                  <c:v>39861</c:v>
                </c:pt>
                <c:pt idx="515">
                  <c:v>39862</c:v>
                </c:pt>
                <c:pt idx="516">
                  <c:v>39863</c:v>
                </c:pt>
                <c:pt idx="517">
                  <c:v>39864</c:v>
                </c:pt>
                <c:pt idx="518">
                  <c:v>39867</c:v>
                </c:pt>
                <c:pt idx="519">
                  <c:v>39868</c:v>
                </c:pt>
                <c:pt idx="520">
                  <c:v>39869</c:v>
                </c:pt>
                <c:pt idx="521">
                  <c:v>39870</c:v>
                </c:pt>
                <c:pt idx="522">
                  <c:v>39871</c:v>
                </c:pt>
                <c:pt idx="523">
                  <c:v>39874</c:v>
                </c:pt>
                <c:pt idx="524">
                  <c:v>39875</c:v>
                </c:pt>
                <c:pt idx="525">
                  <c:v>39876</c:v>
                </c:pt>
                <c:pt idx="526">
                  <c:v>39877</c:v>
                </c:pt>
                <c:pt idx="527">
                  <c:v>39878</c:v>
                </c:pt>
                <c:pt idx="528">
                  <c:v>39881</c:v>
                </c:pt>
                <c:pt idx="529">
                  <c:v>39882</c:v>
                </c:pt>
                <c:pt idx="530">
                  <c:v>39883</c:v>
                </c:pt>
                <c:pt idx="531">
                  <c:v>39884</c:v>
                </c:pt>
                <c:pt idx="532">
                  <c:v>39885</c:v>
                </c:pt>
                <c:pt idx="533">
                  <c:v>39888</c:v>
                </c:pt>
                <c:pt idx="534">
                  <c:v>39889</c:v>
                </c:pt>
                <c:pt idx="535">
                  <c:v>39890</c:v>
                </c:pt>
                <c:pt idx="536">
                  <c:v>39891</c:v>
                </c:pt>
                <c:pt idx="537">
                  <c:v>39892</c:v>
                </c:pt>
                <c:pt idx="538">
                  <c:v>39895</c:v>
                </c:pt>
                <c:pt idx="539">
                  <c:v>39896</c:v>
                </c:pt>
                <c:pt idx="540">
                  <c:v>39897</c:v>
                </c:pt>
                <c:pt idx="541">
                  <c:v>39898</c:v>
                </c:pt>
                <c:pt idx="542">
                  <c:v>39899</c:v>
                </c:pt>
                <c:pt idx="543">
                  <c:v>39902</c:v>
                </c:pt>
                <c:pt idx="544">
                  <c:v>39903</c:v>
                </c:pt>
                <c:pt idx="545">
                  <c:v>39904</c:v>
                </c:pt>
                <c:pt idx="546">
                  <c:v>39905</c:v>
                </c:pt>
                <c:pt idx="547">
                  <c:v>39906</c:v>
                </c:pt>
                <c:pt idx="548">
                  <c:v>39910</c:v>
                </c:pt>
                <c:pt idx="549">
                  <c:v>39911</c:v>
                </c:pt>
                <c:pt idx="550">
                  <c:v>39912</c:v>
                </c:pt>
                <c:pt idx="551">
                  <c:v>39913</c:v>
                </c:pt>
                <c:pt idx="552">
                  <c:v>39916</c:v>
                </c:pt>
                <c:pt idx="553">
                  <c:v>39917</c:v>
                </c:pt>
                <c:pt idx="554">
                  <c:v>39918</c:v>
                </c:pt>
                <c:pt idx="555">
                  <c:v>39919</c:v>
                </c:pt>
                <c:pt idx="556">
                  <c:v>39920</c:v>
                </c:pt>
                <c:pt idx="557">
                  <c:v>39923</c:v>
                </c:pt>
                <c:pt idx="558">
                  <c:v>39924</c:v>
                </c:pt>
                <c:pt idx="559">
                  <c:v>39925</c:v>
                </c:pt>
                <c:pt idx="560">
                  <c:v>39926</c:v>
                </c:pt>
                <c:pt idx="561">
                  <c:v>39927</c:v>
                </c:pt>
                <c:pt idx="562">
                  <c:v>39930</c:v>
                </c:pt>
                <c:pt idx="563">
                  <c:v>39931</c:v>
                </c:pt>
                <c:pt idx="564">
                  <c:v>39932</c:v>
                </c:pt>
                <c:pt idx="565">
                  <c:v>39933</c:v>
                </c:pt>
                <c:pt idx="566">
                  <c:v>39937</c:v>
                </c:pt>
                <c:pt idx="567">
                  <c:v>39938</c:v>
                </c:pt>
                <c:pt idx="568">
                  <c:v>39939</c:v>
                </c:pt>
                <c:pt idx="569">
                  <c:v>39940</c:v>
                </c:pt>
                <c:pt idx="570">
                  <c:v>39941</c:v>
                </c:pt>
                <c:pt idx="571">
                  <c:v>39944</c:v>
                </c:pt>
                <c:pt idx="572">
                  <c:v>39945</c:v>
                </c:pt>
                <c:pt idx="573">
                  <c:v>39946</c:v>
                </c:pt>
                <c:pt idx="574">
                  <c:v>39947</c:v>
                </c:pt>
                <c:pt idx="575">
                  <c:v>39948</c:v>
                </c:pt>
                <c:pt idx="576">
                  <c:v>39951</c:v>
                </c:pt>
                <c:pt idx="577">
                  <c:v>39952</c:v>
                </c:pt>
                <c:pt idx="578">
                  <c:v>39953</c:v>
                </c:pt>
                <c:pt idx="579">
                  <c:v>39954</c:v>
                </c:pt>
                <c:pt idx="580">
                  <c:v>39955</c:v>
                </c:pt>
                <c:pt idx="581">
                  <c:v>39958</c:v>
                </c:pt>
                <c:pt idx="582">
                  <c:v>39959</c:v>
                </c:pt>
                <c:pt idx="583">
                  <c:v>39960</c:v>
                </c:pt>
                <c:pt idx="584">
                  <c:v>39965</c:v>
                </c:pt>
                <c:pt idx="585">
                  <c:v>39966</c:v>
                </c:pt>
                <c:pt idx="586">
                  <c:v>39967</c:v>
                </c:pt>
                <c:pt idx="587">
                  <c:v>39968</c:v>
                </c:pt>
                <c:pt idx="588">
                  <c:v>39969</c:v>
                </c:pt>
                <c:pt idx="589">
                  <c:v>39972</c:v>
                </c:pt>
                <c:pt idx="590">
                  <c:v>39973</c:v>
                </c:pt>
                <c:pt idx="591">
                  <c:v>39974</c:v>
                </c:pt>
                <c:pt idx="592">
                  <c:v>39975</c:v>
                </c:pt>
                <c:pt idx="593">
                  <c:v>39976</c:v>
                </c:pt>
                <c:pt idx="594">
                  <c:v>39979</c:v>
                </c:pt>
                <c:pt idx="595">
                  <c:v>39980</c:v>
                </c:pt>
                <c:pt idx="596">
                  <c:v>39981</c:v>
                </c:pt>
                <c:pt idx="597">
                  <c:v>39982</c:v>
                </c:pt>
                <c:pt idx="598">
                  <c:v>39983</c:v>
                </c:pt>
                <c:pt idx="599">
                  <c:v>39986</c:v>
                </c:pt>
                <c:pt idx="600">
                  <c:v>39987</c:v>
                </c:pt>
                <c:pt idx="601">
                  <c:v>39988</c:v>
                </c:pt>
                <c:pt idx="602">
                  <c:v>39989</c:v>
                </c:pt>
                <c:pt idx="603">
                  <c:v>39990</c:v>
                </c:pt>
                <c:pt idx="604">
                  <c:v>39993</c:v>
                </c:pt>
                <c:pt idx="605">
                  <c:v>39994</c:v>
                </c:pt>
                <c:pt idx="606">
                  <c:v>39995</c:v>
                </c:pt>
                <c:pt idx="607">
                  <c:v>39996</c:v>
                </c:pt>
                <c:pt idx="608">
                  <c:v>39997</c:v>
                </c:pt>
                <c:pt idx="609">
                  <c:v>40000</c:v>
                </c:pt>
                <c:pt idx="610">
                  <c:v>40001</c:v>
                </c:pt>
                <c:pt idx="611">
                  <c:v>40002</c:v>
                </c:pt>
                <c:pt idx="612">
                  <c:v>40003</c:v>
                </c:pt>
                <c:pt idx="613">
                  <c:v>40004</c:v>
                </c:pt>
                <c:pt idx="614">
                  <c:v>40007</c:v>
                </c:pt>
                <c:pt idx="615">
                  <c:v>40008</c:v>
                </c:pt>
                <c:pt idx="616">
                  <c:v>40009</c:v>
                </c:pt>
                <c:pt idx="617">
                  <c:v>40010</c:v>
                </c:pt>
                <c:pt idx="618">
                  <c:v>40011</c:v>
                </c:pt>
                <c:pt idx="619">
                  <c:v>40014</c:v>
                </c:pt>
                <c:pt idx="620">
                  <c:v>40015</c:v>
                </c:pt>
                <c:pt idx="621">
                  <c:v>40016</c:v>
                </c:pt>
                <c:pt idx="622">
                  <c:v>40017</c:v>
                </c:pt>
                <c:pt idx="623">
                  <c:v>40018</c:v>
                </c:pt>
                <c:pt idx="624">
                  <c:v>40021</c:v>
                </c:pt>
                <c:pt idx="625">
                  <c:v>40022</c:v>
                </c:pt>
                <c:pt idx="626">
                  <c:v>40023</c:v>
                </c:pt>
                <c:pt idx="627">
                  <c:v>40024</c:v>
                </c:pt>
                <c:pt idx="628">
                  <c:v>40025</c:v>
                </c:pt>
                <c:pt idx="629">
                  <c:v>40028</c:v>
                </c:pt>
                <c:pt idx="630">
                  <c:v>40029</c:v>
                </c:pt>
                <c:pt idx="631">
                  <c:v>40030</c:v>
                </c:pt>
                <c:pt idx="632">
                  <c:v>40031</c:v>
                </c:pt>
                <c:pt idx="633">
                  <c:v>40032</c:v>
                </c:pt>
                <c:pt idx="634">
                  <c:v>40035</c:v>
                </c:pt>
                <c:pt idx="635">
                  <c:v>40036</c:v>
                </c:pt>
                <c:pt idx="636">
                  <c:v>40037</c:v>
                </c:pt>
                <c:pt idx="637">
                  <c:v>40038</c:v>
                </c:pt>
                <c:pt idx="638">
                  <c:v>40039</c:v>
                </c:pt>
                <c:pt idx="639">
                  <c:v>40042</c:v>
                </c:pt>
                <c:pt idx="640">
                  <c:v>40043</c:v>
                </c:pt>
                <c:pt idx="641">
                  <c:v>40044</c:v>
                </c:pt>
                <c:pt idx="642">
                  <c:v>40045</c:v>
                </c:pt>
                <c:pt idx="643">
                  <c:v>40046</c:v>
                </c:pt>
                <c:pt idx="644">
                  <c:v>40049</c:v>
                </c:pt>
                <c:pt idx="645">
                  <c:v>40050</c:v>
                </c:pt>
                <c:pt idx="646">
                  <c:v>40051</c:v>
                </c:pt>
                <c:pt idx="647">
                  <c:v>40052</c:v>
                </c:pt>
                <c:pt idx="648">
                  <c:v>40053</c:v>
                </c:pt>
                <c:pt idx="649">
                  <c:v>40056</c:v>
                </c:pt>
                <c:pt idx="650">
                  <c:v>40057</c:v>
                </c:pt>
                <c:pt idx="651">
                  <c:v>40058</c:v>
                </c:pt>
                <c:pt idx="652">
                  <c:v>40059</c:v>
                </c:pt>
                <c:pt idx="653">
                  <c:v>40060</c:v>
                </c:pt>
                <c:pt idx="654">
                  <c:v>40063</c:v>
                </c:pt>
                <c:pt idx="655">
                  <c:v>40064</c:v>
                </c:pt>
                <c:pt idx="656">
                  <c:v>40065</c:v>
                </c:pt>
                <c:pt idx="657">
                  <c:v>40066</c:v>
                </c:pt>
                <c:pt idx="658">
                  <c:v>40067</c:v>
                </c:pt>
                <c:pt idx="659">
                  <c:v>40070</c:v>
                </c:pt>
                <c:pt idx="660">
                  <c:v>40071</c:v>
                </c:pt>
                <c:pt idx="661">
                  <c:v>40072</c:v>
                </c:pt>
                <c:pt idx="662">
                  <c:v>40073</c:v>
                </c:pt>
                <c:pt idx="663">
                  <c:v>40074</c:v>
                </c:pt>
                <c:pt idx="664">
                  <c:v>40077</c:v>
                </c:pt>
                <c:pt idx="665">
                  <c:v>40078</c:v>
                </c:pt>
                <c:pt idx="666">
                  <c:v>40079</c:v>
                </c:pt>
                <c:pt idx="667">
                  <c:v>40080</c:v>
                </c:pt>
                <c:pt idx="668">
                  <c:v>40081</c:v>
                </c:pt>
                <c:pt idx="669">
                  <c:v>40084</c:v>
                </c:pt>
                <c:pt idx="670">
                  <c:v>40085</c:v>
                </c:pt>
                <c:pt idx="671">
                  <c:v>40086</c:v>
                </c:pt>
                <c:pt idx="672">
                  <c:v>40095</c:v>
                </c:pt>
                <c:pt idx="673">
                  <c:v>40098</c:v>
                </c:pt>
                <c:pt idx="674">
                  <c:v>40099</c:v>
                </c:pt>
                <c:pt idx="675">
                  <c:v>40100</c:v>
                </c:pt>
                <c:pt idx="676">
                  <c:v>40101</c:v>
                </c:pt>
                <c:pt idx="677">
                  <c:v>40102</c:v>
                </c:pt>
                <c:pt idx="678">
                  <c:v>40105</c:v>
                </c:pt>
                <c:pt idx="679">
                  <c:v>40106</c:v>
                </c:pt>
                <c:pt idx="680">
                  <c:v>40107</c:v>
                </c:pt>
                <c:pt idx="681">
                  <c:v>40108</c:v>
                </c:pt>
                <c:pt idx="682">
                  <c:v>40109</c:v>
                </c:pt>
                <c:pt idx="683">
                  <c:v>40112</c:v>
                </c:pt>
                <c:pt idx="684">
                  <c:v>40113</c:v>
                </c:pt>
                <c:pt idx="685">
                  <c:v>40114</c:v>
                </c:pt>
                <c:pt idx="686">
                  <c:v>40115</c:v>
                </c:pt>
                <c:pt idx="687">
                  <c:v>40116</c:v>
                </c:pt>
                <c:pt idx="688">
                  <c:v>40119</c:v>
                </c:pt>
                <c:pt idx="689">
                  <c:v>40120</c:v>
                </c:pt>
                <c:pt idx="690">
                  <c:v>40121</c:v>
                </c:pt>
                <c:pt idx="691">
                  <c:v>40122</c:v>
                </c:pt>
                <c:pt idx="692">
                  <c:v>40123</c:v>
                </c:pt>
                <c:pt idx="693">
                  <c:v>40126</c:v>
                </c:pt>
                <c:pt idx="694">
                  <c:v>40127</c:v>
                </c:pt>
                <c:pt idx="695">
                  <c:v>40128</c:v>
                </c:pt>
                <c:pt idx="696">
                  <c:v>40129</c:v>
                </c:pt>
                <c:pt idx="697">
                  <c:v>40130</c:v>
                </c:pt>
                <c:pt idx="698">
                  <c:v>40133</c:v>
                </c:pt>
                <c:pt idx="699">
                  <c:v>40134</c:v>
                </c:pt>
                <c:pt idx="700">
                  <c:v>40135</c:v>
                </c:pt>
                <c:pt idx="701">
                  <c:v>40136</c:v>
                </c:pt>
                <c:pt idx="702">
                  <c:v>40137</c:v>
                </c:pt>
                <c:pt idx="703">
                  <c:v>40140</c:v>
                </c:pt>
                <c:pt idx="704">
                  <c:v>40141</c:v>
                </c:pt>
                <c:pt idx="705">
                  <c:v>40142</c:v>
                </c:pt>
                <c:pt idx="706">
                  <c:v>40143</c:v>
                </c:pt>
                <c:pt idx="707">
                  <c:v>40144</c:v>
                </c:pt>
                <c:pt idx="708">
                  <c:v>40147</c:v>
                </c:pt>
                <c:pt idx="709">
                  <c:v>40148</c:v>
                </c:pt>
                <c:pt idx="710">
                  <c:v>40149</c:v>
                </c:pt>
                <c:pt idx="711">
                  <c:v>40150</c:v>
                </c:pt>
                <c:pt idx="712">
                  <c:v>40151</c:v>
                </c:pt>
                <c:pt idx="713">
                  <c:v>40154</c:v>
                </c:pt>
                <c:pt idx="714">
                  <c:v>40155</c:v>
                </c:pt>
                <c:pt idx="715">
                  <c:v>40156</c:v>
                </c:pt>
                <c:pt idx="716">
                  <c:v>40157</c:v>
                </c:pt>
                <c:pt idx="717">
                  <c:v>40158</c:v>
                </c:pt>
                <c:pt idx="718">
                  <c:v>40161</c:v>
                </c:pt>
                <c:pt idx="719">
                  <c:v>40162</c:v>
                </c:pt>
                <c:pt idx="720">
                  <c:v>40163</c:v>
                </c:pt>
                <c:pt idx="721">
                  <c:v>40164</c:v>
                </c:pt>
                <c:pt idx="722">
                  <c:v>40165</c:v>
                </c:pt>
                <c:pt idx="723">
                  <c:v>40168</c:v>
                </c:pt>
                <c:pt idx="724">
                  <c:v>40169</c:v>
                </c:pt>
                <c:pt idx="725">
                  <c:v>40170</c:v>
                </c:pt>
                <c:pt idx="726">
                  <c:v>40171</c:v>
                </c:pt>
                <c:pt idx="727">
                  <c:v>40172</c:v>
                </c:pt>
                <c:pt idx="728">
                  <c:v>40175</c:v>
                </c:pt>
                <c:pt idx="729">
                  <c:v>40176</c:v>
                </c:pt>
                <c:pt idx="730">
                  <c:v>40177</c:v>
                </c:pt>
                <c:pt idx="731">
                  <c:v>40178</c:v>
                </c:pt>
                <c:pt idx="732">
                  <c:v>40182</c:v>
                </c:pt>
                <c:pt idx="733">
                  <c:v>40183</c:v>
                </c:pt>
                <c:pt idx="734">
                  <c:v>40184</c:v>
                </c:pt>
                <c:pt idx="735">
                  <c:v>40185</c:v>
                </c:pt>
                <c:pt idx="736">
                  <c:v>40186</c:v>
                </c:pt>
                <c:pt idx="737">
                  <c:v>40189</c:v>
                </c:pt>
                <c:pt idx="738">
                  <c:v>40190</c:v>
                </c:pt>
                <c:pt idx="739">
                  <c:v>40191</c:v>
                </c:pt>
                <c:pt idx="740">
                  <c:v>40192</c:v>
                </c:pt>
                <c:pt idx="741">
                  <c:v>40193</c:v>
                </c:pt>
                <c:pt idx="742">
                  <c:v>40196</c:v>
                </c:pt>
                <c:pt idx="743">
                  <c:v>40197</c:v>
                </c:pt>
                <c:pt idx="744">
                  <c:v>40198</c:v>
                </c:pt>
                <c:pt idx="745">
                  <c:v>40199</c:v>
                </c:pt>
                <c:pt idx="746">
                  <c:v>40200</c:v>
                </c:pt>
                <c:pt idx="747">
                  <c:v>40203</c:v>
                </c:pt>
                <c:pt idx="748">
                  <c:v>40204</c:v>
                </c:pt>
                <c:pt idx="749">
                  <c:v>40205</c:v>
                </c:pt>
                <c:pt idx="750">
                  <c:v>40206</c:v>
                </c:pt>
                <c:pt idx="751">
                  <c:v>40207</c:v>
                </c:pt>
                <c:pt idx="752">
                  <c:v>40210</c:v>
                </c:pt>
                <c:pt idx="753">
                  <c:v>40211</c:v>
                </c:pt>
                <c:pt idx="754">
                  <c:v>40212</c:v>
                </c:pt>
                <c:pt idx="755">
                  <c:v>40213</c:v>
                </c:pt>
                <c:pt idx="756">
                  <c:v>40214</c:v>
                </c:pt>
                <c:pt idx="757">
                  <c:v>40217</c:v>
                </c:pt>
                <c:pt idx="758">
                  <c:v>40218</c:v>
                </c:pt>
                <c:pt idx="759">
                  <c:v>40219</c:v>
                </c:pt>
                <c:pt idx="760">
                  <c:v>40220</c:v>
                </c:pt>
                <c:pt idx="761">
                  <c:v>40221</c:v>
                </c:pt>
                <c:pt idx="762">
                  <c:v>40231</c:v>
                </c:pt>
                <c:pt idx="763">
                  <c:v>40232</c:v>
                </c:pt>
                <c:pt idx="764">
                  <c:v>40233</c:v>
                </c:pt>
                <c:pt idx="765">
                  <c:v>40234</c:v>
                </c:pt>
                <c:pt idx="766">
                  <c:v>40235</c:v>
                </c:pt>
                <c:pt idx="767">
                  <c:v>40238</c:v>
                </c:pt>
                <c:pt idx="768">
                  <c:v>40239</c:v>
                </c:pt>
                <c:pt idx="769">
                  <c:v>40240</c:v>
                </c:pt>
                <c:pt idx="770">
                  <c:v>40241</c:v>
                </c:pt>
                <c:pt idx="771">
                  <c:v>40242</c:v>
                </c:pt>
                <c:pt idx="772">
                  <c:v>40245</c:v>
                </c:pt>
                <c:pt idx="773">
                  <c:v>40246</c:v>
                </c:pt>
                <c:pt idx="774">
                  <c:v>40247</c:v>
                </c:pt>
                <c:pt idx="775">
                  <c:v>40248</c:v>
                </c:pt>
                <c:pt idx="776">
                  <c:v>40249</c:v>
                </c:pt>
                <c:pt idx="777">
                  <c:v>40252</c:v>
                </c:pt>
                <c:pt idx="778">
                  <c:v>40253</c:v>
                </c:pt>
                <c:pt idx="779">
                  <c:v>40254</c:v>
                </c:pt>
                <c:pt idx="780">
                  <c:v>40255</c:v>
                </c:pt>
                <c:pt idx="781">
                  <c:v>40256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40266</c:v>
                </c:pt>
                <c:pt idx="788">
                  <c:v>40267</c:v>
                </c:pt>
                <c:pt idx="789">
                  <c:v>40268</c:v>
                </c:pt>
                <c:pt idx="790">
                  <c:v>40269</c:v>
                </c:pt>
                <c:pt idx="791">
                  <c:v>40270</c:v>
                </c:pt>
                <c:pt idx="792">
                  <c:v>40274</c:v>
                </c:pt>
                <c:pt idx="793">
                  <c:v>40275</c:v>
                </c:pt>
                <c:pt idx="794">
                  <c:v>40276</c:v>
                </c:pt>
                <c:pt idx="795">
                  <c:v>40277</c:v>
                </c:pt>
                <c:pt idx="796">
                  <c:v>40280</c:v>
                </c:pt>
                <c:pt idx="797">
                  <c:v>40281</c:v>
                </c:pt>
                <c:pt idx="798">
                  <c:v>40282</c:v>
                </c:pt>
                <c:pt idx="799">
                  <c:v>40283</c:v>
                </c:pt>
                <c:pt idx="800">
                  <c:v>40284</c:v>
                </c:pt>
                <c:pt idx="801">
                  <c:v>40287</c:v>
                </c:pt>
                <c:pt idx="802">
                  <c:v>40288</c:v>
                </c:pt>
                <c:pt idx="803">
                  <c:v>40289</c:v>
                </c:pt>
                <c:pt idx="804">
                  <c:v>40290</c:v>
                </c:pt>
                <c:pt idx="805">
                  <c:v>40291</c:v>
                </c:pt>
                <c:pt idx="806">
                  <c:v>40294</c:v>
                </c:pt>
                <c:pt idx="807">
                  <c:v>40295</c:v>
                </c:pt>
                <c:pt idx="808">
                  <c:v>40296</c:v>
                </c:pt>
                <c:pt idx="809">
                  <c:v>40297</c:v>
                </c:pt>
                <c:pt idx="810">
                  <c:v>40298</c:v>
                </c:pt>
                <c:pt idx="811">
                  <c:v>40302</c:v>
                </c:pt>
                <c:pt idx="812">
                  <c:v>40303</c:v>
                </c:pt>
                <c:pt idx="813">
                  <c:v>40304</c:v>
                </c:pt>
                <c:pt idx="814">
                  <c:v>40305</c:v>
                </c:pt>
                <c:pt idx="815">
                  <c:v>40308</c:v>
                </c:pt>
                <c:pt idx="816">
                  <c:v>40309</c:v>
                </c:pt>
                <c:pt idx="817">
                  <c:v>40310</c:v>
                </c:pt>
                <c:pt idx="818">
                  <c:v>40311</c:v>
                </c:pt>
                <c:pt idx="819">
                  <c:v>40312</c:v>
                </c:pt>
                <c:pt idx="820">
                  <c:v>40315</c:v>
                </c:pt>
                <c:pt idx="821">
                  <c:v>40316</c:v>
                </c:pt>
                <c:pt idx="822">
                  <c:v>40317</c:v>
                </c:pt>
                <c:pt idx="823">
                  <c:v>40318</c:v>
                </c:pt>
                <c:pt idx="824">
                  <c:v>40319</c:v>
                </c:pt>
                <c:pt idx="825">
                  <c:v>40322</c:v>
                </c:pt>
                <c:pt idx="826">
                  <c:v>40323</c:v>
                </c:pt>
                <c:pt idx="827">
                  <c:v>40324</c:v>
                </c:pt>
                <c:pt idx="828">
                  <c:v>40325</c:v>
                </c:pt>
                <c:pt idx="829">
                  <c:v>40326</c:v>
                </c:pt>
                <c:pt idx="830">
                  <c:v>40329</c:v>
                </c:pt>
                <c:pt idx="831">
                  <c:v>40330</c:v>
                </c:pt>
                <c:pt idx="832">
                  <c:v>40331</c:v>
                </c:pt>
                <c:pt idx="833">
                  <c:v>40332</c:v>
                </c:pt>
                <c:pt idx="834">
                  <c:v>40333</c:v>
                </c:pt>
                <c:pt idx="835">
                  <c:v>40336</c:v>
                </c:pt>
                <c:pt idx="836">
                  <c:v>40337</c:v>
                </c:pt>
                <c:pt idx="837">
                  <c:v>40338</c:v>
                </c:pt>
                <c:pt idx="838">
                  <c:v>40339</c:v>
                </c:pt>
                <c:pt idx="839">
                  <c:v>40340</c:v>
                </c:pt>
                <c:pt idx="840">
                  <c:v>40346</c:v>
                </c:pt>
                <c:pt idx="841">
                  <c:v>40347</c:v>
                </c:pt>
                <c:pt idx="842">
                  <c:v>40350</c:v>
                </c:pt>
                <c:pt idx="843">
                  <c:v>40351</c:v>
                </c:pt>
                <c:pt idx="844">
                  <c:v>40352</c:v>
                </c:pt>
                <c:pt idx="845">
                  <c:v>40353</c:v>
                </c:pt>
                <c:pt idx="846">
                  <c:v>40354</c:v>
                </c:pt>
                <c:pt idx="847">
                  <c:v>40357</c:v>
                </c:pt>
                <c:pt idx="848">
                  <c:v>40358</c:v>
                </c:pt>
                <c:pt idx="849">
                  <c:v>40359</c:v>
                </c:pt>
                <c:pt idx="850">
                  <c:v>40360</c:v>
                </c:pt>
                <c:pt idx="851">
                  <c:v>40361</c:v>
                </c:pt>
                <c:pt idx="852">
                  <c:v>40364</c:v>
                </c:pt>
                <c:pt idx="853">
                  <c:v>40365</c:v>
                </c:pt>
                <c:pt idx="854">
                  <c:v>40366</c:v>
                </c:pt>
                <c:pt idx="855">
                  <c:v>40367</c:v>
                </c:pt>
                <c:pt idx="856">
                  <c:v>40368</c:v>
                </c:pt>
                <c:pt idx="857">
                  <c:v>40371</c:v>
                </c:pt>
                <c:pt idx="858">
                  <c:v>40372</c:v>
                </c:pt>
                <c:pt idx="859">
                  <c:v>40373</c:v>
                </c:pt>
                <c:pt idx="860">
                  <c:v>40374</c:v>
                </c:pt>
                <c:pt idx="861">
                  <c:v>40375</c:v>
                </c:pt>
                <c:pt idx="862">
                  <c:v>40378</c:v>
                </c:pt>
                <c:pt idx="863">
                  <c:v>40379</c:v>
                </c:pt>
                <c:pt idx="864">
                  <c:v>40380</c:v>
                </c:pt>
                <c:pt idx="865">
                  <c:v>40381</c:v>
                </c:pt>
                <c:pt idx="866">
                  <c:v>40382</c:v>
                </c:pt>
                <c:pt idx="867">
                  <c:v>40385</c:v>
                </c:pt>
                <c:pt idx="868">
                  <c:v>40386</c:v>
                </c:pt>
                <c:pt idx="869">
                  <c:v>40387</c:v>
                </c:pt>
                <c:pt idx="870">
                  <c:v>40388</c:v>
                </c:pt>
                <c:pt idx="871">
                  <c:v>40389</c:v>
                </c:pt>
                <c:pt idx="872">
                  <c:v>40392</c:v>
                </c:pt>
                <c:pt idx="873">
                  <c:v>40393</c:v>
                </c:pt>
                <c:pt idx="874">
                  <c:v>40394</c:v>
                </c:pt>
                <c:pt idx="875">
                  <c:v>40395</c:v>
                </c:pt>
                <c:pt idx="876">
                  <c:v>40396</c:v>
                </c:pt>
                <c:pt idx="877">
                  <c:v>40399</c:v>
                </c:pt>
                <c:pt idx="878">
                  <c:v>40400</c:v>
                </c:pt>
                <c:pt idx="879">
                  <c:v>40401</c:v>
                </c:pt>
                <c:pt idx="880">
                  <c:v>40402</c:v>
                </c:pt>
                <c:pt idx="881">
                  <c:v>40403</c:v>
                </c:pt>
                <c:pt idx="882">
                  <c:v>40406</c:v>
                </c:pt>
                <c:pt idx="883">
                  <c:v>40407</c:v>
                </c:pt>
                <c:pt idx="884">
                  <c:v>40408</c:v>
                </c:pt>
                <c:pt idx="885">
                  <c:v>40409</c:v>
                </c:pt>
                <c:pt idx="886">
                  <c:v>40410</c:v>
                </c:pt>
                <c:pt idx="887">
                  <c:v>40413</c:v>
                </c:pt>
                <c:pt idx="888">
                  <c:v>40414</c:v>
                </c:pt>
                <c:pt idx="889">
                  <c:v>40415</c:v>
                </c:pt>
                <c:pt idx="890">
                  <c:v>40416</c:v>
                </c:pt>
                <c:pt idx="891">
                  <c:v>40417</c:v>
                </c:pt>
                <c:pt idx="892">
                  <c:v>40420</c:v>
                </c:pt>
                <c:pt idx="893">
                  <c:v>40421</c:v>
                </c:pt>
                <c:pt idx="894">
                  <c:v>40422</c:v>
                </c:pt>
                <c:pt idx="895">
                  <c:v>40423</c:v>
                </c:pt>
                <c:pt idx="896">
                  <c:v>40424</c:v>
                </c:pt>
                <c:pt idx="897">
                  <c:v>40427</c:v>
                </c:pt>
                <c:pt idx="898">
                  <c:v>40428</c:v>
                </c:pt>
                <c:pt idx="899">
                  <c:v>40429</c:v>
                </c:pt>
                <c:pt idx="900">
                  <c:v>40430</c:v>
                </c:pt>
                <c:pt idx="901">
                  <c:v>40431</c:v>
                </c:pt>
                <c:pt idx="902">
                  <c:v>40434</c:v>
                </c:pt>
                <c:pt idx="903">
                  <c:v>40435</c:v>
                </c:pt>
                <c:pt idx="904">
                  <c:v>40436</c:v>
                </c:pt>
                <c:pt idx="905">
                  <c:v>40437</c:v>
                </c:pt>
                <c:pt idx="906">
                  <c:v>40438</c:v>
                </c:pt>
                <c:pt idx="907">
                  <c:v>40441</c:v>
                </c:pt>
                <c:pt idx="908">
                  <c:v>40442</c:v>
                </c:pt>
                <c:pt idx="909">
                  <c:v>40448</c:v>
                </c:pt>
                <c:pt idx="910">
                  <c:v>40449</c:v>
                </c:pt>
                <c:pt idx="911">
                  <c:v>40450</c:v>
                </c:pt>
                <c:pt idx="912">
                  <c:v>40451</c:v>
                </c:pt>
                <c:pt idx="913">
                  <c:v>40459</c:v>
                </c:pt>
                <c:pt idx="914">
                  <c:v>40462</c:v>
                </c:pt>
                <c:pt idx="915">
                  <c:v>40463</c:v>
                </c:pt>
                <c:pt idx="916">
                  <c:v>40464</c:v>
                </c:pt>
                <c:pt idx="917">
                  <c:v>40465</c:v>
                </c:pt>
                <c:pt idx="918">
                  <c:v>40466</c:v>
                </c:pt>
                <c:pt idx="919">
                  <c:v>40469</c:v>
                </c:pt>
                <c:pt idx="920">
                  <c:v>40470</c:v>
                </c:pt>
                <c:pt idx="921">
                  <c:v>40471</c:v>
                </c:pt>
                <c:pt idx="922">
                  <c:v>40472</c:v>
                </c:pt>
                <c:pt idx="923">
                  <c:v>40473</c:v>
                </c:pt>
                <c:pt idx="924">
                  <c:v>40476</c:v>
                </c:pt>
                <c:pt idx="925">
                  <c:v>40477</c:v>
                </c:pt>
                <c:pt idx="926">
                  <c:v>40478</c:v>
                </c:pt>
                <c:pt idx="927">
                  <c:v>40479</c:v>
                </c:pt>
                <c:pt idx="928">
                  <c:v>40480</c:v>
                </c:pt>
                <c:pt idx="929">
                  <c:v>40483</c:v>
                </c:pt>
                <c:pt idx="930">
                  <c:v>40484</c:v>
                </c:pt>
                <c:pt idx="931">
                  <c:v>40485</c:v>
                </c:pt>
                <c:pt idx="932">
                  <c:v>40486</c:v>
                </c:pt>
                <c:pt idx="933">
                  <c:v>40487</c:v>
                </c:pt>
                <c:pt idx="934">
                  <c:v>40490</c:v>
                </c:pt>
                <c:pt idx="935">
                  <c:v>40491</c:v>
                </c:pt>
                <c:pt idx="936">
                  <c:v>40492</c:v>
                </c:pt>
                <c:pt idx="937">
                  <c:v>40493</c:v>
                </c:pt>
                <c:pt idx="938">
                  <c:v>40494</c:v>
                </c:pt>
                <c:pt idx="939">
                  <c:v>40497</c:v>
                </c:pt>
                <c:pt idx="940">
                  <c:v>40498</c:v>
                </c:pt>
                <c:pt idx="941">
                  <c:v>40499</c:v>
                </c:pt>
                <c:pt idx="942">
                  <c:v>40500</c:v>
                </c:pt>
                <c:pt idx="943">
                  <c:v>40501</c:v>
                </c:pt>
                <c:pt idx="944">
                  <c:v>40504</c:v>
                </c:pt>
                <c:pt idx="945">
                  <c:v>40505</c:v>
                </c:pt>
                <c:pt idx="946">
                  <c:v>40506</c:v>
                </c:pt>
                <c:pt idx="947">
                  <c:v>40507</c:v>
                </c:pt>
                <c:pt idx="948">
                  <c:v>40508</c:v>
                </c:pt>
                <c:pt idx="949">
                  <c:v>40511</c:v>
                </c:pt>
                <c:pt idx="950">
                  <c:v>40512</c:v>
                </c:pt>
                <c:pt idx="951">
                  <c:v>40513</c:v>
                </c:pt>
                <c:pt idx="952">
                  <c:v>40514</c:v>
                </c:pt>
                <c:pt idx="953">
                  <c:v>40515</c:v>
                </c:pt>
                <c:pt idx="954">
                  <c:v>40518</c:v>
                </c:pt>
                <c:pt idx="955">
                  <c:v>40519</c:v>
                </c:pt>
                <c:pt idx="956">
                  <c:v>40520</c:v>
                </c:pt>
                <c:pt idx="957">
                  <c:v>40521</c:v>
                </c:pt>
                <c:pt idx="958">
                  <c:v>40522</c:v>
                </c:pt>
                <c:pt idx="959">
                  <c:v>40525</c:v>
                </c:pt>
                <c:pt idx="960">
                  <c:v>40526</c:v>
                </c:pt>
                <c:pt idx="961">
                  <c:v>40527</c:v>
                </c:pt>
                <c:pt idx="962">
                  <c:v>40528</c:v>
                </c:pt>
                <c:pt idx="963">
                  <c:v>40529</c:v>
                </c:pt>
                <c:pt idx="964">
                  <c:v>40532</c:v>
                </c:pt>
                <c:pt idx="965">
                  <c:v>40533</c:v>
                </c:pt>
                <c:pt idx="966">
                  <c:v>40534</c:v>
                </c:pt>
                <c:pt idx="967">
                  <c:v>40535</c:v>
                </c:pt>
                <c:pt idx="968">
                  <c:v>40536</c:v>
                </c:pt>
                <c:pt idx="969">
                  <c:v>40539</c:v>
                </c:pt>
                <c:pt idx="970">
                  <c:v>40540</c:v>
                </c:pt>
                <c:pt idx="971">
                  <c:v>40541</c:v>
                </c:pt>
                <c:pt idx="972">
                  <c:v>40542</c:v>
                </c:pt>
                <c:pt idx="973">
                  <c:v>40543</c:v>
                </c:pt>
                <c:pt idx="974">
                  <c:v>40547</c:v>
                </c:pt>
                <c:pt idx="975">
                  <c:v>40548</c:v>
                </c:pt>
                <c:pt idx="976">
                  <c:v>40549</c:v>
                </c:pt>
                <c:pt idx="977">
                  <c:v>40550</c:v>
                </c:pt>
                <c:pt idx="978">
                  <c:v>40553</c:v>
                </c:pt>
                <c:pt idx="979">
                  <c:v>40554</c:v>
                </c:pt>
                <c:pt idx="980">
                  <c:v>40555</c:v>
                </c:pt>
                <c:pt idx="981">
                  <c:v>40556</c:v>
                </c:pt>
                <c:pt idx="982">
                  <c:v>40557</c:v>
                </c:pt>
                <c:pt idx="983">
                  <c:v>40560</c:v>
                </c:pt>
                <c:pt idx="984">
                  <c:v>40561</c:v>
                </c:pt>
                <c:pt idx="985">
                  <c:v>40562</c:v>
                </c:pt>
                <c:pt idx="986">
                  <c:v>40563</c:v>
                </c:pt>
                <c:pt idx="987">
                  <c:v>40564</c:v>
                </c:pt>
                <c:pt idx="988">
                  <c:v>40567</c:v>
                </c:pt>
                <c:pt idx="989">
                  <c:v>40568</c:v>
                </c:pt>
                <c:pt idx="990">
                  <c:v>40569</c:v>
                </c:pt>
                <c:pt idx="991">
                  <c:v>40570</c:v>
                </c:pt>
                <c:pt idx="992">
                  <c:v>40571</c:v>
                </c:pt>
                <c:pt idx="993">
                  <c:v>40574</c:v>
                </c:pt>
                <c:pt idx="994">
                  <c:v>40575</c:v>
                </c:pt>
                <c:pt idx="995">
                  <c:v>40583</c:v>
                </c:pt>
                <c:pt idx="996">
                  <c:v>40584</c:v>
                </c:pt>
                <c:pt idx="997">
                  <c:v>40585</c:v>
                </c:pt>
                <c:pt idx="998">
                  <c:v>40588</c:v>
                </c:pt>
                <c:pt idx="999">
                  <c:v>40589</c:v>
                </c:pt>
                <c:pt idx="1000">
                  <c:v>40590</c:v>
                </c:pt>
                <c:pt idx="1001">
                  <c:v>40591</c:v>
                </c:pt>
                <c:pt idx="1002">
                  <c:v>40592</c:v>
                </c:pt>
                <c:pt idx="1003">
                  <c:v>40595</c:v>
                </c:pt>
                <c:pt idx="1004">
                  <c:v>40596</c:v>
                </c:pt>
                <c:pt idx="1005">
                  <c:v>40597</c:v>
                </c:pt>
                <c:pt idx="1006">
                  <c:v>40598</c:v>
                </c:pt>
                <c:pt idx="1007">
                  <c:v>40599</c:v>
                </c:pt>
                <c:pt idx="1008">
                  <c:v>40602</c:v>
                </c:pt>
                <c:pt idx="1009">
                  <c:v>40603</c:v>
                </c:pt>
                <c:pt idx="1010">
                  <c:v>40604</c:v>
                </c:pt>
                <c:pt idx="1011">
                  <c:v>40605</c:v>
                </c:pt>
                <c:pt idx="1012">
                  <c:v>40606</c:v>
                </c:pt>
                <c:pt idx="1013">
                  <c:v>40609</c:v>
                </c:pt>
                <c:pt idx="1014">
                  <c:v>40610</c:v>
                </c:pt>
                <c:pt idx="1015">
                  <c:v>40611</c:v>
                </c:pt>
                <c:pt idx="1016">
                  <c:v>40612</c:v>
                </c:pt>
                <c:pt idx="1017">
                  <c:v>40613</c:v>
                </c:pt>
                <c:pt idx="1018">
                  <c:v>40616</c:v>
                </c:pt>
                <c:pt idx="1019">
                  <c:v>40617</c:v>
                </c:pt>
                <c:pt idx="1020">
                  <c:v>40618</c:v>
                </c:pt>
                <c:pt idx="1021">
                  <c:v>40619</c:v>
                </c:pt>
                <c:pt idx="1022">
                  <c:v>40620</c:v>
                </c:pt>
                <c:pt idx="1023">
                  <c:v>40623</c:v>
                </c:pt>
                <c:pt idx="1024">
                  <c:v>40624</c:v>
                </c:pt>
                <c:pt idx="1025">
                  <c:v>40625</c:v>
                </c:pt>
                <c:pt idx="1026">
                  <c:v>40626</c:v>
                </c:pt>
                <c:pt idx="1027">
                  <c:v>40627</c:v>
                </c:pt>
                <c:pt idx="1028">
                  <c:v>40630</c:v>
                </c:pt>
                <c:pt idx="1029">
                  <c:v>40631</c:v>
                </c:pt>
                <c:pt idx="1030">
                  <c:v>40632</c:v>
                </c:pt>
                <c:pt idx="1031">
                  <c:v>40633</c:v>
                </c:pt>
                <c:pt idx="1032">
                  <c:v>40634</c:v>
                </c:pt>
                <c:pt idx="1033">
                  <c:v>40639</c:v>
                </c:pt>
                <c:pt idx="1034">
                  <c:v>40640</c:v>
                </c:pt>
                <c:pt idx="1035">
                  <c:v>40641</c:v>
                </c:pt>
                <c:pt idx="1036">
                  <c:v>40644</c:v>
                </c:pt>
                <c:pt idx="1037">
                  <c:v>40645</c:v>
                </c:pt>
                <c:pt idx="1038">
                  <c:v>40646</c:v>
                </c:pt>
                <c:pt idx="1039">
                  <c:v>40647</c:v>
                </c:pt>
                <c:pt idx="1040">
                  <c:v>40648</c:v>
                </c:pt>
                <c:pt idx="1041">
                  <c:v>40651</c:v>
                </c:pt>
                <c:pt idx="1042">
                  <c:v>40652</c:v>
                </c:pt>
                <c:pt idx="1043">
                  <c:v>40653</c:v>
                </c:pt>
                <c:pt idx="1044">
                  <c:v>40654</c:v>
                </c:pt>
                <c:pt idx="1045">
                  <c:v>40655</c:v>
                </c:pt>
                <c:pt idx="1046">
                  <c:v>40658</c:v>
                </c:pt>
                <c:pt idx="1047">
                  <c:v>40659</c:v>
                </c:pt>
                <c:pt idx="1048">
                  <c:v>40660</c:v>
                </c:pt>
                <c:pt idx="1049">
                  <c:v>40661</c:v>
                </c:pt>
                <c:pt idx="1050">
                  <c:v>40662</c:v>
                </c:pt>
                <c:pt idx="1051">
                  <c:v>40666</c:v>
                </c:pt>
                <c:pt idx="1052">
                  <c:v>40667</c:v>
                </c:pt>
                <c:pt idx="1053">
                  <c:v>40668</c:v>
                </c:pt>
                <c:pt idx="1054">
                  <c:v>40669</c:v>
                </c:pt>
                <c:pt idx="1055">
                  <c:v>40672</c:v>
                </c:pt>
                <c:pt idx="1056">
                  <c:v>40673</c:v>
                </c:pt>
                <c:pt idx="1057">
                  <c:v>40674</c:v>
                </c:pt>
                <c:pt idx="1058">
                  <c:v>40675</c:v>
                </c:pt>
                <c:pt idx="1059">
                  <c:v>40676</c:v>
                </c:pt>
                <c:pt idx="1060">
                  <c:v>40679</c:v>
                </c:pt>
                <c:pt idx="1061">
                  <c:v>40680</c:v>
                </c:pt>
                <c:pt idx="1062">
                  <c:v>40681</c:v>
                </c:pt>
                <c:pt idx="1063">
                  <c:v>40682</c:v>
                </c:pt>
                <c:pt idx="1064">
                  <c:v>40683</c:v>
                </c:pt>
                <c:pt idx="1065">
                  <c:v>40686</c:v>
                </c:pt>
                <c:pt idx="1066">
                  <c:v>40687</c:v>
                </c:pt>
                <c:pt idx="1067">
                  <c:v>40688</c:v>
                </c:pt>
                <c:pt idx="1068">
                  <c:v>40689</c:v>
                </c:pt>
                <c:pt idx="1069">
                  <c:v>40690</c:v>
                </c:pt>
                <c:pt idx="1070">
                  <c:v>40693</c:v>
                </c:pt>
                <c:pt idx="1071">
                  <c:v>40694</c:v>
                </c:pt>
                <c:pt idx="1072">
                  <c:v>40695</c:v>
                </c:pt>
                <c:pt idx="1073">
                  <c:v>40696</c:v>
                </c:pt>
                <c:pt idx="1074">
                  <c:v>40697</c:v>
                </c:pt>
                <c:pt idx="1075">
                  <c:v>40701</c:v>
                </c:pt>
                <c:pt idx="1076">
                  <c:v>40702</c:v>
                </c:pt>
                <c:pt idx="1077">
                  <c:v>40703</c:v>
                </c:pt>
                <c:pt idx="1078">
                  <c:v>40704</c:v>
                </c:pt>
                <c:pt idx="1079">
                  <c:v>40707</c:v>
                </c:pt>
                <c:pt idx="1080">
                  <c:v>40708</c:v>
                </c:pt>
                <c:pt idx="1081">
                  <c:v>40709</c:v>
                </c:pt>
                <c:pt idx="1082">
                  <c:v>40710</c:v>
                </c:pt>
                <c:pt idx="1083">
                  <c:v>40711</c:v>
                </c:pt>
                <c:pt idx="1084">
                  <c:v>40714</c:v>
                </c:pt>
                <c:pt idx="1085">
                  <c:v>40715</c:v>
                </c:pt>
                <c:pt idx="1086">
                  <c:v>40716</c:v>
                </c:pt>
                <c:pt idx="1087">
                  <c:v>40717</c:v>
                </c:pt>
                <c:pt idx="1088">
                  <c:v>40718</c:v>
                </c:pt>
                <c:pt idx="1089">
                  <c:v>40721</c:v>
                </c:pt>
                <c:pt idx="1090">
                  <c:v>40722</c:v>
                </c:pt>
                <c:pt idx="1091">
                  <c:v>40723</c:v>
                </c:pt>
                <c:pt idx="1092">
                  <c:v>40724</c:v>
                </c:pt>
                <c:pt idx="1093">
                  <c:v>40725</c:v>
                </c:pt>
                <c:pt idx="1094">
                  <c:v>40728</c:v>
                </c:pt>
                <c:pt idx="1095">
                  <c:v>40729</c:v>
                </c:pt>
                <c:pt idx="1096">
                  <c:v>40730</c:v>
                </c:pt>
                <c:pt idx="1097">
                  <c:v>40731</c:v>
                </c:pt>
                <c:pt idx="1098">
                  <c:v>40732</c:v>
                </c:pt>
                <c:pt idx="1099">
                  <c:v>40735</c:v>
                </c:pt>
                <c:pt idx="1100">
                  <c:v>40736</c:v>
                </c:pt>
                <c:pt idx="1101">
                  <c:v>40737</c:v>
                </c:pt>
                <c:pt idx="1102">
                  <c:v>40738</c:v>
                </c:pt>
                <c:pt idx="1103">
                  <c:v>40739</c:v>
                </c:pt>
                <c:pt idx="1104">
                  <c:v>40742</c:v>
                </c:pt>
                <c:pt idx="1105">
                  <c:v>40743</c:v>
                </c:pt>
                <c:pt idx="1106">
                  <c:v>40744</c:v>
                </c:pt>
                <c:pt idx="1107">
                  <c:v>40745</c:v>
                </c:pt>
                <c:pt idx="1108">
                  <c:v>40746</c:v>
                </c:pt>
                <c:pt idx="1109">
                  <c:v>40749</c:v>
                </c:pt>
                <c:pt idx="1110">
                  <c:v>40750</c:v>
                </c:pt>
                <c:pt idx="1111">
                  <c:v>40751</c:v>
                </c:pt>
                <c:pt idx="1112">
                  <c:v>40752</c:v>
                </c:pt>
                <c:pt idx="1113">
                  <c:v>40753</c:v>
                </c:pt>
                <c:pt idx="1114">
                  <c:v>40756</c:v>
                </c:pt>
                <c:pt idx="1115">
                  <c:v>40757</c:v>
                </c:pt>
                <c:pt idx="1116">
                  <c:v>40758</c:v>
                </c:pt>
                <c:pt idx="1117">
                  <c:v>40759</c:v>
                </c:pt>
                <c:pt idx="1118">
                  <c:v>40760</c:v>
                </c:pt>
                <c:pt idx="1119">
                  <c:v>40763</c:v>
                </c:pt>
                <c:pt idx="1120">
                  <c:v>40764</c:v>
                </c:pt>
                <c:pt idx="1121">
                  <c:v>40765</c:v>
                </c:pt>
                <c:pt idx="1122">
                  <c:v>40766</c:v>
                </c:pt>
                <c:pt idx="1123">
                  <c:v>40767</c:v>
                </c:pt>
                <c:pt idx="1124">
                  <c:v>40770</c:v>
                </c:pt>
                <c:pt idx="1125">
                  <c:v>40771</c:v>
                </c:pt>
                <c:pt idx="1126">
                  <c:v>40772</c:v>
                </c:pt>
                <c:pt idx="1127">
                  <c:v>40773</c:v>
                </c:pt>
                <c:pt idx="1128">
                  <c:v>40774</c:v>
                </c:pt>
                <c:pt idx="1129">
                  <c:v>40777</c:v>
                </c:pt>
                <c:pt idx="1130">
                  <c:v>40778</c:v>
                </c:pt>
                <c:pt idx="1131">
                  <c:v>40779</c:v>
                </c:pt>
                <c:pt idx="1132">
                  <c:v>40780</c:v>
                </c:pt>
                <c:pt idx="1133">
                  <c:v>40781</c:v>
                </c:pt>
                <c:pt idx="1134">
                  <c:v>40784</c:v>
                </c:pt>
                <c:pt idx="1135">
                  <c:v>40785</c:v>
                </c:pt>
                <c:pt idx="1136">
                  <c:v>40786</c:v>
                </c:pt>
                <c:pt idx="1137">
                  <c:v>40787</c:v>
                </c:pt>
                <c:pt idx="1138">
                  <c:v>40788</c:v>
                </c:pt>
                <c:pt idx="1139">
                  <c:v>40791</c:v>
                </c:pt>
                <c:pt idx="1140">
                  <c:v>40792</c:v>
                </c:pt>
                <c:pt idx="1141">
                  <c:v>40793</c:v>
                </c:pt>
                <c:pt idx="1142">
                  <c:v>40794</c:v>
                </c:pt>
                <c:pt idx="1143">
                  <c:v>40795</c:v>
                </c:pt>
                <c:pt idx="1144">
                  <c:v>40799</c:v>
                </c:pt>
                <c:pt idx="1145">
                  <c:v>40800</c:v>
                </c:pt>
                <c:pt idx="1146">
                  <c:v>40801</c:v>
                </c:pt>
                <c:pt idx="1147">
                  <c:v>40802</c:v>
                </c:pt>
                <c:pt idx="1148">
                  <c:v>40805</c:v>
                </c:pt>
                <c:pt idx="1149">
                  <c:v>40806</c:v>
                </c:pt>
                <c:pt idx="1150">
                  <c:v>40807</c:v>
                </c:pt>
                <c:pt idx="1151">
                  <c:v>40808</c:v>
                </c:pt>
                <c:pt idx="1152">
                  <c:v>40809</c:v>
                </c:pt>
                <c:pt idx="1153">
                  <c:v>40812</c:v>
                </c:pt>
                <c:pt idx="1154">
                  <c:v>40813</c:v>
                </c:pt>
                <c:pt idx="1155">
                  <c:v>40814</c:v>
                </c:pt>
                <c:pt idx="1156">
                  <c:v>40815</c:v>
                </c:pt>
                <c:pt idx="1157">
                  <c:v>40816</c:v>
                </c:pt>
                <c:pt idx="1158">
                  <c:v>40826</c:v>
                </c:pt>
                <c:pt idx="1159">
                  <c:v>40827</c:v>
                </c:pt>
                <c:pt idx="1160">
                  <c:v>40828</c:v>
                </c:pt>
                <c:pt idx="1161">
                  <c:v>40829</c:v>
                </c:pt>
                <c:pt idx="1162">
                  <c:v>40830</c:v>
                </c:pt>
                <c:pt idx="1163">
                  <c:v>40833</c:v>
                </c:pt>
                <c:pt idx="1164">
                  <c:v>40834</c:v>
                </c:pt>
                <c:pt idx="1165">
                  <c:v>40835</c:v>
                </c:pt>
                <c:pt idx="1166">
                  <c:v>40836</c:v>
                </c:pt>
                <c:pt idx="1167">
                  <c:v>40837</c:v>
                </c:pt>
                <c:pt idx="1168">
                  <c:v>40840</c:v>
                </c:pt>
                <c:pt idx="1169">
                  <c:v>40841</c:v>
                </c:pt>
                <c:pt idx="1170">
                  <c:v>40842</c:v>
                </c:pt>
                <c:pt idx="1171">
                  <c:v>40843</c:v>
                </c:pt>
                <c:pt idx="1172">
                  <c:v>40844</c:v>
                </c:pt>
                <c:pt idx="1173">
                  <c:v>40847</c:v>
                </c:pt>
                <c:pt idx="1174">
                  <c:v>40848</c:v>
                </c:pt>
                <c:pt idx="1175">
                  <c:v>40849</c:v>
                </c:pt>
                <c:pt idx="1176">
                  <c:v>40850</c:v>
                </c:pt>
                <c:pt idx="1177">
                  <c:v>40851</c:v>
                </c:pt>
                <c:pt idx="1178">
                  <c:v>40854</c:v>
                </c:pt>
                <c:pt idx="1179">
                  <c:v>40855</c:v>
                </c:pt>
                <c:pt idx="1180">
                  <c:v>40856</c:v>
                </c:pt>
                <c:pt idx="1181">
                  <c:v>40857</c:v>
                </c:pt>
                <c:pt idx="1182">
                  <c:v>40858</c:v>
                </c:pt>
                <c:pt idx="1183">
                  <c:v>40861</c:v>
                </c:pt>
                <c:pt idx="1184">
                  <c:v>40862</c:v>
                </c:pt>
                <c:pt idx="1185">
                  <c:v>40863</c:v>
                </c:pt>
                <c:pt idx="1186">
                  <c:v>40864</c:v>
                </c:pt>
                <c:pt idx="1187">
                  <c:v>40865</c:v>
                </c:pt>
                <c:pt idx="1188">
                  <c:v>40868</c:v>
                </c:pt>
                <c:pt idx="1189">
                  <c:v>40869</c:v>
                </c:pt>
                <c:pt idx="1190">
                  <c:v>40870</c:v>
                </c:pt>
                <c:pt idx="1191">
                  <c:v>40871</c:v>
                </c:pt>
                <c:pt idx="1192">
                  <c:v>40872</c:v>
                </c:pt>
                <c:pt idx="1193">
                  <c:v>40875</c:v>
                </c:pt>
                <c:pt idx="1194">
                  <c:v>40876</c:v>
                </c:pt>
                <c:pt idx="1195">
                  <c:v>40877</c:v>
                </c:pt>
                <c:pt idx="1196">
                  <c:v>40878</c:v>
                </c:pt>
                <c:pt idx="1197">
                  <c:v>40879</c:v>
                </c:pt>
                <c:pt idx="1198">
                  <c:v>40882</c:v>
                </c:pt>
                <c:pt idx="1199">
                  <c:v>40883</c:v>
                </c:pt>
                <c:pt idx="1200">
                  <c:v>40884</c:v>
                </c:pt>
                <c:pt idx="1201">
                  <c:v>40885</c:v>
                </c:pt>
                <c:pt idx="1202">
                  <c:v>40886</c:v>
                </c:pt>
                <c:pt idx="1203">
                  <c:v>40889</c:v>
                </c:pt>
                <c:pt idx="1204">
                  <c:v>40890</c:v>
                </c:pt>
                <c:pt idx="1205">
                  <c:v>40891</c:v>
                </c:pt>
                <c:pt idx="1206">
                  <c:v>40892</c:v>
                </c:pt>
                <c:pt idx="1207">
                  <c:v>40893</c:v>
                </c:pt>
                <c:pt idx="1208">
                  <c:v>40896</c:v>
                </c:pt>
                <c:pt idx="1209">
                  <c:v>40897</c:v>
                </c:pt>
                <c:pt idx="1210">
                  <c:v>40898</c:v>
                </c:pt>
                <c:pt idx="1211">
                  <c:v>40899</c:v>
                </c:pt>
                <c:pt idx="1212">
                  <c:v>40900</c:v>
                </c:pt>
                <c:pt idx="1213">
                  <c:v>40903</c:v>
                </c:pt>
                <c:pt idx="1214">
                  <c:v>40904</c:v>
                </c:pt>
                <c:pt idx="1215">
                  <c:v>40905</c:v>
                </c:pt>
                <c:pt idx="1216">
                  <c:v>40906</c:v>
                </c:pt>
                <c:pt idx="1217">
                  <c:v>40907</c:v>
                </c:pt>
                <c:pt idx="1218">
                  <c:v>40912</c:v>
                </c:pt>
                <c:pt idx="1219">
                  <c:v>40913</c:v>
                </c:pt>
                <c:pt idx="1220">
                  <c:v>40914</c:v>
                </c:pt>
                <c:pt idx="1221">
                  <c:v>40917</c:v>
                </c:pt>
                <c:pt idx="1222">
                  <c:v>40918</c:v>
                </c:pt>
                <c:pt idx="1223">
                  <c:v>40919</c:v>
                </c:pt>
                <c:pt idx="1224">
                  <c:v>40920</c:v>
                </c:pt>
                <c:pt idx="1225">
                  <c:v>40921</c:v>
                </c:pt>
                <c:pt idx="1226">
                  <c:v>40924</c:v>
                </c:pt>
                <c:pt idx="1227">
                  <c:v>40925</c:v>
                </c:pt>
                <c:pt idx="1228">
                  <c:v>40926</c:v>
                </c:pt>
                <c:pt idx="1229">
                  <c:v>40927</c:v>
                </c:pt>
                <c:pt idx="1230">
                  <c:v>40928</c:v>
                </c:pt>
                <c:pt idx="1231">
                  <c:v>40938</c:v>
                </c:pt>
                <c:pt idx="1232">
                  <c:v>40939</c:v>
                </c:pt>
                <c:pt idx="1233">
                  <c:v>40940</c:v>
                </c:pt>
                <c:pt idx="1234">
                  <c:v>40941</c:v>
                </c:pt>
                <c:pt idx="1235">
                  <c:v>40942</c:v>
                </c:pt>
                <c:pt idx="1236">
                  <c:v>40945</c:v>
                </c:pt>
                <c:pt idx="1237">
                  <c:v>40946</c:v>
                </c:pt>
                <c:pt idx="1238">
                  <c:v>40947</c:v>
                </c:pt>
                <c:pt idx="1239">
                  <c:v>40948</c:v>
                </c:pt>
                <c:pt idx="1240">
                  <c:v>40949</c:v>
                </c:pt>
                <c:pt idx="1241">
                  <c:v>40952</c:v>
                </c:pt>
                <c:pt idx="1242">
                  <c:v>40953</c:v>
                </c:pt>
                <c:pt idx="1243">
                  <c:v>40954</c:v>
                </c:pt>
                <c:pt idx="1244">
                  <c:v>40955</c:v>
                </c:pt>
                <c:pt idx="1245">
                  <c:v>40956</c:v>
                </c:pt>
                <c:pt idx="1246">
                  <c:v>40959</c:v>
                </c:pt>
                <c:pt idx="1247">
                  <c:v>40960</c:v>
                </c:pt>
                <c:pt idx="1248">
                  <c:v>40961</c:v>
                </c:pt>
                <c:pt idx="1249">
                  <c:v>40962</c:v>
                </c:pt>
                <c:pt idx="1250">
                  <c:v>40963</c:v>
                </c:pt>
                <c:pt idx="1251">
                  <c:v>40966</c:v>
                </c:pt>
                <c:pt idx="1252">
                  <c:v>40967</c:v>
                </c:pt>
                <c:pt idx="1253">
                  <c:v>40968</c:v>
                </c:pt>
                <c:pt idx="1254">
                  <c:v>40969</c:v>
                </c:pt>
                <c:pt idx="1255">
                  <c:v>40970</c:v>
                </c:pt>
                <c:pt idx="1256">
                  <c:v>40973</c:v>
                </c:pt>
                <c:pt idx="1257">
                  <c:v>40974</c:v>
                </c:pt>
                <c:pt idx="1258">
                  <c:v>40975</c:v>
                </c:pt>
                <c:pt idx="1259">
                  <c:v>40976</c:v>
                </c:pt>
                <c:pt idx="1260">
                  <c:v>40977</c:v>
                </c:pt>
                <c:pt idx="1261">
                  <c:v>40980</c:v>
                </c:pt>
                <c:pt idx="1262">
                  <c:v>40981</c:v>
                </c:pt>
                <c:pt idx="1263">
                  <c:v>40982</c:v>
                </c:pt>
                <c:pt idx="1264">
                  <c:v>40983</c:v>
                </c:pt>
                <c:pt idx="1265">
                  <c:v>40984</c:v>
                </c:pt>
                <c:pt idx="1266">
                  <c:v>40987</c:v>
                </c:pt>
                <c:pt idx="1267">
                  <c:v>40988</c:v>
                </c:pt>
                <c:pt idx="1268">
                  <c:v>40989</c:v>
                </c:pt>
                <c:pt idx="1269">
                  <c:v>40990</c:v>
                </c:pt>
                <c:pt idx="1270">
                  <c:v>40991</c:v>
                </c:pt>
                <c:pt idx="1271">
                  <c:v>40994</c:v>
                </c:pt>
                <c:pt idx="1272">
                  <c:v>40995</c:v>
                </c:pt>
                <c:pt idx="1273">
                  <c:v>40996</c:v>
                </c:pt>
                <c:pt idx="1274">
                  <c:v>40997</c:v>
                </c:pt>
                <c:pt idx="1275">
                  <c:v>40998</c:v>
                </c:pt>
                <c:pt idx="1276">
                  <c:v>41004</c:v>
                </c:pt>
                <c:pt idx="1277">
                  <c:v>41005</c:v>
                </c:pt>
                <c:pt idx="1278">
                  <c:v>41008</c:v>
                </c:pt>
                <c:pt idx="1279">
                  <c:v>41009</c:v>
                </c:pt>
                <c:pt idx="1280">
                  <c:v>41010</c:v>
                </c:pt>
                <c:pt idx="1281">
                  <c:v>41011</c:v>
                </c:pt>
                <c:pt idx="1282">
                  <c:v>41012</c:v>
                </c:pt>
                <c:pt idx="1283">
                  <c:v>41015</c:v>
                </c:pt>
                <c:pt idx="1284">
                  <c:v>41016</c:v>
                </c:pt>
                <c:pt idx="1285">
                  <c:v>41017</c:v>
                </c:pt>
                <c:pt idx="1286">
                  <c:v>41018</c:v>
                </c:pt>
                <c:pt idx="1287">
                  <c:v>41019</c:v>
                </c:pt>
                <c:pt idx="1288">
                  <c:v>41022</c:v>
                </c:pt>
                <c:pt idx="1289">
                  <c:v>41023</c:v>
                </c:pt>
                <c:pt idx="1290">
                  <c:v>41024</c:v>
                </c:pt>
                <c:pt idx="1291">
                  <c:v>41025</c:v>
                </c:pt>
                <c:pt idx="1292">
                  <c:v>41026</c:v>
                </c:pt>
                <c:pt idx="1293">
                  <c:v>41031</c:v>
                </c:pt>
                <c:pt idx="1294">
                  <c:v>41032</c:v>
                </c:pt>
                <c:pt idx="1295">
                  <c:v>41033</c:v>
                </c:pt>
                <c:pt idx="1296">
                  <c:v>41036</c:v>
                </c:pt>
                <c:pt idx="1297">
                  <c:v>41037</c:v>
                </c:pt>
                <c:pt idx="1298">
                  <c:v>41038</c:v>
                </c:pt>
                <c:pt idx="1299">
                  <c:v>41039</c:v>
                </c:pt>
                <c:pt idx="1300">
                  <c:v>41040</c:v>
                </c:pt>
                <c:pt idx="1301">
                  <c:v>41043</c:v>
                </c:pt>
                <c:pt idx="1302">
                  <c:v>41044</c:v>
                </c:pt>
                <c:pt idx="1303">
                  <c:v>41045</c:v>
                </c:pt>
                <c:pt idx="1304">
                  <c:v>41046</c:v>
                </c:pt>
                <c:pt idx="1305">
                  <c:v>41047</c:v>
                </c:pt>
                <c:pt idx="1306">
                  <c:v>41050</c:v>
                </c:pt>
                <c:pt idx="1307">
                  <c:v>41051</c:v>
                </c:pt>
                <c:pt idx="1308">
                  <c:v>41052</c:v>
                </c:pt>
                <c:pt idx="1309">
                  <c:v>41053</c:v>
                </c:pt>
                <c:pt idx="1310">
                  <c:v>41054</c:v>
                </c:pt>
                <c:pt idx="1311">
                  <c:v>41057</c:v>
                </c:pt>
                <c:pt idx="1312">
                  <c:v>41058</c:v>
                </c:pt>
                <c:pt idx="1313">
                  <c:v>41059</c:v>
                </c:pt>
                <c:pt idx="1314">
                  <c:v>41060</c:v>
                </c:pt>
                <c:pt idx="1315">
                  <c:v>41061</c:v>
                </c:pt>
                <c:pt idx="1316">
                  <c:v>41064</c:v>
                </c:pt>
                <c:pt idx="1317">
                  <c:v>41065</c:v>
                </c:pt>
                <c:pt idx="1318">
                  <c:v>41066</c:v>
                </c:pt>
                <c:pt idx="1319">
                  <c:v>41067</c:v>
                </c:pt>
                <c:pt idx="1320">
                  <c:v>41068</c:v>
                </c:pt>
                <c:pt idx="1321">
                  <c:v>41071</c:v>
                </c:pt>
                <c:pt idx="1322">
                  <c:v>41072</c:v>
                </c:pt>
                <c:pt idx="1323">
                  <c:v>41073</c:v>
                </c:pt>
                <c:pt idx="1324">
                  <c:v>41074</c:v>
                </c:pt>
                <c:pt idx="1325">
                  <c:v>41075</c:v>
                </c:pt>
                <c:pt idx="1326">
                  <c:v>41078</c:v>
                </c:pt>
                <c:pt idx="1327">
                  <c:v>41079</c:v>
                </c:pt>
                <c:pt idx="1328">
                  <c:v>41080</c:v>
                </c:pt>
                <c:pt idx="1329">
                  <c:v>41081</c:v>
                </c:pt>
                <c:pt idx="1330">
                  <c:v>41085</c:v>
                </c:pt>
                <c:pt idx="1331">
                  <c:v>41086</c:v>
                </c:pt>
                <c:pt idx="1332">
                  <c:v>41087</c:v>
                </c:pt>
                <c:pt idx="1333">
                  <c:v>41088</c:v>
                </c:pt>
                <c:pt idx="1334">
                  <c:v>41089</c:v>
                </c:pt>
                <c:pt idx="1335">
                  <c:v>41092</c:v>
                </c:pt>
                <c:pt idx="1336">
                  <c:v>41093</c:v>
                </c:pt>
                <c:pt idx="1337">
                  <c:v>41094</c:v>
                </c:pt>
                <c:pt idx="1338">
                  <c:v>41095</c:v>
                </c:pt>
                <c:pt idx="1339">
                  <c:v>41096</c:v>
                </c:pt>
                <c:pt idx="1340">
                  <c:v>41099</c:v>
                </c:pt>
                <c:pt idx="1341">
                  <c:v>41100</c:v>
                </c:pt>
                <c:pt idx="1342">
                  <c:v>41101</c:v>
                </c:pt>
                <c:pt idx="1343">
                  <c:v>41102</c:v>
                </c:pt>
                <c:pt idx="1344">
                  <c:v>41103</c:v>
                </c:pt>
                <c:pt idx="1345">
                  <c:v>41106</c:v>
                </c:pt>
                <c:pt idx="1346">
                  <c:v>41107</c:v>
                </c:pt>
                <c:pt idx="1347">
                  <c:v>41108</c:v>
                </c:pt>
                <c:pt idx="1348">
                  <c:v>41109</c:v>
                </c:pt>
                <c:pt idx="1349">
                  <c:v>41110</c:v>
                </c:pt>
                <c:pt idx="1350">
                  <c:v>41113</c:v>
                </c:pt>
                <c:pt idx="1351">
                  <c:v>41114</c:v>
                </c:pt>
                <c:pt idx="1352">
                  <c:v>41115</c:v>
                </c:pt>
                <c:pt idx="1353">
                  <c:v>41116</c:v>
                </c:pt>
                <c:pt idx="1354">
                  <c:v>41117</c:v>
                </c:pt>
                <c:pt idx="1355">
                  <c:v>41120</c:v>
                </c:pt>
                <c:pt idx="1356">
                  <c:v>41121</c:v>
                </c:pt>
                <c:pt idx="1357">
                  <c:v>41122</c:v>
                </c:pt>
                <c:pt idx="1358">
                  <c:v>41123</c:v>
                </c:pt>
                <c:pt idx="1359">
                  <c:v>41124</c:v>
                </c:pt>
                <c:pt idx="1360">
                  <c:v>41127</c:v>
                </c:pt>
                <c:pt idx="1361">
                  <c:v>41128</c:v>
                </c:pt>
                <c:pt idx="1362">
                  <c:v>41129</c:v>
                </c:pt>
                <c:pt idx="1363">
                  <c:v>41130</c:v>
                </c:pt>
                <c:pt idx="1364">
                  <c:v>41131</c:v>
                </c:pt>
                <c:pt idx="1365">
                  <c:v>41134</c:v>
                </c:pt>
                <c:pt idx="1366">
                  <c:v>41135</c:v>
                </c:pt>
                <c:pt idx="1367">
                  <c:v>41136</c:v>
                </c:pt>
                <c:pt idx="1368">
                  <c:v>41137</c:v>
                </c:pt>
                <c:pt idx="1369">
                  <c:v>41138</c:v>
                </c:pt>
                <c:pt idx="1370">
                  <c:v>41141</c:v>
                </c:pt>
                <c:pt idx="1371">
                  <c:v>41142</c:v>
                </c:pt>
                <c:pt idx="1372">
                  <c:v>41143</c:v>
                </c:pt>
                <c:pt idx="1373">
                  <c:v>41144</c:v>
                </c:pt>
                <c:pt idx="1374">
                  <c:v>41145</c:v>
                </c:pt>
                <c:pt idx="1375">
                  <c:v>41148</c:v>
                </c:pt>
                <c:pt idx="1376">
                  <c:v>41149</c:v>
                </c:pt>
                <c:pt idx="1377">
                  <c:v>41150</c:v>
                </c:pt>
                <c:pt idx="1378">
                  <c:v>41151</c:v>
                </c:pt>
                <c:pt idx="1379">
                  <c:v>41152</c:v>
                </c:pt>
                <c:pt idx="1380">
                  <c:v>41155</c:v>
                </c:pt>
                <c:pt idx="1381">
                  <c:v>41156</c:v>
                </c:pt>
                <c:pt idx="1382">
                  <c:v>41157</c:v>
                </c:pt>
                <c:pt idx="1383">
                  <c:v>41158</c:v>
                </c:pt>
                <c:pt idx="1384">
                  <c:v>41159</c:v>
                </c:pt>
                <c:pt idx="1385">
                  <c:v>41162</c:v>
                </c:pt>
                <c:pt idx="1386">
                  <c:v>41163</c:v>
                </c:pt>
                <c:pt idx="1387">
                  <c:v>41164</c:v>
                </c:pt>
                <c:pt idx="1388">
                  <c:v>41165</c:v>
                </c:pt>
                <c:pt idx="1389">
                  <c:v>41166</c:v>
                </c:pt>
                <c:pt idx="1390">
                  <c:v>41169</c:v>
                </c:pt>
                <c:pt idx="1391">
                  <c:v>41170</c:v>
                </c:pt>
                <c:pt idx="1392">
                  <c:v>41171</c:v>
                </c:pt>
                <c:pt idx="1393">
                  <c:v>41172</c:v>
                </c:pt>
                <c:pt idx="1394">
                  <c:v>41173</c:v>
                </c:pt>
                <c:pt idx="1395">
                  <c:v>41176</c:v>
                </c:pt>
                <c:pt idx="1396">
                  <c:v>41177</c:v>
                </c:pt>
                <c:pt idx="1397">
                  <c:v>41178</c:v>
                </c:pt>
                <c:pt idx="1398">
                  <c:v>41179</c:v>
                </c:pt>
                <c:pt idx="1399">
                  <c:v>41180</c:v>
                </c:pt>
                <c:pt idx="1400">
                  <c:v>41190</c:v>
                </c:pt>
                <c:pt idx="1401">
                  <c:v>41191</c:v>
                </c:pt>
                <c:pt idx="1402">
                  <c:v>41192</c:v>
                </c:pt>
                <c:pt idx="1403">
                  <c:v>41193</c:v>
                </c:pt>
                <c:pt idx="1404">
                  <c:v>41194</c:v>
                </c:pt>
                <c:pt idx="1405">
                  <c:v>41197</c:v>
                </c:pt>
                <c:pt idx="1406">
                  <c:v>41198</c:v>
                </c:pt>
                <c:pt idx="1407">
                  <c:v>41199</c:v>
                </c:pt>
                <c:pt idx="1408">
                  <c:v>41200</c:v>
                </c:pt>
                <c:pt idx="1409">
                  <c:v>41201</c:v>
                </c:pt>
                <c:pt idx="1410">
                  <c:v>41204</c:v>
                </c:pt>
                <c:pt idx="1411">
                  <c:v>41205</c:v>
                </c:pt>
                <c:pt idx="1412">
                  <c:v>41206</c:v>
                </c:pt>
                <c:pt idx="1413">
                  <c:v>41207</c:v>
                </c:pt>
                <c:pt idx="1414">
                  <c:v>41208</c:v>
                </c:pt>
                <c:pt idx="1415">
                  <c:v>41211</c:v>
                </c:pt>
                <c:pt idx="1416">
                  <c:v>41212</c:v>
                </c:pt>
                <c:pt idx="1417">
                  <c:v>41213</c:v>
                </c:pt>
                <c:pt idx="1418">
                  <c:v>41214</c:v>
                </c:pt>
                <c:pt idx="1419">
                  <c:v>41215</c:v>
                </c:pt>
                <c:pt idx="1420">
                  <c:v>41218</c:v>
                </c:pt>
                <c:pt idx="1421">
                  <c:v>41219</c:v>
                </c:pt>
                <c:pt idx="1422">
                  <c:v>41220</c:v>
                </c:pt>
                <c:pt idx="1423">
                  <c:v>41221</c:v>
                </c:pt>
                <c:pt idx="1424">
                  <c:v>41222</c:v>
                </c:pt>
                <c:pt idx="1425">
                  <c:v>41225</c:v>
                </c:pt>
                <c:pt idx="1426">
                  <c:v>41226</c:v>
                </c:pt>
                <c:pt idx="1427">
                  <c:v>41227</c:v>
                </c:pt>
                <c:pt idx="1428">
                  <c:v>41228</c:v>
                </c:pt>
                <c:pt idx="1429">
                  <c:v>41229</c:v>
                </c:pt>
                <c:pt idx="1430">
                  <c:v>41232</c:v>
                </c:pt>
                <c:pt idx="1431">
                  <c:v>41233</c:v>
                </c:pt>
                <c:pt idx="1432">
                  <c:v>41234</c:v>
                </c:pt>
                <c:pt idx="1433">
                  <c:v>41235</c:v>
                </c:pt>
                <c:pt idx="1434">
                  <c:v>41236</c:v>
                </c:pt>
                <c:pt idx="1435">
                  <c:v>41239</c:v>
                </c:pt>
                <c:pt idx="1436">
                  <c:v>41240</c:v>
                </c:pt>
                <c:pt idx="1437">
                  <c:v>41241</c:v>
                </c:pt>
                <c:pt idx="1438">
                  <c:v>41242</c:v>
                </c:pt>
                <c:pt idx="1439">
                  <c:v>41243</c:v>
                </c:pt>
                <c:pt idx="1440">
                  <c:v>41246</c:v>
                </c:pt>
                <c:pt idx="1441">
                  <c:v>41247</c:v>
                </c:pt>
                <c:pt idx="1442">
                  <c:v>41248</c:v>
                </c:pt>
                <c:pt idx="1443">
                  <c:v>41249</c:v>
                </c:pt>
                <c:pt idx="1444">
                  <c:v>41250</c:v>
                </c:pt>
                <c:pt idx="1445">
                  <c:v>41253</c:v>
                </c:pt>
                <c:pt idx="1446">
                  <c:v>41254</c:v>
                </c:pt>
                <c:pt idx="1447">
                  <c:v>41255</c:v>
                </c:pt>
                <c:pt idx="1448">
                  <c:v>41256</c:v>
                </c:pt>
                <c:pt idx="1449">
                  <c:v>41257</c:v>
                </c:pt>
                <c:pt idx="1450">
                  <c:v>41260</c:v>
                </c:pt>
                <c:pt idx="1451">
                  <c:v>41261</c:v>
                </c:pt>
                <c:pt idx="1452">
                  <c:v>41262</c:v>
                </c:pt>
                <c:pt idx="1453">
                  <c:v>41263</c:v>
                </c:pt>
                <c:pt idx="1454">
                  <c:v>41264</c:v>
                </c:pt>
                <c:pt idx="1455">
                  <c:v>41267</c:v>
                </c:pt>
                <c:pt idx="1456">
                  <c:v>41268</c:v>
                </c:pt>
                <c:pt idx="1457">
                  <c:v>41269</c:v>
                </c:pt>
                <c:pt idx="1458">
                  <c:v>41270</c:v>
                </c:pt>
                <c:pt idx="1459">
                  <c:v>41271</c:v>
                </c:pt>
                <c:pt idx="1460">
                  <c:v>41274</c:v>
                </c:pt>
                <c:pt idx="1461">
                  <c:v>41278</c:v>
                </c:pt>
                <c:pt idx="1462">
                  <c:v>41281</c:v>
                </c:pt>
                <c:pt idx="1463">
                  <c:v>41282</c:v>
                </c:pt>
                <c:pt idx="1464">
                  <c:v>41283</c:v>
                </c:pt>
                <c:pt idx="1465">
                  <c:v>41284</c:v>
                </c:pt>
                <c:pt idx="1466">
                  <c:v>41285</c:v>
                </c:pt>
                <c:pt idx="1467">
                  <c:v>41288</c:v>
                </c:pt>
                <c:pt idx="1468">
                  <c:v>41289</c:v>
                </c:pt>
                <c:pt idx="1469">
                  <c:v>41290</c:v>
                </c:pt>
                <c:pt idx="1470">
                  <c:v>41291</c:v>
                </c:pt>
                <c:pt idx="1471">
                  <c:v>41292</c:v>
                </c:pt>
                <c:pt idx="1472">
                  <c:v>41295</c:v>
                </c:pt>
                <c:pt idx="1473">
                  <c:v>41296</c:v>
                </c:pt>
                <c:pt idx="1474">
                  <c:v>41297</c:v>
                </c:pt>
                <c:pt idx="1475">
                  <c:v>41298</c:v>
                </c:pt>
                <c:pt idx="1476">
                  <c:v>41299</c:v>
                </c:pt>
                <c:pt idx="1477">
                  <c:v>41302</c:v>
                </c:pt>
                <c:pt idx="1478">
                  <c:v>41303</c:v>
                </c:pt>
                <c:pt idx="1479">
                  <c:v>41304</c:v>
                </c:pt>
                <c:pt idx="1480">
                  <c:v>41305</c:v>
                </c:pt>
                <c:pt idx="1481">
                  <c:v>41306</c:v>
                </c:pt>
                <c:pt idx="1482">
                  <c:v>41309</c:v>
                </c:pt>
                <c:pt idx="1483">
                  <c:v>41310</c:v>
                </c:pt>
                <c:pt idx="1484">
                  <c:v>41311</c:v>
                </c:pt>
                <c:pt idx="1485">
                  <c:v>41312</c:v>
                </c:pt>
                <c:pt idx="1486">
                  <c:v>41313</c:v>
                </c:pt>
                <c:pt idx="1487">
                  <c:v>41323</c:v>
                </c:pt>
                <c:pt idx="1488">
                  <c:v>41324</c:v>
                </c:pt>
                <c:pt idx="1489">
                  <c:v>41325</c:v>
                </c:pt>
                <c:pt idx="1490">
                  <c:v>41326</c:v>
                </c:pt>
                <c:pt idx="1491">
                  <c:v>41327</c:v>
                </c:pt>
                <c:pt idx="1492">
                  <c:v>41330</c:v>
                </c:pt>
                <c:pt idx="1493">
                  <c:v>41331</c:v>
                </c:pt>
                <c:pt idx="1494">
                  <c:v>41332</c:v>
                </c:pt>
                <c:pt idx="1495">
                  <c:v>41333</c:v>
                </c:pt>
                <c:pt idx="1496">
                  <c:v>41334</c:v>
                </c:pt>
                <c:pt idx="1497">
                  <c:v>41337</c:v>
                </c:pt>
                <c:pt idx="1498">
                  <c:v>41338</c:v>
                </c:pt>
                <c:pt idx="1499">
                  <c:v>41339</c:v>
                </c:pt>
                <c:pt idx="1500">
                  <c:v>41340</c:v>
                </c:pt>
                <c:pt idx="1501">
                  <c:v>41341</c:v>
                </c:pt>
                <c:pt idx="1502">
                  <c:v>41344</c:v>
                </c:pt>
                <c:pt idx="1503">
                  <c:v>41345</c:v>
                </c:pt>
                <c:pt idx="1504">
                  <c:v>41346</c:v>
                </c:pt>
                <c:pt idx="1505">
                  <c:v>41347</c:v>
                </c:pt>
                <c:pt idx="1506">
                  <c:v>41348</c:v>
                </c:pt>
                <c:pt idx="1507">
                  <c:v>41351</c:v>
                </c:pt>
                <c:pt idx="1508">
                  <c:v>41352</c:v>
                </c:pt>
                <c:pt idx="1509">
                  <c:v>41353</c:v>
                </c:pt>
                <c:pt idx="1510">
                  <c:v>41354</c:v>
                </c:pt>
                <c:pt idx="1511">
                  <c:v>41355</c:v>
                </c:pt>
                <c:pt idx="1512">
                  <c:v>41358</c:v>
                </c:pt>
                <c:pt idx="1513">
                  <c:v>41359</c:v>
                </c:pt>
                <c:pt idx="1514">
                  <c:v>41360</c:v>
                </c:pt>
                <c:pt idx="1515">
                  <c:v>41361</c:v>
                </c:pt>
                <c:pt idx="1516">
                  <c:v>41362</c:v>
                </c:pt>
                <c:pt idx="1517">
                  <c:v>41365</c:v>
                </c:pt>
                <c:pt idx="1518">
                  <c:v>41366</c:v>
                </c:pt>
                <c:pt idx="1519">
                  <c:v>41367</c:v>
                </c:pt>
                <c:pt idx="1520">
                  <c:v>41372</c:v>
                </c:pt>
                <c:pt idx="1521">
                  <c:v>41373</c:v>
                </c:pt>
                <c:pt idx="1522">
                  <c:v>41374</c:v>
                </c:pt>
                <c:pt idx="1523">
                  <c:v>41375</c:v>
                </c:pt>
                <c:pt idx="1524">
                  <c:v>41376</c:v>
                </c:pt>
                <c:pt idx="1525">
                  <c:v>41379</c:v>
                </c:pt>
                <c:pt idx="1526">
                  <c:v>41380</c:v>
                </c:pt>
                <c:pt idx="1527">
                  <c:v>41381</c:v>
                </c:pt>
                <c:pt idx="1528">
                  <c:v>41382</c:v>
                </c:pt>
                <c:pt idx="1529">
                  <c:v>41383</c:v>
                </c:pt>
                <c:pt idx="1530">
                  <c:v>41386</c:v>
                </c:pt>
                <c:pt idx="1531">
                  <c:v>41387</c:v>
                </c:pt>
                <c:pt idx="1532">
                  <c:v>41388</c:v>
                </c:pt>
                <c:pt idx="1533">
                  <c:v>41389</c:v>
                </c:pt>
                <c:pt idx="1534">
                  <c:v>41390</c:v>
                </c:pt>
                <c:pt idx="1535">
                  <c:v>41396</c:v>
                </c:pt>
                <c:pt idx="1536">
                  <c:v>41397</c:v>
                </c:pt>
                <c:pt idx="1537">
                  <c:v>41400</c:v>
                </c:pt>
                <c:pt idx="1538">
                  <c:v>41401</c:v>
                </c:pt>
                <c:pt idx="1539">
                  <c:v>41402</c:v>
                </c:pt>
                <c:pt idx="1540">
                  <c:v>41403</c:v>
                </c:pt>
                <c:pt idx="1541">
                  <c:v>41404</c:v>
                </c:pt>
                <c:pt idx="1542">
                  <c:v>41407</c:v>
                </c:pt>
                <c:pt idx="1543">
                  <c:v>41408</c:v>
                </c:pt>
                <c:pt idx="1544">
                  <c:v>41409</c:v>
                </c:pt>
                <c:pt idx="1545">
                  <c:v>41410</c:v>
                </c:pt>
                <c:pt idx="1546">
                  <c:v>41411</c:v>
                </c:pt>
                <c:pt idx="1547">
                  <c:v>41414</c:v>
                </c:pt>
                <c:pt idx="1548">
                  <c:v>41415</c:v>
                </c:pt>
                <c:pt idx="1549">
                  <c:v>41416</c:v>
                </c:pt>
                <c:pt idx="1550">
                  <c:v>41417</c:v>
                </c:pt>
                <c:pt idx="1551">
                  <c:v>41418</c:v>
                </c:pt>
                <c:pt idx="1552">
                  <c:v>41421</c:v>
                </c:pt>
                <c:pt idx="1553">
                  <c:v>41422</c:v>
                </c:pt>
                <c:pt idx="1554">
                  <c:v>41423</c:v>
                </c:pt>
                <c:pt idx="1555">
                  <c:v>41424</c:v>
                </c:pt>
                <c:pt idx="1556">
                  <c:v>41425</c:v>
                </c:pt>
                <c:pt idx="1557">
                  <c:v>41428</c:v>
                </c:pt>
                <c:pt idx="1558">
                  <c:v>41429</c:v>
                </c:pt>
                <c:pt idx="1559">
                  <c:v>41430</c:v>
                </c:pt>
                <c:pt idx="1560">
                  <c:v>41431</c:v>
                </c:pt>
                <c:pt idx="1561">
                  <c:v>41432</c:v>
                </c:pt>
                <c:pt idx="1562">
                  <c:v>41438</c:v>
                </c:pt>
                <c:pt idx="1563">
                  <c:v>41439</c:v>
                </c:pt>
                <c:pt idx="1564">
                  <c:v>41442</c:v>
                </c:pt>
                <c:pt idx="1565">
                  <c:v>41443</c:v>
                </c:pt>
                <c:pt idx="1566">
                  <c:v>41444</c:v>
                </c:pt>
                <c:pt idx="1567">
                  <c:v>41445</c:v>
                </c:pt>
                <c:pt idx="1568">
                  <c:v>41446</c:v>
                </c:pt>
                <c:pt idx="1569">
                  <c:v>41449</c:v>
                </c:pt>
                <c:pt idx="1570">
                  <c:v>41450</c:v>
                </c:pt>
                <c:pt idx="1571">
                  <c:v>41451</c:v>
                </c:pt>
                <c:pt idx="1572">
                  <c:v>41452</c:v>
                </c:pt>
                <c:pt idx="1573">
                  <c:v>41453</c:v>
                </c:pt>
                <c:pt idx="1574">
                  <c:v>41456</c:v>
                </c:pt>
                <c:pt idx="1575">
                  <c:v>41457</c:v>
                </c:pt>
                <c:pt idx="1576">
                  <c:v>41458</c:v>
                </c:pt>
                <c:pt idx="1577">
                  <c:v>41459</c:v>
                </c:pt>
                <c:pt idx="1578">
                  <c:v>41460</c:v>
                </c:pt>
                <c:pt idx="1579">
                  <c:v>41463</c:v>
                </c:pt>
                <c:pt idx="1580">
                  <c:v>41464</c:v>
                </c:pt>
                <c:pt idx="1581">
                  <c:v>41465</c:v>
                </c:pt>
                <c:pt idx="1582">
                  <c:v>41466</c:v>
                </c:pt>
                <c:pt idx="1583">
                  <c:v>41467</c:v>
                </c:pt>
                <c:pt idx="1584">
                  <c:v>41470</c:v>
                </c:pt>
                <c:pt idx="1585">
                  <c:v>41471</c:v>
                </c:pt>
                <c:pt idx="1586">
                  <c:v>41472</c:v>
                </c:pt>
                <c:pt idx="1587">
                  <c:v>41473</c:v>
                </c:pt>
                <c:pt idx="1588">
                  <c:v>41474</c:v>
                </c:pt>
                <c:pt idx="1589">
                  <c:v>41477</c:v>
                </c:pt>
                <c:pt idx="1590">
                  <c:v>41478</c:v>
                </c:pt>
                <c:pt idx="1591">
                  <c:v>41479</c:v>
                </c:pt>
                <c:pt idx="1592">
                  <c:v>41480</c:v>
                </c:pt>
                <c:pt idx="1593">
                  <c:v>41481</c:v>
                </c:pt>
                <c:pt idx="1594">
                  <c:v>41484</c:v>
                </c:pt>
                <c:pt idx="1595">
                  <c:v>41485</c:v>
                </c:pt>
                <c:pt idx="1596">
                  <c:v>41486</c:v>
                </c:pt>
                <c:pt idx="1597">
                  <c:v>41487</c:v>
                </c:pt>
                <c:pt idx="1598">
                  <c:v>41488</c:v>
                </c:pt>
                <c:pt idx="1599">
                  <c:v>41491</c:v>
                </c:pt>
                <c:pt idx="1600">
                  <c:v>41492</c:v>
                </c:pt>
                <c:pt idx="1601">
                  <c:v>41493</c:v>
                </c:pt>
                <c:pt idx="1602">
                  <c:v>41494</c:v>
                </c:pt>
                <c:pt idx="1603">
                  <c:v>41495</c:v>
                </c:pt>
                <c:pt idx="1604">
                  <c:v>41498</c:v>
                </c:pt>
                <c:pt idx="1605">
                  <c:v>41499</c:v>
                </c:pt>
                <c:pt idx="1606">
                  <c:v>41500</c:v>
                </c:pt>
                <c:pt idx="1607">
                  <c:v>41501</c:v>
                </c:pt>
                <c:pt idx="1608">
                  <c:v>41502</c:v>
                </c:pt>
                <c:pt idx="1609">
                  <c:v>41505</c:v>
                </c:pt>
                <c:pt idx="1610">
                  <c:v>41506</c:v>
                </c:pt>
                <c:pt idx="1611">
                  <c:v>41507</c:v>
                </c:pt>
                <c:pt idx="1612">
                  <c:v>41508</c:v>
                </c:pt>
                <c:pt idx="1613">
                  <c:v>41509</c:v>
                </c:pt>
                <c:pt idx="1614">
                  <c:v>41512</c:v>
                </c:pt>
                <c:pt idx="1615">
                  <c:v>41513</c:v>
                </c:pt>
                <c:pt idx="1616">
                  <c:v>41514</c:v>
                </c:pt>
                <c:pt idx="1617">
                  <c:v>41515</c:v>
                </c:pt>
                <c:pt idx="1618">
                  <c:v>41516</c:v>
                </c:pt>
                <c:pt idx="1619">
                  <c:v>41519</c:v>
                </c:pt>
                <c:pt idx="1620">
                  <c:v>41520</c:v>
                </c:pt>
                <c:pt idx="1621">
                  <c:v>41521</c:v>
                </c:pt>
                <c:pt idx="1622">
                  <c:v>41522</c:v>
                </c:pt>
                <c:pt idx="1623">
                  <c:v>41523</c:v>
                </c:pt>
                <c:pt idx="1624">
                  <c:v>41526</c:v>
                </c:pt>
                <c:pt idx="1625">
                  <c:v>41527</c:v>
                </c:pt>
                <c:pt idx="1626">
                  <c:v>41528</c:v>
                </c:pt>
                <c:pt idx="1627">
                  <c:v>41529</c:v>
                </c:pt>
                <c:pt idx="1628">
                  <c:v>41530</c:v>
                </c:pt>
                <c:pt idx="1629">
                  <c:v>41533</c:v>
                </c:pt>
                <c:pt idx="1630">
                  <c:v>41534</c:v>
                </c:pt>
                <c:pt idx="1631">
                  <c:v>41535</c:v>
                </c:pt>
                <c:pt idx="1632">
                  <c:v>41540</c:v>
                </c:pt>
                <c:pt idx="1633">
                  <c:v>41541</c:v>
                </c:pt>
                <c:pt idx="1634">
                  <c:v>41542</c:v>
                </c:pt>
                <c:pt idx="1635">
                  <c:v>41543</c:v>
                </c:pt>
                <c:pt idx="1636">
                  <c:v>41544</c:v>
                </c:pt>
                <c:pt idx="1637">
                  <c:v>41547</c:v>
                </c:pt>
                <c:pt idx="1638">
                  <c:v>41555</c:v>
                </c:pt>
                <c:pt idx="1639">
                  <c:v>41556</c:v>
                </c:pt>
                <c:pt idx="1640">
                  <c:v>41557</c:v>
                </c:pt>
                <c:pt idx="1641">
                  <c:v>41558</c:v>
                </c:pt>
                <c:pt idx="1642">
                  <c:v>41561</c:v>
                </c:pt>
                <c:pt idx="1643">
                  <c:v>41562</c:v>
                </c:pt>
                <c:pt idx="1644">
                  <c:v>41563</c:v>
                </c:pt>
                <c:pt idx="1645">
                  <c:v>41564</c:v>
                </c:pt>
                <c:pt idx="1646">
                  <c:v>41565</c:v>
                </c:pt>
                <c:pt idx="1647">
                  <c:v>41568</c:v>
                </c:pt>
                <c:pt idx="1648">
                  <c:v>41569</c:v>
                </c:pt>
                <c:pt idx="1649">
                  <c:v>41570</c:v>
                </c:pt>
                <c:pt idx="1650">
                  <c:v>41571</c:v>
                </c:pt>
                <c:pt idx="1651">
                  <c:v>41572</c:v>
                </c:pt>
                <c:pt idx="1652">
                  <c:v>41575</c:v>
                </c:pt>
                <c:pt idx="1653">
                  <c:v>41576</c:v>
                </c:pt>
                <c:pt idx="1654">
                  <c:v>41577</c:v>
                </c:pt>
                <c:pt idx="1655">
                  <c:v>41578</c:v>
                </c:pt>
                <c:pt idx="1656">
                  <c:v>41579</c:v>
                </c:pt>
                <c:pt idx="1657">
                  <c:v>41582</c:v>
                </c:pt>
                <c:pt idx="1658">
                  <c:v>41583</c:v>
                </c:pt>
                <c:pt idx="1659">
                  <c:v>41584</c:v>
                </c:pt>
                <c:pt idx="1660">
                  <c:v>41585</c:v>
                </c:pt>
                <c:pt idx="1661">
                  <c:v>41586</c:v>
                </c:pt>
                <c:pt idx="1662">
                  <c:v>41589</c:v>
                </c:pt>
                <c:pt idx="1663">
                  <c:v>41590</c:v>
                </c:pt>
                <c:pt idx="1664">
                  <c:v>41591</c:v>
                </c:pt>
                <c:pt idx="1665">
                  <c:v>41592</c:v>
                </c:pt>
                <c:pt idx="1666">
                  <c:v>41593</c:v>
                </c:pt>
                <c:pt idx="1667">
                  <c:v>41596</c:v>
                </c:pt>
                <c:pt idx="1668">
                  <c:v>41597</c:v>
                </c:pt>
                <c:pt idx="1669">
                  <c:v>41598</c:v>
                </c:pt>
                <c:pt idx="1670">
                  <c:v>41599</c:v>
                </c:pt>
                <c:pt idx="1671">
                  <c:v>41600</c:v>
                </c:pt>
                <c:pt idx="1672">
                  <c:v>41603</c:v>
                </c:pt>
                <c:pt idx="1673">
                  <c:v>41604</c:v>
                </c:pt>
                <c:pt idx="1674">
                  <c:v>41605</c:v>
                </c:pt>
                <c:pt idx="1675">
                  <c:v>41606</c:v>
                </c:pt>
                <c:pt idx="1676">
                  <c:v>41607</c:v>
                </c:pt>
                <c:pt idx="1677">
                  <c:v>41610</c:v>
                </c:pt>
                <c:pt idx="1678">
                  <c:v>41611</c:v>
                </c:pt>
                <c:pt idx="1679">
                  <c:v>41612</c:v>
                </c:pt>
                <c:pt idx="1680">
                  <c:v>41613</c:v>
                </c:pt>
                <c:pt idx="1681">
                  <c:v>41614</c:v>
                </c:pt>
                <c:pt idx="1682">
                  <c:v>41617</c:v>
                </c:pt>
                <c:pt idx="1683">
                  <c:v>41618</c:v>
                </c:pt>
                <c:pt idx="1684">
                  <c:v>41619</c:v>
                </c:pt>
                <c:pt idx="1685">
                  <c:v>41620</c:v>
                </c:pt>
                <c:pt idx="1686">
                  <c:v>41621</c:v>
                </c:pt>
                <c:pt idx="1687">
                  <c:v>41624</c:v>
                </c:pt>
                <c:pt idx="1688">
                  <c:v>41625</c:v>
                </c:pt>
                <c:pt idx="1689">
                  <c:v>41626</c:v>
                </c:pt>
                <c:pt idx="1690">
                  <c:v>41627</c:v>
                </c:pt>
                <c:pt idx="1691">
                  <c:v>41628</c:v>
                </c:pt>
                <c:pt idx="1692">
                  <c:v>41631</c:v>
                </c:pt>
                <c:pt idx="1693">
                  <c:v>41632</c:v>
                </c:pt>
                <c:pt idx="1694">
                  <c:v>41633</c:v>
                </c:pt>
                <c:pt idx="1695">
                  <c:v>41634</c:v>
                </c:pt>
                <c:pt idx="1696">
                  <c:v>41635</c:v>
                </c:pt>
                <c:pt idx="1697">
                  <c:v>41638</c:v>
                </c:pt>
                <c:pt idx="1698">
                  <c:v>41639</c:v>
                </c:pt>
                <c:pt idx="1699">
                  <c:v>41641</c:v>
                </c:pt>
                <c:pt idx="1700">
                  <c:v>41642</c:v>
                </c:pt>
                <c:pt idx="1701">
                  <c:v>41645</c:v>
                </c:pt>
                <c:pt idx="1702">
                  <c:v>41646</c:v>
                </c:pt>
                <c:pt idx="1703">
                  <c:v>41647</c:v>
                </c:pt>
                <c:pt idx="1704">
                  <c:v>41648</c:v>
                </c:pt>
                <c:pt idx="1705">
                  <c:v>41649</c:v>
                </c:pt>
                <c:pt idx="1706">
                  <c:v>41652</c:v>
                </c:pt>
                <c:pt idx="1707">
                  <c:v>41653</c:v>
                </c:pt>
                <c:pt idx="1708">
                  <c:v>41654</c:v>
                </c:pt>
                <c:pt idx="1709">
                  <c:v>41655</c:v>
                </c:pt>
                <c:pt idx="1710">
                  <c:v>41656</c:v>
                </c:pt>
                <c:pt idx="1711">
                  <c:v>41659</c:v>
                </c:pt>
                <c:pt idx="1712">
                  <c:v>41660</c:v>
                </c:pt>
                <c:pt idx="1713">
                  <c:v>41661</c:v>
                </c:pt>
                <c:pt idx="1714">
                  <c:v>41662</c:v>
                </c:pt>
                <c:pt idx="1715">
                  <c:v>41663</c:v>
                </c:pt>
                <c:pt idx="1716">
                  <c:v>41666</c:v>
                </c:pt>
                <c:pt idx="1717">
                  <c:v>41667</c:v>
                </c:pt>
                <c:pt idx="1718">
                  <c:v>41668</c:v>
                </c:pt>
                <c:pt idx="1719">
                  <c:v>41669</c:v>
                </c:pt>
                <c:pt idx="1720">
                  <c:v>41677</c:v>
                </c:pt>
                <c:pt idx="1721">
                  <c:v>41680</c:v>
                </c:pt>
                <c:pt idx="1722">
                  <c:v>41681</c:v>
                </c:pt>
                <c:pt idx="1723">
                  <c:v>41682</c:v>
                </c:pt>
                <c:pt idx="1724">
                  <c:v>41683</c:v>
                </c:pt>
                <c:pt idx="1725">
                  <c:v>41684</c:v>
                </c:pt>
                <c:pt idx="1726">
                  <c:v>41687</c:v>
                </c:pt>
                <c:pt idx="1727">
                  <c:v>41688</c:v>
                </c:pt>
                <c:pt idx="1728">
                  <c:v>41689</c:v>
                </c:pt>
                <c:pt idx="1729">
                  <c:v>41690</c:v>
                </c:pt>
                <c:pt idx="1730">
                  <c:v>41691</c:v>
                </c:pt>
                <c:pt idx="1731">
                  <c:v>41694</c:v>
                </c:pt>
                <c:pt idx="1732">
                  <c:v>41695</c:v>
                </c:pt>
                <c:pt idx="1733">
                  <c:v>41696</c:v>
                </c:pt>
                <c:pt idx="1734">
                  <c:v>41697</c:v>
                </c:pt>
                <c:pt idx="1735">
                  <c:v>41698</c:v>
                </c:pt>
                <c:pt idx="1736">
                  <c:v>41701</c:v>
                </c:pt>
                <c:pt idx="1737">
                  <c:v>41702</c:v>
                </c:pt>
                <c:pt idx="1738">
                  <c:v>41703</c:v>
                </c:pt>
                <c:pt idx="1739">
                  <c:v>41704</c:v>
                </c:pt>
                <c:pt idx="1740">
                  <c:v>41705</c:v>
                </c:pt>
                <c:pt idx="1741">
                  <c:v>41708</c:v>
                </c:pt>
                <c:pt idx="1742">
                  <c:v>41709</c:v>
                </c:pt>
                <c:pt idx="1743">
                  <c:v>41710</c:v>
                </c:pt>
                <c:pt idx="1744">
                  <c:v>41711</c:v>
                </c:pt>
                <c:pt idx="1745">
                  <c:v>41712</c:v>
                </c:pt>
                <c:pt idx="1746">
                  <c:v>41715</c:v>
                </c:pt>
                <c:pt idx="1747">
                  <c:v>41716</c:v>
                </c:pt>
                <c:pt idx="1748">
                  <c:v>41717</c:v>
                </c:pt>
                <c:pt idx="1749">
                  <c:v>41718</c:v>
                </c:pt>
                <c:pt idx="1750">
                  <c:v>41719</c:v>
                </c:pt>
                <c:pt idx="1751">
                  <c:v>41722</c:v>
                </c:pt>
                <c:pt idx="1752">
                  <c:v>41723</c:v>
                </c:pt>
                <c:pt idx="1753">
                  <c:v>41724</c:v>
                </c:pt>
                <c:pt idx="1754">
                  <c:v>41725</c:v>
                </c:pt>
                <c:pt idx="1755">
                  <c:v>41726</c:v>
                </c:pt>
                <c:pt idx="1756">
                  <c:v>41729</c:v>
                </c:pt>
                <c:pt idx="1757">
                  <c:v>41730</c:v>
                </c:pt>
                <c:pt idx="1758">
                  <c:v>41731</c:v>
                </c:pt>
                <c:pt idx="1759">
                  <c:v>41732</c:v>
                </c:pt>
                <c:pt idx="1760">
                  <c:v>41733</c:v>
                </c:pt>
                <c:pt idx="1761">
                  <c:v>41737</c:v>
                </c:pt>
                <c:pt idx="1762">
                  <c:v>41738</c:v>
                </c:pt>
                <c:pt idx="1763">
                  <c:v>41739</c:v>
                </c:pt>
                <c:pt idx="1764">
                  <c:v>41740</c:v>
                </c:pt>
                <c:pt idx="1765">
                  <c:v>41743</c:v>
                </c:pt>
                <c:pt idx="1766">
                  <c:v>41744</c:v>
                </c:pt>
                <c:pt idx="1767">
                  <c:v>41745</c:v>
                </c:pt>
                <c:pt idx="1768">
                  <c:v>41746</c:v>
                </c:pt>
                <c:pt idx="1769">
                  <c:v>41747</c:v>
                </c:pt>
                <c:pt idx="1770">
                  <c:v>41750</c:v>
                </c:pt>
                <c:pt idx="1771">
                  <c:v>41751</c:v>
                </c:pt>
                <c:pt idx="1772">
                  <c:v>41752</c:v>
                </c:pt>
                <c:pt idx="1773">
                  <c:v>41753</c:v>
                </c:pt>
                <c:pt idx="1774">
                  <c:v>41754</c:v>
                </c:pt>
                <c:pt idx="1775">
                  <c:v>41757</c:v>
                </c:pt>
                <c:pt idx="1776">
                  <c:v>41758</c:v>
                </c:pt>
                <c:pt idx="1777">
                  <c:v>41759</c:v>
                </c:pt>
                <c:pt idx="1778">
                  <c:v>41764</c:v>
                </c:pt>
                <c:pt idx="1779">
                  <c:v>41765</c:v>
                </c:pt>
                <c:pt idx="1780">
                  <c:v>41766</c:v>
                </c:pt>
                <c:pt idx="1781">
                  <c:v>41767</c:v>
                </c:pt>
                <c:pt idx="1782">
                  <c:v>41768</c:v>
                </c:pt>
                <c:pt idx="1783">
                  <c:v>41771</c:v>
                </c:pt>
                <c:pt idx="1784">
                  <c:v>41772</c:v>
                </c:pt>
                <c:pt idx="1785">
                  <c:v>41773</c:v>
                </c:pt>
                <c:pt idx="1786">
                  <c:v>41774</c:v>
                </c:pt>
                <c:pt idx="1787">
                  <c:v>41775</c:v>
                </c:pt>
                <c:pt idx="1788">
                  <c:v>41778</c:v>
                </c:pt>
                <c:pt idx="1789">
                  <c:v>41779</c:v>
                </c:pt>
                <c:pt idx="1790">
                  <c:v>41780</c:v>
                </c:pt>
                <c:pt idx="1791">
                  <c:v>41781</c:v>
                </c:pt>
                <c:pt idx="1792">
                  <c:v>41782</c:v>
                </c:pt>
                <c:pt idx="1793">
                  <c:v>41785</c:v>
                </c:pt>
                <c:pt idx="1794">
                  <c:v>41786</c:v>
                </c:pt>
                <c:pt idx="1795">
                  <c:v>41787</c:v>
                </c:pt>
                <c:pt idx="1796">
                  <c:v>41788</c:v>
                </c:pt>
                <c:pt idx="1797">
                  <c:v>41789</c:v>
                </c:pt>
                <c:pt idx="1798">
                  <c:v>41793</c:v>
                </c:pt>
                <c:pt idx="1799">
                  <c:v>41794</c:v>
                </c:pt>
                <c:pt idx="1800">
                  <c:v>41795</c:v>
                </c:pt>
                <c:pt idx="1801">
                  <c:v>41796</c:v>
                </c:pt>
                <c:pt idx="1802">
                  <c:v>41799</c:v>
                </c:pt>
                <c:pt idx="1803">
                  <c:v>41800</c:v>
                </c:pt>
                <c:pt idx="1804">
                  <c:v>41801</c:v>
                </c:pt>
                <c:pt idx="1805">
                  <c:v>41802</c:v>
                </c:pt>
                <c:pt idx="1806">
                  <c:v>41803</c:v>
                </c:pt>
                <c:pt idx="1807">
                  <c:v>41806</c:v>
                </c:pt>
                <c:pt idx="1808">
                  <c:v>41807</c:v>
                </c:pt>
                <c:pt idx="1809">
                  <c:v>41808</c:v>
                </c:pt>
                <c:pt idx="1810">
                  <c:v>41809</c:v>
                </c:pt>
                <c:pt idx="1811">
                  <c:v>41810</c:v>
                </c:pt>
                <c:pt idx="1812">
                  <c:v>41813</c:v>
                </c:pt>
                <c:pt idx="1813">
                  <c:v>41814</c:v>
                </c:pt>
                <c:pt idx="1814">
                  <c:v>41815</c:v>
                </c:pt>
                <c:pt idx="1815">
                  <c:v>41816</c:v>
                </c:pt>
                <c:pt idx="1816">
                  <c:v>41817</c:v>
                </c:pt>
                <c:pt idx="1817">
                  <c:v>41820</c:v>
                </c:pt>
                <c:pt idx="1818">
                  <c:v>41821</c:v>
                </c:pt>
                <c:pt idx="1819">
                  <c:v>41822</c:v>
                </c:pt>
                <c:pt idx="1820">
                  <c:v>41823</c:v>
                </c:pt>
                <c:pt idx="1821">
                  <c:v>41824</c:v>
                </c:pt>
                <c:pt idx="1822">
                  <c:v>41827</c:v>
                </c:pt>
                <c:pt idx="1823">
                  <c:v>41828</c:v>
                </c:pt>
                <c:pt idx="1824">
                  <c:v>41829</c:v>
                </c:pt>
                <c:pt idx="1825">
                  <c:v>41830</c:v>
                </c:pt>
                <c:pt idx="1826">
                  <c:v>41831</c:v>
                </c:pt>
                <c:pt idx="1827">
                  <c:v>41834</c:v>
                </c:pt>
                <c:pt idx="1828">
                  <c:v>41835</c:v>
                </c:pt>
                <c:pt idx="1829">
                  <c:v>41836</c:v>
                </c:pt>
                <c:pt idx="1830">
                  <c:v>41837</c:v>
                </c:pt>
                <c:pt idx="1831">
                  <c:v>41838</c:v>
                </c:pt>
                <c:pt idx="1832">
                  <c:v>41841</c:v>
                </c:pt>
                <c:pt idx="1833">
                  <c:v>41842</c:v>
                </c:pt>
                <c:pt idx="1834">
                  <c:v>41843</c:v>
                </c:pt>
                <c:pt idx="1835">
                  <c:v>41844</c:v>
                </c:pt>
                <c:pt idx="1836">
                  <c:v>41845</c:v>
                </c:pt>
                <c:pt idx="1837">
                  <c:v>41848</c:v>
                </c:pt>
                <c:pt idx="1838">
                  <c:v>41849</c:v>
                </c:pt>
                <c:pt idx="1839">
                  <c:v>41850</c:v>
                </c:pt>
                <c:pt idx="1840">
                  <c:v>41851</c:v>
                </c:pt>
                <c:pt idx="1841">
                  <c:v>41852</c:v>
                </c:pt>
                <c:pt idx="1842">
                  <c:v>41855</c:v>
                </c:pt>
                <c:pt idx="1843">
                  <c:v>41856</c:v>
                </c:pt>
                <c:pt idx="1844">
                  <c:v>41857</c:v>
                </c:pt>
                <c:pt idx="1845">
                  <c:v>41858</c:v>
                </c:pt>
                <c:pt idx="1846">
                  <c:v>41859</c:v>
                </c:pt>
                <c:pt idx="1847">
                  <c:v>41862</c:v>
                </c:pt>
                <c:pt idx="1848">
                  <c:v>41863</c:v>
                </c:pt>
                <c:pt idx="1849">
                  <c:v>41864</c:v>
                </c:pt>
                <c:pt idx="1850">
                  <c:v>41865</c:v>
                </c:pt>
                <c:pt idx="1851">
                  <c:v>41866</c:v>
                </c:pt>
                <c:pt idx="1852">
                  <c:v>41869</c:v>
                </c:pt>
                <c:pt idx="1853">
                  <c:v>41870</c:v>
                </c:pt>
                <c:pt idx="1854">
                  <c:v>41871</c:v>
                </c:pt>
                <c:pt idx="1855">
                  <c:v>41872</c:v>
                </c:pt>
                <c:pt idx="1856">
                  <c:v>41873</c:v>
                </c:pt>
                <c:pt idx="1857">
                  <c:v>41876</c:v>
                </c:pt>
                <c:pt idx="1858">
                  <c:v>41877</c:v>
                </c:pt>
                <c:pt idx="1859">
                  <c:v>41878</c:v>
                </c:pt>
                <c:pt idx="1860">
                  <c:v>41879</c:v>
                </c:pt>
                <c:pt idx="1861">
                  <c:v>41880</c:v>
                </c:pt>
                <c:pt idx="1862">
                  <c:v>41883</c:v>
                </c:pt>
                <c:pt idx="1863">
                  <c:v>41884</c:v>
                </c:pt>
                <c:pt idx="1864">
                  <c:v>41885</c:v>
                </c:pt>
                <c:pt idx="1865">
                  <c:v>41886</c:v>
                </c:pt>
                <c:pt idx="1866">
                  <c:v>41887</c:v>
                </c:pt>
                <c:pt idx="1867">
                  <c:v>41891</c:v>
                </c:pt>
                <c:pt idx="1868">
                  <c:v>41892</c:v>
                </c:pt>
                <c:pt idx="1869">
                  <c:v>41893</c:v>
                </c:pt>
                <c:pt idx="1870">
                  <c:v>41894</c:v>
                </c:pt>
                <c:pt idx="1871">
                  <c:v>41897</c:v>
                </c:pt>
                <c:pt idx="1872">
                  <c:v>41898</c:v>
                </c:pt>
                <c:pt idx="1873">
                  <c:v>41899</c:v>
                </c:pt>
                <c:pt idx="1874">
                  <c:v>41900</c:v>
                </c:pt>
                <c:pt idx="1875">
                  <c:v>41901</c:v>
                </c:pt>
                <c:pt idx="1876">
                  <c:v>41904</c:v>
                </c:pt>
                <c:pt idx="1877">
                  <c:v>41905</c:v>
                </c:pt>
                <c:pt idx="1878">
                  <c:v>41906</c:v>
                </c:pt>
                <c:pt idx="1879">
                  <c:v>41907</c:v>
                </c:pt>
                <c:pt idx="1880">
                  <c:v>41908</c:v>
                </c:pt>
                <c:pt idx="1881">
                  <c:v>41911</c:v>
                </c:pt>
                <c:pt idx="1882">
                  <c:v>41912</c:v>
                </c:pt>
                <c:pt idx="1883">
                  <c:v>41920</c:v>
                </c:pt>
                <c:pt idx="1884">
                  <c:v>41921</c:v>
                </c:pt>
                <c:pt idx="1885">
                  <c:v>41922</c:v>
                </c:pt>
                <c:pt idx="1886">
                  <c:v>41925</c:v>
                </c:pt>
                <c:pt idx="1887">
                  <c:v>41926</c:v>
                </c:pt>
                <c:pt idx="1888">
                  <c:v>41927</c:v>
                </c:pt>
                <c:pt idx="1889">
                  <c:v>41928</c:v>
                </c:pt>
                <c:pt idx="1890">
                  <c:v>41929</c:v>
                </c:pt>
                <c:pt idx="1891">
                  <c:v>41932</c:v>
                </c:pt>
                <c:pt idx="1892">
                  <c:v>41933</c:v>
                </c:pt>
                <c:pt idx="1893">
                  <c:v>41934</c:v>
                </c:pt>
                <c:pt idx="1894">
                  <c:v>41935</c:v>
                </c:pt>
                <c:pt idx="1895">
                  <c:v>41936</c:v>
                </c:pt>
                <c:pt idx="1896">
                  <c:v>41939</c:v>
                </c:pt>
                <c:pt idx="1897">
                  <c:v>41940</c:v>
                </c:pt>
                <c:pt idx="1898">
                  <c:v>41941</c:v>
                </c:pt>
                <c:pt idx="1899">
                  <c:v>41942</c:v>
                </c:pt>
                <c:pt idx="1900">
                  <c:v>41943</c:v>
                </c:pt>
                <c:pt idx="1901">
                  <c:v>41946</c:v>
                </c:pt>
                <c:pt idx="1902">
                  <c:v>41947</c:v>
                </c:pt>
                <c:pt idx="1903">
                  <c:v>41948</c:v>
                </c:pt>
                <c:pt idx="1904">
                  <c:v>41949</c:v>
                </c:pt>
                <c:pt idx="1905">
                  <c:v>41950</c:v>
                </c:pt>
                <c:pt idx="1906">
                  <c:v>41953</c:v>
                </c:pt>
                <c:pt idx="1907">
                  <c:v>41954</c:v>
                </c:pt>
                <c:pt idx="1908">
                  <c:v>41955</c:v>
                </c:pt>
                <c:pt idx="1909">
                  <c:v>41956</c:v>
                </c:pt>
                <c:pt idx="1910">
                  <c:v>41957</c:v>
                </c:pt>
                <c:pt idx="1911">
                  <c:v>41960</c:v>
                </c:pt>
                <c:pt idx="1912">
                  <c:v>41961</c:v>
                </c:pt>
                <c:pt idx="1913">
                  <c:v>41962</c:v>
                </c:pt>
                <c:pt idx="1914">
                  <c:v>41963</c:v>
                </c:pt>
                <c:pt idx="1915">
                  <c:v>41964</c:v>
                </c:pt>
                <c:pt idx="1916">
                  <c:v>41967</c:v>
                </c:pt>
                <c:pt idx="1917">
                  <c:v>41968</c:v>
                </c:pt>
                <c:pt idx="1918">
                  <c:v>41969</c:v>
                </c:pt>
                <c:pt idx="1919">
                  <c:v>41970</c:v>
                </c:pt>
                <c:pt idx="1920">
                  <c:v>41971</c:v>
                </c:pt>
                <c:pt idx="1921">
                  <c:v>41974</c:v>
                </c:pt>
                <c:pt idx="1922">
                  <c:v>41975</c:v>
                </c:pt>
                <c:pt idx="1923">
                  <c:v>41976</c:v>
                </c:pt>
                <c:pt idx="1924">
                  <c:v>41977</c:v>
                </c:pt>
                <c:pt idx="1925">
                  <c:v>41978</c:v>
                </c:pt>
                <c:pt idx="1926">
                  <c:v>41981</c:v>
                </c:pt>
                <c:pt idx="1927">
                  <c:v>41982</c:v>
                </c:pt>
                <c:pt idx="1928">
                  <c:v>41983</c:v>
                </c:pt>
                <c:pt idx="1929">
                  <c:v>41984</c:v>
                </c:pt>
                <c:pt idx="1930">
                  <c:v>41985</c:v>
                </c:pt>
                <c:pt idx="1931">
                  <c:v>41988</c:v>
                </c:pt>
                <c:pt idx="1932">
                  <c:v>41989</c:v>
                </c:pt>
                <c:pt idx="1933">
                  <c:v>41990</c:v>
                </c:pt>
                <c:pt idx="1934">
                  <c:v>41991</c:v>
                </c:pt>
                <c:pt idx="1935">
                  <c:v>41992</c:v>
                </c:pt>
                <c:pt idx="1936">
                  <c:v>41995</c:v>
                </c:pt>
                <c:pt idx="1937">
                  <c:v>41996</c:v>
                </c:pt>
                <c:pt idx="1938">
                  <c:v>41997</c:v>
                </c:pt>
                <c:pt idx="1939">
                  <c:v>41998</c:v>
                </c:pt>
                <c:pt idx="1940">
                  <c:v>41999</c:v>
                </c:pt>
                <c:pt idx="1941">
                  <c:v>42002</c:v>
                </c:pt>
                <c:pt idx="1942">
                  <c:v>42003</c:v>
                </c:pt>
                <c:pt idx="1943">
                  <c:v>42004</c:v>
                </c:pt>
                <c:pt idx="1944">
                  <c:v>42009</c:v>
                </c:pt>
                <c:pt idx="1945">
                  <c:v>42010</c:v>
                </c:pt>
                <c:pt idx="1946">
                  <c:v>42011</c:v>
                </c:pt>
                <c:pt idx="1947">
                  <c:v>42012</c:v>
                </c:pt>
                <c:pt idx="1948">
                  <c:v>42013</c:v>
                </c:pt>
                <c:pt idx="1949">
                  <c:v>42016</c:v>
                </c:pt>
                <c:pt idx="1950">
                  <c:v>42017</c:v>
                </c:pt>
                <c:pt idx="1951">
                  <c:v>42018</c:v>
                </c:pt>
                <c:pt idx="1952">
                  <c:v>42019</c:v>
                </c:pt>
                <c:pt idx="1953">
                  <c:v>42020</c:v>
                </c:pt>
                <c:pt idx="1954">
                  <c:v>42023</c:v>
                </c:pt>
                <c:pt idx="1955">
                  <c:v>42024</c:v>
                </c:pt>
                <c:pt idx="1956">
                  <c:v>42025</c:v>
                </c:pt>
                <c:pt idx="1957">
                  <c:v>42026</c:v>
                </c:pt>
                <c:pt idx="1958">
                  <c:v>42027</c:v>
                </c:pt>
                <c:pt idx="1959">
                  <c:v>42030</c:v>
                </c:pt>
                <c:pt idx="1960">
                  <c:v>42031</c:v>
                </c:pt>
                <c:pt idx="1961">
                  <c:v>42032</c:v>
                </c:pt>
                <c:pt idx="1962">
                  <c:v>42033</c:v>
                </c:pt>
                <c:pt idx="1963">
                  <c:v>42034</c:v>
                </c:pt>
                <c:pt idx="1964">
                  <c:v>42037</c:v>
                </c:pt>
                <c:pt idx="1965">
                  <c:v>42038</c:v>
                </c:pt>
                <c:pt idx="1966">
                  <c:v>42039</c:v>
                </c:pt>
                <c:pt idx="1967">
                  <c:v>42040</c:v>
                </c:pt>
                <c:pt idx="1968">
                  <c:v>42041</c:v>
                </c:pt>
                <c:pt idx="1969">
                  <c:v>42044</c:v>
                </c:pt>
                <c:pt idx="1970">
                  <c:v>42045</c:v>
                </c:pt>
                <c:pt idx="1971">
                  <c:v>42046</c:v>
                </c:pt>
                <c:pt idx="1972">
                  <c:v>42047</c:v>
                </c:pt>
                <c:pt idx="1973">
                  <c:v>42048</c:v>
                </c:pt>
                <c:pt idx="1974">
                  <c:v>42051</c:v>
                </c:pt>
                <c:pt idx="1975">
                  <c:v>42052</c:v>
                </c:pt>
                <c:pt idx="1976">
                  <c:v>42060</c:v>
                </c:pt>
                <c:pt idx="1977">
                  <c:v>42061</c:v>
                </c:pt>
                <c:pt idx="1978">
                  <c:v>42062</c:v>
                </c:pt>
                <c:pt idx="1979">
                  <c:v>42065</c:v>
                </c:pt>
                <c:pt idx="1980">
                  <c:v>42066</c:v>
                </c:pt>
                <c:pt idx="1981">
                  <c:v>42067</c:v>
                </c:pt>
                <c:pt idx="1982">
                  <c:v>42068</c:v>
                </c:pt>
                <c:pt idx="1983">
                  <c:v>42069</c:v>
                </c:pt>
                <c:pt idx="1984">
                  <c:v>42072</c:v>
                </c:pt>
                <c:pt idx="1985">
                  <c:v>42073</c:v>
                </c:pt>
                <c:pt idx="1986">
                  <c:v>42074</c:v>
                </c:pt>
                <c:pt idx="1987">
                  <c:v>42075</c:v>
                </c:pt>
                <c:pt idx="1988">
                  <c:v>42076</c:v>
                </c:pt>
                <c:pt idx="1989">
                  <c:v>42079</c:v>
                </c:pt>
                <c:pt idx="1990">
                  <c:v>42080</c:v>
                </c:pt>
                <c:pt idx="1991">
                  <c:v>42081</c:v>
                </c:pt>
                <c:pt idx="1992">
                  <c:v>42082</c:v>
                </c:pt>
                <c:pt idx="1993">
                  <c:v>42083</c:v>
                </c:pt>
                <c:pt idx="1994">
                  <c:v>42086</c:v>
                </c:pt>
                <c:pt idx="1995">
                  <c:v>42087</c:v>
                </c:pt>
                <c:pt idx="1996">
                  <c:v>42088</c:v>
                </c:pt>
                <c:pt idx="1997">
                  <c:v>42089</c:v>
                </c:pt>
                <c:pt idx="1998">
                  <c:v>42090</c:v>
                </c:pt>
                <c:pt idx="1999">
                  <c:v>42093</c:v>
                </c:pt>
                <c:pt idx="2000">
                  <c:v>42094</c:v>
                </c:pt>
                <c:pt idx="2001">
                  <c:v>42095</c:v>
                </c:pt>
                <c:pt idx="2002">
                  <c:v>42096</c:v>
                </c:pt>
                <c:pt idx="2003">
                  <c:v>42097</c:v>
                </c:pt>
                <c:pt idx="2004">
                  <c:v>42101</c:v>
                </c:pt>
                <c:pt idx="2005">
                  <c:v>42102</c:v>
                </c:pt>
                <c:pt idx="2006">
                  <c:v>42103</c:v>
                </c:pt>
                <c:pt idx="2007">
                  <c:v>42104</c:v>
                </c:pt>
                <c:pt idx="2008">
                  <c:v>42107</c:v>
                </c:pt>
                <c:pt idx="2009">
                  <c:v>42108</c:v>
                </c:pt>
                <c:pt idx="2010">
                  <c:v>42109</c:v>
                </c:pt>
                <c:pt idx="2011">
                  <c:v>42110</c:v>
                </c:pt>
                <c:pt idx="2012">
                  <c:v>42111</c:v>
                </c:pt>
                <c:pt idx="2013">
                  <c:v>42114</c:v>
                </c:pt>
                <c:pt idx="2014">
                  <c:v>42115</c:v>
                </c:pt>
                <c:pt idx="2015">
                  <c:v>42116</c:v>
                </c:pt>
                <c:pt idx="2016">
                  <c:v>42117</c:v>
                </c:pt>
                <c:pt idx="2017">
                  <c:v>42118</c:v>
                </c:pt>
                <c:pt idx="2018">
                  <c:v>42121</c:v>
                </c:pt>
                <c:pt idx="2019">
                  <c:v>42122</c:v>
                </c:pt>
                <c:pt idx="2020">
                  <c:v>42123</c:v>
                </c:pt>
                <c:pt idx="2021">
                  <c:v>42124</c:v>
                </c:pt>
                <c:pt idx="2022">
                  <c:v>42128</c:v>
                </c:pt>
                <c:pt idx="2023">
                  <c:v>42129</c:v>
                </c:pt>
                <c:pt idx="2024">
                  <c:v>42130</c:v>
                </c:pt>
                <c:pt idx="2025">
                  <c:v>42131</c:v>
                </c:pt>
                <c:pt idx="2026">
                  <c:v>42132</c:v>
                </c:pt>
                <c:pt idx="2027">
                  <c:v>42135</c:v>
                </c:pt>
                <c:pt idx="2028">
                  <c:v>42136</c:v>
                </c:pt>
                <c:pt idx="2029">
                  <c:v>42137</c:v>
                </c:pt>
                <c:pt idx="2030">
                  <c:v>42138</c:v>
                </c:pt>
                <c:pt idx="2031">
                  <c:v>42139</c:v>
                </c:pt>
                <c:pt idx="2032">
                  <c:v>42142</c:v>
                </c:pt>
                <c:pt idx="2033">
                  <c:v>42143</c:v>
                </c:pt>
                <c:pt idx="2034">
                  <c:v>42144</c:v>
                </c:pt>
                <c:pt idx="2035">
                  <c:v>42145</c:v>
                </c:pt>
                <c:pt idx="2036">
                  <c:v>42146</c:v>
                </c:pt>
                <c:pt idx="2037">
                  <c:v>42149</c:v>
                </c:pt>
                <c:pt idx="2038">
                  <c:v>42150</c:v>
                </c:pt>
                <c:pt idx="2039">
                  <c:v>42151</c:v>
                </c:pt>
                <c:pt idx="2040">
                  <c:v>42152</c:v>
                </c:pt>
                <c:pt idx="2041">
                  <c:v>42153</c:v>
                </c:pt>
                <c:pt idx="2042">
                  <c:v>42156</c:v>
                </c:pt>
                <c:pt idx="2043">
                  <c:v>42157</c:v>
                </c:pt>
                <c:pt idx="2044">
                  <c:v>42158</c:v>
                </c:pt>
                <c:pt idx="2045">
                  <c:v>42159</c:v>
                </c:pt>
                <c:pt idx="2046">
                  <c:v>42160</c:v>
                </c:pt>
                <c:pt idx="2047">
                  <c:v>42163</c:v>
                </c:pt>
                <c:pt idx="2048">
                  <c:v>42164</c:v>
                </c:pt>
                <c:pt idx="2049">
                  <c:v>42165</c:v>
                </c:pt>
                <c:pt idx="2050">
                  <c:v>42166</c:v>
                </c:pt>
                <c:pt idx="2051">
                  <c:v>42167</c:v>
                </c:pt>
                <c:pt idx="2052">
                  <c:v>42170</c:v>
                </c:pt>
                <c:pt idx="2053">
                  <c:v>42171</c:v>
                </c:pt>
                <c:pt idx="2054">
                  <c:v>42172</c:v>
                </c:pt>
                <c:pt idx="2055">
                  <c:v>42173</c:v>
                </c:pt>
                <c:pt idx="2056">
                  <c:v>42174</c:v>
                </c:pt>
                <c:pt idx="2057">
                  <c:v>42178</c:v>
                </c:pt>
                <c:pt idx="2058">
                  <c:v>42179</c:v>
                </c:pt>
                <c:pt idx="2059">
                  <c:v>42180</c:v>
                </c:pt>
                <c:pt idx="2060">
                  <c:v>42181</c:v>
                </c:pt>
                <c:pt idx="2061">
                  <c:v>42184</c:v>
                </c:pt>
                <c:pt idx="2062">
                  <c:v>42185</c:v>
                </c:pt>
                <c:pt idx="2063">
                  <c:v>42186</c:v>
                </c:pt>
                <c:pt idx="2064">
                  <c:v>42187</c:v>
                </c:pt>
                <c:pt idx="2065">
                  <c:v>42188</c:v>
                </c:pt>
                <c:pt idx="2066">
                  <c:v>42191</c:v>
                </c:pt>
                <c:pt idx="2067">
                  <c:v>42192</c:v>
                </c:pt>
                <c:pt idx="2068">
                  <c:v>42193</c:v>
                </c:pt>
                <c:pt idx="2069">
                  <c:v>42194</c:v>
                </c:pt>
                <c:pt idx="2070">
                  <c:v>42195</c:v>
                </c:pt>
                <c:pt idx="2071">
                  <c:v>42198</c:v>
                </c:pt>
                <c:pt idx="2072">
                  <c:v>42199</c:v>
                </c:pt>
                <c:pt idx="2073">
                  <c:v>42200</c:v>
                </c:pt>
                <c:pt idx="2074">
                  <c:v>42201</c:v>
                </c:pt>
                <c:pt idx="2075">
                  <c:v>42202</c:v>
                </c:pt>
                <c:pt idx="2076">
                  <c:v>42205</c:v>
                </c:pt>
                <c:pt idx="2077">
                  <c:v>42206</c:v>
                </c:pt>
                <c:pt idx="2078">
                  <c:v>42207</c:v>
                </c:pt>
                <c:pt idx="2079">
                  <c:v>42208</c:v>
                </c:pt>
                <c:pt idx="2080">
                  <c:v>42209</c:v>
                </c:pt>
                <c:pt idx="2081">
                  <c:v>42212</c:v>
                </c:pt>
                <c:pt idx="2082">
                  <c:v>42213</c:v>
                </c:pt>
                <c:pt idx="2083">
                  <c:v>42214</c:v>
                </c:pt>
                <c:pt idx="2084">
                  <c:v>42215</c:v>
                </c:pt>
                <c:pt idx="2085">
                  <c:v>42216</c:v>
                </c:pt>
                <c:pt idx="2086">
                  <c:v>42219</c:v>
                </c:pt>
                <c:pt idx="2087">
                  <c:v>42220</c:v>
                </c:pt>
                <c:pt idx="2088">
                  <c:v>42221</c:v>
                </c:pt>
                <c:pt idx="2089">
                  <c:v>42222</c:v>
                </c:pt>
                <c:pt idx="2090">
                  <c:v>42223</c:v>
                </c:pt>
                <c:pt idx="2091">
                  <c:v>42226</c:v>
                </c:pt>
                <c:pt idx="2092">
                  <c:v>42227</c:v>
                </c:pt>
                <c:pt idx="2093">
                  <c:v>42228</c:v>
                </c:pt>
                <c:pt idx="2094">
                  <c:v>42229</c:v>
                </c:pt>
                <c:pt idx="2095">
                  <c:v>42230</c:v>
                </c:pt>
                <c:pt idx="2096">
                  <c:v>42233</c:v>
                </c:pt>
                <c:pt idx="2097">
                  <c:v>42234</c:v>
                </c:pt>
                <c:pt idx="2098">
                  <c:v>42235</c:v>
                </c:pt>
                <c:pt idx="2099">
                  <c:v>42236</c:v>
                </c:pt>
                <c:pt idx="2100">
                  <c:v>42237</c:v>
                </c:pt>
                <c:pt idx="2101">
                  <c:v>42240</c:v>
                </c:pt>
                <c:pt idx="2102">
                  <c:v>42241</c:v>
                </c:pt>
                <c:pt idx="2103">
                  <c:v>42242</c:v>
                </c:pt>
                <c:pt idx="2104">
                  <c:v>42243</c:v>
                </c:pt>
                <c:pt idx="2105">
                  <c:v>42244</c:v>
                </c:pt>
                <c:pt idx="2106">
                  <c:v>42247</c:v>
                </c:pt>
                <c:pt idx="2107">
                  <c:v>42248</c:v>
                </c:pt>
                <c:pt idx="2108">
                  <c:v>42249</c:v>
                </c:pt>
                <c:pt idx="2109">
                  <c:v>42254</c:v>
                </c:pt>
                <c:pt idx="2110">
                  <c:v>42255</c:v>
                </c:pt>
                <c:pt idx="2111">
                  <c:v>42256</c:v>
                </c:pt>
                <c:pt idx="2112">
                  <c:v>42257</c:v>
                </c:pt>
                <c:pt idx="2113">
                  <c:v>42258</c:v>
                </c:pt>
                <c:pt idx="2114">
                  <c:v>42261</c:v>
                </c:pt>
                <c:pt idx="2115">
                  <c:v>42262</c:v>
                </c:pt>
                <c:pt idx="2116">
                  <c:v>42263</c:v>
                </c:pt>
                <c:pt idx="2117">
                  <c:v>42264</c:v>
                </c:pt>
                <c:pt idx="2118">
                  <c:v>42265</c:v>
                </c:pt>
                <c:pt idx="2119">
                  <c:v>42268</c:v>
                </c:pt>
                <c:pt idx="2120">
                  <c:v>42269</c:v>
                </c:pt>
                <c:pt idx="2121">
                  <c:v>42270</c:v>
                </c:pt>
                <c:pt idx="2122">
                  <c:v>42271</c:v>
                </c:pt>
                <c:pt idx="2123">
                  <c:v>42272</c:v>
                </c:pt>
                <c:pt idx="2124">
                  <c:v>42275</c:v>
                </c:pt>
                <c:pt idx="2125">
                  <c:v>42276</c:v>
                </c:pt>
                <c:pt idx="2126">
                  <c:v>42277</c:v>
                </c:pt>
                <c:pt idx="2127">
                  <c:v>42285</c:v>
                </c:pt>
                <c:pt idx="2128">
                  <c:v>42286</c:v>
                </c:pt>
                <c:pt idx="2129">
                  <c:v>42289</c:v>
                </c:pt>
                <c:pt idx="2130">
                  <c:v>42290</c:v>
                </c:pt>
                <c:pt idx="2131">
                  <c:v>42291</c:v>
                </c:pt>
                <c:pt idx="2132">
                  <c:v>42292</c:v>
                </c:pt>
                <c:pt idx="2133">
                  <c:v>42293</c:v>
                </c:pt>
                <c:pt idx="2134">
                  <c:v>42296</c:v>
                </c:pt>
                <c:pt idx="2135">
                  <c:v>42297</c:v>
                </c:pt>
                <c:pt idx="2136">
                  <c:v>42298</c:v>
                </c:pt>
                <c:pt idx="2137">
                  <c:v>42299</c:v>
                </c:pt>
                <c:pt idx="2138">
                  <c:v>42300</c:v>
                </c:pt>
                <c:pt idx="2139">
                  <c:v>42303</c:v>
                </c:pt>
                <c:pt idx="2140">
                  <c:v>42304</c:v>
                </c:pt>
                <c:pt idx="2141">
                  <c:v>42305</c:v>
                </c:pt>
                <c:pt idx="2142">
                  <c:v>42306</c:v>
                </c:pt>
                <c:pt idx="2143">
                  <c:v>42307</c:v>
                </c:pt>
                <c:pt idx="2144">
                  <c:v>42310</c:v>
                </c:pt>
                <c:pt idx="2145">
                  <c:v>42311</c:v>
                </c:pt>
                <c:pt idx="2146">
                  <c:v>42312</c:v>
                </c:pt>
                <c:pt idx="2147">
                  <c:v>42313</c:v>
                </c:pt>
                <c:pt idx="2148">
                  <c:v>42314</c:v>
                </c:pt>
                <c:pt idx="2149">
                  <c:v>42317</c:v>
                </c:pt>
                <c:pt idx="2150">
                  <c:v>42318</c:v>
                </c:pt>
                <c:pt idx="2151">
                  <c:v>42319</c:v>
                </c:pt>
                <c:pt idx="2152">
                  <c:v>42320</c:v>
                </c:pt>
                <c:pt idx="2153">
                  <c:v>42321</c:v>
                </c:pt>
                <c:pt idx="2154">
                  <c:v>42324</c:v>
                </c:pt>
                <c:pt idx="2155">
                  <c:v>42325</c:v>
                </c:pt>
                <c:pt idx="2156">
                  <c:v>42326</c:v>
                </c:pt>
                <c:pt idx="2157">
                  <c:v>42327</c:v>
                </c:pt>
                <c:pt idx="2158">
                  <c:v>42328</c:v>
                </c:pt>
                <c:pt idx="2159">
                  <c:v>42331</c:v>
                </c:pt>
                <c:pt idx="2160">
                  <c:v>42332</c:v>
                </c:pt>
                <c:pt idx="2161">
                  <c:v>42333</c:v>
                </c:pt>
                <c:pt idx="2162">
                  <c:v>42334</c:v>
                </c:pt>
                <c:pt idx="2163">
                  <c:v>42335</c:v>
                </c:pt>
                <c:pt idx="2164">
                  <c:v>42338</c:v>
                </c:pt>
                <c:pt idx="2165">
                  <c:v>42339</c:v>
                </c:pt>
                <c:pt idx="2166">
                  <c:v>42340</c:v>
                </c:pt>
                <c:pt idx="2167">
                  <c:v>42341</c:v>
                </c:pt>
                <c:pt idx="2168">
                  <c:v>42342</c:v>
                </c:pt>
                <c:pt idx="2169">
                  <c:v>42345</c:v>
                </c:pt>
                <c:pt idx="2170">
                  <c:v>42346</c:v>
                </c:pt>
                <c:pt idx="2171">
                  <c:v>42347</c:v>
                </c:pt>
                <c:pt idx="2172">
                  <c:v>42348</c:v>
                </c:pt>
                <c:pt idx="2173">
                  <c:v>42349</c:v>
                </c:pt>
                <c:pt idx="2174">
                  <c:v>42352</c:v>
                </c:pt>
                <c:pt idx="2175">
                  <c:v>42353</c:v>
                </c:pt>
                <c:pt idx="2176">
                  <c:v>42354</c:v>
                </c:pt>
                <c:pt idx="2177">
                  <c:v>42355</c:v>
                </c:pt>
                <c:pt idx="2178">
                  <c:v>42356</c:v>
                </c:pt>
                <c:pt idx="2179">
                  <c:v>42359</c:v>
                </c:pt>
                <c:pt idx="2180">
                  <c:v>42360</c:v>
                </c:pt>
                <c:pt idx="2181">
                  <c:v>42361</c:v>
                </c:pt>
                <c:pt idx="2182">
                  <c:v>42362</c:v>
                </c:pt>
                <c:pt idx="2183">
                  <c:v>42363</c:v>
                </c:pt>
                <c:pt idx="2184">
                  <c:v>42366</c:v>
                </c:pt>
                <c:pt idx="2185">
                  <c:v>42367</c:v>
                </c:pt>
                <c:pt idx="2186">
                  <c:v>42368</c:v>
                </c:pt>
                <c:pt idx="2187">
                  <c:v>42369</c:v>
                </c:pt>
                <c:pt idx="2188">
                  <c:v>42373</c:v>
                </c:pt>
                <c:pt idx="2189">
                  <c:v>42374</c:v>
                </c:pt>
                <c:pt idx="2190">
                  <c:v>42375</c:v>
                </c:pt>
                <c:pt idx="2191">
                  <c:v>42376</c:v>
                </c:pt>
                <c:pt idx="2192">
                  <c:v>42377</c:v>
                </c:pt>
                <c:pt idx="2193">
                  <c:v>42380</c:v>
                </c:pt>
                <c:pt idx="2194">
                  <c:v>42381</c:v>
                </c:pt>
                <c:pt idx="2195">
                  <c:v>42382</c:v>
                </c:pt>
                <c:pt idx="2196">
                  <c:v>42383</c:v>
                </c:pt>
                <c:pt idx="2197">
                  <c:v>42384</c:v>
                </c:pt>
                <c:pt idx="2198">
                  <c:v>42387</c:v>
                </c:pt>
                <c:pt idx="2199">
                  <c:v>42388</c:v>
                </c:pt>
                <c:pt idx="2200">
                  <c:v>42389</c:v>
                </c:pt>
                <c:pt idx="2201">
                  <c:v>42390</c:v>
                </c:pt>
                <c:pt idx="2202">
                  <c:v>42391</c:v>
                </c:pt>
                <c:pt idx="2203">
                  <c:v>42394</c:v>
                </c:pt>
                <c:pt idx="2204">
                  <c:v>42395</c:v>
                </c:pt>
                <c:pt idx="2205">
                  <c:v>42396</c:v>
                </c:pt>
                <c:pt idx="2206">
                  <c:v>42397</c:v>
                </c:pt>
                <c:pt idx="2207">
                  <c:v>42398</c:v>
                </c:pt>
                <c:pt idx="2208">
                  <c:v>42401</c:v>
                </c:pt>
                <c:pt idx="2209">
                  <c:v>42402</c:v>
                </c:pt>
                <c:pt idx="2210">
                  <c:v>42403</c:v>
                </c:pt>
                <c:pt idx="2211">
                  <c:v>42404</c:v>
                </c:pt>
                <c:pt idx="2212">
                  <c:v>42405</c:v>
                </c:pt>
                <c:pt idx="2213">
                  <c:v>42415</c:v>
                </c:pt>
                <c:pt idx="2214">
                  <c:v>42416</c:v>
                </c:pt>
                <c:pt idx="2215">
                  <c:v>42417</c:v>
                </c:pt>
                <c:pt idx="2216">
                  <c:v>42418</c:v>
                </c:pt>
                <c:pt idx="2217">
                  <c:v>42419</c:v>
                </c:pt>
                <c:pt idx="2218">
                  <c:v>42422</c:v>
                </c:pt>
                <c:pt idx="2219">
                  <c:v>42423</c:v>
                </c:pt>
                <c:pt idx="2220">
                  <c:v>42424</c:v>
                </c:pt>
                <c:pt idx="2221">
                  <c:v>42425</c:v>
                </c:pt>
                <c:pt idx="2222">
                  <c:v>42426</c:v>
                </c:pt>
                <c:pt idx="2223">
                  <c:v>42429</c:v>
                </c:pt>
                <c:pt idx="2224">
                  <c:v>42430</c:v>
                </c:pt>
                <c:pt idx="2225">
                  <c:v>42431</c:v>
                </c:pt>
                <c:pt idx="2226">
                  <c:v>42432</c:v>
                </c:pt>
                <c:pt idx="2227">
                  <c:v>42433</c:v>
                </c:pt>
                <c:pt idx="2228">
                  <c:v>42436</c:v>
                </c:pt>
                <c:pt idx="2229">
                  <c:v>42437</c:v>
                </c:pt>
                <c:pt idx="2230">
                  <c:v>42438</c:v>
                </c:pt>
                <c:pt idx="2231">
                  <c:v>42439</c:v>
                </c:pt>
                <c:pt idx="2232">
                  <c:v>42440</c:v>
                </c:pt>
                <c:pt idx="2233">
                  <c:v>42443</c:v>
                </c:pt>
                <c:pt idx="2234">
                  <c:v>42444</c:v>
                </c:pt>
                <c:pt idx="2235">
                  <c:v>42445</c:v>
                </c:pt>
                <c:pt idx="2236">
                  <c:v>42446</c:v>
                </c:pt>
                <c:pt idx="2237">
                  <c:v>42447</c:v>
                </c:pt>
                <c:pt idx="2238">
                  <c:v>42450</c:v>
                </c:pt>
                <c:pt idx="2239">
                  <c:v>42451</c:v>
                </c:pt>
                <c:pt idx="2240">
                  <c:v>42452</c:v>
                </c:pt>
                <c:pt idx="2241">
                  <c:v>42453</c:v>
                </c:pt>
                <c:pt idx="2242">
                  <c:v>42454</c:v>
                </c:pt>
                <c:pt idx="2243">
                  <c:v>42457</c:v>
                </c:pt>
                <c:pt idx="2244">
                  <c:v>42458</c:v>
                </c:pt>
                <c:pt idx="2245">
                  <c:v>42459</c:v>
                </c:pt>
                <c:pt idx="2246">
                  <c:v>42460</c:v>
                </c:pt>
                <c:pt idx="2247">
                  <c:v>42461</c:v>
                </c:pt>
                <c:pt idx="2248">
                  <c:v>42465</c:v>
                </c:pt>
                <c:pt idx="2249">
                  <c:v>42466</c:v>
                </c:pt>
                <c:pt idx="2250">
                  <c:v>42467</c:v>
                </c:pt>
                <c:pt idx="2251">
                  <c:v>42468</c:v>
                </c:pt>
                <c:pt idx="2252">
                  <c:v>42471</c:v>
                </c:pt>
                <c:pt idx="2253">
                  <c:v>42472</c:v>
                </c:pt>
                <c:pt idx="2254">
                  <c:v>42473</c:v>
                </c:pt>
                <c:pt idx="2255">
                  <c:v>42474</c:v>
                </c:pt>
                <c:pt idx="2256">
                  <c:v>42475</c:v>
                </c:pt>
                <c:pt idx="2257">
                  <c:v>42478</c:v>
                </c:pt>
                <c:pt idx="2258">
                  <c:v>42479</c:v>
                </c:pt>
                <c:pt idx="2259">
                  <c:v>42480</c:v>
                </c:pt>
                <c:pt idx="2260">
                  <c:v>42481</c:v>
                </c:pt>
                <c:pt idx="2261">
                  <c:v>42482</c:v>
                </c:pt>
                <c:pt idx="2262">
                  <c:v>42485</c:v>
                </c:pt>
                <c:pt idx="2263">
                  <c:v>42486</c:v>
                </c:pt>
                <c:pt idx="2264">
                  <c:v>42487</c:v>
                </c:pt>
                <c:pt idx="2265">
                  <c:v>42488</c:v>
                </c:pt>
                <c:pt idx="2266">
                  <c:v>42489</c:v>
                </c:pt>
                <c:pt idx="2267">
                  <c:v>42493</c:v>
                </c:pt>
                <c:pt idx="2268">
                  <c:v>42494</c:v>
                </c:pt>
                <c:pt idx="2269">
                  <c:v>42495</c:v>
                </c:pt>
                <c:pt idx="2270">
                  <c:v>42496</c:v>
                </c:pt>
                <c:pt idx="2271">
                  <c:v>42499</c:v>
                </c:pt>
                <c:pt idx="2272">
                  <c:v>42500</c:v>
                </c:pt>
                <c:pt idx="2273">
                  <c:v>42501</c:v>
                </c:pt>
                <c:pt idx="2274">
                  <c:v>42502</c:v>
                </c:pt>
                <c:pt idx="2275">
                  <c:v>42503</c:v>
                </c:pt>
                <c:pt idx="2276">
                  <c:v>42506</c:v>
                </c:pt>
                <c:pt idx="2277">
                  <c:v>42507</c:v>
                </c:pt>
                <c:pt idx="2278">
                  <c:v>42508</c:v>
                </c:pt>
                <c:pt idx="2279">
                  <c:v>42509</c:v>
                </c:pt>
                <c:pt idx="2280">
                  <c:v>42510</c:v>
                </c:pt>
                <c:pt idx="2281">
                  <c:v>42513</c:v>
                </c:pt>
                <c:pt idx="2282">
                  <c:v>42514</c:v>
                </c:pt>
                <c:pt idx="2283">
                  <c:v>42515</c:v>
                </c:pt>
                <c:pt idx="2284">
                  <c:v>42516</c:v>
                </c:pt>
                <c:pt idx="2285">
                  <c:v>42517</c:v>
                </c:pt>
                <c:pt idx="2286">
                  <c:v>42520</c:v>
                </c:pt>
                <c:pt idx="2287">
                  <c:v>42521</c:v>
                </c:pt>
                <c:pt idx="2288">
                  <c:v>42522</c:v>
                </c:pt>
                <c:pt idx="2289">
                  <c:v>42523</c:v>
                </c:pt>
                <c:pt idx="2290">
                  <c:v>42524</c:v>
                </c:pt>
                <c:pt idx="2291">
                  <c:v>42527</c:v>
                </c:pt>
                <c:pt idx="2292">
                  <c:v>42528</c:v>
                </c:pt>
                <c:pt idx="2293">
                  <c:v>42529</c:v>
                </c:pt>
                <c:pt idx="2294">
                  <c:v>42534</c:v>
                </c:pt>
                <c:pt idx="2295">
                  <c:v>42535</c:v>
                </c:pt>
                <c:pt idx="2296">
                  <c:v>42536</c:v>
                </c:pt>
                <c:pt idx="2297">
                  <c:v>42537</c:v>
                </c:pt>
                <c:pt idx="2298">
                  <c:v>42538</c:v>
                </c:pt>
                <c:pt idx="2299">
                  <c:v>42541</c:v>
                </c:pt>
                <c:pt idx="2300">
                  <c:v>42542</c:v>
                </c:pt>
                <c:pt idx="2301">
                  <c:v>42543</c:v>
                </c:pt>
                <c:pt idx="2302">
                  <c:v>42544</c:v>
                </c:pt>
                <c:pt idx="2303">
                  <c:v>42545</c:v>
                </c:pt>
                <c:pt idx="2304">
                  <c:v>42548</c:v>
                </c:pt>
                <c:pt idx="2305">
                  <c:v>42549</c:v>
                </c:pt>
                <c:pt idx="2306">
                  <c:v>42550</c:v>
                </c:pt>
                <c:pt idx="2307">
                  <c:v>42551</c:v>
                </c:pt>
                <c:pt idx="2308">
                  <c:v>42552</c:v>
                </c:pt>
                <c:pt idx="2309">
                  <c:v>42555</c:v>
                </c:pt>
                <c:pt idx="2310">
                  <c:v>42556</c:v>
                </c:pt>
                <c:pt idx="2311">
                  <c:v>42557</c:v>
                </c:pt>
                <c:pt idx="2312">
                  <c:v>42558</c:v>
                </c:pt>
                <c:pt idx="2313">
                  <c:v>42559</c:v>
                </c:pt>
                <c:pt idx="2314">
                  <c:v>42562</c:v>
                </c:pt>
                <c:pt idx="2315">
                  <c:v>42563</c:v>
                </c:pt>
                <c:pt idx="2316">
                  <c:v>42564</c:v>
                </c:pt>
                <c:pt idx="2317">
                  <c:v>42565</c:v>
                </c:pt>
                <c:pt idx="2318">
                  <c:v>42566</c:v>
                </c:pt>
                <c:pt idx="2319">
                  <c:v>42569</c:v>
                </c:pt>
                <c:pt idx="2320">
                  <c:v>42570</c:v>
                </c:pt>
                <c:pt idx="2321">
                  <c:v>42571</c:v>
                </c:pt>
                <c:pt idx="2322">
                  <c:v>42572</c:v>
                </c:pt>
                <c:pt idx="2323">
                  <c:v>42573</c:v>
                </c:pt>
                <c:pt idx="2324">
                  <c:v>42576</c:v>
                </c:pt>
                <c:pt idx="2325">
                  <c:v>42577</c:v>
                </c:pt>
                <c:pt idx="2326">
                  <c:v>42578</c:v>
                </c:pt>
                <c:pt idx="2327">
                  <c:v>42579</c:v>
                </c:pt>
                <c:pt idx="2328">
                  <c:v>42580</c:v>
                </c:pt>
                <c:pt idx="2329">
                  <c:v>42583</c:v>
                </c:pt>
                <c:pt idx="2330">
                  <c:v>42584</c:v>
                </c:pt>
                <c:pt idx="2331">
                  <c:v>42585</c:v>
                </c:pt>
                <c:pt idx="2332">
                  <c:v>42586</c:v>
                </c:pt>
                <c:pt idx="2333">
                  <c:v>42587</c:v>
                </c:pt>
                <c:pt idx="2334">
                  <c:v>42590</c:v>
                </c:pt>
                <c:pt idx="2335">
                  <c:v>42591</c:v>
                </c:pt>
                <c:pt idx="2336">
                  <c:v>42592</c:v>
                </c:pt>
                <c:pt idx="2337">
                  <c:v>42593</c:v>
                </c:pt>
                <c:pt idx="2338">
                  <c:v>42594</c:v>
                </c:pt>
                <c:pt idx="2339">
                  <c:v>42597</c:v>
                </c:pt>
                <c:pt idx="2340">
                  <c:v>42598</c:v>
                </c:pt>
                <c:pt idx="2341">
                  <c:v>42599</c:v>
                </c:pt>
                <c:pt idx="2342">
                  <c:v>42600</c:v>
                </c:pt>
                <c:pt idx="2343">
                  <c:v>42601</c:v>
                </c:pt>
                <c:pt idx="2344">
                  <c:v>42604</c:v>
                </c:pt>
                <c:pt idx="2345">
                  <c:v>42605</c:v>
                </c:pt>
                <c:pt idx="2346">
                  <c:v>42606</c:v>
                </c:pt>
                <c:pt idx="2347">
                  <c:v>42607</c:v>
                </c:pt>
                <c:pt idx="2348">
                  <c:v>42608</c:v>
                </c:pt>
                <c:pt idx="2349">
                  <c:v>42611</c:v>
                </c:pt>
                <c:pt idx="2350">
                  <c:v>42612</c:v>
                </c:pt>
                <c:pt idx="2351">
                  <c:v>42613</c:v>
                </c:pt>
                <c:pt idx="2352">
                  <c:v>42614</c:v>
                </c:pt>
                <c:pt idx="2353">
                  <c:v>42615</c:v>
                </c:pt>
                <c:pt idx="2354">
                  <c:v>42618</c:v>
                </c:pt>
                <c:pt idx="2355">
                  <c:v>42619</c:v>
                </c:pt>
                <c:pt idx="2356">
                  <c:v>42620</c:v>
                </c:pt>
                <c:pt idx="2357">
                  <c:v>42621</c:v>
                </c:pt>
                <c:pt idx="2358">
                  <c:v>42622</c:v>
                </c:pt>
                <c:pt idx="2359">
                  <c:v>42625</c:v>
                </c:pt>
                <c:pt idx="2360">
                  <c:v>42626</c:v>
                </c:pt>
                <c:pt idx="2361">
                  <c:v>42627</c:v>
                </c:pt>
                <c:pt idx="2362">
                  <c:v>42632</c:v>
                </c:pt>
                <c:pt idx="2363">
                  <c:v>42633</c:v>
                </c:pt>
                <c:pt idx="2364">
                  <c:v>42634</c:v>
                </c:pt>
                <c:pt idx="2365">
                  <c:v>42635</c:v>
                </c:pt>
                <c:pt idx="2366">
                  <c:v>42636</c:v>
                </c:pt>
                <c:pt idx="2367">
                  <c:v>42639</c:v>
                </c:pt>
                <c:pt idx="2368">
                  <c:v>42640</c:v>
                </c:pt>
                <c:pt idx="2369">
                  <c:v>42641</c:v>
                </c:pt>
                <c:pt idx="2370">
                  <c:v>42642</c:v>
                </c:pt>
                <c:pt idx="2371">
                  <c:v>42643</c:v>
                </c:pt>
                <c:pt idx="2372">
                  <c:v>42653</c:v>
                </c:pt>
                <c:pt idx="2373">
                  <c:v>42654</c:v>
                </c:pt>
                <c:pt idx="2374">
                  <c:v>42655</c:v>
                </c:pt>
                <c:pt idx="2375">
                  <c:v>42656</c:v>
                </c:pt>
                <c:pt idx="2376">
                  <c:v>42657</c:v>
                </c:pt>
                <c:pt idx="2377">
                  <c:v>42660</c:v>
                </c:pt>
                <c:pt idx="2378">
                  <c:v>42661</c:v>
                </c:pt>
                <c:pt idx="2379">
                  <c:v>42662</c:v>
                </c:pt>
                <c:pt idx="2380">
                  <c:v>42663</c:v>
                </c:pt>
                <c:pt idx="2381">
                  <c:v>42664</c:v>
                </c:pt>
                <c:pt idx="2382">
                  <c:v>42667</c:v>
                </c:pt>
                <c:pt idx="2383">
                  <c:v>42668</c:v>
                </c:pt>
                <c:pt idx="2384">
                  <c:v>42669</c:v>
                </c:pt>
                <c:pt idx="2385">
                  <c:v>42670</c:v>
                </c:pt>
                <c:pt idx="2386">
                  <c:v>42671</c:v>
                </c:pt>
                <c:pt idx="2387">
                  <c:v>42674</c:v>
                </c:pt>
                <c:pt idx="2388">
                  <c:v>42675</c:v>
                </c:pt>
                <c:pt idx="2389">
                  <c:v>42676</c:v>
                </c:pt>
                <c:pt idx="2390">
                  <c:v>42677</c:v>
                </c:pt>
                <c:pt idx="2391">
                  <c:v>42678</c:v>
                </c:pt>
                <c:pt idx="2392">
                  <c:v>42681</c:v>
                </c:pt>
                <c:pt idx="2393">
                  <c:v>42682</c:v>
                </c:pt>
                <c:pt idx="2394">
                  <c:v>42683</c:v>
                </c:pt>
                <c:pt idx="2395">
                  <c:v>42684</c:v>
                </c:pt>
                <c:pt idx="2396">
                  <c:v>42685</c:v>
                </c:pt>
                <c:pt idx="2397">
                  <c:v>42688</c:v>
                </c:pt>
                <c:pt idx="2398">
                  <c:v>42689</c:v>
                </c:pt>
                <c:pt idx="2399">
                  <c:v>42690</c:v>
                </c:pt>
                <c:pt idx="2400">
                  <c:v>42691</c:v>
                </c:pt>
                <c:pt idx="2401">
                  <c:v>42692</c:v>
                </c:pt>
                <c:pt idx="2402">
                  <c:v>42695</c:v>
                </c:pt>
                <c:pt idx="2403">
                  <c:v>42696</c:v>
                </c:pt>
                <c:pt idx="2404">
                  <c:v>42697</c:v>
                </c:pt>
                <c:pt idx="2405">
                  <c:v>42698</c:v>
                </c:pt>
                <c:pt idx="2406">
                  <c:v>42699</c:v>
                </c:pt>
                <c:pt idx="2407">
                  <c:v>42702</c:v>
                </c:pt>
                <c:pt idx="2408">
                  <c:v>42703</c:v>
                </c:pt>
                <c:pt idx="2409">
                  <c:v>42704</c:v>
                </c:pt>
                <c:pt idx="2410">
                  <c:v>42705</c:v>
                </c:pt>
                <c:pt idx="2411">
                  <c:v>42706</c:v>
                </c:pt>
                <c:pt idx="2412">
                  <c:v>42709</c:v>
                </c:pt>
                <c:pt idx="2413">
                  <c:v>42710</c:v>
                </c:pt>
                <c:pt idx="2414">
                  <c:v>42711</c:v>
                </c:pt>
                <c:pt idx="2415">
                  <c:v>42712</c:v>
                </c:pt>
                <c:pt idx="2416">
                  <c:v>42713</c:v>
                </c:pt>
                <c:pt idx="2417">
                  <c:v>42716</c:v>
                </c:pt>
                <c:pt idx="2418">
                  <c:v>42717</c:v>
                </c:pt>
                <c:pt idx="2419">
                  <c:v>42718</c:v>
                </c:pt>
                <c:pt idx="2420">
                  <c:v>42719</c:v>
                </c:pt>
                <c:pt idx="2421">
                  <c:v>42720</c:v>
                </c:pt>
                <c:pt idx="2422">
                  <c:v>42723</c:v>
                </c:pt>
                <c:pt idx="2423">
                  <c:v>42724</c:v>
                </c:pt>
                <c:pt idx="2424">
                  <c:v>42725</c:v>
                </c:pt>
                <c:pt idx="2425">
                  <c:v>42726</c:v>
                </c:pt>
                <c:pt idx="2426">
                  <c:v>42727</c:v>
                </c:pt>
                <c:pt idx="2427">
                  <c:v>42730</c:v>
                </c:pt>
                <c:pt idx="2428">
                  <c:v>42731</c:v>
                </c:pt>
                <c:pt idx="2429">
                  <c:v>42732</c:v>
                </c:pt>
                <c:pt idx="2430">
                  <c:v>42733</c:v>
                </c:pt>
                <c:pt idx="2431">
                  <c:v>42734</c:v>
                </c:pt>
                <c:pt idx="2432">
                  <c:v>42738</c:v>
                </c:pt>
                <c:pt idx="2433">
                  <c:v>42739</c:v>
                </c:pt>
                <c:pt idx="2434">
                  <c:v>42740</c:v>
                </c:pt>
                <c:pt idx="2435">
                  <c:v>42741</c:v>
                </c:pt>
                <c:pt idx="2436">
                  <c:v>42744</c:v>
                </c:pt>
                <c:pt idx="2437">
                  <c:v>42745</c:v>
                </c:pt>
                <c:pt idx="2438">
                  <c:v>42746</c:v>
                </c:pt>
                <c:pt idx="2439">
                  <c:v>42747</c:v>
                </c:pt>
                <c:pt idx="2440">
                  <c:v>42748</c:v>
                </c:pt>
                <c:pt idx="2441">
                  <c:v>42751</c:v>
                </c:pt>
                <c:pt idx="2442">
                  <c:v>42752</c:v>
                </c:pt>
                <c:pt idx="2443">
                  <c:v>42753</c:v>
                </c:pt>
                <c:pt idx="2444">
                  <c:v>42754</c:v>
                </c:pt>
                <c:pt idx="2445">
                  <c:v>42755</c:v>
                </c:pt>
                <c:pt idx="2446">
                  <c:v>42758</c:v>
                </c:pt>
                <c:pt idx="2447">
                  <c:v>42759</c:v>
                </c:pt>
                <c:pt idx="2448">
                  <c:v>42760</c:v>
                </c:pt>
                <c:pt idx="2449">
                  <c:v>42761</c:v>
                </c:pt>
                <c:pt idx="2450">
                  <c:v>42769</c:v>
                </c:pt>
                <c:pt idx="2451">
                  <c:v>42772</c:v>
                </c:pt>
                <c:pt idx="2452">
                  <c:v>42773</c:v>
                </c:pt>
                <c:pt idx="2453">
                  <c:v>42774</c:v>
                </c:pt>
                <c:pt idx="2454">
                  <c:v>42775</c:v>
                </c:pt>
                <c:pt idx="2455">
                  <c:v>42776</c:v>
                </c:pt>
                <c:pt idx="2456">
                  <c:v>42779</c:v>
                </c:pt>
                <c:pt idx="2457">
                  <c:v>42780</c:v>
                </c:pt>
                <c:pt idx="2458">
                  <c:v>42781</c:v>
                </c:pt>
                <c:pt idx="2459">
                  <c:v>42782</c:v>
                </c:pt>
                <c:pt idx="2460">
                  <c:v>42783</c:v>
                </c:pt>
                <c:pt idx="2461">
                  <c:v>42786</c:v>
                </c:pt>
                <c:pt idx="2462">
                  <c:v>42787</c:v>
                </c:pt>
                <c:pt idx="2463">
                  <c:v>42788</c:v>
                </c:pt>
                <c:pt idx="2464">
                  <c:v>42789</c:v>
                </c:pt>
                <c:pt idx="2465">
                  <c:v>42790</c:v>
                </c:pt>
                <c:pt idx="2466">
                  <c:v>42793</c:v>
                </c:pt>
                <c:pt idx="2467">
                  <c:v>42794</c:v>
                </c:pt>
                <c:pt idx="2468">
                  <c:v>42795</c:v>
                </c:pt>
                <c:pt idx="2469">
                  <c:v>42796</c:v>
                </c:pt>
                <c:pt idx="2470">
                  <c:v>42797</c:v>
                </c:pt>
                <c:pt idx="2471">
                  <c:v>42800</c:v>
                </c:pt>
                <c:pt idx="2472">
                  <c:v>42801</c:v>
                </c:pt>
                <c:pt idx="2473">
                  <c:v>42802</c:v>
                </c:pt>
                <c:pt idx="2474">
                  <c:v>42803</c:v>
                </c:pt>
                <c:pt idx="2475">
                  <c:v>42804</c:v>
                </c:pt>
                <c:pt idx="2476">
                  <c:v>42807</c:v>
                </c:pt>
                <c:pt idx="2477">
                  <c:v>42808</c:v>
                </c:pt>
                <c:pt idx="2478">
                  <c:v>42809</c:v>
                </c:pt>
                <c:pt idx="2479">
                  <c:v>42810</c:v>
                </c:pt>
                <c:pt idx="2480">
                  <c:v>42811</c:v>
                </c:pt>
                <c:pt idx="2481">
                  <c:v>42814</c:v>
                </c:pt>
                <c:pt idx="2482">
                  <c:v>42815</c:v>
                </c:pt>
                <c:pt idx="2483">
                  <c:v>42816</c:v>
                </c:pt>
                <c:pt idx="2484">
                  <c:v>42817</c:v>
                </c:pt>
                <c:pt idx="2485">
                  <c:v>42818</c:v>
                </c:pt>
                <c:pt idx="2486">
                  <c:v>42821</c:v>
                </c:pt>
                <c:pt idx="2487">
                  <c:v>42822</c:v>
                </c:pt>
                <c:pt idx="2488">
                  <c:v>42823</c:v>
                </c:pt>
                <c:pt idx="2489">
                  <c:v>42824</c:v>
                </c:pt>
                <c:pt idx="2490">
                  <c:v>42825</c:v>
                </c:pt>
                <c:pt idx="2491">
                  <c:v>42830</c:v>
                </c:pt>
                <c:pt idx="2492">
                  <c:v>42831</c:v>
                </c:pt>
                <c:pt idx="2493">
                  <c:v>42832</c:v>
                </c:pt>
                <c:pt idx="2494">
                  <c:v>42835</c:v>
                </c:pt>
                <c:pt idx="2495">
                  <c:v>42836</c:v>
                </c:pt>
                <c:pt idx="2496">
                  <c:v>42837</c:v>
                </c:pt>
                <c:pt idx="2497">
                  <c:v>42838</c:v>
                </c:pt>
                <c:pt idx="2498">
                  <c:v>42839</c:v>
                </c:pt>
                <c:pt idx="2499">
                  <c:v>42842</c:v>
                </c:pt>
                <c:pt idx="2500">
                  <c:v>42843</c:v>
                </c:pt>
                <c:pt idx="2501">
                  <c:v>42844</c:v>
                </c:pt>
                <c:pt idx="2502">
                  <c:v>42845</c:v>
                </c:pt>
                <c:pt idx="2503">
                  <c:v>42846</c:v>
                </c:pt>
                <c:pt idx="2504">
                  <c:v>42849</c:v>
                </c:pt>
                <c:pt idx="2505">
                  <c:v>42850</c:v>
                </c:pt>
                <c:pt idx="2506">
                  <c:v>42851</c:v>
                </c:pt>
                <c:pt idx="2507">
                  <c:v>42852</c:v>
                </c:pt>
                <c:pt idx="2508">
                  <c:v>42853</c:v>
                </c:pt>
                <c:pt idx="2509">
                  <c:v>42857</c:v>
                </c:pt>
                <c:pt idx="2510">
                  <c:v>42858</c:v>
                </c:pt>
                <c:pt idx="2511">
                  <c:v>42859</c:v>
                </c:pt>
                <c:pt idx="2512">
                  <c:v>42860</c:v>
                </c:pt>
                <c:pt idx="2513">
                  <c:v>42863</c:v>
                </c:pt>
                <c:pt idx="2514">
                  <c:v>42864</c:v>
                </c:pt>
                <c:pt idx="2515">
                  <c:v>42865</c:v>
                </c:pt>
                <c:pt idx="2516">
                  <c:v>42866</c:v>
                </c:pt>
                <c:pt idx="2517">
                  <c:v>42867</c:v>
                </c:pt>
                <c:pt idx="2518">
                  <c:v>42870</c:v>
                </c:pt>
                <c:pt idx="2519">
                  <c:v>42871</c:v>
                </c:pt>
                <c:pt idx="2520">
                  <c:v>42872</c:v>
                </c:pt>
                <c:pt idx="2521">
                  <c:v>42873</c:v>
                </c:pt>
                <c:pt idx="2522">
                  <c:v>42874</c:v>
                </c:pt>
                <c:pt idx="2523">
                  <c:v>42877</c:v>
                </c:pt>
                <c:pt idx="2524">
                  <c:v>42878</c:v>
                </c:pt>
                <c:pt idx="2525">
                  <c:v>42879</c:v>
                </c:pt>
                <c:pt idx="2526">
                  <c:v>42880</c:v>
                </c:pt>
                <c:pt idx="2527">
                  <c:v>42881</c:v>
                </c:pt>
                <c:pt idx="2528">
                  <c:v>42886</c:v>
                </c:pt>
                <c:pt idx="2529">
                  <c:v>42887</c:v>
                </c:pt>
                <c:pt idx="2530">
                  <c:v>42888</c:v>
                </c:pt>
                <c:pt idx="2531">
                  <c:v>42891</c:v>
                </c:pt>
                <c:pt idx="2532">
                  <c:v>42892</c:v>
                </c:pt>
                <c:pt idx="2533">
                  <c:v>42893</c:v>
                </c:pt>
                <c:pt idx="2534">
                  <c:v>42894</c:v>
                </c:pt>
                <c:pt idx="2535">
                  <c:v>42895</c:v>
                </c:pt>
                <c:pt idx="2536">
                  <c:v>42898</c:v>
                </c:pt>
                <c:pt idx="2537">
                  <c:v>42899</c:v>
                </c:pt>
                <c:pt idx="2538">
                  <c:v>42900</c:v>
                </c:pt>
                <c:pt idx="2539">
                  <c:v>42901</c:v>
                </c:pt>
                <c:pt idx="2540">
                  <c:v>42902</c:v>
                </c:pt>
                <c:pt idx="2541">
                  <c:v>42905</c:v>
                </c:pt>
                <c:pt idx="2542">
                  <c:v>42906</c:v>
                </c:pt>
                <c:pt idx="2543">
                  <c:v>42907</c:v>
                </c:pt>
                <c:pt idx="2544">
                  <c:v>42908</c:v>
                </c:pt>
                <c:pt idx="2545">
                  <c:v>42909</c:v>
                </c:pt>
                <c:pt idx="2546">
                  <c:v>42912</c:v>
                </c:pt>
                <c:pt idx="2547">
                  <c:v>42913</c:v>
                </c:pt>
                <c:pt idx="2548">
                  <c:v>42914</c:v>
                </c:pt>
                <c:pt idx="2549">
                  <c:v>42915</c:v>
                </c:pt>
                <c:pt idx="2550">
                  <c:v>42916</c:v>
                </c:pt>
                <c:pt idx="2551">
                  <c:v>42919</c:v>
                </c:pt>
                <c:pt idx="2552">
                  <c:v>42920</c:v>
                </c:pt>
                <c:pt idx="2553">
                  <c:v>42921</c:v>
                </c:pt>
                <c:pt idx="2554">
                  <c:v>42922</c:v>
                </c:pt>
                <c:pt idx="2555">
                  <c:v>42923</c:v>
                </c:pt>
                <c:pt idx="2556">
                  <c:v>42926</c:v>
                </c:pt>
                <c:pt idx="2557">
                  <c:v>42927</c:v>
                </c:pt>
                <c:pt idx="2558">
                  <c:v>42928</c:v>
                </c:pt>
                <c:pt idx="2559">
                  <c:v>42929</c:v>
                </c:pt>
                <c:pt idx="2560">
                  <c:v>42930</c:v>
                </c:pt>
                <c:pt idx="2561">
                  <c:v>42933</c:v>
                </c:pt>
                <c:pt idx="2562">
                  <c:v>42934</c:v>
                </c:pt>
                <c:pt idx="2563">
                  <c:v>42935</c:v>
                </c:pt>
                <c:pt idx="2564">
                  <c:v>42936</c:v>
                </c:pt>
                <c:pt idx="2565">
                  <c:v>42937</c:v>
                </c:pt>
                <c:pt idx="2566">
                  <c:v>42940</c:v>
                </c:pt>
                <c:pt idx="2567">
                  <c:v>42941</c:v>
                </c:pt>
                <c:pt idx="2568">
                  <c:v>42942</c:v>
                </c:pt>
                <c:pt idx="2569">
                  <c:v>42943</c:v>
                </c:pt>
                <c:pt idx="2570">
                  <c:v>42944</c:v>
                </c:pt>
                <c:pt idx="2571">
                  <c:v>42947</c:v>
                </c:pt>
                <c:pt idx="2572">
                  <c:v>42948</c:v>
                </c:pt>
                <c:pt idx="2573">
                  <c:v>42949</c:v>
                </c:pt>
                <c:pt idx="2574">
                  <c:v>42950</c:v>
                </c:pt>
                <c:pt idx="2575">
                  <c:v>42951</c:v>
                </c:pt>
                <c:pt idx="2576">
                  <c:v>42954</c:v>
                </c:pt>
                <c:pt idx="2577">
                  <c:v>42955</c:v>
                </c:pt>
                <c:pt idx="2578">
                  <c:v>42956</c:v>
                </c:pt>
                <c:pt idx="2579">
                  <c:v>42957</c:v>
                </c:pt>
                <c:pt idx="2580">
                  <c:v>42958</c:v>
                </c:pt>
                <c:pt idx="2581">
                  <c:v>42961</c:v>
                </c:pt>
                <c:pt idx="2582">
                  <c:v>42962</c:v>
                </c:pt>
                <c:pt idx="2583">
                  <c:v>42963</c:v>
                </c:pt>
                <c:pt idx="2584">
                  <c:v>42964</c:v>
                </c:pt>
                <c:pt idx="2585">
                  <c:v>42965</c:v>
                </c:pt>
                <c:pt idx="2586">
                  <c:v>42968</c:v>
                </c:pt>
                <c:pt idx="2587">
                  <c:v>42969</c:v>
                </c:pt>
                <c:pt idx="2588">
                  <c:v>42970</c:v>
                </c:pt>
                <c:pt idx="2589">
                  <c:v>42971</c:v>
                </c:pt>
                <c:pt idx="2590">
                  <c:v>42972</c:v>
                </c:pt>
                <c:pt idx="2591">
                  <c:v>42975</c:v>
                </c:pt>
                <c:pt idx="2592">
                  <c:v>42976</c:v>
                </c:pt>
                <c:pt idx="2593">
                  <c:v>42977</c:v>
                </c:pt>
                <c:pt idx="2594">
                  <c:v>42978</c:v>
                </c:pt>
                <c:pt idx="2595">
                  <c:v>42979</c:v>
                </c:pt>
                <c:pt idx="2596">
                  <c:v>42982</c:v>
                </c:pt>
                <c:pt idx="2597">
                  <c:v>42983</c:v>
                </c:pt>
                <c:pt idx="2598">
                  <c:v>42984</c:v>
                </c:pt>
                <c:pt idx="2599">
                  <c:v>42985</c:v>
                </c:pt>
                <c:pt idx="2600">
                  <c:v>42986</c:v>
                </c:pt>
                <c:pt idx="2601">
                  <c:v>42989</c:v>
                </c:pt>
                <c:pt idx="2602">
                  <c:v>42990</c:v>
                </c:pt>
                <c:pt idx="2603">
                  <c:v>42991</c:v>
                </c:pt>
                <c:pt idx="2604">
                  <c:v>42992</c:v>
                </c:pt>
                <c:pt idx="2605">
                  <c:v>42993</c:v>
                </c:pt>
                <c:pt idx="2606">
                  <c:v>42996</c:v>
                </c:pt>
                <c:pt idx="2607">
                  <c:v>42997</c:v>
                </c:pt>
                <c:pt idx="2608">
                  <c:v>42998</c:v>
                </c:pt>
                <c:pt idx="2609">
                  <c:v>42999</c:v>
                </c:pt>
                <c:pt idx="2610">
                  <c:v>43000</c:v>
                </c:pt>
                <c:pt idx="2611">
                  <c:v>43003</c:v>
                </c:pt>
                <c:pt idx="2612">
                  <c:v>43004</c:v>
                </c:pt>
                <c:pt idx="2613">
                  <c:v>43005</c:v>
                </c:pt>
                <c:pt idx="2614">
                  <c:v>43006</c:v>
                </c:pt>
                <c:pt idx="2615">
                  <c:v>43007</c:v>
                </c:pt>
                <c:pt idx="2616">
                  <c:v>43017</c:v>
                </c:pt>
                <c:pt idx="2617">
                  <c:v>43018</c:v>
                </c:pt>
                <c:pt idx="2618">
                  <c:v>43019</c:v>
                </c:pt>
                <c:pt idx="2619">
                  <c:v>43020</c:v>
                </c:pt>
                <c:pt idx="2620">
                  <c:v>43021</c:v>
                </c:pt>
                <c:pt idx="2621">
                  <c:v>43024</c:v>
                </c:pt>
                <c:pt idx="2622">
                  <c:v>43025</c:v>
                </c:pt>
                <c:pt idx="2623">
                  <c:v>43026</c:v>
                </c:pt>
                <c:pt idx="2624">
                  <c:v>43027</c:v>
                </c:pt>
                <c:pt idx="2625">
                  <c:v>43028</c:v>
                </c:pt>
                <c:pt idx="2626">
                  <c:v>43031</c:v>
                </c:pt>
              </c:numCache>
            </c:numRef>
          </c:cat>
          <c:val>
            <c:numRef>
              <c:f>Sheet1!$E$3:$E$2629</c:f>
              <c:numCache>
                <c:formatCode>General</c:formatCode>
                <c:ptCount val="2627"/>
                <c:pt idx="0">
                  <c:v>3.7086000000000001</c:v>
                </c:pt>
                <c:pt idx="1">
                  <c:v>3.3408000000000002</c:v>
                </c:pt>
                <c:pt idx="2">
                  <c:v>3.3959000000000001</c:v>
                </c:pt>
                <c:pt idx="3">
                  <c:v>3.5430000000000001</c:v>
                </c:pt>
                <c:pt idx="4">
                  <c:v>3.4878999999999998</c:v>
                </c:pt>
                <c:pt idx="5">
                  <c:v>3.3774999999999999</c:v>
                </c:pt>
                <c:pt idx="6">
                  <c:v>3.2671999999999999</c:v>
                </c:pt>
                <c:pt idx="7">
                  <c:v>3.4142999999999999</c:v>
                </c:pt>
                <c:pt idx="8">
                  <c:v>3.3837000000000002</c:v>
                </c:pt>
                <c:pt idx="9">
                  <c:v>3.3346</c:v>
                </c:pt>
                <c:pt idx="10">
                  <c:v>3.2181999999999999</c:v>
                </c:pt>
                <c:pt idx="11">
                  <c:v>3.2549000000000001</c:v>
                </c:pt>
                <c:pt idx="12">
                  <c:v>3.3592</c:v>
                </c:pt>
                <c:pt idx="13">
                  <c:v>3.4510999999999998</c:v>
                </c:pt>
                <c:pt idx="14">
                  <c:v>3.3898000000000001</c:v>
                </c:pt>
                <c:pt idx="15">
                  <c:v>3.2366000000000001</c:v>
                </c:pt>
                <c:pt idx="16">
                  <c:v>3.2242999999999999</c:v>
                </c:pt>
                <c:pt idx="17">
                  <c:v>3.2610999999999999</c:v>
                </c:pt>
                <c:pt idx="18">
                  <c:v>3.1690999999999998</c:v>
                </c:pt>
                <c:pt idx="19">
                  <c:v>3.0710999999999999</c:v>
                </c:pt>
                <c:pt idx="20">
                  <c:v>3.0649000000000002</c:v>
                </c:pt>
                <c:pt idx="21">
                  <c:v>2.9546000000000001</c:v>
                </c:pt>
                <c:pt idx="22">
                  <c:v>2.8748999999999998</c:v>
                </c:pt>
                <c:pt idx="23">
                  <c:v>2.9975000000000001</c:v>
                </c:pt>
                <c:pt idx="24">
                  <c:v>2.9975000000000001</c:v>
                </c:pt>
                <c:pt idx="25">
                  <c:v>2.9668000000000001</c:v>
                </c:pt>
                <c:pt idx="26">
                  <c:v>2.9361999999999999</c:v>
                </c:pt>
                <c:pt idx="27">
                  <c:v>3.0219999999999998</c:v>
                </c:pt>
                <c:pt idx="28">
                  <c:v>3.0097999999999998</c:v>
                </c:pt>
                <c:pt idx="29">
                  <c:v>3.0893999999999999</c:v>
                </c:pt>
                <c:pt idx="30">
                  <c:v>3.1690999999999998</c:v>
                </c:pt>
                <c:pt idx="31">
                  <c:v>3.1507000000000001</c:v>
                </c:pt>
                <c:pt idx="32">
                  <c:v>3.1261999999999999</c:v>
                </c:pt>
                <c:pt idx="33">
                  <c:v>2.8748999999999998</c:v>
                </c:pt>
                <c:pt idx="34">
                  <c:v>3.0036</c:v>
                </c:pt>
                <c:pt idx="35">
                  <c:v>2.9117000000000002</c:v>
                </c:pt>
                <c:pt idx="36">
                  <c:v>2.9422999999999999</c:v>
                </c:pt>
                <c:pt idx="37">
                  <c:v>2.8748999999999998</c:v>
                </c:pt>
                <c:pt idx="38">
                  <c:v>2.9914000000000001</c:v>
                </c:pt>
                <c:pt idx="39">
                  <c:v>3.0097999999999998</c:v>
                </c:pt>
                <c:pt idx="40">
                  <c:v>3.0158999999999998</c:v>
                </c:pt>
                <c:pt idx="41">
                  <c:v>3.0956000000000001</c:v>
                </c:pt>
                <c:pt idx="42">
                  <c:v>3.1324000000000001</c:v>
                </c:pt>
                <c:pt idx="43">
                  <c:v>3.0893999999999999</c:v>
                </c:pt>
                <c:pt idx="44">
                  <c:v>3.0158999999999998</c:v>
                </c:pt>
                <c:pt idx="45">
                  <c:v>3.0343</c:v>
                </c:pt>
                <c:pt idx="46">
                  <c:v>3.0343</c:v>
                </c:pt>
                <c:pt idx="47">
                  <c:v>3.1753</c:v>
                </c:pt>
                <c:pt idx="48">
                  <c:v>3.1629999999999998</c:v>
                </c:pt>
                <c:pt idx="49">
                  <c:v>3.1814</c:v>
                </c:pt>
                <c:pt idx="50">
                  <c:v>3.1814</c:v>
                </c:pt>
                <c:pt idx="51">
                  <c:v>3.1568999999999998</c:v>
                </c:pt>
                <c:pt idx="52">
                  <c:v>3.1814</c:v>
                </c:pt>
                <c:pt idx="53">
                  <c:v>3.1629999999999998</c:v>
                </c:pt>
                <c:pt idx="54">
                  <c:v>3.2488000000000001</c:v>
                </c:pt>
                <c:pt idx="55">
                  <c:v>3.4266000000000001</c:v>
                </c:pt>
                <c:pt idx="56">
                  <c:v>3.3653</c:v>
                </c:pt>
                <c:pt idx="57">
                  <c:v>3.4266000000000001</c:v>
                </c:pt>
                <c:pt idx="58">
                  <c:v>3.4449999999999998</c:v>
                </c:pt>
                <c:pt idx="59">
                  <c:v>3.3898000000000001</c:v>
                </c:pt>
                <c:pt idx="60">
                  <c:v>3.4020999999999999</c:v>
                </c:pt>
                <c:pt idx="61">
                  <c:v>3.3408000000000002</c:v>
                </c:pt>
                <c:pt idx="62">
                  <c:v>3.3592</c:v>
                </c:pt>
                <c:pt idx="63">
                  <c:v>3.4205000000000001</c:v>
                </c:pt>
                <c:pt idx="64">
                  <c:v>3.4266000000000001</c:v>
                </c:pt>
                <c:pt idx="65">
                  <c:v>3.4081999999999999</c:v>
                </c:pt>
                <c:pt idx="66">
                  <c:v>3.3408000000000002</c:v>
                </c:pt>
                <c:pt idx="67">
                  <c:v>3.3837000000000002</c:v>
                </c:pt>
                <c:pt idx="68">
                  <c:v>3.3592</c:v>
                </c:pt>
                <c:pt idx="69">
                  <c:v>3.3285</c:v>
                </c:pt>
                <c:pt idx="70">
                  <c:v>3.1998000000000002</c:v>
                </c:pt>
                <c:pt idx="71">
                  <c:v>3.2610999999999999</c:v>
                </c:pt>
                <c:pt idx="72">
                  <c:v>3.3285</c:v>
                </c:pt>
                <c:pt idx="73">
                  <c:v>3.3039999999999998</c:v>
                </c:pt>
                <c:pt idx="74">
                  <c:v>3.3898000000000001</c:v>
                </c:pt>
                <c:pt idx="75">
                  <c:v>3.3898000000000001</c:v>
                </c:pt>
                <c:pt idx="76">
                  <c:v>3.3163</c:v>
                </c:pt>
                <c:pt idx="77">
                  <c:v>3.3224</c:v>
                </c:pt>
                <c:pt idx="78">
                  <c:v>3.3592</c:v>
                </c:pt>
                <c:pt idx="79">
                  <c:v>3.5430999999999999</c:v>
                </c:pt>
                <c:pt idx="80">
                  <c:v>3.5369000000000002</c:v>
                </c:pt>
                <c:pt idx="81">
                  <c:v>3.5002</c:v>
                </c:pt>
                <c:pt idx="82">
                  <c:v>3.5247000000000002</c:v>
                </c:pt>
                <c:pt idx="83">
                  <c:v>3.3776000000000002</c:v>
                </c:pt>
                <c:pt idx="84">
                  <c:v>3.3959000000000001</c:v>
                </c:pt>
                <c:pt idx="85">
                  <c:v>3.4081999999999999</c:v>
                </c:pt>
                <c:pt idx="86">
                  <c:v>3.3653</c:v>
                </c:pt>
                <c:pt idx="87">
                  <c:v>3.3408000000000002</c:v>
                </c:pt>
                <c:pt idx="88">
                  <c:v>3.3592</c:v>
                </c:pt>
                <c:pt idx="89">
                  <c:v>3.3837000000000002</c:v>
                </c:pt>
                <c:pt idx="90">
                  <c:v>3.4081999999999999</c:v>
                </c:pt>
                <c:pt idx="91">
                  <c:v>3.3653</c:v>
                </c:pt>
                <c:pt idx="92">
                  <c:v>3.3898000000000001</c:v>
                </c:pt>
                <c:pt idx="93">
                  <c:v>3.4266000000000001</c:v>
                </c:pt>
                <c:pt idx="94">
                  <c:v>3.2610999999999999</c:v>
                </c:pt>
                <c:pt idx="95">
                  <c:v>3.3592</c:v>
                </c:pt>
                <c:pt idx="96">
                  <c:v>3.3285</c:v>
                </c:pt>
                <c:pt idx="97">
                  <c:v>3.0588000000000002</c:v>
                </c:pt>
                <c:pt idx="98">
                  <c:v>3.1139999999999999</c:v>
                </c:pt>
                <c:pt idx="99">
                  <c:v>3.0895000000000001</c:v>
                </c:pt>
                <c:pt idx="100">
                  <c:v>3.1078000000000001</c:v>
                </c:pt>
                <c:pt idx="101">
                  <c:v>3.0771999999999999</c:v>
                </c:pt>
                <c:pt idx="102">
                  <c:v>3.1017000000000001</c:v>
                </c:pt>
                <c:pt idx="103">
                  <c:v>3.2366000000000001</c:v>
                </c:pt>
                <c:pt idx="104">
                  <c:v>3.2366000000000001</c:v>
                </c:pt>
                <c:pt idx="105">
                  <c:v>3.1446000000000001</c:v>
                </c:pt>
                <c:pt idx="106">
                  <c:v>3.2120000000000002</c:v>
                </c:pt>
                <c:pt idx="107">
                  <c:v>3.2120000000000002</c:v>
                </c:pt>
                <c:pt idx="108">
                  <c:v>3.2120000000000002</c:v>
                </c:pt>
                <c:pt idx="109">
                  <c:v>3.1324000000000001</c:v>
                </c:pt>
                <c:pt idx="110">
                  <c:v>3.1667000000000001</c:v>
                </c:pt>
                <c:pt idx="111">
                  <c:v>3.0990000000000002</c:v>
                </c:pt>
                <c:pt idx="112">
                  <c:v>3.0499000000000001</c:v>
                </c:pt>
                <c:pt idx="113">
                  <c:v>3.0682999999999998</c:v>
                </c:pt>
                <c:pt idx="114">
                  <c:v>3.1358999999999999</c:v>
                </c:pt>
                <c:pt idx="115">
                  <c:v>3.0929000000000002</c:v>
                </c:pt>
                <c:pt idx="116">
                  <c:v>3.0806</c:v>
                </c:pt>
                <c:pt idx="117">
                  <c:v>3.1113</c:v>
                </c:pt>
                <c:pt idx="118">
                  <c:v>3.1974</c:v>
                </c:pt>
                <c:pt idx="119">
                  <c:v>3.1604999999999999</c:v>
                </c:pt>
                <c:pt idx="120">
                  <c:v>3.0621999999999998</c:v>
                </c:pt>
                <c:pt idx="121">
                  <c:v>3.1728000000000001</c:v>
                </c:pt>
                <c:pt idx="122">
                  <c:v>3.2404999999999999</c:v>
                </c:pt>
                <c:pt idx="123">
                  <c:v>3.2957999999999998</c:v>
                </c:pt>
                <c:pt idx="124">
                  <c:v>3.3203999999999998</c:v>
                </c:pt>
                <c:pt idx="125">
                  <c:v>3.3142999999999998</c:v>
                </c:pt>
                <c:pt idx="126">
                  <c:v>3.302</c:v>
                </c:pt>
                <c:pt idx="127">
                  <c:v>3.2404999999999999</c:v>
                </c:pt>
                <c:pt idx="128">
                  <c:v>3.3203999999999998</c:v>
                </c:pt>
                <c:pt idx="129">
                  <c:v>3.3266</c:v>
                </c:pt>
                <c:pt idx="130">
                  <c:v>3.3389000000000002</c:v>
                </c:pt>
                <c:pt idx="131">
                  <c:v>3.4434</c:v>
                </c:pt>
                <c:pt idx="132">
                  <c:v>3.5356000000000001</c:v>
                </c:pt>
                <c:pt idx="133">
                  <c:v>3.4986999999999999</c:v>
                </c:pt>
                <c:pt idx="134">
                  <c:v>3.5910000000000002</c:v>
                </c:pt>
                <c:pt idx="135">
                  <c:v>3.5478999999999998</c:v>
                </c:pt>
                <c:pt idx="136">
                  <c:v>3.4864000000000002</c:v>
                </c:pt>
                <c:pt idx="137">
                  <c:v>3.5232999999999999</c:v>
                </c:pt>
                <c:pt idx="138">
                  <c:v>3.5295000000000001</c:v>
                </c:pt>
                <c:pt idx="139">
                  <c:v>3.4003999999999999</c:v>
                </c:pt>
                <c:pt idx="140">
                  <c:v>3.4310999999999998</c:v>
                </c:pt>
                <c:pt idx="141">
                  <c:v>3.5787</c:v>
                </c:pt>
                <c:pt idx="142">
                  <c:v>3.5663999999999998</c:v>
                </c:pt>
                <c:pt idx="143">
                  <c:v>3.5663999999999998</c:v>
                </c:pt>
                <c:pt idx="144">
                  <c:v>3.9169</c:v>
                </c:pt>
                <c:pt idx="145">
                  <c:v>4.0213999999999999</c:v>
                </c:pt>
                <c:pt idx="146">
                  <c:v>4.1135999999999999</c:v>
                </c:pt>
                <c:pt idx="147">
                  <c:v>4.3657000000000004</c:v>
                </c:pt>
                <c:pt idx="148">
                  <c:v>4.335</c:v>
                </c:pt>
                <c:pt idx="149">
                  <c:v>4.3596000000000004</c:v>
                </c:pt>
                <c:pt idx="150">
                  <c:v>4.1627999999999998</c:v>
                </c:pt>
                <c:pt idx="151">
                  <c:v>3.9722</c:v>
                </c:pt>
                <c:pt idx="152">
                  <c:v>4.3596000000000004</c:v>
                </c:pt>
                <c:pt idx="153">
                  <c:v>4.3289</c:v>
                </c:pt>
                <c:pt idx="154">
                  <c:v>4.2550999999999997</c:v>
                </c:pt>
                <c:pt idx="155">
                  <c:v>4.2735000000000003</c:v>
                </c:pt>
                <c:pt idx="156">
                  <c:v>4.2980999999999998</c:v>
                </c:pt>
                <c:pt idx="157">
                  <c:v>4.3411</c:v>
                </c:pt>
                <c:pt idx="158">
                  <c:v>4.2366000000000001</c:v>
                </c:pt>
                <c:pt idx="159">
                  <c:v>4.1258999999999997</c:v>
                </c:pt>
                <c:pt idx="160">
                  <c:v>4.1813000000000002</c:v>
                </c:pt>
                <c:pt idx="161">
                  <c:v>4.2058999999999997</c:v>
                </c:pt>
                <c:pt idx="162">
                  <c:v>4.2488999999999999</c:v>
                </c:pt>
                <c:pt idx="163">
                  <c:v>4.2243000000000004</c:v>
                </c:pt>
                <c:pt idx="164">
                  <c:v>4.1813000000000002</c:v>
                </c:pt>
                <c:pt idx="165">
                  <c:v>4.2735000000000003</c:v>
                </c:pt>
                <c:pt idx="166">
                  <c:v>4.1874000000000002</c:v>
                </c:pt>
                <c:pt idx="167">
                  <c:v>4.1813000000000002</c:v>
                </c:pt>
                <c:pt idx="168">
                  <c:v>3.9476</c:v>
                </c:pt>
                <c:pt idx="169">
                  <c:v>3.9291999999999998</c:v>
                </c:pt>
                <c:pt idx="170">
                  <c:v>3.9722</c:v>
                </c:pt>
                <c:pt idx="171">
                  <c:v>3.9906999999999999</c:v>
                </c:pt>
                <c:pt idx="172">
                  <c:v>4.0213999999999999</c:v>
                </c:pt>
                <c:pt idx="173">
                  <c:v>4.0152999999999999</c:v>
                </c:pt>
                <c:pt idx="174">
                  <c:v>3.9845000000000002</c:v>
                </c:pt>
                <c:pt idx="175">
                  <c:v>4.0460000000000003</c:v>
                </c:pt>
                <c:pt idx="176">
                  <c:v>4.1135999999999999</c:v>
                </c:pt>
                <c:pt idx="177">
                  <c:v>4.1135999999999999</c:v>
                </c:pt>
                <c:pt idx="178">
                  <c:v>3.9906999999999999</c:v>
                </c:pt>
                <c:pt idx="179">
                  <c:v>3.9169</c:v>
                </c:pt>
                <c:pt idx="180">
                  <c:v>4.0460000000000003</c:v>
                </c:pt>
                <c:pt idx="181">
                  <c:v>4.0644</c:v>
                </c:pt>
                <c:pt idx="182">
                  <c:v>4.4702999999999999</c:v>
                </c:pt>
                <c:pt idx="183">
                  <c:v>4.4825999999999997</c:v>
                </c:pt>
                <c:pt idx="184">
                  <c:v>4.6669999999999998</c:v>
                </c:pt>
                <c:pt idx="185">
                  <c:v>4.79</c:v>
                </c:pt>
                <c:pt idx="186">
                  <c:v>4.7039</c:v>
                </c:pt>
                <c:pt idx="187">
                  <c:v>4.8331</c:v>
                </c:pt>
                <c:pt idx="188">
                  <c:v>5.0114000000000001</c:v>
                </c:pt>
                <c:pt idx="189">
                  <c:v>4.8945999999999996</c:v>
                </c:pt>
                <c:pt idx="190">
                  <c:v>4.6978</c:v>
                </c:pt>
                <c:pt idx="191">
                  <c:v>4.6792999999999996</c:v>
                </c:pt>
                <c:pt idx="192">
                  <c:v>4.8331</c:v>
                </c:pt>
                <c:pt idx="193">
                  <c:v>4.8331</c:v>
                </c:pt>
                <c:pt idx="194">
                  <c:v>4.8883999999999999</c:v>
                </c:pt>
                <c:pt idx="195">
                  <c:v>4.6855000000000002</c:v>
                </c:pt>
                <c:pt idx="196">
                  <c:v>5.0236999999999998</c:v>
                </c:pt>
                <c:pt idx="197">
                  <c:v>5.0236999999999998</c:v>
                </c:pt>
                <c:pt idx="198">
                  <c:v>5.3680000000000003</c:v>
                </c:pt>
                <c:pt idx="199">
                  <c:v>5.3742000000000001</c:v>
                </c:pt>
                <c:pt idx="200">
                  <c:v>5.4356999999999998</c:v>
                </c:pt>
                <c:pt idx="201">
                  <c:v>5.3188000000000004</c:v>
                </c:pt>
                <c:pt idx="202">
                  <c:v>5.0975000000000001</c:v>
                </c:pt>
                <c:pt idx="203">
                  <c:v>5.0175000000000001</c:v>
                </c:pt>
                <c:pt idx="204">
                  <c:v>5.2572999999999999</c:v>
                </c:pt>
                <c:pt idx="205">
                  <c:v>5.0789999999999997</c:v>
                </c:pt>
                <c:pt idx="206">
                  <c:v>5.1344000000000003</c:v>
                </c:pt>
                <c:pt idx="207">
                  <c:v>5.0236999999999998</c:v>
                </c:pt>
                <c:pt idx="208">
                  <c:v>4.9191000000000003</c:v>
                </c:pt>
                <c:pt idx="209">
                  <c:v>5.1344000000000003</c:v>
                </c:pt>
                <c:pt idx="210">
                  <c:v>5.1405000000000003</c:v>
                </c:pt>
                <c:pt idx="211">
                  <c:v>5.0667</c:v>
                </c:pt>
                <c:pt idx="212">
                  <c:v>4.9928999999999997</c:v>
                </c:pt>
                <c:pt idx="213">
                  <c:v>5.0175000000000001</c:v>
                </c:pt>
                <c:pt idx="214">
                  <c:v>4.8883999999999999</c:v>
                </c:pt>
                <c:pt idx="215">
                  <c:v>4.7716000000000003</c:v>
                </c:pt>
                <c:pt idx="216">
                  <c:v>4.8577000000000004</c:v>
                </c:pt>
                <c:pt idx="217">
                  <c:v>4.79</c:v>
                </c:pt>
                <c:pt idx="218">
                  <c:v>4.7408000000000001</c:v>
                </c:pt>
                <c:pt idx="219">
                  <c:v>4.6363000000000003</c:v>
                </c:pt>
                <c:pt idx="220">
                  <c:v>4.9314</c:v>
                </c:pt>
                <c:pt idx="221">
                  <c:v>4.9130000000000003</c:v>
                </c:pt>
                <c:pt idx="222">
                  <c:v>4.9683000000000002</c:v>
                </c:pt>
                <c:pt idx="223">
                  <c:v>5.0114000000000001</c:v>
                </c:pt>
                <c:pt idx="224">
                  <c:v>5.1589999999999998</c:v>
                </c:pt>
                <c:pt idx="225">
                  <c:v>5.1281999999999996</c:v>
                </c:pt>
                <c:pt idx="226">
                  <c:v>5.1405000000000003</c:v>
                </c:pt>
                <c:pt idx="227">
                  <c:v>5.1158999999999999</c:v>
                </c:pt>
                <c:pt idx="228">
                  <c:v>5.0483000000000002</c:v>
                </c:pt>
                <c:pt idx="229">
                  <c:v>4.9805999999999999</c:v>
                </c:pt>
                <c:pt idx="230">
                  <c:v>4.9130000000000003</c:v>
                </c:pt>
                <c:pt idx="231">
                  <c:v>4.9130000000000003</c:v>
                </c:pt>
                <c:pt idx="232">
                  <c:v>4.7161999999999997</c:v>
                </c:pt>
                <c:pt idx="233">
                  <c:v>4.7347000000000001</c:v>
                </c:pt>
                <c:pt idx="234">
                  <c:v>4.8453999999999997</c:v>
                </c:pt>
                <c:pt idx="235">
                  <c:v>4.8514999999999997</c:v>
                </c:pt>
                <c:pt idx="236">
                  <c:v>4.9253</c:v>
                </c:pt>
                <c:pt idx="237">
                  <c:v>5.0114000000000001</c:v>
                </c:pt>
                <c:pt idx="238">
                  <c:v>4.9683000000000002</c:v>
                </c:pt>
                <c:pt idx="239">
                  <c:v>4.8883999999999999</c:v>
                </c:pt>
                <c:pt idx="240">
                  <c:v>5.0483000000000002</c:v>
                </c:pt>
                <c:pt idx="241">
                  <c:v>4.9991000000000003</c:v>
                </c:pt>
                <c:pt idx="242">
                  <c:v>4.9683000000000002</c:v>
                </c:pt>
                <c:pt idx="243">
                  <c:v>4.9560000000000004</c:v>
                </c:pt>
                <c:pt idx="244">
                  <c:v>4.9314</c:v>
                </c:pt>
                <c:pt idx="245">
                  <c:v>4.9006999999999996</c:v>
                </c:pt>
                <c:pt idx="246">
                  <c:v>4.9744999999999999</c:v>
                </c:pt>
                <c:pt idx="247">
                  <c:v>4.9991000000000003</c:v>
                </c:pt>
                <c:pt idx="248">
                  <c:v>4.9991000000000003</c:v>
                </c:pt>
                <c:pt idx="249">
                  <c:v>5.1036000000000001</c:v>
                </c:pt>
                <c:pt idx="250">
                  <c:v>5.0975000000000001</c:v>
                </c:pt>
                <c:pt idx="251">
                  <c:v>4.9928999999999997</c:v>
                </c:pt>
                <c:pt idx="252">
                  <c:v>4.8638000000000003</c:v>
                </c:pt>
                <c:pt idx="253">
                  <c:v>4.7408000000000001</c:v>
                </c:pt>
                <c:pt idx="254">
                  <c:v>4.8331</c:v>
                </c:pt>
                <c:pt idx="255">
                  <c:v>4.6486000000000001</c:v>
                </c:pt>
                <c:pt idx="256">
                  <c:v>4.2488999999999999</c:v>
                </c:pt>
                <c:pt idx="257">
                  <c:v>4.335</c:v>
                </c:pt>
                <c:pt idx="258">
                  <c:v>4.2735000000000003</c:v>
                </c:pt>
                <c:pt idx="259">
                  <c:v>4.3411</c:v>
                </c:pt>
                <c:pt idx="260">
                  <c:v>4.0705999999999998</c:v>
                </c:pt>
                <c:pt idx="261">
                  <c:v>4.0890000000000004</c:v>
                </c:pt>
                <c:pt idx="262">
                  <c:v>3.9722</c:v>
                </c:pt>
                <c:pt idx="263">
                  <c:v>4.0152999999999999</c:v>
                </c:pt>
                <c:pt idx="264">
                  <c:v>4.1382000000000003</c:v>
                </c:pt>
                <c:pt idx="265">
                  <c:v>4.4457000000000004</c:v>
                </c:pt>
                <c:pt idx="266">
                  <c:v>4.3596000000000004</c:v>
                </c:pt>
                <c:pt idx="267">
                  <c:v>4.2488999999999999</c:v>
                </c:pt>
                <c:pt idx="268">
                  <c:v>4.2550999999999997</c:v>
                </c:pt>
                <c:pt idx="269">
                  <c:v>4.1627999999999998</c:v>
                </c:pt>
                <c:pt idx="270">
                  <c:v>4.1813000000000002</c:v>
                </c:pt>
                <c:pt idx="271">
                  <c:v>4.2858000000000001</c:v>
                </c:pt>
                <c:pt idx="272">
                  <c:v>4.1505000000000001</c:v>
                </c:pt>
                <c:pt idx="273">
                  <c:v>4.0705999999999998</c:v>
                </c:pt>
                <c:pt idx="274">
                  <c:v>3.9661</c:v>
                </c:pt>
                <c:pt idx="275">
                  <c:v>3.8308</c:v>
                </c:pt>
                <c:pt idx="276">
                  <c:v>3.9415</c:v>
                </c:pt>
                <c:pt idx="277">
                  <c:v>4.0213999999999999</c:v>
                </c:pt>
                <c:pt idx="278">
                  <c:v>3.9784000000000002</c:v>
                </c:pt>
                <c:pt idx="279">
                  <c:v>4.0152000000000001</c:v>
                </c:pt>
                <c:pt idx="280">
                  <c:v>4.0460000000000003</c:v>
                </c:pt>
                <c:pt idx="281">
                  <c:v>3.9106999999999998</c:v>
                </c:pt>
                <c:pt idx="282">
                  <c:v>3.9169</c:v>
                </c:pt>
                <c:pt idx="283">
                  <c:v>3.9352999999999998</c:v>
                </c:pt>
                <c:pt idx="284">
                  <c:v>3.9106999999999998</c:v>
                </c:pt>
                <c:pt idx="285">
                  <c:v>3.7938999999999998</c:v>
                </c:pt>
                <c:pt idx="286">
                  <c:v>3.7938999999999998</c:v>
                </c:pt>
                <c:pt idx="287">
                  <c:v>3.7201</c:v>
                </c:pt>
                <c:pt idx="288">
                  <c:v>3.5787</c:v>
                </c:pt>
                <c:pt idx="289">
                  <c:v>3.5295000000000001</c:v>
                </c:pt>
                <c:pt idx="290">
                  <c:v>3.4188000000000001</c:v>
                </c:pt>
                <c:pt idx="291">
                  <c:v>3.3573</c:v>
                </c:pt>
                <c:pt idx="292">
                  <c:v>3.4741</c:v>
                </c:pt>
                <c:pt idx="293">
                  <c:v>3.468</c:v>
                </c:pt>
                <c:pt idx="294">
                  <c:v>3.5049000000000001</c:v>
                </c:pt>
                <c:pt idx="295">
                  <c:v>3.3942000000000001</c:v>
                </c:pt>
                <c:pt idx="296">
                  <c:v>3.5171999999999999</c:v>
                </c:pt>
                <c:pt idx="297">
                  <c:v>3.5110000000000001</c:v>
                </c:pt>
                <c:pt idx="298">
                  <c:v>3.4495</c:v>
                </c:pt>
                <c:pt idx="299">
                  <c:v>3.7201</c:v>
                </c:pt>
                <c:pt idx="300">
                  <c:v>3.7692999999999999</c:v>
                </c:pt>
                <c:pt idx="301">
                  <c:v>3.6894</c:v>
                </c:pt>
                <c:pt idx="302">
                  <c:v>3.8123</c:v>
                </c:pt>
                <c:pt idx="303">
                  <c:v>3.9106999999999998</c:v>
                </c:pt>
                <c:pt idx="304">
                  <c:v>3.9476</c:v>
                </c:pt>
                <c:pt idx="305">
                  <c:v>3.8738000000000001</c:v>
                </c:pt>
                <c:pt idx="306">
                  <c:v>3.6955</c:v>
                </c:pt>
                <c:pt idx="307">
                  <c:v>3.8</c:v>
                </c:pt>
                <c:pt idx="308">
                  <c:v>3.7692999999999999</c:v>
                </c:pt>
                <c:pt idx="309">
                  <c:v>3.5724999999999998</c:v>
                </c:pt>
                <c:pt idx="310">
                  <c:v>3.6032999999999999</c:v>
                </c:pt>
                <c:pt idx="311">
                  <c:v>3.5541</c:v>
                </c:pt>
                <c:pt idx="312">
                  <c:v>3.5602</c:v>
                </c:pt>
                <c:pt idx="313">
                  <c:v>3.5356000000000001</c:v>
                </c:pt>
                <c:pt idx="314">
                  <c:v>3.6831999999999998</c:v>
                </c:pt>
                <c:pt idx="315">
                  <c:v>3.7753999999999999</c:v>
                </c:pt>
                <c:pt idx="316">
                  <c:v>3.88</c:v>
                </c:pt>
                <c:pt idx="317">
                  <c:v>4.1874000000000002</c:v>
                </c:pt>
                <c:pt idx="318">
                  <c:v>3.9906000000000001</c:v>
                </c:pt>
                <c:pt idx="319">
                  <c:v>3.9106999999999998</c:v>
                </c:pt>
                <c:pt idx="320">
                  <c:v>3.9660000000000002</c:v>
                </c:pt>
                <c:pt idx="321">
                  <c:v>4.0952000000000002</c:v>
                </c:pt>
                <c:pt idx="322">
                  <c:v>4.0952000000000002</c:v>
                </c:pt>
                <c:pt idx="323">
                  <c:v>3.9906000000000001</c:v>
                </c:pt>
                <c:pt idx="324">
                  <c:v>3.8614999999999999</c:v>
                </c:pt>
                <c:pt idx="325">
                  <c:v>3.88</c:v>
                </c:pt>
                <c:pt idx="326">
                  <c:v>3.7753999999999999</c:v>
                </c:pt>
                <c:pt idx="327">
                  <c:v>3.7877000000000001</c:v>
                </c:pt>
                <c:pt idx="328">
                  <c:v>3.7324000000000002</c:v>
                </c:pt>
                <c:pt idx="329">
                  <c:v>3.8677000000000001</c:v>
                </c:pt>
                <c:pt idx="330">
                  <c:v>3.8184999999999998</c:v>
                </c:pt>
                <c:pt idx="331">
                  <c:v>3.8184999999999998</c:v>
                </c:pt>
                <c:pt idx="332">
                  <c:v>3.8246000000000002</c:v>
                </c:pt>
                <c:pt idx="333">
                  <c:v>3.6955</c:v>
                </c:pt>
                <c:pt idx="334">
                  <c:v>3.7324000000000002</c:v>
                </c:pt>
                <c:pt idx="335">
                  <c:v>3.6892999999999998</c:v>
                </c:pt>
                <c:pt idx="336">
                  <c:v>3.6831999999999998</c:v>
                </c:pt>
                <c:pt idx="337">
                  <c:v>3.5724999999999998</c:v>
                </c:pt>
                <c:pt idx="338">
                  <c:v>3.5663999999999998</c:v>
                </c:pt>
                <c:pt idx="339">
                  <c:v>3.6339999999999999</c:v>
                </c:pt>
                <c:pt idx="340">
                  <c:v>3.5848</c:v>
                </c:pt>
                <c:pt idx="341">
                  <c:v>3.6463000000000001</c:v>
                </c:pt>
                <c:pt idx="342">
                  <c:v>3.6339999999999999</c:v>
                </c:pt>
                <c:pt idx="343">
                  <c:v>3.6339999999999999</c:v>
                </c:pt>
                <c:pt idx="344">
                  <c:v>3.5787</c:v>
                </c:pt>
                <c:pt idx="345">
                  <c:v>3.6093999999999999</c:v>
                </c:pt>
                <c:pt idx="346">
                  <c:v>3.6093999999999999</c:v>
                </c:pt>
                <c:pt idx="347">
                  <c:v>3.3081</c:v>
                </c:pt>
                <c:pt idx="348">
                  <c:v>3.2282000000000002</c:v>
                </c:pt>
                <c:pt idx="349">
                  <c:v>3.1974</c:v>
                </c:pt>
                <c:pt idx="350">
                  <c:v>3.1236000000000002</c:v>
                </c:pt>
                <c:pt idx="351">
                  <c:v>3.1850999999999998</c:v>
                </c:pt>
                <c:pt idx="352">
                  <c:v>3.1789999999999998</c:v>
                </c:pt>
                <c:pt idx="353">
                  <c:v>3.3344999999999998</c:v>
                </c:pt>
                <c:pt idx="354">
                  <c:v>3.1579999999999999</c:v>
                </c:pt>
                <c:pt idx="355">
                  <c:v>3.2652000000000001</c:v>
                </c:pt>
                <c:pt idx="356">
                  <c:v>3.2084999999999999</c:v>
                </c:pt>
                <c:pt idx="357">
                  <c:v>3.2778</c:v>
                </c:pt>
                <c:pt idx="358">
                  <c:v>3.3281999999999998</c:v>
                </c:pt>
                <c:pt idx="359">
                  <c:v>3.2589000000000001</c:v>
                </c:pt>
                <c:pt idx="360">
                  <c:v>3.1265000000000001</c:v>
                </c:pt>
                <c:pt idx="361">
                  <c:v>3.1265000000000001</c:v>
                </c:pt>
                <c:pt idx="362">
                  <c:v>3.032</c:v>
                </c:pt>
                <c:pt idx="363">
                  <c:v>2.9815</c:v>
                </c:pt>
                <c:pt idx="364">
                  <c:v>2.9942000000000002</c:v>
                </c:pt>
                <c:pt idx="365">
                  <c:v>3.0257000000000001</c:v>
                </c:pt>
                <c:pt idx="366">
                  <c:v>3.1328</c:v>
                </c:pt>
                <c:pt idx="367">
                  <c:v>3.0950000000000002</c:v>
                </c:pt>
                <c:pt idx="368">
                  <c:v>3.2336999999999998</c:v>
                </c:pt>
                <c:pt idx="369">
                  <c:v>3.2084999999999999</c:v>
                </c:pt>
                <c:pt idx="370">
                  <c:v>3.1707000000000001</c:v>
                </c:pt>
                <c:pt idx="371">
                  <c:v>3.1833</c:v>
                </c:pt>
                <c:pt idx="372">
                  <c:v>3.0760999999999998</c:v>
                </c:pt>
                <c:pt idx="373">
                  <c:v>3.0005000000000002</c:v>
                </c:pt>
                <c:pt idx="374">
                  <c:v>3.0068000000000001</c:v>
                </c:pt>
                <c:pt idx="375">
                  <c:v>3.0886999999999998</c:v>
                </c:pt>
                <c:pt idx="376">
                  <c:v>3.1833</c:v>
                </c:pt>
                <c:pt idx="377">
                  <c:v>3.1581000000000001</c:v>
                </c:pt>
                <c:pt idx="378">
                  <c:v>3.1833</c:v>
                </c:pt>
                <c:pt idx="379">
                  <c:v>3.2589000000000001</c:v>
                </c:pt>
                <c:pt idx="380">
                  <c:v>3.2463000000000002</c:v>
                </c:pt>
                <c:pt idx="381">
                  <c:v>3.3155999999999999</c:v>
                </c:pt>
                <c:pt idx="382">
                  <c:v>3.24</c:v>
                </c:pt>
                <c:pt idx="383">
                  <c:v>3.2273999999999998</c:v>
                </c:pt>
                <c:pt idx="384">
                  <c:v>3.1959</c:v>
                </c:pt>
                <c:pt idx="385">
                  <c:v>3.2463000000000002</c:v>
                </c:pt>
                <c:pt idx="386">
                  <c:v>3.1833</c:v>
                </c:pt>
                <c:pt idx="387">
                  <c:v>3.1833</c:v>
                </c:pt>
                <c:pt idx="388">
                  <c:v>3.2336999999999998</c:v>
                </c:pt>
                <c:pt idx="389">
                  <c:v>3.2526000000000002</c:v>
                </c:pt>
                <c:pt idx="390">
                  <c:v>3.1516999999999999</c:v>
                </c:pt>
                <c:pt idx="391">
                  <c:v>3.0760999999999998</c:v>
                </c:pt>
                <c:pt idx="392">
                  <c:v>3.0823999999999998</c:v>
                </c:pt>
                <c:pt idx="393">
                  <c:v>2.9942000000000002</c:v>
                </c:pt>
                <c:pt idx="394">
                  <c:v>2.9626000000000001</c:v>
                </c:pt>
                <c:pt idx="395">
                  <c:v>2.9689000000000001</c:v>
                </c:pt>
                <c:pt idx="396">
                  <c:v>2.8681000000000001</c:v>
                </c:pt>
                <c:pt idx="397">
                  <c:v>2.8996</c:v>
                </c:pt>
                <c:pt idx="398">
                  <c:v>3.0886999999999998</c:v>
                </c:pt>
                <c:pt idx="399">
                  <c:v>3.0005000000000002</c:v>
                </c:pt>
                <c:pt idx="400">
                  <c:v>3.0446</c:v>
                </c:pt>
                <c:pt idx="401">
                  <c:v>3.0760999999999998</c:v>
                </c:pt>
                <c:pt idx="402">
                  <c:v>3.032</c:v>
                </c:pt>
                <c:pt idx="403">
                  <c:v>3.0383</c:v>
                </c:pt>
                <c:pt idx="404">
                  <c:v>3.0697999999999999</c:v>
                </c:pt>
                <c:pt idx="405">
                  <c:v>3.1076000000000001</c:v>
                </c:pt>
                <c:pt idx="406">
                  <c:v>3.0194000000000001</c:v>
                </c:pt>
                <c:pt idx="407">
                  <c:v>2.9563000000000001</c:v>
                </c:pt>
                <c:pt idx="408">
                  <c:v>2.9247999999999998</c:v>
                </c:pt>
                <c:pt idx="409">
                  <c:v>2.9247999999999998</c:v>
                </c:pt>
                <c:pt idx="410">
                  <c:v>2.8429000000000002</c:v>
                </c:pt>
                <c:pt idx="411">
                  <c:v>2.8555000000000001</c:v>
                </c:pt>
                <c:pt idx="412">
                  <c:v>2.8555000000000001</c:v>
                </c:pt>
                <c:pt idx="413">
                  <c:v>2.8429000000000002</c:v>
                </c:pt>
                <c:pt idx="414">
                  <c:v>2.7105000000000001</c:v>
                </c:pt>
                <c:pt idx="415">
                  <c:v>2.6600999999999999</c:v>
                </c:pt>
                <c:pt idx="416">
                  <c:v>2.3953000000000002</c:v>
                </c:pt>
                <c:pt idx="417">
                  <c:v>2.1558000000000002</c:v>
                </c:pt>
                <c:pt idx="418">
                  <c:v>2.1684000000000001</c:v>
                </c:pt>
                <c:pt idx="419">
                  <c:v>2.3826999999999998</c:v>
                </c:pt>
                <c:pt idx="420">
                  <c:v>2.6223000000000001</c:v>
                </c:pt>
                <c:pt idx="421">
                  <c:v>2.742</c:v>
                </c:pt>
                <c:pt idx="422">
                  <c:v>2.7042000000000002</c:v>
                </c:pt>
                <c:pt idx="423">
                  <c:v>2.7545999999999999</c:v>
                </c:pt>
                <c:pt idx="424">
                  <c:v>2.742</c:v>
                </c:pt>
                <c:pt idx="425">
                  <c:v>2.5655000000000001</c:v>
                </c:pt>
                <c:pt idx="426">
                  <c:v>2.6223000000000001</c:v>
                </c:pt>
                <c:pt idx="427">
                  <c:v>2.5655000000000001</c:v>
                </c:pt>
                <c:pt idx="428">
                  <c:v>2.5592000000000001</c:v>
                </c:pt>
                <c:pt idx="429">
                  <c:v>2.5213999999999999</c:v>
                </c:pt>
                <c:pt idx="430">
                  <c:v>2.7105000000000001</c:v>
                </c:pt>
                <c:pt idx="431">
                  <c:v>2.6223000000000001</c:v>
                </c:pt>
                <c:pt idx="432">
                  <c:v>2.6032999999999999</c:v>
                </c:pt>
                <c:pt idx="433">
                  <c:v>2.5213999999999999</c:v>
                </c:pt>
                <c:pt idx="434">
                  <c:v>2.5213999999999999</c:v>
                </c:pt>
                <c:pt idx="435">
                  <c:v>2.5529000000000002</c:v>
                </c:pt>
                <c:pt idx="436">
                  <c:v>2.5087999999999999</c:v>
                </c:pt>
                <c:pt idx="437">
                  <c:v>2.4647000000000001</c:v>
                </c:pt>
                <c:pt idx="438">
                  <c:v>2.3953000000000002</c:v>
                </c:pt>
                <c:pt idx="439">
                  <c:v>2.3323</c:v>
                </c:pt>
                <c:pt idx="440">
                  <c:v>2.3953000000000002</c:v>
                </c:pt>
                <c:pt idx="441">
                  <c:v>2.3953000000000002</c:v>
                </c:pt>
                <c:pt idx="442">
                  <c:v>2.2566000000000002</c:v>
                </c:pt>
                <c:pt idx="443">
                  <c:v>2.2881999999999998</c:v>
                </c:pt>
                <c:pt idx="444">
                  <c:v>2.2818999999999998</c:v>
                </c:pt>
                <c:pt idx="445">
                  <c:v>2.3071000000000002</c:v>
                </c:pt>
                <c:pt idx="446">
                  <c:v>2.3260000000000001</c:v>
                </c:pt>
                <c:pt idx="447">
                  <c:v>2.3449</c:v>
                </c:pt>
                <c:pt idx="448">
                  <c:v>2.3260000000000001</c:v>
                </c:pt>
                <c:pt idx="449">
                  <c:v>2.3763999999999998</c:v>
                </c:pt>
                <c:pt idx="450">
                  <c:v>2.5150999999999999</c:v>
                </c:pt>
                <c:pt idx="451">
                  <c:v>2.4710000000000001</c:v>
                </c:pt>
                <c:pt idx="452">
                  <c:v>2.4836</c:v>
                </c:pt>
                <c:pt idx="453">
                  <c:v>2.5466000000000002</c:v>
                </c:pt>
                <c:pt idx="454">
                  <c:v>2.5844</c:v>
                </c:pt>
                <c:pt idx="455">
                  <c:v>2.6095999999999999</c:v>
                </c:pt>
                <c:pt idx="456">
                  <c:v>2.5213999999999999</c:v>
                </c:pt>
                <c:pt idx="457">
                  <c:v>2.6095999999999999</c:v>
                </c:pt>
                <c:pt idx="458">
                  <c:v>2.5718000000000001</c:v>
                </c:pt>
                <c:pt idx="459">
                  <c:v>2.5529000000000002</c:v>
                </c:pt>
                <c:pt idx="460">
                  <c:v>2.4962</c:v>
                </c:pt>
                <c:pt idx="461">
                  <c:v>2.4962</c:v>
                </c:pt>
                <c:pt idx="462">
                  <c:v>2.4962</c:v>
                </c:pt>
                <c:pt idx="463">
                  <c:v>2.4899</c:v>
                </c:pt>
                <c:pt idx="464">
                  <c:v>2.4142000000000001</c:v>
                </c:pt>
                <c:pt idx="465">
                  <c:v>2.4016000000000002</c:v>
                </c:pt>
                <c:pt idx="466">
                  <c:v>2.3700999999999999</c:v>
                </c:pt>
                <c:pt idx="467">
                  <c:v>2.4394</c:v>
                </c:pt>
                <c:pt idx="468">
                  <c:v>2.4962</c:v>
                </c:pt>
                <c:pt idx="469">
                  <c:v>2.5213999999999999</c:v>
                </c:pt>
                <c:pt idx="470">
                  <c:v>2.5844</c:v>
                </c:pt>
                <c:pt idx="471">
                  <c:v>2.5024999999999999</c:v>
                </c:pt>
                <c:pt idx="472">
                  <c:v>2.5718000000000001</c:v>
                </c:pt>
                <c:pt idx="473">
                  <c:v>2.5024999999999999</c:v>
                </c:pt>
                <c:pt idx="474">
                  <c:v>2.4079000000000002</c:v>
                </c:pt>
                <c:pt idx="475">
                  <c:v>2.3953000000000002</c:v>
                </c:pt>
                <c:pt idx="476">
                  <c:v>2.3889999999999998</c:v>
                </c:pt>
                <c:pt idx="477">
                  <c:v>2.3826999999999998</c:v>
                </c:pt>
                <c:pt idx="478">
                  <c:v>2.4331</c:v>
                </c:pt>
                <c:pt idx="479">
                  <c:v>2.4079000000000002</c:v>
                </c:pt>
                <c:pt idx="480">
                  <c:v>2.3826999999999998</c:v>
                </c:pt>
                <c:pt idx="481">
                  <c:v>2.3197000000000001</c:v>
                </c:pt>
                <c:pt idx="482">
                  <c:v>2.2881999999999998</c:v>
                </c:pt>
                <c:pt idx="483">
                  <c:v>2.2881999999999998</c:v>
                </c:pt>
                <c:pt idx="484">
                  <c:v>2.3008000000000002</c:v>
                </c:pt>
                <c:pt idx="485">
                  <c:v>2.2945000000000002</c:v>
                </c:pt>
                <c:pt idx="486">
                  <c:v>2.2503000000000002</c:v>
                </c:pt>
                <c:pt idx="487">
                  <c:v>2.2313999999999998</c:v>
                </c:pt>
                <c:pt idx="488">
                  <c:v>2.2692000000000001</c:v>
                </c:pt>
                <c:pt idx="489">
                  <c:v>2.3323</c:v>
                </c:pt>
                <c:pt idx="490">
                  <c:v>2.2818999999999998</c:v>
                </c:pt>
                <c:pt idx="491">
                  <c:v>2.2313999999999998</c:v>
                </c:pt>
                <c:pt idx="492">
                  <c:v>2.2566000000000002</c:v>
                </c:pt>
                <c:pt idx="493">
                  <c:v>2.2440000000000002</c:v>
                </c:pt>
                <c:pt idx="494">
                  <c:v>2.1936</c:v>
                </c:pt>
                <c:pt idx="495">
                  <c:v>2.2503000000000002</c:v>
                </c:pt>
                <c:pt idx="496">
                  <c:v>2.1999</c:v>
                </c:pt>
                <c:pt idx="497">
                  <c:v>2.2440000000000002</c:v>
                </c:pt>
                <c:pt idx="498">
                  <c:v>2.3197000000000001</c:v>
                </c:pt>
                <c:pt idx="499">
                  <c:v>2.3197000000000001</c:v>
                </c:pt>
                <c:pt idx="500">
                  <c:v>2.3197000000000001</c:v>
                </c:pt>
                <c:pt idx="501">
                  <c:v>2.3260000000000001</c:v>
                </c:pt>
                <c:pt idx="502">
                  <c:v>2.3071000000000002</c:v>
                </c:pt>
                <c:pt idx="503">
                  <c:v>2.3071000000000002</c:v>
                </c:pt>
                <c:pt idx="504">
                  <c:v>2.3512</c:v>
                </c:pt>
                <c:pt idx="505">
                  <c:v>2.4205000000000001</c:v>
                </c:pt>
                <c:pt idx="506">
                  <c:v>2.3953000000000002</c:v>
                </c:pt>
                <c:pt idx="507">
                  <c:v>2.4710000000000001</c:v>
                </c:pt>
                <c:pt idx="508">
                  <c:v>2.4773000000000001</c:v>
                </c:pt>
                <c:pt idx="509">
                  <c:v>2.4836</c:v>
                </c:pt>
                <c:pt idx="510">
                  <c:v>2.4899</c:v>
                </c:pt>
                <c:pt idx="511">
                  <c:v>2.452</c:v>
                </c:pt>
                <c:pt idx="512">
                  <c:v>2.5024999999999999</c:v>
                </c:pt>
                <c:pt idx="513">
                  <c:v>2.5844</c:v>
                </c:pt>
                <c:pt idx="514">
                  <c:v>2.5276999999999998</c:v>
                </c:pt>
                <c:pt idx="515">
                  <c:v>2.4205000000000001</c:v>
                </c:pt>
                <c:pt idx="516">
                  <c:v>2.4079000000000002</c:v>
                </c:pt>
                <c:pt idx="517">
                  <c:v>2.4142000000000001</c:v>
                </c:pt>
                <c:pt idx="518">
                  <c:v>2.4268000000000001</c:v>
                </c:pt>
                <c:pt idx="519">
                  <c:v>2.3323</c:v>
                </c:pt>
                <c:pt idx="520">
                  <c:v>2.3386</c:v>
                </c:pt>
                <c:pt idx="521">
                  <c:v>2.3134000000000001</c:v>
                </c:pt>
                <c:pt idx="522">
                  <c:v>2.3323</c:v>
                </c:pt>
                <c:pt idx="523">
                  <c:v>2.3323</c:v>
                </c:pt>
                <c:pt idx="524">
                  <c:v>2.3008000000000002</c:v>
                </c:pt>
                <c:pt idx="525">
                  <c:v>2.4142000000000001</c:v>
                </c:pt>
                <c:pt idx="526">
                  <c:v>2.4584000000000001</c:v>
                </c:pt>
                <c:pt idx="527">
                  <c:v>2.3953000000000002</c:v>
                </c:pt>
                <c:pt idx="528">
                  <c:v>2.3323</c:v>
                </c:pt>
                <c:pt idx="529">
                  <c:v>2.3449</c:v>
                </c:pt>
                <c:pt idx="530">
                  <c:v>2.3323</c:v>
                </c:pt>
                <c:pt idx="531">
                  <c:v>2.3197000000000001</c:v>
                </c:pt>
                <c:pt idx="532">
                  <c:v>2.3197000000000001</c:v>
                </c:pt>
                <c:pt idx="533">
                  <c:v>2.3260000000000001</c:v>
                </c:pt>
                <c:pt idx="534">
                  <c:v>2.3763999999999998</c:v>
                </c:pt>
                <c:pt idx="535">
                  <c:v>2.3637999999999999</c:v>
                </c:pt>
                <c:pt idx="536">
                  <c:v>2.3763999999999998</c:v>
                </c:pt>
                <c:pt idx="537">
                  <c:v>2.3826999999999998</c:v>
                </c:pt>
                <c:pt idx="538">
                  <c:v>2.4079000000000002</c:v>
                </c:pt>
                <c:pt idx="539">
                  <c:v>2.4142000000000001</c:v>
                </c:pt>
                <c:pt idx="540">
                  <c:v>2.3763999999999998</c:v>
                </c:pt>
                <c:pt idx="541">
                  <c:v>2.5150999999999999</c:v>
                </c:pt>
                <c:pt idx="542">
                  <c:v>2.4899</c:v>
                </c:pt>
                <c:pt idx="543">
                  <c:v>2.4773000000000001</c:v>
                </c:pt>
                <c:pt idx="544">
                  <c:v>2.4836</c:v>
                </c:pt>
                <c:pt idx="545">
                  <c:v>2.5024999999999999</c:v>
                </c:pt>
                <c:pt idx="546">
                  <c:v>2.5150999999999999</c:v>
                </c:pt>
                <c:pt idx="547">
                  <c:v>2.5655000000000001</c:v>
                </c:pt>
                <c:pt idx="548">
                  <c:v>2.5907</c:v>
                </c:pt>
                <c:pt idx="549">
                  <c:v>2.5024999999999999</c:v>
                </c:pt>
                <c:pt idx="550">
                  <c:v>2.5213999999999999</c:v>
                </c:pt>
                <c:pt idx="551">
                  <c:v>2.5655000000000001</c:v>
                </c:pt>
                <c:pt idx="552">
                  <c:v>2.597</c:v>
                </c:pt>
                <c:pt idx="553">
                  <c:v>2.6095999999999999</c:v>
                </c:pt>
                <c:pt idx="554">
                  <c:v>2.597</c:v>
                </c:pt>
                <c:pt idx="555">
                  <c:v>2.5907</c:v>
                </c:pt>
                <c:pt idx="556">
                  <c:v>2.5907</c:v>
                </c:pt>
                <c:pt idx="557">
                  <c:v>2.6221999999999999</c:v>
                </c:pt>
                <c:pt idx="558">
                  <c:v>2.597</c:v>
                </c:pt>
                <c:pt idx="559">
                  <c:v>2.5907</c:v>
                </c:pt>
                <c:pt idx="560">
                  <c:v>2.5655000000000001</c:v>
                </c:pt>
                <c:pt idx="561">
                  <c:v>2.5339999999999998</c:v>
                </c:pt>
                <c:pt idx="562">
                  <c:v>2.5150999999999999</c:v>
                </c:pt>
                <c:pt idx="563">
                  <c:v>2.5276999999999998</c:v>
                </c:pt>
                <c:pt idx="564">
                  <c:v>2.5907</c:v>
                </c:pt>
                <c:pt idx="565">
                  <c:v>2.5781000000000001</c:v>
                </c:pt>
                <c:pt idx="566">
                  <c:v>2.6475</c:v>
                </c:pt>
                <c:pt idx="567">
                  <c:v>2.6537999999999999</c:v>
                </c:pt>
                <c:pt idx="568">
                  <c:v>2.6726999999999999</c:v>
                </c:pt>
                <c:pt idx="569">
                  <c:v>2.6979000000000002</c:v>
                </c:pt>
                <c:pt idx="570">
                  <c:v>2.7483</c:v>
                </c:pt>
                <c:pt idx="571">
                  <c:v>2.7168000000000001</c:v>
                </c:pt>
                <c:pt idx="572">
                  <c:v>2.7231000000000001</c:v>
                </c:pt>
                <c:pt idx="573">
                  <c:v>2.742</c:v>
                </c:pt>
                <c:pt idx="574">
                  <c:v>2.7042000000000002</c:v>
                </c:pt>
                <c:pt idx="575">
                  <c:v>2.7042000000000002</c:v>
                </c:pt>
                <c:pt idx="576">
                  <c:v>2.7168000000000001</c:v>
                </c:pt>
                <c:pt idx="577">
                  <c:v>2.7294</c:v>
                </c:pt>
                <c:pt idx="578">
                  <c:v>2.6979000000000002</c:v>
                </c:pt>
                <c:pt idx="579">
                  <c:v>2.6726999999999999</c:v>
                </c:pt>
                <c:pt idx="580">
                  <c:v>2.6852999999999998</c:v>
                </c:pt>
                <c:pt idx="581">
                  <c:v>2.6663999999999999</c:v>
                </c:pt>
                <c:pt idx="582">
                  <c:v>2.6663999999999999</c:v>
                </c:pt>
                <c:pt idx="583">
                  <c:v>2.7357</c:v>
                </c:pt>
                <c:pt idx="584">
                  <c:v>2.8365999999999998</c:v>
                </c:pt>
                <c:pt idx="585">
                  <c:v>2.8365999999999998</c:v>
                </c:pt>
                <c:pt idx="586">
                  <c:v>2.9563000000000001</c:v>
                </c:pt>
                <c:pt idx="587">
                  <c:v>2.9279999999999999</c:v>
                </c:pt>
                <c:pt idx="588">
                  <c:v>2.9214000000000002</c:v>
                </c:pt>
                <c:pt idx="589">
                  <c:v>3.0325000000000002</c:v>
                </c:pt>
                <c:pt idx="590">
                  <c:v>3.0718000000000001</c:v>
                </c:pt>
                <c:pt idx="591">
                  <c:v>3.0783</c:v>
                </c:pt>
                <c:pt idx="592">
                  <c:v>3.1305999999999998</c:v>
                </c:pt>
                <c:pt idx="593">
                  <c:v>3.0651999999999999</c:v>
                </c:pt>
                <c:pt idx="594">
                  <c:v>3.2286000000000001</c:v>
                </c:pt>
                <c:pt idx="595">
                  <c:v>3.1829000000000001</c:v>
                </c:pt>
                <c:pt idx="596">
                  <c:v>3.2286000000000001</c:v>
                </c:pt>
                <c:pt idx="597">
                  <c:v>3.3136000000000001</c:v>
                </c:pt>
                <c:pt idx="598">
                  <c:v>3.4965999999999999</c:v>
                </c:pt>
                <c:pt idx="599">
                  <c:v>3.4965999999999999</c:v>
                </c:pt>
                <c:pt idx="600">
                  <c:v>3.5423</c:v>
                </c:pt>
                <c:pt idx="601">
                  <c:v>3.5030999999999999</c:v>
                </c:pt>
                <c:pt idx="602">
                  <c:v>3.5554000000000001</c:v>
                </c:pt>
                <c:pt idx="603">
                  <c:v>3.6273</c:v>
                </c:pt>
                <c:pt idx="604">
                  <c:v>3.6337999999999999</c:v>
                </c:pt>
                <c:pt idx="605">
                  <c:v>3.5423</c:v>
                </c:pt>
                <c:pt idx="606">
                  <c:v>3.5815000000000001</c:v>
                </c:pt>
                <c:pt idx="607">
                  <c:v>3.5945999999999998</c:v>
                </c:pt>
                <c:pt idx="608">
                  <c:v>3.5815000000000001</c:v>
                </c:pt>
                <c:pt idx="609">
                  <c:v>3.6273</c:v>
                </c:pt>
                <c:pt idx="610">
                  <c:v>3.5489000000000002</c:v>
                </c:pt>
                <c:pt idx="611">
                  <c:v>3.4508000000000001</c:v>
                </c:pt>
                <c:pt idx="612">
                  <c:v>3.4443000000000001</c:v>
                </c:pt>
                <c:pt idx="613">
                  <c:v>3.4247000000000001</c:v>
                </c:pt>
                <c:pt idx="614">
                  <c:v>3.3723999999999998</c:v>
                </c:pt>
                <c:pt idx="615">
                  <c:v>3.4247000000000001</c:v>
                </c:pt>
                <c:pt idx="616">
                  <c:v>3.4443000000000001</c:v>
                </c:pt>
                <c:pt idx="617">
                  <c:v>3.4704000000000002</c:v>
                </c:pt>
                <c:pt idx="618">
                  <c:v>3.4247000000000001</c:v>
                </c:pt>
                <c:pt idx="619">
                  <c:v>3.4443000000000001</c:v>
                </c:pt>
                <c:pt idx="620">
                  <c:v>3.3855</c:v>
                </c:pt>
                <c:pt idx="621">
                  <c:v>3.4051</c:v>
                </c:pt>
                <c:pt idx="622">
                  <c:v>3.4378000000000002</c:v>
                </c:pt>
                <c:pt idx="623">
                  <c:v>3.4116</c:v>
                </c:pt>
                <c:pt idx="624">
                  <c:v>3.4639000000000002</c:v>
                </c:pt>
                <c:pt idx="625">
                  <c:v>3.4704000000000002</c:v>
                </c:pt>
                <c:pt idx="626">
                  <c:v>3.3788999999999998</c:v>
                </c:pt>
                <c:pt idx="627">
                  <c:v>3.49</c:v>
                </c:pt>
                <c:pt idx="628">
                  <c:v>3.5489000000000002</c:v>
                </c:pt>
                <c:pt idx="629">
                  <c:v>3.5293000000000001</c:v>
                </c:pt>
                <c:pt idx="630">
                  <c:v>3.4508000000000001</c:v>
                </c:pt>
                <c:pt idx="631">
                  <c:v>3.4180999999999999</c:v>
                </c:pt>
                <c:pt idx="632">
                  <c:v>3.3788999999999998</c:v>
                </c:pt>
                <c:pt idx="633">
                  <c:v>3.3266</c:v>
                </c:pt>
                <c:pt idx="634">
                  <c:v>3.3201000000000001</c:v>
                </c:pt>
                <c:pt idx="635">
                  <c:v>3.3332000000000002</c:v>
                </c:pt>
                <c:pt idx="636">
                  <c:v>3.2025000000000001</c:v>
                </c:pt>
                <c:pt idx="637">
                  <c:v>3.2612999999999999</c:v>
                </c:pt>
                <c:pt idx="638">
                  <c:v>3.1566999999999998</c:v>
                </c:pt>
                <c:pt idx="639">
                  <c:v>3.0651999999999999</c:v>
                </c:pt>
                <c:pt idx="640">
                  <c:v>3.1110000000000002</c:v>
                </c:pt>
                <c:pt idx="641">
                  <c:v>3.0064000000000002</c:v>
                </c:pt>
                <c:pt idx="642">
                  <c:v>3.1044</c:v>
                </c:pt>
                <c:pt idx="643">
                  <c:v>3.1762999999999999</c:v>
                </c:pt>
                <c:pt idx="644">
                  <c:v>3.1633</c:v>
                </c:pt>
                <c:pt idx="645">
                  <c:v>3.0718000000000001</c:v>
                </c:pt>
                <c:pt idx="646">
                  <c:v>3.0914000000000001</c:v>
                </c:pt>
                <c:pt idx="647">
                  <c:v>3.0718000000000001</c:v>
                </c:pt>
                <c:pt idx="648">
                  <c:v>3.0259999999999998</c:v>
                </c:pt>
                <c:pt idx="649">
                  <c:v>2.9214000000000002</c:v>
                </c:pt>
                <c:pt idx="650">
                  <c:v>2.9803000000000002</c:v>
                </c:pt>
                <c:pt idx="651">
                  <c:v>3.1044</c:v>
                </c:pt>
                <c:pt idx="652">
                  <c:v>3.1044</c:v>
                </c:pt>
                <c:pt idx="653">
                  <c:v>3.1371000000000002</c:v>
                </c:pt>
                <c:pt idx="654">
                  <c:v>3.1371000000000002</c:v>
                </c:pt>
                <c:pt idx="655">
                  <c:v>3.2025000000000001</c:v>
                </c:pt>
                <c:pt idx="656">
                  <c:v>3.1829000000000001</c:v>
                </c:pt>
                <c:pt idx="657">
                  <c:v>3.2025000000000001</c:v>
                </c:pt>
                <c:pt idx="658">
                  <c:v>3.3136000000000001</c:v>
                </c:pt>
                <c:pt idx="659">
                  <c:v>3.3201000000000001</c:v>
                </c:pt>
                <c:pt idx="660">
                  <c:v>3.2873999999999999</c:v>
                </c:pt>
                <c:pt idx="661">
                  <c:v>3.2416999999999998</c:v>
                </c:pt>
                <c:pt idx="662">
                  <c:v>3.3397000000000001</c:v>
                </c:pt>
                <c:pt idx="663">
                  <c:v>3.2677999999999998</c:v>
                </c:pt>
                <c:pt idx="664">
                  <c:v>3.2482000000000002</c:v>
                </c:pt>
                <c:pt idx="665">
                  <c:v>3.2221000000000002</c:v>
                </c:pt>
                <c:pt idx="666">
                  <c:v>3.2090000000000001</c:v>
                </c:pt>
                <c:pt idx="667">
                  <c:v>3.2351000000000001</c:v>
                </c:pt>
                <c:pt idx="668">
                  <c:v>3.2025000000000001</c:v>
                </c:pt>
                <c:pt idx="669">
                  <c:v>3.0848</c:v>
                </c:pt>
                <c:pt idx="670">
                  <c:v>3.0979000000000001</c:v>
                </c:pt>
                <c:pt idx="671">
                  <c:v>3.1175000000000002</c:v>
                </c:pt>
                <c:pt idx="672">
                  <c:v>3.2286000000000001</c:v>
                </c:pt>
                <c:pt idx="673">
                  <c:v>3.2416999999999998</c:v>
                </c:pt>
                <c:pt idx="674">
                  <c:v>3.2612999999999999</c:v>
                </c:pt>
                <c:pt idx="675">
                  <c:v>3.2808999999999999</c:v>
                </c:pt>
                <c:pt idx="676">
                  <c:v>3.2744</c:v>
                </c:pt>
                <c:pt idx="677">
                  <c:v>3.2351000000000001</c:v>
                </c:pt>
                <c:pt idx="678">
                  <c:v>3.3397000000000001</c:v>
                </c:pt>
                <c:pt idx="679">
                  <c:v>3.3397000000000001</c:v>
                </c:pt>
                <c:pt idx="680">
                  <c:v>3.3593000000000002</c:v>
                </c:pt>
                <c:pt idx="681">
                  <c:v>3.3332000000000002</c:v>
                </c:pt>
                <c:pt idx="682">
                  <c:v>3.3984999999999999</c:v>
                </c:pt>
                <c:pt idx="683">
                  <c:v>3.4116</c:v>
                </c:pt>
                <c:pt idx="684">
                  <c:v>3.3266</c:v>
                </c:pt>
                <c:pt idx="685">
                  <c:v>3.3069999999999999</c:v>
                </c:pt>
                <c:pt idx="686">
                  <c:v>3.2351000000000001</c:v>
                </c:pt>
                <c:pt idx="687">
                  <c:v>3.3069999999999999</c:v>
                </c:pt>
                <c:pt idx="688">
                  <c:v>3.3984999999999999</c:v>
                </c:pt>
                <c:pt idx="689">
                  <c:v>3.3984999999999999</c:v>
                </c:pt>
                <c:pt idx="690">
                  <c:v>3.3984999999999999</c:v>
                </c:pt>
                <c:pt idx="691">
                  <c:v>3.4443000000000001</c:v>
                </c:pt>
                <c:pt idx="692">
                  <c:v>3.4247000000000001</c:v>
                </c:pt>
                <c:pt idx="693">
                  <c:v>3.4443000000000001</c:v>
                </c:pt>
                <c:pt idx="694">
                  <c:v>3.49</c:v>
                </c:pt>
                <c:pt idx="695">
                  <c:v>3.4965999999999999</c:v>
                </c:pt>
                <c:pt idx="696">
                  <c:v>3.4704000000000002</c:v>
                </c:pt>
                <c:pt idx="697">
                  <c:v>3.4834999999999998</c:v>
                </c:pt>
                <c:pt idx="698">
                  <c:v>3.5750000000000002</c:v>
                </c:pt>
                <c:pt idx="699">
                  <c:v>3.5945999999999998</c:v>
                </c:pt>
                <c:pt idx="700">
                  <c:v>3.6402999999999999</c:v>
                </c:pt>
                <c:pt idx="701">
                  <c:v>3.6273</c:v>
                </c:pt>
                <c:pt idx="702">
                  <c:v>3.5815000000000001</c:v>
                </c:pt>
                <c:pt idx="703">
                  <c:v>3.5750000000000002</c:v>
                </c:pt>
                <c:pt idx="704">
                  <c:v>3.4769999999999999</c:v>
                </c:pt>
                <c:pt idx="705">
                  <c:v>3.4834999999999998</c:v>
                </c:pt>
                <c:pt idx="706">
                  <c:v>3.3855</c:v>
                </c:pt>
                <c:pt idx="707">
                  <c:v>3.4180999999999999</c:v>
                </c:pt>
                <c:pt idx="708">
                  <c:v>3.4180999999999999</c:v>
                </c:pt>
                <c:pt idx="709">
                  <c:v>3.4377</c:v>
                </c:pt>
                <c:pt idx="710">
                  <c:v>3.4834999999999998</c:v>
                </c:pt>
                <c:pt idx="711">
                  <c:v>3.4377</c:v>
                </c:pt>
                <c:pt idx="712">
                  <c:v>3.5358000000000001</c:v>
                </c:pt>
                <c:pt idx="713">
                  <c:v>3.5162</c:v>
                </c:pt>
                <c:pt idx="714">
                  <c:v>3.4639000000000002</c:v>
                </c:pt>
                <c:pt idx="715">
                  <c:v>3.4116</c:v>
                </c:pt>
                <c:pt idx="716">
                  <c:v>3.4247000000000001</c:v>
                </c:pt>
                <c:pt idx="717">
                  <c:v>3.4180999999999999</c:v>
                </c:pt>
                <c:pt idx="718">
                  <c:v>3.4769999999999999</c:v>
                </c:pt>
                <c:pt idx="719">
                  <c:v>3.4377</c:v>
                </c:pt>
                <c:pt idx="720">
                  <c:v>3.4180999999999999</c:v>
                </c:pt>
                <c:pt idx="721">
                  <c:v>3.3788999999999998</c:v>
                </c:pt>
                <c:pt idx="722">
                  <c:v>3.3527999999999998</c:v>
                </c:pt>
                <c:pt idx="723">
                  <c:v>3.3593000000000002</c:v>
                </c:pt>
                <c:pt idx="724">
                  <c:v>3.3136000000000001</c:v>
                </c:pt>
                <c:pt idx="725">
                  <c:v>3.3136000000000001</c:v>
                </c:pt>
                <c:pt idx="726">
                  <c:v>3.3723999999999998</c:v>
                </c:pt>
                <c:pt idx="727">
                  <c:v>3.3593000000000002</c:v>
                </c:pt>
                <c:pt idx="728">
                  <c:v>3.4116</c:v>
                </c:pt>
                <c:pt idx="729">
                  <c:v>3.4508000000000001</c:v>
                </c:pt>
                <c:pt idx="730">
                  <c:v>3.5226999999999999</c:v>
                </c:pt>
                <c:pt idx="731">
                  <c:v>3.5554000000000001</c:v>
                </c:pt>
                <c:pt idx="732">
                  <c:v>3.4965999999999999</c:v>
                </c:pt>
                <c:pt idx="733">
                  <c:v>3.5291999999999999</c:v>
                </c:pt>
                <c:pt idx="734">
                  <c:v>3.49</c:v>
                </c:pt>
                <c:pt idx="735">
                  <c:v>3.4051</c:v>
                </c:pt>
                <c:pt idx="736">
                  <c:v>3.4180999999999999</c:v>
                </c:pt>
                <c:pt idx="737">
                  <c:v>3.4639000000000002</c:v>
                </c:pt>
                <c:pt idx="738">
                  <c:v>3.49</c:v>
                </c:pt>
                <c:pt idx="739">
                  <c:v>3.3266</c:v>
                </c:pt>
                <c:pt idx="740">
                  <c:v>3.3266</c:v>
                </c:pt>
                <c:pt idx="741">
                  <c:v>3.3201000000000001</c:v>
                </c:pt>
                <c:pt idx="742">
                  <c:v>3.3201000000000001</c:v>
                </c:pt>
                <c:pt idx="743">
                  <c:v>3.3069999999999999</c:v>
                </c:pt>
                <c:pt idx="744">
                  <c:v>3.2221000000000002</c:v>
                </c:pt>
                <c:pt idx="745">
                  <c:v>3.2808999999999999</c:v>
                </c:pt>
                <c:pt idx="746">
                  <c:v>3.3201000000000001</c:v>
                </c:pt>
                <c:pt idx="747">
                  <c:v>3.2873999999999999</c:v>
                </c:pt>
                <c:pt idx="748">
                  <c:v>3.2612999999999999</c:v>
                </c:pt>
                <c:pt idx="749">
                  <c:v>3.2025000000000001</c:v>
                </c:pt>
                <c:pt idx="750">
                  <c:v>3.1762999999999999</c:v>
                </c:pt>
                <c:pt idx="751">
                  <c:v>3.1698</c:v>
                </c:pt>
                <c:pt idx="752">
                  <c:v>3.1371000000000002</c:v>
                </c:pt>
                <c:pt idx="753">
                  <c:v>3.1371000000000002</c:v>
                </c:pt>
                <c:pt idx="754">
                  <c:v>3.2155</c:v>
                </c:pt>
                <c:pt idx="755">
                  <c:v>3.1894</c:v>
                </c:pt>
                <c:pt idx="756">
                  <c:v>3.1501999999999999</c:v>
                </c:pt>
                <c:pt idx="757">
                  <c:v>3.1371000000000002</c:v>
                </c:pt>
                <c:pt idx="758">
                  <c:v>3.1566999999999998</c:v>
                </c:pt>
                <c:pt idx="759">
                  <c:v>3.1762999999999999</c:v>
                </c:pt>
                <c:pt idx="760">
                  <c:v>3.1762999999999999</c:v>
                </c:pt>
                <c:pt idx="761">
                  <c:v>3.2090000000000001</c:v>
                </c:pt>
                <c:pt idx="762">
                  <c:v>3.1894</c:v>
                </c:pt>
                <c:pt idx="763">
                  <c:v>3.1566999999999998</c:v>
                </c:pt>
                <c:pt idx="764">
                  <c:v>3.1566999999999998</c:v>
                </c:pt>
                <c:pt idx="765">
                  <c:v>3.1894</c:v>
                </c:pt>
                <c:pt idx="766">
                  <c:v>3.1827999999999999</c:v>
                </c:pt>
                <c:pt idx="767">
                  <c:v>3.2090000000000001</c:v>
                </c:pt>
                <c:pt idx="768">
                  <c:v>3.2090000000000001</c:v>
                </c:pt>
                <c:pt idx="769">
                  <c:v>3.2221000000000002</c:v>
                </c:pt>
                <c:pt idx="770">
                  <c:v>3.1631999999999998</c:v>
                </c:pt>
                <c:pt idx="771">
                  <c:v>3.1762999999999999</c:v>
                </c:pt>
                <c:pt idx="772">
                  <c:v>3.2090000000000001</c:v>
                </c:pt>
                <c:pt idx="773">
                  <c:v>3.1894</c:v>
                </c:pt>
                <c:pt idx="774">
                  <c:v>3.2025000000000001</c:v>
                </c:pt>
                <c:pt idx="775">
                  <c:v>3.1762999999999999</c:v>
                </c:pt>
                <c:pt idx="776">
                  <c:v>3.1566999999999998</c:v>
                </c:pt>
                <c:pt idx="777">
                  <c:v>3.1566999999999998</c:v>
                </c:pt>
                <c:pt idx="778">
                  <c:v>3.1501999999999999</c:v>
                </c:pt>
                <c:pt idx="779">
                  <c:v>3.1894</c:v>
                </c:pt>
                <c:pt idx="780">
                  <c:v>3.1762999999999999</c:v>
                </c:pt>
                <c:pt idx="781">
                  <c:v>3.1762999999999999</c:v>
                </c:pt>
                <c:pt idx="782">
                  <c:v>3.1827999999999999</c:v>
                </c:pt>
                <c:pt idx="783">
                  <c:v>3.1698</c:v>
                </c:pt>
                <c:pt idx="784">
                  <c:v>3.1894</c:v>
                </c:pt>
                <c:pt idx="785">
                  <c:v>3.1829000000000001</c:v>
                </c:pt>
                <c:pt idx="786">
                  <c:v>3.2025000000000001</c:v>
                </c:pt>
                <c:pt idx="787">
                  <c:v>3.2743000000000002</c:v>
                </c:pt>
                <c:pt idx="788">
                  <c:v>3.2808999999999999</c:v>
                </c:pt>
                <c:pt idx="789">
                  <c:v>3.2547000000000001</c:v>
                </c:pt>
                <c:pt idx="790">
                  <c:v>3.2808999999999999</c:v>
                </c:pt>
                <c:pt idx="791">
                  <c:v>3.2743000000000002</c:v>
                </c:pt>
                <c:pt idx="792">
                  <c:v>3.2677999999999998</c:v>
                </c:pt>
                <c:pt idx="793">
                  <c:v>3.2612999999999999</c:v>
                </c:pt>
                <c:pt idx="794">
                  <c:v>3.2482000000000002</c:v>
                </c:pt>
                <c:pt idx="795">
                  <c:v>3.2482000000000002</c:v>
                </c:pt>
                <c:pt idx="796">
                  <c:v>3.2155</c:v>
                </c:pt>
                <c:pt idx="797">
                  <c:v>3.2612999999999999</c:v>
                </c:pt>
                <c:pt idx="798">
                  <c:v>3.2351000000000001</c:v>
                </c:pt>
                <c:pt idx="799">
                  <c:v>3.2351000000000001</c:v>
                </c:pt>
                <c:pt idx="800">
                  <c:v>3.2025000000000001</c:v>
                </c:pt>
                <c:pt idx="801">
                  <c:v>3.0455999999999999</c:v>
                </c:pt>
                <c:pt idx="802">
                  <c:v>3.0129000000000001</c:v>
                </c:pt>
                <c:pt idx="803">
                  <c:v>3.0390999999999999</c:v>
                </c:pt>
                <c:pt idx="804">
                  <c:v>2.9933000000000001</c:v>
                </c:pt>
                <c:pt idx="805">
                  <c:v>2.9737</c:v>
                </c:pt>
                <c:pt idx="806">
                  <c:v>2.9605999999999999</c:v>
                </c:pt>
                <c:pt idx="807">
                  <c:v>2.9148999999999998</c:v>
                </c:pt>
                <c:pt idx="808">
                  <c:v>2.9279999999999999</c:v>
                </c:pt>
                <c:pt idx="809">
                  <c:v>2.9344999999999999</c:v>
                </c:pt>
                <c:pt idx="810">
                  <c:v>2.9672000000000001</c:v>
                </c:pt>
                <c:pt idx="811">
                  <c:v>2.9344999999999999</c:v>
                </c:pt>
                <c:pt idx="812">
                  <c:v>2.9409999999999998</c:v>
                </c:pt>
                <c:pt idx="813">
                  <c:v>2.8757000000000001</c:v>
                </c:pt>
                <c:pt idx="814">
                  <c:v>2.8691</c:v>
                </c:pt>
                <c:pt idx="815">
                  <c:v>2.8953000000000002</c:v>
                </c:pt>
                <c:pt idx="816">
                  <c:v>2.8953000000000002</c:v>
                </c:pt>
                <c:pt idx="817">
                  <c:v>2.9802</c:v>
                </c:pt>
                <c:pt idx="818">
                  <c:v>2.9933000000000001</c:v>
                </c:pt>
                <c:pt idx="819">
                  <c:v>2.9605999999999999</c:v>
                </c:pt>
                <c:pt idx="820">
                  <c:v>2.8691</c:v>
                </c:pt>
                <c:pt idx="821">
                  <c:v>2.8691</c:v>
                </c:pt>
                <c:pt idx="822">
                  <c:v>2.8691</c:v>
                </c:pt>
                <c:pt idx="823">
                  <c:v>2.8822000000000001</c:v>
                </c:pt>
                <c:pt idx="824">
                  <c:v>2.9148999999999998</c:v>
                </c:pt>
                <c:pt idx="825">
                  <c:v>2.9737</c:v>
                </c:pt>
                <c:pt idx="826">
                  <c:v>2.9409999999999998</c:v>
                </c:pt>
                <c:pt idx="827">
                  <c:v>2.9540999999999999</c:v>
                </c:pt>
                <c:pt idx="828">
                  <c:v>2.9672000000000001</c:v>
                </c:pt>
                <c:pt idx="829">
                  <c:v>2.94</c:v>
                </c:pt>
                <c:pt idx="830">
                  <c:v>2.8925000000000001</c:v>
                </c:pt>
                <c:pt idx="831">
                  <c:v>2.8721000000000001</c:v>
                </c:pt>
                <c:pt idx="832">
                  <c:v>2.8584999999999998</c:v>
                </c:pt>
                <c:pt idx="833">
                  <c:v>2.8653</c:v>
                </c:pt>
                <c:pt idx="834">
                  <c:v>2.8653</c:v>
                </c:pt>
                <c:pt idx="835">
                  <c:v>2.7974000000000001</c:v>
                </c:pt>
                <c:pt idx="836">
                  <c:v>2.7837999999999998</c:v>
                </c:pt>
                <c:pt idx="837">
                  <c:v>2.8517000000000001</c:v>
                </c:pt>
                <c:pt idx="838">
                  <c:v>2.8109999999999999</c:v>
                </c:pt>
                <c:pt idx="839">
                  <c:v>2.8313999999999999</c:v>
                </c:pt>
                <c:pt idx="840">
                  <c:v>2.8721000000000001</c:v>
                </c:pt>
                <c:pt idx="841">
                  <c:v>2.8313999999999999</c:v>
                </c:pt>
                <c:pt idx="842">
                  <c:v>2.9060999999999999</c:v>
                </c:pt>
                <c:pt idx="843">
                  <c:v>2.8993000000000002</c:v>
                </c:pt>
                <c:pt idx="844">
                  <c:v>2.8993000000000002</c:v>
                </c:pt>
                <c:pt idx="845">
                  <c:v>2.8993000000000002</c:v>
                </c:pt>
                <c:pt idx="846">
                  <c:v>2.8993000000000002</c:v>
                </c:pt>
                <c:pt idx="847">
                  <c:v>2.8925000000000001</c:v>
                </c:pt>
                <c:pt idx="848">
                  <c:v>2.7974000000000001</c:v>
                </c:pt>
                <c:pt idx="849">
                  <c:v>2.7566999999999999</c:v>
                </c:pt>
                <c:pt idx="850">
                  <c:v>2.7431000000000001</c:v>
                </c:pt>
                <c:pt idx="851">
                  <c:v>2.7566999999999999</c:v>
                </c:pt>
                <c:pt idx="852">
                  <c:v>2.7566999999999999</c:v>
                </c:pt>
                <c:pt idx="853">
                  <c:v>2.8109999999999999</c:v>
                </c:pt>
                <c:pt idx="854">
                  <c:v>2.7974000000000001</c:v>
                </c:pt>
                <c:pt idx="855">
                  <c:v>2.8041999999999998</c:v>
                </c:pt>
                <c:pt idx="856">
                  <c:v>2.8449</c:v>
                </c:pt>
                <c:pt idx="857">
                  <c:v>2.9196</c:v>
                </c:pt>
                <c:pt idx="858">
                  <c:v>2.8856999999999999</c:v>
                </c:pt>
                <c:pt idx="859">
                  <c:v>2.8856999999999999</c:v>
                </c:pt>
                <c:pt idx="860">
                  <c:v>2.8382000000000001</c:v>
                </c:pt>
                <c:pt idx="861">
                  <c:v>2.8178000000000001</c:v>
                </c:pt>
                <c:pt idx="862">
                  <c:v>2.8449</c:v>
                </c:pt>
                <c:pt idx="863">
                  <c:v>2.8788999999999998</c:v>
                </c:pt>
                <c:pt idx="864">
                  <c:v>2.8653</c:v>
                </c:pt>
                <c:pt idx="865">
                  <c:v>2.8925000000000001</c:v>
                </c:pt>
                <c:pt idx="866">
                  <c:v>2.9331999999999998</c:v>
                </c:pt>
                <c:pt idx="867">
                  <c:v>2.94</c:v>
                </c:pt>
                <c:pt idx="868">
                  <c:v>2.9060999999999999</c:v>
                </c:pt>
                <c:pt idx="869">
                  <c:v>2.9603999999999999</c:v>
                </c:pt>
                <c:pt idx="870">
                  <c:v>2.9603999999999999</c:v>
                </c:pt>
                <c:pt idx="871">
                  <c:v>2.9264000000000001</c:v>
                </c:pt>
                <c:pt idx="872">
                  <c:v>2.9672000000000001</c:v>
                </c:pt>
                <c:pt idx="873">
                  <c:v>2.9196</c:v>
                </c:pt>
                <c:pt idx="874">
                  <c:v>2.9127999999999998</c:v>
                </c:pt>
                <c:pt idx="875">
                  <c:v>2.8721000000000001</c:v>
                </c:pt>
                <c:pt idx="876">
                  <c:v>2.8925000000000001</c:v>
                </c:pt>
                <c:pt idx="877">
                  <c:v>2.8788999999999998</c:v>
                </c:pt>
                <c:pt idx="878">
                  <c:v>2.8313999999999999</c:v>
                </c:pt>
                <c:pt idx="879">
                  <c:v>2.8450000000000002</c:v>
                </c:pt>
                <c:pt idx="880">
                  <c:v>2.7974000000000001</c:v>
                </c:pt>
                <c:pt idx="881">
                  <c:v>2.8041999999999998</c:v>
                </c:pt>
                <c:pt idx="882">
                  <c:v>2.8450000000000002</c:v>
                </c:pt>
                <c:pt idx="883">
                  <c:v>2.8246000000000002</c:v>
                </c:pt>
                <c:pt idx="884">
                  <c:v>2.8178000000000001</c:v>
                </c:pt>
                <c:pt idx="885">
                  <c:v>2.8382000000000001</c:v>
                </c:pt>
                <c:pt idx="886">
                  <c:v>2.8246000000000002</c:v>
                </c:pt>
                <c:pt idx="887">
                  <c:v>2.8246000000000002</c:v>
                </c:pt>
                <c:pt idx="888">
                  <c:v>2.8109999999999999</c:v>
                </c:pt>
                <c:pt idx="889">
                  <c:v>2.7703000000000002</c:v>
                </c:pt>
                <c:pt idx="890">
                  <c:v>2.7974000000000001</c:v>
                </c:pt>
                <c:pt idx="891">
                  <c:v>2.7837999999999998</c:v>
                </c:pt>
                <c:pt idx="892">
                  <c:v>2.7974000000000001</c:v>
                </c:pt>
                <c:pt idx="893">
                  <c:v>2.7703000000000002</c:v>
                </c:pt>
                <c:pt idx="894">
                  <c:v>2.7703000000000002</c:v>
                </c:pt>
                <c:pt idx="895">
                  <c:v>2.7837999999999998</c:v>
                </c:pt>
                <c:pt idx="896">
                  <c:v>2.7837999999999998</c:v>
                </c:pt>
                <c:pt idx="897">
                  <c:v>2.8178000000000001</c:v>
                </c:pt>
                <c:pt idx="898">
                  <c:v>2.8041999999999998</c:v>
                </c:pt>
                <c:pt idx="899">
                  <c:v>2.7770999999999999</c:v>
                </c:pt>
                <c:pt idx="900">
                  <c:v>2.7566999999999999</c:v>
                </c:pt>
                <c:pt idx="901">
                  <c:v>2.7635000000000001</c:v>
                </c:pt>
                <c:pt idx="902">
                  <c:v>2.7703000000000002</c:v>
                </c:pt>
                <c:pt idx="903">
                  <c:v>2.7431000000000001</c:v>
                </c:pt>
                <c:pt idx="904">
                  <c:v>2.7363</c:v>
                </c:pt>
                <c:pt idx="905">
                  <c:v>2.6956000000000002</c:v>
                </c:pt>
                <c:pt idx="906">
                  <c:v>2.6888000000000001</c:v>
                </c:pt>
                <c:pt idx="907">
                  <c:v>2.6956000000000002</c:v>
                </c:pt>
                <c:pt idx="908">
                  <c:v>2.7159</c:v>
                </c:pt>
                <c:pt idx="909">
                  <c:v>2.7159</c:v>
                </c:pt>
                <c:pt idx="910">
                  <c:v>2.7159</c:v>
                </c:pt>
                <c:pt idx="911">
                  <c:v>2.7227000000000001</c:v>
                </c:pt>
                <c:pt idx="912">
                  <c:v>2.7431000000000001</c:v>
                </c:pt>
                <c:pt idx="913">
                  <c:v>2.7906</c:v>
                </c:pt>
                <c:pt idx="914">
                  <c:v>2.8517000000000001</c:v>
                </c:pt>
                <c:pt idx="915">
                  <c:v>2.8450000000000002</c:v>
                </c:pt>
                <c:pt idx="916">
                  <c:v>2.8721000000000001</c:v>
                </c:pt>
                <c:pt idx="917">
                  <c:v>2.9740000000000002</c:v>
                </c:pt>
                <c:pt idx="918">
                  <c:v>3.1709000000000001</c:v>
                </c:pt>
                <c:pt idx="919">
                  <c:v>3.1709000000000001</c:v>
                </c:pt>
                <c:pt idx="920">
                  <c:v>3.1436999999999999</c:v>
                </c:pt>
                <c:pt idx="921">
                  <c:v>3.1164999999999998</c:v>
                </c:pt>
                <c:pt idx="922">
                  <c:v>3.0621999999999998</c:v>
                </c:pt>
                <c:pt idx="923">
                  <c:v>3.0419</c:v>
                </c:pt>
                <c:pt idx="924">
                  <c:v>3.0758000000000001</c:v>
                </c:pt>
                <c:pt idx="925">
                  <c:v>3.0215000000000001</c:v>
                </c:pt>
                <c:pt idx="926">
                  <c:v>3.0215000000000001</c:v>
                </c:pt>
                <c:pt idx="927">
                  <c:v>3.0283000000000002</c:v>
                </c:pt>
                <c:pt idx="928">
                  <c:v>2.9603999999999999</c:v>
                </c:pt>
                <c:pt idx="929">
                  <c:v>3.0146999999999999</c:v>
                </c:pt>
                <c:pt idx="930">
                  <c:v>3.0146999999999999</c:v>
                </c:pt>
                <c:pt idx="931">
                  <c:v>3.1097999999999999</c:v>
                </c:pt>
                <c:pt idx="932">
                  <c:v>3.1368999999999998</c:v>
                </c:pt>
                <c:pt idx="933">
                  <c:v>3.2726999999999999</c:v>
                </c:pt>
                <c:pt idx="934">
                  <c:v>3.2524000000000002</c:v>
                </c:pt>
                <c:pt idx="935">
                  <c:v>3.2456</c:v>
                </c:pt>
                <c:pt idx="936">
                  <c:v>3.2183999999999999</c:v>
                </c:pt>
                <c:pt idx="937">
                  <c:v>3.2387999999999999</c:v>
                </c:pt>
                <c:pt idx="938">
                  <c:v>3.1777000000000002</c:v>
                </c:pt>
                <c:pt idx="939">
                  <c:v>3.3948999999999998</c:v>
                </c:pt>
                <c:pt idx="940">
                  <c:v>3.0539999999999998</c:v>
                </c:pt>
                <c:pt idx="941">
                  <c:v>3.0539999999999998</c:v>
                </c:pt>
                <c:pt idx="942">
                  <c:v>3.0539999999999998</c:v>
                </c:pt>
                <c:pt idx="943">
                  <c:v>3.0539999999999998</c:v>
                </c:pt>
                <c:pt idx="944">
                  <c:v>3.0539999999999998</c:v>
                </c:pt>
                <c:pt idx="945">
                  <c:v>3.0539999999999998</c:v>
                </c:pt>
                <c:pt idx="946">
                  <c:v>3.0539999999999998</c:v>
                </c:pt>
                <c:pt idx="947">
                  <c:v>3.0333000000000001</c:v>
                </c:pt>
                <c:pt idx="948">
                  <c:v>2.9849000000000001</c:v>
                </c:pt>
                <c:pt idx="949">
                  <c:v>2.9641999999999999</c:v>
                </c:pt>
                <c:pt idx="950">
                  <c:v>2.9020000000000001</c:v>
                </c:pt>
                <c:pt idx="951">
                  <c:v>2.9641999999999999</c:v>
                </c:pt>
                <c:pt idx="952">
                  <c:v>3.0125000000000002</c:v>
                </c:pt>
                <c:pt idx="953">
                  <c:v>2.9918</c:v>
                </c:pt>
                <c:pt idx="954">
                  <c:v>2.9986999999999999</c:v>
                </c:pt>
                <c:pt idx="955">
                  <c:v>2.9780000000000002</c:v>
                </c:pt>
                <c:pt idx="956">
                  <c:v>2.9365000000000001</c:v>
                </c:pt>
                <c:pt idx="957">
                  <c:v>2.9089</c:v>
                </c:pt>
                <c:pt idx="958">
                  <c:v>2.9226999999999999</c:v>
                </c:pt>
                <c:pt idx="959">
                  <c:v>2.9573</c:v>
                </c:pt>
                <c:pt idx="960">
                  <c:v>2.9504000000000001</c:v>
                </c:pt>
                <c:pt idx="961">
                  <c:v>2.9157999999999999</c:v>
                </c:pt>
                <c:pt idx="962">
                  <c:v>2.9226999999999999</c:v>
                </c:pt>
                <c:pt idx="963">
                  <c:v>2.9157999999999999</c:v>
                </c:pt>
                <c:pt idx="964">
                  <c:v>2.8950999999999998</c:v>
                </c:pt>
                <c:pt idx="965">
                  <c:v>2.9089</c:v>
                </c:pt>
                <c:pt idx="966">
                  <c:v>2.8881999999999999</c:v>
                </c:pt>
                <c:pt idx="967">
                  <c:v>2.8881999999999999</c:v>
                </c:pt>
                <c:pt idx="968">
                  <c:v>2.8881999999999999</c:v>
                </c:pt>
                <c:pt idx="969">
                  <c:v>2.8673999999999999</c:v>
                </c:pt>
                <c:pt idx="970">
                  <c:v>2.8191000000000002</c:v>
                </c:pt>
                <c:pt idx="971">
                  <c:v>2.8397999999999999</c:v>
                </c:pt>
                <c:pt idx="972">
                  <c:v>2.9296000000000002</c:v>
                </c:pt>
                <c:pt idx="973">
                  <c:v>2.9296000000000002</c:v>
                </c:pt>
                <c:pt idx="974">
                  <c:v>2.9296000000000002</c:v>
                </c:pt>
                <c:pt idx="975">
                  <c:v>2.8950999999999998</c:v>
                </c:pt>
                <c:pt idx="976">
                  <c:v>2.8742999999999999</c:v>
                </c:pt>
                <c:pt idx="977">
                  <c:v>2.9710999999999999</c:v>
                </c:pt>
                <c:pt idx="978">
                  <c:v>2.9296000000000002</c:v>
                </c:pt>
                <c:pt idx="979">
                  <c:v>2.9434</c:v>
                </c:pt>
                <c:pt idx="980">
                  <c:v>2.9641999999999999</c:v>
                </c:pt>
                <c:pt idx="981">
                  <c:v>2.9986999999999999</c:v>
                </c:pt>
                <c:pt idx="982">
                  <c:v>3.0055999999999998</c:v>
                </c:pt>
                <c:pt idx="983">
                  <c:v>2.9226999999999999</c:v>
                </c:pt>
                <c:pt idx="984">
                  <c:v>2.9434</c:v>
                </c:pt>
                <c:pt idx="985">
                  <c:v>2.9226999999999999</c:v>
                </c:pt>
                <c:pt idx="986">
                  <c:v>2.8673999999999999</c:v>
                </c:pt>
                <c:pt idx="987">
                  <c:v>2.9157999999999999</c:v>
                </c:pt>
                <c:pt idx="988">
                  <c:v>2.8950999999999998</c:v>
                </c:pt>
                <c:pt idx="989">
                  <c:v>2.8950999999999998</c:v>
                </c:pt>
                <c:pt idx="990">
                  <c:v>2.9020000000000001</c:v>
                </c:pt>
                <c:pt idx="991">
                  <c:v>2.9296000000000002</c:v>
                </c:pt>
                <c:pt idx="992">
                  <c:v>2.9089</c:v>
                </c:pt>
                <c:pt idx="993">
                  <c:v>2.9365000000000001</c:v>
                </c:pt>
                <c:pt idx="994">
                  <c:v>2.9434</c:v>
                </c:pt>
                <c:pt idx="995">
                  <c:v>2.9296000000000002</c:v>
                </c:pt>
                <c:pt idx="996">
                  <c:v>2.9504000000000001</c:v>
                </c:pt>
                <c:pt idx="997">
                  <c:v>2.9641999999999999</c:v>
                </c:pt>
                <c:pt idx="998">
                  <c:v>3.0194000000000001</c:v>
                </c:pt>
                <c:pt idx="999">
                  <c:v>2.9986999999999999</c:v>
                </c:pt>
                <c:pt idx="1000">
                  <c:v>2.9986999999999999</c:v>
                </c:pt>
                <c:pt idx="1001">
                  <c:v>2.9918</c:v>
                </c:pt>
                <c:pt idx="1002">
                  <c:v>2.9918</c:v>
                </c:pt>
                <c:pt idx="1003">
                  <c:v>2.9710999999999999</c:v>
                </c:pt>
                <c:pt idx="1004">
                  <c:v>2.9226999999999999</c:v>
                </c:pt>
                <c:pt idx="1005">
                  <c:v>2.9226999999999999</c:v>
                </c:pt>
                <c:pt idx="1006">
                  <c:v>2.9296000000000002</c:v>
                </c:pt>
                <c:pt idx="1007">
                  <c:v>2.9504000000000001</c:v>
                </c:pt>
                <c:pt idx="1008">
                  <c:v>2.9434</c:v>
                </c:pt>
                <c:pt idx="1009">
                  <c:v>2.9504000000000001</c:v>
                </c:pt>
                <c:pt idx="1010">
                  <c:v>2.9573</c:v>
                </c:pt>
                <c:pt idx="1011">
                  <c:v>2.9710999999999999</c:v>
                </c:pt>
                <c:pt idx="1012">
                  <c:v>3.0055999999999998</c:v>
                </c:pt>
                <c:pt idx="1013">
                  <c:v>3.0402</c:v>
                </c:pt>
                <c:pt idx="1014">
                  <c:v>3.0470999999999999</c:v>
                </c:pt>
                <c:pt idx="1015">
                  <c:v>3.0539999999999998</c:v>
                </c:pt>
                <c:pt idx="1016">
                  <c:v>3.0055999999999998</c:v>
                </c:pt>
                <c:pt idx="1017">
                  <c:v>2.9710999999999999</c:v>
                </c:pt>
                <c:pt idx="1018">
                  <c:v>2.9641999999999999</c:v>
                </c:pt>
                <c:pt idx="1019">
                  <c:v>2.9504000000000001</c:v>
                </c:pt>
                <c:pt idx="1020">
                  <c:v>2.9780000000000002</c:v>
                </c:pt>
                <c:pt idx="1021">
                  <c:v>2.9504000000000001</c:v>
                </c:pt>
                <c:pt idx="1022">
                  <c:v>2.9434</c:v>
                </c:pt>
                <c:pt idx="1023">
                  <c:v>2.9986999999999999</c:v>
                </c:pt>
                <c:pt idx="1024">
                  <c:v>3.0125000000000002</c:v>
                </c:pt>
                <c:pt idx="1025">
                  <c:v>3.0402</c:v>
                </c:pt>
                <c:pt idx="1026">
                  <c:v>3.0470999999999999</c:v>
                </c:pt>
                <c:pt idx="1027">
                  <c:v>3.0815999999999999</c:v>
                </c:pt>
                <c:pt idx="1028">
                  <c:v>3.1093000000000002</c:v>
                </c:pt>
                <c:pt idx="1029">
                  <c:v>3.1162000000000001</c:v>
                </c:pt>
                <c:pt idx="1030">
                  <c:v>3.1231</c:v>
                </c:pt>
                <c:pt idx="1031">
                  <c:v>3.0884999999999998</c:v>
                </c:pt>
                <c:pt idx="1032">
                  <c:v>3.1093000000000002</c:v>
                </c:pt>
                <c:pt idx="1033">
                  <c:v>3.1644999999999999</c:v>
                </c:pt>
                <c:pt idx="1034">
                  <c:v>3.1576</c:v>
                </c:pt>
                <c:pt idx="1035">
                  <c:v>3.1438000000000001</c:v>
                </c:pt>
                <c:pt idx="1036">
                  <c:v>3.1715</c:v>
                </c:pt>
                <c:pt idx="1037">
                  <c:v>3.1852999999999998</c:v>
                </c:pt>
                <c:pt idx="1038">
                  <c:v>3.1991000000000001</c:v>
                </c:pt>
                <c:pt idx="1039">
                  <c:v>3.1991000000000001</c:v>
                </c:pt>
                <c:pt idx="1040">
                  <c:v>3.2475000000000001</c:v>
                </c:pt>
                <c:pt idx="1041">
                  <c:v>3.2267000000000001</c:v>
                </c:pt>
                <c:pt idx="1042">
                  <c:v>3.1507000000000001</c:v>
                </c:pt>
                <c:pt idx="1043">
                  <c:v>3.1507000000000001</c:v>
                </c:pt>
                <c:pt idx="1044">
                  <c:v>3.1644999999999999</c:v>
                </c:pt>
                <c:pt idx="1045">
                  <c:v>3.1368999999999998</c:v>
                </c:pt>
                <c:pt idx="1046">
                  <c:v>3.1023999999999998</c:v>
                </c:pt>
                <c:pt idx="1047">
                  <c:v>3.1093000000000002</c:v>
                </c:pt>
                <c:pt idx="1048">
                  <c:v>3.1368999999999998</c:v>
                </c:pt>
                <c:pt idx="1049">
                  <c:v>3.1715</c:v>
                </c:pt>
                <c:pt idx="1050">
                  <c:v>3.1507000000000001</c:v>
                </c:pt>
                <c:pt idx="1051">
                  <c:v>3.1576</c:v>
                </c:pt>
                <c:pt idx="1052">
                  <c:v>3.13</c:v>
                </c:pt>
                <c:pt idx="1053">
                  <c:v>3.1783999999999999</c:v>
                </c:pt>
                <c:pt idx="1054">
                  <c:v>3.1644999999999999</c:v>
                </c:pt>
                <c:pt idx="1055">
                  <c:v>3.1576</c:v>
                </c:pt>
                <c:pt idx="1056">
                  <c:v>3.1576</c:v>
                </c:pt>
                <c:pt idx="1057">
                  <c:v>3.1368999999999998</c:v>
                </c:pt>
                <c:pt idx="1058">
                  <c:v>3.1023999999999998</c:v>
                </c:pt>
                <c:pt idx="1059">
                  <c:v>3.1644999999999999</c:v>
                </c:pt>
                <c:pt idx="1060">
                  <c:v>3.1162000000000001</c:v>
                </c:pt>
                <c:pt idx="1061">
                  <c:v>3.1093000000000002</c:v>
                </c:pt>
                <c:pt idx="1062">
                  <c:v>3.1507000000000001</c:v>
                </c:pt>
                <c:pt idx="1063">
                  <c:v>3.1576</c:v>
                </c:pt>
                <c:pt idx="1064">
                  <c:v>3.1368999999999998</c:v>
                </c:pt>
                <c:pt idx="1065">
                  <c:v>3.0815999999999999</c:v>
                </c:pt>
                <c:pt idx="1066">
                  <c:v>3.0678000000000001</c:v>
                </c:pt>
                <c:pt idx="1067">
                  <c:v>3.0125000000000002</c:v>
                </c:pt>
                <c:pt idx="1068">
                  <c:v>3.0470999999999999</c:v>
                </c:pt>
                <c:pt idx="1069">
                  <c:v>3.0333000000000001</c:v>
                </c:pt>
                <c:pt idx="1070">
                  <c:v>3.1507000000000001</c:v>
                </c:pt>
                <c:pt idx="1071">
                  <c:v>3.0954000000000002</c:v>
                </c:pt>
                <c:pt idx="1072">
                  <c:v>3.0954000000000002</c:v>
                </c:pt>
                <c:pt idx="1073">
                  <c:v>3.0678000000000001</c:v>
                </c:pt>
                <c:pt idx="1074">
                  <c:v>3.0470999999999999</c:v>
                </c:pt>
                <c:pt idx="1075">
                  <c:v>3.0609000000000002</c:v>
                </c:pt>
                <c:pt idx="1076">
                  <c:v>3.0539999999999998</c:v>
                </c:pt>
                <c:pt idx="1077">
                  <c:v>3.0194000000000001</c:v>
                </c:pt>
                <c:pt idx="1078">
                  <c:v>3.0539999999999998</c:v>
                </c:pt>
                <c:pt idx="1079">
                  <c:v>3.1231</c:v>
                </c:pt>
                <c:pt idx="1080">
                  <c:v>3.0747</c:v>
                </c:pt>
                <c:pt idx="1081">
                  <c:v>3.0775000000000001</c:v>
                </c:pt>
                <c:pt idx="1082">
                  <c:v>3.0847000000000002</c:v>
                </c:pt>
                <c:pt idx="1083">
                  <c:v>3.0918999999999999</c:v>
                </c:pt>
                <c:pt idx="1084">
                  <c:v>3.0703</c:v>
                </c:pt>
                <c:pt idx="1085">
                  <c:v>3.0991</c:v>
                </c:pt>
                <c:pt idx="1086">
                  <c:v>3.1206999999999998</c:v>
                </c:pt>
                <c:pt idx="1087">
                  <c:v>3.1568000000000001</c:v>
                </c:pt>
                <c:pt idx="1088">
                  <c:v>3.2288000000000001</c:v>
                </c:pt>
                <c:pt idx="1089">
                  <c:v>3.2288000000000001</c:v>
                </c:pt>
                <c:pt idx="1090">
                  <c:v>3.2431999999999999</c:v>
                </c:pt>
                <c:pt idx="1091">
                  <c:v>3.2143999999999999</c:v>
                </c:pt>
                <c:pt idx="1092">
                  <c:v>3.2143999999999999</c:v>
                </c:pt>
                <c:pt idx="1093">
                  <c:v>3.1568000000000001</c:v>
                </c:pt>
                <c:pt idx="1094">
                  <c:v>3.1856</c:v>
                </c:pt>
                <c:pt idx="1095">
                  <c:v>3.1783999999999999</c:v>
                </c:pt>
                <c:pt idx="1096">
                  <c:v>3.1496</c:v>
                </c:pt>
                <c:pt idx="1097">
                  <c:v>3.1063000000000001</c:v>
                </c:pt>
                <c:pt idx="1098">
                  <c:v>3.1278999999999999</c:v>
                </c:pt>
                <c:pt idx="1099">
                  <c:v>3.1206999999999998</c:v>
                </c:pt>
                <c:pt idx="1100">
                  <c:v>3.0918999999999999</c:v>
                </c:pt>
                <c:pt idx="1101">
                  <c:v>3.1278999999999999</c:v>
                </c:pt>
                <c:pt idx="1102">
                  <c:v>3.1568000000000001</c:v>
                </c:pt>
                <c:pt idx="1103">
                  <c:v>3.1711999999999998</c:v>
                </c:pt>
                <c:pt idx="1104">
                  <c:v>3.1423000000000001</c:v>
                </c:pt>
                <c:pt idx="1105">
                  <c:v>3.1423000000000001</c:v>
                </c:pt>
                <c:pt idx="1106">
                  <c:v>3.1496</c:v>
                </c:pt>
                <c:pt idx="1107">
                  <c:v>3.1496</c:v>
                </c:pt>
                <c:pt idx="1108">
                  <c:v>3.1423000000000001</c:v>
                </c:pt>
                <c:pt idx="1109">
                  <c:v>3.0918999999999999</c:v>
                </c:pt>
                <c:pt idx="1110">
                  <c:v>3.0918999999999999</c:v>
                </c:pt>
                <c:pt idx="1111">
                  <c:v>3.0847000000000002</c:v>
                </c:pt>
                <c:pt idx="1112">
                  <c:v>3.0270000000000001</c:v>
                </c:pt>
                <c:pt idx="1113">
                  <c:v>3.0630999999999999</c:v>
                </c:pt>
                <c:pt idx="1114">
                  <c:v>3.0558999999999998</c:v>
                </c:pt>
                <c:pt idx="1115">
                  <c:v>3.0270000000000001</c:v>
                </c:pt>
                <c:pt idx="1116">
                  <c:v>3.0125999999999999</c:v>
                </c:pt>
                <c:pt idx="1117">
                  <c:v>2.9982000000000002</c:v>
                </c:pt>
                <c:pt idx="1118">
                  <c:v>2.9622000000000002</c:v>
                </c:pt>
                <c:pt idx="1119">
                  <c:v>2.9045000000000001</c:v>
                </c:pt>
                <c:pt idx="1120">
                  <c:v>2.9550000000000001</c:v>
                </c:pt>
                <c:pt idx="1121">
                  <c:v>2.9910000000000001</c:v>
                </c:pt>
                <c:pt idx="1122">
                  <c:v>2.9982000000000002</c:v>
                </c:pt>
                <c:pt idx="1123">
                  <c:v>2.9838</c:v>
                </c:pt>
                <c:pt idx="1124">
                  <c:v>3.0198</c:v>
                </c:pt>
                <c:pt idx="1125">
                  <c:v>2.9982000000000002</c:v>
                </c:pt>
                <c:pt idx="1126">
                  <c:v>3.0125999999999999</c:v>
                </c:pt>
                <c:pt idx="1127">
                  <c:v>3.0125999999999999</c:v>
                </c:pt>
                <c:pt idx="1128">
                  <c:v>2.9765999999999999</c:v>
                </c:pt>
                <c:pt idx="1129">
                  <c:v>2.9405000000000001</c:v>
                </c:pt>
                <c:pt idx="1130">
                  <c:v>2.9622000000000002</c:v>
                </c:pt>
                <c:pt idx="1131">
                  <c:v>2.9405000000000001</c:v>
                </c:pt>
                <c:pt idx="1132">
                  <c:v>3.0125999999999999</c:v>
                </c:pt>
                <c:pt idx="1133">
                  <c:v>2.9982000000000002</c:v>
                </c:pt>
                <c:pt idx="1134">
                  <c:v>2.9405000000000001</c:v>
                </c:pt>
                <c:pt idx="1135">
                  <c:v>2.9550000000000001</c:v>
                </c:pt>
                <c:pt idx="1136">
                  <c:v>2.9838</c:v>
                </c:pt>
                <c:pt idx="1137">
                  <c:v>2.9765999999999999</c:v>
                </c:pt>
                <c:pt idx="1138">
                  <c:v>2.9550000000000001</c:v>
                </c:pt>
                <c:pt idx="1139">
                  <c:v>2.9405000000000001</c:v>
                </c:pt>
                <c:pt idx="1140">
                  <c:v>2.9333</c:v>
                </c:pt>
                <c:pt idx="1141">
                  <c:v>2.9693999999999998</c:v>
                </c:pt>
                <c:pt idx="1142">
                  <c:v>2.9910000000000001</c:v>
                </c:pt>
                <c:pt idx="1143">
                  <c:v>3.0125999999999999</c:v>
                </c:pt>
                <c:pt idx="1144">
                  <c:v>2.9838</c:v>
                </c:pt>
                <c:pt idx="1145">
                  <c:v>2.9478</c:v>
                </c:pt>
                <c:pt idx="1146">
                  <c:v>2.9405000000000001</c:v>
                </c:pt>
                <c:pt idx="1147">
                  <c:v>2.9550000000000001</c:v>
                </c:pt>
                <c:pt idx="1148">
                  <c:v>2.9333</c:v>
                </c:pt>
                <c:pt idx="1149">
                  <c:v>2.9333</c:v>
                </c:pt>
                <c:pt idx="1150">
                  <c:v>2.9693999999999998</c:v>
                </c:pt>
                <c:pt idx="1151">
                  <c:v>2.8828999999999998</c:v>
                </c:pt>
                <c:pt idx="1152">
                  <c:v>2.8900999999999999</c:v>
                </c:pt>
                <c:pt idx="1153">
                  <c:v>2.8469000000000002</c:v>
                </c:pt>
                <c:pt idx="1154">
                  <c:v>2.8828999999999998</c:v>
                </c:pt>
                <c:pt idx="1155">
                  <c:v>2.8757000000000001</c:v>
                </c:pt>
                <c:pt idx="1156">
                  <c:v>2.8685</c:v>
                </c:pt>
                <c:pt idx="1157">
                  <c:v>2.8685</c:v>
                </c:pt>
                <c:pt idx="1158">
                  <c:v>2.8757000000000001</c:v>
                </c:pt>
                <c:pt idx="1159">
                  <c:v>2.9188999999999998</c:v>
                </c:pt>
                <c:pt idx="1160">
                  <c:v>2.9693999999999998</c:v>
                </c:pt>
                <c:pt idx="1161">
                  <c:v>2.9765999999999999</c:v>
                </c:pt>
                <c:pt idx="1162">
                  <c:v>2.9838</c:v>
                </c:pt>
                <c:pt idx="1163">
                  <c:v>2.9910000000000001</c:v>
                </c:pt>
                <c:pt idx="1164">
                  <c:v>3.0053999999999998</c:v>
                </c:pt>
                <c:pt idx="1165">
                  <c:v>3.0125999999999999</c:v>
                </c:pt>
                <c:pt idx="1166">
                  <c:v>2.9982000000000002</c:v>
                </c:pt>
                <c:pt idx="1167">
                  <c:v>2.9910000000000001</c:v>
                </c:pt>
                <c:pt idx="1168">
                  <c:v>3.0198</c:v>
                </c:pt>
                <c:pt idx="1169">
                  <c:v>3.0558999999999998</c:v>
                </c:pt>
                <c:pt idx="1170">
                  <c:v>3.0703</c:v>
                </c:pt>
                <c:pt idx="1171">
                  <c:v>3.0991</c:v>
                </c:pt>
                <c:pt idx="1172">
                  <c:v>3.0991</c:v>
                </c:pt>
                <c:pt idx="1173">
                  <c:v>3.1135000000000002</c:v>
                </c:pt>
                <c:pt idx="1174">
                  <c:v>3.0991</c:v>
                </c:pt>
                <c:pt idx="1175">
                  <c:v>3.1135000000000002</c:v>
                </c:pt>
                <c:pt idx="1176">
                  <c:v>3.1135000000000002</c:v>
                </c:pt>
                <c:pt idx="1177">
                  <c:v>3.1278999999999999</c:v>
                </c:pt>
                <c:pt idx="1178">
                  <c:v>3.1063000000000001</c:v>
                </c:pt>
                <c:pt idx="1179">
                  <c:v>3.1206999999999998</c:v>
                </c:pt>
                <c:pt idx="1180">
                  <c:v>3.1423000000000001</c:v>
                </c:pt>
                <c:pt idx="1181">
                  <c:v>3.0558999999999998</c:v>
                </c:pt>
                <c:pt idx="1182">
                  <c:v>3.0918999999999999</c:v>
                </c:pt>
                <c:pt idx="1183">
                  <c:v>3.1351</c:v>
                </c:pt>
                <c:pt idx="1184">
                  <c:v>3.1135000000000002</c:v>
                </c:pt>
                <c:pt idx="1185">
                  <c:v>3.0847000000000002</c:v>
                </c:pt>
                <c:pt idx="1186">
                  <c:v>3.0991</c:v>
                </c:pt>
                <c:pt idx="1187">
                  <c:v>3.0991</c:v>
                </c:pt>
                <c:pt idx="1188">
                  <c:v>3.0630999999999999</c:v>
                </c:pt>
                <c:pt idx="1189">
                  <c:v>3.0413999999999999</c:v>
                </c:pt>
                <c:pt idx="1190">
                  <c:v>3.0558999999999998</c:v>
                </c:pt>
                <c:pt idx="1191">
                  <c:v>3.0847000000000002</c:v>
                </c:pt>
                <c:pt idx="1192">
                  <c:v>3.0413999999999999</c:v>
                </c:pt>
                <c:pt idx="1193">
                  <c:v>3.0486</c:v>
                </c:pt>
                <c:pt idx="1194">
                  <c:v>3.0198</c:v>
                </c:pt>
                <c:pt idx="1195">
                  <c:v>3.0198</c:v>
                </c:pt>
                <c:pt idx="1196">
                  <c:v>3.0847000000000002</c:v>
                </c:pt>
                <c:pt idx="1197">
                  <c:v>3.0630999999999999</c:v>
                </c:pt>
                <c:pt idx="1198">
                  <c:v>3.0847000000000002</c:v>
                </c:pt>
                <c:pt idx="1199">
                  <c:v>3.0270000000000001</c:v>
                </c:pt>
                <c:pt idx="1200">
                  <c:v>3.0053999999999998</c:v>
                </c:pt>
                <c:pt idx="1201">
                  <c:v>2.9982000000000002</c:v>
                </c:pt>
                <c:pt idx="1202">
                  <c:v>3.0053999999999998</c:v>
                </c:pt>
                <c:pt idx="1203">
                  <c:v>2.9693999999999998</c:v>
                </c:pt>
                <c:pt idx="1204">
                  <c:v>2.9910000000000001</c:v>
                </c:pt>
                <c:pt idx="1205">
                  <c:v>2.9550000000000001</c:v>
                </c:pt>
                <c:pt idx="1206">
                  <c:v>2.9622000000000002</c:v>
                </c:pt>
                <c:pt idx="1207">
                  <c:v>3.0053999999999998</c:v>
                </c:pt>
                <c:pt idx="1208">
                  <c:v>3.0053999999999998</c:v>
                </c:pt>
                <c:pt idx="1209">
                  <c:v>2.9910000000000001</c:v>
                </c:pt>
                <c:pt idx="1210">
                  <c:v>2.9765999999999999</c:v>
                </c:pt>
                <c:pt idx="1211">
                  <c:v>2.9910000000000001</c:v>
                </c:pt>
                <c:pt idx="1212">
                  <c:v>3.0053999999999998</c:v>
                </c:pt>
                <c:pt idx="1213">
                  <c:v>3.0053999999999998</c:v>
                </c:pt>
                <c:pt idx="1214">
                  <c:v>3.0053999999999998</c:v>
                </c:pt>
                <c:pt idx="1215">
                  <c:v>3.0198</c:v>
                </c:pt>
                <c:pt idx="1216">
                  <c:v>3.0270000000000001</c:v>
                </c:pt>
                <c:pt idx="1217">
                  <c:v>3.0558999999999998</c:v>
                </c:pt>
                <c:pt idx="1218">
                  <c:v>3.0415000000000001</c:v>
                </c:pt>
                <c:pt idx="1219">
                  <c:v>3.0630999999999999</c:v>
                </c:pt>
                <c:pt idx="1220">
                  <c:v>3.0847000000000002</c:v>
                </c:pt>
                <c:pt idx="1221">
                  <c:v>3.1063000000000001</c:v>
                </c:pt>
                <c:pt idx="1222">
                  <c:v>3.1351</c:v>
                </c:pt>
                <c:pt idx="1223">
                  <c:v>3.1351</c:v>
                </c:pt>
                <c:pt idx="1224">
                  <c:v>3.1206999999999998</c:v>
                </c:pt>
                <c:pt idx="1225">
                  <c:v>3.1278999999999999</c:v>
                </c:pt>
                <c:pt idx="1226">
                  <c:v>3.1063000000000001</c:v>
                </c:pt>
                <c:pt idx="1227">
                  <c:v>3.1423999999999999</c:v>
                </c:pt>
                <c:pt idx="1228">
                  <c:v>3.1063000000000001</c:v>
                </c:pt>
                <c:pt idx="1229">
                  <c:v>3.1423999999999999</c:v>
                </c:pt>
                <c:pt idx="1230">
                  <c:v>3.1423999999999999</c:v>
                </c:pt>
                <c:pt idx="1231">
                  <c:v>3.0775000000000001</c:v>
                </c:pt>
                <c:pt idx="1232">
                  <c:v>3.0991</c:v>
                </c:pt>
                <c:pt idx="1233">
                  <c:v>3.0847000000000002</c:v>
                </c:pt>
                <c:pt idx="1234">
                  <c:v>3.1568000000000001</c:v>
                </c:pt>
                <c:pt idx="1235">
                  <c:v>3.1783999999999999</c:v>
                </c:pt>
                <c:pt idx="1236">
                  <c:v>3.1783999999999999</c:v>
                </c:pt>
                <c:pt idx="1237">
                  <c:v>3.1206999999999998</c:v>
                </c:pt>
                <c:pt idx="1238">
                  <c:v>3.1783999999999999</c:v>
                </c:pt>
                <c:pt idx="1239">
                  <c:v>3.1856</c:v>
                </c:pt>
                <c:pt idx="1240">
                  <c:v>3.1640000000000001</c:v>
                </c:pt>
                <c:pt idx="1241">
                  <c:v>3.1496</c:v>
                </c:pt>
                <c:pt idx="1242">
                  <c:v>3.1351</c:v>
                </c:pt>
                <c:pt idx="1243">
                  <c:v>3.1496</c:v>
                </c:pt>
                <c:pt idx="1244">
                  <c:v>3.1640000000000001</c:v>
                </c:pt>
                <c:pt idx="1245">
                  <c:v>3.1640000000000001</c:v>
                </c:pt>
                <c:pt idx="1246">
                  <c:v>3.1711999999999998</c:v>
                </c:pt>
                <c:pt idx="1247">
                  <c:v>3.2143999999999999</c:v>
                </c:pt>
                <c:pt idx="1248">
                  <c:v>3.2</c:v>
                </c:pt>
                <c:pt idx="1249">
                  <c:v>3.2</c:v>
                </c:pt>
                <c:pt idx="1250">
                  <c:v>3.2</c:v>
                </c:pt>
                <c:pt idx="1251">
                  <c:v>3.2</c:v>
                </c:pt>
                <c:pt idx="1252">
                  <c:v>3.2071999999999998</c:v>
                </c:pt>
                <c:pt idx="1253">
                  <c:v>3.1928000000000001</c:v>
                </c:pt>
                <c:pt idx="1254">
                  <c:v>3.1783999999999999</c:v>
                </c:pt>
                <c:pt idx="1255">
                  <c:v>3.1928000000000001</c:v>
                </c:pt>
                <c:pt idx="1256">
                  <c:v>3.1568000000000001</c:v>
                </c:pt>
                <c:pt idx="1257">
                  <c:v>3.1278999999999999</c:v>
                </c:pt>
                <c:pt idx="1258">
                  <c:v>3.1135000000000002</c:v>
                </c:pt>
                <c:pt idx="1259">
                  <c:v>3.1206999999999998</c:v>
                </c:pt>
                <c:pt idx="1260">
                  <c:v>3.1206999999999998</c:v>
                </c:pt>
                <c:pt idx="1261">
                  <c:v>3.1206999999999998</c:v>
                </c:pt>
                <c:pt idx="1262">
                  <c:v>3.1278999999999999</c:v>
                </c:pt>
                <c:pt idx="1263">
                  <c:v>3.1135000000000002</c:v>
                </c:pt>
                <c:pt idx="1264">
                  <c:v>3.1063000000000001</c:v>
                </c:pt>
                <c:pt idx="1265">
                  <c:v>3.1135000000000002</c:v>
                </c:pt>
                <c:pt idx="1266">
                  <c:v>3.1135000000000002</c:v>
                </c:pt>
                <c:pt idx="1267">
                  <c:v>3.1135000000000002</c:v>
                </c:pt>
                <c:pt idx="1268">
                  <c:v>3.1063000000000001</c:v>
                </c:pt>
                <c:pt idx="1269">
                  <c:v>3.1278999999999999</c:v>
                </c:pt>
                <c:pt idx="1270">
                  <c:v>3.0991</c:v>
                </c:pt>
                <c:pt idx="1271">
                  <c:v>3.1063000000000001</c:v>
                </c:pt>
                <c:pt idx="1272">
                  <c:v>3.1206999999999998</c:v>
                </c:pt>
                <c:pt idx="1273">
                  <c:v>3.1063000000000001</c:v>
                </c:pt>
                <c:pt idx="1274">
                  <c:v>3.0847000000000002</c:v>
                </c:pt>
                <c:pt idx="1275">
                  <c:v>3.1206999999999998</c:v>
                </c:pt>
                <c:pt idx="1276">
                  <c:v>3.0991</c:v>
                </c:pt>
                <c:pt idx="1277">
                  <c:v>3.0918999999999999</c:v>
                </c:pt>
                <c:pt idx="1278">
                  <c:v>3.0847000000000002</c:v>
                </c:pt>
                <c:pt idx="1279">
                  <c:v>3.0918999999999999</c:v>
                </c:pt>
                <c:pt idx="1280">
                  <c:v>3.0918999999999999</c:v>
                </c:pt>
                <c:pt idx="1281">
                  <c:v>3.1423000000000001</c:v>
                </c:pt>
                <c:pt idx="1282">
                  <c:v>3.1423000000000001</c:v>
                </c:pt>
                <c:pt idx="1283">
                  <c:v>3.1423000000000001</c:v>
                </c:pt>
                <c:pt idx="1284">
                  <c:v>3.1278999999999999</c:v>
                </c:pt>
                <c:pt idx="1285">
                  <c:v>3.1568000000000001</c:v>
                </c:pt>
                <c:pt idx="1286">
                  <c:v>3.1351</c:v>
                </c:pt>
                <c:pt idx="1287">
                  <c:v>3.1856</c:v>
                </c:pt>
                <c:pt idx="1288">
                  <c:v>3.1640000000000001</c:v>
                </c:pt>
                <c:pt idx="1289">
                  <c:v>3.1783999999999999</c:v>
                </c:pt>
                <c:pt idx="1290">
                  <c:v>3.1856</c:v>
                </c:pt>
                <c:pt idx="1291">
                  <c:v>3.1640000000000001</c:v>
                </c:pt>
                <c:pt idx="1292">
                  <c:v>3.1496</c:v>
                </c:pt>
                <c:pt idx="1293">
                  <c:v>3.1783999999999999</c:v>
                </c:pt>
                <c:pt idx="1294">
                  <c:v>3.1423999999999999</c:v>
                </c:pt>
                <c:pt idx="1295">
                  <c:v>3.1568000000000001</c:v>
                </c:pt>
                <c:pt idx="1296">
                  <c:v>3.1856</c:v>
                </c:pt>
                <c:pt idx="1297">
                  <c:v>3.1856</c:v>
                </c:pt>
                <c:pt idx="1298">
                  <c:v>3.1568000000000001</c:v>
                </c:pt>
                <c:pt idx="1299">
                  <c:v>3.1711999999999998</c:v>
                </c:pt>
                <c:pt idx="1300">
                  <c:v>3.1423000000000001</c:v>
                </c:pt>
                <c:pt idx="1301">
                  <c:v>3.1496</c:v>
                </c:pt>
                <c:pt idx="1302">
                  <c:v>3.1206999999999998</c:v>
                </c:pt>
                <c:pt idx="1303">
                  <c:v>3.0991</c:v>
                </c:pt>
                <c:pt idx="1304">
                  <c:v>3.1206999999999998</c:v>
                </c:pt>
                <c:pt idx="1305">
                  <c:v>3.0630999999999999</c:v>
                </c:pt>
                <c:pt idx="1306">
                  <c:v>3.0487000000000002</c:v>
                </c:pt>
                <c:pt idx="1307">
                  <c:v>3.0487000000000002</c:v>
                </c:pt>
                <c:pt idx="1308">
                  <c:v>3.0125999999999999</c:v>
                </c:pt>
                <c:pt idx="1309">
                  <c:v>3.0198</c:v>
                </c:pt>
                <c:pt idx="1310">
                  <c:v>3.0125999999999999</c:v>
                </c:pt>
                <c:pt idx="1311">
                  <c:v>3.0270000000000001</c:v>
                </c:pt>
                <c:pt idx="1312">
                  <c:v>3.0415000000000001</c:v>
                </c:pt>
                <c:pt idx="1313">
                  <c:v>3.0415000000000001</c:v>
                </c:pt>
                <c:pt idx="1314">
                  <c:v>3.0558999999999998</c:v>
                </c:pt>
                <c:pt idx="1315">
                  <c:v>3.0558999999999998</c:v>
                </c:pt>
                <c:pt idx="1316">
                  <c:v>3.0053999999999998</c:v>
                </c:pt>
                <c:pt idx="1317">
                  <c:v>3.0270000000000001</c:v>
                </c:pt>
                <c:pt idx="1318">
                  <c:v>3.0270000000000001</c:v>
                </c:pt>
                <c:pt idx="1319">
                  <c:v>3.0198</c:v>
                </c:pt>
                <c:pt idx="1320">
                  <c:v>2.9982000000000002</c:v>
                </c:pt>
                <c:pt idx="1321">
                  <c:v>3.0053999999999998</c:v>
                </c:pt>
                <c:pt idx="1322">
                  <c:v>3.0053999999999998</c:v>
                </c:pt>
                <c:pt idx="1323">
                  <c:v>3.0270000000000001</c:v>
                </c:pt>
                <c:pt idx="1324">
                  <c:v>2.9931999999999999</c:v>
                </c:pt>
                <c:pt idx="1325">
                  <c:v>3.0158999999999998</c:v>
                </c:pt>
                <c:pt idx="1326">
                  <c:v>2.9931999999999999</c:v>
                </c:pt>
                <c:pt idx="1327">
                  <c:v>2.9855999999999998</c:v>
                </c:pt>
                <c:pt idx="1328">
                  <c:v>2.9855999999999998</c:v>
                </c:pt>
                <c:pt idx="1329">
                  <c:v>2.9628000000000001</c:v>
                </c:pt>
                <c:pt idx="1330">
                  <c:v>2.9855999999999998</c:v>
                </c:pt>
                <c:pt idx="1331">
                  <c:v>2.9780000000000002</c:v>
                </c:pt>
                <c:pt idx="1332">
                  <c:v>2.9855999999999998</c:v>
                </c:pt>
                <c:pt idx="1333">
                  <c:v>2.9704000000000002</c:v>
                </c:pt>
                <c:pt idx="1334">
                  <c:v>2.9931999999999999</c:v>
                </c:pt>
                <c:pt idx="1335">
                  <c:v>2.9855999999999998</c:v>
                </c:pt>
                <c:pt idx="1336">
                  <c:v>2.9704000000000002</c:v>
                </c:pt>
                <c:pt idx="1337">
                  <c:v>2.9855999999999998</c:v>
                </c:pt>
                <c:pt idx="1338">
                  <c:v>2.9931999999999999</c:v>
                </c:pt>
                <c:pt idx="1339">
                  <c:v>2.9628999999999999</c:v>
                </c:pt>
                <c:pt idx="1340">
                  <c:v>2.8795000000000002</c:v>
                </c:pt>
                <c:pt idx="1341">
                  <c:v>2.8719000000000001</c:v>
                </c:pt>
                <c:pt idx="1342">
                  <c:v>2.8567999999999998</c:v>
                </c:pt>
                <c:pt idx="1343">
                  <c:v>2.8416000000000001</c:v>
                </c:pt>
                <c:pt idx="1344">
                  <c:v>2.8492000000000002</c:v>
                </c:pt>
                <c:pt idx="1345">
                  <c:v>2.8719000000000001</c:v>
                </c:pt>
                <c:pt idx="1346">
                  <c:v>2.8871000000000002</c:v>
                </c:pt>
                <c:pt idx="1347">
                  <c:v>2.9022000000000001</c:v>
                </c:pt>
                <c:pt idx="1348">
                  <c:v>2.8795000000000002</c:v>
                </c:pt>
                <c:pt idx="1349">
                  <c:v>2.8567999999999998</c:v>
                </c:pt>
                <c:pt idx="1350">
                  <c:v>2.8189000000000002</c:v>
                </c:pt>
                <c:pt idx="1351">
                  <c:v>2.7886000000000002</c:v>
                </c:pt>
                <c:pt idx="1352">
                  <c:v>2.7810000000000001</c:v>
                </c:pt>
                <c:pt idx="1353">
                  <c:v>2.7810000000000001</c:v>
                </c:pt>
                <c:pt idx="1354">
                  <c:v>2.8189000000000002</c:v>
                </c:pt>
                <c:pt idx="1355">
                  <c:v>2.8113000000000001</c:v>
                </c:pt>
                <c:pt idx="1356">
                  <c:v>2.8416000000000001</c:v>
                </c:pt>
                <c:pt idx="1357">
                  <c:v>2.8567999999999998</c:v>
                </c:pt>
                <c:pt idx="1358">
                  <c:v>2.8643000000000001</c:v>
                </c:pt>
                <c:pt idx="1359">
                  <c:v>2.8719000000000001</c:v>
                </c:pt>
                <c:pt idx="1360">
                  <c:v>2.8567999999999998</c:v>
                </c:pt>
                <c:pt idx="1361">
                  <c:v>2.8340000000000001</c:v>
                </c:pt>
                <c:pt idx="1362">
                  <c:v>2.8643000000000001</c:v>
                </c:pt>
                <c:pt idx="1363">
                  <c:v>2.8492000000000002</c:v>
                </c:pt>
                <c:pt idx="1364">
                  <c:v>2.8719000000000001</c:v>
                </c:pt>
                <c:pt idx="1365">
                  <c:v>2.8871000000000002</c:v>
                </c:pt>
                <c:pt idx="1366">
                  <c:v>2.9022000000000001</c:v>
                </c:pt>
                <c:pt idx="1367">
                  <c:v>2.8795000000000002</c:v>
                </c:pt>
                <c:pt idx="1368">
                  <c:v>2.8795000000000002</c:v>
                </c:pt>
                <c:pt idx="1369">
                  <c:v>2.9022000000000001</c:v>
                </c:pt>
                <c:pt idx="1370">
                  <c:v>2.9098000000000002</c:v>
                </c:pt>
                <c:pt idx="1371">
                  <c:v>2.9022000000000001</c:v>
                </c:pt>
                <c:pt idx="1372">
                  <c:v>2.9022000000000001</c:v>
                </c:pt>
                <c:pt idx="1373">
                  <c:v>2.8871000000000002</c:v>
                </c:pt>
                <c:pt idx="1374">
                  <c:v>2.8871000000000002</c:v>
                </c:pt>
                <c:pt idx="1375">
                  <c:v>2.8946999999999998</c:v>
                </c:pt>
                <c:pt idx="1376">
                  <c:v>2.9174000000000002</c:v>
                </c:pt>
                <c:pt idx="1377">
                  <c:v>2.9098000000000002</c:v>
                </c:pt>
                <c:pt idx="1378">
                  <c:v>2.9174000000000002</c:v>
                </c:pt>
                <c:pt idx="1379">
                  <c:v>2.8946999999999998</c:v>
                </c:pt>
                <c:pt idx="1380">
                  <c:v>2.8567999999999998</c:v>
                </c:pt>
                <c:pt idx="1381">
                  <c:v>2.8340000000000001</c:v>
                </c:pt>
                <c:pt idx="1382">
                  <c:v>2.8037000000000001</c:v>
                </c:pt>
                <c:pt idx="1383">
                  <c:v>2.8113000000000001</c:v>
                </c:pt>
                <c:pt idx="1384">
                  <c:v>2.8795000000000002</c:v>
                </c:pt>
                <c:pt idx="1385">
                  <c:v>2.8795000000000002</c:v>
                </c:pt>
                <c:pt idx="1386">
                  <c:v>2.8719000000000001</c:v>
                </c:pt>
                <c:pt idx="1387">
                  <c:v>2.8416000000000001</c:v>
                </c:pt>
                <c:pt idx="1388">
                  <c:v>2.8416000000000001</c:v>
                </c:pt>
                <c:pt idx="1389">
                  <c:v>2.8643000000000001</c:v>
                </c:pt>
                <c:pt idx="1390">
                  <c:v>2.8416000000000001</c:v>
                </c:pt>
                <c:pt idx="1391">
                  <c:v>2.8037000000000001</c:v>
                </c:pt>
                <c:pt idx="1392">
                  <c:v>2.8037000000000001</c:v>
                </c:pt>
                <c:pt idx="1393">
                  <c:v>2.7886000000000002</c:v>
                </c:pt>
                <c:pt idx="1394">
                  <c:v>2.7734000000000001</c:v>
                </c:pt>
                <c:pt idx="1395">
                  <c:v>2.7583000000000002</c:v>
                </c:pt>
                <c:pt idx="1396">
                  <c:v>2.7658</c:v>
                </c:pt>
                <c:pt idx="1397">
                  <c:v>2.7583000000000002</c:v>
                </c:pt>
                <c:pt idx="1398">
                  <c:v>2.8264999999999998</c:v>
                </c:pt>
                <c:pt idx="1399">
                  <c:v>2.8416000000000001</c:v>
                </c:pt>
                <c:pt idx="1400">
                  <c:v>2.8416000000000001</c:v>
                </c:pt>
                <c:pt idx="1401">
                  <c:v>2.8795000000000002</c:v>
                </c:pt>
                <c:pt idx="1402">
                  <c:v>2.8795000000000002</c:v>
                </c:pt>
                <c:pt idx="1403">
                  <c:v>2.8946000000000001</c:v>
                </c:pt>
                <c:pt idx="1404">
                  <c:v>2.9098000000000002</c:v>
                </c:pt>
                <c:pt idx="1405">
                  <c:v>2.8946999999999998</c:v>
                </c:pt>
                <c:pt idx="1406">
                  <c:v>2.8946999999999998</c:v>
                </c:pt>
                <c:pt idx="1407">
                  <c:v>2.9174000000000002</c:v>
                </c:pt>
                <c:pt idx="1408">
                  <c:v>2.9477000000000002</c:v>
                </c:pt>
                <c:pt idx="1409">
                  <c:v>2.9628999999999999</c:v>
                </c:pt>
                <c:pt idx="1410">
                  <c:v>2.9628999999999999</c:v>
                </c:pt>
                <c:pt idx="1411">
                  <c:v>2.9552999999999998</c:v>
                </c:pt>
                <c:pt idx="1412">
                  <c:v>2.9477000000000002</c:v>
                </c:pt>
                <c:pt idx="1413">
                  <c:v>2.9249999999999998</c:v>
                </c:pt>
                <c:pt idx="1414">
                  <c:v>2.9098000000000002</c:v>
                </c:pt>
                <c:pt idx="1415">
                  <c:v>2.8871000000000002</c:v>
                </c:pt>
                <c:pt idx="1416">
                  <c:v>2.8871000000000002</c:v>
                </c:pt>
                <c:pt idx="1417">
                  <c:v>2.8946999999999998</c:v>
                </c:pt>
                <c:pt idx="1418">
                  <c:v>2.9325000000000001</c:v>
                </c:pt>
                <c:pt idx="1419">
                  <c:v>2.9628999999999999</c:v>
                </c:pt>
                <c:pt idx="1420">
                  <c:v>2.9552999999999998</c:v>
                </c:pt>
                <c:pt idx="1421">
                  <c:v>2.9401000000000002</c:v>
                </c:pt>
                <c:pt idx="1422">
                  <c:v>2.9401000000000002</c:v>
                </c:pt>
                <c:pt idx="1423">
                  <c:v>2.9325000000000001</c:v>
                </c:pt>
                <c:pt idx="1424">
                  <c:v>2.9401000000000002</c:v>
                </c:pt>
                <c:pt idx="1425">
                  <c:v>2.9552999999999998</c:v>
                </c:pt>
                <c:pt idx="1426">
                  <c:v>2.9249999999999998</c:v>
                </c:pt>
                <c:pt idx="1427">
                  <c:v>2.9325000000000001</c:v>
                </c:pt>
                <c:pt idx="1428">
                  <c:v>2.9098000000000002</c:v>
                </c:pt>
                <c:pt idx="1429">
                  <c:v>2.9022000000000001</c:v>
                </c:pt>
                <c:pt idx="1430">
                  <c:v>2.9174000000000002</c:v>
                </c:pt>
                <c:pt idx="1431">
                  <c:v>2.9022000000000001</c:v>
                </c:pt>
                <c:pt idx="1432">
                  <c:v>2.9098000000000002</c:v>
                </c:pt>
                <c:pt idx="1433">
                  <c:v>2.9098000000000002</c:v>
                </c:pt>
                <c:pt idx="1434">
                  <c:v>2.9174000000000002</c:v>
                </c:pt>
                <c:pt idx="1435">
                  <c:v>2.9174000000000002</c:v>
                </c:pt>
                <c:pt idx="1436">
                  <c:v>2.9249999999999998</c:v>
                </c:pt>
                <c:pt idx="1437">
                  <c:v>2.9325000000000001</c:v>
                </c:pt>
                <c:pt idx="1438">
                  <c:v>2.9401000000000002</c:v>
                </c:pt>
                <c:pt idx="1439">
                  <c:v>2.9401000000000002</c:v>
                </c:pt>
                <c:pt idx="1440">
                  <c:v>2.9249999999999998</c:v>
                </c:pt>
                <c:pt idx="1441">
                  <c:v>2.9098000000000002</c:v>
                </c:pt>
                <c:pt idx="1442">
                  <c:v>2.9552999999999998</c:v>
                </c:pt>
                <c:pt idx="1443">
                  <c:v>2.9704000000000002</c:v>
                </c:pt>
                <c:pt idx="1444">
                  <c:v>2.9780000000000002</c:v>
                </c:pt>
                <c:pt idx="1445">
                  <c:v>2.9931999999999999</c:v>
                </c:pt>
                <c:pt idx="1446">
                  <c:v>2.9931999999999999</c:v>
                </c:pt>
                <c:pt idx="1447">
                  <c:v>3.0310000000000001</c:v>
                </c:pt>
                <c:pt idx="1448">
                  <c:v>2.9931999999999999</c:v>
                </c:pt>
                <c:pt idx="1449">
                  <c:v>3.1067999999999998</c:v>
                </c:pt>
                <c:pt idx="1450">
                  <c:v>3.0992000000000002</c:v>
                </c:pt>
                <c:pt idx="1451">
                  <c:v>3.1219999999999999</c:v>
                </c:pt>
                <c:pt idx="1452">
                  <c:v>3.1067999999999998</c:v>
                </c:pt>
                <c:pt idx="1453">
                  <c:v>3.0840999999999998</c:v>
                </c:pt>
                <c:pt idx="1454">
                  <c:v>3.0386000000000002</c:v>
                </c:pt>
                <c:pt idx="1455">
                  <c:v>3.0461999999999998</c:v>
                </c:pt>
                <c:pt idx="1456">
                  <c:v>3.1371000000000002</c:v>
                </c:pt>
                <c:pt idx="1457">
                  <c:v>3.0916999999999999</c:v>
                </c:pt>
                <c:pt idx="1458">
                  <c:v>3.0689000000000002</c:v>
                </c:pt>
                <c:pt idx="1459">
                  <c:v>3.1067999999999998</c:v>
                </c:pt>
                <c:pt idx="1460">
                  <c:v>3.1446999999999998</c:v>
                </c:pt>
                <c:pt idx="1461">
                  <c:v>3.1978</c:v>
                </c:pt>
                <c:pt idx="1462">
                  <c:v>3.2052999999999998</c:v>
                </c:pt>
                <c:pt idx="1463">
                  <c:v>3.1371000000000002</c:v>
                </c:pt>
                <c:pt idx="1464">
                  <c:v>3.1446999999999998</c:v>
                </c:pt>
                <c:pt idx="1465">
                  <c:v>3.2052999999999998</c:v>
                </c:pt>
                <c:pt idx="1466">
                  <c:v>3.1825999999999999</c:v>
                </c:pt>
                <c:pt idx="1467">
                  <c:v>3.2507999999999999</c:v>
                </c:pt>
                <c:pt idx="1468">
                  <c:v>3.2281</c:v>
                </c:pt>
                <c:pt idx="1469">
                  <c:v>3.2355999999999998</c:v>
                </c:pt>
                <c:pt idx="1470">
                  <c:v>3.1749999999999998</c:v>
                </c:pt>
                <c:pt idx="1471">
                  <c:v>3.1978</c:v>
                </c:pt>
                <c:pt idx="1472">
                  <c:v>3.1825999999999999</c:v>
                </c:pt>
                <c:pt idx="1473">
                  <c:v>3.2204999999999999</c:v>
                </c:pt>
                <c:pt idx="1474">
                  <c:v>3.1749999999999998</c:v>
                </c:pt>
                <c:pt idx="1475">
                  <c:v>3.2204999999999999</c:v>
                </c:pt>
                <c:pt idx="1476">
                  <c:v>3.2052999999999998</c:v>
                </c:pt>
                <c:pt idx="1477">
                  <c:v>3.2507999999999999</c:v>
                </c:pt>
                <c:pt idx="1478">
                  <c:v>3.2507999999999999</c:v>
                </c:pt>
                <c:pt idx="1479">
                  <c:v>3.3266</c:v>
                </c:pt>
                <c:pt idx="1480">
                  <c:v>3.3342000000000001</c:v>
                </c:pt>
                <c:pt idx="1481">
                  <c:v>3.3719999999999999</c:v>
                </c:pt>
                <c:pt idx="1482">
                  <c:v>3.3872</c:v>
                </c:pt>
                <c:pt idx="1483">
                  <c:v>3.3416999999999999</c:v>
                </c:pt>
                <c:pt idx="1484">
                  <c:v>3.3492999999999999</c:v>
                </c:pt>
                <c:pt idx="1485">
                  <c:v>3.2810999999999999</c:v>
                </c:pt>
                <c:pt idx="1486">
                  <c:v>3.2963</c:v>
                </c:pt>
                <c:pt idx="1487">
                  <c:v>3.266</c:v>
                </c:pt>
                <c:pt idx="1488">
                  <c:v>3.2281</c:v>
                </c:pt>
                <c:pt idx="1489">
                  <c:v>3.2128999999999999</c:v>
                </c:pt>
                <c:pt idx="1490">
                  <c:v>3.1674000000000002</c:v>
                </c:pt>
                <c:pt idx="1491">
                  <c:v>3.1371000000000002</c:v>
                </c:pt>
                <c:pt idx="1492">
                  <c:v>3.1371000000000002</c:v>
                </c:pt>
                <c:pt idx="1493">
                  <c:v>3.1067999999999998</c:v>
                </c:pt>
                <c:pt idx="1494">
                  <c:v>3.1674000000000002</c:v>
                </c:pt>
                <c:pt idx="1495">
                  <c:v>3.1901999999999999</c:v>
                </c:pt>
                <c:pt idx="1496">
                  <c:v>3.1598999999999999</c:v>
                </c:pt>
                <c:pt idx="1497">
                  <c:v>3.0916999999999999</c:v>
                </c:pt>
                <c:pt idx="1498">
                  <c:v>3.1675</c:v>
                </c:pt>
                <c:pt idx="1499">
                  <c:v>3.1598999999999999</c:v>
                </c:pt>
                <c:pt idx="1500">
                  <c:v>3.1295999999999999</c:v>
                </c:pt>
                <c:pt idx="1501">
                  <c:v>3.1219999999999999</c:v>
                </c:pt>
                <c:pt idx="1502">
                  <c:v>3.1219999999999999</c:v>
                </c:pt>
                <c:pt idx="1503">
                  <c:v>3.1295999999999999</c:v>
                </c:pt>
                <c:pt idx="1504">
                  <c:v>3.1295999999999999</c:v>
                </c:pt>
                <c:pt idx="1505">
                  <c:v>3.1522999999999999</c:v>
                </c:pt>
                <c:pt idx="1506">
                  <c:v>3.1675</c:v>
                </c:pt>
                <c:pt idx="1507">
                  <c:v>3.0840999999999998</c:v>
                </c:pt>
                <c:pt idx="1508">
                  <c:v>3.0916999999999999</c:v>
                </c:pt>
                <c:pt idx="1509">
                  <c:v>3.1598999999999999</c:v>
                </c:pt>
                <c:pt idx="1510">
                  <c:v>3.1598999999999999</c:v>
                </c:pt>
                <c:pt idx="1511">
                  <c:v>3.1675</c:v>
                </c:pt>
                <c:pt idx="1512">
                  <c:v>3.1749999999999998</c:v>
                </c:pt>
                <c:pt idx="1513">
                  <c:v>3.1295999999999999</c:v>
                </c:pt>
                <c:pt idx="1514">
                  <c:v>3.1219999999999999</c:v>
                </c:pt>
                <c:pt idx="1515">
                  <c:v>3.0386000000000002</c:v>
                </c:pt>
                <c:pt idx="1516">
                  <c:v>3.0689000000000002</c:v>
                </c:pt>
                <c:pt idx="1517">
                  <c:v>3.0764999999999998</c:v>
                </c:pt>
                <c:pt idx="1518">
                  <c:v>3.0764999999999998</c:v>
                </c:pt>
                <c:pt idx="1519">
                  <c:v>3.0992999999999999</c:v>
                </c:pt>
                <c:pt idx="1520">
                  <c:v>3.0840999999999998</c:v>
                </c:pt>
                <c:pt idx="1521">
                  <c:v>3.0840999999999998</c:v>
                </c:pt>
                <c:pt idx="1522">
                  <c:v>3.0840999999999998</c:v>
                </c:pt>
                <c:pt idx="1523">
                  <c:v>3.0916999999999999</c:v>
                </c:pt>
                <c:pt idx="1524">
                  <c:v>3.0840999999999998</c:v>
                </c:pt>
                <c:pt idx="1525">
                  <c:v>3.0613999999999999</c:v>
                </c:pt>
                <c:pt idx="1526">
                  <c:v>3.0613999999999999</c:v>
                </c:pt>
                <c:pt idx="1527">
                  <c:v>3.0613999999999999</c:v>
                </c:pt>
                <c:pt idx="1528">
                  <c:v>3.0764999999999998</c:v>
                </c:pt>
                <c:pt idx="1529">
                  <c:v>3.1143999999999998</c:v>
                </c:pt>
                <c:pt idx="1530">
                  <c:v>3.1067999999999998</c:v>
                </c:pt>
                <c:pt idx="1531">
                  <c:v>3.0840999999999998</c:v>
                </c:pt>
                <c:pt idx="1532">
                  <c:v>3.1067999999999998</c:v>
                </c:pt>
                <c:pt idx="1533">
                  <c:v>3.0916999999999999</c:v>
                </c:pt>
                <c:pt idx="1534">
                  <c:v>3.0689000000000002</c:v>
                </c:pt>
                <c:pt idx="1535">
                  <c:v>3.0840999999999998</c:v>
                </c:pt>
                <c:pt idx="1536">
                  <c:v>3.0916999999999999</c:v>
                </c:pt>
                <c:pt idx="1537">
                  <c:v>3.1067999999999998</c:v>
                </c:pt>
                <c:pt idx="1538">
                  <c:v>3.0992999999999999</c:v>
                </c:pt>
                <c:pt idx="1539">
                  <c:v>3.1067999999999998</c:v>
                </c:pt>
                <c:pt idx="1540">
                  <c:v>3.0992999999999999</c:v>
                </c:pt>
                <c:pt idx="1541">
                  <c:v>3.1143999999999998</c:v>
                </c:pt>
                <c:pt idx="1542">
                  <c:v>3.1067999999999998</c:v>
                </c:pt>
                <c:pt idx="1543">
                  <c:v>3.0916999999999999</c:v>
                </c:pt>
                <c:pt idx="1544">
                  <c:v>3.0764999999999998</c:v>
                </c:pt>
                <c:pt idx="1545">
                  <c:v>3.0992999999999999</c:v>
                </c:pt>
                <c:pt idx="1546">
                  <c:v>3.1522999999999999</c:v>
                </c:pt>
                <c:pt idx="1547">
                  <c:v>3.1749999999999998</c:v>
                </c:pt>
                <c:pt idx="1548">
                  <c:v>3.1825999999999999</c:v>
                </c:pt>
                <c:pt idx="1549">
                  <c:v>3.1522999999999999</c:v>
                </c:pt>
                <c:pt idx="1550">
                  <c:v>3.1522999999999999</c:v>
                </c:pt>
                <c:pt idx="1551">
                  <c:v>3.1522999999999999</c:v>
                </c:pt>
                <c:pt idx="1552">
                  <c:v>3.1295999999999999</c:v>
                </c:pt>
                <c:pt idx="1553">
                  <c:v>3.1749999999999998</c:v>
                </c:pt>
                <c:pt idx="1554">
                  <c:v>3.1901999999999999</c:v>
                </c:pt>
                <c:pt idx="1555">
                  <c:v>3.1825999999999999</c:v>
                </c:pt>
                <c:pt idx="1556">
                  <c:v>3.1674000000000002</c:v>
                </c:pt>
                <c:pt idx="1557">
                  <c:v>3.1901999999999999</c:v>
                </c:pt>
                <c:pt idx="1558">
                  <c:v>3.1978</c:v>
                </c:pt>
                <c:pt idx="1559">
                  <c:v>3.1901999999999999</c:v>
                </c:pt>
                <c:pt idx="1560">
                  <c:v>3.1446999999999998</c:v>
                </c:pt>
                <c:pt idx="1561">
                  <c:v>3.1598999999999999</c:v>
                </c:pt>
                <c:pt idx="1562">
                  <c:v>3.1371000000000002</c:v>
                </c:pt>
                <c:pt idx="1563">
                  <c:v>3.1522999999999999</c:v>
                </c:pt>
                <c:pt idx="1564">
                  <c:v>3.1219999999999999</c:v>
                </c:pt>
                <c:pt idx="1565">
                  <c:v>3.1522999999999999</c:v>
                </c:pt>
                <c:pt idx="1566">
                  <c:v>3.1446999999999998</c:v>
                </c:pt>
                <c:pt idx="1567">
                  <c:v>3.0764999999999998</c:v>
                </c:pt>
                <c:pt idx="1568">
                  <c:v>3.0461999999999998</c:v>
                </c:pt>
                <c:pt idx="1569">
                  <c:v>2.9552999999999998</c:v>
                </c:pt>
                <c:pt idx="1570">
                  <c:v>3.0007000000000001</c:v>
                </c:pt>
                <c:pt idx="1571">
                  <c:v>3.0150999999999999</c:v>
                </c:pt>
                <c:pt idx="1572">
                  <c:v>3.0716000000000001</c:v>
                </c:pt>
                <c:pt idx="1573">
                  <c:v>3.2408999999999999</c:v>
                </c:pt>
                <c:pt idx="1574">
                  <c:v>3.2488999999999999</c:v>
                </c:pt>
                <c:pt idx="1575">
                  <c:v>3.2408999999999999</c:v>
                </c:pt>
                <c:pt idx="1576">
                  <c:v>3.1764000000000001</c:v>
                </c:pt>
                <c:pt idx="1577">
                  <c:v>3.1522000000000001</c:v>
                </c:pt>
                <c:pt idx="1578">
                  <c:v>3.1844000000000001</c:v>
                </c:pt>
                <c:pt idx="1579">
                  <c:v>3.1844000000000001</c:v>
                </c:pt>
                <c:pt idx="1580">
                  <c:v>3.1844000000000001</c:v>
                </c:pt>
                <c:pt idx="1581">
                  <c:v>3.1682999999999999</c:v>
                </c:pt>
                <c:pt idx="1582">
                  <c:v>3.2086000000000001</c:v>
                </c:pt>
                <c:pt idx="1583">
                  <c:v>3.1924999999999999</c:v>
                </c:pt>
                <c:pt idx="1584">
                  <c:v>3.1764000000000001</c:v>
                </c:pt>
                <c:pt idx="1585">
                  <c:v>3.1844000000000001</c:v>
                </c:pt>
                <c:pt idx="1586">
                  <c:v>3.1844000000000001</c:v>
                </c:pt>
                <c:pt idx="1587">
                  <c:v>3.1682999999999999</c:v>
                </c:pt>
                <c:pt idx="1588">
                  <c:v>3.1844000000000001</c:v>
                </c:pt>
                <c:pt idx="1589">
                  <c:v>3.1682999999999999</c:v>
                </c:pt>
                <c:pt idx="1590">
                  <c:v>3.1682999999999999</c:v>
                </c:pt>
                <c:pt idx="1591">
                  <c:v>3.1602999999999999</c:v>
                </c:pt>
                <c:pt idx="1592">
                  <c:v>3.1522000000000001</c:v>
                </c:pt>
                <c:pt idx="1593">
                  <c:v>3.1522000000000001</c:v>
                </c:pt>
                <c:pt idx="1594">
                  <c:v>3.1360999999999999</c:v>
                </c:pt>
                <c:pt idx="1595">
                  <c:v>3.1522000000000001</c:v>
                </c:pt>
                <c:pt idx="1596">
                  <c:v>3.1360999999999999</c:v>
                </c:pt>
                <c:pt idx="1597">
                  <c:v>3.1522000000000001</c:v>
                </c:pt>
                <c:pt idx="1598">
                  <c:v>3.1522000000000001</c:v>
                </c:pt>
                <c:pt idx="1599">
                  <c:v>3.1602999999999999</c:v>
                </c:pt>
                <c:pt idx="1600">
                  <c:v>3.1440999999999999</c:v>
                </c:pt>
                <c:pt idx="1601">
                  <c:v>3.1360999999999999</c:v>
                </c:pt>
                <c:pt idx="1602">
                  <c:v>3.1440999999999999</c:v>
                </c:pt>
                <c:pt idx="1603">
                  <c:v>3.1522000000000001</c:v>
                </c:pt>
                <c:pt idx="1604">
                  <c:v>3.1844000000000001</c:v>
                </c:pt>
                <c:pt idx="1605">
                  <c:v>3.1844000000000001</c:v>
                </c:pt>
                <c:pt idx="1606">
                  <c:v>3.1764000000000001</c:v>
                </c:pt>
                <c:pt idx="1607">
                  <c:v>3.1844000000000001</c:v>
                </c:pt>
                <c:pt idx="1608">
                  <c:v>3.1844000000000001</c:v>
                </c:pt>
                <c:pt idx="1609">
                  <c:v>3.1682999999999999</c:v>
                </c:pt>
                <c:pt idx="1610">
                  <c:v>3.1602999999999999</c:v>
                </c:pt>
                <c:pt idx="1611">
                  <c:v>3.1602999999999999</c:v>
                </c:pt>
                <c:pt idx="1612">
                  <c:v>3.1522000000000001</c:v>
                </c:pt>
                <c:pt idx="1613">
                  <c:v>3.1360999999999999</c:v>
                </c:pt>
                <c:pt idx="1614">
                  <c:v>3.1682999999999999</c:v>
                </c:pt>
                <c:pt idx="1615">
                  <c:v>3.1440999999999999</c:v>
                </c:pt>
                <c:pt idx="1616">
                  <c:v>3.1280000000000001</c:v>
                </c:pt>
                <c:pt idx="1617">
                  <c:v>3.1198999999999999</c:v>
                </c:pt>
                <c:pt idx="1618">
                  <c:v>3.1440999999999999</c:v>
                </c:pt>
                <c:pt idx="1619">
                  <c:v>3.1360999999999999</c:v>
                </c:pt>
                <c:pt idx="1620">
                  <c:v>3.1764000000000001</c:v>
                </c:pt>
                <c:pt idx="1621">
                  <c:v>3.1682999999999999</c:v>
                </c:pt>
                <c:pt idx="1622">
                  <c:v>3.1522000000000001</c:v>
                </c:pt>
                <c:pt idx="1623">
                  <c:v>3.1522000000000001</c:v>
                </c:pt>
                <c:pt idx="1624">
                  <c:v>3.2892000000000001</c:v>
                </c:pt>
                <c:pt idx="1625">
                  <c:v>3.2086000000000001</c:v>
                </c:pt>
                <c:pt idx="1626">
                  <c:v>3.2166999999999999</c:v>
                </c:pt>
                <c:pt idx="1627">
                  <c:v>3.2650999999999999</c:v>
                </c:pt>
                <c:pt idx="1628">
                  <c:v>3.2166999999999999</c:v>
                </c:pt>
                <c:pt idx="1629">
                  <c:v>3.2086000000000001</c:v>
                </c:pt>
                <c:pt idx="1630">
                  <c:v>3.1682999999999999</c:v>
                </c:pt>
                <c:pt idx="1631">
                  <c:v>3.1522000000000001</c:v>
                </c:pt>
                <c:pt idx="1632">
                  <c:v>3.1522000000000001</c:v>
                </c:pt>
                <c:pt idx="1633">
                  <c:v>3.1360999999999999</c:v>
                </c:pt>
                <c:pt idx="1634">
                  <c:v>3.1280000000000001</c:v>
                </c:pt>
                <c:pt idx="1635">
                  <c:v>3.1038000000000001</c:v>
                </c:pt>
                <c:pt idx="1636">
                  <c:v>3.1118999999999999</c:v>
                </c:pt>
                <c:pt idx="1637">
                  <c:v>3.1118999999999999</c:v>
                </c:pt>
                <c:pt idx="1638">
                  <c:v>3.1198999999999999</c:v>
                </c:pt>
                <c:pt idx="1639">
                  <c:v>3.1118999999999999</c:v>
                </c:pt>
                <c:pt idx="1640">
                  <c:v>3.1118999999999999</c:v>
                </c:pt>
                <c:pt idx="1641">
                  <c:v>3.1360999999999999</c:v>
                </c:pt>
                <c:pt idx="1642">
                  <c:v>3.1280000000000001</c:v>
                </c:pt>
                <c:pt idx="1643">
                  <c:v>3.0958000000000001</c:v>
                </c:pt>
                <c:pt idx="1644">
                  <c:v>3.1118999999999999</c:v>
                </c:pt>
                <c:pt idx="1645">
                  <c:v>3.1118999999999999</c:v>
                </c:pt>
                <c:pt idx="1646">
                  <c:v>3.0958000000000001</c:v>
                </c:pt>
                <c:pt idx="1647">
                  <c:v>3.1118999999999999</c:v>
                </c:pt>
                <c:pt idx="1648">
                  <c:v>3.0958000000000001</c:v>
                </c:pt>
                <c:pt idx="1649">
                  <c:v>3.0958000000000001</c:v>
                </c:pt>
                <c:pt idx="1650">
                  <c:v>3.0716000000000001</c:v>
                </c:pt>
                <c:pt idx="1651">
                  <c:v>3.0474000000000001</c:v>
                </c:pt>
                <c:pt idx="1652">
                  <c:v>3.0312999999999999</c:v>
                </c:pt>
                <c:pt idx="1653">
                  <c:v>3.0634999999999999</c:v>
                </c:pt>
                <c:pt idx="1654">
                  <c:v>3.0716000000000001</c:v>
                </c:pt>
                <c:pt idx="1655">
                  <c:v>3.0796000000000001</c:v>
                </c:pt>
                <c:pt idx="1656">
                  <c:v>3.0958000000000001</c:v>
                </c:pt>
                <c:pt idx="1657">
                  <c:v>3.0958000000000001</c:v>
                </c:pt>
                <c:pt idx="1658">
                  <c:v>3.0876999999999999</c:v>
                </c:pt>
                <c:pt idx="1659">
                  <c:v>3.0634999999999999</c:v>
                </c:pt>
                <c:pt idx="1660">
                  <c:v>3.0876999999999999</c:v>
                </c:pt>
                <c:pt idx="1661">
                  <c:v>3.0796000000000001</c:v>
                </c:pt>
                <c:pt idx="1662">
                  <c:v>3.0876999999999999</c:v>
                </c:pt>
                <c:pt idx="1663">
                  <c:v>3.0876999999999999</c:v>
                </c:pt>
                <c:pt idx="1664">
                  <c:v>3.0634999999999999</c:v>
                </c:pt>
                <c:pt idx="1665">
                  <c:v>3.0554999999999999</c:v>
                </c:pt>
                <c:pt idx="1666">
                  <c:v>3.0554999999999999</c:v>
                </c:pt>
                <c:pt idx="1667">
                  <c:v>3.0876999999999999</c:v>
                </c:pt>
                <c:pt idx="1668">
                  <c:v>3.0796000000000001</c:v>
                </c:pt>
                <c:pt idx="1669">
                  <c:v>3.0876999999999999</c:v>
                </c:pt>
                <c:pt idx="1670">
                  <c:v>3.1360999999999999</c:v>
                </c:pt>
                <c:pt idx="1671">
                  <c:v>3.1118999999999999</c:v>
                </c:pt>
                <c:pt idx="1672">
                  <c:v>3.0716000000000001</c:v>
                </c:pt>
                <c:pt idx="1673">
                  <c:v>3.0554999999999999</c:v>
                </c:pt>
                <c:pt idx="1674">
                  <c:v>3.0554999999999999</c:v>
                </c:pt>
                <c:pt idx="1675">
                  <c:v>3.0634999999999999</c:v>
                </c:pt>
                <c:pt idx="1676">
                  <c:v>3.0634999999999999</c:v>
                </c:pt>
                <c:pt idx="1677">
                  <c:v>3.12</c:v>
                </c:pt>
                <c:pt idx="1678">
                  <c:v>3.0796000000000001</c:v>
                </c:pt>
                <c:pt idx="1679">
                  <c:v>3.0876999999999999</c:v>
                </c:pt>
                <c:pt idx="1680">
                  <c:v>3.0716000000000001</c:v>
                </c:pt>
                <c:pt idx="1681">
                  <c:v>3.0716000000000001</c:v>
                </c:pt>
                <c:pt idx="1682">
                  <c:v>3.0634999999999999</c:v>
                </c:pt>
                <c:pt idx="1683">
                  <c:v>3.0634999999999999</c:v>
                </c:pt>
                <c:pt idx="1684">
                  <c:v>3.0474000000000001</c:v>
                </c:pt>
                <c:pt idx="1685">
                  <c:v>3.0312999999999999</c:v>
                </c:pt>
                <c:pt idx="1686">
                  <c:v>2.9990000000000001</c:v>
                </c:pt>
                <c:pt idx="1687">
                  <c:v>2.9748000000000001</c:v>
                </c:pt>
                <c:pt idx="1688">
                  <c:v>2.9668000000000001</c:v>
                </c:pt>
                <c:pt idx="1689">
                  <c:v>2.9586999999999999</c:v>
                </c:pt>
                <c:pt idx="1690">
                  <c:v>2.9264999999999999</c:v>
                </c:pt>
                <c:pt idx="1691">
                  <c:v>2.8780999999999999</c:v>
                </c:pt>
                <c:pt idx="1692">
                  <c:v>2.8862000000000001</c:v>
                </c:pt>
                <c:pt idx="1693">
                  <c:v>2.8862000000000001</c:v>
                </c:pt>
                <c:pt idx="1694">
                  <c:v>2.8942000000000001</c:v>
                </c:pt>
                <c:pt idx="1695">
                  <c:v>2.8620000000000001</c:v>
                </c:pt>
                <c:pt idx="1696">
                  <c:v>2.8862000000000001</c:v>
                </c:pt>
                <c:pt idx="1697">
                  <c:v>2.8620000000000001</c:v>
                </c:pt>
                <c:pt idx="1698">
                  <c:v>2.8862000000000001</c:v>
                </c:pt>
                <c:pt idx="1699">
                  <c:v>2.8862000000000001</c:v>
                </c:pt>
                <c:pt idx="1700">
                  <c:v>2.87</c:v>
                </c:pt>
                <c:pt idx="1701">
                  <c:v>2.8620000000000001</c:v>
                </c:pt>
                <c:pt idx="1702">
                  <c:v>2.8620000000000001</c:v>
                </c:pt>
                <c:pt idx="1703">
                  <c:v>2.8780999999999999</c:v>
                </c:pt>
                <c:pt idx="1704">
                  <c:v>2.8458000000000001</c:v>
                </c:pt>
                <c:pt idx="1705">
                  <c:v>2.8458000000000001</c:v>
                </c:pt>
                <c:pt idx="1706">
                  <c:v>2.8538999999999999</c:v>
                </c:pt>
                <c:pt idx="1707">
                  <c:v>2.8378000000000001</c:v>
                </c:pt>
                <c:pt idx="1708">
                  <c:v>2.7894000000000001</c:v>
                </c:pt>
                <c:pt idx="1709">
                  <c:v>2.7652000000000001</c:v>
                </c:pt>
                <c:pt idx="1710">
                  <c:v>2.7490999999999999</c:v>
                </c:pt>
                <c:pt idx="1711">
                  <c:v>2.7410000000000001</c:v>
                </c:pt>
                <c:pt idx="1712">
                  <c:v>2.7410000000000001</c:v>
                </c:pt>
                <c:pt idx="1713">
                  <c:v>2.7652000000000001</c:v>
                </c:pt>
                <c:pt idx="1714">
                  <c:v>2.7410000000000001</c:v>
                </c:pt>
                <c:pt idx="1715">
                  <c:v>2.7410000000000001</c:v>
                </c:pt>
                <c:pt idx="1716">
                  <c:v>2.7088000000000001</c:v>
                </c:pt>
                <c:pt idx="1717">
                  <c:v>2.7330000000000001</c:v>
                </c:pt>
                <c:pt idx="1718">
                  <c:v>2.7732999999999999</c:v>
                </c:pt>
                <c:pt idx="1719">
                  <c:v>2.7490999999999999</c:v>
                </c:pt>
                <c:pt idx="1720">
                  <c:v>2.7410000000000001</c:v>
                </c:pt>
                <c:pt idx="1721">
                  <c:v>2.7572000000000001</c:v>
                </c:pt>
                <c:pt idx="1722">
                  <c:v>2.7814000000000001</c:v>
                </c:pt>
                <c:pt idx="1723">
                  <c:v>2.7732999999999999</c:v>
                </c:pt>
                <c:pt idx="1724">
                  <c:v>2.7732999999999999</c:v>
                </c:pt>
                <c:pt idx="1725">
                  <c:v>2.7652000000000001</c:v>
                </c:pt>
                <c:pt idx="1726">
                  <c:v>2.7732999999999999</c:v>
                </c:pt>
                <c:pt idx="1727">
                  <c:v>2.7652000000000001</c:v>
                </c:pt>
                <c:pt idx="1728">
                  <c:v>2.8054999999999999</c:v>
                </c:pt>
                <c:pt idx="1729">
                  <c:v>2.7732999999999999</c:v>
                </c:pt>
                <c:pt idx="1730">
                  <c:v>2.7732999999999999</c:v>
                </c:pt>
                <c:pt idx="1731">
                  <c:v>2.7168999999999999</c:v>
                </c:pt>
                <c:pt idx="1732">
                  <c:v>2.7168999999999999</c:v>
                </c:pt>
                <c:pt idx="1733">
                  <c:v>2.6926999999999999</c:v>
                </c:pt>
                <c:pt idx="1734">
                  <c:v>2.7088000000000001</c:v>
                </c:pt>
                <c:pt idx="1735">
                  <c:v>2.6926999999999999</c:v>
                </c:pt>
                <c:pt idx="1736">
                  <c:v>2.6846000000000001</c:v>
                </c:pt>
                <c:pt idx="1737">
                  <c:v>2.6926999999999999</c:v>
                </c:pt>
                <c:pt idx="1738">
                  <c:v>2.6764999999999999</c:v>
                </c:pt>
                <c:pt idx="1739">
                  <c:v>2.6846000000000001</c:v>
                </c:pt>
                <c:pt idx="1740">
                  <c:v>2.6846000000000001</c:v>
                </c:pt>
                <c:pt idx="1741">
                  <c:v>2.6282000000000001</c:v>
                </c:pt>
                <c:pt idx="1742">
                  <c:v>2.6040000000000001</c:v>
                </c:pt>
                <c:pt idx="1743">
                  <c:v>2.6040000000000001</c:v>
                </c:pt>
                <c:pt idx="1744">
                  <c:v>2.6362000000000001</c:v>
                </c:pt>
                <c:pt idx="1745">
                  <c:v>2.6120999999999999</c:v>
                </c:pt>
                <c:pt idx="1746">
                  <c:v>2.6200999999999999</c:v>
                </c:pt>
                <c:pt idx="1747">
                  <c:v>2.6282000000000001</c:v>
                </c:pt>
                <c:pt idx="1748">
                  <c:v>2.6442999999999999</c:v>
                </c:pt>
                <c:pt idx="1749">
                  <c:v>2.6442999999999999</c:v>
                </c:pt>
                <c:pt idx="1750">
                  <c:v>2.6926999999999999</c:v>
                </c:pt>
                <c:pt idx="1751">
                  <c:v>2.7248999999999999</c:v>
                </c:pt>
                <c:pt idx="1752">
                  <c:v>2.7088000000000001</c:v>
                </c:pt>
                <c:pt idx="1753">
                  <c:v>2.7410000000000001</c:v>
                </c:pt>
                <c:pt idx="1754">
                  <c:v>2.7248999999999999</c:v>
                </c:pt>
                <c:pt idx="1755">
                  <c:v>2.7894000000000001</c:v>
                </c:pt>
                <c:pt idx="1756">
                  <c:v>2.7814000000000001</c:v>
                </c:pt>
                <c:pt idx="1757">
                  <c:v>2.7814000000000001</c:v>
                </c:pt>
                <c:pt idx="1758">
                  <c:v>2.7732999999999999</c:v>
                </c:pt>
                <c:pt idx="1759">
                  <c:v>2.7572000000000001</c:v>
                </c:pt>
                <c:pt idx="1760">
                  <c:v>2.7652000000000001</c:v>
                </c:pt>
                <c:pt idx="1761">
                  <c:v>2.8216999999999999</c:v>
                </c:pt>
                <c:pt idx="1762">
                  <c:v>2.8054999999999999</c:v>
                </c:pt>
                <c:pt idx="1763">
                  <c:v>2.8620000000000001</c:v>
                </c:pt>
                <c:pt idx="1764">
                  <c:v>2.8378000000000001</c:v>
                </c:pt>
                <c:pt idx="1765">
                  <c:v>2.8216999999999999</c:v>
                </c:pt>
                <c:pt idx="1766">
                  <c:v>2.7894000000000001</c:v>
                </c:pt>
                <c:pt idx="1767">
                  <c:v>2.8216999999999999</c:v>
                </c:pt>
                <c:pt idx="1768">
                  <c:v>2.8054999999999999</c:v>
                </c:pt>
                <c:pt idx="1769">
                  <c:v>2.7974999999999999</c:v>
                </c:pt>
                <c:pt idx="1770">
                  <c:v>2.7732999999999999</c:v>
                </c:pt>
                <c:pt idx="1771">
                  <c:v>2.7814000000000001</c:v>
                </c:pt>
                <c:pt idx="1772">
                  <c:v>2.7732999999999999</c:v>
                </c:pt>
                <c:pt idx="1773">
                  <c:v>2.7572000000000001</c:v>
                </c:pt>
                <c:pt idx="1774">
                  <c:v>2.7812999999999999</c:v>
                </c:pt>
                <c:pt idx="1775">
                  <c:v>2.7894000000000001</c:v>
                </c:pt>
                <c:pt idx="1776">
                  <c:v>2.7814000000000001</c:v>
                </c:pt>
                <c:pt idx="1777">
                  <c:v>2.7732999999999999</c:v>
                </c:pt>
                <c:pt idx="1778">
                  <c:v>2.7572000000000001</c:v>
                </c:pt>
                <c:pt idx="1779">
                  <c:v>2.7410000000000001</c:v>
                </c:pt>
                <c:pt idx="1780">
                  <c:v>2.7572000000000001</c:v>
                </c:pt>
                <c:pt idx="1781">
                  <c:v>2.7652000000000001</c:v>
                </c:pt>
                <c:pt idx="1782">
                  <c:v>2.7812999999999999</c:v>
                </c:pt>
                <c:pt idx="1783">
                  <c:v>2.8054999999999999</c:v>
                </c:pt>
                <c:pt idx="1784">
                  <c:v>2.7894000000000001</c:v>
                </c:pt>
                <c:pt idx="1785">
                  <c:v>2.7814000000000001</c:v>
                </c:pt>
                <c:pt idx="1786">
                  <c:v>2.7974999999999999</c:v>
                </c:pt>
                <c:pt idx="1787">
                  <c:v>2.8054999999999999</c:v>
                </c:pt>
                <c:pt idx="1788">
                  <c:v>2.7894000000000001</c:v>
                </c:pt>
                <c:pt idx="1789">
                  <c:v>2.7974999999999999</c:v>
                </c:pt>
                <c:pt idx="1790">
                  <c:v>2.8136000000000001</c:v>
                </c:pt>
                <c:pt idx="1791">
                  <c:v>2.8216999999999999</c:v>
                </c:pt>
                <c:pt idx="1792">
                  <c:v>2.8378000000000001</c:v>
                </c:pt>
                <c:pt idx="1793">
                  <c:v>2.8296999999999999</c:v>
                </c:pt>
                <c:pt idx="1794">
                  <c:v>2.8458000000000001</c:v>
                </c:pt>
                <c:pt idx="1795">
                  <c:v>2.8780999999999999</c:v>
                </c:pt>
                <c:pt idx="1796">
                  <c:v>2.8780999999999999</c:v>
                </c:pt>
                <c:pt idx="1797">
                  <c:v>2.87</c:v>
                </c:pt>
                <c:pt idx="1798">
                  <c:v>2.8862000000000001</c:v>
                </c:pt>
                <c:pt idx="1799">
                  <c:v>2.8780999999999999</c:v>
                </c:pt>
                <c:pt idx="1800">
                  <c:v>2.9264999999999999</c:v>
                </c:pt>
                <c:pt idx="1801">
                  <c:v>2.9102999999999999</c:v>
                </c:pt>
                <c:pt idx="1802">
                  <c:v>2.9506000000000001</c:v>
                </c:pt>
                <c:pt idx="1803">
                  <c:v>3.0070999999999999</c:v>
                </c:pt>
                <c:pt idx="1804">
                  <c:v>2.9990000000000001</c:v>
                </c:pt>
                <c:pt idx="1805">
                  <c:v>2.9910000000000001</c:v>
                </c:pt>
                <c:pt idx="1806">
                  <c:v>3.0150999999999999</c:v>
                </c:pt>
                <c:pt idx="1807">
                  <c:v>3.0474000000000001</c:v>
                </c:pt>
                <c:pt idx="1808">
                  <c:v>3.0070999999999999</c:v>
                </c:pt>
                <c:pt idx="1809">
                  <c:v>3.0150999999999999</c:v>
                </c:pt>
                <c:pt idx="1810">
                  <c:v>2.9910000000000001</c:v>
                </c:pt>
                <c:pt idx="1811">
                  <c:v>2.9923000000000002</c:v>
                </c:pt>
                <c:pt idx="1812">
                  <c:v>2.9575999999999998</c:v>
                </c:pt>
                <c:pt idx="1813">
                  <c:v>2.9662999999999999</c:v>
                </c:pt>
                <c:pt idx="1814">
                  <c:v>2.9316</c:v>
                </c:pt>
                <c:pt idx="1815">
                  <c:v>2.9403000000000001</c:v>
                </c:pt>
                <c:pt idx="1816">
                  <c:v>2.9403000000000001</c:v>
                </c:pt>
                <c:pt idx="1817">
                  <c:v>2.9403000000000001</c:v>
                </c:pt>
                <c:pt idx="1818">
                  <c:v>2.9403000000000001</c:v>
                </c:pt>
                <c:pt idx="1819">
                  <c:v>2.9575999999999998</c:v>
                </c:pt>
                <c:pt idx="1820">
                  <c:v>2.9662999999999999</c:v>
                </c:pt>
                <c:pt idx="1821">
                  <c:v>2.9662999999999999</c:v>
                </c:pt>
                <c:pt idx="1822">
                  <c:v>2.9923000000000002</c:v>
                </c:pt>
                <c:pt idx="1823">
                  <c:v>3.0097</c:v>
                </c:pt>
                <c:pt idx="1824">
                  <c:v>2.9662999999999999</c:v>
                </c:pt>
                <c:pt idx="1825">
                  <c:v>2.9923000000000002</c:v>
                </c:pt>
                <c:pt idx="1826">
                  <c:v>2.9836999999999998</c:v>
                </c:pt>
                <c:pt idx="1827">
                  <c:v>2.9923000000000002</c:v>
                </c:pt>
                <c:pt idx="1828">
                  <c:v>3.0097</c:v>
                </c:pt>
                <c:pt idx="1829">
                  <c:v>3.0009999999999999</c:v>
                </c:pt>
                <c:pt idx="1830">
                  <c:v>2.9923000000000002</c:v>
                </c:pt>
                <c:pt idx="1831">
                  <c:v>2.9923000000000002</c:v>
                </c:pt>
                <c:pt idx="1832">
                  <c:v>2.9662999999999999</c:v>
                </c:pt>
                <c:pt idx="1833">
                  <c:v>2.9750000000000001</c:v>
                </c:pt>
                <c:pt idx="1834">
                  <c:v>2.9836999999999998</c:v>
                </c:pt>
                <c:pt idx="1835">
                  <c:v>3.0183</c:v>
                </c:pt>
                <c:pt idx="1836">
                  <c:v>3.0529999999999999</c:v>
                </c:pt>
                <c:pt idx="1837">
                  <c:v>3.1223999999999998</c:v>
                </c:pt>
                <c:pt idx="1838">
                  <c:v>3.1137999999999999</c:v>
                </c:pt>
                <c:pt idx="1839">
                  <c:v>3.0964</c:v>
                </c:pt>
                <c:pt idx="1840">
                  <c:v>3.1223999999999998</c:v>
                </c:pt>
                <c:pt idx="1841">
                  <c:v>3.1137999999999999</c:v>
                </c:pt>
                <c:pt idx="1842">
                  <c:v>3.1311</c:v>
                </c:pt>
                <c:pt idx="1843">
                  <c:v>3.1137999999999999</c:v>
                </c:pt>
                <c:pt idx="1844">
                  <c:v>3.1051000000000002</c:v>
                </c:pt>
                <c:pt idx="1845">
                  <c:v>3.0529999999999999</c:v>
                </c:pt>
                <c:pt idx="1846">
                  <c:v>3.0444</c:v>
                </c:pt>
                <c:pt idx="1847">
                  <c:v>3.0876999999999999</c:v>
                </c:pt>
                <c:pt idx="1848">
                  <c:v>3.0617000000000001</c:v>
                </c:pt>
                <c:pt idx="1849">
                  <c:v>3.0444</c:v>
                </c:pt>
                <c:pt idx="1850">
                  <c:v>3.0444</c:v>
                </c:pt>
                <c:pt idx="1851">
                  <c:v>3.0529999999999999</c:v>
                </c:pt>
                <c:pt idx="1852">
                  <c:v>3.0444</c:v>
                </c:pt>
                <c:pt idx="1853">
                  <c:v>3.0529999999999999</c:v>
                </c:pt>
                <c:pt idx="1854">
                  <c:v>3.0529999999999999</c:v>
                </c:pt>
                <c:pt idx="1855">
                  <c:v>3.0356999999999998</c:v>
                </c:pt>
                <c:pt idx="1856">
                  <c:v>3.0444</c:v>
                </c:pt>
                <c:pt idx="1857">
                  <c:v>3.0356999999999998</c:v>
                </c:pt>
                <c:pt idx="1858">
                  <c:v>3.0270000000000001</c:v>
                </c:pt>
                <c:pt idx="1859">
                  <c:v>3.0270000000000001</c:v>
                </c:pt>
                <c:pt idx="1860">
                  <c:v>2.9836</c:v>
                </c:pt>
                <c:pt idx="1861">
                  <c:v>3.0009999999999999</c:v>
                </c:pt>
                <c:pt idx="1862">
                  <c:v>3.0183</c:v>
                </c:pt>
                <c:pt idx="1863">
                  <c:v>3.0529999999999999</c:v>
                </c:pt>
                <c:pt idx="1864">
                  <c:v>3.0790999999999999</c:v>
                </c:pt>
                <c:pt idx="1865">
                  <c:v>3.1137000000000001</c:v>
                </c:pt>
                <c:pt idx="1866">
                  <c:v>3.1311</c:v>
                </c:pt>
                <c:pt idx="1867">
                  <c:v>3.1137000000000001</c:v>
                </c:pt>
                <c:pt idx="1868">
                  <c:v>3.0876999999999999</c:v>
                </c:pt>
                <c:pt idx="1869">
                  <c:v>3.0790999999999999</c:v>
                </c:pt>
                <c:pt idx="1870">
                  <c:v>3.0964</c:v>
                </c:pt>
                <c:pt idx="1871">
                  <c:v>3.0964</c:v>
                </c:pt>
                <c:pt idx="1872">
                  <c:v>3.0790999999999999</c:v>
                </c:pt>
                <c:pt idx="1873">
                  <c:v>3.0876999999999999</c:v>
                </c:pt>
                <c:pt idx="1874">
                  <c:v>3.0876999999999999</c:v>
                </c:pt>
                <c:pt idx="1875">
                  <c:v>3.0876999999999999</c:v>
                </c:pt>
                <c:pt idx="1876">
                  <c:v>3.0270000000000001</c:v>
                </c:pt>
                <c:pt idx="1877">
                  <c:v>3.0356999999999998</c:v>
                </c:pt>
                <c:pt idx="1878">
                  <c:v>3.0703999999999998</c:v>
                </c:pt>
                <c:pt idx="1879">
                  <c:v>3.0790999999999999</c:v>
                </c:pt>
                <c:pt idx="1880">
                  <c:v>3.0790999999999999</c:v>
                </c:pt>
                <c:pt idx="1881">
                  <c:v>3.0529999999999999</c:v>
                </c:pt>
                <c:pt idx="1882">
                  <c:v>3.0617000000000001</c:v>
                </c:pt>
                <c:pt idx="1883">
                  <c:v>3.0617000000000001</c:v>
                </c:pt>
                <c:pt idx="1884">
                  <c:v>3.0529999999999999</c:v>
                </c:pt>
                <c:pt idx="1885">
                  <c:v>3.0444</c:v>
                </c:pt>
                <c:pt idx="1886">
                  <c:v>3.0183</c:v>
                </c:pt>
                <c:pt idx="1887">
                  <c:v>3.0183</c:v>
                </c:pt>
                <c:pt idx="1888">
                  <c:v>3.0356999999999998</c:v>
                </c:pt>
                <c:pt idx="1889">
                  <c:v>3.0529999999999999</c:v>
                </c:pt>
                <c:pt idx="1890">
                  <c:v>3.0529999999999999</c:v>
                </c:pt>
                <c:pt idx="1891">
                  <c:v>3.0529999999999999</c:v>
                </c:pt>
                <c:pt idx="1892">
                  <c:v>3.0444</c:v>
                </c:pt>
                <c:pt idx="1893">
                  <c:v>3.0356999999999998</c:v>
                </c:pt>
                <c:pt idx="1894">
                  <c:v>3.0529999999999999</c:v>
                </c:pt>
                <c:pt idx="1895">
                  <c:v>3.0529999999999999</c:v>
                </c:pt>
                <c:pt idx="1896">
                  <c:v>3.0270000000000001</c:v>
                </c:pt>
                <c:pt idx="1897">
                  <c:v>3.0529999999999999</c:v>
                </c:pt>
                <c:pt idx="1898">
                  <c:v>3.0703999999999998</c:v>
                </c:pt>
                <c:pt idx="1899">
                  <c:v>3.1137000000000001</c:v>
                </c:pt>
                <c:pt idx="1900">
                  <c:v>3.1745000000000001</c:v>
                </c:pt>
                <c:pt idx="1901">
                  <c:v>3.1484000000000001</c:v>
                </c:pt>
                <c:pt idx="1902">
                  <c:v>3.1570999999999998</c:v>
                </c:pt>
                <c:pt idx="1903">
                  <c:v>3.1051000000000002</c:v>
                </c:pt>
                <c:pt idx="1904">
                  <c:v>3.0964</c:v>
                </c:pt>
                <c:pt idx="1905">
                  <c:v>3.0964</c:v>
                </c:pt>
                <c:pt idx="1906">
                  <c:v>3.1831</c:v>
                </c:pt>
                <c:pt idx="1907">
                  <c:v>3.3046000000000002</c:v>
                </c:pt>
                <c:pt idx="1908">
                  <c:v>3.2612000000000001</c:v>
                </c:pt>
                <c:pt idx="1909">
                  <c:v>3.2612000000000001</c:v>
                </c:pt>
                <c:pt idx="1910">
                  <c:v>3.2785000000000002</c:v>
                </c:pt>
                <c:pt idx="1911">
                  <c:v>3.2524999999999999</c:v>
                </c:pt>
                <c:pt idx="1912">
                  <c:v>3.2265000000000001</c:v>
                </c:pt>
                <c:pt idx="1913">
                  <c:v>3.2004999999999999</c:v>
                </c:pt>
                <c:pt idx="1914">
                  <c:v>3.1918000000000002</c:v>
                </c:pt>
                <c:pt idx="1915">
                  <c:v>3.2351999999999999</c:v>
                </c:pt>
                <c:pt idx="1916">
                  <c:v>3.2351999999999999</c:v>
                </c:pt>
                <c:pt idx="1917">
                  <c:v>3.2698999999999998</c:v>
                </c:pt>
                <c:pt idx="1918">
                  <c:v>3.3132000000000001</c:v>
                </c:pt>
                <c:pt idx="1919">
                  <c:v>3.3218999999999999</c:v>
                </c:pt>
                <c:pt idx="1920">
                  <c:v>3.504</c:v>
                </c:pt>
                <c:pt idx="1921">
                  <c:v>3.4780000000000002</c:v>
                </c:pt>
                <c:pt idx="1922">
                  <c:v>3.6255000000000002</c:v>
                </c:pt>
                <c:pt idx="1923">
                  <c:v>3.5560999999999998</c:v>
                </c:pt>
                <c:pt idx="1924">
                  <c:v>3.7035</c:v>
                </c:pt>
                <c:pt idx="1925">
                  <c:v>3.9811000000000001</c:v>
                </c:pt>
                <c:pt idx="1926">
                  <c:v>4.0157999999999996</c:v>
                </c:pt>
                <c:pt idx="1927">
                  <c:v>3.6427999999999998</c:v>
                </c:pt>
                <c:pt idx="1928">
                  <c:v>3.7294999999999998</c:v>
                </c:pt>
                <c:pt idx="1929">
                  <c:v>3.6427999999999998</c:v>
                </c:pt>
                <c:pt idx="1930">
                  <c:v>3.6515</c:v>
                </c:pt>
                <c:pt idx="1931">
                  <c:v>3.5821000000000001</c:v>
                </c:pt>
                <c:pt idx="1932">
                  <c:v>3.6861999999999999</c:v>
                </c:pt>
                <c:pt idx="1933">
                  <c:v>3.8769999999999998</c:v>
                </c:pt>
                <c:pt idx="1934">
                  <c:v>3.7728999999999999</c:v>
                </c:pt>
                <c:pt idx="1935">
                  <c:v>3.8250000000000002</c:v>
                </c:pt>
                <c:pt idx="1936">
                  <c:v>4.0852000000000004</c:v>
                </c:pt>
                <c:pt idx="1937">
                  <c:v>3.8856999999999999</c:v>
                </c:pt>
                <c:pt idx="1938">
                  <c:v>3.7555999999999998</c:v>
                </c:pt>
                <c:pt idx="1939">
                  <c:v>3.8683000000000001</c:v>
                </c:pt>
                <c:pt idx="1940">
                  <c:v>4.0071000000000003</c:v>
                </c:pt>
                <c:pt idx="1941">
                  <c:v>3.9984000000000002</c:v>
                </c:pt>
                <c:pt idx="1942">
                  <c:v>4.0852000000000004</c:v>
                </c:pt>
                <c:pt idx="1943">
                  <c:v>4.2239000000000004</c:v>
                </c:pt>
                <c:pt idx="1944">
                  <c:v>4.3887</c:v>
                </c:pt>
                <c:pt idx="1945">
                  <c:v>4.4234</c:v>
                </c:pt>
                <c:pt idx="1946">
                  <c:v>4.3714000000000004</c:v>
                </c:pt>
                <c:pt idx="1947">
                  <c:v>4.1891999999999996</c:v>
                </c:pt>
                <c:pt idx="1948">
                  <c:v>4.2325999999999997</c:v>
                </c:pt>
                <c:pt idx="1949">
                  <c:v>4.1806000000000001</c:v>
                </c:pt>
                <c:pt idx="1950">
                  <c:v>4.1806000000000001</c:v>
                </c:pt>
                <c:pt idx="1951">
                  <c:v>4.2412999999999998</c:v>
                </c:pt>
                <c:pt idx="1952">
                  <c:v>4.4146999999999998</c:v>
                </c:pt>
                <c:pt idx="1953">
                  <c:v>4.4668000000000001</c:v>
                </c:pt>
                <c:pt idx="1954">
                  <c:v>4.0244</c:v>
                </c:pt>
                <c:pt idx="1955">
                  <c:v>4.0244</c:v>
                </c:pt>
                <c:pt idx="1956">
                  <c:v>4.2672999999999996</c:v>
                </c:pt>
                <c:pt idx="1957">
                  <c:v>4.2325999999999997</c:v>
                </c:pt>
                <c:pt idx="1958">
                  <c:v>4.3193000000000001</c:v>
                </c:pt>
                <c:pt idx="1959">
                  <c:v>4.2759999999999998</c:v>
                </c:pt>
                <c:pt idx="1960">
                  <c:v>4.1459000000000001</c:v>
                </c:pt>
                <c:pt idx="1961">
                  <c:v>4.0678000000000001</c:v>
                </c:pt>
                <c:pt idx="1962">
                  <c:v>3.9550999999999998</c:v>
                </c:pt>
                <c:pt idx="1963">
                  <c:v>3.9377</c:v>
                </c:pt>
                <c:pt idx="1964">
                  <c:v>3.8250000000000002</c:v>
                </c:pt>
                <c:pt idx="1965">
                  <c:v>3.903</c:v>
                </c:pt>
                <c:pt idx="1966">
                  <c:v>3.8250000000000002</c:v>
                </c:pt>
                <c:pt idx="1967">
                  <c:v>3.8163</c:v>
                </c:pt>
                <c:pt idx="1968">
                  <c:v>3.7294999999999998</c:v>
                </c:pt>
                <c:pt idx="1969">
                  <c:v>3.7294999999999998</c:v>
                </c:pt>
                <c:pt idx="1970">
                  <c:v>3.7816000000000001</c:v>
                </c:pt>
                <c:pt idx="1971">
                  <c:v>3.7555999999999998</c:v>
                </c:pt>
                <c:pt idx="1972">
                  <c:v>3.7642000000000002</c:v>
                </c:pt>
                <c:pt idx="1973">
                  <c:v>3.851</c:v>
                </c:pt>
                <c:pt idx="1974">
                  <c:v>3.8336000000000001</c:v>
                </c:pt>
                <c:pt idx="1975">
                  <c:v>3.8942999999999999</c:v>
                </c:pt>
                <c:pt idx="1976">
                  <c:v>3.8942999999999999</c:v>
                </c:pt>
                <c:pt idx="1977">
                  <c:v>3.9811000000000001</c:v>
                </c:pt>
                <c:pt idx="1978">
                  <c:v>3.9723999999999999</c:v>
                </c:pt>
                <c:pt idx="1979">
                  <c:v>3.9636999999999998</c:v>
                </c:pt>
                <c:pt idx="1980">
                  <c:v>3.8163</c:v>
                </c:pt>
                <c:pt idx="1981">
                  <c:v>3.7989000000000002</c:v>
                </c:pt>
                <c:pt idx="1982">
                  <c:v>3.7382</c:v>
                </c:pt>
                <c:pt idx="1983">
                  <c:v>3.7642000000000002</c:v>
                </c:pt>
                <c:pt idx="1984">
                  <c:v>3.9203999999999999</c:v>
                </c:pt>
                <c:pt idx="1985">
                  <c:v>3.8336000000000001</c:v>
                </c:pt>
                <c:pt idx="1986">
                  <c:v>3.8683000000000001</c:v>
                </c:pt>
                <c:pt idx="1987">
                  <c:v>3.9636999999999998</c:v>
                </c:pt>
                <c:pt idx="1988">
                  <c:v>3.9636999999999998</c:v>
                </c:pt>
                <c:pt idx="1989">
                  <c:v>3.9897</c:v>
                </c:pt>
                <c:pt idx="1990">
                  <c:v>4.0157999999999996</c:v>
                </c:pt>
                <c:pt idx="1991">
                  <c:v>4.1025</c:v>
                </c:pt>
                <c:pt idx="1992">
                  <c:v>4.0678000000000001</c:v>
                </c:pt>
                <c:pt idx="1993">
                  <c:v>4.0937999999999999</c:v>
                </c:pt>
                <c:pt idx="1994">
                  <c:v>4.1459000000000001</c:v>
                </c:pt>
                <c:pt idx="1995">
                  <c:v>4.1631999999999998</c:v>
                </c:pt>
                <c:pt idx="1996">
                  <c:v>4.0678000000000001</c:v>
                </c:pt>
                <c:pt idx="1997">
                  <c:v>4.0937999999999999</c:v>
                </c:pt>
                <c:pt idx="1998">
                  <c:v>4.0852000000000004</c:v>
                </c:pt>
                <c:pt idx="1999">
                  <c:v>4.2672999999999996</c:v>
                </c:pt>
                <c:pt idx="2000">
                  <c:v>4.2153</c:v>
                </c:pt>
                <c:pt idx="2001">
                  <c:v>4.2412999999999998</c:v>
                </c:pt>
                <c:pt idx="2002">
                  <c:v>4.2065999999999999</c:v>
                </c:pt>
                <c:pt idx="2003">
                  <c:v>4.2239000000000004</c:v>
                </c:pt>
                <c:pt idx="2004">
                  <c:v>4.3367000000000004</c:v>
                </c:pt>
                <c:pt idx="2005">
                  <c:v>4.3714000000000004</c:v>
                </c:pt>
                <c:pt idx="2006">
                  <c:v>4.3627000000000002</c:v>
                </c:pt>
                <c:pt idx="2007">
                  <c:v>4.4234</c:v>
                </c:pt>
                <c:pt idx="2008">
                  <c:v>4.6142000000000003</c:v>
                </c:pt>
                <c:pt idx="2009">
                  <c:v>4.5621999999999998</c:v>
                </c:pt>
                <c:pt idx="2010">
                  <c:v>4.7096</c:v>
                </c:pt>
                <c:pt idx="2011">
                  <c:v>4.8743999999999996</c:v>
                </c:pt>
                <c:pt idx="2012">
                  <c:v>4.8917999999999999</c:v>
                </c:pt>
                <c:pt idx="2013">
                  <c:v>4.7009999999999996</c:v>
                </c:pt>
                <c:pt idx="2014">
                  <c:v>4.7183000000000002</c:v>
                </c:pt>
                <c:pt idx="2015">
                  <c:v>4.7877000000000001</c:v>
                </c:pt>
                <c:pt idx="2016">
                  <c:v>4.7530000000000001</c:v>
                </c:pt>
                <c:pt idx="2017">
                  <c:v>4.6228999999999996</c:v>
                </c:pt>
                <c:pt idx="2018">
                  <c:v>4.7704000000000004</c:v>
                </c:pt>
                <c:pt idx="2019">
                  <c:v>4.8917999999999999</c:v>
                </c:pt>
                <c:pt idx="2020">
                  <c:v>4.7964000000000002</c:v>
                </c:pt>
                <c:pt idx="2021">
                  <c:v>4.6923000000000004</c:v>
                </c:pt>
                <c:pt idx="2022">
                  <c:v>4.6749999999999998</c:v>
                </c:pt>
                <c:pt idx="2023">
                  <c:v>4.4581</c:v>
                </c:pt>
                <c:pt idx="2024">
                  <c:v>4.4493999999999998</c:v>
                </c:pt>
                <c:pt idx="2025">
                  <c:v>4.4061000000000003</c:v>
                </c:pt>
                <c:pt idx="2026">
                  <c:v>4.4668000000000001</c:v>
                </c:pt>
                <c:pt idx="2027">
                  <c:v>4.5102000000000002</c:v>
                </c:pt>
                <c:pt idx="2028">
                  <c:v>4.5015000000000001</c:v>
                </c:pt>
                <c:pt idx="2029">
                  <c:v>4.4755000000000003</c:v>
                </c:pt>
                <c:pt idx="2030">
                  <c:v>4.4493999999999998</c:v>
                </c:pt>
                <c:pt idx="2031">
                  <c:v>4.4061000000000003</c:v>
                </c:pt>
                <c:pt idx="2032">
                  <c:v>4.3367000000000004</c:v>
                </c:pt>
                <c:pt idx="2033">
                  <c:v>4.4581</c:v>
                </c:pt>
                <c:pt idx="2034">
                  <c:v>4.4668000000000001</c:v>
                </c:pt>
                <c:pt idx="2035">
                  <c:v>4.5102000000000002</c:v>
                </c:pt>
                <c:pt idx="2036">
                  <c:v>4.6228999999999996</c:v>
                </c:pt>
                <c:pt idx="2037">
                  <c:v>4.7183000000000002</c:v>
                </c:pt>
                <c:pt idx="2038">
                  <c:v>4.7183000000000002</c:v>
                </c:pt>
                <c:pt idx="2039">
                  <c:v>4.6576000000000004</c:v>
                </c:pt>
                <c:pt idx="2040">
                  <c:v>4.4234</c:v>
                </c:pt>
                <c:pt idx="2041">
                  <c:v>4.3974000000000002</c:v>
                </c:pt>
                <c:pt idx="2042">
                  <c:v>4.5362</c:v>
                </c:pt>
                <c:pt idx="2043">
                  <c:v>4.5102000000000002</c:v>
                </c:pt>
                <c:pt idx="2044">
                  <c:v>4.5102000000000002</c:v>
                </c:pt>
                <c:pt idx="2045">
                  <c:v>4.6315999999999997</c:v>
                </c:pt>
                <c:pt idx="2046">
                  <c:v>4.6142000000000003</c:v>
                </c:pt>
                <c:pt idx="2047">
                  <c:v>4.8830999999999998</c:v>
                </c:pt>
                <c:pt idx="2048">
                  <c:v>4.7877000000000001</c:v>
                </c:pt>
                <c:pt idx="2049">
                  <c:v>4.7096</c:v>
                </c:pt>
                <c:pt idx="2050">
                  <c:v>4.7009999999999996</c:v>
                </c:pt>
                <c:pt idx="2051">
                  <c:v>4.7183000000000002</c:v>
                </c:pt>
                <c:pt idx="2052">
                  <c:v>4.6142000000000003</c:v>
                </c:pt>
                <c:pt idx="2053">
                  <c:v>4.5362</c:v>
                </c:pt>
                <c:pt idx="2054">
                  <c:v>4.5881999999999996</c:v>
                </c:pt>
                <c:pt idx="2055">
                  <c:v>4.4321000000000002</c:v>
                </c:pt>
                <c:pt idx="2056">
                  <c:v>4.3106999999999998</c:v>
                </c:pt>
                <c:pt idx="2057">
                  <c:v>4.4927999999999999</c:v>
                </c:pt>
                <c:pt idx="2058">
                  <c:v>4.5274999999999999</c:v>
                </c:pt>
                <c:pt idx="2059">
                  <c:v>4.4668000000000001</c:v>
                </c:pt>
                <c:pt idx="2060">
                  <c:v>4.3193000000000001</c:v>
                </c:pt>
                <c:pt idx="2061">
                  <c:v>4.3974000000000002</c:v>
                </c:pt>
                <c:pt idx="2062">
                  <c:v>4.5795000000000003</c:v>
                </c:pt>
                <c:pt idx="2063">
                  <c:v>4.4581</c:v>
                </c:pt>
                <c:pt idx="2064">
                  <c:v>4.7183000000000002</c:v>
                </c:pt>
                <c:pt idx="2065">
                  <c:v>4.6055999999999999</c:v>
                </c:pt>
                <c:pt idx="2066">
                  <c:v>5.0218999999999996</c:v>
                </c:pt>
                <c:pt idx="2067">
                  <c:v>5.2126000000000001</c:v>
                </c:pt>
                <c:pt idx="2068">
                  <c:v>4.9673999999999996</c:v>
                </c:pt>
                <c:pt idx="2069">
                  <c:v>5.0673000000000004</c:v>
                </c:pt>
                <c:pt idx="2070">
                  <c:v>5.0309999999999997</c:v>
                </c:pt>
                <c:pt idx="2071">
                  <c:v>4.7858000000000001</c:v>
                </c:pt>
                <c:pt idx="2072">
                  <c:v>4.6768000000000001</c:v>
                </c:pt>
                <c:pt idx="2073">
                  <c:v>4.7858000000000001</c:v>
                </c:pt>
                <c:pt idx="2074">
                  <c:v>4.7404000000000002</c:v>
                </c:pt>
                <c:pt idx="2075">
                  <c:v>4.7313000000000001</c:v>
                </c:pt>
                <c:pt idx="2076">
                  <c:v>4.6950000000000003</c:v>
                </c:pt>
                <c:pt idx="2077">
                  <c:v>4.6768000000000001</c:v>
                </c:pt>
                <c:pt idx="2078">
                  <c:v>4.6496000000000004</c:v>
                </c:pt>
                <c:pt idx="2079">
                  <c:v>4.6768000000000001</c:v>
                </c:pt>
                <c:pt idx="2080">
                  <c:v>4.6314000000000002</c:v>
                </c:pt>
                <c:pt idx="2081">
                  <c:v>4.3771000000000004</c:v>
                </c:pt>
                <c:pt idx="2082">
                  <c:v>4.3861999999999997</c:v>
                </c:pt>
                <c:pt idx="2083">
                  <c:v>4.4135</c:v>
                </c:pt>
                <c:pt idx="2084">
                  <c:v>4.3498999999999999</c:v>
                </c:pt>
                <c:pt idx="2085">
                  <c:v>4.3861999999999997</c:v>
                </c:pt>
                <c:pt idx="2086">
                  <c:v>4.4225000000000003</c:v>
                </c:pt>
                <c:pt idx="2087">
                  <c:v>4.4225000000000003</c:v>
                </c:pt>
                <c:pt idx="2088">
                  <c:v>4.3771000000000004</c:v>
                </c:pt>
                <c:pt idx="2089">
                  <c:v>4.3680000000000003</c:v>
                </c:pt>
                <c:pt idx="2090">
                  <c:v>4.3952999999999998</c:v>
                </c:pt>
                <c:pt idx="2091">
                  <c:v>4.4679000000000002</c:v>
                </c:pt>
                <c:pt idx="2092">
                  <c:v>4.4225000000000003</c:v>
                </c:pt>
                <c:pt idx="2093">
                  <c:v>4.359</c:v>
                </c:pt>
                <c:pt idx="2094">
                  <c:v>4.3498999999999999</c:v>
                </c:pt>
                <c:pt idx="2095">
                  <c:v>4.3316999999999997</c:v>
                </c:pt>
                <c:pt idx="2096">
                  <c:v>4.2771999999999997</c:v>
                </c:pt>
                <c:pt idx="2097">
                  <c:v>4.2046000000000001</c:v>
                </c:pt>
                <c:pt idx="2098">
                  <c:v>4.1501000000000001</c:v>
                </c:pt>
                <c:pt idx="2099">
                  <c:v>4.1318999999999999</c:v>
                </c:pt>
                <c:pt idx="2100">
                  <c:v>4.1228999999999996</c:v>
                </c:pt>
                <c:pt idx="2101">
                  <c:v>3.7233000000000001</c:v>
                </c:pt>
                <c:pt idx="2102">
                  <c:v>3.5326</c:v>
                </c:pt>
                <c:pt idx="2103">
                  <c:v>3.6779000000000002</c:v>
                </c:pt>
                <c:pt idx="2104">
                  <c:v>3.8504</c:v>
                </c:pt>
                <c:pt idx="2105">
                  <c:v>3.8412999999999999</c:v>
                </c:pt>
                <c:pt idx="2106">
                  <c:v>3.8050000000000002</c:v>
                </c:pt>
                <c:pt idx="2107">
                  <c:v>4.0865</c:v>
                </c:pt>
                <c:pt idx="2108">
                  <c:v>4.4951999999999996</c:v>
                </c:pt>
                <c:pt idx="2109">
                  <c:v>4.1047000000000002</c:v>
                </c:pt>
                <c:pt idx="2110">
                  <c:v>4.0865</c:v>
                </c:pt>
                <c:pt idx="2111">
                  <c:v>4.0865</c:v>
                </c:pt>
                <c:pt idx="2112">
                  <c:v>4.0593000000000004</c:v>
                </c:pt>
                <c:pt idx="2113">
                  <c:v>4.0229999999999997</c:v>
                </c:pt>
                <c:pt idx="2114">
                  <c:v>4.1047000000000002</c:v>
                </c:pt>
                <c:pt idx="2115">
                  <c:v>4.1228999999999996</c:v>
                </c:pt>
                <c:pt idx="2116">
                  <c:v>4.1138000000000003</c:v>
                </c:pt>
                <c:pt idx="2117">
                  <c:v>4.1047000000000002</c:v>
                </c:pt>
                <c:pt idx="2118">
                  <c:v>4.0411000000000001</c:v>
                </c:pt>
                <c:pt idx="2119">
                  <c:v>4.0138999999999996</c:v>
                </c:pt>
                <c:pt idx="2120">
                  <c:v>4.032</c:v>
                </c:pt>
                <c:pt idx="2121">
                  <c:v>3.9685000000000001</c:v>
                </c:pt>
                <c:pt idx="2122">
                  <c:v>3.9685000000000001</c:v>
                </c:pt>
                <c:pt idx="2123">
                  <c:v>4.0411000000000001</c:v>
                </c:pt>
                <c:pt idx="2124">
                  <c:v>3.9775999999999998</c:v>
                </c:pt>
                <c:pt idx="2125">
                  <c:v>3.9230999999999998</c:v>
                </c:pt>
                <c:pt idx="2126">
                  <c:v>3.9230999999999998</c:v>
                </c:pt>
                <c:pt idx="2127">
                  <c:v>3.9775999999999998</c:v>
                </c:pt>
                <c:pt idx="2128">
                  <c:v>4.032</c:v>
                </c:pt>
                <c:pt idx="2129">
                  <c:v>4.0956000000000001</c:v>
                </c:pt>
                <c:pt idx="2130">
                  <c:v>4.0411000000000001</c:v>
                </c:pt>
                <c:pt idx="2131">
                  <c:v>4.0229999999999997</c:v>
                </c:pt>
                <c:pt idx="2132">
                  <c:v>4.0773999999999999</c:v>
                </c:pt>
                <c:pt idx="2133">
                  <c:v>4.0865</c:v>
                </c:pt>
                <c:pt idx="2134">
                  <c:v>4.0773999999999999</c:v>
                </c:pt>
                <c:pt idx="2135">
                  <c:v>4.0865</c:v>
                </c:pt>
                <c:pt idx="2136">
                  <c:v>4.3316999999999997</c:v>
                </c:pt>
                <c:pt idx="2137">
                  <c:v>4.2226999999999997</c:v>
                </c:pt>
                <c:pt idx="2138">
                  <c:v>4.1863999999999999</c:v>
                </c:pt>
                <c:pt idx="2139">
                  <c:v>4.1955</c:v>
                </c:pt>
                <c:pt idx="2140">
                  <c:v>4.2046000000000001</c:v>
                </c:pt>
                <c:pt idx="2141">
                  <c:v>4.1863999999999999</c:v>
                </c:pt>
                <c:pt idx="2142">
                  <c:v>4.1592000000000002</c:v>
                </c:pt>
                <c:pt idx="2143">
                  <c:v>4.1501000000000001</c:v>
                </c:pt>
                <c:pt idx="2144">
                  <c:v>4.1047000000000002</c:v>
                </c:pt>
                <c:pt idx="2145">
                  <c:v>4.0411000000000001</c:v>
                </c:pt>
                <c:pt idx="2146">
                  <c:v>4.141</c:v>
                </c:pt>
                <c:pt idx="2147">
                  <c:v>4.2137000000000002</c:v>
                </c:pt>
                <c:pt idx="2148">
                  <c:v>4.2226999999999997</c:v>
                </c:pt>
                <c:pt idx="2149">
                  <c:v>4.359</c:v>
                </c:pt>
                <c:pt idx="2150">
                  <c:v>4.2953999999999999</c:v>
                </c:pt>
                <c:pt idx="2151">
                  <c:v>4.2682000000000002</c:v>
                </c:pt>
                <c:pt idx="2152">
                  <c:v>4.2226999999999997</c:v>
                </c:pt>
                <c:pt idx="2153">
                  <c:v>4.1772999999999998</c:v>
                </c:pt>
                <c:pt idx="2154">
                  <c:v>4.2226999999999997</c:v>
                </c:pt>
                <c:pt idx="2155">
                  <c:v>4.2408999999999999</c:v>
                </c:pt>
                <c:pt idx="2156">
                  <c:v>4.25</c:v>
                </c:pt>
                <c:pt idx="2157">
                  <c:v>4.25</c:v>
                </c:pt>
                <c:pt idx="2158">
                  <c:v>4.2317999999999998</c:v>
                </c:pt>
                <c:pt idx="2159">
                  <c:v>4.2226999999999997</c:v>
                </c:pt>
                <c:pt idx="2160">
                  <c:v>4.2137000000000002</c:v>
                </c:pt>
                <c:pt idx="2161">
                  <c:v>4.2317999999999998</c:v>
                </c:pt>
                <c:pt idx="2162">
                  <c:v>4.25</c:v>
                </c:pt>
                <c:pt idx="2163">
                  <c:v>4.1592000000000002</c:v>
                </c:pt>
                <c:pt idx="2164">
                  <c:v>4.1955</c:v>
                </c:pt>
                <c:pt idx="2165">
                  <c:v>4.1318999999999999</c:v>
                </c:pt>
                <c:pt idx="2166">
                  <c:v>4.2862999999999998</c:v>
                </c:pt>
                <c:pt idx="2167">
                  <c:v>4.4135</c:v>
                </c:pt>
                <c:pt idx="2168">
                  <c:v>4.2591000000000001</c:v>
                </c:pt>
                <c:pt idx="2169">
                  <c:v>4.2317999999999998</c:v>
                </c:pt>
                <c:pt idx="2170">
                  <c:v>4.1955</c:v>
                </c:pt>
                <c:pt idx="2171">
                  <c:v>4.2317999999999998</c:v>
                </c:pt>
                <c:pt idx="2172">
                  <c:v>4.1863999999999999</c:v>
                </c:pt>
                <c:pt idx="2173">
                  <c:v>4.1683000000000003</c:v>
                </c:pt>
                <c:pt idx="2174">
                  <c:v>4.2226999999999997</c:v>
                </c:pt>
                <c:pt idx="2175">
                  <c:v>4.1772999999999998</c:v>
                </c:pt>
                <c:pt idx="2176">
                  <c:v>4.1683000000000003</c:v>
                </c:pt>
                <c:pt idx="2177">
                  <c:v>4.1955</c:v>
                </c:pt>
                <c:pt idx="2178">
                  <c:v>4.1955</c:v>
                </c:pt>
                <c:pt idx="2179">
                  <c:v>4.2591000000000001</c:v>
                </c:pt>
                <c:pt idx="2180">
                  <c:v>4.2408999999999999</c:v>
                </c:pt>
                <c:pt idx="2181">
                  <c:v>4.2408999999999999</c:v>
                </c:pt>
                <c:pt idx="2182">
                  <c:v>4.2226999999999997</c:v>
                </c:pt>
                <c:pt idx="2183">
                  <c:v>4.2226999999999997</c:v>
                </c:pt>
                <c:pt idx="2184">
                  <c:v>4.1683000000000003</c:v>
                </c:pt>
                <c:pt idx="2185">
                  <c:v>4.1863999999999999</c:v>
                </c:pt>
                <c:pt idx="2186">
                  <c:v>4.1863999999999999</c:v>
                </c:pt>
                <c:pt idx="2187">
                  <c:v>4.1592000000000002</c:v>
                </c:pt>
                <c:pt idx="2188">
                  <c:v>4.0411000000000001</c:v>
                </c:pt>
                <c:pt idx="2189">
                  <c:v>4.0593000000000004</c:v>
                </c:pt>
                <c:pt idx="2190">
                  <c:v>4.0956000000000001</c:v>
                </c:pt>
                <c:pt idx="2191">
                  <c:v>4.0229999999999997</c:v>
                </c:pt>
                <c:pt idx="2192">
                  <c:v>4.0502000000000002</c:v>
                </c:pt>
                <c:pt idx="2193">
                  <c:v>3.9230999999999998</c:v>
                </c:pt>
                <c:pt idx="2194">
                  <c:v>3.9230999999999998</c:v>
                </c:pt>
                <c:pt idx="2195">
                  <c:v>3.9049</c:v>
                </c:pt>
                <c:pt idx="2196">
                  <c:v>3.9140000000000001</c:v>
                </c:pt>
                <c:pt idx="2197">
                  <c:v>3.8412999999999999</c:v>
                </c:pt>
                <c:pt idx="2198">
                  <c:v>3.8050000000000002</c:v>
                </c:pt>
                <c:pt idx="2199">
                  <c:v>3.8595000000000002</c:v>
                </c:pt>
                <c:pt idx="2200">
                  <c:v>3.8323</c:v>
                </c:pt>
                <c:pt idx="2201">
                  <c:v>3.7959000000000001</c:v>
                </c:pt>
                <c:pt idx="2202">
                  <c:v>3.8323</c:v>
                </c:pt>
                <c:pt idx="2203">
                  <c:v>3.8412999999999999</c:v>
                </c:pt>
                <c:pt idx="2204">
                  <c:v>3.7050999999999998</c:v>
                </c:pt>
                <c:pt idx="2205">
                  <c:v>3.7324000000000002</c:v>
                </c:pt>
                <c:pt idx="2206">
                  <c:v>3.6779000000000002</c:v>
                </c:pt>
                <c:pt idx="2207">
                  <c:v>3.7233000000000001</c:v>
                </c:pt>
                <c:pt idx="2208">
                  <c:v>3.6597</c:v>
                </c:pt>
                <c:pt idx="2209">
                  <c:v>3.6779000000000002</c:v>
                </c:pt>
                <c:pt idx="2210">
                  <c:v>3.6415999999999999</c:v>
                </c:pt>
                <c:pt idx="2211">
                  <c:v>3.6505999999999998</c:v>
                </c:pt>
                <c:pt idx="2212">
                  <c:v>3.6415999999999999</c:v>
                </c:pt>
                <c:pt idx="2213">
                  <c:v>3.6052</c:v>
                </c:pt>
                <c:pt idx="2214">
                  <c:v>3.6779000000000002</c:v>
                </c:pt>
                <c:pt idx="2215">
                  <c:v>3.6688000000000001</c:v>
                </c:pt>
                <c:pt idx="2216">
                  <c:v>3.6869999999999998</c:v>
                </c:pt>
                <c:pt idx="2217">
                  <c:v>3.6505999999999998</c:v>
                </c:pt>
                <c:pt idx="2218">
                  <c:v>3.7050999999999998</c:v>
                </c:pt>
                <c:pt idx="2219">
                  <c:v>3.6779000000000002</c:v>
                </c:pt>
                <c:pt idx="2220">
                  <c:v>3.6779000000000002</c:v>
                </c:pt>
                <c:pt idx="2221">
                  <c:v>3.6415999999999999</c:v>
                </c:pt>
                <c:pt idx="2222">
                  <c:v>3.6505999999999998</c:v>
                </c:pt>
                <c:pt idx="2223">
                  <c:v>3.6597</c:v>
                </c:pt>
                <c:pt idx="2224">
                  <c:v>3.6597</c:v>
                </c:pt>
                <c:pt idx="2225">
                  <c:v>3.7324000000000002</c:v>
                </c:pt>
                <c:pt idx="2226">
                  <c:v>3.7505000000000002</c:v>
                </c:pt>
                <c:pt idx="2227">
                  <c:v>3.9140000000000001</c:v>
                </c:pt>
                <c:pt idx="2228">
                  <c:v>3.8957999999999999</c:v>
                </c:pt>
                <c:pt idx="2229">
                  <c:v>3.9321000000000002</c:v>
                </c:pt>
                <c:pt idx="2230">
                  <c:v>4.0048000000000004</c:v>
                </c:pt>
                <c:pt idx="2231">
                  <c:v>3.9230999999999998</c:v>
                </c:pt>
                <c:pt idx="2232">
                  <c:v>3.9411999999999998</c:v>
                </c:pt>
                <c:pt idx="2233">
                  <c:v>3.9049</c:v>
                </c:pt>
                <c:pt idx="2234">
                  <c:v>3.8685999999999998</c:v>
                </c:pt>
                <c:pt idx="2235">
                  <c:v>3.9230999999999998</c:v>
                </c:pt>
                <c:pt idx="2236">
                  <c:v>3.8957999999999999</c:v>
                </c:pt>
                <c:pt idx="2237">
                  <c:v>3.9049</c:v>
                </c:pt>
                <c:pt idx="2238">
                  <c:v>3.9140000000000001</c:v>
                </c:pt>
                <c:pt idx="2239">
                  <c:v>3.8957999999999999</c:v>
                </c:pt>
                <c:pt idx="2240">
                  <c:v>3.9049</c:v>
                </c:pt>
                <c:pt idx="2241">
                  <c:v>3.8685999999999998</c:v>
                </c:pt>
                <c:pt idx="2242">
                  <c:v>3.8866999999999998</c:v>
                </c:pt>
                <c:pt idx="2243">
                  <c:v>3.9049</c:v>
                </c:pt>
                <c:pt idx="2244">
                  <c:v>3.8595000000000002</c:v>
                </c:pt>
                <c:pt idx="2245">
                  <c:v>3.9230999999999998</c:v>
                </c:pt>
                <c:pt idx="2246">
                  <c:v>3.8957999999999999</c:v>
                </c:pt>
                <c:pt idx="2247">
                  <c:v>3.9049</c:v>
                </c:pt>
                <c:pt idx="2248">
                  <c:v>3.9230999999999998</c:v>
                </c:pt>
                <c:pt idx="2249">
                  <c:v>3.8957999999999999</c:v>
                </c:pt>
                <c:pt idx="2250">
                  <c:v>3.8685999999999998</c:v>
                </c:pt>
                <c:pt idx="2251">
                  <c:v>3.8685999999999998</c:v>
                </c:pt>
                <c:pt idx="2252">
                  <c:v>3.8957999999999999</c:v>
                </c:pt>
                <c:pt idx="2253">
                  <c:v>3.8866999999999998</c:v>
                </c:pt>
                <c:pt idx="2254">
                  <c:v>3.9230999999999998</c:v>
                </c:pt>
                <c:pt idx="2255">
                  <c:v>3.9140000000000001</c:v>
                </c:pt>
                <c:pt idx="2256">
                  <c:v>3.9049</c:v>
                </c:pt>
                <c:pt idx="2257">
                  <c:v>3.8957999999999999</c:v>
                </c:pt>
                <c:pt idx="2258">
                  <c:v>3.8957999999999999</c:v>
                </c:pt>
                <c:pt idx="2259">
                  <c:v>3.8957999999999999</c:v>
                </c:pt>
                <c:pt idx="2260">
                  <c:v>3.9049</c:v>
                </c:pt>
                <c:pt idx="2261">
                  <c:v>3.8866999999999998</c:v>
                </c:pt>
                <c:pt idx="2262">
                  <c:v>3.8776999999999999</c:v>
                </c:pt>
                <c:pt idx="2263">
                  <c:v>3.8866999999999998</c:v>
                </c:pt>
                <c:pt idx="2264">
                  <c:v>3.8866999999999998</c:v>
                </c:pt>
                <c:pt idx="2265">
                  <c:v>3.8866999999999998</c:v>
                </c:pt>
                <c:pt idx="2266">
                  <c:v>3.8685999999999998</c:v>
                </c:pt>
                <c:pt idx="2267">
                  <c:v>3.8866999999999998</c:v>
                </c:pt>
                <c:pt idx="2268">
                  <c:v>3.8776999999999999</c:v>
                </c:pt>
                <c:pt idx="2269">
                  <c:v>3.8866999999999998</c:v>
                </c:pt>
                <c:pt idx="2270">
                  <c:v>3.8504</c:v>
                </c:pt>
                <c:pt idx="2271">
                  <c:v>3.7869000000000002</c:v>
                </c:pt>
                <c:pt idx="2272">
                  <c:v>3.7778</c:v>
                </c:pt>
                <c:pt idx="2273">
                  <c:v>3.8050000000000002</c:v>
                </c:pt>
                <c:pt idx="2274">
                  <c:v>3.7959000000000001</c:v>
                </c:pt>
                <c:pt idx="2275">
                  <c:v>3.8323</c:v>
                </c:pt>
                <c:pt idx="2276">
                  <c:v>3.8595000000000002</c:v>
                </c:pt>
                <c:pt idx="2277">
                  <c:v>3.8595000000000002</c:v>
                </c:pt>
                <c:pt idx="2278">
                  <c:v>3.8504</c:v>
                </c:pt>
                <c:pt idx="2279">
                  <c:v>3.8504</c:v>
                </c:pt>
                <c:pt idx="2280">
                  <c:v>3.8595000000000002</c:v>
                </c:pt>
                <c:pt idx="2281">
                  <c:v>3.8685999999999998</c:v>
                </c:pt>
                <c:pt idx="2282">
                  <c:v>3.8685999999999998</c:v>
                </c:pt>
                <c:pt idx="2283">
                  <c:v>3.8685999999999998</c:v>
                </c:pt>
                <c:pt idx="2284">
                  <c:v>3.8866999999999998</c:v>
                </c:pt>
                <c:pt idx="2285">
                  <c:v>3.8957999999999999</c:v>
                </c:pt>
                <c:pt idx="2286">
                  <c:v>3.9049</c:v>
                </c:pt>
                <c:pt idx="2287">
                  <c:v>3.9594</c:v>
                </c:pt>
                <c:pt idx="2288">
                  <c:v>3.9411999999999998</c:v>
                </c:pt>
                <c:pt idx="2289">
                  <c:v>3.9411999999999998</c:v>
                </c:pt>
                <c:pt idx="2290">
                  <c:v>3.9685000000000001</c:v>
                </c:pt>
                <c:pt idx="2291">
                  <c:v>3.9775999999999998</c:v>
                </c:pt>
                <c:pt idx="2292">
                  <c:v>3.9956999999999998</c:v>
                </c:pt>
                <c:pt idx="2293">
                  <c:v>3.9866000000000001</c:v>
                </c:pt>
                <c:pt idx="2294">
                  <c:v>3.9685000000000001</c:v>
                </c:pt>
                <c:pt idx="2295">
                  <c:v>3.9956999999999998</c:v>
                </c:pt>
                <c:pt idx="2296">
                  <c:v>3.9866000000000001</c:v>
                </c:pt>
                <c:pt idx="2297">
                  <c:v>3.9685000000000001</c:v>
                </c:pt>
                <c:pt idx="2298">
                  <c:v>3.9685000000000001</c:v>
                </c:pt>
                <c:pt idx="2299">
                  <c:v>3.9866000000000001</c:v>
                </c:pt>
                <c:pt idx="2300">
                  <c:v>4.0048000000000004</c:v>
                </c:pt>
                <c:pt idx="2301">
                  <c:v>4.032</c:v>
                </c:pt>
                <c:pt idx="2302">
                  <c:v>4.032</c:v>
                </c:pt>
                <c:pt idx="2303">
                  <c:v>3.9956999999999998</c:v>
                </c:pt>
                <c:pt idx="2304">
                  <c:v>4.0138999999999996</c:v>
                </c:pt>
                <c:pt idx="2305">
                  <c:v>4.0138999999999996</c:v>
                </c:pt>
                <c:pt idx="2306">
                  <c:v>4.0138999999999996</c:v>
                </c:pt>
                <c:pt idx="2307">
                  <c:v>4.032</c:v>
                </c:pt>
                <c:pt idx="2308">
                  <c:v>4.0593000000000004</c:v>
                </c:pt>
                <c:pt idx="2309">
                  <c:v>4.1228999999999996</c:v>
                </c:pt>
                <c:pt idx="2310">
                  <c:v>4.1318999999999999</c:v>
                </c:pt>
                <c:pt idx="2311">
                  <c:v>4.141</c:v>
                </c:pt>
                <c:pt idx="2312">
                  <c:v>4.1683000000000003</c:v>
                </c:pt>
                <c:pt idx="2313">
                  <c:v>4.1013000000000002</c:v>
                </c:pt>
                <c:pt idx="2314">
                  <c:v>4.0822000000000003</c:v>
                </c:pt>
                <c:pt idx="2315">
                  <c:v>4.1490999999999998</c:v>
                </c:pt>
                <c:pt idx="2316">
                  <c:v>4.1586999999999996</c:v>
                </c:pt>
                <c:pt idx="2317">
                  <c:v>4.1204999999999998</c:v>
                </c:pt>
                <c:pt idx="2318">
                  <c:v>4.13</c:v>
                </c:pt>
                <c:pt idx="2319">
                  <c:v>4.1490999999999998</c:v>
                </c:pt>
                <c:pt idx="2320">
                  <c:v>4.1109</c:v>
                </c:pt>
                <c:pt idx="2321">
                  <c:v>4.0918000000000001</c:v>
                </c:pt>
                <c:pt idx="2322">
                  <c:v>4.0918000000000001</c:v>
                </c:pt>
                <c:pt idx="2323">
                  <c:v>4.0918000000000001</c:v>
                </c:pt>
                <c:pt idx="2324">
                  <c:v>4.1013000000000002</c:v>
                </c:pt>
                <c:pt idx="2325">
                  <c:v>4.1204999999999998</c:v>
                </c:pt>
                <c:pt idx="2326">
                  <c:v>4.1204999999999998</c:v>
                </c:pt>
                <c:pt idx="2327">
                  <c:v>4.1013000000000002</c:v>
                </c:pt>
                <c:pt idx="2328">
                  <c:v>4.1109</c:v>
                </c:pt>
                <c:pt idx="2329">
                  <c:v>4.1395999999999997</c:v>
                </c:pt>
                <c:pt idx="2330">
                  <c:v>4.1490999999999998</c:v>
                </c:pt>
                <c:pt idx="2331">
                  <c:v>4.1395999999999997</c:v>
                </c:pt>
                <c:pt idx="2332">
                  <c:v>4.1395999999999997</c:v>
                </c:pt>
                <c:pt idx="2333">
                  <c:v>4.1395999999999997</c:v>
                </c:pt>
                <c:pt idx="2334">
                  <c:v>4.1490999999999998</c:v>
                </c:pt>
                <c:pt idx="2335">
                  <c:v>4.1778000000000004</c:v>
                </c:pt>
                <c:pt idx="2336">
                  <c:v>4.1874000000000002</c:v>
                </c:pt>
                <c:pt idx="2337">
                  <c:v>4.2256</c:v>
                </c:pt>
                <c:pt idx="2338">
                  <c:v>4.3021000000000003</c:v>
                </c:pt>
                <c:pt idx="2339">
                  <c:v>4.3785999999999996</c:v>
                </c:pt>
                <c:pt idx="2340">
                  <c:v>4.2446999999999999</c:v>
                </c:pt>
                <c:pt idx="2341">
                  <c:v>4.2446999999999999</c:v>
                </c:pt>
                <c:pt idx="2342">
                  <c:v>4.2351999999999999</c:v>
                </c:pt>
                <c:pt idx="2343">
                  <c:v>4.2446999999999999</c:v>
                </c:pt>
                <c:pt idx="2344">
                  <c:v>4.2733999999999996</c:v>
                </c:pt>
                <c:pt idx="2345">
                  <c:v>4.3212000000000002</c:v>
                </c:pt>
                <c:pt idx="2346">
                  <c:v>4.3212000000000002</c:v>
                </c:pt>
                <c:pt idx="2347">
                  <c:v>4.3212000000000002</c:v>
                </c:pt>
                <c:pt idx="2348">
                  <c:v>4.3021000000000003</c:v>
                </c:pt>
                <c:pt idx="2349">
                  <c:v>4.2925000000000004</c:v>
                </c:pt>
                <c:pt idx="2350">
                  <c:v>4.3117000000000001</c:v>
                </c:pt>
                <c:pt idx="2351">
                  <c:v>4.3308</c:v>
                </c:pt>
                <c:pt idx="2352">
                  <c:v>4.3212000000000002</c:v>
                </c:pt>
                <c:pt idx="2353">
                  <c:v>4.3308</c:v>
                </c:pt>
                <c:pt idx="2354">
                  <c:v>4.3308</c:v>
                </c:pt>
                <c:pt idx="2355">
                  <c:v>4.2638999999999996</c:v>
                </c:pt>
                <c:pt idx="2356">
                  <c:v>4.2830000000000004</c:v>
                </c:pt>
                <c:pt idx="2357">
                  <c:v>4.2925000000000004</c:v>
                </c:pt>
                <c:pt idx="2358">
                  <c:v>4.2830000000000004</c:v>
                </c:pt>
                <c:pt idx="2359">
                  <c:v>4.2542999999999997</c:v>
                </c:pt>
                <c:pt idx="2360">
                  <c:v>4.2351999999999999</c:v>
                </c:pt>
                <c:pt idx="2361">
                  <c:v>4.1778000000000004</c:v>
                </c:pt>
                <c:pt idx="2362">
                  <c:v>4.2065000000000001</c:v>
                </c:pt>
                <c:pt idx="2363">
                  <c:v>4.2065000000000001</c:v>
                </c:pt>
                <c:pt idx="2364">
                  <c:v>4.2161</c:v>
                </c:pt>
                <c:pt idx="2365">
                  <c:v>4.2446999999999999</c:v>
                </c:pt>
                <c:pt idx="2366">
                  <c:v>4.2446999999999999</c:v>
                </c:pt>
                <c:pt idx="2367">
                  <c:v>4.2161</c:v>
                </c:pt>
                <c:pt idx="2368">
                  <c:v>4.2446999999999999</c:v>
                </c:pt>
                <c:pt idx="2369">
                  <c:v>4.2351999999999999</c:v>
                </c:pt>
                <c:pt idx="2370">
                  <c:v>4.2446999999999999</c:v>
                </c:pt>
                <c:pt idx="2371">
                  <c:v>4.2351999999999999</c:v>
                </c:pt>
                <c:pt idx="2372">
                  <c:v>4.2638999999999996</c:v>
                </c:pt>
                <c:pt idx="2373">
                  <c:v>4.2542999999999997</c:v>
                </c:pt>
                <c:pt idx="2374">
                  <c:v>4.2351999999999999</c:v>
                </c:pt>
                <c:pt idx="2375">
                  <c:v>4.2256</c:v>
                </c:pt>
                <c:pt idx="2376">
                  <c:v>4.2256</c:v>
                </c:pt>
                <c:pt idx="2377">
                  <c:v>4.1874000000000002</c:v>
                </c:pt>
                <c:pt idx="2378">
                  <c:v>4.2161</c:v>
                </c:pt>
                <c:pt idx="2379">
                  <c:v>4.2161</c:v>
                </c:pt>
                <c:pt idx="2380">
                  <c:v>4.1969000000000003</c:v>
                </c:pt>
                <c:pt idx="2381">
                  <c:v>4.2161</c:v>
                </c:pt>
                <c:pt idx="2382">
                  <c:v>4.2351999999999999</c:v>
                </c:pt>
                <c:pt idx="2383">
                  <c:v>4.2542999999999997</c:v>
                </c:pt>
                <c:pt idx="2384">
                  <c:v>4.2256</c:v>
                </c:pt>
                <c:pt idx="2385">
                  <c:v>4.2256</c:v>
                </c:pt>
                <c:pt idx="2386">
                  <c:v>4.2446999999999999</c:v>
                </c:pt>
                <c:pt idx="2387">
                  <c:v>4.2351999999999999</c:v>
                </c:pt>
                <c:pt idx="2388">
                  <c:v>4.2446999999999999</c:v>
                </c:pt>
                <c:pt idx="2389">
                  <c:v>4.2256</c:v>
                </c:pt>
                <c:pt idx="2390">
                  <c:v>4.2256</c:v>
                </c:pt>
                <c:pt idx="2391">
                  <c:v>4.2161</c:v>
                </c:pt>
                <c:pt idx="2392">
                  <c:v>4.2161</c:v>
                </c:pt>
                <c:pt idx="2393">
                  <c:v>4.2446999999999999</c:v>
                </c:pt>
                <c:pt idx="2394">
                  <c:v>4.2065000000000001</c:v>
                </c:pt>
                <c:pt idx="2395">
                  <c:v>4.2351999999999999</c:v>
                </c:pt>
                <c:pt idx="2396">
                  <c:v>4.2161</c:v>
                </c:pt>
                <c:pt idx="2397">
                  <c:v>4.2065000000000001</c:v>
                </c:pt>
                <c:pt idx="2398">
                  <c:v>4.2065000000000001</c:v>
                </c:pt>
                <c:pt idx="2399">
                  <c:v>4.2065000000000001</c:v>
                </c:pt>
                <c:pt idx="2400">
                  <c:v>4.1969000000000003</c:v>
                </c:pt>
                <c:pt idx="2401">
                  <c:v>4.1969000000000003</c:v>
                </c:pt>
                <c:pt idx="2402">
                  <c:v>4.2256</c:v>
                </c:pt>
                <c:pt idx="2403">
                  <c:v>4.2351999999999999</c:v>
                </c:pt>
                <c:pt idx="2404">
                  <c:v>4.2542999999999997</c:v>
                </c:pt>
                <c:pt idx="2405">
                  <c:v>4.2446999999999999</c:v>
                </c:pt>
                <c:pt idx="2406">
                  <c:v>4.3021000000000003</c:v>
                </c:pt>
                <c:pt idx="2407">
                  <c:v>4.3498999999999999</c:v>
                </c:pt>
                <c:pt idx="2408">
                  <c:v>4.3689999999999998</c:v>
                </c:pt>
                <c:pt idx="2409">
                  <c:v>4.3212000000000002</c:v>
                </c:pt>
                <c:pt idx="2410">
                  <c:v>4.3212000000000002</c:v>
                </c:pt>
                <c:pt idx="2411">
                  <c:v>4.3212000000000002</c:v>
                </c:pt>
                <c:pt idx="2412">
                  <c:v>4.3594999999999997</c:v>
                </c:pt>
                <c:pt idx="2413">
                  <c:v>4.3403</c:v>
                </c:pt>
                <c:pt idx="2414">
                  <c:v>4.3308</c:v>
                </c:pt>
                <c:pt idx="2415">
                  <c:v>4.3403</c:v>
                </c:pt>
                <c:pt idx="2416">
                  <c:v>4.3880999999999997</c:v>
                </c:pt>
                <c:pt idx="2417">
                  <c:v>4.4264000000000001</c:v>
                </c:pt>
                <c:pt idx="2418">
                  <c:v>4.3594999999999997</c:v>
                </c:pt>
                <c:pt idx="2419">
                  <c:v>4.3689999999999998</c:v>
                </c:pt>
                <c:pt idx="2420">
                  <c:v>4.2638999999999996</c:v>
                </c:pt>
                <c:pt idx="2421">
                  <c:v>4.2351999999999999</c:v>
                </c:pt>
                <c:pt idx="2422">
                  <c:v>4.2446999999999999</c:v>
                </c:pt>
                <c:pt idx="2423">
                  <c:v>4.2161</c:v>
                </c:pt>
                <c:pt idx="2424">
                  <c:v>4.2256</c:v>
                </c:pt>
                <c:pt idx="2425">
                  <c:v>4.2065000000000001</c:v>
                </c:pt>
                <c:pt idx="2426">
                  <c:v>4.2065000000000001</c:v>
                </c:pt>
                <c:pt idx="2427">
                  <c:v>4.2161</c:v>
                </c:pt>
                <c:pt idx="2428">
                  <c:v>4.1969000000000003</c:v>
                </c:pt>
                <c:pt idx="2429">
                  <c:v>4.1778000000000004</c:v>
                </c:pt>
                <c:pt idx="2430">
                  <c:v>4.1874000000000002</c:v>
                </c:pt>
                <c:pt idx="2431">
                  <c:v>4.2161</c:v>
                </c:pt>
                <c:pt idx="2432">
                  <c:v>4.2351999999999999</c:v>
                </c:pt>
                <c:pt idx="2433">
                  <c:v>4.2351999999999999</c:v>
                </c:pt>
                <c:pt idx="2434">
                  <c:v>4.2446999999999999</c:v>
                </c:pt>
                <c:pt idx="2435">
                  <c:v>4.2446999999999999</c:v>
                </c:pt>
                <c:pt idx="2436">
                  <c:v>4.2638999999999996</c:v>
                </c:pt>
                <c:pt idx="2437">
                  <c:v>4.2638999999999996</c:v>
                </c:pt>
                <c:pt idx="2438">
                  <c:v>4.2733999999999996</c:v>
                </c:pt>
                <c:pt idx="2439">
                  <c:v>4.2733999999999996</c:v>
                </c:pt>
                <c:pt idx="2440">
                  <c:v>4.2925000000000004</c:v>
                </c:pt>
                <c:pt idx="2441">
                  <c:v>4.3498999999999999</c:v>
                </c:pt>
                <c:pt idx="2442">
                  <c:v>4.3308</c:v>
                </c:pt>
                <c:pt idx="2443">
                  <c:v>4.3308</c:v>
                </c:pt>
                <c:pt idx="2444">
                  <c:v>4.3308</c:v>
                </c:pt>
                <c:pt idx="2445">
                  <c:v>4.3212000000000002</c:v>
                </c:pt>
                <c:pt idx="2446">
                  <c:v>4.3308</c:v>
                </c:pt>
                <c:pt idx="2447">
                  <c:v>4.3498999999999999</c:v>
                </c:pt>
                <c:pt idx="2448">
                  <c:v>4.3594999999999997</c:v>
                </c:pt>
                <c:pt idx="2449">
                  <c:v>4.3977000000000004</c:v>
                </c:pt>
                <c:pt idx="2450">
                  <c:v>4.3594999999999997</c:v>
                </c:pt>
                <c:pt idx="2451">
                  <c:v>4.3594999999999997</c:v>
                </c:pt>
                <c:pt idx="2452">
                  <c:v>4.3498999999999999</c:v>
                </c:pt>
                <c:pt idx="2453">
                  <c:v>4.3594999999999997</c:v>
                </c:pt>
                <c:pt idx="2454">
                  <c:v>4.3689999999999998</c:v>
                </c:pt>
                <c:pt idx="2455">
                  <c:v>4.3880999999999997</c:v>
                </c:pt>
                <c:pt idx="2456">
                  <c:v>4.4168000000000003</c:v>
                </c:pt>
                <c:pt idx="2457">
                  <c:v>4.4168000000000003</c:v>
                </c:pt>
                <c:pt idx="2458">
                  <c:v>4.4741999999999997</c:v>
                </c:pt>
                <c:pt idx="2459">
                  <c:v>4.4741999999999997</c:v>
                </c:pt>
                <c:pt idx="2460">
                  <c:v>4.4359000000000002</c:v>
                </c:pt>
                <c:pt idx="2461">
                  <c:v>4.4645999999999999</c:v>
                </c:pt>
                <c:pt idx="2462">
                  <c:v>4.4741999999999997</c:v>
                </c:pt>
                <c:pt idx="2463">
                  <c:v>4.4932999999999996</c:v>
                </c:pt>
                <c:pt idx="2464">
                  <c:v>4.5029000000000003</c:v>
                </c:pt>
                <c:pt idx="2465">
                  <c:v>4.4932999999999996</c:v>
                </c:pt>
                <c:pt idx="2466">
                  <c:v>4.4836999999999998</c:v>
                </c:pt>
                <c:pt idx="2467">
                  <c:v>4.4836999999999998</c:v>
                </c:pt>
                <c:pt idx="2468">
                  <c:v>4.4741999999999997</c:v>
                </c:pt>
                <c:pt idx="2469">
                  <c:v>4.4645999999999999</c:v>
                </c:pt>
                <c:pt idx="2470">
                  <c:v>4.4455</c:v>
                </c:pt>
                <c:pt idx="2471">
                  <c:v>4.4359000000000002</c:v>
                </c:pt>
                <c:pt idx="2472">
                  <c:v>4.4741999999999997</c:v>
                </c:pt>
                <c:pt idx="2473">
                  <c:v>4.4836999999999998</c:v>
                </c:pt>
                <c:pt idx="2474">
                  <c:v>4.4932999999999996</c:v>
                </c:pt>
                <c:pt idx="2475">
                  <c:v>4.5029000000000003</c:v>
                </c:pt>
                <c:pt idx="2476">
                  <c:v>4.5220000000000002</c:v>
                </c:pt>
                <c:pt idx="2477">
                  <c:v>4.5507</c:v>
                </c:pt>
                <c:pt idx="2478">
                  <c:v>4.5411000000000001</c:v>
                </c:pt>
                <c:pt idx="2479">
                  <c:v>4.4932999999999996</c:v>
                </c:pt>
                <c:pt idx="2480">
                  <c:v>4.4836999999999998</c:v>
                </c:pt>
                <c:pt idx="2481">
                  <c:v>4.5029000000000003</c:v>
                </c:pt>
                <c:pt idx="2482">
                  <c:v>4.5029000000000003</c:v>
                </c:pt>
                <c:pt idx="2483">
                  <c:v>4.4550999999999998</c:v>
                </c:pt>
                <c:pt idx="2484">
                  <c:v>4.4645999999999999</c:v>
                </c:pt>
                <c:pt idx="2485">
                  <c:v>4.4836999999999998</c:v>
                </c:pt>
                <c:pt idx="2486">
                  <c:v>4.5411000000000001</c:v>
                </c:pt>
                <c:pt idx="2487">
                  <c:v>4.5411000000000001</c:v>
                </c:pt>
                <c:pt idx="2488">
                  <c:v>4.5697999999999999</c:v>
                </c:pt>
                <c:pt idx="2489">
                  <c:v>4.5984999999999996</c:v>
                </c:pt>
                <c:pt idx="2490">
                  <c:v>4.6272000000000002</c:v>
                </c:pt>
                <c:pt idx="2491">
                  <c:v>4.6367000000000003</c:v>
                </c:pt>
                <c:pt idx="2492">
                  <c:v>4.6176000000000004</c:v>
                </c:pt>
                <c:pt idx="2493">
                  <c:v>4.6463000000000001</c:v>
                </c:pt>
                <c:pt idx="2494">
                  <c:v>4.6176000000000004</c:v>
                </c:pt>
                <c:pt idx="2495">
                  <c:v>4.5888999999999998</c:v>
                </c:pt>
                <c:pt idx="2496">
                  <c:v>4.6367000000000003</c:v>
                </c:pt>
                <c:pt idx="2497">
                  <c:v>4.5984999999999996</c:v>
                </c:pt>
                <c:pt idx="2498">
                  <c:v>4.5984999999999996</c:v>
                </c:pt>
                <c:pt idx="2499">
                  <c:v>4.6176000000000004</c:v>
                </c:pt>
                <c:pt idx="2500">
                  <c:v>4.5792999999999999</c:v>
                </c:pt>
                <c:pt idx="2501">
                  <c:v>4.5315000000000003</c:v>
                </c:pt>
                <c:pt idx="2502">
                  <c:v>4.5220000000000002</c:v>
                </c:pt>
                <c:pt idx="2503">
                  <c:v>4.5984999999999996</c:v>
                </c:pt>
                <c:pt idx="2504">
                  <c:v>4.6079999999999997</c:v>
                </c:pt>
                <c:pt idx="2505">
                  <c:v>4.5984999999999996</c:v>
                </c:pt>
                <c:pt idx="2506">
                  <c:v>4.6558000000000002</c:v>
                </c:pt>
                <c:pt idx="2507">
                  <c:v>4.6654</c:v>
                </c:pt>
                <c:pt idx="2508">
                  <c:v>4.6654</c:v>
                </c:pt>
                <c:pt idx="2509">
                  <c:v>4.6079999999999997</c:v>
                </c:pt>
                <c:pt idx="2510">
                  <c:v>4.5984999999999996</c:v>
                </c:pt>
                <c:pt idx="2511">
                  <c:v>4.5984999999999996</c:v>
                </c:pt>
                <c:pt idx="2512">
                  <c:v>4.6463000000000001</c:v>
                </c:pt>
                <c:pt idx="2513">
                  <c:v>4.6844999999999999</c:v>
                </c:pt>
                <c:pt idx="2514">
                  <c:v>4.6558000000000002</c:v>
                </c:pt>
                <c:pt idx="2515">
                  <c:v>4.6844999999999999</c:v>
                </c:pt>
                <c:pt idx="2516">
                  <c:v>4.7131999999999996</c:v>
                </c:pt>
                <c:pt idx="2517">
                  <c:v>4.8375000000000004</c:v>
                </c:pt>
                <c:pt idx="2518">
                  <c:v>4.8757000000000001</c:v>
                </c:pt>
                <c:pt idx="2519">
                  <c:v>4.7801</c:v>
                </c:pt>
                <c:pt idx="2520">
                  <c:v>4.7419000000000002</c:v>
                </c:pt>
                <c:pt idx="2521">
                  <c:v>4.7801</c:v>
                </c:pt>
                <c:pt idx="2522">
                  <c:v>4.7610000000000001</c:v>
                </c:pt>
                <c:pt idx="2523">
                  <c:v>4.8087999999999997</c:v>
                </c:pt>
                <c:pt idx="2524">
                  <c:v>4.8757000000000001</c:v>
                </c:pt>
                <c:pt idx="2525">
                  <c:v>4.8853</c:v>
                </c:pt>
                <c:pt idx="2526">
                  <c:v>4.9330999999999996</c:v>
                </c:pt>
                <c:pt idx="2527">
                  <c:v>5</c:v>
                </c:pt>
                <c:pt idx="2528">
                  <c:v>5.0190999999999999</c:v>
                </c:pt>
                <c:pt idx="2529">
                  <c:v>5.0765000000000002</c:v>
                </c:pt>
                <c:pt idx="2530">
                  <c:v>5.0669000000000004</c:v>
                </c:pt>
                <c:pt idx="2531">
                  <c:v>4.9139999999999997</c:v>
                </c:pt>
                <c:pt idx="2532">
                  <c:v>4.9139999999999997</c:v>
                </c:pt>
                <c:pt idx="2533">
                  <c:v>4.9330999999999996</c:v>
                </c:pt>
                <c:pt idx="2534">
                  <c:v>4.9330999999999996</c:v>
                </c:pt>
                <c:pt idx="2535">
                  <c:v>4.9330999999999996</c:v>
                </c:pt>
                <c:pt idx="2536">
                  <c:v>4.9234999999999998</c:v>
                </c:pt>
                <c:pt idx="2537">
                  <c:v>4.9234999999999998</c:v>
                </c:pt>
                <c:pt idx="2538">
                  <c:v>4.9234999999999998</c:v>
                </c:pt>
                <c:pt idx="2539">
                  <c:v>4.8278999999999996</c:v>
                </c:pt>
                <c:pt idx="2540">
                  <c:v>4.8183999999999996</c:v>
                </c:pt>
                <c:pt idx="2541">
                  <c:v>4.7801</c:v>
                </c:pt>
                <c:pt idx="2542">
                  <c:v>4.8183999999999996</c:v>
                </c:pt>
                <c:pt idx="2543">
                  <c:v>4.8278999999999996</c:v>
                </c:pt>
                <c:pt idx="2544">
                  <c:v>4.8757000000000001</c:v>
                </c:pt>
                <c:pt idx="2545">
                  <c:v>4.9139999999999997</c:v>
                </c:pt>
                <c:pt idx="2546">
                  <c:v>4.8853</c:v>
                </c:pt>
                <c:pt idx="2547">
                  <c:v>4.8662000000000001</c:v>
                </c:pt>
                <c:pt idx="2548">
                  <c:v>4.8470000000000004</c:v>
                </c:pt>
                <c:pt idx="2549">
                  <c:v>4.9522000000000004</c:v>
                </c:pt>
                <c:pt idx="2550">
                  <c:v>5.0190999999999999</c:v>
                </c:pt>
                <c:pt idx="2551">
                  <c:v>5.0095999999999998</c:v>
                </c:pt>
                <c:pt idx="2552">
                  <c:v>5.0190999999999999</c:v>
                </c:pt>
                <c:pt idx="2553">
                  <c:v>5</c:v>
                </c:pt>
                <c:pt idx="2554">
                  <c:v>5</c:v>
                </c:pt>
                <c:pt idx="2555">
                  <c:v>4.9809000000000001</c:v>
                </c:pt>
                <c:pt idx="2556">
                  <c:v>5</c:v>
                </c:pt>
                <c:pt idx="2557">
                  <c:v>5.0599999999999996</c:v>
                </c:pt>
                <c:pt idx="2558">
                  <c:v>5.08</c:v>
                </c:pt>
                <c:pt idx="2559">
                  <c:v>5.16</c:v>
                </c:pt>
                <c:pt idx="2560">
                  <c:v>5.17</c:v>
                </c:pt>
                <c:pt idx="2561">
                  <c:v>5.34</c:v>
                </c:pt>
                <c:pt idx="2562">
                  <c:v>5.28</c:v>
                </c:pt>
                <c:pt idx="2563">
                  <c:v>5.27</c:v>
                </c:pt>
                <c:pt idx="2564">
                  <c:v>5.29</c:v>
                </c:pt>
                <c:pt idx="2565">
                  <c:v>5.33</c:v>
                </c:pt>
                <c:pt idx="2566">
                  <c:v>5.39</c:v>
                </c:pt>
                <c:pt idx="2567">
                  <c:v>5.48</c:v>
                </c:pt>
                <c:pt idx="2568">
                  <c:v>5.6</c:v>
                </c:pt>
                <c:pt idx="2569">
                  <c:v>5.53</c:v>
                </c:pt>
                <c:pt idx="2570">
                  <c:v>5.55</c:v>
                </c:pt>
                <c:pt idx="2571">
                  <c:v>5.51</c:v>
                </c:pt>
                <c:pt idx="2572">
                  <c:v>5.56</c:v>
                </c:pt>
                <c:pt idx="2573">
                  <c:v>5.7</c:v>
                </c:pt>
                <c:pt idx="2574">
                  <c:v>5.66</c:v>
                </c:pt>
                <c:pt idx="2575">
                  <c:v>5.67</c:v>
                </c:pt>
                <c:pt idx="2576">
                  <c:v>5.66</c:v>
                </c:pt>
                <c:pt idx="2577">
                  <c:v>5.68</c:v>
                </c:pt>
                <c:pt idx="2578">
                  <c:v>5.54</c:v>
                </c:pt>
                <c:pt idx="2579">
                  <c:v>5.52</c:v>
                </c:pt>
                <c:pt idx="2580">
                  <c:v>5.55</c:v>
                </c:pt>
                <c:pt idx="2581">
                  <c:v>5.49</c:v>
                </c:pt>
                <c:pt idx="2582">
                  <c:v>5.61</c:v>
                </c:pt>
                <c:pt idx="2583">
                  <c:v>5.63</c:v>
                </c:pt>
                <c:pt idx="2584">
                  <c:v>5.62</c:v>
                </c:pt>
                <c:pt idx="2585">
                  <c:v>5.62</c:v>
                </c:pt>
                <c:pt idx="2586">
                  <c:v>5.63</c:v>
                </c:pt>
                <c:pt idx="2587">
                  <c:v>5.69</c:v>
                </c:pt>
                <c:pt idx="2588">
                  <c:v>5.85</c:v>
                </c:pt>
                <c:pt idx="2589">
                  <c:v>5.92</c:v>
                </c:pt>
                <c:pt idx="2590">
                  <c:v>6.16</c:v>
                </c:pt>
                <c:pt idx="2591">
                  <c:v>6.05</c:v>
                </c:pt>
                <c:pt idx="2592">
                  <c:v>6.08</c:v>
                </c:pt>
                <c:pt idx="2593">
                  <c:v>5.97</c:v>
                </c:pt>
                <c:pt idx="2594">
                  <c:v>5.9</c:v>
                </c:pt>
                <c:pt idx="2595">
                  <c:v>5.79</c:v>
                </c:pt>
                <c:pt idx="2596">
                  <c:v>5.88</c:v>
                </c:pt>
                <c:pt idx="2597">
                  <c:v>5.95</c:v>
                </c:pt>
                <c:pt idx="2598">
                  <c:v>5.9</c:v>
                </c:pt>
                <c:pt idx="2599">
                  <c:v>5.88</c:v>
                </c:pt>
                <c:pt idx="2600">
                  <c:v>5.9</c:v>
                </c:pt>
                <c:pt idx="2601">
                  <c:v>5.89</c:v>
                </c:pt>
                <c:pt idx="2602">
                  <c:v>5.93</c:v>
                </c:pt>
                <c:pt idx="2603">
                  <c:v>5.93</c:v>
                </c:pt>
                <c:pt idx="2604">
                  <c:v>5.88</c:v>
                </c:pt>
                <c:pt idx="2605">
                  <c:v>5.77</c:v>
                </c:pt>
                <c:pt idx="2606">
                  <c:v>5.76</c:v>
                </c:pt>
                <c:pt idx="2607">
                  <c:v>5.78</c:v>
                </c:pt>
                <c:pt idx="2608">
                  <c:v>5.79</c:v>
                </c:pt>
                <c:pt idx="2609">
                  <c:v>5.95</c:v>
                </c:pt>
                <c:pt idx="2610">
                  <c:v>5.98</c:v>
                </c:pt>
                <c:pt idx="2611">
                  <c:v>6.11</c:v>
                </c:pt>
                <c:pt idx="2612">
                  <c:v>6.07</c:v>
                </c:pt>
                <c:pt idx="2613">
                  <c:v>6.02</c:v>
                </c:pt>
                <c:pt idx="2614">
                  <c:v>6.05</c:v>
                </c:pt>
                <c:pt idx="2615">
                  <c:v>6</c:v>
                </c:pt>
                <c:pt idx="2616">
                  <c:v>6.1</c:v>
                </c:pt>
                <c:pt idx="2617">
                  <c:v>6.14</c:v>
                </c:pt>
                <c:pt idx="2618">
                  <c:v>6.2</c:v>
                </c:pt>
                <c:pt idx="2619">
                  <c:v>6.21</c:v>
                </c:pt>
                <c:pt idx="2620">
                  <c:v>6.14</c:v>
                </c:pt>
                <c:pt idx="2621">
                  <c:v>6.21</c:v>
                </c:pt>
                <c:pt idx="2622">
                  <c:v>6.15</c:v>
                </c:pt>
                <c:pt idx="2623">
                  <c:v>6.28</c:v>
                </c:pt>
                <c:pt idx="2624">
                  <c:v>6.34</c:v>
                </c:pt>
                <c:pt idx="2625">
                  <c:v>6.24</c:v>
                </c:pt>
                <c:pt idx="2626">
                  <c:v>6.19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34-4C02-A859-ACD6E032C93C}"/>
            </c:ext>
          </c:extLst>
        </c:ser>
        <c:ser>
          <c:idx val="1"/>
          <c:order val="1"/>
          <c:tx>
            <c:strRef>
              <c:f>Sheet1!$I$2</c:f>
              <c:strCache>
                <c:ptCount val="1"/>
                <c:pt idx="0">
                  <c:v>BOC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Sheet1!$A$3:$A$2629</c:f>
              <c:numCache>
                <c:formatCode>m/d/yyyy</c:formatCode>
                <c:ptCount val="2627"/>
                <c:pt idx="0">
                  <c:v>39086</c:v>
                </c:pt>
                <c:pt idx="1">
                  <c:v>39087</c:v>
                </c:pt>
                <c:pt idx="2">
                  <c:v>39090</c:v>
                </c:pt>
                <c:pt idx="3">
                  <c:v>39091</c:v>
                </c:pt>
                <c:pt idx="4">
                  <c:v>39092</c:v>
                </c:pt>
                <c:pt idx="5">
                  <c:v>39093</c:v>
                </c:pt>
                <c:pt idx="6">
                  <c:v>39094</c:v>
                </c:pt>
                <c:pt idx="7">
                  <c:v>39097</c:v>
                </c:pt>
                <c:pt idx="8">
                  <c:v>39098</c:v>
                </c:pt>
                <c:pt idx="9">
                  <c:v>39099</c:v>
                </c:pt>
                <c:pt idx="10">
                  <c:v>39100</c:v>
                </c:pt>
                <c:pt idx="11">
                  <c:v>39101</c:v>
                </c:pt>
                <c:pt idx="12">
                  <c:v>39104</c:v>
                </c:pt>
                <c:pt idx="13">
                  <c:v>39105</c:v>
                </c:pt>
                <c:pt idx="14">
                  <c:v>39106</c:v>
                </c:pt>
                <c:pt idx="15">
                  <c:v>39107</c:v>
                </c:pt>
                <c:pt idx="16">
                  <c:v>39108</c:v>
                </c:pt>
                <c:pt idx="17">
                  <c:v>39111</c:v>
                </c:pt>
                <c:pt idx="18">
                  <c:v>39112</c:v>
                </c:pt>
                <c:pt idx="19">
                  <c:v>39113</c:v>
                </c:pt>
                <c:pt idx="20">
                  <c:v>39114</c:v>
                </c:pt>
                <c:pt idx="21">
                  <c:v>39115</c:v>
                </c:pt>
                <c:pt idx="22">
                  <c:v>39118</c:v>
                </c:pt>
                <c:pt idx="23">
                  <c:v>39119</c:v>
                </c:pt>
                <c:pt idx="24">
                  <c:v>39120</c:v>
                </c:pt>
                <c:pt idx="25">
                  <c:v>39121</c:v>
                </c:pt>
                <c:pt idx="26">
                  <c:v>39122</c:v>
                </c:pt>
                <c:pt idx="27">
                  <c:v>39125</c:v>
                </c:pt>
                <c:pt idx="28">
                  <c:v>39126</c:v>
                </c:pt>
                <c:pt idx="29">
                  <c:v>39127</c:v>
                </c:pt>
                <c:pt idx="30">
                  <c:v>39128</c:v>
                </c:pt>
                <c:pt idx="31">
                  <c:v>39129</c:v>
                </c:pt>
                <c:pt idx="32">
                  <c:v>39139</c:v>
                </c:pt>
                <c:pt idx="33">
                  <c:v>39140</c:v>
                </c:pt>
                <c:pt idx="34">
                  <c:v>39141</c:v>
                </c:pt>
                <c:pt idx="35">
                  <c:v>39142</c:v>
                </c:pt>
                <c:pt idx="36">
                  <c:v>39143</c:v>
                </c:pt>
                <c:pt idx="37">
                  <c:v>39146</c:v>
                </c:pt>
                <c:pt idx="38">
                  <c:v>39147</c:v>
                </c:pt>
                <c:pt idx="39">
                  <c:v>39148</c:v>
                </c:pt>
                <c:pt idx="40">
                  <c:v>39149</c:v>
                </c:pt>
                <c:pt idx="41">
                  <c:v>39150</c:v>
                </c:pt>
                <c:pt idx="42">
                  <c:v>39153</c:v>
                </c:pt>
                <c:pt idx="43">
                  <c:v>39154</c:v>
                </c:pt>
                <c:pt idx="44">
                  <c:v>39155</c:v>
                </c:pt>
                <c:pt idx="45">
                  <c:v>39156</c:v>
                </c:pt>
                <c:pt idx="46">
                  <c:v>39157</c:v>
                </c:pt>
                <c:pt idx="47">
                  <c:v>39160</c:v>
                </c:pt>
                <c:pt idx="48">
                  <c:v>39161</c:v>
                </c:pt>
                <c:pt idx="49">
                  <c:v>39162</c:v>
                </c:pt>
                <c:pt idx="50">
                  <c:v>39163</c:v>
                </c:pt>
                <c:pt idx="51">
                  <c:v>39164</c:v>
                </c:pt>
                <c:pt idx="52">
                  <c:v>39167</c:v>
                </c:pt>
                <c:pt idx="53">
                  <c:v>39168</c:v>
                </c:pt>
                <c:pt idx="54">
                  <c:v>39169</c:v>
                </c:pt>
                <c:pt idx="55">
                  <c:v>39170</c:v>
                </c:pt>
                <c:pt idx="56">
                  <c:v>39171</c:v>
                </c:pt>
                <c:pt idx="57">
                  <c:v>39174</c:v>
                </c:pt>
                <c:pt idx="58">
                  <c:v>39175</c:v>
                </c:pt>
                <c:pt idx="59">
                  <c:v>39176</c:v>
                </c:pt>
                <c:pt idx="60">
                  <c:v>39177</c:v>
                </c:pt>
                <c:pt idx="61">
                  <c:v>39178</c:v>
                </c:pt>
                <c:pt idx="62">
                  <c:v>39181</c:v>
                </c:pt>
                <c:pt idx="63">
                  <c:v>39182</c:v>
                </c:pt>
                <c:pt idx="64">
                  <c:v>39183</c:v>
                </c:pt>
                <c:pt idx="65">
                  <c:v>39184</c:v>
                </c:pt>
                <c:pt idx="66">
                  <c:v>39185</c:v>
                </c:pt>
                <c:pt idx="67">
                  <c:v>39188</c:v>
                </c:pt>
                <c:pt idx="68">
                  <c:v>39189</c:v>
                </c:pt>
                <c:pt idx="69">
                  <c:v>39190</c:v>
                </c:pt>
                <c:pt idx="70">
                  <c:v>39191</c:v>
                </c:pt>
                <c:pt idx="71">
                  <c:v>39192</c:v>
                </c:pt>
                <c:pt idx="72">
                  <c:v>39195</c:v>
                </c:pt>
                <c:pt idx="73">
                  <c:v>39196</c:v>
                </c:pt>
                <c:pt idx="74">
                  <c:v>39197</c:v>
                </c:pt>
                <c:pt idx="75">
                  <c:v>39198</c:v>
                </c:pt>
                <c:pt idx="76">
                  <c:v>39199</c:v>
                </c:pt>
                <c:pt idx="77">
                  <c:v>39202</c:v>
                </c:pt>
                <c:pt idx="78">
                  <c:v>39210</c:v>
                </c:pt>
                <c:pt idx="79">
                  <c:v>39211</c:v>
                </c:pt>
                <c:pt idx="80">
                  <c:v>39212</c:v>
                </c:pt>
                <c:pt idx="81">
                  <c:v>39213</c:v>
                </c:pt>
                <c:pt idx="82">
                  <c:v>39216</c:v>
                </c:pt>
                <c:pt idx="83">
                  <c:v>39217</c:v>
                </c:pt>
                <c:pt idx="84">
                  <c:v>39218</c:v>
                </c:pt>
                <c:pt idx="85">
                  <c:v>39219</c:v>
                </c:pt>
                <c:pt idx="86">
                  <c:v>39220</c:v>
                </c:pt>
                <c:pt idx="87">
                  <c:v>39223</c:v>
                </c:pt>
                <c:pt idx="88">
                  <c:v>39224</c:v>
                </c:pt>
                <c:pt idx="89">
                  <c:v>39225</c:v>
                </c:pt>
                <c:pt idx="90">
                  <c:v>39226</c:v>
                </c:pt>
                <c:pt idx="91">
                  <c:v>39227</c:v>
                </c:pt>
                <c:pt idx="92">
                  <c:v>39230</c:v>
                </c:pt>
                <c:pt idx="93">
                  <c:v>39231</c:v>
                </c:pt>
                <c:pt idx="94">
                  <c:v>39232</c:v>
                </c:pt>
                <c:pt idx="95">
                  <c:v>39233</c:v>
                </c:pt>
                <c:pt idx="96">
                  <c:v>39234</c:v>
                </c:pt>
                <c:pt idx="97">
                  <c:v>39237</c:v>
                </c:pt>
                <c:pt idx="98">
                  <c:v>39238</c:v>
                </c:pt>
                <c:pt idx="99">
                  <c:v>39239</c:v>
                </c:pt>
                <c:pt idx="100">
                  <c:v>39240</c:v>
                </c:pt>
                <c:pt idx="101">
                  <c:v>39241</c:v>
                </c:pt>
                <c:pt idx="102">
                  <c:v>39244</c:v>
                </c:pt>
                <c:pt idx="103">
                  <c:v>39245</c:v>
                </c:pt>
                <c:pt idx="104">
                  <c:v>39246</c:v>
                </c:pt>
                <c:pt idx="105">
                  <c:v>39247</c:v>
                </c:pt>
                <c:pt idx="106">
                  <c:v>39248</c:v>
                </c:pt>
                <c:pt idx="107">
                  <c:v>39251</c:v>
                </c:pt>
                <c:pt idx="108">
                  <c:v>39252</c:v>
                </c:pt>
                <c:pt idx="109">
                  <c:v>39253</c:v>
                </c:pt>
                <c:pt idx="110">
                  <c:v>39254</c:v>
                </c:pt>
                <c:pt idx="111">
                  <c:v>39255</c:v>
                </c:pt>
                <c:pt idx="112">
                  <c:v>39258</c:v>
                </c:pt>
                <c:pt idx="113">
                  <c:v>39259</c:v>
                </c:pt>
                <c:pt idx="114">
                  <c:v>39260</c:v>
                </c:pt>
                <c:pt idx="115">
                  <c:v>39261</c:v>
                </c:pt>
                <c:pt idx="116">
                  <c:v>39262</c:v>
                </c:pt>
                <c:pt idx="117">
                  <c:v>39265</c:v>
                </c:pt>
                <c:pt idx="118">
                  <c:v>39266</c:v>
                </c:pt>
                <c:pt idx="119">
                  <c:v>39267</c:v>
                </c:pt>
                <c:pt idx="120">
                  <c:v>39268</c:v>
                </c:pt>
                <c:pt idx="121">
                  <c:v>39269</c:v>
                </c:pt>
                <c:pt idx="122">
                  <c:v>39272</c:v>
                </c:pt>
                <c:pt idx="123">
                  <c:v>39273</c:v>
                </c:pt>
                <c:pt idx="124">
                  <c:v>39274</c:v>
                </c:pt>
                <c:pt idx="125">
                  <c:v>39275</c:v>
                </c:pt>
                <c:pt idx="126">
                  <c:v>39276</c:v>
                </c:pt>
                <c:pt idx="127">
                  <c:v>39279</c:v>
                </c:pt>
                <c:pt idx="128">
                  <c:v>39280</c:v>
                </c:pt>
                <c:pt idx="129">
                  <c:v>39281</c:v>
                </c:pt>
                <c:pt idx="130">
                  <c:v>39282</c:v>
                </c:pt>
                <c:pt idx="131">
                  <c:v>39283</c:v>
                </c:pt>
                <c:pt idx="132">
                  <c:v>39286</c:v>
                </c:pt>
                <c:pt idx="133">
                  <c:v>39287</c:v>
                </c:pt>
                <c:pt idx="134">
                  <c:v>39288</c:v>
                </c:pt>
                <c:pt idx="135">
                  <c:v>39289</c:v>
                </c:pt>
                <c:pt idx="136">
                  <c:v>39290</c:v>
                </c:pt>
                <c:pt idx="137">
                  <c:v>39293</c:v>
                </c:pt>
                <c:pt idx="138">
                  <c:v>39294</c:v>
                </c:pt>
                <c:pt idx="139">
                  <c:v>39295</c:v>
                </c:pt>
                <c:pt idx="140">
                  <c:v>39296</c:v>
                </c:pt>
                <c:pt idx="141">
                  <c:v>39297</c:v>
                </c:pt>
                <c:pt idx="142">
                  <c:v>39300</c:v>
                </c:pt>
                <c:pt idx="143">
                  <c:v>39301</c:v>
                </c:pt>
                <c:pt idx="144">
                  <c:v>39302</c:v>
                </c:pt>
                <c:pt idx="145">
                  <c:v>39303</c:v>
                </c:pt>
                <c:pt idx="146">
                  <c:v>39304</c:v>
                </c:pt>
                <c:pt idx="147">
                  <c:v>39307</c:v>
                </c:pt>
                <c:pt idx="148">
                  <c:v>39308</c:v>
                </c:pt>
                <c:pt idx="149">
                  <c:v>39309</c:v>
                </c:pt>
                <c:pt idx="150">
                  <c:v>39310</c:v>
                </c:pt>
                <c:pt idx="151">
                  <c:v>39311</c:v>
                </c:pt>
                <c:pt idx="152">
                  <c:v>39314</c:v>
                </c:pt>
                <c:pt idx="153">
                  <c:v>39315</c:v>
                </c:pt>
                <c:pt idx="154">
                  <c:v>39316</c:v>
                </c:pt>
                <c:pt idx="155">
                  <c:v>39317</c:v>
                </c:pt>
                <c:pt idx="156">
                  <c:v>39318</c:v>
                </c:pt>
                <c:pt idx="157">
                  <c:v>39321</c:v>
                </c:pt>
                <c:pt idx="158">
                  <c:v>39322</c:v>
                </c:pt>
                <c:pt idx="159">
                  <c:v>39323</c:v>
                </c:pt>
                <c:pt idx="160">
                  <c:v>39324</c:v>
                </c:pt>
                <c:pt idx="161">
                  <c:v>39325</c:v>
                </c:pt>
                <c:pt idx="162">
                  <c:v>39328</c:v>
                </c:pt>
                <c:pt idx="163">
                  <c:v>39329</c:v>
                </c:pt>
                <c:pt idx="164">
                  <c:v>39330</c:v>
                </c:pt>
                <c:pt idx="165">
                  <c:v>39331</c:v>
                </c:pt>
                <c:pt idx="166">
                  <c:v>39332</c:v>
                </c:pt>
                <c:pt idx="167">
                  <c:v>39335</c:v>
                </c:pt>
                <c:pt idx="168">
                  <c:v>39336</c:v>
                </c:pt>
                <c:pt idx="169">
                  <c:v>39337</c:v>
                </c:pt>
                <c:pt idx="170">
                  <c:v>39338</c:v>
                </c:pt>
                <c:pt idx="171">
                  <c:v>39339</c:v>
                </c:pt>
                <c:pt idx="172">
                  <c:v>39342</c:v>
                </c:pt>
                <c:pt idx="173">
                  <c:v>39343</c:v>
                </c:pt>
                <c:pt idx="174">
                  <c:v>39344</c:v>
                </c:pt>
                <c:pt idx="175">
                  <c:v>39345</c:v>
                </c:pt>
                <c:pt idx="176">
                  <c:v>39346</c:v>
                </c:pt>
                <c:pt idx="177">
                  <c:v>39349</c:v>
                </c:pt>
                <c:pt idx="178">
                  <c:v>39350</c:v>
                </c:pt>
                <c:pt idx="179">
                  <c:v>39351</c:v>
                </c:pt>
                <c:pt idx="180">
                  <c:v>39352</c:v>
                </c:pt>
                <c:pt idx="181">
                  <c:v>39353</c:v>
                </c:pt>
                <c:pt idx="182">
                  <c:v>39363</c:v>
                </c:pt>
                <c:pt idx="183">
                  <c:v>39364</c:v>
                </c:pt>
                <c:pt idx="184">
                  <c:v>39365</c:v>
                </c:pt>
                <c:pt idx="185">
                  <c:v>39366</c:v>
                </c:pt>
                <c:pt idx="186">
                  <c:v>39367</c:v>
                </c:pt>
                <c:pt idx="187">
                  <c:v>39370</c:v>
                </c:pt>
                <c:pt idx="188">
                  <c:v>39371</c:v>
                </c:pt>
                <c:pt idx="189">
                  <c:v>39372</c:v>
                </c:pt>
                <c:pt idx="190">
                  <c:v>39373</c:v>
                </c:pt>
                <c:pt idx="191">
                  <c:v>39374</c:v>
                </c:pt>
                <c:pt idx="192">
                  <c:v>39377</c:v>
                </c:pt>
                <c:pt idx="193">
                  <c:v>39378</c:v>
                </c:pt>
                <c:pt idx="194">
                  <c:v>39379</c:v>
                </c:pt>
                <c:pt idx="195">
                  <c:v>39380</c:v>
                </c:pt>
                <c:pt idx="196">
                  <c:v>39381</c:v>
                </c:pt>
                <c:pt idx="197">
                  <c:v>39384</c:v>
                </c:pt>
                <c:pt idx="198">
                  <c:v>39385</c:v>
                </c:pt>
                <c:pt idx="199">
                  <c:v>39386</c:v>
                </c:pt>
                <c:pt idx="200">
                  <c:v>39387</c:v>
                </c:pt>
                <c:pt idx="201">
                  <c:v>39388</c:v>
                </c:pt>
                <c:pt idx="202">
                  <c:v>39391</c:v>
                </c:pt>
                <c:pt idx="203">
                  <c:v>39392</c:v>
                </c:pt>
                <c:pt idx="204">
                  <c:v>39393</c:v>
                </c:pt>
                <c:pt idx="205">
                  <c:v>39394</c:v>
                </c:pt>
                <c:pt idx="206">
                  <c:v>39395</c:v>
                </c:pt>
                <c:pt idx="207">
                  <c:v>39398</c:v>
                </c:pt>
                <c:pt idx="208">
                  <c:v>39399</c:v>
                </c:pt>
                <c:pt idx="209">
                  <c:v>39400</c:v>
                </c:pt>
                <c:pt idx="210">
                  <c:v>39401</c:v>
                </c:pt>
                <c:pt idx="211">
                  <c:v>39402</c:v>
                </c:pt>
                <c:pt idx="212">
                  <c:v>39405</c:v>
                </c:pt>
                <c:pt idx="213">
                  <c:v>39406</c:v>
                </c:pt>
                <c:pt idx="214">
                  <c:v>39407</c:v>
                </c:pt>
                <c:pt idx="215">
                  <c:v>39408</c:v>
                </c:pt>
                <c:pt idx="216">
                  <c:v>39409</c:v>
                </c:pt>
                <c:pt idx="217">
                  <c:v>39412</c:v>
                </c:pt>
                <c:pt idx="218">
                  <c:v>39413</c:v>
                </c:pt>
                <c:pt idx="219">
                  <c:v>39414</c:v>
                </c:pt>
                <c:pt idx="220">
                  <c:v>39415</c:v>
                </c:pt>
                <c:pt idx="221">
                  <c:v>39416</c:v>
                </c:pt>
                <c:pt idx="222">
                  <c:v>39419</c:v>
                </c:pt>
                <c:pt idx="223">
                  <c:v>39420</c:v>
                </c:pt>
                <c:pt idx="224">
                  <c:v>39421</c:v>
                </c:pt>
                <c:pt idx="225">
                  <c:v>39422</c:v>
                </c:pt>
                <c:pt idx="226">
                  <c:v>39423</c:v>
                </c:pt>
                <c:pt idx="227">
                  <c:v>39426</c:v>
                </c:pt>
                <c:pt idx="228">
                  <c:v>39427</c:v>
                </c:pt>
                <c:pt idx="229">
                  <c:v>39428</c:v>
                </c:pt>
                <c:pt idx="230">
                  <c:v>39429</c:v>
                </c:pt>
                <c:pt idx="231">
                  <c:v>39430</c:v>
                </c:pt>
                <c:pt idx="232">
                  <c:v>39433</c:v>
                </c:pt>
                <c:pt idx="233">
                  <c:v>39434</c:v>
                </c:pt>
                <c:pt idx="234">
                  <c:v>39435</c:v>
                </c:pt>
                <c:pt idx="235">
                  <c:v>39436</c:v>
                </c:pt>
                <c:pt idx="236">
                  <c:v>39437</c:v>
                </c:pt>
                <c:pt idx="237">
                  <c:v>39440</c:v>
                </c:pt>
                <c:pt idx="238">
                  <c:v>39441</c:v>
                </c:pt>
                <c:pt idx="239">
                  <c:v>39442</c:v>
                </c:pt>
                <c:pt idx="240">
                  <c:v>39443</c:v>
                </c:pt>
                <c:pt idx="241">
                  <c:v>39444</c:v>
                </c:pt>
                <c:pt idx="242">
                  <c:v>39449</c:v>
                </c:pt>
                <c:pt idx="243">
                  <c:v>39450</c:v>
                </c:pt>
                <c:pt idx="244">
                  <c:v>39451</c:v>
                </c:pt>
                <c:pt idx="245">
                  <c:v>39454</c:v>
                </c:pt>
                <c:pt idx="246">
                  <c:v>39455</c:v>
                </c:pt>
                <c:pt idx="247">
                  <c:v>39456</c:v>
                </c:pt>
                <c:pt idx="248">
                  <c:v>39457</c:v>
                </c:pt>
                <c:pt idx="249">
                  <c:v>39458</c:v>
                </c:pt>
                <c:pt idx="250">
                  <c:v>39461</c:v>
                </c:pt>
                <c:pt idx="251">
                  <c:v>39462</c:v>
                </c:pt>
                <c:pt idx="252">
                  <c:v>39463</c:v>
                </c:pt>
                <c:pt idx="253">
                  <c:v>39464</c:v>
                </c:pt>
                <c:pt idx="254">
                  <c:v>39465</c:v>
                </c:pt>
                <c:pt idx="255">
                  <c:v>39468</c:v>
                </c:pt>
                <c:pt idx="256">
                  <c:v>39469</c:v>
                </c:pt>
                <c:pt idx="257">
                  <c:v>39470</c:v>
                </c:pt>
                <c:pt idx="258">
                  <c:v>39471</c:v>
                </c:pt>
                <c:pt idx="259">
                  <c:v>39472</c:v>
                </c:pt>
                <c:pt idx="260">
                  <c:v>39475</c:v>
                </c:pt>
                <c:pt idx="261">
                  <c:v>39476</c:v>
                </c:pt>
                <c:pt idx="262">
                  <c:v>39477</c:v>
                </c:pt>
                <c:pt idx="263">
                  <c:v>39478</c:v>
                </c:pt>
                <c:pt idx="264">
                  <c:v>39479</c:v>
                </c:pt>
                <c:pt idx="265">
                  <c:v>39482</c:v>
                </c:pt>
                <c:pt idx="266">
                  <c:v>39483</c:v>
                </c:pt>
                <c:pt idx="267">
                  <c:v>39491</c:v>
                </c:pt>
                <c:pt idx="268">
                  <c:v>39492</c:v>
                </c:pt>
                <c:pt idx="269">
                  <c:v>39493</c:v>
                </c:pt>
                <c:pt idx="270">
                  <c:v>39496</c:v>
                </c:pt>
                <c:pt idx="271">
                  <c:v>39497</c:v>
                </c:pt>
                <c:pt idx="272">
                  <c:v>39498</c:v>
                </c:pt>
                <c:pt idx="273">
                  <c:v>39499</c:v>
                </c:pt>
                <c:pt idx="274">
                  <c:v>39500</c:v>
                </c:pt>
                <c:pt idx="275">
                  <c:v>39503</c:v>
                </c:pt>
                <c:pt idx="276">
                  <c:v>39504</c:v>
                </c:pt>
                <c:pt idx="277">
                  <c:v>39505</c:v>
                </c:pt>
                <c:pt idx="278">
                  <c:v>39506</c:v>
                </c:pt>
                <c:pt idx="279">
                  <c:v>39507</c:v>
                </c:pt>
                <c:pt idx="280">
                  <c:v>39510</c:v>
                </c:pt>
                <c:pt idx="281">
                  <c:v>39511</c:v>
                </c:pt>
                <c:pt idx="282">
                  <c:v>39512</c:v>
                </c:pt>
                <c:pt idx="283">
                  <c:v>39513</c:v>
                </c:pt>
                <c:pt idx="284">
                  <c:v>39514</c:v>
                </c:pt>
                <c:pt idx="285">
                  <c:v>39517</c:v>
                </c:pt>
                <c:pt idx="286">
                  <c:v>39518</c:v>
                </c:pt>
                <c:pt idx="287">
                  <c:v>39519</c:v>
                </c:pt>
                <c:pt idx="288">
                  <c:v>39520</c:v>
                </c:pt>
                <c:pt idx="289">
                  <c:v>39521</c:v>
                </c:pt>
                <c:pt idx="290">
                  <c:v>39524</c:v>
                </c:pt>
                <c:pt idx="291">
                  <c:v>39525</c:v>
                </c:pt>
                <c:pt idx="292">
                  <c:v>39526</c:v>
                </c:pt>
                <c:pt idx="293">
                  <c:v>39527</c:v>
                </c:pt>
                <c:pt idx="294">
                  <c:v>39528</c:v>
                </c:pt>
                <c:pt idx="295">
                  <c:v>39531</c:v>
                </c:pt>
                <c:pt idx="296">
                  <c:v>39532</c:v>
                </c:pt>
                <c:pt idx="297">
                  <c:v>39533</c:v>
                </c:pt>
                <c:pt idx="298">
                  <c:v>39534</c:v>
                </c:pt>
                <c:pt idx="299">
                  <c:v>39535</c:v>
                </c:pt>
                <c:pt idx="300">
                  <c:v>39538</c:v>
                </c:pt>
                <c:pt idx="301">
                  <c:v>39539</c:v>
                </c:pt>
                <c:pt idx="302">
                  <c:v>39540</c:v>
                </c:pt>
                <c:pt idx="303">
                  <c:v>39541</c:v>
                </c:pt>
                <c:pt idx="304">
                  <c:v>39545</c:v>
                </c:pt>
                <c:pt idx="305">
                  <c:v>39546</c:v>
                </c:pt>
                <c:pt idx="306">
                  <c:v>39547</c:v>
                </c:pt>
                <c:pt idx="307">
                  <c:v>39548</c:v>
                </c:pt>
                <c:pt idx="308">
                  <c:v>39549</c:v>
                </c:pt>
                <c:pt idx="309">
                  <c:v>39552</c:v>
                </c:pt>
                <c:pt idx="310">
                  <c:v>39553</c:v>
                </c:pt>
                <c:pt idx="311">
                  <c:v>39554</c:v>
                </c:pt>
                <c:pt idx="312">
                  <c:v>39555</c:v>
                </c:pt>
                <c:pt idx="313">
                  <c:v>39556</c:v>
                </c:pt>
                <c:pt idx="314">
                  <c:v>39559</c:v>
                </c:pt>
                <c:pt idx="315">
                  <c:v>39560</c:v>
                </c:pt>
                <c:pt idx="316">
                  <c:v>39561</c:v>
                </c:pt>
                <c:pt idx="317">
                  <c:v>39562</c:v>
                </c:pt>
                <c:pt idx="318">
                  <c:v>39563</c:v>
                </c:pt>
                <c:pt idx="319">
                  <c:v>39566</c:v>
                </c:pt>
                <c:pt idx="320">
                  <c:v>39567</c:v>
                </c:pt>
                <c:pt idx="321">
                  <c:v>39568</c:v>
                </c:pt>
                <c:pt idx="322">
                  <c:v>39573</c:v>
                </c:pt>
                <c:pt idx="323">
                  <c:v>39574</c:v>
                </c:pt>
                <c:pt idx="324">
                  <c:v>39575</c:v>
                </c:pt>
                <c:pt idx="325">
                  <c:v>39576</c:v>
                </c:pt>
                <c:pt idx="326">
                  <c:v>39577</c:v>
                </c:pt>
                <c:pt idx="327">
                  <c:v>39580</c:v>
                </c:pt>
                <c:pt idx="328">
                  <c:v>39581</c:v>
                </c:pt>
                <c:pt idx="329">
                  <c:v>39582</c:v>
                </c:pt>
                <c:pt idx="330">
                  <c:v>39583</c:v>
                </c:pt>
                <c:pt idx="331">
                  <c:v>39584</c:v>
                </c:pt>
                <c:pt idx="332">
                  <c:v>39587</c:v>
                </c:pt>
                <c:pt idx="333">
                  <c:v>39588</c:v>
                </c:pt>
                <c:pt idx="334">
                  <c:v>39589</c:v>
                </c:pt>
                <c:pt idx="335">
                  <c:v>39590</c:v>
                </c:pt>
                <c:pt idx="336">
                  <c:v>39591</c:v>
                </c:pt>
                <c:pt idx="337">
                  <c:v>39594</c:v>
                </c:pt>
                <c:pt idx="338">
                  <c:v>39595</c:v>
                </c:pt>
                <c:pt idx="339">
                  <c:v>39596</c:v>
                </c:pt>
                <c:pt idx="340">
                  <c:v>39597</c:v>
                </c:pt>
                <c:pt idx="341">
                  <c:v>39598</c:v>
                </c:pt>
                <c:pt idx="342">
                  <c:v>39601</c:v>
                </c:pt>
                <c:pt idx="343">
                  <c:v>39602</c:v>
                </c:pt>
                <c:pt idx="344">
                  <c:v>39603</c:v>
                </c:pt>
                <c:pt idx="345">
                  <c:v>39604</c:v>
                </c:pt>
                <c:pt idx="346">
                  <c:v>39605</c:v>
                </c:pt>
                <c:pt idx="347">
                  <c:v>39609</c:v>
                </c:pt>
                <c:pt idx="348">
                  <c:v>39610</c:v>
                </c:pt>
                <c:pt idx="349">
                  <c:v>39611</c:v>
                </c:pt>
                <c:pt idx="350">
                  <c:v>39612</c:v>
                </c:pt>
                <c:pt idx="351">
                  <c:v>39615</c:v>
                </c:pt>
                <c:pt idx="352">
                  <c:v>39616</c:v>
                </c:pt>
                <c:pt idx="353">
                  <c:v>39617</c:v>
                </c:pt>
                <c:pt idx="354">
                  <c:v>39618</c:v>
                </c:pt>
                <c:pt idx="355">
                  <c:v>39619</c:v>
                </c:pt>
                <c:pt idx="356">
                  <c:v>39622</c:v>
                </c:pt>
                <c:pt idx="357">
                  <c:v>39623</c:v>
                </c:pt>
                <c:pt idx="358">
                  <c:v>39624</c:v>
                </c:pt>
                <c:pt idx="359">
                  <c:v>39625</c:v>
                </c:pt>
                <c:pt idx="360">
                  <c:v>39626</c:v>
                </c:pt>
                <c:pt idx="361">
                  <c:v>39629</c:v>
                </c:pt>
                <c:pt idx="362">
                  <c:v>39630</c:v>
                </c:pt>
                <c:pt idx="363">
                  <c:v>39631</c:v>
                </c:pt>
                <c:pt idx="364">
                  <c:v>39632</c:v>
                </c:pt>
                <c:pt idx="365">
                  <c:v>39633</c:v>
                </c:pt>
                <c:pt idx="366">
                  <c:v>39636</c:v>
                </c:pt>
                <c:pt idx="367">
                  <c:v>39637</c:v>
                </c:pt>
                <c:pt idx="368">
                  <c:v>39638</c:v>
                </c:pt>
                <c:pt idx="369">
                  <c:v>39639</c:v>
                </c:pt>
                <c:pt idx="370">
                  <c:v>39640</c:v>
                </c:pt>
                <c:pt idx="371">
                  <c:v>39643</c:v>
                </c:pt>
                <c:pt idx="372">
                  <c:v>39644</c:v>
                </c:pt>
                <c:pt idx="373">
                  <c:v>39645</c:v>
                </c:pt>
                <c:pt idx="374">
                  <c:v>39646</c:v>
                </c:pt>
                <c:pt idx="375">
                  <c:v>39647</c:v>
                </c:pt>
                <c:pt idx="376">
                  <c:v>39650</c:v>
                </c:pt>
                <c:pt idx="377">
                  <c:v>39651</c:v>
                </c:pt>
                <c:pt idx="378">
                  <c:v>39652</c:v>
                </c:pt>
                <c:pt idx="379">
                  <c:v>39653</c:v>
                </c:pt>
                <c:pt idx="380">
                  <c:v>39654</c:v>
                </c:pt>
                <c:pt idx="381">
                  <c:v>39657</c:v>
                </c:pt>
                <c:pt idx="382">
                  <c:v>39658</c:v>
                </c:pt>
                <c:pt idx="383">
                  <c:v>39659</c:v>
                </c:pt>
                <c:pt idx="384">
                  <c:v>39660</c:v>
                </c:pt>
                <c:pt idx="385">
                  <c:v>39661</c:v>
                </c:pt>
                <c:pt idx="386">
                  <c:v>39664</c:v>
                </c:pt>
                <c:pt idx="387">
                  <c:v>39665</c:v>
                </c:pt>
                <c:pt idx="388">
                  <c:v>39666</c:v>
                </c:pt>
                <c:pt idx="389">
                  <c:v>39667</c:v>
                </c:pt>
                <c:pt idx="390">
                  <c:v>39668</c:v>
                </c:pt>
                <c:pt idx="391">
                  <c:v>39671</c:v>
                </c:pt>
                <c:pt idx="392">
                  <c:v>39672</c:v>
                </c:pt>
                <c:pt idx="393">
                  <c:v>39673</c:v>
                </c:pt>
                <c:pt idx="394">
                  <c:v>39674</c:v>
                </c:pt>
                <c:pt idx="395">
                  <c:v>39675</c:v>
                </c:pt>
                <c:pt idx="396">
                  <c:v>39678</c:v>
                </c:pt>
                <c:pt idx="397">
                  <c:v>39679</c:v>
                </c:pt>
                <c:pt idx="398">
                  <c:v>39680</c:v>
                </c:pt>
                <c:pt idx="399">
                  <c:v>39681</c:v>
                </c:pt>
                <c:pt idx="400">
                  <c:v>39682</c:v>
                </c:pt>
                <c:pt idx="401">
                  <c:v>39685</c:v>
                </c:pt>
                <c:pt idx="402">
                  <c:v>39686</c:v>
                </c:pt>
                <c:pt idx="403">
                  <c:v>39687</c:v>
                </c:pt>
                <c:pt idx="404">
                  <c:v>39688</c:v>
                </c:pt>
                <c:pt idx="405">
                  <c:v>39689</c:v>
                </c:pt>
                <c:pt idx="406">
                  <c:v>39692</c:v>
                </c:pt>
                <c:pt idx="407">
                  <c:v>39693</c:v>
                </c:pt>
                <c:pt idx="408">
                  <c:v>39694</c:v>
                </c:pt>
                <c:pt idx="409">
                  <c:v>39695</c:v>
                </c:pt>
                <c:pt idx="410">
                  <c:v>39696</c:v>
                </c:pt>
                <c:pt idx="411">
                  <c:v>39699</c:v>
                </c:pt>
                <c:pt idx="412">
                  <c:v>39700</c:v>
                </c:pt>
                <c:pt idx="413">
                  <c:v>39701</c:v>
                </c:pt>
                <c:pt idx="414">
                  <c:v>39702</c:v>
                </c:pt>
                <c:pt idx="415">
                  <c:v>39703</c:v>
                </c:pt>
                <c:pt idx="416">
                  <c:v>39707</c:v>
                </c:pt>
                <c:pt idx="417">
                  <c:v>39708</c:v>
                </c:pt>
                <c:pt idx="418">
                  <c:v>39709</c:v>
                </c:pt>
                <c:pt idx="419">
                  <c:v>39710</c:v>
                </c:pt>
                <c:pt idx="420">
                  <c:v>39713</c:v>
                </c:pt>
                <c:pt idx="421">
                  <c:v>39714</c:v>
                </c:pt>
                <c:pt idx="422">
                  <c:v>39715</c:v>
                </c:pt>
                <c:pt idx="423">
                  <c:v>39716</c:v>
                </c:pt>
                <c:pt idx="424">
                  <c:v>39717</c:v>
                </c:pt>
                <c:pt idx="425">
                  <c:v>39727</c:v>
                </c:pt>
                <c:pt idx="426">
                  <c:v>39728</c:v>
                </c:pt>
                <c:pt idx="427">
                  <c:v>39729</c:v>
                </c:pt>
                <c:pt idx="428">
                  <c:v>39730</c:v>
                </c:pt>
                <c:pt idx="429">
                  <c:v>39731</c:v>
                </c:pt>
                <c:pt idx="430">
                  <c:v>39734</c:v>
                </c:pt>
                <c:pt idx="431">
                  <c:v>39735</c:v>
                </c:pt>
                <c:pt idx="432">
                  <c:v>39736</c:v>
                </c:pt>
                <c:pt idx="433">
                  <c:v>39737</c:v>
                </c:pt>
                <c:pt idx="434">
                  <c:v>39738</c:v>
                </c:pt>
                <c:pt idx="435">
                  <c:v>39741</c:v>
                </c:pt>
                <c:pt idx="436">
                  <c:v>39742</c:v>
                </c:pt>
                <c:pt idx="437">
                  <c:v>39743</c:v>
                </c:pt>
                <c:pt idx="438">
                  <c:v>39744</c:v>
                </c:pt>
                <c:pt idx="439">
                  <c:v>39745</c:v>
                </c:pt>
                <c:pt idx="440">
                  <c:v>39748</c:v>
                </c:pt>
                <c:pt idx="441">
                  <c:v>39749</c:v>
                </c:pt>
                <c:pt idx="442">
                  <c:v>39750</c:v>
                </c:pt>
                <c:pt idx="443">
                  <c:v>39751</c:v>
                </c:pt>
                <c:pt idx="444">
                  <c:v>39752</c:v>
                </c:pt>
                <c:pt idx="445">
                  <c:v>39755</c:v>
                </c:pt>
                <c:pt idx="446">
                  <c:v>39756</c:v>
                </c:pt>
                <c:pt idx="447">
                  <c:v>39757</c:v>
                </c:pt>
                <c:pt idx="448">
                  <c:v>39758</c:v>
                </c:pt>
                <c:pt idx="449">
                  <c:v>39759</c:v>
                </c:pt>
                <c:pt idx="450">
                  <c:v>39762</c:v>
                </c:pt>
                <c:pt idx="451">
                  <c:v>39763</c:v>
                </c:pt>
                <c:pt idx="452">
                  <c:v>39764</c:v>
                </c:pt>
                <c:pt idx="453">
                  <c:v>39765</c:v>
                </c:pt>
                <c:pt idx="454">
                  <c:v>39766</c:v>
                </c:pt>
                <c:pt idx="455">
                  <c:v>39769</c:v>
                </c:pt>
                <c:pt idx="456">
                  <c:v>39770</c:v>
                </c:pt>
                <c:pt idx="457">
                  <c:v>39771</c:v>
                </c:pt>
                <c:pt idx="458">
                  <c:v>39772</c:v>
                </c:pt>
                <c:pt idx="459">
                  <c:v>39773</c:v>
                </c:pt>
                <c:pt idx="460">
                  <c:v>39776</c:v>
                </c:pt>
                <c:pt idx="461">
                  <c:v>39777</c:v>
                </c:pt>
                <c:pt idx="462">
                  <c:v>39778</c:v>
                </c:pt>
                <c:pt idx="463">
                  <c:v>39779</c:v>
                </c:pt>
                <c:pt idx="464">
                  <c:v>39780</c:v>
                </c:pt>
                <c:pt idx="465">
                  <c:v>39783</c:v>
                </c:pt>
                <c:pt idx="466">
                  <c:v>39784</c:v>
                </c:pt>
                <c:pt idx="467">
                  <c:v>39785</c:v>
                </c:pt>
                <c:pt idx="468">
                  <c:v>39786</c:v>
                </c:pt>
                <c:pt idx="469">
                  <c:v>39787</c:v>
                </c:pt>
                <c:pt idx="470">
                  <c:v>39790</c:v>
                </c:pt>
                <c:pt idx="471">
                  <c:v>39791</c:v>
                </c:pt>
                <c:pt idx="472">
                  <c:v>39792</c:v>
                </c:pt>
                <c:pt idx="473">
                  <c:v>39793</c:v>
                </c:pt>
                <c:pt idx="474">
                  <c:v>39794</c:v>
                </c:pt>
                <c:pt idx="475">
                  <c:v>39797</c:v>
                </c:pt>
                <c:pt idx="476">
                  <c:v>39798</c:v>
                </c:pt>
                <c:pt idx="477">
                  <c:v>39799</c:v>
                </c:pt>
                <c:pt idx="478">
                  <c:v>39800</c:v>
                </c:pt>
                <c:pt idx="479">
                  <c:v>39801</c:v>
                </c:pt>
                <c:pt idx="480">
                  <c:v>39804</c:v>
                </c:pt>
                <c:pt idx="481">
                  <c:v>39805</c:v>
                </c:pt>
                <c:pt idx="482">
                  <c:v>39806</c:v>
                </c:pt>
                <c:pt idx="483">
                  <c:v>39807</c:v>
                </c:pt>
                <c:pt idx="484">
                  <c:v>39808</c:v>
                </c:pt>
                <c:pt idx="485">
                  <c:v>39811</c:v>
                </c:pt>
                <c:pt idx="486">
                  <c:v>39812</c:v>
                </c:pt>
                <c:pt idx="487">
                  <c:v>39813</c:v>
                </c:pt>
                <c:pt idx="488">
                  <c:v>39818</c:v>
                </c:pt>
                <c:pt idx="489">
                  <c:v>39819</c:v>
                </c:pt>
                <c:pt idx="490">
                  <c:v>39820</c:v>
                </c:pt>
                <c:pt idx="491">
                  <c:v>39821</c:v>
                </c:pt>
                <c:pt idx="492">
                  <c:v>39822</c:v>
                </c:pt>
                <c:pt idx="493">
                  <c:v>39825</c:v>
                </c:pt>
                <c:pt idx="494">
                  <c:v>39826</c:v>
                </c:pt>
                <c:pt idx="495">
                  <c:v>39827</c:v>
                </c:pt>
                <c:pt idx="496">
                  <c:v>39828</c:v>
                </c:pt>
                <c:pt idx="497">
                  <c:v>39829</c:v>
                </c:pt>
                <c:pt idx="498">
                  <c:v>39832</c:v>
                </c:pt>
                <c:pt idx="499">
                  <c:v>39833</c:v>
                </c:pt>
                <c:pt idx="500">
                  <c:v>39834</c:v>
                </c:pt>
                <c:pt idx="501">
                  <c:v>39835</c:v>
                </c:pt>
                <c:pt idx="502">
                  <c:v>39836</c:v>
                </c:pt>
                <c:pt idx="503">
                  <c:v>39846</c:v>
                </c:pt>
                <c:pt idx="504">
                  <c:v>39847</c:v>
                </c:pt>
                <c:pt idx="505">
                  <c:v>39848</c:v>
                </c:pt>
                <c:pt idx="506">
                  <c:v>39849</c:v>
                </c:pt>
                <c:pt idx="507">
                  <c:v>39850</c:v>
                </c:pt>
                <c:pt idx="508">
                  <c:v>39853</c:v>
                </c:pt>
                <c:pt idx="509">
                  <c:v>39854</c:v>
                </c:pt>
                <c:pt idx="510">
                  <c:v>39855</c:v>
                </c:pt>
                <c:pt idx="511">
                  <c:v>39856</c:v>
                </c:pt>
                <c:pt idx="512">
                  <c:v>39857</c:v>
                </c:pt>
                <c:pt idx="513">
                  <c:v>39860</c:v>
                </c:pt>
                <c:pt idx="514">
                  <c:v>39861</c:v>
                </c:pt>
                <c:pt idx="515">
                  <c:v>39862</c:v>
                </c:pt>
                <c:pt idx="516">
                  <c:v>39863</c:v>
                </c:pt>
                <c:pt idx="517">
                  <c:v>39864</c:v>
                </c:pt>
                <c:pt idx="518">
                  <c:v>39867</c:v>
                </c:pt>
                <c:pt idx="519">
                  <c:v>39868</c:v>
                </c:pt>
                <c:pt idx="520">
                  <c:v>39869</c:v>
                </c:pt>
                <c:pt idx="521">
                  <c:v>39870</c:v>
                </c:pt>
                <c:pt idx="522">
                  <c:v>39871</c:v>
                </c:pt>
                <c:pt idx="523">
                  <c:v>39874</c:v>
                </c:pt>
                <c:pt idx="524">
                  <c:v>39875</c:v>
                </c:pt>
                <c:pt idx="525">
                  <c:v>39876</c:v>
                </c:pt>
                <c:pt idx="526">
                  <c:v>39877</c:v>
                </c:pt>
                <c:pt idx="527">
                  <c:v>39878</c:v>
                </c:pt>
                <c:pt idx="528">
                  <c:v>39881</c:v>
                </c:pt>
                <c:pt idx="529">
                  <c:v>39882</c:v>
                </c:pt>
                <c:pt idx="530">
                  <c:v>39883</c:v>
                </c:pt>
                <c:pt idx="531">
                  <c:v>39884</c:v>
                </c:pt>
                <c:pt idx="532">
                  <c:v>39885</c:v>
                </c:pt>
                <c:pt idx="533">
                  <c:v>39888</c:v>
                </c:pt>
                <c:pt idx="534">
                  <c:v>39889</c:v>
                </c:pt>
                <c:pt idx="535">
                  <c:v>39890</c:v>
                </c:pt>
                <c:pt idx="536">
                  <c:v>39891</c:v>
                </c:pt>
                <c:pt idx="537">
                  <c:v>39892</c:v>
                </c:pt>
                <c:pt idx="538">
                  <c:v>39895</c:v>
                </c:pt>
                <c:pt idx="539">
                  <c:v>39896</c:v>
                </c:pt>
                <c:pt idx="540">
                  <c:v>39897</c:v>
                </c:pt>
                <c:pt idx="541">
                  <c:v>39898</c:v>
                </c:pt>
                <c:pt idx="542">
                  <c:v>39899</c:v>
                </c:pt>
                <c:pt idx="543">
                  <c:v>39902</c:v>
                </c:pt>
                <c:pt idx="544">
                  <c:v>39903</c:v>
                </c:pt>
                <c:pt idx="545">
                  <c:v>39904</c:v>
                </c:pt>
                <c:pt idx="546">
                  <c:v>39905</c:v>
                </c:pt>
                <c:pt idx="547">
                  <c:v>39906</c:v>
                </c:pt>
                <c:pt idx="548">
                  <c:v>39910</c:v>
                </c:pt>
                <c:pt idx="549">
                  <c:v>39911</c:v>
                </c:pt>
                <c:pt idx="550">
                  <c:v>39912</c:v>
                </c:pt>
                <c:pt idx="551">
                  <c:v>39913</c:v>
                </c:pt>
                <c:pt idx="552">
                  <c:v>39916</c:v>
                </c:pt>
                <c:pt idx="553">
                  <c:v>39917</c:v>
                </c:pt>
                <c:pt idx="554">
                  <c:v>39918</c:v>
                </c:pt>
                <c:pt idx="555">
                  <c:v>39919</c:v>
                </c:pt>
                <c:pt idx="556">
                  <c:v>39920</c:v>
                </c:pt>
                <c:pt idx="557">
                  <c:v>39923</c:v>
                </c:pt>
                <c:pt idx="558">
                  <c:v>39924</c:v>
                </c:pt>
                <c:pt idx="559">
                  <c:v>39925</c:v>
                </c:pt>
                <c:pt idx="560">
                  <c:v>39926</c:v>
                </c:pt>
                <c:pt idx="561">
                  <c:v>39927</c:v>
                </c:pt>
                <c:pt idx="562">
                  <c:v>39930</c:v>
                </c:pt>
                <c:pt idx="563">
                  <c:v>39931</c:v>
                </c:pt>
                <c:pt idx="564">
                  <c:v>39932</c:v>
                </c:pt>
                <c:pt idx="565">
                  <c:v>39933</c:v>
                </c:pt>
                <c:pt idx="566">
                  <c:v>39937</c:v>
                </c:pt>
                <c:pt idx="567">
                  <c:v>39938</c:v>
                </c:pt>
                <c:pt idx="568">
                  <c:v>39939</c:v>
                </c:pt>
                <c:pt idx="569">
                  <c:v>39940</c:v>
                </c:pt>
                <c:pt idx="570">
                  <c:v>39941</c:v>
                </c:pt>
                <c:pt idx="571">
                  <c:v>39944</c:v>
                </c:pt>
                <c:pt idx="572">
                  <c:v>39945</c:v>
                </c:pt>
                <c:pt idx="573">
                  <c:v>39946</c:v>
                </c:pt>
                <c:pt idx="574">
                  <c:v>39947</c:v>
                </c:pt>
                <c:pt idx="575">
                  <c:v>39948</c:v>
                </c:pt>
                <c:pt idx="576">
                  <c:v>39951</c:v>
                </c:pt>
                <c:pt idx="577">
                  <c:v>39952</c:v>
                </c:pt>
                <c:pt idx="578">
                  <c:v>39953</c:v>
                </c:pt>
                <c:pt idx="579">
                  <c:v>39954</c:v>
                </c:pt>
                <c:pt idx="580">
                  <c:v>39955</c:v>
                </c:pt>
                <c:pt idx="581">
                  <c:v>39958</c:v>
                </c:pt>
                <c:pt idx="582">
                  <c:v>39959</c:v>
                </c:pt>
                <c:pt idx="583">
                  <c:v>39960</c:v>
                </c:pt>
                <c:pt idx="584">
                  <c:v>39965</c:v>
                </c:pt>
                <c:pt idx="585">
                  <c:v>39966</c:v>
                </c:pt>
                <c:pt idx="586">
                  <c:v>39967</c:v>
                </c:pt>
                <c:pt idx="587">
                  <c:v>39968</c:v>
                </c:pt>
                <c:pt idx="588">
                  <c:v>39969</c:v>
                </c:pt>
                <c:pt idx="589">
                  <c:v>39972</c:v>
                </c:pt>
                <c:pt idx="590">
                  <c:v>39973</c:v>
                </c:pt>
                <c:pt idx="591">
                  <c:v>39974</c:v>
                </c:pt>
                <c:pt idx="592">
                  <c:v>39975</c:v>
                </c:pt>
                <c:pt idx="593">
                  <c:v>39976</c:v>
                </c:pt>
                <c:pt idx="594">
                  <c:v>39979</c:v>
                </c:pt>
                <c:pt idx="595">
                  <c:v>39980</c:v>
                </c:pt>
                <c:pt idx="596">
                  <c:v>39981</c:v>
                </c:pt>
                <c:pt idx="597">
                  <c:v>39982</c:v>
                </c:pt>
                <c:pt idx="598">
                  <c:v>39983</c:v>
                </c:pt>
                <c:pt idx="599">
                  <c:v>39986</c:v>
                </c:pt>
                <c:pt idx="600">
                  <c:v>39987</c:v>
                </c:pt>
                <c:pt idx="601">
                  <c:v>39988</c:v>
                </c:pt>
                <c:pt idx="602">
                  <c:v>39989</c:v>
                </c:pt>
                <c:pt idx="603">
                  <c:v>39990</c:v>
                </c:pt>
                <c:pt idx="604">
                  <c:v>39993</c:v>
                </c:pt>
                <c:pt idx="605">
                  <c:v>39994</c:v>
                </c:pt>
                <c:pt idx="606">
                  <c:v>39995</c:v>
                </c:pt>
                <c:pt idx="607">
                  <c:v>39996</c:v>
                </c:pt>
                <c:pt idx="608">
                  <c:v>39997</c:v>
                </c:pt>
                <c:pt idx="609">
                  <c:v>40000</c:v>
                </c:pt>
                <c:pt idx="610">
                  <c:v>40001</c:v>
                </c:pt>
                <c:pt idx="611">
                  <c:v>40002</c:v>
                </c:pt>
                <c:pt idx="612">
                  <c:v>40003</c:v>
                </c:pt>
                <c:pt idx="613">
                  <c:v>40004</c:v>
                </c:pt>
                <c:pt idx="614">
                  <c:v>40007</c:v>
                </c:pt>
                <c:pt idx="615">
                  <c:v>40008</c:v>
                </c:pt>
                <c:pt idx="616">
                  <c:v>40009</c:v>
                </c:pt>
                <c:pt idx="617">
                  <c:v>40010</c:v>
                </c:pt>
                <c:pt idx="618">
                  <c:v>40011</c:v>
                </c:pt>
                <c:pt idx="619">
                  <c:v>40014</c:v>
                </c:pt>
                <c:pt idx="620">
                  <c:v>40015</c:v>
                </c:pt>
                <c:pt idx="621">
                  <c:v>40016</c:v>
                </c:pt>
                <c:pt idx="622">
                  <c:v>40017</c:v>
                </c:pt>
                <c:pt idx="623">
                  <c:v>40018</c:v>
                </c:pt>
                <c:pt idx="624">
                  <c:v>40021</c:v>
                </c:pt>
                <c:pt idx="625">
                  <c:v>40022</c:v>
                </c:pt>
                <c:pt idx="626">
                  <c:v>40023</c:v>
                </c:pt>
                <c:pt idx="627">
                  <c:v>40024</c:v>
                </c:pt>
                <c:pt idx="628">
                  <c:v>40025</c:v>
                </c:pt>
                <c:pt idx="629">
                  <c:v>40028</c:v>
                </c:pt>
                <c:pt idx="630">
                  <c:v>40029</c:v>
                </c:pt>
                <c:pt idx="631">
                  <c:v>40030</c:v>
                </c:pt>
                <c:pt idx="632">
                  <c:v>40031</c:v>
                </c:pt>
                <c:pt idx="633">
                  <c:v>40032</c:v>
                </c:pt>
                <c:pt idx="634">
                  <c:v>40035</c:v>
                </c:pt>
                <c:pt idx="635">
                  <c:v>40036</c:v>
                </c:pt>
                <c:pt idx="636">
                  <c:v>40037</c:v>
                </c:pt>
                <c:pt idx="637">
                  <c:v>40038</c:v>
                </c:pt>
                <c:pt idx="638">
                  <c:v>40039</c:v>
                </c:pt>
                <c:pt idx="639">
                  <c:v>40042</c:v>
                </c:pt>
                <c:pt idx="640">
                  <c:v>40043</c:v>
                </c:pt>
                <c:pt idx="641">
                  <c:v>40044</c:v>
                </c:pt>
                <c:pt idx="642">
                  <c:v>40045</c:v>
                </c:pt>
                <c:pt idx="643">
                  <c:v>40046</c:v>
                </c:pt>
                <c:pt idx="644">
                  <c:v>40049</c:v>
                </c:pt>
                <c:pt idx="645">
                  <c:v>40050</c:v>
                </c:pt>
                <c:pt idx="646">
                  <c:v>40051</c:v>
                </c:pt>
                <c:pt idx="647">
                  <c:v>40052</c:v>
                </c:pt>
                <c:pt idx="648">
                  <c:v>40053</c:v>
                </c:pt>
                <c:pt idx="649">
                  <c:v>40056</c:v>
                </c:pt>
                <c:pt idx="650">
                  <c:v>40057</c:v>
                </c:pt>
                <c:pt idx="651">
                  <c:v>40058</c:v>
                </c:pt>
                <c:pt idx="652">
                  <c:v>40059</c:v>
                </c:pt>
                <c:pt idx="653">
                  <c:v>40060</c:v>
                </c:pt>
                <c:pt idx="654">
                  <c:v>40063</c:v>
                </c:pt>
                <c:pt idx="655">
                  <c:v>40064</c:v>
                </c:pt>
                <c:pt idx="656">
                  <c:v>40065</c:v>
                </c:pt>
                <c:pt idx="657">
                  <c:v>40066</c:v>
                </c:pt>
                <c:pt idx="658">
                  <c:v>40067</c:v>
                </c:pt>
                <c:pt idx="659">
                  <c:v>40070</c:v>
                </c:pt>
                <c:pt idx="660">
                  <c:v>40071</c:v>
                </c:pt>
                <c:pt idx="661">
                  <c:v>40072</c:v>
                </c:pt>
                <c:pt idx="662">
                  <c:v>40073</c:v>
                </c:pt>
                <c:pt idx="663">
                  <c:v>40074</c:v>
                </c:pt>
                <c:pt idx="664">
                  <c:v>40077</c:v>
                </c:pt>
                <c:pt idx="665">
                  <c:v>40078</c:v>
                </c:pt>
                <c:pt idx="666">
                  <c:v>40079</c:v>
                </c:pt>
                <c:pt idx="667">
                  <c:v>40080</c:v>
                </c:pt>
                <c:pt idx="668">
                  <c:v>40081</c:v>
                </c:pt>
                <c:pt idx="669">
                  <c:v>40084</c:v>
                </c:pt>
                <c:pt idx="670">
                  <c:v>40085</c:v>
                </c:pt>
                <c:pt idx="671">
                  <c:v>40086</c:v>
                </c:pt>
                <c:pt idx="672">
                  <c:v>40095</c:v>
                </c:pt>
                <c:pt idx="673">
                  <c:v>40098</c:v>
                </c:pt>
                <c:pt idx="674">
                  <c:v>40099</c:v>
                </c:pt>
                <c:pt idx="675">
                  <c:v>40100</c:v>
                </c:pt>
                <c:pt idx="676">
                  <c:v>40101</c:v>
                </c:pt>
                <c:pt idx="677">
                  <c:v>40102</c:v>
                </c:pt>
                <c:pt idx="678">
                  <c:v>40105</c:v>
                </c:pt>
                <c:pt idx="679">
                  <c:v>40106</c:v>
                </c:pt>
                <c:pt idx="680">
                  <c:v>40107</c:v>
                </c:pt>
                <c:pt idx="681">
                  <c:v>40108</c:v>
                </c:pt>
                <c:pt idx="682">
                  <c:v>40109</c:v>
                </c:pt>
                <c:pt idx="683">
                  <c:v>40112</c:v>
                </c:pt>
                <c:pt idx="684">
                  <c:v>40113</c:v>
                </c:pt>
                <c:pt idx="685">
                  <c:v>40114</c:v>
                </c:pt>
                <c:pt idx="686">
                  <c:v>40115</c:v>
                </c:pt>
                <c:pt idx="687">
                  <c:v>40116</c:v>
                </c:pt>
                <c:pt idx="688">
                  <c:v>40119</c:v>
                </c:pt>
                <c:pt idx="689">
                  <c:v>40120</c:v>
                </c:pt>
                <c:pt idx="690">
                  <c:v>40121</c:v>
                </c:pt>
                <c:pt idx="691">
                  <c:v>40122</c:v>
                </c:pt>
                <c:pt idx="692">
                  <c:v>40123</c:v>
                </c:pt>
                <c:pt idx="693">
                  <c:v>40126</c:v>
                </c:pt>
                <c:pt idx="694">
                  <c:v>40127</c:v>
                </c:pt>
                <c:pt idx="695">
                  <c:v>40128</c:v>
                </c:pt>
                <c:pt idx="696">
                  <c:v>40129</c:v>
                </c:pt>
                <c:pt idx="697">
                  <c:v>40130</c:v>
                </c:pt>
                <c:pt idx="698">
                  <c:v>40133</c:v>
                </c:pt>
                <c:pt idx="699">
                  <c:v>40134</c:v>
                </c:pt>
                <c:pt idx="700">
                  <c:v>40135</c:v>
                </c:pt>
                <c:pt idx="701">
                  <c:v>40136</c:v>
                </c:pt>
                <c:pt idx="702">
                  <c:v>40137</c:v>
                </c:pt>
                <c:pt idx="703">
                  <c:v>40140</c:v>
                </c:pt>
                <c:pt idx="704">
                  <c:v>40141</c:v>
                </c:pt>
                <c:pt idx="705">
                  <c:v>40142</c:v>
                </c:pt>
                <c:pt idx="706">
                  <c:v>40143</c:v>
                </c:pt>
                <c:pt idx="707">
                  <c:v>40144</c:v>
                </c:pt>
                <c:pt idx="708">
                  <c:v>40147</c:v>
                </c:pt>
                <c:pt idx="709">
                  <c:v>40148</c:v>
                </c:pt>
                <c:pt idx="710">
                  <c:v>40149</c:v>
                </c:pt>
                <c:pt idx="711">
                  <c:v>40150</c:v>
                </c:pt>
                <c:pt idx="712">
                  <c:v>40151</c:v>
                </c:pt>
                <c:pt idx="713">
                  <c:v>40154</c:v>
                </c:pt>
                <c:pt idx="714">
                  <c:v>40155</c:v>
                </c:pt>
                <c:pt idx="715">
                  <c:v>40156</c:v>
                </c:pt>
                <c:pt idx="716">
                  <c:v>40157</c:v>
                </c:pt>
                <c:pt idx="717">
                  <c:v>40158</c:v>
                </c:pt>
                <c:pt idx="718">
                  <c:v>40161</c:v>
                </c:pt>
                <c:pt idx="719">
                  <c:v>40162</c:v>
                </c:pt>
                <c:pt idx="720">
                  <c:v>40163</c:v>
                </c:pt>
                <c:pt idx="721">
                  <c:v>40164</c:v>
                </c:pt>
                <c:pt idx="722">
                  <c:v>40165</c:v>
                </c:pt>
                <c:pt idx="723">
                  <c:v>40168</c:v>
                </c:pt>
                <c:pt idx="724">
                  <c:v>40169</c:v>
                </c:pt>
                <c:pt idx="725">
                  <c:v>40170</c:v>
                </c:pt>
                <c:pt idx="726">
                  <c:v>40171</c:v>
                </c:pt>
                <c:pt idx="727">
                  <c:v>40172</c:v>
                </c:pt>
                <c:pt idx="728">
                  <c:v>40175</c:v>
                </c:pt>
                <c:pt idx="729">
                  <c:v>40176</c:v>
                </c:pt>
                <c:pt idx="730">
                  <c:v>40177</c:v>
                </c:pt>
                <c:pt idx="731">
                  <c:v>40178</c:v>
                </c:pt>
                <c:pt idx="732">
                  <c:v>40182</c:v>
                </c:pt>
                <c:pt idx="733">
                  <c:v>40183</c:v>
                </c:pt>
                <c:pt idx="734">
                  <c:v>40184</c:v>
                </c:pt>
                <c:pt idx="735">
                  <c:v>40185</c:v>
                </c:pt>
                <c:pt idx="736">
                  <c:v>40186</c:v>
                </c:pt>
                <c:pt idx="737">
                  <c:v>40189</c:v>
                </c:pt>
                <c:pt idx="738">
                  <c:v>40190</c:v>
                </c:pt>
                <c:pt idx="739">
                  <c:v>40191</c:v>
                </c:pt>
                <c:pt idx="740">
                  <c:v>40192</c:v>
                </c:pt>
                <c:pt idx="741">
                  <c:v>40193</c:v>
                </c:pt>
                <c:pt idx="742">
                  <c:v>40196</c:v>
                </c:pt>
                <c:pt idx="743">
                  <c:v>40197</c:v>
                </c:pt>
                <c:pt idx="744">
                  <c:v>40198</c:v>
                </c:pt>
                <c:pt idx="745">
                  <c:v>40199</c:v>
                </c:pt>
                <c:pt idx="746">
                  <c:v>40200</c:v>
                </c:pt>
                <c:pt idx="747">
                  <c:v>40203</c:v>
                </c:pt>
                <c:pt idx="748">
                  <c:v>40204</c:v>
                </c:pt>
                <c:pt idx="749">
                  <c:v>40205</c:v>
                </c:pt>
                <c:pt idx="750">
                  <c:v>40206</c:v>
                </c:pt>
                <c:pt idx="751">
                  <c:v>40207</c:v>
                </c:pt>
                <c:pt idx="752">
                  <c:v>40210</c:v>
                </c:pt>
                <c:pt idx="753">
                  <c:v>40211</c:v>
                </c:pt>
                <c:pt idx="754">
                  <c:v>40212</c:v>
                </c:pt>
                <c:pt idx="755">
                  <c:v>40213</c:v>
                </c:pt>
                <c:pt idx="756">
                  <c:v>40214</c:v>
                </c:pt>
                <c:pt idx="757">
                  <c:v>40217</c:v>
                </c:pt>
                <c:pt idx="758">
                  <c:v>40218</c:v>
                </c:pt>
                <c:pt idx="759">
                  <c:v>40219</c:v>
                </c:pt>
                <c:pt idx="760">
                  <c:v>40220</c:v>
                </c:pt>
                <c:pt idx="761">
                  <c:v>40221</c:v>
                </c:pt>
                <c:pt idx="762">
                  <c:v>40231</c:v>
                </c:pt>
                <c:pt idx="763">
                  <c:v>40232</c:v>
                </c:pt>
                <c:pt idx="764">
                  <c:v>40233</c:v>
                </c:pt>
                <c:pt idx="765">
                  <c:v>40234</c:v>
                </c:pt>
                <c:pt idx="766">
                  <c:v>40235</c:v>
                </c:pt>
                <c:pt idx="767">
                  <c:v>40238</c:v>
                </c:pt>
                <c:pt idx="768">
                  <c:v>40239</c:v>
                </c:pt>
                <c:pt idx="769">
                  <c:v>40240</c:v>
                </c:pt>
                <c:pt idx="770">
                  <c:v>40241</c:v>
                </c:pt>
                <c:pt idx="771">
                  <c:v>40242</c:v>
                </c:pt>
                <c:pt idx="772">
                  <c:v>40245</c:v>
                </c:pt>
                <c:pt idx="773">
                  <c:v>40246</c:v>
                </c:pt>
                <c:pt idx="774">
                  <c:v>40247</c:v>
                </c:pt>
                <c:pt idx="775">
                  <c:v>40248</c:v>
                </c:pt>
                <c:pt idx="776">
                  <c:v>40249</c:v>
                </c:pt>
                <c:pt idx="777">
                  <c:v>40252</c:v>
                </c:pt>
                <c:pt idx="778">
                  <c:v>40253</c:v>
                </c:pt>
                <c:pt idx="779">
                  <c:v>40254</c:v>
                </c:pt>
                <c:pt idx="780">
                  <c:v>40255</c:v>
                </c:pt>
                <c:pt idx="781">
                  <c:v>40256</c:v>
                </c:pt>
                <c:pt idx="782">
                  <c:v>40259</c:v>
                </c:pt>
                <c:pt idx="783">
                  <c:v>40260</c:v>
                </c:pt>
                <c:pt idx="784">
                  <c:v>40261</c:v>
                </c:pt>
                <c:pt idx="785">
                  <c:v>40262</c:v>
                </c:pt>
                <c:pt idx="786">
                  <c:v>40263</c:v>
                </c:pt>
                <c:pt idx="787">
                  <c:v>40266</c:v>
                </c:pt>
                <c:pt idx="788">
                  <c:v>40267</c:v>
                </c:pt>
                <c:pt idx="789">
                  <c:v>40268</c:v>
                </c:pt>
                <c:pt idx="790">
                  <c:v>40269</c:v>
                </c:pt>
                <c:pt idx="791">
                  <c:v>40270</c:v>
                </c:pt>
                <c:pt idx="792">
                  <c:v>40274</c:v>
                </c:pt>
                <c:pt idx="793">
                  <c:v>40275</c:v>
                </c:pt>
                <c:pt idx="794">
                  <c:v>40276</c:v>
                </c:pt>
                <c:pt idx="795">
                  <c:v>40277</c:v>
                </c:pt>
                <c:pt idx="796">
                  <c:v>40280</c:v>
                </c:pt>
                <c:pt idx="797">
                  <c:v>40281</c:v>
                </c:pt>
                <c:pt idx="798">
                  <c:v>40282</c:v>
                </c:pt>
                <c:pt idx="799">
                  <c:v>40283</c:v>
                </c:pt>
                <c:pt idx="800">
                  <c:v>40284</c:v>
                </c:pt>
                <c:pt idx="801">
                  <c:v>40287</c:v>
                </c:pt>
                <c:pt idx="802">
                  <c:v>40288</c:v>
                </c:pt>
                <c:pt idx="803">
                  <c:v>40289</c:v>
                </c:pt>
                <c:pt idx="804">
                  <c:v>40290</c:v>
                </c:pt>
                <c:pt idx="805">
                  <c:v>40291</c:v>
                </c:pt>
                <c:pt idx="806">
                  <c:v>40294</c:v>
                </c:pt>
                <c:pt idx="807">
                  <c:v>40295</c:v>
                </c:pt>
                <c:pt idx="808">
                  <c:v>40296</c:v>
                </c:pt>
                <c:pt idx="809">
                  <c:v>40297</c:v>
                </c:pt>
                <c:pt idx="810">
                  <c:v>40298</c:v>
                </c:pt>
                <c:pt idx="811">
                  <c:v>40302</c:v>
                </c:pt>
                <c:pt idx="812">
                  <c:v>40303</c:v>
                </c:pt>
                <c:pt idx="813">
                  <c:v>40304</c:v>
                </c:pt>
                <c:pt idx="814">
                  <c:v>40305</c:v>
                </c:pt>
                <c:pt idx="815">
                  <c:v>40308</c:v>
                </c:pt>
                <c:pt idx="816">
                  <c:v>40309</c:v>
                </c:pt>
                <c:pt idx="817">
                  <c:v>40310</c:v>
                </c:pt>
                <c:pt idx="818">
                  <c:v>40311</c:v>
                </c:pt>
                <c:pt idx="819">
                  <c:v>40312</c:v>
                </c:pt>
                <c:pt idx="820">
                  <c:v>40315</c:v>
                </c:pt>
                <c:pt idx="821">
                  <c:v>40316</c:v>
                </c:pt>
                <c:pt idx="822">
                  <c:v>40317</c:v>
                </c:pt>
                <c:pt idx="823">
                  <c:v>40318</c:v>
                </c:pt>
                <c:pt idx="824">
                  <c:v>40319</c:v>
                </c:pt>
                <c:pt idx="825">
                  <c:v>40322</c:v>
                </c:pt>
                <c:pt idx="826">
                  <c:v>40323</c:v>
                </c:pt>
                <c:pt idx="827">
                  <c:v>40324</c:v>
                </c:pt>
                <c:pt idx="828">
                  <c:v>40325</c:v>
                </c:pt>
                <c:pt idx="829">
                  <c:v>40326</c:v>
                </c:pt>
                <c:pt idx="830">
                  <c:v>40329</c:v>
                </c:pt>
                <c:pt idx="831">
                  <c:v>40330</c:v>
                </c:pt>
                <c:pt idx="832">
                  <c:v>40331</c:v>
                </c:pt>
                <c:pt idx="833">
                  <c:v>40332</c:v>
                </c:pt>
                <c:pt idx="834">
                  <c:v>40333</c:v>
                </c:pt>
                <c:pt idx="835">
                  <c:v>40336</c:v>
                </c:pt>
                <c:pt idx="836">
                  <c:v>40337</c:v>
                </c:pt>
                <c:pt idx="837">
                  <c:v>40338</c:v>
                </c:pt>
                <c:pt idx="838">
                  <c:v>40339</c:v>
                </c:pt>
                <c:pt idx="839">
                  <c:v>40340</c:v>
                </c:pt>
                <c:pt idx="840">
                  <c:v>40346</c:v>
                </c:pt>
                <c:pt idx="841">
                  <c:v>40347</c:v>
                </c:pt>
                <c:pt idx="842">
                  <c:v>40350</c:v>
                </c:pt>
                <c:pt idx="843">
                  <c:v>40351</c:v>
                </c:pt>
                <c:pt idx="844">
                  <c:v>40352</c:v>
                </c:pt>
                <c:pt idx="845">
                  <c:v>40353</c:v>
                </c:pt>
                <c:pt idx="846">
                  <c:v>40354</c:v>
                </c:pt>
                <c:pt idx="847">
                  <c:v>40357</c:v>
                </c:pt>
                <c:pt idx="848">
                  <c:v>40358</c:v>
                </c:pt>
                <c:pt idx="849">
                  <c:v>40359</c:v>
                </c:pt>
                <c:pt idx="850">
                  <c:v>40360</c:v>
                </c:pt>
                <c:pt idx="851">
                  <c:v>40361</c:v>
                </c:pt>
                <c:pt idx="852">
                  <c:v>40364</c:v>
                </c:pt>
                <c:pt idx="853">
                  <c:v>40365</c:v>
                </c:pt>
                <c:pt idx="854">
                  <c:v>40366</c:v>
                </c:pt>
                <c:pt idx="855">
                  <c:v>40367</c:v>
                </c:pt>
                <c:pt idx="856">
                  <c:v>40368</c:v>
                </c:pt>
                <c:pt idx="857">
                  <c:v>40371</c:v>
                </c:pt>
                <c:pt idx="858">
                  <c:v>40372</c:v>
                </c:pt>
                <c:pt idx="859">
                  <c:v>40373</c:v>
                </c:pt>
                <c:pt idx="860">
                  <c:v>40374</c:v>
                </c:pt>
                <c:pt idx="861">
                  <c:v>40375</c:v>
                </c:pt>
                <c:pt idx="862">
                  <c:v>40378</c:v>
                </c:pt>
                <c:pt idx="863">
                  <c:v>40379</c:v>
                </c:pt>
                <c:pt idx="864">
                  <c:v>40380</c:v>
                </c:pt>
                <c:pt idx="865">
                  <c:v>40381</c:v>
                </c:pt>
                <c:pt idx="866">
                  <c:v>40382</c:v>
                </c:pt>
                <c:pt idx="867">
                  <c:v>40385</c:v>
                </c:pt>
                <c:pt idx="868">
                  <c:v>40386</c:v>
                </c:pt>
                <c:pt idx="869">
                  <c:v>40387</c:v>
                </c:pt>
                <c:pt idx="870">
                  <c:v>40388</c:v>
                </c:pt>
                <c:pt idx="871">
                  <c:v>40389</c:v>
                </c:pt>
                <c:pt idx="872">
                  <c:v>40392</c:v>
                </c:pt>
                <c:pt idx="873">
                  <c:v>40393</c:v>
                </c:pt>
                <c:pt idx="874">
                  <c:v>40394</c:v>
                </c:pt>
                <c:pt idx="875">
                  <c:v>40395</c:v>
                </c:pt>
                <c:pt idx="876">
                  <c:v>40396</c:v>
                </c:pt>
                <c:pt idx="877">
                  <c:v>40399</c:v>
                </c:pt>
                <c:pt idx="878">
                  <c:v>40400</c:v>
                </c:pt>
                <c:pt idx="879">
                  <c:v>40401</c:v>
                </c:pt>
                <c:pt idx="880">
                  <c:v>40402</c:v>
                </c:pt>
                <c:pt idx="881">
                  <c:v>40403</c:v>
                </c:pt>
                <c:pt idx="882">
                  <c:v>40406</c:v>
                </c:pt>
                <c:pt idx="883">
                  <c:v>40407</c:v>
                </c:pt>
                <c:pt idx="884">
                  <c:v>40408</c:v>
                </c:pt>
                <c:pt idx="885">
                  <c:v>40409</c:v>
                </c:pt>
                <c:pt idx="886">
                  <c:v>40410</c:v>
                </c:pt>
                <c:pt idx="887">
                  <c:v>40413</c:v>
                </c:pt>
                <c:pt idx="888">
                  <c:v>40414</c:v>
                </c:pt>
                <c:pt idx="889">
                  <c:v>40415</c:v>
                </c:pt>
                <c:pt idx="890">
                  <c:v>40416</c:v>
                </c:pt>
                <c:pt idx="891">
                  <c:v>40417</c:v>
                </c:pt>
                <c:pt idx="892">
                  <c:v>40420</c:v>
                </c:pt>
                <c:pt idx="893">
                  <c:v>40421</c:v>
                </c:pt>
                <c:pt idx="894">
                  <c:v>40422</c:v>
                </c:pt>
                <c:pt idx="895">
                  <c:v>40423</c:v>
                </c:pt>
                <c:pt idx="896">
                  <c:v>40424</c:v>
                </c:pt>
                <c:pt idx="897">
                  <c:v>40427</c:v>
                </c:pt>
                <c:pt idx="898">
                  <c:v>40428</c:v>
                </c:pt>
                <c:pt idx="899">
                  <c:v>40429</c:v>
                </c:pt>
                <c:pt idx="900">
                  <c:v>40430</c:v>
                </c:pt>
                <c:pt idx="901">
                  <c:v>40431</c:v>
                </c:pt>
                <c:pt idx="902">
                  <c:v>40434</c:v>
                </c:pt>
                <c:pt idx="903">
                  <c:v>40435</c:v>
                </c:pt>
                <c:pt idx="904">
                  <c:v>40436</c:v>
                </c:pt>
                <c:pt idx="905">
                  <c:v>40437</c:v>
                </c:pt>
                <c:pt idx="906">
                  <c:v>40438</c:v>
                </c:pt>
                <c:pt idx="907">
                  <c:v>40441</c:v>
                </c:pt>
                <c:pt idx="908">
                  <c:v>40442</c:v>
                </c:pt>
                <c:pt idx="909">
                  <c:v>40448</c:v>
                </c:pt>
                <c:pt idx="910">
                  <c:v>40449</c:v>
                </c:pt>
                <c:pt idx="911">
                  <c:v>40450</c:v>
                </c:pt>
                <c:pt idx="912">
                  <c:v>40451</c:v>
                </c:pt>
                <c:pt idx="913">
                  <c:v>40459</c:v>
                </c:pt>
                <c:pt idx="914">
                  <c:v>40462</c:v>
                </c:pt>
                <c:pt idx="915">
                  <c:v>40463</c:v>
                </c:pt>
                <c:pt idx="916">
                  <c:v>40464</c:v>
                </c:pt>
                <c:pt idx="917">
                  <c:v>40465</c:v>
                </c:pt>
                <c:pt idx="918">
                  <c:v>40466</c:v>
                </c:pt>
                <c:pt idx="919">
                  <c:v>40469</c:v>
                </c:pt>
                <c:pt idx="920">
                  <c:v>40470</c:v>
                </c:pt>
                <c:pt idx="921">
                  <c:v>40471</c:v>
                </c:pt>
                <c:pt idx="922">
                  <c:v>40472</c:v>
                </c:pt>
                <c:pt idx="923">
                  <c:v>40473</c:v>
                </c:pt>
                <c:pt idx="924">
                  <c:v>40476</c:v>
                </c:pt>
                <c:pt idx="925">
                  <c:v>40477</c:v>
                </c:pt>
                <c:pt idx="926">
                  <c:v>40478</c:v>
                </c:pt>
                <c:pt idx="927">
                  <c:v>40479</c:v>
                </c:pt>
                <c:pt idx="928">
                  <c:v>40480</c:v>
                </c:pt>
                <c:pt idx="929">
                  <c:v>40483</c:v>
                </c:pt>
                <c:pt idx="930">
                  <c:v>40484</c:v>
                </c:pt>
                <c:pt idx="931">
                  <c:v>40485</c:v>
                </c:pt>
                <c:pt idx="932">
                  <c:v>40486</c:v>
                </c:pt>
                <c:pt idx="933">
                  <c:v>40487</c:v>
                </c:pt>
                <c:pt idx="934">
                  <c:v>40490</c:v>
                </c:pt>
                <c:pt idx="935">
                  <c:v>40491</c:v>
                </c:pt>
                <c:pt idx="936">
                  <c:v>40492</c:v>
                </c:pt>
                <c:pt idx="937">
                  <c:v>40493</c:v>
                </c:pt>
                <c:pt idx="938">
                  <c:v>40494</c:v>
                </c:pt>
                <c:pt idx="939">
                  <c:v>40497</c:v>
                </c:pt>
                <c:pt idx="940">
                  <c:v>40498</c:v>
                </c:pt>
                <c:pt idx="941">
                  <c:v>40499</c:v>
                </c:pt>
                <c:pt idx="942">
                  <c:v>40500</c:v>
                </c:pt>
                <c:pt idx="943">
                  <c:v>40501</c:v>
                </c:pt>
                <c:pt idx="944">
                  <c:v>40504</c:v>
                </c:pt>
                <c:pt idx="945">
                  <c:v>40505</c:v>
                </c:pt>
                <c:pt idx="946">
                  <c:v>40506</c:v>
                </c:pt>
                <c:pt idx="947">
                  <c:v>40507</c:v>
                </c:pt>
                <c:pt idx="948">
                  <c:v>40508</c:v>
                </c:pt>
                <c:pt idx="949">
                  <c:v>40511</c:v>
                </c:pt>
                <c:pt idx="950">
                  <c:v>40512</c:v>
                </c:pt>
                <c:pt idx="951">
                  <c:v>40513</c:v>
                </c:pt>
                <c:pt idx="952">
                  <c:v>40514</c:v>
                </c:pt>
                <c:pt idx="953">
                  <c:v>40515</c:v>
                </c:pt>
                <c:pt idx="954">
                  <c:v>40518</c:v>
                </c:pt>
                <c:pt idx="955">
                  <c:v>40519</c:v>
                </c:pt>
                <c:pt idx="956">
                  <c:v>40520</c:v>
                </c:pt>
                <c:pt idx="957">
                  <c:v>40521</c:v>
                </c:pt>
                <c:pt idx="958">
                  <c:v>40522</c:v>
                </c:pt>
                <c:pt idx="959">
                  <c:v>40525</c:v>
                </c:pt>
                <c:pt idx="960">
                  <c:v>40526</c:v>
                </c:pt>
                <c:pt idx="961">
                  <c:v>40527</c:v>
                </c:pt>
                <c:pt idx="962">
                  <c:v>40528</c:v>
                </c:pt>
                <c:pt idx="963">
                  <c:v>40529</c:v>
                </c:pt>
                <c:pt idx="964">
                  <c:v>40532</c:v>
                </c:pt>
                <c:pt idx="965">
                  <c:v>40533</c:v>
                </c:pt>
                <c:pt idx="966">
                  <c:v>40534</c:v>
                </c:pt>
                <c:pt idx="967">
                  <c:v>40535</c:v>
                </c:pt>
                <c:pt idx="968">
                  <c:v>40536</c:v>
                </c:pt>
                <c:pt idx="969">
                  <c:v>40539</c:v>
                </c:pt>
                <c:pt idx="970">
                  <c:v>40540</c:v>
                </c:pt>
                <c:pt idx="971">
                  <c:v>40541</c:v>
                </c:pt>
                <c:pt idx="972">
                  <c:v>40542</c:v>
                </c:pt>
                <c:pt idx="973">
                  <c:v>40543</c:v>
                </c:pt>
                <c:pt idx="974">
                  <c:v>40547</c:v>
                </c:pt>
                <c:pt idx="975">
                  <c:v>40548</c:v>
                </c:pt>
                <c:pt idx="976">
                  <c:v>40549</c:v>
                </c:pt>
                <c:pt idx="977">
                  <c:v>40550</c:v>
                </c:pt>
                <c:pt idx="978">
                  <c:v>40553</c:v>
                </c:pt>
                <c:pt idx="979">
                  <c:v>40554</c:v>
                </c:pt>
                <c:pt idx="980">
                  <c:v>40555</c:v>
                </c:pt>
                <c:pt idx="981">
                  <c:v>40556</c:v>
                </c:pt>
                <c:pt idx="982">
                  <c:v>40557</c:v>
                </c:pt>
                <c:pt idx="983">
                  <c:v>40560</c:v>
                </c:pt>
                <c:pt idx="984">
                  <c:v>40561</c:v>
                </c:pt>
                <c:pt idx="985">
                  <c:v>40562</c:v>
                </c:pt>
                <c:pt idx="986">
                  <c:v>40563</c:v>
                </c:pt>
                <c:pt idx="987">
                  <c:v>40564</c:v>
                </c:pt>
                <c:pt idx="988">
                  <c:v>40567</c:v>
                </c:pt>
                <c:pt idx="989">
                  <c:v>40568</c:v>
                </c:pt>
                <c:pt idx="990">
                  <c:v>40569</c:v>
                </c:pt>
                <c:pt idx="991">
                  <c:v>40570</c:v>
                </c:pt>
                <c:pt idx="992">
                  <c:v>40571</c:v>
                </c:pt>
                <c:pt idx="993">
                  <c:v>40574</c:v>
                </c:pt>
                <c:pt idx="994">
                  <c:v>40575</c:v>
                </c:pt>
                <c:pt idx="995">
                  <c:v>40583</c:v>
                </c:pt>
                <c:pt idx="996">
                  <c:v>40584</c:v>
                </c:pt>
                <c:pt idx="997">
                  <c:v>40585</c:v>
                </c:pt>
                <c:pt idx="998">
                  <c:v>40588</c:v>
                </c:pt>
                <c:pt idx="999">
                  <c:v>40589</c:v>
                </c:pt>
                <c:pt idx="1000">
                  <c:v>40590</c:v>
                </c:pt>
                <c:pt idx="1001">
                  <c:v>40591</c:v>
                </c:pt>
                <c:pt idx="1002">
                  <c:v>40592</c:v>
                </c:pt>
                <c:pt idx="1003">
                  <c:v>40595</c:v>
                </c:pt>
                <c:pt idx="1004">
                  <c:v>40596</c:v>
                </c:pt>
                <c:pt idx="1005">
                  <c:v>40597</c:v>
                </c:pt>
                <c:pt idx="1006">
                  <c:v>40598</c:v>
                </c:pt>
                <c:pt idx="1007">
                  <c:v>40599</c:v>
                </c:pt>
                <c:pt idx="1008">
                  <c:v>40602</c:v>
                </c:pt>
                <c:pt idx="1009">
                  <c:v>40603</c:v>
                </c:pt>
                <c:pt idx="1010">
                  <c:v>40604</c:v>
                </c:pt>
                <c:pt idx="1011">
                  <c:v>40605</c:v>
                </c:pt>
                <c:pt idx="1012">
                  <c:v>40606</c:v>
                </c:pt>
                <c:pt idx="1013">
                  <c:v>40609</c:v>
                </c:pt>
                <c:pt idx="1014">
                  <c:v>40610</c:v>
                </c:pt>
                <c:pt idx="1015">
                  <c:v>40611</c:v>
                </c:pt>
                <c:pt idx="1016">
                  <c:v>40612</c:v>
                </c:pt>
                <c:pt idx="1017">
                  <c:v>40613</c:v>
                </c:pt>
                <c:pt idx="1018">
                  <c:v>40616</c:v>
                </c:pt>
                <c:pt idx="1019">
                  <c:v>40617</c:v>
                </c:pt>
                <c:pt idx="1020">
                  <c:v>40618</c:v>
                </c:pt>
                <c:pt idx="1021">
                  <c:v>40619</c:v>
                </c:pt>
                <c:pt idx="1022">
                  <c:v>40620</c:v>
                </c:pt>
                <c:pt idx="1023">
                  <c:v>40623</c:v>
                </c:pt>
                <c:pt idx="1024">
                  <c:v>40624</c:v>
                </c:pt>
                <c:pt idx="1025">
                  <c:v>40625</c:v>
                </c:pt>
                <c:pt idx="1026">
                  <c:v>40626</c:v>
                </c:pt>
                <c:pt idx="1027">
                  <c:v>40627</c:v>
                </c:pt>
                <c:pt idx="1028">
                  <c:v>40630</c:v>
                </c:pt>
                <c:pt idx="1029">
                  <c:v>40631</c:v>
                </c:pt>
                <c:pt idx="1030">
                  <c:v>40632</c:v>
                </c:pt>
                <c:pt idx="1031">
                  <c:v>40633</c:v>
                </c:pt>
                <c:pt idx="1032">
                  <c:v>40634</c:v>
                </c:pt>
                <c:pt idx="1033">
                  <c:v>40639</c:v>
                </c:pt>
                <c:pt idx="1034">
                  <c:v>40640</c:v>
                </c:pt>
                <c:pt idx="1035">
                  <c:v>40641</c:v>
                </c:pt>
                <c:pt idx="1036">
                  <c:v>40644</c:v>
                </c:pt>
                <c:pt idx="1037">
                  <c:v>40645</c:v>
                </c:pt>
                <c:pt idx="1038">
                  <c:v>40646</c:v>
                </c:pt>
                <c:pt idx="1039">
                  <c:v>40647</c:v>
                </c:pt>
                <c:pt idx="1040">
                  <c:v>40648</c:v>
                </c:pt>
                <c:pt idx="1041">
                  <c:v>40651</c:v>
                </c:pt>
                <c:pt idx="1042">
                  <c:v>40652</c:v>
                </c:pt>
                <c:pt idx="1043">
                  <c:v>40653</c:v>
                </c:pt>
                <c:pt idx="1044">
                  <c:v>40654</c:v>
                </c:pt>
                <c:pt idx="1045">
                  <c:v>40655</c:v>
                </c:pt>
                <c:pt idx="1046">
                  <c:v>40658</c:v>
                </c:pt>
                <c:pt idx="1047">
                  <c:v>40659</c:v>
                </c:pt>
                <c:pt idx="1048">
                  <c:v>40660</c:v>
                </c:pt>
                <c:pt idx="1049">
                  <c:v>40661</c:v>
                </c:pt>
                <c:pt idx="1050">
                  <c:v>40662</c:v>
                </c:pt>
                <c:pt idx="1051">
                  <c:v>40666</c:v>
                </c:pt>
                <c:pt idx="1052">
                  <c:v>40667</c:v>
                </c:pt>
                <c:pt idx="1053">
                  <c:v>40668</c:v>
                </c:pt>
                <c:pt idx="1054">
                  <c:v>40669</c:v>
                </c:pt>
                <c:pt idx="1055">
                  <c:v>40672</c:v>
                </c:pt>
                <c:pt idx="1056">
                  <c:v>40673</c:v>
                </c:pt>
                <c:pt idx="1057">
                  <c:v>40674</c:v>
                </c:pt>
                <c:pt idx="1058">
                  <c:v>40675</c:v>
                </c:pt>
                <c:pt idx="1059">
                  <c:v>40676</c:v>
                </c:pt>
                <c:pt idx="1060">
                  <c:v>40679</c:v>
                </c:pt>
                <c:pt idx="1061">
                  <c:v>40680</c:v>
                </c:pt>
                <c:pt idx="1062">
                  <c:v>40681</c:v>
                </c:pt>
                <c:pt idx="1063">
                  <c:v>40682</c:v>
                </c:pt>
                <c:pt idx="1064">
                  <c:v>40683</c:v>
                </c:pt>
                <c:pt idx="1065">
                  <c:v>40686</c:v>
                </c:pt>
                <c:pt idx="1066">
                  <c:v>40687</c:v>
                </c:pt>
                <c:pt idx="1067">
                  <c:v>40688</c:v>
                </c:pt>
                <c:pt idx="1068">
                  <c:v>40689</c:v>
                </c:pt>
                <c:pt idx="1069">
                  <c:v>40690</c:v>
                </c:pt>
                <c:pt idx="1070">
                  <c:v>40693</c:v>
                </c:pt>
                <c:pt idx="1071">
                  <c:v>40694</c:v>
                </c:pt>
                <c:pt idx="1072">
                  <c:v>40695</c:v>
                </c:pt>
                <c:pt idx="1073">
                  <c:v>40696</c:v>
                </c:pt>
                <c:pt idx="1074">
                  <c:v>40697</c:v>
                </c:pt>
                <c:pt idx="1075">
                  <c:v>40701</c:v>
                </c:pt>
                <c:pt idx="1076">
                  <c:v>40702</c:v>
                </c:pt>
                <c:pt idx="1077">
                  <c:v>40703</c:v>
                </c:pt>
                <c:pt idx="1078">
                  <c:v>40704</c:v>
                </c:pt>
                <c:pt idx="1079">
                  <c:v>40707</c:v>
                </c:pt>
                <c:pt idx="1080">
                  <c:v>40708</c:v>
                </c:pt>
                <c:pt idx="1081">
                  <c:v>40709</c:v>
                </c:pt>
                <c:pt idx="1082">
                  <c:v>40710</c:v>
                </c:pt>
                <c:pt idx="1083">
                  <c:v>40711</c:v>
                </c:pt>
                <c:pt idx="1084">
                  <c:v>40714</c:v>
                </c:pt>
                <c:pt idx="1085">
                  <c:v>40715</c:v>
                </c:pt>
                <c:pt idx="1086">
                  <c:v>40716</c:v>
                </c:pt>
                <c:pt idx="1087">
                  <c:v>40717</c:v>
                </c:pt>
                <c:pt idx="1088">
                  <c:v>40718</c:v>
                </c:pt>
                <c:pt idx="1089">
                  <c:v>40721</c:v>
                </c:pt>
                <c:pt idx="1090">
                  <c:v>40722</c:v>
                </c:pt>
                <c:pt idx="1091">
                  <c:v>40723</c:v>
                </c:pt>
                <c:pt idx="1092">
                  <c:v>40724</c:v>
                </c:pt>
                <c:pt idx="1093">
                  <c:v>40725</c:v>
                </c:pt>
                <c:pt idx="1094">
                  <c:v>40728</c:v>
                </c:pt>
                <c:pt idx="1095">
                  <c:v>40729</c:v>
                </c:pt>
                <c:pt idx="1096">
                  <c:v>40730</c:v>
                </c:pt>
                <c:pt idx="1097">
                  <c:v>40731</c:v>
                </c:pt>
                <c:pt idx="1098">
                  <c:v>40732</c:v>
                </c:pt>
                <c:pt idx="1099">
                  <c:v>40735</c:v>
                </c:pt>
                <c:pt idx="1100">
                  <c:v>40736</c:v>
                </c:pt>
                <c:pt idx="1101">
                  <c:v>40737</c:v>
                </c:pt>
                <c:pt idx="1102">
                  <c:v>40738</c:v>
                </c:pt>
                <c:pt idx="1103">
                  <c:v>40739</c:v>
                </c:pt>
                <c:pt idx="1104">
                  <c:v>40742</c:v>
                </c:pt>
                <c:pt idx="1105">
                  <c:v>40743</c:v>
                </c:pt>
                <c:pt idx="1106">
                  <c:v>40744</c:v>
                </c:pt>
                <c:pt idx="1107">
                  <c:v>40745</c:v>
                </c:pt>
                <c:pt idx="1108">
                  <c:v>40746</c:v>
                </c:pt>
                <c:pt idx="1109">
                  <c:v>40749</c:v>
                </c:pt>
                <c:pt idx="1110">
                  <c:v>40750</c:v>
                </c:pt>
                <c:pt idx="1111">
                  <c:v>40751</c:v>
                </c:pt>
                <c:pt idx="1112">
                  <c:v>40752</c:v>
                </c:pt>
                <c:pt idx="1113">
                  <c:v>40753</c:v>
                </c:pt>
                <c:pt idx="1114">
                  <c:v>40756</c:v>
                </c:pt>
                <c:pt idx="1115">
                  <c:v>40757</c:v>
                </c:pt>
                <c:pt idx="1116">
                  <c:v>40758</c:v>
                </c:pt>
                <c:pt idx="1117">
                  <c:v>40759</c:v>
                </c:pt>
                <c:pt idx="1118">
                  <c:v>40760</c:v>
                </c:pt>
                <c:pt idx="1119">
                  <c:v>40763</c:v>
                </c:pt>
                <c:pt idx="1120">
                  <c:v>40764</c:v>
                </c:pt>
                <c:pt idx="1121">
                  <c:v>40765</c:v>
                </c:pt>
                <c:pt idx="1122">
                  <c:v>40766</c:v>
                </c:pt>
                <c:pt idx="1123">
                  <c:v>40767</c:v>
                </c:pt>
                <c:pt idx="1124">
                  <c:v>40770</c:v>
                </c:pt>
                <c:pt idx="1125">
                  <c:v>40771</c:v>
                </c:pt>
                <c:pt idx="1126">
                  <c:v>40772</c:v>
                </c:pt>
                <c:pt idx="1127">
                  <c:v>40773</c:v>
                </c:pt>
                <c:pt idx="1128">
                  <c:v>40774</c:v>
                </c:pt>
                <c:pt idx="1129">
                  <c:v>40777</c:v>
                </c:pt>
                <c:pt idx="1130">
                  <c:v>40778</c:v>
                </c:pt>
                <c:pt idx="1131">
                  <c:v>40779</c:v>
                </c:pt>
                <c:pt idx="1132">
                  <c:v>40780</c:v>
                </c:pt>
                <c:pt idx="1133">
                  <c:v>40781</c:v>
                </c:pt>
                <c:pt idx="1134">
                  <c:v>40784</c:v>
                </c:pt>
                <c:pt idx="1135">
                  <c:v>40785</c:v>
                </c:pt>
                <c:pt idx="1136">
                  <c:v>40786</c:v>
                </c:pt>
                <c:pt idx="1137">
                  <c:v>40787</c:v>
                </c:pt>
                <c:pt idx="1138">
                  <c:v>40788</c:v>
                </c:pt>
                <c:pt idx="1139">
                  <c:v>40791</c:v>
                </c:pt>
                <c:pt idx="1140">
                  <c:v>40792</c:v>
                </c:pt>
                <c:pt idx="1141">
                  <c:v>40793</c:v>
                </c:pt>
                <c:pt idx="1142">
                  <c:v>40794</c:v>
                </c:pt>
                <c:pt idx="1143">
                  <c:v>40795</c:v>
                </c:pt>
                <c:pt idx="1144">
                  <c:v>40799</c:v>
                </c:pt>
                <c:pt idx="1145">
                  <c:v>40800</c:v>
                </c:pt>
                <c:pt idx="1146">
                  <c:v>40801</c:v>
                </c:pt>
                <c:pt idx="1147">
                  <c:v>40802</c:v>
                </c:pt>
                <c:pt idx="1148">
                  <c:v>40805</c:v>
                </c:pt>
                <c:pt idx="1149">
                  <c:v>40806</c:v>
                </c:pt>
                <c:pt idx="1150">
                  <c:v>40807</c:v>
                </c:pt>
                <c:pt idx="1151">
                  <c:v>40808</c:v>
                </c:pt>
                <c:pt idx="1152">
                  <c:v>40809</c:v>
                </c:pt>
                <c:pt idx="1153">
                  <c:v>40812</c:v>
                </c:pt>
                <c:pt idx="1154">
                  <c:v>40813</c:v>
                </c:pt>
                <c:pt idx="1155">
                  <c:v>40814</c:v>
                </c:pt>
                <c:pt idx="1156">
                  <c:v>40815</c:v>
                </c:pt>
                <c:pt idx="1157">
                  <c:v>40816</c:v>
                </c:pt>
                <c:pt idx="1158">
                  <c:v>40826</c:v>
                </c:pt>
                <c:pt idx="1159">
                  <c:v>40827</c:v>
                </c:pt>
                <c:pt idx="1160">
                  <c:v>40828</c:v>
                </c:pt>
                <c:pt idx="1161">
                  <c:v>40829</c:v>
                </c:pt>
                <c:pt idx="1162">
                  <c:v>40830</c:v>
                </c:pt>
                <c:pt idx="1163">
                  <c:v>40833</c:v>
                </c:pt>
                <c:pt idx="1164">
                  <c:v>40834</c:v>
                </c:pt>
                <c:pt idx="1165">
                  <c:v>40835</c:v>
                </c:pt>
                <c:pt idx="1166">
                  <c:v>40836</c:v>
                </c:pt>
                <c:pt idx="1167">
                  <c:v>40837</c:v>
                </c:pt>
                <c:pt idx="1168">
                  <c:v>40840</c:v>
                </c:pt>
                <c:pt idx="1169">
                  <c:v>40841</c:v>
                </c:pt>
                <c:pt idx="1170">
                  <c:v>40842</c:v>
                </c:pt>
                <c:pt idx="1171">
                  <c:v>40843</c:v>
                </c:pt>
                <c:pt idx="1172">
                  <c:v>40844</c:v>
                </c:pt>
                <c:pt idx="1173">
                  <c:v>40847</c:v>
                </c:pt>
                <c:pt idx="1174">
                  <c:v>40848</c:v>
                </c:pt>
                <c:pt idx="1175">
                  <c:v>40849</c:v>
                </c:pt>
                <c:pt idx="1176">
                  <c:v>40850</c:v>
                </c:pt>
                <c:pt idx="1177">
                  <c:v>40851</c:v>
                </c:pt>
                <c:pt idx="1178">
                  <c:v>40854</c:v>
                </c:pt>
                <c:pt idx="1179">
                  <c:v>40855</c:v>
                </c:pt>
                <c:pt idx="1180">
                  <c:v>40856</c:v>
                </c:pt>
                <c:pt idx="1181">
                  <c:v>40857</c:v>
                </c:pt>
                <c:pt idx="1182">
                  <c:v>40858</c:v>
                </c:pt>
                <c:pt idx="1183">
                  <c:v>40861</c:v>
                </c:pt>
                <c:pt idx="1184">
                  <c:v>40862</c:v>
                </c:pt>
                <c:pt idx="1185">
                  <c:v>40863</c:v>
                </c:pt>
                <c:pt idx="1186">
                  <c:v>40864</c:v>
                </c:pt>
                <c:pt idx="1187">
                  <c:v>40865</c:v>
                </c:pt>
                <c:pt idx="1188">
                  <c:v>40868</c:v>
                </c:pt>
                <c:pt idx="1189">
                  <c:v>40869</c:v>
                </c:pt>
                <c:pt idx="1190">
                  <c:v>40870</c:v>
                </c:pt>
                <c:pt idx="1191">
                  <c:v>40871</c:v>
                </c:pt>
                <c:pt idx="1192">
                  <c:v>40872</c:v>
                </c:pt>
                <c:pt idx="1193">
                  <c:v>40875</c:v>
                </c:pt>
                <c:pt idx="1194">
                  <c:v>40876</c:v>
                </c:pt>
                <c:pt idx="1195">
                  <c:v>40877</c:v>
                </c:pt>
                <c:pt idx="1196">
                  <c:v>40878</c:v>
                </c:pt>
                <c:pt idx="1197">
                  <c:v>40879</c:v>
                </c:pt>
                <c:pt idx="1198">
                  <c:v>40882</c:v>
                </c:pt>
                <c:pt idx="1199">
                  <c:v>40883</c:v>
                </c:pt>
                <c:pt idx="1200">
                  <c:v>40884</c:v>
                </c:pt>
                <c:pt idx="1201">
                  <c:v>40885</c:v>
                </c:pt>
                <c:pt idx="1202">
                  <c:v>40886</c:v>
                </c:pt>
                <c:pt idx="1203">
                  <c:v>40889</c:v>
                </c:pt>
                <c:pt idx="1204">
                  <c:v>40890</c:v>
                </c:pt>
                <c:pt idx="1205">
                  <c:v>40891</c:v>
                </c:pt>
                <c:pt idx="1206">
                  <c:v>40892</c:v>
                </c:pt>
                <c:pt idx="1207">
                  <c:v>40893</c:v>
                </c:pt>
                <c:pt idx="1208">
                  <c:v>40896</c:v>
                </c:pt>
                <c:pt idx="1209">
                  <c:v>40897</c:v>
                </c:pt>
                <c:pt idx="1210">
                  <c:v>40898</c:v>
                </c:pt>
                <c:pt idx="1211">
                  <c:v>40899</c:v>
                </c:pt>
                <c:pt idx="1212">
                  <c:v>40900</c:v>
                </c:pt>
                <c:pt idx="1213">
                  <c:v>40903</c:v>
                </c:pt>
                <c:pt idx="1214">
                  <c:v>40904</c:v>
                </c:pt>
                <c:pt idx="1215">
                  <c:v>40905</c:v>
                </c:pt>
                <c:pt idx="1216">
                  <c:v>40906</c:v>
                </c:pt>
                <c:pt idx="1217">
                  <c:v>40907</c:v>
                </c:pt>
                <c:pt idx="1218">
                  <c:v>40912</c:v>
                </c:pt>
                <c:pt idx="1219">
                  <c:v>40913</c:v>
                </c:pt>
                <c:pt idx="1220">
                  <c:v>40914</c:v>
                </c:pt>
                <c:pt idx="1221">
                  <c:v>40917</c:v>
                </c:pt>
                <c:pt idx="1222">
                  <c:v>40918</c:v>
                </c:pt>
                <c:pt idx="1223">
                  <c:v>40919</c:v>
                </c:pt>
                <c:pt idx="1224">
                  <c:v>40920</c:v>
                </c:pt>
                <c:pt idx="1225">
                  <c:v>40921</c:v>
                </c:pt>
                <c:pt idx="1226">
                  <c:v>40924</c:v>
                </c:pt>
                <c:pt idx="1227">
                  <c:v>40925</c:v>
                </c:pt>
                <c:pt idx="1228">
                  <c:v>40926</c:v>
                </c:pt>
                <c:pt idx="1229">
                  <c:v>40927</c:v>
                </c:pt>
                <c:pt idx="1230">
                  <c:v>40928</c:v>
                </c:pt>
                <c:pt idx="1231">
                  <c:v>40938</c:v>
                </c:pt>
                <c:pt idx="1232">
                  <c:v>40939</c:v>
                </c:pt>
                <c:pt idx="1233">
                  <c:v>40940</c:v>
                </c:pt>
                <c:pt idx="1234">
                  <c:v>40941</c:v>
                </c:pt>
                <c:pt idx="1235">
                  <c:v>40942</c:v>
                </c:pt>
                <c:pt idx="1236">
                  <c:v>40945</c:v>
                </c:pt>
                <c:pt idx="1237">
                  <c:v>40946</c:v>
                </c:pt>
                <c:pt idx="1238">
                  <c:v>40947</c:v>
                </c:pt>
                <c:pt idx="1239">
                  <c:v>40948</c:v>
                </c:pt>
                <c:pt idx="1240">
                  <c:v>40949</c:v>
                </c:pt>
                <c:pt idx="1241">
                  <c:v>40952</c:v>
                </c:pt>
                <c:pt idx="1242">
                  <c:v>40953</c:v>
                </c:pt>
                <c:pt idx="1243">
                  <c:v>40954</c:v>
                </c:pt>
                <c:pt idx="1244">
                  <c:v>40955</c:v>
                </c:pt>
                <c:pt idx="1245">
                  <c:v>40956</c:v>
                </c:pt>
                <c:pt idx="1246">
                  <c:v>40959</c:v>
                </c:pt>
                <c:pt idx="1247">
                  <c:v>40960</c:v>
                </c:pt>
                <c:pt idx="1248">
                  <c:v>40961</c:v>
                </c:pt>
                <c:pt idx="1249">
                  <c:v>40962</c:v>
                </c:pt>
                <c:pt idx="1250">
                  <c:v>40963</c:v>
                </c:pt>
                <c:pt idx="1251">
                  <c:v>40966</c:v>
                </c:pt>
                <c:pt idx="1252">
                  <c:v>40967</c:v>
                </c:pt>
                <c:pt idx="1253">
                  <c:v>40968</c:v>
                </c:pt>
                <c:pt idx="1254">
                  <c:v>40969</c:v>
                </c:pt>
                <c:pt idx="1255">
                  <c:v>40970</c:v>
                </c:pt>
                <c:pt idx="1256">
                  <c:v>40973</c:v>
                </c:pt>
                <c:pt idx="1257">
                  <c:v>40974</c:v>
                </c:pt>
                <c:pt idx="1258">
                  <c:v>40975</c:v>
                </c:pt>
                <c:pt idx="1259">
                  <c:v>40976</c:v>
                </c:pt>
                <c:pt idx="1260">
                  <c:v>40977</c:v>
                </c:pt>
                <c:pt idx="1261">
                  <c:v>40980</c:v>
                </c:pt>
                <c:pt idx="1262">
                  <c:v>40981</c:v>
                </c:pt>
                <c:pt idx="1263">
                  <c:v>40982</c:v>
                </c:pt>
                <c:pt idx="1264">
                  <c:v>40983</c:v>
                </c:pt>
                <c:pt idx="1265">
                  <c:v>40984</c:v>
                </c:pt>
                <c:pt idx="1266">
                  <c:v>40987</c:v>
                </c:pt>
                <c:pt idx="1267">
                  <c:v>40988</c:v>
                </c:pt>
                <c:pt idx="1268">
                  <c:v>40989</c:v>
                </c:pt>
                <c:pt idx="1269">
                  <c:v>40990</c:v>
                </c:pt>
                <c:pt idx="1270">
                  <c:v>40991</c:v>
                </c:pt>
                <c:pt idx="1271">
                  <c:v>40994</c:v>
                </c:pt>
                <c:pt idx="1272">
                  <c:v>40995</c:v>
                </c:pt>
                <c:pt idx="1273">
                  <c:v>40996</c:v>
                </c:pt>
                <c:pt idx="1274">
                  <c:v>40997</c:v>
                </c:pt>
                <c:pt idx="1275">
                  <c:v>40998</c:v>
                </c:pt>
                <c:pt idx="1276">
                  <c:v>41004</c:v>
                </c:pt>
                <c:pt idx="1277">
                  <c:v>41005</c:v>
                </c:pt>
                <c:pt idx="1278">
                  <c:v>41008</c:v>
                </c:pt>
                <c:pt idx="1279">
                  <c:v>41009</c:v>
                </c:pt>
                <c:pt idx="1280">
                  <c:v>41010</c:v>
                </c:pt>
                <c:pt idx="1281">
                  <c:v>41011</c:v>
                </c:pt>
                <c:pt idx="1282">
                  <c:v>41012</c:v>
                </c:pt>
                <c:pt idx="1283">
                  <c:v>41015</c:v>
                </c:pt>
                <c:pt idx="1284">
                  <c:v>41016</c:v>
                </c:pt>
                <c:pt idx="1285">
                  <c:v>41017</c:v>
                </c:pt>
                <c:pt idx="1286">
                  <c:v>41018</c:v>
                </c:pt>
                <c:pt idx="1287">
                  <c:v>41019</c:v>
                </c:pt>
                <c:pt idx="1288">
                  <c:v>41022</c:v>
                </c:pt>
                <c:pt idx="1289">
                  <c:v>41023</c:v>
                </c:pt>
                <c:pt idx="1290">
                  <c:v>41024</c:v>
                </c:pt>
                <c:pt idx="1291">
                  <c:v>41025</c:v>
                </c:pt>
                <c:pt idx="1292">
                  <c:v>41026</c:v>
                </c:pt>
                <c:pt idx="1293">
                  <c:v>41031</c:v>
                </c:pt>
                <c:pt idx="1294">
                  <c:v>41032</c:v>
                </c:pt>
                <c:pt idx="1295">
                  <c:v>41033</c:v>
                </c:pt>
                <c:pt idx="1296">
                  <c:v>41036</c:v>
                </c:pt>
                <c:pt idx="1297">
                  <c:v>41037</c:v>
                </c:pt>
                <c:pt idx="1298">
                  <c:v>41038</c:v>
                </c:pt>
                <c:pt idx="1299">
                  <c:v>41039</c:v>
                </c:pt>
                <c:pt idx="1300">
                  <c:v>41040</c:v>
                </c:pt>
                <c:pt idx="1301">
                  <c:v>41043</c:v>
                </c:pt>
                <c:pt idx="1302">
                  <c:v>41044</c:v>
                </c:pt>
                <c:pt idx="1303">
                  <c:v>41045</c:v>
                </c:pt>
                <c:pt idx="1304">
                  <c:v>41046</c:v>
                </c:pt>
                <c:pt idx="1305">
                  <c:v>41047</c:v>
                </c:pt>
                <c:pt idx="1306">
                  <c:v>41050</c:v>
                </c:pt>
                <c:pt idx="1307">
                  <c:v>41051</c:v>
                </c:pt>
                <c:pt idx="1308">
                  <c:v>41052</c:v>
                </c:pt>
                <c:pt idx="1309">
                  <c:v>41053</c:v>
                </c:pt>
                <c:pt idx="1310">
                  <c:v>41054</c:v>
                </c:pt>
                <c:pt idx="1311">
                  <c:v>41057</c:v>
                </c:pt>
                <c:pt idx="1312">
                  <c:v>41058</c:v>
                </c:pt>
                <c:pt idx="1313">
                  <c:v>41059</c:v>
                </c:pt>
                <c:pt idx="1314">
                  <c:v>41060</c:v>
                </c:pt>
                <c:pt idx="1315">
                  <c:v>41061</c:v>
                </c:pt>
                <c:pt idx="1316">
                  <c:v>41064</c:v>
                </c:pt>
                <c:pt idx="1317">
                  <c:v>41065</c:v>
                </c:pt>
                <c:pt idx="1318">
                  <c:v>41066</c:v>
                </c:pt>
                <c:pt idx="1319">
                  <c:v>41067</c:v>
                </c:pt>
                <c:pt idx="1320">
                  <c:v>41068</c:v>
                </c:pt>
                <c:pt idx="1321">
                  <c:v>41071</c:v>
                </c:pt>
                <c:pt idx="1322">
                  <c:v>41072</c:v>
                </c:pt>
                <c:pt idx="1323">
                  <c:v>41073</c:v>
                </c:pt>
                <c:pt idx="1324">
                  <c:v>41074</c:v>
                </c:pt>
                <c:pt idx="1325">
                  <c:v>41075</c:v>
                </c:pt>
                <c:pt idx="1326">
                  <c:v>41078</c:v>
                </c:pt>
                <c:pt idx="1327">
                  <c:v>41079</c:v>
                </c:pt>
                <c:pt idx="1328">
                  <c:v>41080</c:v>
                </c:pt>
                <c:pt idx="1329">
                  <c:v>41081</c:v>
                </c:pt>
                <c:pt idx="1330">
                  <c:v>41085</c:v>
                </c:pt>
                <c:pt idx="1331">
                  <c:v>41086</c:v>
                </c:pt>
                <c:pt idx="1332">
                  <c:v>41087</c:v>
                </c:pt>
                <c:pt idx="1333">
                  <c:v>41088</c:v>
                </c:pt>
                <c:pt idx="1334">
                  <c:v>41089</c:v>
                </c:pt>
                <c:pt idx="1335">
                  <c:v>41092</c:v>
                </c:pt>
                <c:pt idx="1336">
                  <c:v>41093</c:v>
                </c:pt>
                <c:pt idx="1337">
                  <c:v>41094</c:v>
                </c:pt>
                <c:pt idx="1338">
                  <c:v>41095</c:v>
                </c:pt>
                <c:pt idx="1339">
                  <c:v>41096</c:v>
                </c:pt>
                <c:pt idx="1340">
                  <c:v>41099</c:v>
                </c:pt>
                <c:pt idx="1341">
                  <c:v>41100</c:v>
                </c:pt>
                <c:pt idx="1342">
                  <c:v>41101</c:v>
                </c:pt>
                <c:pt idx="1343">
                  <c:v>41102</c:v>
                </c:pt>
                <c:pt idx="1344">
                  <c:v>41103</c:v>
                </c:pt>
                <c:pt idx="1345">
                  <c:v>41106</c:v>
                </c:pt>
                <c:pt idx="1346">
                  <c:v>41107</c:v>
                </c:pt>
                <c:pt idx="1347">
                  <c:v>41108</c:v>
                </c:pt>
                <c:pt idx="1348">
                  <c:v>41109</c:v>
                </c:pt>
                <c:pt idx="1349">
                  <c:v>41110</c:v>
                </c:pt>
                <c:pt idx="1350">
                  <c:v>41113</c:v>
                </c:pt>
                <c:pt idx="1351">
                  <c:v>41114</c:v>
                </c:pt>
                <c:pt idx="1352">
                  <c:v>41115</c:v>
                </c:pt>
                <c:pt idx="1353">
                  <c:v>41116</c:v>
                </c:pt>
                <c:pt idx="1354">
                  <c:v>41117</c:v>
                </c:pt>
                <c:pt idx="1355">
                  <c:v>41120</c:v>
                </c:pt>
                <c:pt idx="1356">
                  <c:v>41121</c:v>
                </c:pt>
                <c:pt idx="1357">
                  <c:v>41122</c:v>
                </c:pt>
                <c:pt idx="1358">
                  <c:v>41123</c:v>
                </c:pt>
                <c:pt idx="1359">
                  <c:v>41124</c:v>
                </c:pt>
                <c:pt idx="1360">
                  <c:v>41127</c:v>
                </c:pt>
                <c:pt idx="1361">
                  <c:v>41128</c:v>
                </c:pt>
                <c:pt idx="1362">
                  <c:v>41129</c:v>
                </c:pt>
                <c:pt idx="1363">
                  <c:v>41130</c:v>
                </c:pt>
                <c:pt idx="1364">
                  <c:v>41131</c:v>
                </c:pt>
                <c:pt idx="1365">
                  <c:v>41134</c:v>
                </c:pt>
                <c:pt idx="1366">
                  <c:v>41135</c:v>
                </c:pt>
                <c:pt idx="1367">
                  <c:v>41136</c:v>
                </c:pt>
                <c:pt idx="1368">
                  <c:v>41137</c:v>
                </c:pt>
                <c:pt idx="1369">
                  <c:v>41138</c:v>
                </c:pt>
                <c:pt idx="1370">
                  <c:v>41141</c:v>
                </c:pt>
                <c:pt idx="1371">
                  <c:v>41142</c:v>
                </c:pt>
                <c:pt idx="1372">
                  <c:v>41143</c:v>
                </c:pt>
                <c:pt idx="1373">
                  <c:v>41144</c:v>
                </c:pt>
                <c:pt idx="1374">
                  <c:v>41145</c:v>
                </c:pt>
                <c:pt idx="1375">
                  <c:v>41148</c:v>
                </c:pt>
                <c:pt idx="1376">
                  <c:v>41149</c:v>
                </c:pt>
                <c:pt idx="1377">
                  <c:v>41150</c:v>
                </c:pt>
                <c:pt idx="1378">
                  <c:v>41151</c:v>
                </c:pt>
                <c:pt idx="1379">
                  <c:v>41152</c:v>
                </c:pt>
                <c:pt idx="1380">
                  <c:v>41155</c:v>
                </c:pt>
                <c:pt idx="1381">
                  <c:v>41156</c:v>
                </c:pt>
                <c:pt idx="1382">
                  <c:v>41157</c:v>
                </c:pt>
                <c:pt idx="1383">
                  <c:v>41158</c:v>
                </c:pt>
                <c:pt idx="1384">
                  <c:v>41159</c:v>
                </c:pt>
                <c:pt idx="1385">
                  <c:v>41162</c:v>
                </c:pt>
                <c:pt idx="1386">
                  <c:v>41163</c:v>
                </c:pt>
                <c:pt idx="1387">
                  <c:v>41164</c:v>
                </c:pt>
                <c:pt idx="1388">
                  <c:v>41165</c:v>
                </c:pt>
                <c:pt idx="1389">
                  <c:v>41166</c:v>
                </c:pt>
                <c:pt idx="1390">
                  <c:v>41169</c:v>
                </c:pt>
                <c:pt idx="1391">
                  <c:v>41170</c:v>
                </c:pt>
                <c:pt idx="1392">
                  <c:v>41171</c:v>
                </c:pt>
                <c:pt idx="1393">
                  <c:v>41172</c:v>
                </c:pt>
                <c:pt idx="1394">
                  <c:v>41173</c:v>
                </c:pt>
                <c:pt idx="1395">
                  <c:v>41176</c:v>
                </c:pt>
                <c:pt idx="1396">
                  <c:v>41177</c:v>
                </c:pt>
                <c:pt idx="1397">
                  <c:v>41178</c:v>
                </c:pt>
                <c:pt idx="1398">
                  <c:v>41179</c:v>
                </c:pt>
                <c:pt idx="1399">
                  <c:v>41180</c:v>
                </c:pt>
                <c:pt idx="1400">
                  <c:v>41190</c:v>
                </c:pt>
                <c:pt idx="1401">
                  <c:v>41191</c:v>
                </c:pt>
                <c:pt idx="1402">
                  <c:v>41192</c:v>
                </c:pt>
                <c:pt idx="1403">
                  <c:v>41193</c:v>
                </c:pt>
                <c:pt idx="1404">
                  <c:v>41194</c:v>
                </c:pt>
                <c:pt idx="1405">
                  <c:v>41197</c:v>
                </c:pt>
                <c:pt idx="1406">
                  <c:v>41198</c:v>
                </c:pt>
                <c:pt idx="1407">
                  <c:v>41199</c:v>
                </c:pt>
                <c:pt idx="1408">
                  <c:v>41200</c:v>
                </c:pt>
                <c:pt idx="1409">
                  <c:v>41201</c:v>
                </c:pt>
                <c:pt idx="1410">
                  <c:v>41204</c:v>
                </c:pt>
                <c:pt idx="1411">
                  <c:v>41205</c:v>
                </c:pt>
                <c:pt idx="1412">
                  <c:v>41206</c:v>
                </c:pt>
                <c:pt idx="1413">
                  <c:v>41207</c:v>
                </c:pt>
                <c:pt idx="1414">
                  <c:v>41208</c:v>
                </c:pt>
                <c:pt idx="1415">
                  <c:v>41211</c:v>
                </c:pt>
                <c:pt idx="1416">
                  <c:v>41212</c:v>
                </c:pt>
                <c:pt idx="1417">
                  <c:v>41213</c:v>
                </c:pt>
                <c:pt idx="1418">
                  <c:v>41214</c:v>
                </c:pt>
                <c:pt idx="1419">
                  <c:v>41215</c:v>
                </c:pt>
                <c:pt idx="1420">
                  <c:v>41218</c:v>
                </c:pt>
                <c:pt idx="1421">
                  <c:v>41219</c:v>
                </c:pt>
                <c:pt idx="1422">
                  <c:v>41220</c:v>
                </c:pt>
                <c:pt idx="1423">
                  <c:v>41221</c:v>
                </c:pt>
                <c:pt idx="1424">
                  <c:v>41222</c:v>
                </c:pt>
                <c:pt idx="1425">
                  <c:v>41225</c:v>
                </c:pt>
                <c:pt idx="1426">
                  <c:v>41226</c:v>
                </c:pt>
                <c:pt idx="1427">
                  <c:v>41227</c:v>
                </c:pt>
                <c:pt idx="1428">
                  <c:v>41228</c:v>
                </c:pt>
                <c:pt idx="1429">
                  <c:v>41229</c:v>
                </c:pt>
                <c:pt idx="1430">
                  <c:v>41232</c:v>
                </c:pt>
                <c:pt idx="1431">
                  <c:v>41233</c:v>
                </c:pt>
                <c:pt idx="1432">
                  <c:v>41234</c:v>
                </c:pt>
                <c:pt idx="1433">
                  <c:v>41235</c:v>
                </c:pt>
                <c:pt idx="1434">
                  <c:v>41236</c:v>
                </c:pt>
                <c:pt idx="1435">
                  <c:v>41239</c:v>
                </c:pt>
                <c:pt idx="1436">
                  <c:v>41240</c:v>
                </c:pt>
                <c:pt idx="1437">
                  <c:v>41241</c:v>
                </c:pt>
                <c:pt idx="1438">
                  <c:v>41242</c:v>
                </c:pt>
                <c:pt idx="1439">
                  <c:v>41243</c:v>
                </c:pt>
                <c:pt idx="1440">
                  <c:v>41246</c:v>
                </c:pt>
                <c:pt idx="1441">
                  <c:v>41247</c:v>
                </c:pt>
                <c:pt idx="1442">
                  <c:v>41248</c:v>
                </c:pt>
                <c:pt idx="1443">
                  <c:v>41249</c:v>
                </c:pt>
                <c:pt idx="1444">
                  <c:v>41250</c:v>
                </c:pt>
                <c:pt idx="1445">
                  <c:v>41253</c:v>
                </c:pt>
                <c:pt idx="1446">
                  <c:v>41254</c:v>
                </c:pt>
                <c:pt idx="1447">
                  <c:v>41255</c:v>
                </c:pt>
                <c:pt idx="1448">
                  <c:v>41256</c:v>
                </c:pt>
                <c:pt idx="1449">
                  <c:v>41257</c:v>
                </c:pt>
                <c:pt idx="1450">
                  <c:v>41260</c:v>
                </c:pt>
                <c:pt idx="1451">
                  <c:v>41261</c:v>
                </c:pt>
                <c:pt idx="1452">
                  <c:v>41262</c:v>
                </c:pt>
                <c:pt idx="1453">
                  <c:v>41263</c:v>
                </c:pt>
                <c:pt idx="1454">
                  <c:v>41264</c:v>
                </c:pt>
                <c:pt idx="1455">
                  <c:v>41267</c:v>
                </c:pt>
                <c:pt idx="1456">
                  <c:v>41268</c:v>
                </c:pt>
                <c:pt idx="1457">
                  <c:v>41269</c:v>
                </c:pt>
                <c:pt idx="1458">
                  <c:v>41270</c:v>
                </c:pt>
                <c:pt idx="1459">
                  <c:v>41271</c:v>
                </c:pt>
                <c:pt idx="1460">
                  <c:v>41274</c:v>
                </c:pt>
                <c:pt idx="1461">
                  <c:v>41278</c:v>
                </c:pt>
                <c:pt idx="1462">
                  <c:v>41281</c:v>
                </c:pt>
                <c:pt idx="1463">
                  <c:v>41282</c:v>
                </c:pt>
                <c:pt idx="1464">
                  <c:v>41283</c:v>
                </c:pt>
                <c:pt idx="1465">
                  <c:v>41284</c:v>
                </c:pt>
                <c:pt idx="1466">
                  <c:v>41285</c:v>
                </c:pt>
                <c:pt idx="1467">
                  <c:v>41288</c:v>
                </c:pt>
                <c:pt idx="1468">
                  <c:v>41289</c:v>
                </c:pt>
                <c:pt idx="1469">
                  <c:v>41290</c:v>
                </c:pt>
                <c:pt idx="1470">
                  <c:v>41291</c:v>
                </c:pt>
                <c:pt idx="1471">
                  <c:v>41292</c:v>
                </c:pt>
                <c:pt idx="1472">
                  <c:v>41295</c:v>
                </c:pt>
                <c:pt idx="1473">
                  <c:v>41296</c:v>
                </c:pt>
                <c:pt idx="1474">
                  <c:v>41297</c:v>
                </c:pt>
                <c:pt idx="1475">
                  <c:v>41298</c:v>
                </c:pt>
                <c:pt idx="1476">
                  <c:v>41299</c:v>
                </c:pt>
                <c:pt idx="1477">
                  <c:v>41302</c:v>
                </c:pt>
                <c:pt idx="1478">
                  <c:v>41303</c:v>
                </c:pt>
                <c:pt idx="1479">
                  <c:v>41304</c:v>
                </c:pt>
                <c:pt idx="1480">
                  <c:v>41305</c:v>
                </c:pt>
                <c:pt idx="1481">
                  <c:v>41306</c:v>
                </c:pt>
                <c:pt idx="1482">
                  <c:v>41309</c:v>
                </c:pt>
                <c:pt idx="1483">
                  <c:v>41310</c:v>
                </c:pt>
                <c:pt idx="1484">
                  <c:v>41311</c:v>
                </c:pt>
                <c:pt idx="1485">
                  <c:v>41312</c:v>
                </c:pt>
                <c:pt idx="1486">
                  <c:v>41313</c:v>
                </c:pt>
                <c:pt idx="1487">
                  <c:v>41323</c:v>
                </c:pt>
                <c:pt idx="1488">
                  <c:v>41324</c:v>
                </c:pt>
                <c:pt idx="1489">
                  <c:v>41325</c:v>
                </c:pt>
                <c:pt idx="1490">
                  <c:v>41326</c:v>
                </c:pt>
                <c:pt idx="1491">
                  <c:v>41327</c:v>
                </c:pt>
                <c:pt idx="1492">
                  <c:v>41330</c:v>
                </c:pt>
                <c:pt idx="1493">
                  <c:v>41331</c:v>
                </c:pt>
                <c:pt idx="1494">
                  <c:v>41332</c:v>
                </c:pt>
                <c:pt idx="1495">
                  <c:v>41333</c:v>
                </c:pt>
                <c:pt idx="1496">
                  <c:v>41334</c:v>
                </c:pt>
                <c:pt idx="1497">
                  <c:v>41337</c:v>
                </c:pt>
                <c:pt idx="1498">
                  <c:v>41338</c:v>
                </c:pt>
                <c:pt idx="1499">
                  <c:v>41339</c:v>
                </c:pt>
                <c:pt idx="1500">
                  <c:v>41340</c:v>
                </c:pt>
                <c:pt idx="1501">
                  <c:v>41341</c:v>
                </c:pt>
                <c:pt idx="1502">
                  <c:v>41344</c:v>
                </c:pt>
                <c:pt idx="1503">
                  <c:v>41345</c:v>
                </c:pt>
                <c:pt idx="1504">
                  <c:v>41346</c:v>
                </c:pt>
                <c:pt idx="1505">
                  <c:v>41347</c:v>
                </c:pt>
                <c:pt idx="1506">
                  <c:v>41348</c:v>
                </c:pt>
                <c:pt idx="1507">
                  <c:v>41351</c:v>
                </c:pt>
                <c:pt idx="1508">
                  <c:v>41352</c:v>
                </c:pt>
                <c:pt idx="1509">
                  <c:v>41353</c:v>
                </c:pt>
                <c:pt idx="1510">
                  <c:v>41354</c:v>
                </c:pt>
                <c:pt idx="1511">
                  <c:v>41355</c:v>
                </c:pt>
                <c:pt idx="1512">
                  <c:v>41358</c:v>
                </c:pt>
                <c:pt idx="1513">
                  <c:v>41359</c:v>
                </c:pt>
                <c:pt idx="1514">
                  <c:v>41360</c:v>
                </c:pt>
                <c:pt idx="1515">
                  <c:v>41361</c:v>
                </c:pt>
                <c:pt idx="1516">
                  <c:v>41362</c:v>
                </c:pt>
                <c:pt idx="1517">
                  <c:v>41365</c:v>
                </c:pt>
                <c:pt idx="1518">
                  <c:v>41366</c:v>
                </c:pt>
                <c:pt idx="1519">
                  <c:v>41367</c:v>
                </c:pt>
                <c:pt idx="1520">
                  <c:v>41372</c:v>
                </c:pt>
                <c:pt idx="1521">
                  <c:v>41373</c:v>
                </c:pt>
                <c:pt idx="1522">
                  <c:v>41374</c:v>
                </c:pt>
                <c:pt idx="1523">
                  <c:v>41375</c:v>
                </c:pt>
                <c:pt idx="1524">
                  <c:v>41376</c:v>
                </c:pt>
                <c:pt idx="1525">
                  <c:v>41379</c:v>
                </c:pt>
                <c:pt idx="1526">
                  <c:v>41380</c:v>
                </c:pt>
                <c:pt idx="1527">
                  <c:v>41381</c:v>
                </c:pt>
                <c:pt idx="1528">
                  <c:v>41382</c:v>
                </c:pt>
                <c:pt idx="1529">
                  <c:v>41383</c:v>
                </c:pt>
                <c:pt idx="1530">
                  <c:v>41386</c:v>
                </c:pt>
                <c:pt idx="1531">
                  <c:v>41387</c:v>
                </c:pt>
                <c:pt idx="1532">
                  <c:v>41388</c:v>
                </c:pt>
                <c:pt idx="1533">
                  <c:v>41389</c:v>
                </c:pt>
                <c:pt idx="1534">
                  <c:v>41390</c:v>
                </c:pt>
                <c:pt idx="1535">
                  <c:v>41396</c:v>
                </c:pt>
                <c:pt idx="1536">
                  <c:v>41397</c:v>
                </c:pt>
                <c:pt idx="1537">
                  <c:v>41400</c:v>
                </c:pt>
                <c:pt idx="1538">
                  <c:v>41401</c:v>
                </c:pt>
                <c:pt idx="1539">
                  <c:v>41402</c:v>
                </c:pt>
                <c:pt idx="1540">
                  <c:v>41403</c:v>
                </c:pt>
                <c:pt idx="1541">
                  <c:v>41404</c:v>
                </c:pt>
                <c:pt idx="1542">
                  <c:v>41407</c:v>
                </c:pt>
                <c:pt idx="1543">
                  <c:v>41408</c:v>
                </c:pt>
                <c:pt idx="1544">
                  <c:v>41409</c:v>
                </c:pt>
                <c:pt idx="1545">
                  <c:v>41410</c:v>
                </c:pt>
                <c:pt idx="1546">
                  <c:v>41411</c:v>
                </c:pt>
                <c:pt idx="1547">
                  <c:v>41414</c:v>
                </c:pt>
                <c:pt idx="1548">
                  <c:v>41415</c:v>
                </c:pt>
                <c:pt idx="1549">
                  <c:v>41416</c:v>
                </c:pt>
                <c:pt idx="1550">
                  <c:v>41417</c:v>
                </c:pt>
                <c:pt idx="1551">
                  <c:v>41418</c:v>
                </c:pt>
                <c:pt idx="1552">
                  <c:v>41421</c:v>
                </c:pt>
                <c:pt idx="1553">
                  <c:v>41422</c:v>
                </c:pt>
                <c:pt idx="1554">
                  <c:v>41423</c:v>
                </c:pt>
                <c:pt idx="1555">
                  <c:v>41424</c:v>
                </c:pt>
                <c:pt idx="1556">
                  <c:v>41425</c:v>
                </c:pt>
                <c:pt idx="1557">
                  <c:v>41428</c:v>
                </c:pt>
                <c:pt idx="1558">
                  <c:v>41429</c:v>
                </c:pt>
                <c:pt idx="1559">
                  <c:v>41430</c:v>
                </c:pt>
                <c:pt idx="1560">
                  <c:v>41431</c:v>
                </c:pt>
                <c:pt idx="1561">
                  <c:v>41432</c:v>
                </c:pt>
                <c:pt idx="1562">
                  <c:v>41438</c:v>
                </c:pt>
                <c:pt idx="1563">
                  <c:v>41439</c:v>
                </c:pt>
                <c:pt idx="1564">
                  <c:v>41442</c:v>
                </c:pt>
                <c:pt idx="1565">
                  <c:v>41443</c:v>
                </c:pt>
                <c:pt idx="1566">
                  <c:v>41444</c:v>
                </c:pt>
                <c:pt idx="1567">
                  <c:v>41445</c:v>
                </c:pt>
                <c:pt idx="1568">
                  <c:v>41446</c:v>
                </c:pt>
                <c:pt idx="1569">
                  <c:v>41449</c:v>
                </c:pt>
                <c:pt idx="1570">
                  <c:v>41450</c:v>
                </c:pt>
                <c:pt idx="1571">
                  <c:v>41451</c:v>
                </c:pt>
                <c:pt idx="1572">
                  <c:v>41452</c:v>
                </c:pt>
                <c:pt idx="1573">
                  <c:v>41453</c:v>
                </c:pt>
                <c:pt idx="1574">
                  <c:v>41456</c:v>
                </c:pt>
                <c:pt idx="1575">
                  <c:v>41457</c:v>
                </c:pt>
                <c:pt idx="1576">
                  <c:v>41458</c:v>
                </c:pt>
                <c:pt idx="1577">
                  <c:v>41459</c:v>
                </c:pt>
                <c:pt idx="1578">
                  <c:v>41460</c:v>
                </c:pt>
                <c:pt idx="1579">
                  <c:v>41463</c:v>
                </c:pt>
                <c:pt idx="1580">
                  <c:v>41464</c:v>
                </c:pt>
                <c:pt idx="1581">
                  <c:v>41465</c:v>
                </c:pt>
                <c:pt idx="1582">
                  <c:v>41466</c:v>
                </c:pt>
                <c:pt idx="1583">
                  <c:v>41467</c:v>
                </c:pt>
                <c:pt idx="1584">
                  <c:v>41470</c:v>
                </c:pt>
                <c:pt idx="1585">
                  <c:v>41471</c:v>
                </c:pt>
                <c:pt idx="1586">
                  <c:v>41472</c:v>
                </c:pt>
                <c:pt idx="1587">
                  <c:v>41473</c:v>
                </c:pt>
                <c:pt idx="1588">
                  <c:v>41474</c:v>
                </c:pt>
                <c:pt idx="1589">
                  <c:v>41477</c:v>
                </c:pt>
                <c:pt idx="1590">
                  <c:v>41478</c:v>
                </c:pt>
                <c:pt idx="1591">
                  <c:v>41479</c:v>
                </c:pt>
                <c:pt idx="1592">
                  <c:v>41480</c:v>
                </c:pt>
                <c:pt idx="1593">
                  <c:v>41481</c:v>
                </c:pt>
                <c:pt idx="1594">
                  <c:v>41484</c:v>
                </c:pt>
                <c:pt idx="1595">
                  <c:v>41485</c:v>
                </c:pt>
                <c:pt idx="1596">
                  <c:v>41486</c:v>
                </c:pt>
                <c:pt idx="1597">
                  <c:v>41487</c:v>
                </c:pt>
                <c:pt idx="1598">
                  <c:v>41488</c:v>
                </c:pt>
                <c:pt idx="1599">
                  <c:v>41491</c:v>
                </c:pt>
                <c:pt idx="1600">
                  <c:v>41492</c:v>
                </c:pt>
                <c:pt idx="1601">
                  <c:v>41493</c:v>
                </c:pt>
                <c:pt idx="1602">
                  <c:v>41494</c:v>
                </c:pt>
                <c:pt idx="1603">
                  <c:v>41495</c:v>
                </c:pt>
                <c:pt idx="1604">
                  <c:v>41498</c:v>
                </c:pt>
                <c:pt idx="1605">
                  <c:v>41499</c:v>
                </c:pt>
                <c:pt idx="1606">
                  <c:v>41500</c:v>
                </c:pt>
                <c:pt idx="1607">
                  <c:v>41501</c:v>
                </c:pt>
                <c:pt idx="1608">
                  <c:v>41502</c:v>
                </c:pt>
                <c:pt idx="1609">
                  <c:v>41505</c:v>
                </c:pt>
                <c:pt idx="1610">
                  <c:v>41506</c:v>
                </c:pt>
                <c:pt idx="1611">
                  <c:v>41507</c:v>
                </c:pt>
                <c:pt idx="1612">
                  <c:v>41508</c:v>
                </c:pt>
                <c:pt idx="1613">
                  <c:v>41509</c:v>
                </c:pt>
                <c:pt idx="1614">
                  <c:v>41512</c:v>
                </c:pt>
                <c:pt idx="1615">
                  <c:v>41513</c:v>
                </c:pt>
                <c:pt idx="1616">
                  <c:v>41514</c:v>
                </c:pt>
                <c:pt idx="1617">
                  <c:v>41515</c:v>
                </c:pt>
                <c:pt idx="1618">
                  <c:v>41516</c:v>
                </c:pt>
                <c:pt idx="1619">
                  <c:v>41519</c:v>
                </c:pt>
                <c:pt idx="1620">
                  <c:v>41520</c:v>
                </c:pt>
                <c:pt idx="1621">
                  <c:v>41521</c:v>
                </c:pt>
                <c:pt idx="1622">
                  <c:v>41522</c:v>
                </c:pt>
                <c:pt idx="1623">
                  <c:v>41523</c:v>
                </c:pt>
                <c:pt idx="1624">
                  <c:v>41526</c:v>
                </c:pt>
                <c:pt idx="1625">
                  <c:v>41527</c:v>
                </c:pt>
                <c:pt idx="1626">
                  <c:v>41528</c:v>
                </c:pt>
                <c:pt idx="1627">
                  <c:v>41529</c:v>
                </c:pt>
                <c:pt idx="1628">
                  <c:v>41530</c:v>
                </c:pt>
                <c:pt idx="1629">
                  <c:v>41533</c:v>
                </c:pt>
                <c:pt idx="1630">
                  <c:v>41534</c:v>
                </c:pt>
                <c:pt idx="1631">
                  <c:v>41535</c:v>
                </c:pt>
                <c:pt idx="1632">
                  <c:v>41540</c:v>
                </c:pt>
                <c:pt idx="1633">
                  <c:v>41541</c:v>
                </c:pt>
                <c:pt idx="1634">
                  <c:v>41542</c:v>
                </c:pt>
                <c:pt idx="1635">
                  <c:v>41543</c:v>
                </c:pt>
                <c:pt idx="1636">
                  <c:v>41544</c:v>
                </c:pt>
                <c:pt idx="1637">
                  <c:v>41547</c:v>
                </c:pt>
                <c:pt idx="1638">
                  <c:v>41555</c:v>
                </c:pt>
                <c:pt idx="1639">
                  <c:v>41556</c:v>
                </c:pt>
                <c:pt idx="1640">
                  <c:v>41557</c:v>
                </c:pt>
                <c:pt idx="1641">
                  <c:v>41558</c:v>
                </c:pt>
                <c:pt idx="1642">
                  <c:v>41561</c:v>
                </c:pt>
                <c:pt idx="1643">
                  <c:v>41562</c:v>
                </c:pt>
                <c:pt idx="1644">
                  <c:v>41563</c:v>
                </c:pt>
                <c:pt idx="1645">
                  <c:v>41564</c:v>
                </c:pt>
                <c:pt idx="1646">
                  <c:v>41565</c:v>
                </c:pt>
                <c:pt idx="1647">
                  <c:v>41568</c:v>
                </c:pt>
                <c:pt idx="1648">
                  <c:v>41569</c:v>
                </c:pt>
                <c:pt idx="1649">
                  <c:v>41570</c:v>
                </c:pt>
                <c:pt idx="1650">
                  <c:v>41571</c:v>
                </c:pt>
                <c:pt idx="1651">
                  <c:v>41572</c:v>
                </c:pt>
                <c:pt idx="1652">
                  <c:v>41575</c:v>
                </c:pt>
                <c:pt idx="1653">
                  <c:v>41576</c:v>
                </c:pt>
                <c:pt idx="1654">
                  <c:v>41577</c:v>
                </c:pt>
                <c:pt idx="1655">
                  <c:v>41578</c:v>
                </c:pt>
                <c:pt idx="1656">
                  <c:v>41579</c:v>
                </c:pt>
                <c:pt idx="1657">
                  <c:v>41582</c:v>
                </c:pt>
                <c:pt idx="1658">
                  <c:v>41583</c:v>
                </c:pt>
                <c:pt idx="1659">
                  <c:v>41584</c:v>
                </c:pt>
                <c:pt idx="1660">
                  <c:v>41585</c:v>
                </c:pt>
                <c:pt idx="1661">
                  <c:v>41586</c:v>
                </c:pt>
                <c:pt idx="1662">
                  <c:v>41589</c:v>
                </c:pt>
                <c:pt idx="1663">
                  <c:v>41590</c:v>
                </c:pt>
                <c:pt idx="1664">
                  <c:v>41591</c:v>
                </c:pt>
                <c:pt idx="1665">
                  <c:v>41592</c:v>
                </c:pt>
                <c:pt idx="1666">
                  <c:v>41593</c:v>
                </c:pt>
                <c:pt idx="1667">
                  <c:v>41596</c:v>
                </c:pt>
                <c:pt idx="1668">
                  <c:v>41597</c:v>
                </c:pt>
                <c:pt idx="1669">
                  <c:v>41598</c:v>
                </c:pt>
                <c:pt idx="1670">
                  <c:v>41599</c:v>
                </c:pt>
                <c:pt idx="1671">
                  <c:v>41600</c:v>
                </c:pt>
                <c:pt idx="1672">
                  <c:v>41603</c:v>
                </c:pt>
                <c:pt idx="1673">
                  <c:v>41604</c:v>
                </c:pt>
                <c:pt idx="1674">
                  <c:v>41605</c:v>
                </c:pt>
                <c:pt idx="1675">
                  <c:v>41606</c:v>
                </c:pt>
                <c:pt idx="1676">
                  <c:v>41607</c:v>
                </c:pt>
                <c:pt idx="1677">
                  <c:v>41610</c:v>
                </c:pt>
                <c:pt idx="1678">
                  <c:v>41611</c:v>
                </c:pt>
                <c:pt idx="1679">
                  <c:v>41612</c:v>
                </c:pt>
                <c:pt idx="1680">
                  <c:v>41613</c:v>
                </c:pt>
                <c:pt idx="1681">
                  <c:v>41614</c:v>
                </c:pt>
                <c:pt idx="1682">
                  <c:v>41617</c:v>
                </c:pt>
                <c:pt idx="1683">
                  <c:v>41618</c:v>
                </c:pt>
                <c:pt idx="1684">
                  <c:v>41619</c:v>
                </c:pt>
                <c:pt idx="1685">
                  <c:v>41620</c:v>
                </c:pt>
                <c:pt idx="1686">
                  <c:v>41621</c:v>
                </c:pt>
                <c:pt idx="1687">
                  <c:v>41624</c:v>
                </c:pt>
                <c:pt idx="1688">
                  <c:v>41625</c:v>
                </c:pt>
                <c:pt idx="1689">
                  <c:v>41626</c:v>
                </c:pt>
                <c:pt idx="1690">
                  <c:v>41627</c:v>
                </c:pt>
                <c:pt idx="1691">
                  <c:v>41628</c:v>
                </c:pt>
                <c:pt idx="1692">
                  <c:v>41631</c:v>
                </c:pt>
                <c:pt idx="1693">
                  <c:v>41632</c:v>
                </c:pt>
                <c:pt idx="1694">
                  <c:v>41633</c:v>
                </c:pt>
                <c:pt idx="1695">
                  <c:v>41634</c:v>
                </c:pt>
                <c:pt idx="1696">
                  <c:v>41635</c:v>
                </c:pt>
                <c:pt idx="1697">
                  <c:v>41638</c:v>
                </c:pt>
                <c:pt idx="1698">
                  <c:v>41639</c:v>
                </c:pt>
                <c:pt idx="1699">
                  <c:v>41641</c:v>
                </c:pt>
                <c:pt idx="1700">
                  <c:v>41642</c:v>
                </c:pt>
                <c:pt idx="1701">
                  <c:v>41645</c:v>
                </c:pt>
                <c:pt idx="1702">
                  <c:v>41646</c:v>
                </c:pt>
                <c:pt idx="1703">
                  <c:v>41647</c:v>
                </c:pt>
                <c:pt idx="1704">
                  <c:v>41648</c:v>
                </c:pt>
                <c:pt idx="1705">
                  <c:v>41649</c:v>
                </c:pt>
                <c:pt idx="1706">
                  <c:v>41652</c:v>
                </c:pt>
                <c:pt idx="1707">
                  <c:v>41653</c:v>
                </c:pt>
                <c:pt idx="1708">
                  <c:v>41654</c:v>
                </c:pt>
                <c:pt idx="1709">
                  <c:v>41655</c:v>
                </c:pt>
                <c:pt idx="1710">
                  <c:v>41656</c:v>
                </c:pt>
                <c:pt idx="1711">
                  <c:v>41659</c:v>
                </c:pt>
                <c:pt idx="1712">
                  <c:v>41660</c:v>
                </c:pt>
                <c:pt idx="1713">
                  <c:v>41661</c:v>
                </c:pt>
                <c:pt idx="1714">
                  <c:v>41662</c:v>
                </c:pt>
                <c:pt idx="1715">
                  <c:v>41663</c:v>
                </c:pt>
                <c:pt idx="1716">
                  <c:v>41666</c:v>
                </c:pt>
                <c:pt idx="1717">
                  <c:v>41667</c:v>
                </c:pt>
                <c:pt idx="1718">
                  <c:v>41668</c:v>
                </c:pt>
                <c:pt idx="1719">
                  <c:v>41669</c:v>
                </c:pt>
                <c:pt idx="1720">
                  <c:v>41677</c:v>
                </c:pt>
                <c:pt idx="1721">
                  <c:v>41680</c:v>
                </c:pt>
                <c:pt idx="1722">
                  <c:v>41681</c:v>
                </c:pt>
                <c:pt idx="1723">
                  <c:v>41682</c:v>
                </c:pt>
                <c:pt idx="1724">
                  <c:v>41683</c:v>
                </c:pt>
                <c:pt idx="1725">
                  <c:v>41684</c:v>
                </c:pt>
                <c:pt idx="1726">
                  <c:v>41687</c:v>
                </c:pt>
                <c:pt idx="1727">
                  <c:v>41688</c:v>
                </c:pt>
                <c:pt idx="1728">
                  <c:v>41689</c:v>
                </c:pt>
                <c:pt idx="1729">
                  <c:v>41690</c:v>
                </c:pt>
                <c:pt idx="1730">
                  <c:v>41691</c:v>
                </c:pt>
                <c:pt idx="1731">
                  <c:v>41694</c:v>
                </c:pt>
                <c:pt idx="1732">
                  <c:v>41695</c:v>
                </c:pt>
                <c:pt idx="1733">
                  <c:v>41696</c:v>
                </c:pt>
                <c:pt idx="1734">
                  <c:v>41697</c:v>
                </c:pt>
                <c:pt idx="1735">
                  <c:v>41698</c:v>
                </c:pt>
                <c:pt idx="1736">
                  <c:v>41701</c:v>
                </c:pt>
                <c:pt idx="1737">
                  <c:v>41702</c:v>
                </c:pt>
                <c:pt idx="1738">
                  <c:v>41703</c:v>
                </c:pt>
                <c:pt idx="1739">
                  <c:v>41704</c:v>
                </c:pt>
                <c:pt idx="1740">
                  <c:v>41705</c:v>
                </c:pt>
                <c:pt idx="1741">
                  <c:v>41708</c:v>
                </c:pt>
                <c:pt idx="1742">
                  <c:v>41709</c:v>
                </c:pt>
                <c:pt idx="1743">
                  <c:v>41710</c:v>
                </c:pt>
                <c:pt idx="1744">
                  <c:v>41711</c:v>
                </c:pt>
                <c:pt idx="1745">
                  <c:v>41712</c:v>
                </c:pt>
                <c:pt idx="1746">
                  <c:v>41715</c:v>
                </c:pt>
                <c:pt idx="1747">
                  <c:v>41716</c:v>
                </c:pt>
                <c:pt idx="1748">
                  <c:v>41717</c:v>
                </c:pt>
                <c:pt idx="1749">
                  <c:v>41718</c:v>
                </c:pt>
                <c:pt idx="1750">
                  <c:v>41719</c:v>
                </c:pt>
                <c:pt idx="1751">
                  <c:v>41722</c:v>
                </c:pt>
                <c:pt idx="1752">
                  <c:v>41723</c:v>
                </c:pt>
                <c:pt idx="1753">
                  <c:v>41724</c:v>
                </c:pt>
                <c:pt idx="1754">
                  <c:v>41725</c:v>
                </c:pt>
                <c:pt idx="1755">
                  <c:v>41726</c:v>
                </c:pt>
                <c:pt idx="1756">
                  <c:v>41729</c:v>
                </c:pt>
                <c:pt idx="1757">
                  <c:v>41730</c:v>
                </c:pt>
                <c:pt idx="1758">
                  <c:v>41731</c:v>
                </c:pt>
                <c:pt idx="1759">
                  <c:v>41732</c:v>
                </c:pt>
                <c:pt idx="1760">
                  <c:v>41733</c:v>
                </c:pt>
                <c:pt idx="1761">
                  <c:v>41737</c:v>
                </c:pt>
                <c:pt idx="1762">
                  <c:v>41738</c:v>
                </c:pt>
                <c:pt idx="1763">
                  <c:v>41739</c:v>
                </c:pt>
                <c:pt idx="1764">
                  <c:v>41740</c:v>
                </c:pt>
                <c:pt idx="1765">
                  <c:v>41743</c:v>
                </c:pt>
                <c:pt idx="1766">
                  <c:v>41744</c:v>
                </c:pt>
                <c:pt idx="1767">
                  <c:v>41745</c:v>
                </c:pt>
                <c:pt idx="1768">
                  <c:v>41746</c:v>
                </c:pt>
                <c:pt idx="1769">
                  <c:v>41747</c:v>
                </c:pt>
                <c:pt idx="1770">
                  <c:v>41750</c:v>
                </c:pt>
                <c:pt idx="1771">
                  <c:v>41751</c:v>
                </c:pt>
                <c:pt idx="1772">
                  <c:v>41752</c:v>
                </c:pt>
                <c:pt idx="1773">
                  <c:v>41753</c:v>
                </c:pt>
                <c:pt idx="1774">
                  <c:v>41754</c:v>
                </c:pt>
                <c:pt idx="1775">
                  <c:v>41757</c:v>
                </c:pt>
                <c:pt idx="1776">
                  <c:v>41758</c:v>
                </c:pt>
                <c:pt idx="1777">
                  <c:v>41759</c:v>
                </c:pt>
                <c:pt idx="1778">
                  <c:v>41764</c:v>
                </c:pt>
                <c:pt idx="1779">
                  <c:v>41765</c:v>
                </c:pt>
                <c:pt idx="1780">
                  <c:v>41766</c:v>
                </c:pt>
                <c:pt idx="1781">
                  <c:v>41767</c:v>
                </c:pt>
                <c:pt idx="1782">
                  <c:v>41768</c:v>
                </c:pt>
                <c:pt idx="1783">
                  <c:v>41771</c:v>
                </c:pt>
                <c:pt idx="1784">
                  <c:v>41772</c:v>
                </c:pt>
                <c:pt idx="1785">
                  <c:v>41773</c:v>
                </c:pt>
                <c:pt idx="1786">
                  <c:v>41774</c:v>
                </c:pt>
                <c:pt idx="1787">
                  <c:v>41775</c:v>
                </c:pt>
                <c:pt idx="1788">
                  <c:v>41778</c:v>
                </c:pt>
                <c:pt idx="1789">
                  <c:v>41779</c:v>
                </c:pt>
                <c:pt idx="1790">
                  <c:v>41780</c:v>
                </c:pt>
                <c:pt idx="1791">
                  <c:v>41781</c:v>
                </c:pt>
                <c:pt idx="1792">
                  <c:v>41782</c:v>
                </c:pt>
                <c:pt idx="1793">
                  <c:v>41785</c:v>
                </c:pt>
                <c:pt idx="1794">
                  <c:v>41786</c:v>
                </c:pt>
                <c:pt idx="1795">
                  <c:v>41787</c:v>
                </c:pt>
                <c:pt idx="1796">
                  <c:v>41788</c:v>
                </c:pt>
                <c:pt idx="1797">
                  <c:v>41789</c:v>
                </c:pt>
                <c:pt idx="1798">
                  <c:v>41793</c:v>
                </c:pt>
                <c:pt idx="1799">
                  <c:v>41794</c:v>
                </c:pt>
                <c:pt idx="1800">
                  <c:v>41795</c:v>
                </c:pt>
                <c:pt idx="1801">
                  <c:v>41796</c:v>
                </c:pt>
                <c:pt idx="1802">
                  <c:v>41799</c:v>
                </c:pt>
                <c:pt idx="1803">
                  <c:v>41800</c:v>
                </c:pt>
                <c:pt idx="1804">
                  <c:v>41801</c:v>
                </c:pt>
                <c:pt idx="1805">
                  <c:v>41802</c:v>
                </c:pt>
                <c:pt idx="1806">
                  <c:v>41803</c:v>
                </c:pt>
                <c:pt idx="1807">
                  <c:v>41806</c:v>
                </c:pt>
                <c:pt idx="1808">
                  <c:v>41807</c:v>
                </c:pt>
                <c:pt idx="1809">
                  <c:v>41808</c:v>
                </c:pt>
                <c:pt idx="1810">
                  <c:v>41809</c:v>
                </c:pt>
                <c:pt idx="1811">
                  <c:v>41810</c:v>
                </c:pt>
                <c:pt idx="1812">
                  <c:v>41813</c:v>
                </c:pt>
                <c:pt idx="1813">
                  <c:v>41814</c:v>
                </c:pt>
                <c:pt idx="1814">
                  <c:v>41815</c:v>
                </c:pt>
                <c:pt idx="1815">
                  <c:v>41816</c:v>
                </c:pt>
                <c:pt idx="1816">
                  <c:v>41817</c:v>
                </c:pt>
                <c:pt idx="1817">
                  <c:v>41820</c:v>
                </c:pt>
                <c:pt idx="1818">
                  <c:v>41821</c:v>
                </c:pt>
                <c:pt idx="1819">
                  <c:v>41822</c:v>
                </c:pt>
                <c:pt idx="1820">
                  <c:v>41823</c:v>
                </c:pt>
                <c:pt idx="1821">
                  <c:v>41824</c:v>
                </c:pt>
                <c:pt idx="1822">
                  <c:v>41827</c:v>
                </c:pt>
                <c:pt idx="1823">
                  <c:v>41828</c:v>
                </c:pt>
                <c:pt idx="1824">
                  <c:v>41829</c:v>
                </c:pt>
                <c:pt idx="1825">
                  <c:v>41830</c:v>
                </c:pt>
                <c:pt idx="1826">
                  <c:v>41831</c:v>
                </c:pt>
                <c:pt idx="1827">
                  <c:v>41834</c:v>
                </c:pt>
                <c:pt idx="1828">
                  <c:v>41835</c:v>
                </c:pt>
                <c:pt idx="1829">
                  <c:v>41836</c:v>
                </c:pt>
                <c:pt idx="1830">
                  <c:v>41837</c:v>
                </c:pt>
                <c:pt idx="1831">
                  <c:v>41838</c:v>
                </c:pt>
                <c:pt idx="1832">
                  <c:v>41841</c:v>
                </c:pt>
                <c:pt idx="1833">
                  <c:v>41842</c:v>
                </c:pt>
                <c:pt idx="1834">
                  <c:v>41843</c:v>
                </c:pt>
                <c:pt idx="1835">
                  <c:v>41844</c:v>
                </c:pt>
                <c:pt idx="1836">
                  <c:v>41845</c:v>
                </c:pt>
                <c:pt idx="1837">
                  <c:v>41848</c:v>
                </c:pt>
                <c:pt idx="1838">
                  <c:v>41849</c:v>
                </c:pt>
                <c:pt idx="1839">
                  <c:v>41850</c:v>
                </c:pt>
                <c:pt idx="1840">
                  <c:v>41851</c:v>
                </c:pt>
                <c:pt idx="1841">
                  <c:v>41852</c:v>
                </c:pt>
                <c:pt idx="1842">
                  <c:v>41855</c:v>
                </c:pt>
                <c:pt idx="1843">
                  <c:v>41856</c:v>
                </c:pt>
                <c:pt idx="1844">
                  <c:v>41857</c:v>
                </c:pt>
                <c:pt idx="1845">
                  <c:v>41858</c:v>
                </c:pt>
                <c:pt idx="1846">
                  <c:v>41859</c:v>
                </c:pt>
                <c:pt idx="1847">
                  <c:v>41862</c:v>
                </c:pt>
                <c:pt idx="1848">
                  <c:v>41863</c:v>
                </c:pt>
                <c:pt idx="1849">
                  <c:v>41864</c:v>
                </c:pt>
                <c:pt idx="1850">
                  <c:v>41865</c:v>
                </c:pt>
                <c:pt idx="1851">
                  <c:v>41866</c:v>
                </c:pt>
                <c:pt idx="1852">
                  <c:v>41869</c:v>
                </c:pt>
                <c:pt idx="1853">
                  <c:v>41870</c:v>
                </c:pt>
                <c:pt idx="1854">
                  <c:v>41871</c:v>
                </c:pt>
                <c:pt idx="1855">
                  <c:v>41872</c:v>
                </c:pt>
                <c:pt idx="1856">
                  <c:v>41873</c:v>
                </c:pt>
                <c:pt idx="1857">
                  <c:v>41876</c:v>
                </c:pt>
                <c:pt idx="1858">
                  <c:v>41877</c:v>
                </c:pt>
                <c:pt idx="1859">
                  <c:v>41878</c:v>
                </c:pt>
                <c:pt idx="1860">
                  <c:v>41879</c:v>
                </c:pt>
                <c:pt idx="1861">
                  <c:v>41880</c:v>
                </c:pt>
                <c:pt idx="1862">
                  <c:v>41883</c:v>
                </c:pt>
                <c:pt idx="1863">
                  <c:v>41884</c:v>
                </c:pt>
                <c:pt idx="1864">
                  <c:v>41885</c:v>
                </c:pt>
                <c:pt idx="1865">
                  <c:v>41886</c:v>
                </c:pt>
                <c:pt idx="1866">
                  <c:v>41887</c:v>
                </c:pt>
                <c:pt idx="1867">
                  <c:v>41891</c:v>
                </c:pt>
                <c:pt idx="1868">
                  <c:v>41892</c:v>
                </c:pt>
                <c:pt idx="1869">
                  <c:v>41893</c:v>
                </c:pt>
                <c:pt idx="1870">
                  <c:v>41894</c:v>
                </c:pt>
                <c:pt idx="1871">
                  <c:v>41897</c:v>
                </c:pt>
                <c:pt idx="1872">
                  <c:v>41898</c:v>
                </c:pt>
                <c:pt idx="1873">
                  <c:v>41899</c:v>
                </c:pt>
                <c:pt idx="1874">
                  <c:v>41900</c:v>
                </c:pt>
                <c:pt idx="1875">
                  <c:v>41901</c:v>
                </c:pt>
                <c:pt idx="1876">
                  <c:v>41904</c:v>
                </c:pt>
                <c:pt idx="1877">
                  <c:v>41905</c:v>
                </c:pt>
                <c:pt idx="1878">
                  <c:v>41906</c:v>
                </c:pt>
                <c:pt idx="1879">
                  <c:v>41907</c:v>
                </c:pt>
                <c:pt idx="1880">
                  <c:v>41908</c:v>
                </c:pt>
                <c:pt idx="1881">
                  <c:v>41911</c:v>
                </c:pt>
                <c:pt idx="1882">
                  <c:v>41912</c:v>
                </c:pt>
                <c:pt idx="1883">
                  <c:v>41920</c:v>
                </c:pt>
                <c:pt idx="1884">
                  <c:v>41921</c:v>
                </c:pt>
                <c:pt idx="1885">
                  <c:v>41922</c:v>
                </c:pt>
                <c:pt idx="1886">
                  <c:v>41925</c:v>
                </c:pt>
                <c:pt idx="1887">
                  <c:v>41926</c:v>
                </c:pt>
                <c:pt idx="1888">
                  <c:v>41927</c:v>
                </c:pt>
                <c:pt idx="1889">
                  <c:v>41928</c:v>
                </c:pt>
                <c:pt idx="1890">
                  <c:v>41929</c:v>
                </c:pt>
                <c:pt idx="1891">
                  <c:v>41932</c:v>
                </c:pt>
                <c:pt idx="1892">
                  <c:v>41933</c:v>
                </c:pt>
                <c:pt idx="1893">
                  <c:v>41934</c:v>
                </c:pt>
                <c:pt idx="1894">
                  <c:v>41935</c:v>
                </c:pt>
                <c:pt idx="1895">
                  <c:v>41936</c:v>
                </c:pt>
                <c:pt idx="1896">
                  <c:v>41939</c:v>
                </c:pt>
                <c:pt idx="1897">
                  <c:v>41940</c:v>
                </c:pt>
                <c:pt idx="1898">
                  <c:v>41941</c:v>
                </c:pt>
                <c:pt idx="1899">
                  <c:v>41942</c:v>
                </c:pt>
                <c:pt idx="1900">
                  <c:v>41943</c:v>
                </c:pt>
                <c:pt idx="1901">
                  <c:v>41946</c:v>
                </c:pt>
                <c:pt idx="1902">
                  <c:v>41947</c:v>
                </c:pt>
                <c:pt idx="1903">
                  <c:v>41948</c:v>
                </c:pt>
                <c:pt idx="1904">
                  <c:v>41949</c:v>
                </c:pt>
                <c:pt idx="1905">
                  <c:v>41950</c:v>
                </c:pt>
                <c:pt idx="1906">
                  <c:v>41953</c:v>
                </c:pt>
                <c:pt idx="1907">
                  <c:v>41954</c:v>
                </c:pt>
                <c:pt idx="1908">
                  <c:v>41955</c:v>
                </c:pt>
                <c:pt idx="1909">
                  <c:v>41956</c:v>
                </c:pt>
                <c:pt idx="1910">
                  <c:v>41957</c:v>
                </c:pt>
                <c:pt idx="1911">
                  <c:v>41960</c:v>
                </c:pt>
                <c:pt idx="1912">
                  <c:v>41961</c:v>
                </c:pt>
                <c:pt idx="1913">
                  <c:v>41962</c:v>
                </c:pt>
                <c:pt idx="1914">
                  <c:v>41963</c:v>
                </c:pt>
                <c:pt idx="1915">
                  <c:v>41964</c:v>
                </c:pt>
                <c:pt idx="1916">
                  <c:v>41967</c:v>
                </c:pt>
                <c:pt idx="1917">
                  <c:v>41968</c:v>
                </c:pt>
                <c:pt idx="1918">
                  <c:v>41969</c:v>
                </c:pt>
                <c:pt idx="1919">
                  <c:v>41970</c:v>
                </c:pt>
                <c:pt idx="1920">
                  <c:v>41971</c:v>
                </c:pt>
                <c:pt idx="1921">
                  <c:v>41974</c:v>
                </c:pt>
                <c:pt idx="1922">
                  <c:v>41975</c:v>
                </c:pt>
                <c:pt idx="1923">
                  <c:v>41976</c:v>
                </c:pt>
                <c:pt idx="1924">
                  <c:v>41977</c:v>
                </c:pt>
                <c:pt idx="1925">
                  <c:v>41978</c:v>
                </c:pt>
                <c:pt idx="1926">
                  <c:v>41981</c:v>
                </c:pt>
                <c:pt idx="1927">
                  <c:v>41982</c:v>
                </c:pt>
                <c:pt idx="1928">
                  <c:v>41983</c:v>
                </c:pt>
                <c:pt idx="1929">
                  <c:v>41984</c:v>
                </c:pt>
                <c:pt idx="1930">
                  <c:v>41985</c:v>
                </c:pt>
                <c:pt idx="1931">
                  <c:v>41988</c:v>
                </c:pt>
                <c:pt idx="1932">
                  <c:v>41989</c:v>
                </c:pt>
                <c:pt idx="1933">
                  <c:v>41990</c:v>
                </c:pt>
                <c:pt idx="1934">
                  <c:v>41991</c:v>
                </c:pt>
                <c:pt idx="1935">
                  <c:v>41992</c:v>
                </c:pt>
                <c:pt idx="1936">
                  <c:v>41995</c:v>
                </c:pt>
                <c:pt idx="1937">
                  <c:v>41996</c:v>
                </c:pt>
                <c:pt idx="1938">
                  <c:v>41997</c:v>
                </c:pt>
                <c:pt idx="1939">
                  <c:v>41998</c:v>
                </c:pt>
                <c:pt idx="1940">
                  <c:v>41999</c:v>
                </c:pt>
                <c:pt idx="1941">
                  <c:v>42002</c:v>
                </c:pt>
                <c:pt idx="1942">
                  <c:v>42003</c:v>
                </c:pt>
                <c:pt idx="1943">
                  <c:v>42004</c:v>
                </c:pt>
                <c:pt idx="1944">
                  <c:v>42009</c:v>
                </c:pt>
                <c:pt idx="1945">
                  <c:v>42010</c:v>
                </c:pt>
                <c:pt idx="1946">
                  <c:v>42011</c:v>
                </c:pt>
                <c:pt idx="1947">
                  <c:v>42012</c:v>
                </c:pt>
                <c:pt idx="1948">
                  <c:v>42013</c:v>
                </c:pt>
                <c:pt idx="1949">
                  <c:v>42016</c:v>
                </c:pt>
                <c:pt idx="1950">
                  <c:v>42017</c:v>
                </c:pt>
                <c:pt idx="1951">
                  <c:v>42018</c:v>
                </c:pt>
                <c:pt idx="1952">
                  <c:v>42019</c:v>
                </c:pt>
                <c:pt idx="1953">
                  <c:v>42020</c:v>
                </c:pt>
                <c:pt idx="1954">
                  <c:v>42023</c:v>
                </c:pt>
                <c:pt idx="1955">
                  <c:v>42024</c:v>
                </c:pt>
                <c:pt idx="1956">
                  <c:v>42025</c:v>
                </c:pt>
                <c:pt idx="1957">
                  <c:v>42026</c:v>
                </c:pt>
                <c:pt idx="1958">
                  <c:v>42027</c:v>
                </c:pt>
                <c:pt idx="1959">
                  <c:v>42030</c:v>
                </c:pt>
                <c:pt idx="1960">
                  <c:v>42031</c:v>
                </c:pt>
                <c:pt idx="1961">
                  <c:v>42032</c:v>
                </c:pt>
                <c:pt idx="1962">
                  <c:v>42033</c:v>
                </c:pt>
                <c:pt idx="1963">
                  <c:v>42034</c:v>
                </c:pt>
                <c:pt idx="1964">
                  <c:v>42037</c:v>
                </c:pt>
                <c:pt idx="1965">
                  <c:v>42038</c:v>
                </c:pt>
                <c:pt idx="1966">
                  <c:v>42039</c:v>
                </c:pt>
                <c:pt idx="1967">
                  <c:v>42040</c:v>
                </c:pt>
                <c:pt idx="1968">
                  <c:v>42041</c:v>
                </c:pt>
                <c:pt idx="1969">
                  <c:v>42044</c:v>
                </c:pt>
                <c:pt idx="1970">
                  <c:v>42045</c:v>
                </c:pt>
                <c:pt idx="1971">
                  <c:v>42046</c:v>
                </c:pt>
                <c:pt idx="1972">
                  <c:v>42047</c:v>
                </c:pt>
                <c:pt idx="1973">
                  <c:v>42048</c:v>
                </c:pt>
                <c:pt idx="1974">
                  <c:v>42051</c:v>
                </c:pt>
                <c:pt idx="1975">
                  <c:v>42052</c:v>
                </c:pt>
                <c:pt idx="1976">
                  <c:v>42060</c:v>
                </c:pt>
                <c:pt idx="1977">
                  <c:v>42061</c:v>
                </c:pt>
                <c:pt idx="1978">
                  <c:v>42062</c:v>
                </c:pt>
                <c:pt idx="1979">
                  <c:v>42065</c:v>
                </c:pt>
                <c:pt idx="1980">
                  <c:v>42066</c:v>
                </c:pt>
                <c:pt idx="1981">
                  <c:v>42067</c:v>
                </c:pt>
                <c:pt idx="1982">
                  <c:v>42068</c:v>
                </c:pt>
                <c:pt idx="1983">
                  <c:v>42069</c:v>
                </c:pt>
                <c:pt idx="1984">
                  <c:v>42072</c:v>
                </c:pt>
                <c:pt idx="1985">
                  <c:v>42073</c:v>
                </c:pt>
                <c:pt idx="1986">
                  <c:v>42074</c:v>
                </c:pt>
                <c:pt idx="1987">
                  <c:v>42075</c:v>
                </c:pt>
                <c:pt idx="1988">
                  <c:v>42076</c:v>
                </c:pt>
                <c:pt idx="1989">
                  <c:v>42079</c:v>
                </c:pt>
                <c:pt idx="1990">
                  <c:v>42080</c:v>
                </c:pt>
                <c:pt idx="1991">
                  <c:v>42081</c:v>
                </c:pt>
                <c:pt idx="1992">
                  <c:v>42082</c:v>
                </c:pt>
                <c:pt idx="1993">
                  <c:v>42083</c:v>
                </c:pt>
                <c:pt idx="1994">
                  <c:v>42086</c:v>
                </c:pt>
                <c:pt idx="1995">
                  <c:v>42087</c:v>
                </c:pt>
                <c:pt idx="1996">
                  <c:v>42088</c:v>
                </c:pt>
                <c:pt idx="1997">
                  <c:v>42089</c:v>
                </c:pt>
                <c:pt idx="1998">
                  <c:v>42090</c:v>
                </c:pt>
                <c:pt idx="1999">
                  <c:v>42093</c:v>
                </c:pt>
                <c:pt idx="2000">
                  <c:v>42094</c:v>
                </c:pt>
                <c:pt idx="2001">
                  <c:v>42095</c:v>
                </c:pt>
                <c:pt idx="2002">
                  <c:v>42096</c:v>
                </c:pt>
                <c:pt idx="2003">
                  <c:v>42097</c:v>
                </c:pt>
                <c:pt idx="2004">
                  <c:v>42101</c:v>
                </c:pt>
                <c:pt idx="2005">
                  <c:v>42102</c:v>
                </c:pt>
                <c:pt idx="2006">
                  <c:v>42103</c:v>
                </c:pt>
                <c:pt idx="2007">
                  <c:v>42104</c:v>
                </c:pt>
                <c:pt idx="2008">
                  <c:v>42107</c:v>
                </c:pt>
                <c:pt idx="2009">
                  <c:v>42108</c:v>
                </c:pt>
                <c:pt idx="2010">
                  <c:v>42109</c:v>
                </c:pt>
                <c:pt idx="2011">
                  <c:v>42110</c:v>
                </c:pt>
                <c:pt idx="2012">
                  <c:v>42111</c:v>
                </c:pt>
                <c:pt idx="2013">
                  <c:v>42114</c:v>
                </c:pt>
                <c:pt idx="2014">
                  <c:v>42115</c:v>
                </c:pt>
                <c:pt idx="2015">
                  <c:v>42116</c:v>
                </c:pt>
                <c:pt idx="2016">
                  <c:v>42117</c:v>
                </c:pt>
                <c:pt idx="2017">
                  <c:v>42118</c:v>
                </c:pt>
                <c:pt idx="2018">
                  <c:v>42121</c:v>
                </c:pt>
                <c:pt idx="2019">
                  <c:v>42122</c:v>
                </c:pt>
                <c:pt idx="2020">
                  <c:v>42123</c:v>
                </c:pt>
                <c:pt idx="2021">
                  <c:v>42124</c:v>
                </c:pt>
                <c:pt idx="2022">
                  <c:v>42128</c:v>
                </c:pt>
                <c:pt idx="2023">
                  <c:v>42129</c:v>
                </c:pt>
                <c:pt idx="2024">
                  <c:v>42130</c:v>
                </c:pt>
                <c:pt idx="2025">
                  <c:v>42131</c:v>
                </c:pt>
                <c:pt idx="2026">
                  <c:v>42132</c:v>
                </c:pt>
                <c:pt idx="2027">
                  <c:v>42135</c:v>
                </c:pt>
                <c:pt idx="2028">
                  <c:v>42136</c:v>
                </c:pt>
                <c:pt idx="2029">
                  <c:v>42137</c:v>
                </c:pt>
                <c:pt idx="2030">
                  <c:v>42138</c:v>
                </c:pt>
                <c:pt idx="2031">
                  <c:v>42139</c:v>
                </c:pt>
                <c:pt idx="2032">
                  <c:v>42142</c:v>
                </c:pt>
                <c:pt idx="2033">
                  <c:v>42143</c:v>
                </c:pt>
                <c:pt idx="2034">
                  <c:v>42144</c:v>
                </c:pt>
                <c:pt idx="2035">
                  <c:v>42145</c:v>
                </c:pt>
                <c:pt idx="2036">
                  <c:v>42146</c:v>
                </c:pt>
                <c:pt idx="2037">
                  <c:v>42149</c:v>
                </c:pt>
                <c:pt idx="2038">
                  <c:v>42150</c:v>
                </c:pt>
                <c:pt idx="2039">
                  <c:v>42151</c:v>
                </c:pt>
                <c:pt idx="2040">
                  <c:v>42152</c:v>
                </c:pt>
                <c:pt idx="2041">
                  <c:v>42153</c:v>
                </c:pt>
                <c:pt idx="2042">
                  <c:v>42156</c:v>
                </c:pt>
                <c:pt idx="2043">
                  <c:v>42157</c:v>
                </c:pt>
                <c:pt idx="2044">
                  <c:v>42158</c:v>
                </c:pt>
                <c:pt idx="2045">
                  <c:v>42159</c:v>
                </c:pt>
                <c:pt idx="2046">
                  <c:v>42160</c:v>
                </c:pt>
                <c:pt idx="2047">
                  <c:v>42163</c:v>
                </c:pt>
                <c:pt idx="2048">
                  <c:v>42164</c:v>
                </c:pt>
                <c:pt idx="2049">
                  <c:v>42165</c:v>
                </c:pt>
                <c:pt idx="2050">
                  <c:v>42166</c:v>
                </c:pt>
                <c:pt idx="2051">
                  <c:v>42167</c:v>
                </c:pt>
                <c:pt idx="2052">
                  <c:v>42170</c:v>
                </c:pt>
                <c:pt idx="2053">
                  <c:v>42171</c:v>
                </c:pt>
                <c:pt idx="2054">
                  <c:v>42172</c:v>
                </c:pt>
                <c:pt idx="2055">
                  <c:v>42173</c:v>
                </c:pt>
                <c:pt idx="2056">
                  <c:v>42174</c:v>
                </c:pt>
                <c:pt idx="2057">
                  <c:v>42178</c:v>
                </c:pt>
                <c:pt idx="2058">
                  <c:v>42179</c:v>
                </c:pt>
                <c:pt idx="2059">
                  <c:v>42180</c:v>
                </c:pt>
                <c:pt idx="2060">
                  <c:v>42181</c:v>
                </c:pt>
                <c:pt idx="2061">
                  <c:v>42184</c:v>
                </c:pt>
                <c:pt idx="2062">
                  <c:v>42185</c:v>
                </c:pt>
                <c:pt idx="2063">
                  <c:v>42186</c:v>
                </c:pt>
                <c:pt idx="2064">
                  <c:v>42187</c:v>
                </c:pt>
                <c:pt idx="2065">
                  <c:v>42188</c:v>
                </c:pt>
                <c:pt idx="2066">
                  <c:v>42191</c:v>
                </c:pt>
                <c:pt idx="2067">
                  <c:v>42192</c:v>
                </c:pt>
                <c:pt idx="2068">
                  <c:v>42193</c:v>
                </c:pt>
                <c:pt idx="2069">
                  <c:v>42194</c:v>
                </c:pt>
                <c:pt idx="2070">
                  <c:v>42195</c:v>
                </c:pt>
                <c:pt idx="2071">
                  <c:v>42198</c:v>
                </c:pt>
                <c:pt idx="2072">
                  <c:v>42199</c:v>
                </c:pt>
                <c:pt idx="2073">
                  <c:v>42200</c:v>
                </c:pt>
                <c:pt idx="2074">
                  <c:v>42201</c:v>
                </c:pt>
                <c:pt idx="2075">
                  <c:v>42202</c:v>
                </c:pt>
                <c:pt idx="2076">
                  <c:v>42205</c:v>
                </c:pt>
                <c:pt idx="2077">
                  <c:v>42206</c:v>
                </c:pt>
                <c:pt idx="2078">
                  <c:v>42207</c:v>
                </c:pt>
                <c:pt idx="2079">
                  <c:v>42208</c:v>
                </c:pt>
                <c:pt idx="2080">
                  <c:v>42209</c:v>
                </c:pt>
                <c:pt idx="2081">
                  <c:v>42212</c:v>
                </c:pt>
                <c:pt idx="2082">
                  <c:v>42213</c:v>
                </c:pt>
                <c:pt idx="2083">
                  <c:v>42214</c:v>
                </c:pt>
                <c:pt idx="2084">
                  <c:v>42215</c:v>
                </c:pt>
                <c:pt idx="2085">
                  <c:v>42216</c:v>
                </c:pt>
                <c:pt idx="2086">
                  <c:v>42219</c:v>
                </c:pt>
                <c:pt idx="2087">
                  <c:v>42220</c:v>
                </c:pt>
                <c:pt idx="2088">
                  <c:v>42221</c:v>
                </c:pt>
                <c:pt idx="2089">
                  <c:v>42222</c:v>
                </c:pt>
                <c:pt idx="2090">
                  <c:v>42223</c:v>
                </c:pt>
                <c:pt idx="2091">
                  <c:v>42226</c:v>
                </c:pt>
                <c:pt idx="2092">
                  <c:v>42227</c:v>
                </c:pt>
                <c:pt idx="2093">
                  <c:v>42228</c:v>
                </c:pt>
                <c:pt idx="2094">
                  <c:v>42229</c:v>
                </c:pt>
                <c:pt idx="2095">
                  <c:v>42230</c:v>
                </c:pt>
                <c:pt idx="2096">
                  <c:v>42233</c:v>
                </c:pt>
                <c:pt idx="2097">
                  <c:v>42234</c:v>
                </c:pt>
                <c:pt idx="2098">
                  <c:v>42235</c:v>
                </c:pt>
                <c:pt idx="2099">
                  <c:v>42236</c:v>
                </c:pt>
                <c:pt idx="2100">
                  <c:v>42237</c:v>
                </c:pt>
                <c:pt idx="2101">
                  <c:v>42240</c:v>
                </c:pt>
                <c:pt idx="2102">
                  <c:v>42241</c:v>
                </c:pt>
                <c:pt idx="2103">
                  <c:v>42242</c:v>
                </c:pt>
                <c:pt idx="2104">
                  <c:v>42243</c:v>
                </c:pt>
                <c:pt idx="2105">
                  <c:v>42244</c:v>
                </c:pt>
                <c:pt idx="2106">
                  <c:v>42247</c:v>
                </c:pt>
                <c:pt idx="2107">
                  <c:v>42248</c:v>
                </c:pt>
                <c:pt idx="2108">
                  <c:v>42249</c:v>
                </c:pt>
                <c:pt idx="2109">
                  <c:v>42254</c:v>
                </c:pt>
                <c:pt idx="2110">
                  <c:v>42255</c:v>
                </c:pt>
                <c:pt idx="2111">
                  <c:v>42256</c:v>
                </c:pt>
                <c:pt idx="2112">
                  <c:v>42257</c:v>
                </c:pt>
                <c:pt idx="2113">
                  <c:v>42258</c:v>
                </c:pt>
                <c:pt idx="2114">
                  <c:v>42261</c:v>
                </c:pt>
                <c:pt idx="2115">
                  <c:v>42262</c:v>
                </c:pt>
                <c:pt idx="2116">
                  <c:v>42263</c:v>
                </c:pt>
                <c:pt idx="2117">
                  <c:v>42264</c:v>
                </c:pt>
                <c:pt idx="2118">
                  <c:v>42265</c:v>
                </c:pt>
                <c:pt idx="2119">
                  <c:v>42268</c:v>
                </c:pt>
                <c:pt idx="2120">
                  <c:v>42269</c:v>
                </c:pt>
                <c:pt idx="2121">
                  <c:v>42270</c:v>
                </c:pt>
                <c:pt idx="2122">
                  <c:v>42271</c:v>
                </c:pt>
                <c:pt idx="2123">
                  <c:v>42272</c:v>
                </c:pt>
                <c:pt idx="2124">
                  <c:v>42275</c:v>
                </c:pt>
                <c:pt idx="2125">
                  <c:v>42276</c:v>
                </c:pt>
                <c:pt idx="2126">
                  <c:v>42277</c:v>
                </c:pt>
                <c:pt idx="2127">
                  <c:v>42285</c:v>
                </c:pt>
                <c:pt idx="2128">
                  <c:v>42286</c:v>
                </c:pt>
                <c:pt idx="2129">
                  <c:v>42289</c:v>
                </c:pt>
                <c:pt idx="2130">
                  <c:v>42290</c:v>
                </c:pt>
                <c:pt idx="2131">
                  <c:v>42291</c:v>
                </c:pt>
                <c:pt idx="2132">
                  <c:v>42292</c:v>
                </c:pt>
                <c:pt idx="2133">
                  <c:v>42293</c:v>
                </c:pt>
                <c:pt idx="2134">
                  <c:v>42296</c:v>
                </c:pt>
                <c:pt idx="2135">
                  <c:v>42297</c:v>
                </c:pt>
                <c:pt idx="2136">
                  <c:v>42298</c:v>
                </c:pt>
                <c:pt idx="2137">
                  <c:v>42299</c:v>
                </c:pt>
                <c:pt idx="2138">
                  <c:v>42300</c:v>
                </c:pt>
                <c:pt idx="2139">
                  <c:v>42303</c:v>
                </c:pt>
                <c:pt idx="2140">
                  <c:v>42304</c:v>
                </c:pt>
                <c:pt idx="2141">
                  <c:v>42305</c:v>
                </c:pt>
                <c:pt idx="2142">
                  <c:v>42306</c:v>
                </c:pt>
                <c:pt idx="2143">
                  <c:v>42307</c:v>
                </c:pt>
                <c:pt idx="2144">
                  <c:v>42310</c:v>
                </c:pt>
                <c:pt idx="2145">
                  <c:v>42311</c:v>
                </c:pt>
                <c:pt idx="2146">
                  <c:v>42312</c:v>
                </c:pt>
                <c:pt idx="2147">
                  <c:v>42313</c:v>
                </c:pt>
                <c:pt idx="2148">
                  <c:v>42314</c:v>
                </c:pt>
                <c:pt idx="2149">
                  <c:v>42317</c:v>
                </c:pt>
                <c:pt idx="2150">
                  <c:v>42318</c:v>
                </c:pt>
                <c:pt idx="2151">
                  <c:v>42319</c:v>
                </c:pt>
                <c:pt idx="2152">
                  <c:v>42320</c:v>
                </c:pt>
                <c:pt idx="2153">
                  <c:v>42321</c:v>
                </c:pt>
                <c:pt idx="2154">
                  <c:v>42324</c:v>
                </c:pt>
                <c:pt idx="2155">
                  <c:v>42325</c:v>
                </c:pt>
                <c:pt idx="2156">
                  <c:v>42326</c:v>
                </c:pt>
                <c:pt idx="2157">
                  <c:v>42327</c:v>
                </c:pt>
                <c:pt idx="2158">
                  <c:v>42328</c:v>
                </c:pt>
                <c:pt idx="2159">
                  <c:v>42331</c:v>
                </c:pt>
                <c:pt idx="2160">
                  <c:v>42332</c:v>
                </c:pt>
                <c:pt idx="2161">
                  <c:v>42333</c:v>
                </c:pt>
                <c:pt idx="2162">
                  <c:v>42334</c:v>
                </c:pt>
                <c:pt idx="2163">
                  <c:v>42335</c:v>
                </c:pt>
                <c:pt idx="2164">
                  <c:v>42338</c:v>
                </c:pt>
                <c:pt idx="2165">
                  <c:v>42339</c:v>
                </c:pt>
                <c:pt idx="2166">
                  <c:v>42340</c:v>
                </c:pt>
                <c:pt idx="2167">
                  <c:v>42341</c:v>
                </c:pt>
                <c:pt idx="2168">
                  <c:v>42342</c:v>
                </c:pt>
                <c:pt idx="2169">
                  <c:v>42345</c:v>
                </c:pt>
                <c:pt idx="2170">
                  <c:v>42346</c:v>
                </c:pt>
                <c:pt idx="2171">
                  <c:v>42347</c:v>
                </c:pt>
                <c:pt idx="2172">
                  <c:v>42348</c:v>
                </c:pt>
                <c:pt idx="2173">
                  <c:v>42349</c:v>
                </c:pt>
                <c:pt idx="2174">
                  <c:v>42352</c:v>
                </c:pt>
                <c:pt idx="2175">
                  <c:v>42353</c:v>
                </c:pt>
                <c:pt idx="2176">
                  <c:v>42354</c:v>
                </c:pt>
                <c:pt idx="2177">
                  <c:v>42355</c:v>
                </c:pt>
                <c:pt idx="2178">
                  <c:v>42356</c:v>
                </c:pt>
                <c:pt idx="2179">
                  <c:v>42359</c:v>
                </c:pt>
                <c:pt idx="2180">
                  <c:v>42360</c:v>
                </c:pt>
                <c:pt idx="2181">
                  <c:v>42361</c:v>
                </c:pt>
                <c:pt idx="2182">
                  <c:v>42362</c:v>
                </c:pt>
                <c:pt idx="2183">
                  <c:v>42363</c:v>
                </c:pt>
                <c:pt idx="2184">
                  <c:v>42366</c:v>
                </c:pt>
                <c:pt idx="2185">
                  <c:v>42367</c:v>
                </c:pt>
                <c:pt idx="2186">
                  <c:v>42368</c:v>
                </c:pt>
                <c:pt idx="2187">
                  <c:v>42369</c:v>
                </c:pt>
                <c:pt idx="2188">
                  <c:v>42373</c:v>
                </c:pt>
                <c:pt idx="2189">
                  <c:v>42374</c:v>
                </c:pt>
                <c:pt idx="2190">
                  <c:v>42375</c:v>
                </c:pt>
                <c:pt idx="2191">
                  <c:v>42376</c:v>
                </c:pt>
                <c:pt idx="2192">
                  <c:v>42377</c:v>
                </c:pt>
                <c:pt idx="2193">
                  <c:v>42380</c:v>
                </c:pt>
                <c:pt idx="2194">
                  <c:v>42381</c:v>
                </c:pt>
                <c:pt idx="2195">
                  <c:v>42382</c:v>
                </c:pt>
                <c:pt idx="2196">
                  <c:v>42383</c:v>
                </c:pt>
                <c:pt idx="2197">
                  <c:v>42384</c:v>
                </c:pt>
                <c:pt idx="2198">
                  <c:v>42387</c:v>
                </c:pt>
                <c:pt idx="2199">
                  <c:v>42388</c:v>
                </c:pt>
                <c:pt idx="2200">
                  <c:v>42389</c:v>
                </c:pt>
                <c:pt idx="2201">
                  <c:v>42390</c:v>
                </c:pt>
                <c:pt idx="2202">
                  <c:v>42391</c:v>
                </c:pt>
                <c:pt idx="2203">
                  <c:v>42394</c:v>
                </c:pt>
                <c:pt idx="2204">
                  <c:v>42395</c:v>
                </c:pt>
                <c:pt idx="2205">
                  <c:v>42396</c:v>
                </c:pt>
                <c:pt idx="2206">
                  <c:v>42397</c:v>
                </c:pt>
                <c:pt idx="2207">
                  <c:v>42398</c:v>
                </c:pt>
                <c:pt idx="2208">
                  <c:v>42401</c:v>
                </c:pt>
                <c:pt idx="2209">
                  <c:v>42402</c:v>
                </c:pt>
                <c:pt idx="2210">
                  <c:v>42403</c:v>
                </c:pt>
                <c:pt idx="2211">
                  <c:v>42404</c:v>
                </c:pt>
                <c:pt idx="2212">
                  <c:v>42405</c:v>
                </c:pt>
                <c:pt idx="2213">
                  <c:v>42415</c:v>
                </c:pt>
                <c:pt idx="2214">
                  <c:v>42416</c:v>
                </c:pt>
                <c:pt idx="2215">
                  <c:v>42417</c:v>
                </c:pt>
                <c:pt idx="2216">
                  <c:v>42418</c:v>
                </c:pt>
                <c:pt idx="2217">
                  <c:v>42419</c:v>
                </c:pt>
                <c:pt idx="2218">
                  <c:v>42422</c:v>
                </c:pt>
                <c:pt idx="2219">
                  <c:v>42423</c:v>
                </c:pt>
                <c:pt idx="2220">
                  <c:v>42424</c:v>
                </c:pt>
                <c:pt idx="2221">
                  <c:v>42425</c:v>
                </c:pt>
                <c:pt idx="2222">
                  <c:v>42426</c:v>
                </c:pt>
                <c:pt idx="2223">
                  <c:v>42429</c:v>
                </c:pt>
                <c:pt idx="2224">
                  <c:v>42430</c:v>
                </c:pt>
                <c:pt idx="2225">
                  <c:v>42431</c:v>
                </c:pt>
                <c:pt idx="2226">
                  <c:v>42432</c:v>
                </c:pt>
                <c:pt idx="2227">
                  <c:v>42433</c:v>
                </c:pt>
                <c:pt idx="2228">
                  <c:v>42436</c:v>
                </c:pt>
                <c:pt idx="2229">
                  <c:v>42437</c:v>
                </c:pt>
                <c:pt idx="2230">
                  <c:v>42438</c:v>
                </c:pt>
                <c:pt idx="2231">
                  <c:v>42439</c:v>
                </c:pt>
                <c:pt idx="2232">
                  <c:v>42440</c:v>
                </c:pt>
                <c:pt idx="2233">
                  <c:v>42443</c:v>
                </c:pt>
                <c:pt idx="2234">
                  <c:v>42444</c:v>
                </c:pt>
                <c:pt idx="2235">
                  <c:v>42445</c:v>
                </c:pt>
                <c:pt idx="2236">
                  <c:v>42446</c:v>
                </c:pt>
                <c:pt idx="2237">
                  <c:v>42447</c:v>
                </c:pt>
                <c:pt idx="2238">
                  <c:v>42450</c:v>
                </c:pt>
                <c:pt idx="2239">
                  <c:v>42451</c:v>
                </c:pt>
                <c:pt idx="2240">
                  <c:v>42452</c:v>
                </c:pt>
                <c:pt idx="2241">
                  <c:v>42453</c:v>
                </c:pt>
                <c:pt idx="2242">
                  <c:v>42454</c:v>
                </c:pt>
                <c:pt idx="2243">
                  <c:v>42457</c:v>
                </c:pt>
                <c:pt idx="2244">
                  <c:v>42458</c:v>
                </c:pt>
                <c:pt idx="2245">
                  <c:v>42459</c:v>
                </c:pt>
                <c:pt idx="2246">
                  <c:v>42460</c:v>
                </c:pt>
                <c:pt idx="2247">
                  <c:v>42461</c:v>
                </c:pt>
                <c:pt idx="2248">
                  <c:v>42465</c:v>
                </c:pt>
                <c:pt idx="2249">
                  <c:v>42466</c:v>
                </c:pt>
                <c:pt idx="2250">
                  <c:v>42467</c:v>
                </c:pt>
                <c:pt idx="2251">
                  <c:v>42468</c:v>
                </c:pt>
                <c:pt idx="2252">
                  <c:v>42471</c:v>
                </c:pt>
                <c:pt idx="2253">
                  <c:v>42472</c:v>
                </c:pt>
                <c:pt idx="2254">
                  <c:v>42473</c:v>
                </c:pt>
                <c:pt idx="2255">
                  <c:v>42474</c:v>
                </c:pt>
                <c:pt idx="2256">
                  <c:v>42475</c:v>
                </c:pt>
                <c:pt idx="2257">
                  <c:v>42478</c:v>
                </c:pt>
                <c:pt idx="2258">
                  <c:v>42479</c:v>
                </c:pt>
                <c:pt idx="2259">
                  <c:v>42480</c:v>
                </c:pt>
                <c:pt idx="2260">
                  <c:v>42481</c:v>
                </c:pt>
                <c:pt idx="2261">
                  <c:v>42482</c:v>
                </c:pt>
                <c:pt idx="2262">
                  <c:v>42485</c:v>
                </c:pt>
                <c:pt idx="2263">
                  <c:v>42486</c:v>
                </c:pt>
                <c:pt idx="2264">
                  <c:v>42487</c:v>
                </c:pt>
                <c:pt idx="2265">
                  <c:v>42488</c:v>
                </c:pt>
                <c:pt idx="2266">
                  <c:v>42489</c:v>
                </c:pt>
                <c:pt idx="2267">
                  <c:v>42493</c:v>
                </c:pt>
                <c:pt idx="2268">
                  <c:v>42494</c:v>
                </c:pt>
                <c:pt idx="2269">
                  <c:v>42495</c:v>
                </c:pt>
                <c:pt idx="2270">
                  <c:v>42496</c:v>
                </c:pt>
                <c:pt idx="2271">
                  <c:v>42499</c:v>
                </c:pt>
                <c:pt idx="2272">
                  <c:v>42500</c:v>
                </c:pt>
                <c:pt idx="2273">
                  <c:v>42501</c:v>
                </c:pt>
                <c:pt idx="2274">
                  <c:v>42502</c:v>
                </c:pt>
                <c:pt idx="2275">
                  <c:v>42503</c:v>
                </c:pt>
                <c:pt idx="2276">
                  <c:v>42506</c:v>
                </c:pt>
                <c:pt idx="2277">
                  <c:v>42507</c:v>
                </c:pt>
                <c:pt idx="2278">
                  <c:v>42508</c:v>
                </c:pt>
                <c:pt idx="2279">
                  <c:v>42509</c:v>
                </c:pt>
                <c:pt idx="2280">
                  <c:v>42510</c:v>
                </c:pt>
                <c:pt idx="2281">
                  <c:v>42513</c:v>
                </c:pt>
                <c:pt idx="2282">
                  <c:v>42514</c:v>
                </c:pt>
                <c:pt idx="2283">
                  <c:v>42515</c:v>
                </c:pt>
                <c:pt idx="2284">
                  <c:v>42516</c:v>
                </c:pt>
                <c:pt idx="2285">
                  <c:v>42517</c:v>
                </c:pt>
                <c:pt idx="2286">
                  <c:v>42520</c:v>
                </c:pt>
                <c:pt idx="2287">
                  <c:v>42521</c:v>
                </c:pt>
                <c:pt idx="2288">
                  <c:v>42522</c:v>
                </c:pt>
                <c:pt idx="2289">
                  <c:v>42523</c:v>
                </c:pt>
                <c:pt idx="2290">
                  <c:v>42524</c:v>
                </c:pt>
                <c:pt idx="2291">
                  <c:v>42527</c:v>
                </c:pt>
                <c:pt idx="2292">
                  <c:v>42528</c:v>
                </c:pt>
                <c:pt idx="2293">
                  <c:v>42529</c:v>
                </c:pt>
                <c:pt idx="2294">
                  <c:v>42534</c:v>
                </c:pt>
                <c:pt idx="2295">
                  <c:v>42535</c:v>
                </c:pt>
                <c:pt idx="2296">
                  <c:v>42536</c:v>
                </c:pt>
                <c:pt idx="2297">
                  <c:v>42537</c:v>
                </c:pt>
                <c:pt idx="2298">
                  <c:v>42538</c:v>
                </c:pt>
                <c:pt idx="2299">
                  <c:v>42541</c:v>
                </c:pt>
                <c:pt idx="2300">
                  <c:v>42542</c:v>
                </c:pt>
                <c:pt idx="2301">
                  <c:v>42543</c:v>
                </c:pt>
                <c:pt idx="2302">
                  <c:v>42544</c:v>
                </c:pt>
                <c:pt idx="2303">
                  <c:v>42545</c:v>
                </c:pt>
                <c:pt idx="2304">
                  <c:v>42548</c:v>
                </c:pt>
                <c:pt idx="2305">
                  <c:v>42549</c:v>
                </c:pt>
                <c:pt idx="2306">
                  <c:v>42550</c:v>
                </c:pt>
                <c:pt idx="2307">
                  <c:v>42551</c:v>
                </c:pt>
                <c:pt idx="2308">
                  <c:v>42552</c:v>
                </c:pt>
                <c:pt idx="2309">
                  <c:v>42555</c:v>
                </c:pt>
                <c:pt idx="2310">
                  <c:v>42556</c:v>
                </c:pt>
                <c:pt idx="2311">
                  <c:v>42557</c:v>
                </c:pt>
                <c:pt idx="2312">
                  <c:v>42558</c:v>
                </c:pt>
                <c:pt idx="2313">
                  <c:v>42559</c:v>
                </c:pt>
                <c:pt idx="2314">
                  <c:v>42562</c:v>
                </c:pt>
                <c:pt idx="2315">
                  <c:v>42563</c:v>
                </c:pt>
                <c:pt idx="2316">
                  <c:v>42564</c:v>
                </c:pt>
                <c:pt idx="2317">
                  <c:v>42565</c:v>
                </c:pt>
                <c:pt idx="2318">
                  <c:v>42566</c:v>
                </c:pt>
                <c:pt idx="2319">
                  <c:v>42569</c:v>
                </c:pt>
                <c:pt idx="2320">
                  <c:v>42570</c:v>
                </c:pt>
                <c:pt idx="2321">
                  <c:v>42571</c:v>
                </c:pt>
                <c:pt idx="2322">
                  <c:v>42572</c:v>
                </c:pt>
                <c:pt idx="2323">
                  <c:v>42573</c:v>
                </c:pt>
                <c:pt idx="2324">
                  <c:v>42576</c:v>
                </c:pt>
                <c:pt idx="2325">
                  <c:v>42577</c:v>
                </c:pt>
                <c:pt idx="2326">
                  <c:v>42578</c:v>
                </c:pt>
                <c:pt idx="2327">
                  <c:v>42579</c:v>
                </c:pt>
                <c:pt idx="2328">
                  <c:v>42580</c:v>
                </c:pt>
                <c:pt idx="2329">
                  <c:v>42583</c:v>
                </c:pt>
                <c:pt idx="2330">
                  <c:v>42584</c:v>
                </c:pt>
                <c:pt idx="2331">
                  <c:v>42585</c:v>
                </c:pt>
                <c:pt idx="2332">
                  <c:v>42586</c:v>
                </c:pt>
                <c:pt idx="2333">
                  <c:v>42587</c:v>
                </c:pt>
                <c:pt idx="2334">
                  <c:v>42590</c:v>
                </c:pt>
                <c:pt idx="2335">
                  <c:v>42591</c:v>
                </c:pt>
                <c:pt idx="2336">
                  <c:v>42592</c:v>
                </c:pt>
                <c:pt idx="2337">
                  <c:v>42593</c:v>
                </c:pt>
                <c:pt idx="2338">
                  <c:v>42594</c:v>
                </c:pt>
                <c:pt idx="2339">
                  <c:v>42597</c:v>
                </c:pt>
                <c:pt idx="2340">
                  <c:v>42598</c:v>
                </c:pt>
                <c:pt idx="2341">
                  <c:v>42599</c:v>
                </c:pt>
                <c:pt idx="2342">
                  <c:v>42600</c:v>
                </c:pt>
                <c:pt idx="2343">
                  <c:v>42601</c:v>
                </c:pt>
                <c:pt idx="2344">
                  <c:v>42604</c:v>
                </c:pt>
                <c:pt idx="2345">
                  <c:v>42605</c:v>
                </c:pt>
                <c:pt idx="2346">
                  <c:v>42606</c:v>
                </c:pt>
                <c:pt idx="2347">
                  <c:v>42607</c:v>
                </c:pt>
                <c:pt idx="2348">
                  <c:v>42608</c:v>
                </c:pt>
                <c:pt idx="2349">
                  <c:v>42611</c:v>
                </c:pt>
                <c:pt idx="2350">
                  <c:v>42612</c:v>
                </c:pt>
                <c:pt idx="2351">
                  <c:v>42613</c:v>
                </c:pt>
                <c:pt idx="2352">
                  <c:v>42614</c:v>
                </c:pt>
                <c:pt idx="2353">
                  <c:v>42615</c:v>
                </c:pt>
                <c:pt idx="2354">
                  <c:v>42618</c:v>
                </c:pt>
                <c:pt idx="2355">
                  <c:v>42619</c:v>
                </c:pt>
                <c:pt idx="2356">
                  <c:v>42620</c:v>
                </c:pt>
                <c:pt idx="2357">
                  <c:v>42621</c:v>
                </c:pt>
                <c:pt idx="2358">
                  <c:v>42622</c:v>
                </c:pt>
                <c:pt idx="2359">
                  <c:v>42625</c:v>
                </c:pt>
                <c:pt idx="2360">
                  <c:v>42626</c:v>
                </c:pt>
                <c:pt idx="2361">
                  <c:v>42627</c:v>
                </c:pt>
                <c:pt idx="2362">
                  <c:v>42632</c:v>
                </c:pt>
                <c:pt idx="2363">
                  <c:v>42633</c:v>
                </c:pt>
                <c:pt idx="2364">
                  <c:v>42634</c:v>
                </c:pt>
                <c:pt idx="2365">
                  <c:v>42635</c:v>
                </c:pt>
                <c:pt idx="2366">
                  <c:v>42636</c:v>
                </c:pt>
                <c:pt idx="2367">
                  <c:v>42639</c:v>
                </c:pt>
                <c:pt idx="2368">
                  <c:v>42640</c:v>
                </c:pt>
                <c:pt idx="2369">
                  <c:v>42641</c:v>
                </c:pt>
                <c:pt idx="2370">
                  <c:v>42642</c:v>
                </c:pt>
                <c:pt idx="2371">
                  <c:v>42643</c:v>
                </c:pt>
                <c:pt idx="2372">
                  <c:v>42653</c:v>
                </c:pt>
                <c:pt idx="2373">
                  <c:v>42654</c:v>
                </c:pt>
                <c:pt idx="2374">
                  <c:v>42655</c:v>
                </c:pt>
                <c:pt idx="2375">
                  <c:v>42656</c:v>
                </c:pt>
                <c:pt idx="2376">
                  <c:v>42657</c:v>
                </c:pt>
                <c:pt idx="2377">
                  <c:v>42660</c:v>
                </c:pt>
                <c:pt idx="2378">
                  <c:v>42661</c:v>
                </c:pt>
                <c:pt idx="2379">
                  <c:v>42662</c:v>
                </c:pt>
                <c:pt idx="2380">
                  <c:v>42663</c:v>
                </c:pt>
                <c:pt idx="2381">
                  <c:v>42664</c:v>
                </c:pt>
                <c:pt idx="2382">
                  <c:v>42667</c:v>
                </c:pt>
                <c:pt idx="2383">
                  <c:v>42668</c:v>
                </c:pt>
                <c:pt idx="2384">
                  <c:v>42669</c:v>
                </c:pt>
                <c:pt idx="2385">
                  <c:v>42670</c:v>
                </c:pt>
                <c:pt idx="2386">
                  <c:v>42671</c:v>
                </c:pt>
                <c:pt idx="2387">
                  <c:v>42674</c:v>
                </c:pt>
                <c:pt idx="2388">
                  <c:v>42675</c:v>
                </c:pt>
                <c:pt idx="2389">
                  <c:v>42676</c:v>
                </c:pt>
                <c:pt idx="2390">
                  <c:v>42677</c:v>
                </c:pt>
                <c:pt idx="2391">
                  <c:v>42678</c:v>
                </c:pt>
                <c:pt idx="2392">
                  <c:v>42681</c:v>
                </c:pt>
                <c:pt idx="2393">
                  <c:v>42682</c:v>
                </c:pt>
                <c:pt idx="2394">
                  <c:v>42683</c:v>
                </c:pt>
                <c:pt idx="2395">
                  <c:v>42684</c:v>
                </c:pt>
                <c:pt idx="2396">
                  <c:v>42685</c:v>
                </c:pt>
                <c:pt idx="2397">
                  <c:v>42688</c:v>
                </c:pt>
                <c:pt idx="2398">
                  <c:v>42689</c:v>
                </c:pt>
                <c:pt idx="2399">
                  <c:v>42690</c:v>
                </c:pt>
                <c:pt idx="2400">
                  <c:v>42691</c:v>
                </c:pt>
                <c:pt idx="2401">
                  <c:v>42692</c:v>
                </c:pt>
                <c:pt idx="2402">
                  <c:v>42695</c:v>
                </c:pt>
                <c:pt idx="2403">
                  <c:v>42696</c:v>
                </c:pt>
                <c:pt idx="2404">
                  <c:v>42697</c:v>
                </c:pt>
                <c:pt idx="2405">
                  <c:v>42698</c:v>
                </c:pt>
                <c:pt idx="2406">
                  <c:v>42699</c:v>
                </c:pt>
                <c:pt idx="2407">
                  <c:v>42702</c:v>
                </c:pt>
                <c:pt idx="2408">
                  <c:v>42703</c:v>
                </c:pt>
                <c:pt idx="2409">
                  <c:v>42704</c:v>
                </c:pt>
                <c:pt idx="2410">
                  <c:v>42705</c:v>
                </c:pt>
                <c:pt idx="2411">
                  <c:v>42706</c:v>
                </c:pt>
                <c:pt idx="2412">
                  <c:v>42709</c:v>
                </c:pt>
                <c:pt idx="2413">
                  <c:v>42710</c:v>
                </c:pt>
                <c:pt idx="2414">
                  <c:v>42711</c:v>
                </c:pt>
                <c:pt idx="2415">
                  <c:v>42712</c:v>
                </c:pt>
                <c:pt idx="2416">
                  <c:v>42713</c:v>
                </c:pt>
                <c:pt idx="2417">
                  <c:v>42716</c:v>
                </c:pt>
                <c:pt idx="2418">
                  <c:v>42717</c:v>
                </c:pt>
                <c:pt idx="2419">
                  <c:v>42718</c:v>
                </c:pt>
                <c:pt idx="2420">
                  <c:v>42719</c:v>
                </c:pt>
                <c:pt idx="2421">
                  <c:v>42720</c:v>
                </c:pt>
                <c:pt idx="2422">
                  <c:v>42723</c:v>
                </c:pt>
                <c:pt idx="2423">
                  <c:v>42724</c:v>
                </c:pt>
                <c:pt idx="2424">
                  <c:v>42725</c:v>
                </c:pt>
                <c:pt idx="2425">
                  <c:v>42726</c:v>
                </c:pt>
                <c:pt idx="2426">
                  <c:v>42727</c:v>
                </c:pt>
                <c:pt idx="2427">
                  <c:v>42730</c:v>
                </c:pt>
                <c:pt idx="2428">
                  <c:v>42731</c:v>
                </c:pt>
                <c:pt idx="2429">
                  <c:v>42732</c:v>
                </c:pt>
                <c:pt idx="2430">
                  <c:v>42733</c:v>
                </c:pt>
                <c:pt idx="2431">
                  <c:v>42734</c:v>
                </c:pt>
                <c:pt idx="2432">
                  <c:v>42738</c:v>
                </c:pt>
                <c:pt idx="2433">
                  <c:v>42739</c:v>
                </c:pt>
                <c:pt idx="2434">
                  <c:v>42740</c:v>
                </c:pt>
                <c:pt idx="2435">
                  <c:v>42741</c:v>
                </c:pt>
                <c:pt idx="2436">
                  <c:v>42744</c:v>
                </c:pt>
                <c:pt idx="2437">
                  <c:v>42745</c:v>
                </c:pt>
                <c:pt idx="2438">
                  <c:v>42746</c:v>
                </c:pt>
                <c:pt idx="2439">
                  <c:v>42747</c:v>
                </c:pt>
                <c:pt idx="2440">
                  <c:v>42748</c:v>
                </c:pt>
                <c:pt idx="2441">
                  <c:v>42751</c:v>
                </c:pt>
                <c:pt idx="2442">
                  <c:v>42752</c:v>
                </c:pt>
                <c:pt idx="2443">
                  <c:v>42753</c:v>
                </c:pt>
                <c:pt idx="2444">
                  <c:v>42754</c:v>
                </c:pt>
                <c:pt idx="2445">
                  <c:v>42755</c:v>
                </c:pt>
                <c:pt idx="2446">
                  <c:v>42758</c:v>
                </c:pt>
                <c:pt idx="2447">
                  <c:v>42759</c:v>
                </c:pt>
                <c:pt idx="2448">
                  <c:v>42760</c:v>
                </c:pt>
                <c:pt idx="2449">
                  <c:v>42761</c:v>
                </c:pt>
                <c:pt idx="2450">
                  <c:v>42769</c:v>
                </c:pt>
                <c:pt idx="2451">
                  <c:v>42772</c:v>
                </c:pt>
                <c:pt idx="2452">
                  <c:v>42773</c:v>
                </c:pt>
                <c:pt idx="2453">
                  <c:v>42774</c:v>
                </c:pt>
                <c:pt idx="2454">
                  <c:v>42775</c:v>
                </c:pt>
                <c:pt idx="2455">
                  <c:v>42776</c:v>
                </c:pt>
                <c:pt idx="2456">
                  <c:v>42779</c:v>
                </c:pt>
                <c:pt idx="2457">
                  <c:v>42780</c:v>
                </c:pt>
                <c:pt idx="2458">
                  <c:v>42781</c:v>
                </c:pt>
                <c:pt idx="2459">
                  <c:v>42782</c:v>
                </c:pt>
                <c:pt idx="2460">
                  <c:v>42783</c:v>
                </c:pt>
                <c:pt idx="2461">
                  <c:v>42786</c:v>
                </c:pt>
                <c:pt idx="2462">
                  <c:v>42787</c:v>
                </c:pt>
                <c:pt idx="2463">
                  <c:v>42788</c:v>
                </c:pt>
                <c:pt idx="2464">
                  <c:v>42789</c:v>
                </c:pt>
                <c:pt idx="2465">
                  <c:v>42790</c:v>
                </c:pt>
                <c:pt idx="2466">
                  <c:v>42793</c:v>
                </c:pt>
                <c:pt idx="2467">
                  <c:v>42794</c:v>
                </c:pt>
                <c:pt idx="2468">
                  <c:v>42795</c:v>
                </c:pt>
                <c:pt idx="2469">
                  <c:v>42796</c:v>
                </c:pt>
                <c:pt idx="2470">
                  <c:v>42797</c:v>
                </c:pt>
                <c:pt idx="2471">
                  <c:v>42800</c:v>
                </c:pt>
                <c:pt idx="2472">
                  <c:v>42801</c:v>
                </c:pt>
                <c:pt idx="2473">
                  <c:v>42802</c:v>
                </c:pt>
                <c:pt idx="2474">
                  <c:v>42803</c:v>
                </c:pt>
                <c:pt idx="2475">
                  <c:v>42804</c:v>
                </c:pt>
                <c:pt idx="2476">
                  <c:v>42807</c:v>
                </c:pt>
                <c:pt idx="2477">
                  <c:v>42808</c:v>
                </c:pt>
                <c:pt idx="2478">
                  <c:v>42809</c:v>
                </c:pt>
                <c:pt idx="2479">
                  <c:v>42810</c:v>
                </c:pt>
                <c:pt idx="2480">
                  <c:v>42811</c:v>
                </c:pt>
                <c:pt idx="2481">
                  <c:v>42814</c:v>
                </c:pt>
                <c:pt idx="2482">
                  <c:v>42815</c:v>
                </c:pt>
                <c:pt idx="2483">
                  <c:v>42816</c:v>
                </c:pt>
                <c:pt idx="2484">
                  <c:v>42817</c:v>
                </c:pt>
                <c:pt idx="2485">
                  <c:v>42818</c:v>
                </c:pt>
                <c:pt idx="2486">
                  <c:v>42821</c:v>
                </c:pt>
                <c:pt idx="2487">
                  <c:v>42822</c:v>
                </c:pt>
                <c:pt idx="2488">
                  <c:v>42823</c:v>
                </c:pt>
                <c:pt idx="2489">
                  <c:v>42824</c:v>
                </c:pt>
                <c:pt idx="2490">
                  <c:v>42825</c:v>
                </c:pt>
                <c:pt idx="2491">
                  <c:v>42830</c:v>
                </c:pt>
                <c:pt idx="2492">
                  <c:v>42831</c:v>
                </c:pt>
                <c:pt idx="2493">
                  <c:v>42832</c:v>
                </c:pt>
                <c:pt idx="2494">
                  <c:v>42835</c:v>
                </c:pt>
                <c:pt idx="2495">
                  <c:v>42836</c:v>
                </c:pt>
                <c:pt idx="2496">
                  <c:v>42837</c:v>
                </c:pt>
                <c:pt idx="2497">
                  <c:v>42838</c:v>
                </c:pt>
                <c:pt idx="2498">
                  <c:v>42839</c:v>
                </c:pt>
                <c:pt idx="2499">
                  <c:v>42842</c:v>
                </c:pt>
                <c:pt idx="2500">
                  <c:v>42843</c:v>
                </c:pt>
                <c:pt idx="2501">
                  <c:v>42844</c:v>
                </c:pt>
                <c:pt idx="2502">
                  <c:v>42845</c:v>
                </c:pt>
                <c:pt idx="2503">
                  <c:v>42846</c:v>
                </c:pt>
                <c:pt idx="2504">
                  <c:v>42849</c:v>
                </c:pt>
                <c:pt idx="2505">
                  <c:v>42850</c:v>
                </c:pt>
                <c:pt idx="2506">
                  <c:v>42851</c:v>
                </c:pt>
                <c:pt idx="2507">
                  <c:v>42852</c:v>
                </c:pt>
                <c:pt idx="2508">
                  <c:v>42853</c:v>
                </c:pt>
                <c:pt idx="2509">
                  <c:v>42857</c:v>
                </c:pt>
                <c:pt idx="2510">
                  <c:v>42858</c:v>
                </c:pt>
                <c:pt idx="2511">
                  <c:v>42859</c:v>
                </c:pt>
                <c:pt idx="2512">
                  <c:v>42860</c:v>
                </c:pt>
                <c:pt idx="2513">
                  <c:v>42863</c:v>
                </c:pt>
                <c:pt idx="2514">
                  <c:v>42864</c:v>
                </c:pt>
                <c:pt idx="2515">
                  <c:v>42865</c:v>
                </c:pt>
                <c:pt idx="2516">
                  <c:v>42866</c:v>
                </c:pt>
                <c:pt idx="2517">
                  <c:v>42867</c:v>
                </c:pt>
                <c:pt idx="2518">
                  <c:v>42870</c:v>
                </c:pt>
                <c:pt idx="2519">
                  <c:v>42871</c:v>
                </c:pt>
                <c:pt idx="2520">
                  <c:v>42872</c:v>
                </c:pt>
                <c:pt idx="2521">
                  <c:v>42873</c:v>
                </c:pt>
                <c:pt idx="2522">
                  <c:v>42874</c:v>
                </c:pt>
                <c:pt idx="2523">
                  <c:v>42877</c:v>
                </c:pt>
                <c:pt idx="2524">
                  <c:v>42878</c:v>
                </c:pt>
                <c:pt idx="2525">
                  <c:v>42879</c:v>
                </c:pt>
                <c:pt idx="2526">
                  <c:v>42880</c:v>
                </c:pt>
                <c:pt idx="2527">
                  <c:v>42881</c:v>
                </c:pt>
                <c:pt idx="2528">
                  <c:v>42886</c:v>
                </c:pt>
                <c:pt idx="2529">
                  <c:v>42887</c:v>
                </c:pt>
                <c:pt idx="2530">
                  <c:v>42888</c:v>
                </c:pt>
                <c:pt idx="2531">
                  <c:v>42891</c:v>
                </c:pt>
                <c:pt idx="2532">
                  <c:v>42892</c:v>
                </c:pt>
                <c:pt idx="2533">
                  <c:v>42893</c:v>
                </c:pt>
                <c:pt idx="2534">
                  <c:v>42894</c:v>
                </c:pt>
                <c:pt idx="2535">
                  <c:v>42895</c:v>
                </c:pt>
                <c:pt idx="2536">
                  <c:v>42898</c:v>
                </c:pt>
                <c:pt idx="2537">
                  <c:v>42899</c:v>
                </c:pt>
                <c:pt idx="2538">
                  <c:v>42900</c:v>
                </c:pt>
                <c:pt idx="2539">
                  <c:v>42901</c:v>
                </c:pt>
                <c:pt idx="2540">
                  <c:v>42902</c:v>
                </c:pt>
                <c:pt idx="2541">
                  <c:v>42905</c:v>
                </c:pt>
                <c:pt idx="2542">
                  <c:v>42906</c:v>
                </c:pt>
                <c:pt idx="2543">
                  <c:v>42907</c:v>
                </c:pt>
                <c:pt idx="2544">
                  <c:v>42908</c:v>
                </c:pt>
                <c:pt idx="2545">
                  <c:v>42909</c:v>
                </c:pt>
                <c:pt idx="2546">
                  <c:v>42912</c:v>
                </c:pt>
                <c:pt idx="2547">
                  <c:v>42913</c:v>
                </c:pt>
                <c:pt idx="2548">
                  <c:v>42914</c:v>
                </c:pt>
                <c:pt idx="2549">
                  <c:v>42915</c:v>
                </c:pt>
                <c:pt idx="2550">
                  <c:v>42916</c:v>
                </c:pt>
                <c:pt idx="2551">
                  <c:v>42919</c:v>
                </c:pt>
                <c:pt idx="2552">
                  <c:v>42920</c:v>
                </c:pt>
                <c:pt idx="2553">
                  <c:v>42921</c:v>
                </c:pt>
                <c:pt idx="2554">
                  <c:v>42922</c:v>
                </c:pt>
                <c:pt idx="2555">
                  <c:v>42923</c:v>
                </c:pt>
                <c:pt idx="2556">
                  <c:v>42926</c:v>
                </c:pt>
                <c:pt idx="2557">
                  <c:v>42927</c:v>
                </c:pt>
                <c:pt idx="2558">
                  <c:v>42928</c:v>
                </c:pt>
                <c:pt idx="2559">
                  <c:v>42929</c:v>
                </c:pt>
                <c:pt idx="2560">
                  <c:v>42930</c:v>
                </c:pt>
                <c:pt idx="2561">
                  <c:v>42933</c:v>
                </c:pt>
                <c:pt idx="2562">
                  <c:v>42934</c:v>
                </c:pt>
                <c:pt idx="2563">
                  <c:v>42935</c:v>
                </c:pt>
                <c:pt idx="2564">
                  <c:v>42936</c:v>
                </c:pt>
                <c:pt idx="2565">
                  <c:v>42937</c:v>
                </c:pt>
                <c:pt idx="2566">
                  <c:v>42940</c:v>
                </c:pt>
                <c:pt idx="2567">
                  <c:v>42941</c:v>
                </c:pt>
                <c:pt idx="2568">
                  <c:v>42942</c:v>
                </c:pt>
                <c:pt idx="2569">
                  <c:v>42943</c:v>
                </c:pt>
                <c:pt idx="2570">
                  <c:v>42944</c:v>
                </c:pt>
                <c:pt idx="2571">
                  <c:v>42947</c:v>
                </c:pt>
                <c:pt idx="2572">
                  <c:v>42948</c:v>
                </c:pt>
                <c:pt idx="2573">
                  <c:v>42949</c:v>
                </c:pt>
                <c:pt idx="2574">
                  <c:v>42950</c:v>
                </c:pt>
                <c:pt idx="2575">
                  <c:v>42951</c:v>
                </c:pt>
                <c:pt idx="2576">
                  <c:v>42954</c:v>
                </c:pt>
                <c:pt idx="2577">
                  <c:v>42955</c:v>
                </c:pt>
                <c:pt idx="2578">
                  <c:v>42956</c:v>
                </c:pt>
                <c:pt idx="2579">
                  <c:v>42957</c:v>
                </c:pt>
                <c:pt idx="2580">
                  <c:v>42958</c:v>
                </c:pt>
                <c:pt idx="2581">
                  <c:v>42961</c:v>
                </c:pt>
                <c:pt idx="2582">
                  <c:v>42962</c:v>
                </c:pt>
                <c:pt idx="2583">
                  <c:v>42963</c:v>
                </c:pt>
                <c:pt idx="2584">
                  <c:v>42964</c:v>
                </c:pt>
                <c:pt idx="2585">
                  <c:v>42965</c:v>
                </c:pt>
                <c:pt idx="2586">
                  <c:v>42968</c:v>
                </c:pt>
                <c:pt idx="2587">
                  <c:v>42969</c:v>
                </c:pt>
                <c:pt idx="2588">
                  <c:v>42970</c:v>
                </c:pt>
                <c:pt idx="2589">
                  <c:v>42971</c:v>
                </c:pt>
                <c:pt idx="2590">
                  <c:v>42972</c:v>
                </c:pt>
                <c:pt idx="2591">
                  <c:v>42975</c:v>
                </c:pt>
                <c:pt idx="2592">
                  <c:v>42976</c:v>
                </c:pt>
                <c:pt idx="2593">
                  <c:v>42977</c:v>
                </c:pt>
                <c:pt idx="2594">
                  <c:v>42978</c:v>
                </c:pt>
                <c:pt idx="2595">
                  <c:v>42979</c:v>
                </c:pt>
                <c:pt idx="2596">
                  <c:v>42982</c:v>
                </c:pt>
                <c:pt idx="2597">
                  <c:v>42983</c:v>
                </c:pt>
                <c:pt idx="2598">
                  <c:v>42984</c:v>
                </c:pt>
                <c:pt idx="2599">
                  <c:v>42985</c:v>
                </c:pt>
                <c:pt idx="2600">
                  <c:v>42986</c:v>
                </c:pt>
                <c:pt idx="2601">
                  <c:v>42989</c:v>
                </c:pt>
                <c:pt idx="2602">
                  <c:v>42990</c:v>
                </c:pt>
                <c:pt idx="2603">
                  <c:v>42991</c:v>
                </c:pt>
                <c:pt idx="2604">
                  <c:v>42992</c:v>
                </c:pt>
                <c:pt idx="2605">
                  <c:v>42993</c:v>
                </c:pt>
                <c:pt idx="2606">
                  <c:v>42996</c:v>
                </c:pt>
                <c:pt idx="2607">
                  <c:v>42997</c:v>
                </c:pt>
                <c:pt idx="2608">
                  <c:v>42998</c:v>
                </c:pt>
                <c:pt idx="2609">
                  <c:v>42999</c:v>
                </c:pt>
                <c:pt idx="2610">
                  <c:v>43000</c:v>
                </c:pt>
                <c:pt idx="2611">
                  <c:v>43003</c:v>
                </c:pt>
                <c:pt idx="2612">
                  <c:v>43004</c:v>
                </c:pt>
                <c:pt idx="2613">
                  <c:v>43005</c:v>
                </c:pt>
                <c:pt idx="2614">
                  <c:v>43006</c:v>
                </c:pt>
                <c:pt idx="2615">
                  <c:v>43007</c:v>
                </c:pt>
                <c:pt idx="2616">
                  <c:v>43017</c:v>
                </c:pt>
                <c:pt idx="2617">
                  <c:v>43018</c:v>
                </c:pt>
                <c:pt idx="2618">
                  <c:v>43019</c:v>
                </c:pt>
                <c:pt idx="2619">
                  <c:v>43020</c:v>
                </c:pt>
                <c:pt idx="2620">
                  <c:v>43021</c:v>
                </c:pt>
                <c:pt idx="2621">
                  <c:v>43024</c:v>
                </c:pt>
                <c:pt idx="2622">
                  <c:v>43025</c:v>
                </c:pt>
                <c:pt idx="2623">
                  <c:v>43026</c:v>
                </c:pt>
                <c:pt idx="2624">
                  <c:v>43027</c:v>
                </c:pt>
                <c:pt idx="2625">
                  <c:v>43028</c:v>
                </c:pt>
                <c:pt idx="2626">
                  <c:v>43031</c:v>
                </c:pt>
              </c:numCache>
            </c:numRef>
          </c:cat>
          <c:val>
            <c:numRef>
              <c:f>Sheet1!$I$3:$I$2629</c:f>
              <c:numCache>
                <c:formatCode>General</c:formatCode>
                <c:ptCount val="2627"/>
                <c:pt idx="0">
                  <c:v>3.4150999999999998</c:v>
                </c:pt>
                <c:pt idx="1">
                  <c:v>3.0754000000000001</c:v>
                </c:pt>
                <c:pt idx="2">
                  <c:v>3.0813999999999999</c:v>
                </c:pt>
                <c:pt idx="3">
                  <c:v>3.1421000000000001</c:v>
                </c:pt>
                <c:pt idx="4">
                  <c:v>3.0935999999999999</c:v>
                </c:pt>
                <c:pt idx="5">
                  <c:v>2.9904999999999999</c:v>
                </c:pt>
                <c:pt idx="6">
                  <c:v>2.8691</c:v>
                </c:pt>
                <c:pt idx="7">
                  <c:v>3.0268000000000002</c:v>
                </c:pt>
                <c:pt idx="8">
                  <c:v>2.9965000000000002</c:v>
                </c:pt>
                <c:pt idx="9">
                  <c:v>2.9601000000000002</c:v>
                </c:pt>
                <c:pt idx="10">
                  <c:v>2.8873000000000002</c:v>
                </c:pt>
                <c:pt idx="11">
                  <c:v>2.9419</c:v>
                </c:pt>
                <c:pt idx="12">
                  <c:v>3.0449999999999999</c:v>
                </c:pt>
                <c:pt idx="13">
                  <c:v>3.1057000000000001</c:v>
                </c:pt>
                <c:pt idx="14">
                  <c:v>3.0571999999999999</c:v>
                </c:pt>
                <c:pt idx="15">
                  <c:v>2.9055</c:v>
                </c:pt>
                <c:pt idx="16">
                  <c:v>2.9419</c:v>
                </c:pt>
                <c:pt idx="17">
                  <c:v>3.0329000000000002</c:v>
                </c:pt>
                <c:pt idx="18">
                  <c:v>3.0087000000000002</c:v>
                </c:pt>
                <c:pt idx="19">
                  <c:v>3.0087000000000002</c:v>
                </c:pt>
                <c:pt idx="20">
                  <c:v>2.9419</c:v>
                </c:pt>
                <c:pt idx="21">
                  <c:v>2.8267000000000002</c:v>
                </c:pt>
                <c:pt idx="22">
                  <c:v>2.6810999999999998</c:v>
                </c:pt>
                <c:pt idx="23">
                  <c:v>2.7963</c:v>
                </c:pt>
                <c:pt idx="24">
                  <c:v>2.8206000000000002</c:v>
                </c:pt>
                <c:pt idx="25">
                  <c:v>2.7902999999999998</c:v>
                </c:pt>
                <c:pt idx="26">
                  <c:v>2.7538999999999998</c:v>
                </c:pt>
                <c:pt idx="27">
                  <c:v>2.8144999999999998</c:v>
                </c:pt>
                <c:pt idx="28">
                  <c:v>2.8144999999999998</c:v>
                </c:pt>
                <c:pt idx="29">
                  <c:v>2.8813</c:v>
                </c:pt>
                <c:pt idx="30">
                  <c:v>2.9965000000000002</c:v>
                </c:pt>
                <c:pt idx="31">
                  <c:v>3.0026000000000002</c:v>
                </c:pt>
                <c:pt idx="32">
                  <c:v>3.0207999999999999</c:v>
                </c:pt>
                <c:pt idx="33">
                  <c:v>2.8024</c:v>
                </c:pt>
                <c:pt idx="34">
                  <c:v>2.9055</c:v>
                </c:pt>
                <c:pt idx="35">
                  <c:v>2.8267000000000002</c:v>
                </c:pt>
                <c:pt idx="36">
                  <c:v>2.8570000000000002</c:v>
                </c:pt>
                <c:pt idx="37">
                  <c:v>2.8388</c:v>
                </c:pt>
                <c:pt idx="38">
                  <c:v>2.9359000000000002</c:v>
                </c:pt>
                <c:pt idx="39">
                  <c:v>2.948</c:v>
                </c:pt>
                <c:pt idx="40">
                  <c:v>2.9601000000000002</c:v>
                </c:pt>
                <c:pt idx="41">
                  <c:v>3.0571999999999999</c:v>
                </c:pt>
                <c:pt idx="42">
                  <c:v>3.0813999999999999</c:v>
                </c:pt>
                <c:pt idx="43">
                  <c:v>3.0510999999999999</c:v>
                </c:pt>
                <c:pt idx="44">
                  <c:v>2.9782999999999999</c:v>
                </c:pt>
                <c:pt idx="45">
                  <c:v>3.0207999999999999</c:v>
                </c:pt>
                <c:pt idx="46">
                  <c:v>3.0329000000000002</c:v>
                </c:pt>
                <c:pt idx="47">
                  <c:v>3.2088000000000001</c:v>
                </c:pt>
                <c:pt idx="48">
                  <c:v>3.2088000000000001</c:v>
                </c:pt>
                <c:pt idx="49">
                  <c:v>3.2210000000000001</c:v>
                </c:pt>
                <c:pt idx="50">
                  <c:v>3.1785000000000001</c:v>
                </c:pt>
                <c:pt idx="51">
                  <c:v>3.1541999999999999</c:v>
                </c:pt>
                <c:pt idx="52">
                  <c:v>3.1663999999999999</c:v>
                </c:pt>
                <c:pt idx="53">
                  <c:v>3.1421000000000001</c:v>
                </c:pt>
                <c:pt idx="54">
                  <c:v>3.2330999999999999</c:v>
                </c:pt>
                <c:pt idx="55">
                  <c:v>3.4392999999999998</c:v>
                </c:pt>
                <c:pt idx="56">
                  <c:v>3.3664999999999998</c:v>
                </c:pt>
                <c:pt idx="57">
                  <c:v>3.4272</c:v>
                </c:pt>
                <c:pt idx="58">
                  <c:v>3.4514999999999998</c:v>
                </c:pt>
                <c:pt idx="59">
                  <c:v>3.4150999999999998</c:v>
                </c:pt>
                <c:pt idx="60">
                  <c:v>3.4514999999999998</c:v>
                </c:pt>
                <c:pt idx="61">
                  <c:v>3.4150999999999998</c:v>
                </c:pt>
                <c:pt idx="62">
                  <c:v>3.4392999999999998</c:v>
                </c:pt>
                <c:pt idx="63">
                  <c:v>3.5667</c:v>
                </c:pt>
                <c:pt idx="64">
                  <c:v>3.5667</c:v>
                </c:pt>
                <c:pt idx="65">
                  <c:v>3.5364</c:v>
                </c:pt>
                <c:pt idx="66">
                  <c:v>3.4939</c:v>
                </c:pt>
                <c:pt idx="67">
                  <c:v>3.5303</c:v>
                </c:pt>
                <c:pt idx="68">
                  <c:v>3.4878999999999998</c:v>
                </c:pt>
                <c:pt idx="69">
                  <c:v>3.4392999999999998</c:v>
                </c:pt>
                <c:pt idx="70">
                  <c:v>3.2877000000000001</c:v>
                </c:pt>
                <c:pt idx="71">
                  <c:v>3.3483000000000001</c:v>
                </c:pt>
                <c:pt idx="72">
                  <c:v>3.4272</c:v>
                </c:pt>
                <c:pt idx="73">
                  <c:v>3.3908</c:v>
                </c:pt>
                <c:pt idx="74">
                  <c:v>3.4939</c:v>
                </c:pt>
                <c:pt idx="75">
                  <c:v>3.4817999999999998</c:v>
                </c:pt>
                <c:pt idx="76">
                  <c:v>3.4089999999999998</c:v>
                </c:pt>
                <c:pt idx="77">
                  <c:v>3.4089999999999998</c:v>
                </c:pt>
                <c:pt idx="78">
                  <c:v>3.4333</c:v>
                </c:pt>
                <c:pt idx="79">
                  <c:v>3.7002000000000002</c:v>
                </c:pt>
                <c:pt idx="80">
                  <c:v>3.7244000000000002</c:v>
                </c:pt>
                <c:pt idx="81">
                  <c:v>3.6941000000000002</c:v>
                </c:pt>
                <c:pt idx="82">
                  <c:v>3.7183999999999999</c:v>
                </c:pt>
                <c:pt idx="83">
                  <c:v>3.5485000000000002</c:v>
                </c:pt>
                <c:pt idx="84">
                  <c:v>3.5788000000000002</c:v>
                </c:pt>
                <c:pt idx="85">
                  <c:v>3.5849000000000002</c:v>
                </c:pt>
                <c:pt idx="86">
                  <c:v>3.5243000000000002</c:v>
                </c:pt>
                <c:pt idx="87">
                  <c:v>3.4878999999999998</c:v>
                </c:pt>
                <c:pt idx="88">
                  <c:v>3.4939</c:v>
                </c:pt>
                <c:pt idx="89">
                  <c:v>3.5364</c:v>
                </c:pt>
                <c:pt idx="90">
                  <c:v>3.5667</c:v>
                </c:pt>
                <c:pt idx="91">
                  <c:v>3.5182000000000002</c:v>
                </c:pt>
                <c:pt idx="92">
                  <c:v>3.5425</c:v>
                </c:pt>
                <c:pt idx="93">
                  <c:v>3.5789</c:v>
                </c:pt>
                <c:pt idx="94">
                  <c:v>3.3241000000000001</c:v>
                </c:pt>
                <c:pt idx="95">
                  <c:v>3.4756999999999998</c:v>
                </c:pt>
                <c:pt idx="96">
                  <c:v>3.4089999999999998</c:v>
                </c:pt>
                <c:pt idx="97">
                  <c:v>3.0935999999999999</c:v>
                </c:pt>
                <c:pt idx="98">
                  <c:v>3.1482000000000001</c:v>
                </c:pt>
                <c:pt idx="99">
                  <c:v>3.1360000000000001</c:v>
                </c:pt>
                <c:pt idx="100">
                  <c:v>3.1541999999999999</c:v>
                </c:pt>
                <c:pt idx="101">
                  <c:v>3.13</c:v>
                </c:pt>
                <c:pt idx="102">
                  <c:v>3.1602999999999999</c:v>
                </c:pt>
                <c:pt idx="103">
                  <c:v>3.1541999999999999</c:v>
                </c:pt>
                <c:pt idx="104">
                  <c:v>3.2755999999999998</c:v>
                </c:pt>
                <c:pt idx="105">
                  <c:v>3.1966999999999999</c:v>
                </c:pt>
                <c:pt idx="106">
                  <c:v>3.2088000000000001</c:v>
                </c:pt>
                <c:pt idx="107">
                  <c:v>3.2513000000000001</c:v>
                </c:pt>
                <c:pt idx="108">
                  <c:v>3.2452000000000001</c:v>
                </c:pt>
                <c:pt idx="109">
                  <c:v>3.1663999999999999</c:v>
                </c:pt>
                <c:pt idx="110">
                  <c:v>3.1724000000000001</c:v>
                </c:pt>
                <c:pt idx="111">
                  <c:v>3.0874999999999999</c:v>
                </c:pt>
                <c:pt idx="112">
                  <c:v>3.0390000000000001</c:v>
                </c:pt>
                <c:pt idx="113">
                  <c:v>3.0510999999999999</c:v>
                </c:pt>
                <c:pt idx="114">
                  <c:v>3.0996999999999999</c:v>
                </c:pt>
                <c:pt idx="115">
                  <c:v>3.0390000000000001</c:v>
                </c:pt>
                <c:pt idx="116">
                  <c:v>3.0451000000000001</c:v>
                </c:pt>
                <c:pt idx="117">
                  <c:v>3.0632999999999999</c:v>
                </c:pt>
                <c:pt idx="118">
                  <c:v>3.1179000000000001</c:v>
                </c:pt>
                <c:pt idx="119">
                  <c:v>3.0689000000000002</c:v>
                </c:pt>
                <c:pt idx="120">
                  <c:v>2.9710999999999999</c:v>
                </c:pt>
                <c:pt idx="121">
                  <c:v>3.0506000000000002</c:v>
                </c:pt>
                <c:pt idx="122">
                  <c:v>3.0994999999999999</c:v>
                </c:pt>
                <c:pt idx="123">
                  <c:v>3.1179000000000001</c:v>
                </c:pt>
                <c:pt idx="124">
                  <c:v>3.1667999999999998</c:v>
                </c:pt>
                <c:pt idx="125">
                  <c:v>3.1606000000000001</c:v>
                </c:pt>
                <c:pt idx="126">
                  <c:v>3.1362000000000001</c:v>
                </c:pt>
                <c:pt idx="127">
                  <c:v>3.0750999999999999</c:v>
                </c:pt>
                <c:pt idx="128">
                  <c:v>3.1362000000000001</c:v>
                </c:pt>
                <c:pt idx="129">
                  <c:v>3.1545000000000001</c:v>
                </c:pt>
                <c:pt idx="130">
                  <c:v>3.1423000000000001</c:v>
                </c:pt>
                <c:pt idx="131">
                  <c:v>3.234</c:v>
                </c:pt>
                <c:pt idx="132">
                  <c:v>3.3073999999999999</c:v>
                </c:pt>
                <c:pt idx="133">
                  <c:v>3.2768000000000002</c:v>
                </c:pt>
                <c:pt idx="134">
                  <c:v>3.3563000000000001</c:v>
                </c:pt>
                <c:pt idx="135">
                  <c:v>3.3378999999999999</c:v>
                </c:pt>
                <c:pt idx="136">
                  <c:v>3.3012999999999999</c:v>
                </c:pt>
                <c:pt idx="137">
                  <c:v>3.3378999999999999</c:v>
                </c:pt>
                <c:pt idx="138">
                  <c:v>3.3195999999999999</c:v>
                </c:pt>
                <c:pt idx="139">
                  <c:v>3.234</c:v>
                </c:pt>
                <c:pt idx="140">
                  <c:v>3.2462</c:v>
                </c:pt>
                <c:pt idx="141">
                  <c:v>3.3378999999999999</c:v>
                </c:pt>
                <c:pt idx="142">
                  <c:v>3.3439999999999999</c:v>
                </c:pt>
                <c:pt idx="143">
                  <c:v>3.3256999999999999</c:v>
                </c:pt>
                <c:pt idx="144">
                  <c:v>3.5764</c:v>
                </c:pt>
                <c:pt idx="145">
                  <c:v>3.5579999999999998</c:v>
                </c:pt>
                <c:pt idx="146">
                  <c:v>3.5518999999999998</c:v>
                </c:pt>
                <c:pt idx="147">
                  <c:v>3.8576000000000001</c:v>
                </c:pt>
                <c:pt idx="148">
                  <c:v>3.7902999999999998</c:v>
                </c:pt>
                <c:pt idx="149">
                  <c:v>3.7841999999999998</c:v>
                </c:pt>
                <c:pt idx="150">
                  <c:v>3.6375000000000002</c:v>
                </c:pt>
                <c:pt idx="151">
                  <c:v>3.5213000000000001</c:v>
                </c:pt>
                <c:pt idx="152">
                  <c:v>3.7292000000000001</c:v>
                </c:pt>
                <c:pt idx="153">
                  <c:v>3.7841999999999998</c:v>
                </c:pt>
                <c:pt idx="154">
                  <c:v>3.7231000000000001</c:v>
                </c:pt>
                <c:pt idx="155">
                  <c:v>3.7292000000000001</c:v>
                </c:pt>
                <c:pt idx="156">
                  <c:v>3.7658999999999998</c:v>
                </c:pt>
                <c:pt idx="157">
                  <c:v>3.7902999999999998</c:v>
                </c:pt>
                <c:pt idx="158">
                  <c:v>3.7231000000000001</c:v>
                </c:pt>
                <c:pt idx="159">
                  <c:v>3.6314000000000002</c:v>
                </c:pt>
                <c:pt idx="160">
                  <c:v>3.6802999999999999</c:v>
                </c:pt>
                <c:pt idx="161">
                  <c:v>3.6924999999999999</c:v>
                </c:pt>
                <c:pt idx="162">
                  <c:v>3.7353000000000001</c:v>
                </c:pt>
                <c:pt idx="163">
                  <c:v>3.7414000000000001</c:v>
                </c:pt>
                <c:pt idx="164">
                  <c:v>3.7902999999999998</c:v>
                </c:pt>
                <c:pt idx="165">
                  <c:v>3.9064999999999999</c:v>
                </c:pt>
                <c:pt idx="166">
                  <c:v>3.7841999999999998</c:v>
                </c:pt>
                <c:pt idx="167">
                  <c:v>3.7780999999999998</c:v>
                </c:pt>
                <c:pt idx="168">
                  <c:v>3.613</c:v>
                </c:pt>
                <c:pt idx="169">
                  <c:v>3.613</c:v>
                </c:pt>
                <c:pt idx="170">
                  <c:v>3.6375000000000002</c:v>
                </c:pt>
                <c:pt idx="171">
                  <c:v>3.6558000000000002</c:v>
                </c:pt>
                <c:pt idx="172">
                  <c:v>3.6680999999999999</c:v>
                </c:pt>
                <c:pt idx="173">
                  <c:v>3.6680999999999999</c:v>
                </c:pt>
                <c:pt idx="174">
                  <c:v>3.6314000000000002</c:v>
                </c:pt>
                <c:pt idx="175">
                  <c:v>3.6436000000000002</c:v>
                </c:pt>
                <c:pt idx="176">
                  <c:v>3.6375000000000002</c:v>
                </c:pt>
                <c:pt idx="177">
                  <c:v>3.6314000000000002</c:v>
                </c:pt>
                <c:pt idx="178">
                  <c:v>3.5701999999999998</c:v>
                </c:pt>
                <c:pt idx="179">
                  <c:v>3.5213000000000001</c:v>
                </c:pt>
                <c:pt idx="180">
                  <c:v>3.5886</c:v>
                </c:pt>
                <c:pt idx="181">
                  <c:v>3.6253000000000002</c:v>
                </c:pt>
                <c:pt idx="182">
                  <c:v>3.8515000000000001</c:v>
                </c:pt>
                <c:pt idx="183">
                  <c:v>3.8087</c:v>
                </c:pt>
                <c:pt idx="184">
                  <c:v>3.9432</c:v>
                </c:pt>
                <c:pt idx="185">
                  <c:v>4.0715000000000003</c:v>
                </c:pt>
                <c:pt idx="186">
                  <c:v>3.9615</c:v>
                </c:pt>
                <c:pt idx="187">
                  <c:v>3.9982000000000002</c:v>
                </c:pt>
                <c:pt idx="188">
                  <c:v>4.3038999999999996</c:v>
                </c:pt>
                <c:pt idx="189">
                  <c:v>4.2488000000000001</c:v>
                </c:pt>
                <c:pt idx="190">
                  <c:v>4.0899000000000001</c:v>
                </c:pt>
                <c:pt idx="191">
                  <c:v>4.1204999999999998</c:v>
                </c:pt>
                <c:pt idx="192">
                  <c:v>3.9921000000000002</c:v>
                </c:pt>
                <c:pt idx="193">
                  <c:v>4.1509999999999998</c:v>
                </c:pt>
                <c:pt idx="194">
                  <c:v>4.0899000000000001</c:v>
                </c:pt>
                <c:pt idx="195">
                  <c:v>3.9432</c:v>
                </c:pt>
                <c:pt idx="196">
                  <c:v>4.0471000000000004</c:v>
                </c:pt>
                <c:pt idx="197">
                  <c:v>4.2122000000000002</c:v>
                </c:pt>
                <c:pt idx="198">
                  <c:v>4.3833000000000002</c:v>
                </c:pt>
                <c:pt idx="199">
                  <c:v>4.3650000000000002</c:v>
                </c:pt>
                <c:pt idx="200">
                  <c:v>4.5728</c:v>
                </c:pt>
                <c:pt idx="201">
                  <c:v>4.5728</c:v>
                </c:pt>
                <c:pt idx="202">
                  <c:v>4.3956</c:v>
                </c:pt>
                <c:pt idx="203">
                  <c:v>4.3404999999999996</c:v>
                </c:pt>
                <c:pt idx="204">
                  <c:v>4.5056000000000003</c:v>
                </c:pt>
                <c:pt idx="205">
                  <c:v>4.3343999999999996</c:v>
                </c:pt>
                <c:pt idx="206">
                  <c:v>4.3956</c:v>
                </c:pt>
                <c:pt idx="207">
                  <c:v>4.3160999999999996</c:v>
                </c:pt>
                <c:pt idx="208">
                  <c:v>4.2427000000000001</c:v>
                </c:pt>
                <c:pt idx="209">
                  <c:v>4.3711000000000002</c:v>
                </c:pt>
                <c:pt idx="210">
                  <c:v>4.3711000000000002</c:v>
                </c:pt>
                <c:pt idx="211">
                  <c:v>4.3282999999999996</c:v>
                </c:pt>
                <c:pt idx="212">
                  <c:v>4.2671999999999999</c:v>
                </c:pt>
                <c:pt idx="213">
                  <c:v>4.2732999999999999</c:v>
                </c:pt>
                <c:pt idx="214">
                  <c:v>4.1816000000000004</c:v>
                </c:pt>
                <c:pt idx="215">
                  <c:v>4.0410000000000004</c:v>
                </c:pt>
                <c:pt idx="216">
                  <c:v>4.0960000000000001</c:v>
                </c:pt>
                <c:pt idx="217">
                  <c:v>4.0532000000000004</c:v>
                </c:pt>
                <c:pt idx="218">
                  <c:v>3.9921000000000002</c:v>
                </c:pt>
                <c:pt idx="219">
                  <c:v>3.8391999999999999</c:v>
                </c:pt>
                <c:pt idx="220">
                  <c:v>4.0225999999999997</c:v>
                </c:pt>
                <c:pt idx="221">
                  <c:v>3.9432</c:v>
                </c:pt>
                <c:pt idx="222">
                  <c:v>3.9676</c:v>
                </c:pt>
                <c:pt idx="223">
                  <c:v>4.0225999999999997</c:v>
                </c:pt>
                <c:pt idx="224">
                  <c:v>4.0960000000000001</c:v>
                </c:pt>
                <c:pt idx="225">
                  <c:v>4.0715000000000003</c:v>
                </c:pt>
                <c:pt idx="226">
                  <c:v>4.0899000000000001</c:v>
                </c:pt>
                <c:pt idx="227">
                  <c:v>4.0899000000000001</c:v>
                </c:pt>
                <c:pt idx="228">
                  <c:v>4.0716000000000001</c:v>
                </c:pt>
                <c:pt idx="229">
                  <c:v>4.0164999999999997</c:v>
                </c:pt>
                <c:pt idx="230">
                  <c:v>3.9371</c:v>
                </c:pt>
                <c:pt idx="231">
                  <c:v>3.9615</c:v>
                </c:pt>
                <c:pt idx="232">
                  <c:v>3.8331</c:v>
                </c:pt>
                <c:pt idx="233">
                  <c:v>3.8331</c:v>
                </c:pt>
                <c:pt idx="234">
                  <c:v>3.9125999999999999</c:v>
                </c:pt>
                <c:pt idx="235">
                  <c:v>3.9308999999999998</c:v>
                </c:pt>
                <c:pt idx="236">
                  <c:v>3.9676</c:v>
                </c:pt>
                <c:pt idx="237">
                  <c:v>4.0288000000000004</c:v>
                </c:pt>
                <c:pt idx="238">
                  <c:v>3.9982000000000002</c:v>
                </c:pt>
                <c:pt idx="239">
                  <c:v>3.9921000000000002</c:v>
                </c:pt>
                <c:pt idx="240">
                  <c:v>4.0654000000000003</c:v>
                </c:pt>
                <c:pt idx="241">
                  <c:v>4.0410000000000004</c:v>
                </c:pt>
                <c:pt idx="242">
                  <c:v>4.0593000000000004</c:v>
                </c:pt>
                <c:pt idx="243">
                  <c:v>4.0777000000000001</c:v>
                </c:pt>
                <c:pt idx="244">
                  <c:v>4.0777000000000001</c:v>
                </c:pt>
                <c:pt idx="245">
                  <c:v>4.0654000000000003</c:v>
                </c:pt>
                <c:pt idx="246">
                  <c:v>4.0960000000000001</c:v>
                </c:pt>
                <c:pt idx="247">
                  <c:v>4.0899000000000001</c:v>
                </c:pt>
                <c:pt idx="248">
                  <c:v>4.0777000000000001</c:v>
                </c:pt>
                <c:pt idx="249">
                  <c:v>4.2244000000000002</c:v>
                </c:pt>
                <c:pt idx="250">
                  <c:v>4.2183000000000002</c:v>
                </c:pt>
                <c:pt idx="251">
                  <c:v>4.1387999999999998</c:v>
                </c:pt>
                <c:pt idx="252">
                  <c:v>4.0288000000000004</c:v>
                </c:pt>
                <c:pt idx="253">
                  <c:v>3.9615</c:v>
                </c:pt>
                <c:pt idx="254">
                  <c:v>3.9860000000000002</c:v>
                </c:pt>
                <c:pt idx="255">
                  <c:v>3.8209</c:v>
                </c:pt>
                <c:pt idx="256">
                  <c:v>3.7109000000000001</c:v>
                </c:pt>
                <c:pt idx="257">
                  <c:v>3.7109000000000001</c:v>
                </c:pt>
                <c:pt idx="258">
                  <c:v>3.5947</c:v>
                </c:pt>
                <c:pt idx="259">
                  <c:v>3.6497000000000002</c:v>
                </c:pt>
                <c:pt idx="260">
                  <c:v>3.3990999999999998</c:v>
                </c:pt>
                <c:pt idx="261">
                  <c:v>3.4296000000000002</c:v>
                </c:pt>
                <c:pt idx="262">
                  <c:v>3.3807</c:v>
                </c:pt>
                <c:pt idx="263">
                  <c:v>3.3134999999999999</c:v>
                </c:pt>
                <c:pt idx="264">
                  <c:v>3.2646000000000002</c:v>
                </c:pt>
                <c:pt idx="265">
                  <c:v>3.4908000000000001</c:v>
                </c:pt>
                <c:pt idx="266">
                  <c:v>3.4540999999999999</c:v>
                </c:pt>
                <c:pt idx="267">
                  <c:v>3.3990999999999998</c:v>
                </c:pt>
                <c:pt idx="268">
                  <c:v>3.4419</c:v>
                </c:pt>
                <c:pt idx="269">
                  <c:v>3.3990999999999998</c:v>
                </c:pt>
                <c:pt idx="270">
                  <c:v>3.4419</c:v>
                </c:pt>
                <c:pt idx="271">
                  <c:v>3.5396999999999998</c:v>
                </c:pt>
                <c:pt idx="272">
                  <c:v>3.4540999999999999</c:v>
                </c:pt>
                <c:pt idx="273">
                  <c:v>3.4235000000000002</c:v>
                </c:pt>
                <c:pt idx="274">
                  <c:v>3.3685</c:v>
                </c:pt>
                <c:pt idx="275">
                  <c:v>3.2890000000000001</c:v>
                </c:pt>
                <c:pt idx="276">
                  <c:v>3.3685</c:v>
                </c:pt>
                <c:pt idx="277">
                  <c:v>3.4358</c:v>
                </c:pt>
                <c:pt idx="278">
                  <c:v>3.3929999999999998</c:v>
                </c:pt>
                <c:pt idx="279">
                  <c:v>3.3929999999999998</c:v>
                </c:pt>
                <c:pt idx="280">
                  <c:v>3.4296000000000002</c:v>
                </c:pt>
                <c:pt idx="281">
                  <c:v>3.3746</c:v>
                </c:pt>
                <c:pt idx="282">
                  <c:v>3.3868</c:v>
                </c:pt>
                <c:pt idx="283">
                  <c:v>3.4358</c:v>
                </c:pt>
                <c:pt idx="284">
                  <c:v>3.3929999999999998</c:v>
                </c:pt>
                <c:pt idx="285">
                  <c:v>3.3195999999999999</c:v>
                </c:pt>
                <c:pt idx="286">
                  <c:v>3.3439999999999999</c:v>
                </c:pt>
                <c:pt idx="287">
                  <c:v>3.2890000000000001</c:v>
                </c:pt>
                <c:pt idx="288">
                  <c:v>3.2279</c:v>
                </c:pt>
                <c:pt idx="289">
                  <c:v>3.1789999999999998</c:v>
                </c:pt>
                <c:pt idx="290">
                  <c:v>3.0933999999999999</c:v>
                </c:pt>
                <c:pt idx="291">
                  <c:v>3.0078</c:v>
                </c:pt>
                <c:pt idx="292">
                  <c:v>3.0750999999999999</c:v>
                </c:pt>
                <c:pt idx="293">
                  <c:v>3.0933999999999999</c:v>
                </c:pt>
                <c:pt idx="294">
                  <c:v>3.0872999999999999</c:v>
                </c:pt>
                <c:pt idx="295">
                  <c:v>3.0261</c:v>
                </c:pt>
                <c:pt idx="296">
                  <c:v>3.0628000000000002</c:v>
                </c:pt>
                <c:pt idx="297">
                  <c:v>3.0689000000000002</c:v>
                </c:pt>
                <c:pt idx="298">
                  <c:v>3.0078</c:v>
                </c:pt>
                <c:pt idx="299">
                  <c:v>3.1240000000000001</c:v>
                </c:pt>
                <c:pt idx="300">
                  <c:v>3.0628000000000002</c:v>
                </c:pt>
                <c:pt idx="301">
                  <c:v>2.9895</c:v>
                </c:pt>
                <c:pt idx="302">
                  <c:v>3.0811999999999999</c:v>
                </c:pt>
                <c:pt idx="303">
                  <c:v>3.1484000000000001</c:v>
                </c:pt>
                <c:pt idx="304">
                  <c:v>3.2033999999999998</c:v>
                </c:pt>
                <c:pt idx="305">
                  <c:v>3.1728999999999998</c:v>
                </c:pt>
                <c:pt idx="306">
                  <c:v>3.0506000000000002</c:v>
                </c:pt>
                <c:pt idx="307">
                  <c:v>3.0933999999999999</c:v>
                </c:pt>
                <c:pt idx="308">
                  <c:v>3.0872999999999999</c:v>
                </c:pt>
                <c:pt idx="309">
                  <c:v>2.9710999999999999</c:v>
                </c:pt>
                <c:pt idx="310">
                  <c:v>2.9834000000000001</c:v>
                </c:pt>
                <c:pt idx="311">
                  <c:v>2.9466999999999999</c:v>
                </c:pt>
                <c:pt idx="312">
                  <c:v>2.8733</c:v>
                </c:pt>
                <c:pt idx="313">
                  <c:v>2.7572000000000001</c:v>
                </c:pt>
                <c:pt idx="314">
                  <c:v>2.8121999999999998</c:v>
                </c:pt>
                <c:pt idx="315">
                  <c:v>2.8489</c:v>
                </c:pt>
                <c:pt idx="316">
                  <c:v>2.9222000000000001</c:v>
                </c:pt>
                <c:pt idx="317">
                  <c:v>3.1850999999999998</c:v>
                </c:pt>
                <c:pt idx="318">
                  <c:v>3.0933999999999999</c:v>
                </c:pt>
                <c:pt idx="319">
                  <c:v>3.0384000000000002</c:v>
                </c:pt>
                <c:pt idx="320">
                  <c:v>3.1116999999999999</c:v>
                </c:pt>
                <c:pt idx="321">
                  <c:v>3.2094999999999998</c:v>
                </c:pt>
                <c:pt idx="322">
                  <c:v>3.2157</c:v>
                </c:pt>
                <c:pt idx="323">
                  <c:v>3.1606000000000001</c:v>
                </c:pt>
                <c:pt idx="324">
                  <c:v>3.0567000000000002</c:v>
                </c:pt>
                <c:pt idx="325">
                  <c:v>3.0933999999999999</c:v>
                </c:pt>
                <c:pt idx="326">
                  <c:v>3.0567000000000002</c:v>
                </c:pt>
                <c:pt idx="327">
                  <c:v>3.0628000000000002</c:v>
                </c:pt>
                <c:pt idx="328">
                  <c:v>3.02</c:v>
                </c:pt>
                <c:pt idx="329">
                  <c:v>3.0811999999999999</c:v>
                </c:pt>
                <c:pt idx="330">
                  <c:v>3.0506000000000002</c:v>
                </c:pt>
                <c:pt idx="331">
                  <c:v>3.0323000000000002</c:v>
                </c:pt>
                <c:pt idx="332">
                  <c:v>3.0078</c:v>
                </c:pt>
                <c:pt idx="333">
                  <c:v>2.9222000000000001</c:v>
                </c:pt>
                <c:pt idx="334">
                  <c:v>2.9649999999999999</c:v>
                </c:pt>
                <c:pt idx="335">
                  <c:v>2.9222000000000001</c:v>
                </c:pt>
                <c:pt idx="336">
                  <c:v>2.9344000000000001</c:v>
                </c:pt>
                <c:pt idx="337">
                  <c:v>2.8855</c:v>
                </c:pt>
                <c:pt idx="338">
                  <c:v>2.8915999999999999</c:v>
                </c:pt>
                <c:pt idx="339">
                  <c:v>2.9466999999999999</c:v>
                </c:pt>
                <c:pt idx="340">
                  <c:v>2.8915999999999999</c:v>
                </c:pt>
                <c:pt idx="341">
                  <c:v>2.91</c:v>
                </c:pt>
                <c:pt idx="342">
                  <c:v>2.9466999999999999</c:v>
                </c:pt>
                <c:pt idx="343">
                  <c:v>2.9161000000000001</c:v>
                </c:pt>
                <c:pt idx="344">
                  <c:v>2.8978000000000002</c:v>
                </c:pt>
                <c:pt idx="345">
                  <c:v>2.8794</c:v>
                </c:pt>
                <c:pt idx="346">
                  <c:v>2.8733</c:v>
                </c:pt>
                <c:pt idx="347">
                  <c:v>2.6471</c:v>
                </c:pt>
                <c:pt idx="348">
                  <c:v>2.6349</c:v>
                </c:pt>
                <c:pt idx="349">
                  <c:v>2.5676000000000001</c:v>
                </c:pt>
                <c:pt idx="350">
                  <c:v>2.5615000000000001</c:v>
                </c:pt>
                <c:pt idx="351">
                  <c:v>2.5615000000000001</c:v>
                </c:pt>
                <c:pt idx="352">
                  <c:v>2.5493000000000001</c:v>
                </c:pt>
                <c:pt idx="353">
                  <c:v>2.6288</c:v>
                </c:pt>
                <c:pt idx="354">
                  <c:v>2.4759000000000002</c:v>
                </c:pt>
                <c:pt idx="355">
                  <c:v>2.5676000000000001</c:v>
                </c:pt>
                <c:pt idx="356">
                  <c:v>2.5493000000000001</c:v>
                </c:pt>
                <c:pt idx="357">
                  <c:v>2.5920999999999998</c:v>
                </c:pt>
                <c:pt idx="358">
                  <c:v>2.6838000000000002</c:v>
                </c:pt>
                <c:pt idx="359">
                  <c:v>2.6593</c:v>
                </c:pt>
                <c:pt idx="360">
                  <c:v>2.5371000000000001</c:v>
                </c:pt>
                <c:pt idx="361">
                  <c:v>2.5371000000000001</c:v>
                </c:pt>
                <c:pt idx="362">
                  <c:v>2.4931999999999999</c:v>
                </c:pt>
                <c:pt idx="363">
                  <c:v>2.512</c:v>
                </c:pt>
                <c:pt idx="364">
                  <c:v>2.5245000000000002</c:v>
                </c:pt>
                <c:pt idx="365">
                  <c:v>2.5183</c:v>
                </c:pt>
                <c:pt idx="366">
                  <c:v>2.6122000000000001</c:v>
                </c:pt>
                <c:pt idx="367">
                  <c:v>2.6059999999999999</c:v>
                </c:pt>
                <c:pt idx="368">
                  <c:v>2.6937000000000002</c:v>
                </c:pt>
                <c:pt idx="369">
                  <c:v>2.6497999999999999</c:v>
                </c:pt>
                <c:pt idx="370">
                  <c:v>2.6185</c:v>
                </c:pt>
                <c:pt idx="371">
                  <c:v>2.6248</c:v>
                </c:pt>
                <c:pt idx="372">
                  <c:v>2.5432999999999999</c:v>
                </c:pt>
                <c:pt idx="373">
                  <c:v>2.4870000000000001</c:v>
                </c:pt>
                <c:pt idx="374">
                  <c:v>2.4870000000000001</c:v>
                </c:pt>
                <c:pt idx="375">
                  <c:v>2.5308000000000002</c:v>
                </c:pt>
                <c:pt idx="376">
                  <c:v>2.5558999999999998</c:v>
                </c:pt>
                <c:pt idx="377">
                  <c:v>2.5621</c:v>
                </c:pt>
                <c:pt idx="378">
                  <c:v>2.5432999999999999</c:v>
                </c:pt>
                <c:pt idx="379">
                  <c:v>2.5747</c:v>
                </c:pt>
                <c:pt idx="380">
                  <c:v>2.5432999999999999</c:v>
                </c:pt>
                <c:pt idx="381">
                  <c:v>2.5684</c:v>
                </c:pt>
                <c:pt idx="382">
                  <c:v>2.5245000000000002</c:v>
                </c:pt>
                <c:pt idx="383">
                  <c:v>2.5308000000000002</c:v>
                </c:pt>
                <c:pt idx="384">
                  <c:v>2.4994999999999998</c:v>
                </c:pt>
                <c:pt idx="385">
                  <c:v>2.5432999999999999</c:v>
                </c:pt>
                <c:pt idx="386">
                  <c:v>2.4931999999999999</c:v>
                </c:pt>
                <c:pt idx="387">
                  <c:v>2.4744000000000002</c:v>
                </c:pt>
                <c:pt idx="388">
                  <c:v>2.5057</c:v>
                </c:pt>
                <c:pt idx="389">
                  <c:v>2.5057</c:v>
                </c:pt>
                <c:pt idx="390">
                  <c:v>2.3993000000000002</c:v>
                </c:pt>
                <c:pt idx="391">
                  <c:v>2.2865000000000002</c:v>
                </c:pt>
                <c:pt idx="392">
                  <c:v>2.2865000000000002</c:v>
                </c:pt>
                <c:pt idx="393">
                  <c:v>2.2488999999999999</c:v>
                </c:pt>
                <c:pt idx="394">
                  <c:v>2.2364000000000002</c:v>
                </c:pt>
                <c:pt idx="395">
                  <c:v>2.2551999999999999</c:v>
                </c:pt>
                <c:pt idx="396">
                  <c:v>2.1675</c:v>
                </c:pt>
                <c:pt idx="397">
                  <c:v>2.1737000000000002</c:v>
                </c:pt>
                <c:pt idx="398">
                  <c:v>2.3742000000000001</c:v>
                </c:pt>
                <c:pt idx="399">
                  <c:v>2.2865000000000002</c:v>
                </c:pt>
                <c:pt idx="400">
                  <c:v>2.3052999999999999</c:v>
                </c:pt>
                <c:pt idx="401">
                  <c:v>2.2865000000000002</c:v>
                </c:pt>
                <c:pt idx="402">
                  <c:v>2.2301000000000002</c:v>
                </c:pt>
                <c:pt idx="403">
                  <c:v>2.2677</c:v>
                </c:pt>
                <c:pt idx="404">
                  <c:v>2.2865000000000002</c:v>
                </c:pt>
                <c:pt idx="405">
                  <c:v>2.3178000000000001</c:v>
                </c:pt>
                <c:pt idx="406">
                  <c:v>2.2425999999999999</c:v>
                </c:pt>
                <c:pt idx="407">
                  <c:v>2.2364000000000002</c:v>
                </c:pt>
                <c:pt idx="408">
                  <c:v>2.2301000000000002</c:v>
                </c:pt>
                <c:pt idx="409">
                  <c:v>2.2301000000000002</c:v>
                </c:pt>
                <c:pt idx="410">
                  <c:v>2.1800000000000002</c:v>
                </c:pt>
                <c:pt idx="411">
                  <c:v>2.2050999999999998</c:v>
                </c:pt>
                <c:pt idx="412">
                  <c:v>2.2050999999999998</c:v>
                </c:pt>
                <c:pt idx="413">
                  <c:v>2.2364000000000002</c:v>
                </c:pt>
                <c:pt idx="414">
                  <c:v>2.1800000000000002</c:v>
                </c:pt>
                <c:pt idx="415">
                  <c:v>2.1863000000000001</c:v>
                </c:pt>
                <c:pt idx="416">
                  <c:v>1.9858</c:v>
                </c:pt>
                <c:pt idx="417">
                  <c:v>1.8605</c:v>
                </c:pt>
                <c:pt idx="418">
                  <c:v>1.9106000000000001</c:v>
                </c:pt>
                <c:pt idx="419">
                  <c:v>2.1048</c:v>
                </c:pt>
                <c:pt idx="420">
                  <c:v>2.3178000000000001</c:v>
                </c:pt>
                <c:pt idx="421">
                  <c:v>2.3052999999999999</c:v>
                </c:pt>
                <c:pt idx="422">
                  <c:v>2.2801999999999998</c:v>
                </c:pt>
                <c:pt idx="423">
                  <c:v>2.3178000000000001</c:v>
                </c:pt>
                <c:pt idx="424">
                  <c:v>2.2928000000000002</c:v>
                </c:pt>
                <c:pt idx="425">
                  <c:v>2.1800000000000002</c:v>
                </c:pt>
                <c:pt idx="426">
                  <c:v>2.1924999999999999</c:v>
                </c:pt>
                <c:pt idx="427">
                  <c:v>2.0922999999999998</c:v>
                </c:pt>
                <c:pt idx="428">
                  <c:v>2.0798000000000001</c:v>
                </c:pt>
                <c:pt idx="429">
                  <c:v>1.9481999999999999</c:v>
                </c:pt>
                <c:pt idx="430">
                  <c:v>2.0798000000000001</c:v>
                </c:pt>
                <c:pt idx="431">
                  <c:v>2.0108999999999999</c:v>
                </c:pt>
                <c:pt idx="432">
                  <c:v>2.0234000000000001</c:v>
                </c:pt>
                <c:pt idx="433">
                  <c:v>1.9733000000000001</c:v>
                </c:pt>
                <c:pt idx="434">
                  <c:v>1.9921</c:v>
                </c:pt>
                <c:pt idx="435">
                  <c:v>2.0234000000000001</c:v>
                </c:pt>
                <c:pt idx="436">
                  <c:v>1.9858</c:v>
                </c:pt>
                <c:pt idx="437">
                  <c:v>1.9481999999999999</c:v>
                </c:pt>
                <c:pt idx="438">
                  <c:v>1.9169</c:v>
                </c:pt>
                <c:pt idx="439">
                  <c:v>1.9608000000000001</c:v>
                </c:pt>
                <c:pt idx="440">
                  <c:v>1.8605</c:v>
                </c:pt>
                <c:pt idx="441">
                  <c:v>1.9419999999999999</c:v>
                </c:pt>
                <c:pt idx="442">
                  <c:v>1.8731</c:v>
                </c:pt>
                <c:pt idx="443">
                  <c:v>1.8980999999999999</c:v>
                </c:pt>
                <c:pt idx="444">
                  <c:v>1.8917999999999999</c:v>
                </c:pt>
                <c:pt idx="445">
                  <c:v>1.9044000000000001</c:v>
                </c:pt>
                <c:pt idx="446">
                  <c:v>1.9044000000000001</c:v>
                </c:pt>
                <c:pt idx="447">
                  <c:v>1.9670000000000001</c:v>
                </c:pt>
                <c:pt idx="448">
                  <c:v>1.9294</c:v>
                </c:pt>
                <c:pt idx="449">
                  <c:v>1.9544999999999999</c:v>
                </c:pt>
                <c:pt idx="450">
                  <c:v>2.0609999999999999</c:v>
                </c:pt>
                <c:pt idx="451">
                  <c:v>2.0297000000000001</c:v>
                </c:pt>
                <c:pt idx="452">
                  <c:v>2.0358999999999998</c:v>
                </c:pt>
                <c:pt idx="453">
                  <c:v>2.0922999999999998</c:v>
                </c:pt>
                <c:pt idx="454">
                  <c:v>2.1236000000000002</c:v>
                </c:pt>
                <c:pt idx="455">
                  <c:v>2.1737000000000002</c:v>
                </c:pt>
                <c:pt idx="456">
                  <c:v>2.1111</c:v>
                </c:pt>
                <c:pt idx="457">
                  <c:v>2.1800000000000002</c:v>
                </c:pt>
                <c:pt idx="458">
                  <c:v>2.1236000000000002</c:v>
                </c:pt>
                <c:pt idx="459">
                  <c:v>2.0922999999999998</c:v>
                </c:pt>
                <c:pt idx="460">
                  <c:v>2.0234000000000001</c:v>
                </c:pt>
                <c:pt idx="461">
                  <c:v>2.0171000000000001</c:v>
                </c:pt>
                <c:pt idx="462">
                  <c:v>2.0234000000000001</c:v>
                </c:pt>
                <c:pt idx="463">
                  <c:v>2.0358999999999998</c:v>
                </c:pt>
                <c:pt idx="464">
                  <c:v>1.9481999999999999</c:v>
                </c:pt>
                <c:pt idx="465">
                  <c:v>1.9670000000000001</c:v>
                </c:pt>
                <c:pt idx="466">
                  <c:v>1.9608000000000001</c:v>
                </c:pt>
                <c:pt idx="467">
                  <c:v>2.0234000000000001</c:v>
                </c:pt>
                <c:pt idx="468">
                  <c:v>2.0547</c:v>
                </c:pt>
                <c:pt idx="469">
                  <c:v>2.0547</c:v>
                </c:pt>
                <c:pt idx="470">
                  <c:v>2.1048</c:v>
                </c:pt>
                <c:pt idx="471">
                  <c:v>2.0547</c:v>
                </c:pt>
                <c:pt idx="472">
                  <c:v>2.0922999999999998</c:v>
                </c:pt>
                <c:pt idx="473">
                  <c:v>2.0358999999999998</c:v>
                </c:pt>
                <c:pt idx="474">
                  <c:v>1.9795</c:v>
                </c:pt>
                <c:pt idx="475">
                  <c:v>1.9795</c:v>
                </c:pt>
                <c:pt idx="476">
                  <c:v>1.9733000000000001</c:v>
                </c:pt>
                <c:pt idx="477">
                  <c:v>1.9670000000000001</c:v>
                </c:pt>
                <c:pt idx="478">
                  <c:v>2.0045999999999999</c:v>
                </c:pt>
                <c:pt idx="479">
                  <c:v>1.9858</c:v>
                </c:pt>
                <c:pt idx="480">
                  <c:v>1.9608000000000001</c:v>
                </c:pt>
                <c:pt idx="481">
                  <c:v>1.9294</c:v>
                </c:pt>
                <c:pt idx="482">
                  <c:v>1.9106000000000001</c:v>
                </c:pt>
                <c:pt idx="483">
                  <c:v>1.9044000000000001</c:v>
                </c:pt>
                <c:pt idx="484">
                  <c:v>1.9106000000000001</c:v>
                </c:pt>
                <c:pt idx="485">
                  <c:v>1.8917999999999999</c:v>
                </c:pt>
                <c:pt idx="486">
                  <c:v>1.8605</c:v>
                </c:pt>
                <c:pt idx="487">
                  <c:v>1.8605</c:v>
                </c:pt>
                <c:pt idx="488">
                  <c:v>1.8855999999999999</c:v>
                </c:pt>
                <c:pt idx="489">
                  <c:v>1.9169</c:v>
                </c:pt>
                <c:pt idx="490">
                  <c:v>1.8793</c:v>
                </c:pt>
                <c:pt idx="491">
                  <c:v>1.8416999999999999</c:v>
                </c:pt>
                <c:pt idx="492">
                  <c:v>1.8668</c:v>
                </c:pt>
                <c:pt idx="493">
                  <c:v>1.8605</c:v>
                </c:pt>
                <c:pt idx="494">
                  <c:v>1.8291999999999999</c:v>
                </c:pt>
                <c:pt idx="495">
                  <c:v>1.8731</c:v>
                </c:pt>
                <c:pt idx="496">
                  <c:v>1.8480000000000001</c:v>
                </c:pt>
                <c:pt idx="497">
                  <c:v>1.8793</c:v>
                </c:pt>
                <c:pt idx="498">
                  <c:v>1.9419999999999999</c:v>
                </c:pt>
                <c:pt idx="499">
                  <c:v>1.9169</c:v>
                </c:pt>
                <c:pt idx="500">
                  <c:v>1.9106000000000001</c:v>
                </c:pt>
                <c:pt idx="501">
                  <c:v>1.9294</c:v>
                </c:pt>
                <c:pt idx="502">
                  <c:v>1.9169</c:v>
                </c:pt>
                <c:pt idx="503">
                  <c:v>1.9232</c:v>
                </c:pt>
                <c:pt idx="504">
                  <c:v>1.9419999999999999</c:v>
                </c:pt>
                <c:pt idx="505">
                  <c:v>1.9795</c:v>
                </c:pt>
                <c:pt idx="506">
                  <c:v>1.9670000000000001</c:v>
                </c:pt>
                <c:pt idx="507">
                  <c:v>2.0547</c:v>
                </c:pt>
                <c:pt idx="508">
                  <c:v>2.0547</c:v>
                </c:pt>
                <c:pt idx="509">
                  <c:v>2.0609999999999999</c:v>
                </c:pt>
                <c:pt idx="510">
                  <c:v>2.0735000000000001</c:v>
                </c:pt>
                <c:pt idx="511">
                  <c:v>2.0485000000000002</c:v>
                </c:pt>
                <c:pt idx="512">
                  <c:v>2.1111</c:v>
                </c:pt>
                <c:pt idx="513">
                  <c:v>2.2301000000000002</c:v>
                </c:pt>
                <c:pt idx="514">
                  <c:v>2.1675</c:v>
                </c:pt>
                <c:pt idx="515">
                  <c:v>2.0547</c:v>
                </c:pt>
                <c:pt idx="516">
                  <c:v>2.0547</c:v>
                </c:pt>
                <c:pt idx="517">
                  <c:v>2.0735000000000001</c:v>
                </c:pt>
                <c:pt idx="518">
                  <c:v>2.0922999999999998</c:v>
                </c:pt>
                <c:pt idx="519">
                  <c:v>2.0045999999999999</c:v>
                </c:pt>
                <c:pt idx="520">
                  <c:v>2.0234000000000001</c:v>
                </c:pt>
                <c:pt idx="521">
                  <c:v>1.9858</c:v>
                </c:pt>
                <c:pt idx="522">
                  <c:v>2.0171000000000001</c:v>
                </c:pt>
                <c:pt idx="523">
                  <c:v>2.0108999999999999</c:v>
                </c:pt>
                <c:pt idx="524">
                  <c:v>2.0045999999999999</c:v>
                </c:pt>
                <c:pt idx="525">
                  <c:v>2.1924999999999999</c:v>
                </c:pt>
                <c:pt idx="526">
                  <c:v>2.2928000000000002</c:v>
                </c:pt>
                <c:pt idx="527">
                  <c:v>2.2425999999999999</c:v>
                </c:pt>
                <c:pt idx="528">
                  <c:v>2.1299000000000001</c:v>
                </c:pt>
                <c:pt idx="529">
                  <c:v>2.1299000000000001</c:v>
                </c:pt>
                <c:pt idx="530">
                  <c:v>2.0922999999999998</c:v>
                </c:pt>
                <c:pt idx="531">
                  <c:v>2.0922999999999998</c:v>
                </c:pt>
                <c:pt idx="532">
                  <c:v>2.1173999999999999</c:v>
                </c:pt>
                <c:pt idx="533">
                  <c:v>2.1299000000000001</c:v>
                </c:pt>
                <c:pt idx="534">
                  <c:v>2.1675</c:v>
                </c:pt>
                <c:pt idx="535">
                  <c:v>2.1486999999999998</c:v>
                </c:pt>
                <c:pt idx="536">
                  <c:v>2.1612</c:v>
                </c:pt>
                <c:pt idx="537">
                  <c:v>2.1549</c:v>
                </c:pt>
                <c:pt idx="538">
                  <c:v>2.1737000000000002</c:v>
                </c:pt>
                <c:pt idx="539">
                  <c:v>2.1737000000000002</c:v>
                </c:pt>
                <c:pt idx="540">
                  <c:v>2.1236000000000002</c:v>
                </c:pt>
                <c:pt idx="541">
                  <c:v>2.1987999999999999</c:v>
                </c:pt>
                <c:pt idx="542">
                  <c:v>2.1863000000000001</c:v>
                </c:pt>
                <c:pt idx="543">
                  <c:v>2.1675</c:v>
                </c:pt>
                <c:pt idx="544">
                  <c:v>2.1675</c:v>
                </c:pt>
                <c:pt idx="545">
                  <c:v>2.1863000000000001</c:v>
                </c:pt>
                <c:pt idx="546">
                  <c:v>2.2050999999999998</c:v>
                </c:pt>
                <c:pt idx="547">
                  <c:v>2.2425999999999999</c:v>
                </c:pt>
                <c:pt idx="548">
                  <c:v>2.2425999999999999</c:v>
                </c:pt>
                <c:pt idx="549">
                  <c:v>2.1549</c:v>
                </c:pt>
                <c:pt idx="550">
                  <c:v>2.1612</c:v>
                </c:pt>
                <c:pt idx="551">
                  <c:v>2.1924999999999999</c:v>
                </c:pt>
                <c:pt idx="552">
                  <c:v>2.2239</c:v>
                </c:pt>
                <c:pt idx="553">
                  <c:v>2.2301000000000002</c:v>
                </c:pt>
                <c:pt idx="554">
                  <c:v>2.2176</c:v>
                </c:pt>
                <c:pt idx="555">
                  <c:v>2.2301000000000002</c:v>
                </c:pt>
                <c:pt idx="556">
                  <c:v>2.2050999999999998</c:v>
                </c:pt>
                <c:pt idx="557">
                  <c:v>2.2301000000000002</c:v>
                </c:pt>
                <c:pt idx="558">
                  <c:v>2.2113</c:v>
                </c:pt>
                <c:pt idx="559">
                  <c:v>2.2113</c:v>
                </c:pt>
                <c:pt idx="560">
                  <c:v>2.1800000000000002</c:v>
                </c:pt>
                <c:pt idx="561">
                  <c:v>2.1612</c:v>
                </c:pt>
                <c:pt idx="562">
                  <c:v>2.1675</c:v>
                </c:pt>
                <c:pt idx="563">
                  <c:v>2.1737000000000002</c:v>
                </c:pt>
                <c:pt idx="564">
                  <c:v>2.2113</c:v>
                </c:pt>
                <c:pt idx="565">
                  <c:v>2.1924999999999999</c:v>
                </c:pt>
                <c:pt idx="566">
                  <c:v>2.2301000000000002</c:v>
                </c:pt>
                <c:pt idx="567">
                  <c:v>2.2239</c:v>
                </c:pt>
                <c:pt idx="568">
                  <c:v>2.2364000000000002</c:v>
                </c:pt>
                <c:pt idx="569">
                  <c:v>2.2488999999999999</c:v>
                </c:pt>
                <c:pt idx="570">
                  <c:v>2.2801999999999998</c:v>
                </c:pt>
                <c:pt idx="571">
                  <c:v>2.2614000000000001</c:v>
                </c:pt>
                <c:pt idx="572">
                  <c:v>2.274</c:v>
                </c:pt>
                <c:pt idx="573">
                  <c:v>2.2801999999999998</c:v>
                </c:pt>
                <c:pt idx="574">
                  <c:v>2.2551999999999999</c:v>
                </c:pt>
                <c:pt idx="575">
                  <c:v>2.2614000000000001</c:v>
                </c:pt>
                <c:pt idx="576">
                  <c:v>2.2614000000000001</c:v>
                </c:pt>
                <c:pt idx="577">
                  <c:v>2.2614000000000001</c:v>
                </c:pt>
                <c:pt idx="578">
                  <c:v>2.2364000000000002</c:v>
                </c:pt>
                <c:pt idx="579">
                  <c:v>2.2050999999999998</c:v>
                </c:pt>
                <c:pt idx="580">
                  <c:v>2.2113</c:v>
                </c:pt>
                <c:pt idx="581">
                  <c:v>2.2113</c:v>
                </c:pt>
                <c:pt idx="582">
                  <c:v>2.1924999999999999</c:v>
                </c:pt>
                <c:pt idx="583">
                  <c:v>2.2364000000000002</c:v>
                </c:pt>
                <c:pt idx="584">
                  <c:v>2.2989999999999999</c:v>
                </c:pt>
                <c:pt idx="585">
                  <c:v>2.274</c:v>
                </c:pt>
                <c:pt idx="586">
                  <c:v>2.3429000000000002</c:v>
                </c:pt>
                <c:pt idx="587">
                  <c:v>2.3302999999999998</c:v>
                </c:pt>
                <c:pt idx="588">
                  <c:v>2.3115999999999999</c:v>
                </c:pt>
                <c:pt idx="589">
                  <c:v>2.4306000000000001</c:v>
                </c:pt>
                <c:pt idx="590">
                  <c:v>2.4681999999999999</c:v>
                </c:pt>
                <c:pt idx="591">
                  <c:v>2.4807000000000001</c:v>
                </c:pt>
                <c:pt idx="592">
                  <c:v>2.5057</c:v>
                </c:pt>
                <c:pt idx="593">
                  <c:v>2.4619</c:v>
                </c:pt>
                <c:pt idx="594">
                  <c:v>2.5809000000000002</c:v>
                </c:pt>
                <c:pt idx="595">
                  <c:v>2.5747</c:v>
                </c:pt>
                <c:pt idx="596">
                  <c:v>2.5747</c:v>
                </c:pt>
                <c:pt idx="597">
                  <c:v>2.6873999999999998</c:v>
                </c:pt>
                <c:pt idx="598">
                  <c:v>2.6873999999999998</c:v>
                </c:pt>
                <c:pt idx="599">
                  <c:v>2.819</c:v>
                </c:pt>
                <c:pt idx="600">
                  <c:v>2.9881000000000002</c:v>
                </c:pt>
                <c:pt idx="601">
                  <c:v>2.9567999999999999</c:v>
                </c:pt>
                <c:pt idx="602">
                  <c:v>2.9817999999999998</c:v>
                </c:pt>
                <c:pt idx="603">
                  <c:v>2.9817999999999998</c:v>
                </c:pt>
                <c:pt idx="604">
                  <c:v>2.9561000000000002</c:v>
                </c:pt>
                <c:pt idx="605">
                  <c:v>2.8917000000000002</c:v>
                </c:pt>
                <c:pt idx="606">
                  <c:v>2.9817999999999998</c:v>
                </c:pt>
                <c:pt idx="607">
                  <c:v>3.0011999999999999</c:v>
                </c:pt>
                <c:pt idx="608">
                  <c:v>2.9817999999999998</c:v>
                </c:pt>
                <c:pt idx="609">
                  <c:v>3.0398000000000001</c:v>
                </c:pt>
                <c:pt idx="610">
                  <c:v>2.9689999999999999</c:v>
                </c:pt>
                <c:pt idx="611">
                  <c:v>2.911</c:v>
                </c:pt>
                <c:pt idx="612">
                  <c:v>2.9239000000000002</c:v>
                </c:pt>
                <c:pt idx="613">
                  <c:v>2.9045999999999998</c:v>
                </c:pt>
                <c:pt idx="614">
                  <c:v>2.8466</c:v>
                </c:pt>
                <c:pt idx="615">
                  <c:v>2.8852000000000002</c:v>
                </c:pt>
                <c:pt idx="616">
                  <c:v>2.8788</c:v>
                </c:pt>
                <c:pt idx="617">
                  <c:v>2.9045999999999998</c:v>
                </c:pt>
                <c:pt idx="618">
                  <c:v>2.8658999999999999</c:v>
                </c:pt>
                <c:pt idx="619">
                  <c:v>2.8788</c:v>
                </c:pt>
                <c:pt idx="620">
                  <c:v>2.8466</c:v>
                </c:pt>
                <c:pt idx="621">
                  <c:v>2.8595000000000002</c:v>
                </c:pt>
                <c:pt idx="622">
                  <c:v>2.9174000000000002</c:v>
                </c:pt>
                <c:pt idx="623">
                  <c:v>2.8980999999999999</c:v>
                </c:pt>
                <c:pt idx="624">
                  <c:v>2.9689999999999999</c:v>
                </c:pt>
                <c:pt idx="625">
                  <c:v>2.9624999999999999</c:v>
                </c:pt>
                <c:pt idx="626">
                  <c:v>2.8723999999999998</c:v>
                </c:pt>
                <c:pt idx="627">
                  <c:v>2.9817999999999998</c:v>
                </c:pt>
                <c:pt idx="628">
                  <c:v>3.0333999999999999</c:v>
                </c:pt>
                <c:pt idx="629">
                  <c:v>3.0139999999999998</c:v>
                </c:pt>
                <c:pt idx="630">
                  <c:v>2.9561000000000002</c:v>
                </c:pt>
                <c:pt idx="631">
                  <c:v>2.9239000000000002</c:v>
                </c:pt>
                <c:pt idx="632">
                  <c:v>2.8917000000000002</c:v>
                </c:pt>
                <c:pt idx="633">
                  <c:v>2.8208000000000002</c:v>
                </c:pt>
                <c:pt idx="634">
                  <c:v>2.7951000000000001</c:v>
                </c:pt>
                <c:pt idx="635">
                  <c:v>2.8079999999999998</c:v>
                </c:pt>
                <c:pt idx="636">
                  <c:v>2.7307000000000001</c:v>
                </c:pt>
                <c:pt idx="637">
                  <c:v>2.7629000000000001</c:v>
                </c:pt>
                <c:pt idx="638">
                  <c:v>2.6791</c:v>
                </c:pt>
                <c:pt idx="639">
                  <c:v>2.5438999999999998</c:v>
                </c:pt>
                <c:pt idx="640">
                  <c:v>2.5568</c:v>
                </c:pt>
                <c:pt idx="641">
                  <c:v>2.5116999999999998</c:v>
                </c:pt>
                <c:pt idx="642">
                  <c:v>2.589</c:v>
                </c:pt>
                <c:pt idx="643">
                  <c:v>2.6212</c:v>
                </c:pt>
                <c:pt idx="644">
                  <c:v>2.6019000000000001</c:v>
                </c:pt>
                <c:pt idx="645">
                  <c:v>2.5310000000000001</c:v>
                </c:pt>
                <c:pt idx="646">
                  <c:v>2.5503</c:v>
                </c:pt>
                <c:pt idx="647">
                  <c:v>2.5568</c:v>
                </c:pt>
                <c:pt idx="648">
                  <c:v>2.5116999999999998</c:v>
                </c:pt>
                <c:pt idx="649">
                  <c:v>2.3635999999999999</c:v>
                </c:pt>
                <c:pt idx="650">
                  <c:v>2.4087000000000001</c:v>
                </c:pt>
                <c:pt idx="651">
                  <c:v>2.4666000000000001</c:v>
                </c:pt>
                <c:pt idx="652">
                  <c:v>2.5438999999999998</c:v>
                </c:pt>
                <c:pt idx="653">
                  <c:v>2.5375000000000001</c:v>
                </c:pt>
                <c:pt idx="654">
                  <c:v>2.5375000000000001</c:v>
                </c:pt>
                <c:pt idx="655">
                  <c:v>2.5697000000000001</c:v>
                </c:pt>
                <c:pt idx="656">
                  <c:v>2.5632000000000001</c:v>
                </c:pt>
                <c:pt idx="657">
                  <c:v>2.5438999999999998</c:v>
                </c:pt>
                <c:pt idx="658">
                  <c:v>2.6276000000000002</c:v>
                </c:pt>
                <c:pt idx="659">
                  <c:v>2.6276000000000002</c:v>
                </c:pt>
                <c:pt idx="660">
                  <c:v>2.6082999999999998</c:v>
                </c:pt>
                <c:pt idx="661">
                  <c:v>2.5760999999999998</c:v>
                </c:pt>
                <c:pt idx="662">
                  <c:v>2.6147</c:v>
                </c:pt>
                <c:pt idx="663">
                  <c:v>2.5375000000000001</c:v>
                </c:pt>
                <c:pt idx="664">
                  <c:v>2.5503</c:v>
                </c:pt>
                <c:pt idx="665">
                  <c:v>2.5116999999999998</c:v>
                </c:pt>
                <c:pt idx="666">
                  <c:v>2.4923999999999999</c:v>
                </c:pt>
                <c:pt idx="667">
                  <c:v>2.5116999999999998</c:v>
                </c:pt>
                <c:pt idx="668">
                  <c:v>2.4859</c:v>
                </c:pt>
                <c:pt idx="669">
                  <c:v>2.4731000000000001</c:v>
                </c:pt>
                <c:pt idx="670">
                  <c:v>2.4794999999999998</c:v>
                </c:pt>
                <c:pt idx="671">
                  <c:v>2.5116999999999998</c:v>
                </c:pt>
                <c:pt idx="672">
                  <c:v>2.5760999999999998</c:v>
                </c:pt>
                <c:pt idx="673">
                  <c:v>2.5697000000000001</c:v>
                </c:pt>
                <c:pt idx="674">
                  <c:v>2.5954000000000002</c:v>
                </c:pt>
                <c:pt idx="675">
                  <c:v>2.6019000000000001</c:v>
                </c:pt>
                <c:pt idx="676">
                  <c:v>2.6019000000000001</c:v>
                </c:pt>
                <c:pt idx="677">
                  <c:v>2.5697000000000001</c:v>
                </c:pt>
                <c:pt idx="678">
                  <c:v>2.6019000000000001</c:v>
                </c:pt>
                <c:pt idx="679">
                  <c:v>2.6469</c:v>
                </c:pt>
                <c:pt idx="680">
                  <c:v>2.6534</c:v>
                </c:pt>
                <c:pt idx="681">
                  <c:v>2.6276000000000002</c:v>
                </c:pt>
                <c:pt idx="682">
                  <c:v>2.6726999999999999</c:v>
                </c:pt>
                <c:pt idx="683">
                  <c:v>2.6663000000000001</c:v>
                </c:pt>
                <c:pt idx="684">
                  <c:v>2.589</c:v>
                </c:pt>
                <c:pt idx="685">
                  <c:v>2.6019000000000001</c:v>
                </c:pt>
                <c:pt idx="686">
                  <c:v>2.5568</c:v>
                </c:pt>
                <c:pt idx="687">
                  <c:v>2.6147</c:v>
                </c:pt>
                <c:pt idx="688">
                  <c:v>2.6663000000000001</c:v>
                </c:pt>
                <c:pt idx="689">
                  <c:v>2.6663000000000001</c:v>
                </c:pt>
                <c:pt idx="690">
                  <c:v>2.6726999999999999</c:v>
                </c:pt>
                <c:pt idx="691">
                  <c:v>2.7048999999999999</c:v>
                </c:pt>
                <c:pt idx="692">
                  <c:v>2.6856</c:v>
                </c:pt>
                <c:pt idx="693">
                  <c:v>2.6920000000000002</c:v>
                </c:pt>
                <c:pt idx="694">
                  <c:v>2.6985000000000001</c:v>
                </c:pt>
                <c:pt idx="695">
                  <c:v>2.6985000000000001</c:v>
                </c:pt>
                <c:pt idx="696">
                  <c:v>2.6791</c:v>
                </c:pt>
                <c:pt idx="697">
                  <c:v>2.6920000000000002</c:v>
                </c:pt>
                <c:pt idx="698">
                  <c:v>2.75</c:v>
                </c:pt>
                <c:pt idx="699">
                  <c:v>2.7692999999999999</c:v>
                </c:pt>
                <c:pt idx="700">
                  <c:v>2.8208000000000002</c:v>
                </c:pt>
                <c:pt idx="701">
                  <c:v>2.8144</c:v>
                </c:pt>
                <c:pt idx="702">
                  <c:v>2.7951000000000001</c:v>
                </c:pt>
                <c:pt idx="703">
                  <c:v>2.8014999999999999</c:v>
                </c:pt>
                <c:pt idx="704">
                  <c:v>2.7370999999999999</c:v>
                </c:pt>
                <c:pt idx="705">
                  <c:v>2.7564000000000002</c:v>
                </c:pt>
                <c:pt idx="706">
                  <c:v>2.6598000000000002</c:v>
                </c:pt>
                <c:pt idx="707">
                  <c:v>2.6019000000000001</c:v>
                </c:pt>
                <c:pt idx="708">
                  <c:v>2.6534</c:v>
                </c:pt>
                <c:pt idx="709">
                  <c:v>2.6663000000000001</c:v>
                </c:pt>
                <c:pt idx="710">
                  <c:v>2.6856</c:v>
                </c:pt>
                <c:pt idx="711">
                  <c:v>2.6791</c:v>
                </c:pt>
                <c:pt idx="712">
                  <c:v>2.7692999999999999</c:v>
                </c:pt>
                <c:pt idx="713">
                  <c:v>2.7629000000000001</c:v>
                </c:pt>
                <c:pt idx="714">
                  <c:v>2.7242000000000002</c:v>
                </c:pt>
                <c:pt idx="715">
                  <c:v>2.6663000000000001</c:v>
                </c:pt>
                <c:pt idx="716">
                  <c:v>2.6856</c:v>
                </c:pt>
                <c:pt idx="717">
                  <c:v>2.6791</c:v>
                </c:pt>
                <c:pt idx="718">
                  <c:v>2.7629000000000001</c:v>
                </c:pt>
                <c:pt idx="719">
                  <c:v>2.7048999999999999</c:v>
                </c:pt>
                <c:pt idx="720">
                  <c:v>2.7113</c:v>
                </c:pt>
                <c:pt idx="721">
                  <c:v>2.6726999999999999</c:v>
                </c:pt>
                <c:pt idx="722">
                  <c:v>2.6598000000000002</c:v>
                </c:pt>
                <c:pt idx="723">
                  <c:v>2.6598000000000002</c:v>
                </c:pt>
                <c:pt idx="724">
                  <c:v>2.6404999999999998</c:v>
                </c:pt>
                <c:pt idx="725">
                  <c:v>2.6404999999999998</c:v>
                </c:pt>
                <c:pt idx="726">
                  <c:v>2.6791</c:v>
                </c:pt>
                <c:pt idx="727">
                  <c:v>2.6534</c:v>
                </c:pt>
                <c:pt idx="728">
                  <c:v>2.6791</c:v>
                </c:pt>
                <c:pt idx="729">
                  <c:v>2.7242000000000002</c:v>
                </c:pt>
                <c:pt idx="730">
                  <c:v>2.7822</c:v>
                </c:pt>
                <c:pt idx="731">
                  <c:v>2.7886000000000002</c:v>
                </c:pt>
                <c:pt idx="732">
                  <c:v>2.7629000000000001</c:v>
                </c:pt>
                <c:pt idx="733">
                  <c:v>2.7951000000000001</c:v>
                </c:pt>
                <c:pt idx="734">
                  <c:v>2.7629000000000001</c:v>
                </c:pt>
                <c:pt idx="735">
                  <c:v>2.7113</c:v>
                </c:pt>
                <c:pt idx="736">
                  <c:v>2.7242000000000002</c:v>
                </c:pt>
                <c:pt idx="737">
                  <c:v>2.75</c:v>
                </c:pt>
                <c:pt idx="738">
                  <c:v>2.7822</c:v>
                </c:pt>
                <c:pt idx="739">
                  <c:v>2.6663000000000001</c:v>
                </c:pt>
                <c:pt idx="740">
                  <c:v>2.6791</c:v>
                </c:pt>
                <c:pt idx="741">
                  <c:v>2.6791</c:v>
                </c:pt>
                <c:pt idx="742">
                  <c:v>2.6791</c:v>
                </c:pt>
                <c:pt idx="743">
                  <c:v>2.6856</c:v>
                </c:pt>
                <c:pt idx="744">
                  <c:v>2.6404999999999998</c:v>
                </c:pt>
                <c:pt idx="745">
                  <c:v>2.6598000000000002</c:v>
                </c:pt>
                <c:pt idx="746">
                  <c:v>2.6791</c:v>
                </c:pt>
                <c:pt idx="747">
                  <c:v>2.6663000000000001</c:v>
                </c:pt>
                <c:pt idx="748">
                  <c:v>2.6791</c:v>
                </c:pt>
                <c:pt idx="749">
                  <c:v>2.6469</c:v>
                </c:pt>
                <c:pt idx="750">
                  <c:v>2.6469</c:v>
                </c:pt>
                <c:pt idx="751">
                  <c:v>2.6404999999999998</c:v>
                </c:pt>
                <c:pt idx="752">
                  <c:v>2.5954000000000002</c:v>
                </c:pt>
                <c:pt idx="753">
                  <c:v>2.6276000000000002</c:v>
                </c:pt>
                <c:pt idx="754">
                  <c:v>2.6856</c:v>
                </c:pt>
                <c:pt idx="755">
                  <c:v>2.6726999999999999</c:v>
                </c:pt>
                <c:pt idx="756">
                  <c:v>2.6598000000000002</c:v>
                </c:pt>
                <c:pt idx="757">
                  <c:v>2.6598000000000002</c:v>
                </c:pt>
                <c:pt idx="758">
                  <c:v>2.6404999999999998</c:v>
                </c:pt>
                <c:pt idx="759">
                  <c:v>2.6534</c:v>
                </c:pt>
                <c:pt idx="760">
                  <c:v>2.6469</c:v>
                </c:pt>
                <c:pt idx="761">
                  <c:v>2.6598000000000002</c:v>
                </c:pt>
                <c:pt idx="762">
                  <c:v>2.6469</c:v>
                </c:pt>
                <c:pt idx="763">
                  <c:v>2.6341000000000001</c:v>
                </c:pt>
                <c:pt idx="764">
                  <c:v>2.6469</c:v>
                </c:pt>
                <c:pt idx="765">
                  <c:v>2.6791</c:v>
                </c:pt>
                <c:pt idx="766">
                  <c:v>2.6663000000000001</c:v>
                </c:pt>
                <c:pt idx="767">
                  <c:v>2.6856</c:v>
                </c:pt>
                <c:pt idx="768">
                  <c:v>2.6791</c:v>
                </c:pt>
                <c:pt idx="769">
                  <c:v>2.6920000000000002</c:v>
                </c:pt>
                <c:pt idx="770">
                  <c:v>2.6920000000000002</c:v>
                </c:pt>
                <c:pt idx="771">
                  <c:v>2.6726999999999999</c:v>
                </c:pt>
                <c:pt idx="772">
                  <c:v>2.6726999999999999</c:v>
                </c:pt>
                <c:pt idx="773">
                  <c:v>2.6856</c:v>
                </c:pt>
                <c:pt idx="774">
                  <c:v>2.6663000000000001</c:v>
                </c:pt>
                <c:pt idx="775">
                  <c:v>2.6856</c:v>
                </c:pt>
                <c:pt idx="776">
                  <c:v>2.6726999999999999</c:v>
                </c:pt>
                <c:pt idx="777">
                  <c:v>2.6534</c:v>
                </c:pt>
                <c:pt idx="778">
                  <c:v>2.6663000000000001</c:v>
                </c:pt>
                <c:pt idx="779">
                  <c:v>2.6856</c:v>
                </c:pt>
                <c:pt idx="780">
                  <c:v>2.6726999999999999</c:v>
                </c:pt>
                <c:pt idx="781">
                  <c:v>2.6791</c:v>
                </c:pt>
                <c:pt idx="782">
                  <c:v>2.6791</c:v>
                </c:pt>
                <c:pt idx="783">
                  <c:v>2.6726999999999999</c:v>
                </c:pt>
                <c:pt idx="784">
                  <c:v>2.7178</c:v>
                </c:pt>
                <c:pt idx="785">
                  <c:v>2.6791</c:v>
                </c:pt>
                <c:pt idx="786">
                  <c:v>2.7242000000000002</c:v>
                </c:pt>
                <c:pt idx="787">
                  <c:v>2.8079000000000001</c:v>
                </c:pt>
                <c:pt idx="788">
                  <c:v>2.8144</c:v>
                </c:pt>
                <c:pt idx="789">
                  <c:v>2.7629000000000001</c:v>
                </c:pt>
                <c:pt idx="790">
                  <c:v>2.7757000000000001</c:v>
                </c:pt>
                <c:pt idx="791">
                  <c:v>2.7629000000000001</c:v>
                </c:pt>
                <c:pt idx="792">
                  <c:v>2.7629000000000001</c:v>
                </c:pt>
                <c:pt idx="793">
                  <c:v>2.7435</c:v>
                </c:pt>
                <c:pt idx="794">
                  <c:v>2.7242000000000002</c:v>
                </c:pt>
                <c:pt idx="795">
                  <c:v>2.7435</c:v>
                </c:pt>
                <c:pt idx="796">
                  <c:v>2.7307000000000001</c:v>
                </c:pt>
                <c:pt idx="797">
                  <c:v>2.7629000000000001</c:v>
                </c:pt>
                <c:pt idx="798">
                  <c:v>2.7370999999999999</c:v>
                </c:pt>
                <c:pt idx="799">
                  <c:v>2.7370999999999999</c:v>
                </c:pt>
                <c:pt idx="800">
                  <c:v>2.7048999999999999</c:v>
                </c:pt>
                <c:pt idx="801">
                  <c:v>2.6082999999999998</c:v>
                </c:pt>
                <c:pt idx="802">
                  <c:v>2.6147</c:v>
                </c:pt>
                <c:pt idx="803">
                  <c:v>2.6212</c:v>
                </c:pt>
                <c:pt idx="804">
                  <c:v>2.5825</c:v>
                </c:pt>
                <c:pt idx="805">
                  <c:v>2.6017999999999999</c:v>
                </c:pt>
                <c:pt idx="806">
                  <c:v>2.6017999999999999</c:v>
                </c:pt>
                <c:pt idx="807">
                  <c:v>2.6017999999999999</c:v>
                </c:pt>
                <c:pt idx="808">
                  <c:v>2.6082999999999998</c:v>
                </c:pt>
                <c:pt idx="809">
                  <c:v>2.6469</c:v>
                </c:pt>
                <c:pt idx="810">
                  <c:v>2.6985000000000001</c:v>
                </c:pt>
                <c:pt idx="811">
                  <c:v>2.6598000000000002</c:v>
                </c:pt>
                <c:pt idx="812">
                  <c:v>2.6598000000000002</c:v>
                </c:pt>
                <c:pt idx="813">
                  <c:v>2.6082999999999998</c:v>
                </c:pt>
                <c:pt idx="814">
                  <c:v>2.5954000000000002</c:v>
                </c:pt>
                <c:pt idx="815">
                  <c:v>2.6339999999999999</c:v>
                </c:pt>
                <c:pt idx="816">
                  <c:v>2.589</c:v>
                </c:pt>
                <c:pt idx="817">
                  <c:v>2.6147</c:v>
                </c:pt>
                <c:pt idx="818">
                  <c:v>2.6598000000000002</c:v>
                </c:pt>
                <c:pt idx="819">
                  <c:v>2.6339999999999999</c:v>
                </c:pt>
                <c:pt idx="820">
                  <c:v>2.5503</c:v>
                </c:pt>
                <c:pt idx="821">
                  <c:v>2.5438999999999998</c:v>
                </c:pt>
                <c:pt idx="822">
                  <c:v>2.5116999999999998</c:v>
                </c:pt>
                <c:pt idx="823">
                  <c:v>2.5051999999999999</c:v>
                </c:pt>
                <c:pt idx="824">
                  <c:v>2.5503</c:v>
                </c:pt>
                <c:pt idx="825">
                  <c:v>2.5825</c:v>
                </c:pt>
                <c:pt idx="826">
                  <c:v>2.5181</c:v>
                </c:pt>
                <c:pt idx="827">
                  <c:v>2.5246</c:v>
                </c:pt>
                <c:pt idx="828">
                  <c:v>2.5825</c:v>
                </c:pt>
                <c:pt idx="829">
                  <c:v>2.5825</c:v>
                </c:pt>
                <c:pt idx="830">
                  <c:v>2.6339999999999999</c:v>
                </c:pt>
                <c:pt idx="831">
                  <c:v>2.6404999999999998</c:v>
                </c:pt>
                <c:pt idx="832">
                  <c:v>2.5051999999999999</c:v>
                </c:pt>
                <c:pt idx="833">
                  <c:v>2.4729999999999999</c:v>
                </c:pt>
                <c:pt idx="834">
                  <c:v>2.4344000000000001</c:v>
                </c:pt>
                <c:pt idx="835">
                  <c:v>2.3742000000000001</c:v>
                </c:pt>
                <c:pt idx="836">
                  <c:v>2.3475000000000001</c:v>
                </c:pt>
                <c:pt idx="837">
                  <c:v>2.4277000000000002</c:v>
                </c:pt>
                <c:pt idx="838">
                  <c:v>2.3742000000000001</c:v>
                </c:pt>
                <c:pt idx="839">
                  <c:v>2.3742000000000001</c:v>
                </c:pt>
                <c:pt idx="840">
                  <c:v>2.3809</c:v>
                </c:pt>
                <c:pt idx="841">
                  <c:v>2.3340999999999998</c:v>
                </c:pt>
                <c:pt idx="842">
                  <c:v>2.4009999999999998</c:v>
                </c:pt>
                <c:pt idx="843">
                  <c:v>2.3942999999999999</c:v>
                </c:pt>
                <c:pt idx="844">
                  <c:v>2.3742000000000001</c:v>
                </c:pt>
                <c:pt idx="845">
                  <c:v>2.3742000000000001</c:v>
                </c:pt>
                <c:pt idx="846">
                  <c:v>2.3742000000000001</c:v>
                </c:pt>
                <c:pt idx="847">
                  <c:v>2.3742000000000001</c:v>
                </c:pt>
                <c:pt idx="848">
                  <c:v>2.3207</c:v>
                </c:pt>
                <c:pt idx="849">
                  <c:v>2.2671999999999999</c:v>
                </c:pt>
                <c:pt idx="850">
                  <c:v>2.2671999999999999</c:v>
                </c:pt>
                <c:pt idx="851">
                  <c:v>2.2738999999999998</c:v>
                </c:pt>
                <c:pt idx="852">
                  <c:v>2.2538</c:v>
                </c:pt>
                <c:pt idx="853">
                  <c:v>2.3273999999999999</c:v>
                </c:pt>
                <c:pt idx="854">
                  <c:v>2.3273999999999999</c:v>
                </c:pt>
                <c:pt idx="855">
                  <c:v>2.3207</c:v>
                </c:pt>
                <c:pt idx="856">
                  <c:v>2.3675000000000002</c:v>
                </c:pt>
                <c:pt idx="857">
                  <c:v>2.3875999999999999</c:v>
                </c:pt>
                <c:pt idx="858">
                  <c:v>2.3475000000000001</c:v>
                </c:pt>
                <c:pt idx="859">
                  <c:v>2.3607999999999998</c:v>
                </c:pt>
                <c:pt idx="860">
                  <c:v>2.3073000000000001</c:v>
                </c:pt>
                <c:pt idx="861">
                  <c:v>2.294</c:v>
                </c:pt>
                <c:pt idx="862">
                  <c:v>2.3140000000000001</c:v>
                </c:pt>
                <c:pt idx="863">
                  <c:v>2.3540999999999999</c:v>
                </c:pt>
                <c:pt idx="864">
                  <c:v>2.3607999999999998</c:v>
                </c:pt>
                <c:pt idx="865">
                  <c:v>2.3742000000000001</c:v>
                </c:pt>
                <c:pt idx="866">
                  <c:v>2.3875999999999999</c:v>
                </c:pt>
                <c:pt idx="867">
                  <c:v>2.3809</c:v>
                </c:pt>
                <c:pt idx="868">
                  <c:v>2.3742000000000001</c:v>
                </c:pt>
                <c:pt idx="869">
                  <c:v>2.4076</c:v>
                </c:pt>
                <c:pt idx="870">
                  <c:v>2.4142999999999999</c:v>
                </c:pt>
                <c:pt idx="871">
                  <c:v>2.3942999999999999</c:v>
                </c:pt>
                <c:pt idx="872">
                  <c:v>2.4209999999999998</c:v>
                </c:pt>
                <c:pt idx="873">
                  <c:v>2.3809</c:v>
                </c:pt>
                <c:pt idx="874">
                  <c:v>2.3742000000000001</c:v>
                </c:pt>
                <c:pt idx="875">
                  <c:v>2.3340999999999998</c:v>
                </c:pt>
                <c:pt idx="876">
                  <c:v>2.3540999999999999</c:v>
                </c:pt>
                <c:pt idx="877">
                  <c:v>2.3408000000000002</c:v>
                </c:pt>
                <c:pt idx="878">
                  <c:v>2.3006000000000002</c:v>
                </c:pt>
                <c:pt idx="879">
                  <c:v>2.3073000000000001</c:v>
                </c:pt>
                <c:pt idx="880">
                  <c:v>2.294</c:v>
                </c:pt>
                <c:pt idx="881">
                  <c:v>2.3006000000000002</c:v>
                </c:pt>
                <c:pt idx="882">
                  <c:v>2.3273999999999999</c:v>
                </c:pt>
                <c:pt idx="883">
                  <c:v>2.3207</c:v>
                </c:pt>
                <c:pt idx="884">
                  <c:v>2.3273999999999999</c:v>
                </c:pt>
                <c:pt idx="885">
                  <c:v>2.3340999999999998</c:v>
                </c:pt>
                <c:pt idx="886">
                  <c:v>2.3006000000000002</c:v>
                </c:pt>
                <c:pt idx="887">
                  <c:v>2.3006000000000002</c:v>
                </c:pt>
                <c:pt idx="888">
                  <c:v>2.294</c:v>
                </c:pt>
                <c:pt idx="889">
                  <c:v>2.2605</c:v>
                </c:pt>
                <c:pt idx="890">
                  <c:v>2.2738999999999998</c:v>
                </c:pt>
                <c:pt idx="891">
                  <c:v>2.2605</c:v>
                </c:pt>
                <c:pt idx="892">
                  <c:v>2.2671999999999999</c:v>
                </c:pt>
                <c:pt idx="893">
                  <c:v>2.2271000000000001</c:v>
                </c:pt>
                <c:pt idx="894">
                  <c:v>2.2404000000000002</c:v>
                </c:pt>
                <c:pt idx="895">
                  <c:v>2.2538</c:v>
                </c:pt>
                <c:pt idx="896">
                  <c:v>2.2404000000000002</c:v>
                </c:pt>
                <c:pt idx="897">
                  <c:v>2.2671999999999999</c:v>
                </c:pt>
                <c:pt idx="898">
                  <c:v>2.2738999999999998</c:v>
                </c:pt>
                <c:pt idx="899">
                  <c:v>2.2538</c:v>
                </c:pt>
                <c:pt idx="900">
                  <c:v>2.2338</c:v>
                </c:pt>
                <c:pt idx="901">
                  <c:v>2.2338</c:v>
                </c:pt>
                <c:pt idx="902">
                  <c:v>2.2404000000000002</c:v>
                </c:pt>
                <c:pt idx="903">
                  <c:v>2.2271000000000001</c:v>
                </c:pt>
                <c:pt idx="904">
                  <c:v>2.2069999999999999</c:v>
                </c:pt>
                <c:pt idx="905">
                  <c:v>2.1602000000000001</c:v>
                </c:pt>
                <c:pt idx="906">
                  <c:v>2.1602000000000001</c:v>
                </c:pt>
                <c:pt idx="907">
                  <c:v>2.1535000000000002</c:v>
                </c:pt>
                <c:pt idx="908">
                  <c:v>2.1669</c:v>
                </c:pt>
                <c:pt idx="909">
                  <c:v>2.1869000000000001</c:v>
                </c:pt>
                <c:pt idx="910">
                  <c:v>2.1936</c:v>
                </c:pt>
                <c:pt idx="911">
                  <c:v>2.2271000000000001</c:v>
                </c:pt>
                <c:pt idx="912">
                  <c:v>2.2338</c:v>
                </c:pt>
                <c:pt idx="913">
                  <c:v>2.2605</c:v>
                </c:pt>
                <c:pt idx="914">
                  <c:v>2.2873000000000001</c:v>
                </c:pt>
                <c:pt idx="915">
                  <c:v>2.2873000000000001</c:v>
                </c:pt>
                <c:pt idx="916">
                  <c:v>2.3073000000000001</c:v>
                </c:pt>
                <c:pt idx="917">
                  <c:v>2.3408000000000002</c:v>
                </c:pt>
                <c:pt idx="918">
                  <c:v>2.4411</c:v>
                </c:pt>
                <c:pt idx="919">
                  <c:v>2.4209999999999998</c:v>
                </c:pt>
                <c:pt idx="920">
                  <c:v>2.4209999999999998</c:v>
                </c:pt>
                <c:pt idx="921">
                  <c:v>2.4142999999999999</c:v>
                </c:pt>
                <c:pt idx="922">
                  <c:v>2.3742000000000001</c:v>
                </c:pt>
                <c:pt idx="923">
                  <c:v>2.3408000000000002</c:v>
                </c:pt>
                <c:pt idx="924">
                  <c:v>2.3809</c:v>
                </c:pt>
                <c:pt idx="925">
                  <c:v>2.3475000000000001</c:v>
                </c:pt>
                <c:pt idx="926">
                  <c:v>2.3540999999999999</c:v>
                </c:pt>
                <c:pt idx="927">
                  <c:v>2.3742000000000001</c:v>
                </c:pt>
                <c:pt idx="928">
                  <c:v>2.3742000000000001</c:v>
                </c:pt>
                <c:pt idx="929">
                  <c:v>2.4142999999999999</c:v>
                </c:pt>
                <c:pt idx="930">
                  <c:v>2.4076</c:v>
                </c:pt>
                <c:pt idx="931">
                  <c:v>2.4163999999999999</c:v>
                </c:pt>
                <c:pt idx="932">
                  <c:v>2.4163999999999999</c:v>
                </c:pt>
                <c:pt idx="933">
                  <c:v>2.4163999999999999</c:v>
                </c:pt>
                <c:pt idx="934">
                  <c:v>2.4163999999999999</c:v>
                </c:pt>
                <c:pt idx="935">
                  <c:v>2.4163999999999999</c:v>
                </c:pt>
                <c:pt idx="936">
                  <c:v>2.4163999999999999</c:v>
                </c:pt>
                <c:pt idx="937">
                  <c:v>2.4163999999999999</c:v>
                </c:pt>
                <c:pt idx="938">
                  <c:v>2.3336000000000001</c:v>
                </c:pt>
                <c:pt idx="939">
                  <c:v>2.375</c:v>
                </c:pt>
                <c:pt idx="940">
                  <c:v>2.2921999999999998</c:v>
                </c:pt>
                <c:pt idx="941">
                  <c:v>2.2921999999999998</c:v>
                </c:pt>
                <c:pt idx="942">
                  <c:v>2.2991000000000001</c:v>
                </c:pt>
                <c:pt idx="943">
                  <c:v>2.2921999999999998</c:v>
                </c:pt>
                <c:pt idx="944">
                  <c:v>2.2645</c:v>
                </c:pt>
                <c:pt idx="945">
                  <c:v>2.2645</c:v>
                </c:pt>
                <c:pt idx="946">
                  <c:v>2.2713999999999999</c:v>
                </c:pt>
                <c:pt idx="947">
                  <c:v>2.2921999999999998</c:v>
                </c:pt>
                <c:pt idx="948">
                  <c:v>2.2921999999999998</c:v>
                </c:pt>
                <c:pt idx="949">
                  <c:v>2.2852999999999999</c:v>
                </c:pt>
                <c:pt idx="950">
                  <c:v>2.2576000000000001</c:v>
                </c:pt>
                <c:pt idx="951">
                  <c:v>2.2645</c:v>
                </c:pt>
                <c:pt idx="952">
                  <c:v>2.2921999999999998</c:v>
                </c:pt>
                <c:pt idx="953">
                  <c:v>2.2783000000000002</c:v>
                </c:pt>
                <c:pt idx="954">
                  <c:v>2.2783000000000002</c:v>
                </c:pt>
                <c:pt idx="955">
                  <c:v>2.2783000000000002</c:v>
                </c:pt>
                <c:pt idx="956">
                  <c:v>2.2576000000000001</c:v>
                </c:pt>
                <c:pt idx="957">
                  <c:v>2.2576000000000001</c:v>
                </c:pt>
                <c:pt idx="958">
                  <c:v>2.2576000000000001</c:v>
                </c:pt>
                <c:pt idx="959">
                  <c:v>2.2852999999999999</c:v>
                </c:pt>
                <c:pt idx="960">
                  <c:v>2.2921999999999998</c:v>
                </c:pt>
                <c:pt idx="961">
                  <c:v>2.2783000000000002</c:v>
                </c:pt>
                <c:pt idx="962">
                  <c:v>2.2645</c:v>
                </c:pt>
                <c:pt idx="963">
                  <c:v>2.2576000000000001</c:v>
                </c:pt>
                <c:pt idx="964">
                  <c:v>2.2437999999999998</c:v>
                </c:pt>
                <c:pt idx="965">
                  <c:v>2.2576000000000001</c:v>
                </c:pt>
                <c:pt idx="966">
                  <c:v>2.2437999999999998</c:v>
                </c:pt>
                <c:pt idx="967">
                  <c:v>2.2437999999999998</c:v>
                </c:pt>
                <c:pt idx="968">
                  <c:v>2.2368999999999999</c:v>
                </c:pt>
                <c:pt idx="969">
                  <c:v>2.23</c:v>
                </c:pt>
                <c:pt idx="970">
                  <c:v>2.2162000000000002</c:v>
                </c:pt>
                <c:pt idx="971">
                  <c:v>2.2231000000000001</c:v>
                </c:pt>
                <c:pt idx="972">
                  <c:v>2.2231000000000001</c:v>
                </c:pt>
                <c:pt idx="973">
                  <c:v>2.23</c:v>
                </c:pt>
                <c:pt idx="974">
                  <c:v>2.2507000000000001</c:v>
                </c:pt>
                <c:pt idx="975">
                  <c:v>2.23</c:v>
                </c:pt>
                <c:pt idx="976">
                  <c:v>2.2231000000000001</c:v>
                </c:pt>
                <c:pt idx="977">
                  <c:v>2.2576000000000001</c:v>
                </c:pt>
                <c:pt idx="978">
                  <c:v>2.23</c:v>
                </c:pt>
                <c:pt idx="979">
                  <c:v>2.2437999999999998</c:v>
                </c:pt>
                <c:pt idx="980">
                  <c:v>2.2576000000000001</c:v>
                </c:pt>
                <c:pt idx="981">
                  <c:v>2.2645</c:v>
                </c:pt>
                <c:pt idx="982">
                  <c:v>2.2437999999999998</c:v>
                </c:pt>
                <c:pt idx="983">
                  <c:v>2.2092999999999998</c:v>
                </c:pt>
                <c:pt idx="984">
                  <c:v>2.2162000000000002</c:v>
                </c:pt>
                <c:pt idx="985">
                  <c:v>2.2162000000000002</c:v>
                </c:pt>
                <c:pt idx="986">
                  <c:v>2.1886000000000001</c:v>
                </c:pt>
                <c:pt idx="987">
                  <c:v>2.2162000000000002</c:v>
                </c:pt>
                <c:pt idx="988">
                  <c:v>2.2092999999999998</c:v>
                </c:pt>
                <c:pt idx="989">
                  <c:v>2.23</c:v>
                </c:pt>
                <c:pt idx="990">
                  <c:v>2.2368999999999999</c:v>
                </c:pt>
                <c:pt idx="991">
                  <c:v>2.2437999999999998</c:v>
                </c:pt>
                <c:pt idx="992">
                  <c:v>2.2368999999999999</c:v>
                </c:pt>
                <c:pt idx="993">
                  <c:v>2.2368999999999999</c:v>
                </c:pt>
                <c:pt idx="994">
                  <c:v>2.2368999999999999</c:v>
                </c:pt>
                <c:pt idx="995">
                  <c:v>2.2231000000000001</c:v>
                </c:pt>
                <c:pt idx="996">
                  <c:v>2.2368999999999999</c:v>
                </c:pt>
                <c:pt idx="997">
                  <c:v>2.2368999999999999</c:v>
                </c:pt>
                <c:pt idx="998">
                  <c:v>2.2713999999999999</c:v>
                </c:pt>
                <c:pt idx="999">
                  <c:v>2.2645</c:v>
                </c:pt>
                <c:pt idx="1000">
                  <c:v>2.2713999999999999</c:v>
                </c:pt>
                <c:pt idx="1001">
                  <c:v>2.2713999999999999</c:v>
                </c:pt>
                <c:pt idx="1002">
                  <c:v>2.2645</c:v>
                </c:pt>
                <c:pt idx="1003">
                  <c:v>2.2576000000000001</c:v>
                </c:pt>
                <c:pt idx="1004">
                  <c:v>2.2368999999999999</c:v>
                </c:pt>
                <c:pt idx="1005">
                  <c:v>2.23</c:v>
                </c:pt>
                <c:pt idx="1006">
                  <c:v>2.23</c:v>
                </c:pt>
                <c:pt idx="1007">
                  <c:v>2.2368999999999999</c:v>
                </c:pt>
                <c:pt idx="1008">
                  <c:v>2.2368999999999999</c:v>
                </c:pt>
                <c:pt idx="1009">
                  <c:v>2.2437999999999998</c:v>
                </c:pt>
                <c:pt idx="1010">
                  <c:v>2.2576000000000001</c:v>
                </c:pt>
                <c:pt idx="1011">
                  <c:v>2.2783000000000002</c:v>
                </c:pt>
                <c:pt idx="1012">
                  <c:v>2.2852000000000001</c:v>
                </c:pt>
                <c:pt idx="1013">
                  <c:v>2.2991000000000001</c:v>
                </c:pt>
                <c:pt idx="1014">
                  <c:v>2.306</c:v>
                </c:pt>
                <c:pt idx="1015">
                  <c:v>2.3542999999999998</c:v>
                </c:pt>
                <c:pt idx="1016">
                  <c:v>2.306</c:v>
                </c:pt>
                <c:pt idx="1017">
                  <c:v>2.2852000000000001</c:v>
                </c:pt>
                <c:pt idx="1018">
                  <c:v>2.2576000000000001</c:v>
                </c:pt>
                <c:pt idx="1019">
                  <c:v>2.2507000000000001</c:v>
                </c:pt>
                <c:pt idx="1020">
                  <c:v>2.2576000000000001</c:v>
                </c:pt>
                <c:pt idx="1021">
                  <c:v>2.2368999999999999</c:v>
                </c:pt>
                <c:pt idx="1022">
                  <c:v>2.23</c:v>
                </c:pt>
                <c:pt idx="1023">
                  <c:v>2.2368999999999999</c:v>
                </c:pt>
                <c:pt idx="1024">
                  <c:v>2.2507000000000001</c:v>
                </c:pt>
                <c:pt idx="1025">
                  <c:v>2.2645</c:v>
                </c:pt>
                <c:pt idx="1026">
                  <c:v>2.2713999999999999</c:v>
                </c:pt>
                <c:pt idx="1027">
                  <c:v>2.3129</c:v>
                </c:pt>
                <c:pt idx="1028">
                  <c:v>2.3129</c:v>
                </c:pt>
                <c:pt idx="1029">
                  <c:v>2.306</c:v>
                </c:pt>
                <c:pt idx="1030">
                  <c:v>2.3197999999999999</c:v>
                </c:pt>
                <c:pt idx="1031">
                  <c:v>2.2991000000000001</c:v>
                </c:pt>
                <c:pt idx="1032">
                  <c:v>2.3267000000000002</c:v>
                </c:pt>
                <c:pt idx="1033">
                  <c:v>2.3542999999999998</c:v>
                </c:pt>
                <c:pt idx="1034">
                  <c:v>2.3542999999999998</c:v>
                </c:pt>
                <c:pt idx="1035">
                  <c:v>2.3473999999999999</c:v>
                </c:pt>
                <c:pt idx="1036">
                  <c:v>2.3336000000000001</c:v>
                </c:pt>
                <c:pt idx="1037">
                  <c:v>2.3405</c:v>
                </c:pt>
                <c:pt idx="1038">
                  <c:v>2.3681000000000001</c:v>
                </c:pt>
                <c:pt idx="1039">
                  <c:v>2.375</c:v>
                </c:pt>
                <c:pt idx="1040">
                  <c:v>2.3887999999999998</c:v>
                </c:pt>
                <c:pt idx="1041">
                  <c:v>2.3887999999999998</c:v>
                </c:pt>
                <c:pt idx="1042">
                  <c:v>2.3473999999999999</c:v>
                </c:pt>
                <c:pt idx="1043">
                  <c:v>2.3473999999999999</c:v>
                </c:pt>
                <c:pt idx="1044">
                  <c:v>2.3473999999999999</c:v>
                </c:pt>
                <c:pt idx="1045">
                  <c:v>2.3405</c:v>
                </c:pt>
                <c:pt idx="1046">
                  <c:v>2.3197999999999999</c:v>
                </c:pt>
                <c:pt idx="1047">
                  <c:v>2.3129</c:v>
                </c:pt>
                <c:pt idx="1048">
                  <c:v>2.3267000000000002</c:v>
                </c:pt>
                <c:pt idx="1049">
                  <c:v>2.3336000000000001</c:v>
                </c:pt>
                <c:pt idx="1050">
                  <c:v>2.3267000000000002</c:v>
                </c:pt>
                <c:pt idx="1051">
                  <c:v>2.3473999999999999</c:v>
                </c:pt>
                <c:pt idx="1052">
                  <c:v>2.3267000000000002</c:v>
                </c:pt>
                <c:pt idx="1053">
                  <c:v>2.3542999999999998</c:v>
                </c:pt>
                <c:pt idx="1054">
                  <c:v>2.3405</c:v>
                </c:pt>
                <c:pt idx="1055">
                  <c:v>2.3336000000000001</c:v>
                </c:pt>
                <c:pt idx="1056">
                  <c:v>2.3336000000000001</c:v>
                </c:pt>
                <c:pt idx="1057">
                  <c:v>2.3336000000000001</c:v>
                </c:pt>
                <c:pt idx="1058">
                  <c:v>2.3197999999999999</c:v>
                </c:pt>
                <c:pt idx="1059">
                  <c:v>2.3336000000000001</c:v>
                </c:pt>
                <c:pt idx="1060">
                  <c:v>2.3197999999999999</c:v>
                </c:pt>
                <c:pt idx="1061">
                  <c:v>2.3197999999999999</c:v>
                </c:pt>
                <c:pt idx="1062">
                  <c:v>2.3405</c:v>
                </c:pt>
                <c:pt idx="1063">
                  <c:v>2.3336000000000001</c:v>
                </c:pt>
                <c:pt idx="1064">
                  <c:v>2.3336000000000001</c:v>
                </c:pt>
                <c:pt idx="1065">
                  <c:v>2.2991000000000001</c:v>
                </c:pt>
                <c:pt idx="1066">
                  <c:v>2.2852000000000001</c:v>
                </c:pt>
                <c:pt idx="1067">
                  <c:v>2.2645</c:v>
                </c:pt>
                <c:pt idx="1068">
                  <c:v>2.2783000000000002</c:v>
                </c:pt>
                <c:pt idx="1069">
                  <c:v>2.306</c:v>
                </c:pt>
                <c:pt idx="1070">
                  <c:v>2.306</c:v>
                </c:pt>
                <c:pt idx="1071">
                  <c:v>2.306</c:v>
                </c:pt>
                <c:pt idx="1072">
                  <c:v>2.2991000000000001</c:v>
                </c:pt>
                <c:pt idx="1073">
                  <c:v>2.2713999999999999</c:v>
                </c:pt>
                <c:pt idx="1074">
                  <c:v>2.2852000000000001</c:v>
                </c:pt>
                <c:pt idx="1075">
                  <c:v>2.2991000000000001</c:v>
                </c:pt>
                <c:pt idx="1076">
                  <c:v>2.306</c:v>
                </c:pt>
                <c:pt idx="1077">
                  <c:v>2.306</c:v>
                </c:pt>
                <c:pt idx="1078">
                  <c:v>2.2825000000000002</c:v>
                </c:pt>
                <c:pt idx="1079">
                  <c:v>2.2679999999999998</c:v>
                </c:pt>
                <c:pt idx="1080">
                  <c:v>2.2679999999999998</c:v>
                </c:pt>
                <c:pt idx="1081">
                  <c:v>2.2536</c:v>
                </c:pt>
                <c:pt idx="1082">
                  <c:v>2.2391000000000001</c:v>
                </c:pt>
                <c:pt idx="1083">
                  <c:v>2.2319</c:v>
                </c:pt>
                <c:pt idx="1084">
                  <c:v>2.2029999999999998</c:v>
                </c:pt>
                <c:pt idx="1085">
                  <c:v>2.2029999999999998</c:v>
                </c:pt>
                <c:pt idx="1086">
                  <c:v>2.2391000000000001</c:v>
                </c:pt>
                <c:pt idx="1087">
                  <c:v>2.2896999999999998</c:v>
                </c:pt>
                <c:pt idx="1088">
                  <c:v>2.3475000000000001</c:v>
                </c:pt>
                <c:pt idx="1089">
                  <c:v>2.3258000000000001</c:v>
                </c:pt>
                <c:pt idx="1090">
                  <c:v>2.3041999999999998</c:v>
                </c:pt>
                <c:pt idx="1091">
                  <c:v>2.2753000000000001</c:v>
                </c:pt>
                <c:pt idx="1092">
                  <c:v>2.2679999999999998</c:v>
                </c:pt>
                <c:pt idx="1093">
                  <c:v>2.2679999999999998</c:v>
                </c:pt>
                <c:pt idx="1094">
                  <c:v>2.2896999999999998</c:v>
                </c:pt>
                <c:pt idx="1095">
                  <c:v>2.2825000000000002</c:v>
                </c:pt>
                <c:pt idx="1096">
                  <c:v>2.2536</c:v>
                </c:pt>
                <c:pt idx="1097">
                  <c:v>2.2464</c:v>
                </c:pt>
                <c:pt idx="1098">
                  <c:v>2.2608000000000001</c:v>
                </c:pt>
                <c:pt idx="1099">
                  <c:v>2.2608000000000001</c:v>
                </c:pt>
                <c:pt idx="1100">
                  <c:v>2.2319</c:v>
                </c:pt>
                <c:pt idx="1101">
                  <c:v>2.2608000000000001</c:v>
                </c:pt>
                <c:pt idx="1102">
                  <c:v>2.2608000000000001</c:v>
                </c:pt>
                <c:pt idx="1103">
                  <c:v>2.2536</c:v>
                </c:pt>
                <c:pt idx="1104">
                  <c:v>2.2464</c:v>
                </c:pt>
                <c:pt idx="1105">
                  <c:v>2.2391000000000001</c:v>
                </c:pt>
                <c:pt idx="1106">
                  <c:v>2.2319</c:v>
                </c:pt>
                <c:pt idx="1107">
                  <c:v>2.2246999999999999</c:v>
                </c:pt>
                <c:pt idx="1108">
                  <c:v>2.2319</c:v>
                </c:pt>
                <c:pt idx="1109">
                  <c:v>2.2029999999999998</c:v>
                </c:pt>
                <c:pt idx="1110">
                  <c:v>2.2103000000000002</c:v>
                </c:pt>
                <c:pt idx="1111">
                  <c:v>2.2029999999999998</c:v>
                </c:pt>
                <c:pt idx="1112">
                  <c:v>2.1886000000000001</c:v>
                </c:pt>
                <c:pt idx="1113">
                  <c:v>2.2246999999999999</c:v>
                </c:pt>
                <c:pt idx="1114">
                  <c:v>2.2029999999999998</c:v>
                </c:pt>
                <c:pt idx="1115">
                  <c:v>2.1886000000000001</c:v>
                </c:pt>
                <c:pt idx="1116">
                  <c:v>2.1814</c:v>
                </c:pt>
                <c:pt idx="1117">
                  <c:v>2.1886000000000001</c:v>
                </c:pt>
                <c:pt idx="1118">
                  <c:v>2.1597</c:v>
                </c:pt>
                <c:pt idx="1119">
                  <c:v>2.1164000000000001</c:v>
                </c:pt>
                <c:pt idx="1120">
                  <c:v>2.1236000000000002</c:v>
                </c:pt>
                <c:pt idx="1121">
                  <c:v>2.1307999999999998</c:v>
                </c:pt>
                <c:pt idx="1122">
                  <c:v>2.1452</c:v>
                </c:pt>
                <c:pt idx="1123">
                  <c:v>2.1524999999999999</c:v>
                </c:pt>
                <c:pt idx="1124">
                  <c:v>2.1669</c:v>
                </c:pt>
                <c:pt idx="1125">
                  <c:v>2.1597</c:v>
                </c:pt>
                <c:pt idx="1126">
                  <c:v>2.1597</c:v>
                </c:pt>
                <c:pt idx="1127">
                  <c:v>2.1379999999999999</c:v>
                </c:pt>
                <c:pt idx="1128">
                  <c:v>2.1236000000000002</c:v>
                </c:pt>
                <c:pt idx="1129">
                  <c:v>2.1164000000000001</c:v>
                </c:pt>
                <c:pt idx="1130">
                  <c:v>2.1379999999999999</c:v>
                </c:pt>
                <c:pt idx="1131">
                  <c:v>2.1307999999999998</c:v>
                </c:pt>
                <c:pt idx="1132">
                  <c:v>2.1814</c:v>
                </c:pt>
                <c:pt idx="1133">
                  <c:v>2.1669</c:v>
                </c:pt>
                <c:pt idx="1134">
                  <c:v>2.1452</c:v>
                </c:pt>
                <c:pt idx="1135">
                  <c:v>2.1597</c:v>
                </c:pt>
                <c:pt idx="1136">
                  <c:v>2.1669</c:v>
                </c:pt>
                <c:pt idx="1137">
                  <c:v>2.1669</c:v>
                </c:pt>
                <c:pt idx="1138">
                  <c:v>2.1452</c:v>
                </c:pt>
                <c:pt idx="1139">
                  <c:v>2.1164000000000001</c:v>
                </c:pt>
                <c:pt idx="1140">
                  <c:v>2.1091000000000002</c:v>
                </c:pt>
                <c:pt idx="1141">
                  <c:v>2.1307999999999998</c:v>
                </c:pt>
                <c:pt idx="1142">
                  <c:v>2.1236000000000002</c:v>
                </c:pt>
                <c:pt idx="1143">
                  <c:v>2.1307999999999998</c:v>
                </c:pt>
                <c:pt idx="1144">
                  <c:v>2.1236000000000002</c:v>
                </c:pt>
                <c:pt idx="1145">
                  <c:v>2.1164000000000001</c:v>
                </c:pt>
                <c:pt idx="1146">
                  <c:v>2.1164000000000001</c:v>
                </c:pt>
                <c:pt idx="1147">
                  <c:v>2.1307999999999998</c:v>
                </c:pt>
                <c:pt idx="1148">
                  <c:v>2.1019000000000001</c:v>
                </c:pt>
                <c:pt idx="1149">
                  <c:v>2.1019000000000001</c:v>
                </c:pt>
                <c:pt idx="1150">
                  <c:v>2.1236000000000002</c:v>
                </c:pt>
                <c:pt idx="1151">
                  <c:v>2.0874999999999999</c:v>
                </c:pt>
                <c:pt idx="1152">
                  <c:v>2.0874999999999999</c:v>
                </c:pt>
                <c:pt idx="1153">
                  <c:v>2.0586000000000002</c:v>
                </c:pt>
                <c:pt idx="1154">
                  <c:v>2.0802</c:v>
                </c:pt>
                <c:pt idx="1155">
                  <c:v>2.0657999999999999</c:v>
                </c:pt>
                <c:pt idx="1156">
                  <c:v>2.0586000000000002</c:v>
                </c:pt>
                <c:pt idx="1157">
                  <c:v>2.0586000000000002</c:v>
                </c:pt>
                <c:pt idx="1158">
                  <c:v>2.073</c:v>
                </c:pt>
                <c:pt idx="1159">
                  <c:v>2.1164000000000001</c:v>
                </c:pt>
                <c:pt idx="1160">
                  <c:v>2.1452</c:v>
                </c:pt>
                <c:pt idx="1161">
                  <c:v>2.1597</c:v>
                </c:pt>
                <c:pt idx="1162">
                  <c:v>2.1669</c:v>
                </c:pt>
                <c:pt idx="1163">
                  <c:v>2.1741000000000001</c:v>
                </c:pt>
                <c:pt idx="1164">
                  <c:v>2.1814</c:v>
                </c:pt>
                <c:pt idx="1165">
                  <c:v>2.1597</c:v>
                </c:pt>
                <c:pt idx="1166">
                  <c:v>2.1307999999999998</c:v>
                </c:pt>
                <c:pt idx="1167">
                  <c:v>2.1379999999999999</c:v>
                </c:pt>
                <c:pt idx="1168">
                  <c:v>2.1669</c:v>
                </c:pt>
                <c:pt idx="1169">
                  <c:v>2.1741000000000001</c:v>
                </c:pt>
                <c:pt idx="1170">
                  <c:v>2.1741000000000001</c:v>
                </c:pt>
                <c:pt idx="1171">
                  <c:v>2.1741000000000001</c:v>
                </c:pt>
                <c:pt idx="1172">
                  <c:v>2.1814</c:v>
                </c:pt>
                <c:pt idx="1173">
                  <c:v>2.1669</c:v>
                </c:pt>
                <c:pt idx="1174">
                  <c:v>2.1669</c:v>
                </c:pt>
                <c:pt idx="1175">
                  <c:v>2.1814</c:v>
                </c:pt>
                <c:pt idx="1176">
                  <c:v>2.1814</c:v>
                </c:pt>
                <c:pt idx="1177">
                  <c:v>2.1958000000000002</c:v>
                </c:pt>
                <c:pt idx="1178">
                  <c:v>2.1814</c:v>
                </c:pt>
                <c:pt idx="1179">
                  <c:v>2.1741000000000001</c:v>
                </c:pt>
                <c:pt idx="1180">
                  <c:v>2.1741000000000001</c:v>
                </c:pt>
                <c:pt idx="1181">
                  <c:v>2.1597</c:v>
                </c:pt>
                <c:pt idx="1182">
                  <c:v>2.1597</c:v>
                </c:pt>
                <c:pt idx="1183">
                  <c:v>2.1814</c:v>
                </c:pt>
                <c:pt idx="1184">
                  <c:v>2.1669</c:v>
                </c:pt>
                <c:pt idx="1185">
                  <c:v>2.1307999999999998</c:v>
                </c:pt>
                <c:pt idx="1186">
                  <c:v>2.1379999999999999</c:v>
                </c:pt>
                <c:pt idx="1187">
                  <c:v>2.1162999999999998</c:v>
                </c:pt>
                <c:pt idx="1188">
                  <c:v>2.1019000000000001</c:v>
                </c:pt>
                <c:pt idx="1189">
                  <c:v>2.1019000000000001</c:v>
                </c:pt>
                <c:pt idx="1190">
                  <c:v>2.0874999999999999</c:v>
                </c:pt>
                <c:pt idx="1191">
                  <c:v>2.0947</c:v>
                </c:pt>
                <c:pt idx="1192">
                  <c:v>2.0874999999999999</c:v>
                </c:pt>
                <c:pt idx="1193">
                  <c:v>2.0947</c:v>
                </c:pt>
                <c:pt idx="1194">
                  <c:v>2.1162999999999998</c:v>
                </c:pt>
                <c:pt idx="1195">
                  <c:v>2.0802</c:v>
                </c:pt>
                <c:pt idx="1196">
                  <c:v>2.1307999999999998</c:v>
                </c:pt>
                <c:pt idx="1197">
                  <c:v>2.1307999999999998</c:v>
                </c:pt>
                <c:pt idx="1198">
                  <c:v>2.1379999999999999</c:v>
                </c:pt>
                <c:pt idx="1199">
                  <c:v>2.1164000000000001</c:v>
                </c:pt>
                <c:pt idx="1200">
                  <c:v>2.1019000000000001</c:v>
                </c:pt>
                <c:pt idx="1201">
                  <c:v>2.1091000000000002</c:v>
                </c:pt>
                <c:pt idx="1202">
                  <c:v>2.1091000000000002</c:v>
                </c:pt>
                <c:pt idx="1203">
                  <c:v>2.0947</c:v>
                </c:pt>
                <c:pt idx="1204">
                  <c:v>2.0874999999999999</c:v>
                </c:pt>
                <c:pt idx="1205">
                  <c:v>2.073</c:v>
                </c:pt>
                <c:pt idx="1206">
                  <c:v>2.0657999999999999</c:v>
                </c:pt>
                <c:pt idx="1207">
                  <c:v>2.1164000000000001</c:v>
                </c:pt>
                <c:pt idx="1208">
                  <c:v>2.1091000000000002</c:v>
                </c:pt>
                <c:pt idx="1209">
                  <c:v>2.1019000000000001</c:v>
                </c:pt>
                <c:pt idx="1210">
                  <c:v>2.1019000000000001</c:v>
                </c:pt>
                <c:pt idx="1211">
                  <c:v>2.0874999999999999</c:v>
                </c:pt>
                <c:pt idx="1212">
                  <c:v>2.0947</c:v>
                </c:pt>
                <c:pt idx="1213">
                  <c:v>2.0802</c:v>
                </c:pt>
                <c:pt idx="1214">
                  <c:v>2.0802</c:v>
                </c:pt>
                <c:pt idx="1215">
                  <c:v>2.0874999999999999</c:v>
                </c:pt>
                <c:pt idx="1216">
                  <c:v>2.1019000000000001</c:v>
                </c:pt>
                <c:pt idx="1217">
                  <c:v>2.1091000000000002</c:v>
                </c:pt>
                <c:pt idx="1218">
                  <c:v>2.1019000000000001</c:v>
                </c:pt>
                <c:pt idx="1219">
                  <c:v>2.1379999999999999</c:v>
                </c:pt>
                <c:pt idx="1220">
                  <c:v>2.1524999999999999</c:v>
                </c:pt>
                <c:pt idx="1221">
                  <c:v>2.1524999999999999</c:v>
                </c:pt>
                <c:pt idx="1222">
                  <c:v>2.1597</c:v>
                </c:pt>
                <c:pt idx="1223">
                  <c:v>2.1524999999999999</c:v>
                </c:pt>
                <c:pt idx="1224">
                  <c:v>2.1524999999999999</c:v>
                </c:pt>
                <c:pt idx="1225">
                  <c:v>2.1524999999999999</c:v>
                </c:pt>
                <c:pt idx="1226">
                  <c:v>2.1452</c:v>
                </c:pt>
                <c:pt idx="1227">
                  <c:v>2.1741000000000001</c:v>
                </c:pt>
                <c:pt idx="1228">
                  <c:v>2.1524999999999999</c:v>
                </c:pt>
                <c:pt idx="1229">
                  <c:v>2.1741000000000001</c:v>
                </c:pt>
                <c:pt idx="1230">
                  <c:v>2.1886000000000001</c:v>
                </c:pt>
                <c:pt idx="1231">
                  <c:v>2.1597</c:v>
                </c:pt>
                <c:pt idx="1232">
                  <c:v>2.1669</c:v>
                </c:pt>
                <c:pt idx="1233">
                  <c:v>2.1524999999999999</c:v>
                </c:pt>
                <c:pt idx="1234">
                  <c:v>2.1958000000000002</c:v>
                </c:pt>
                <c:pt idx="1235">
                  <c:v>2.2101999999999999</c:v>
                </c:pt>
                <c:pt idx="1236">
                  <c:v>2.1886000000000001</c:v>
                </c:pt>
                <c:pt idx="1237">
                  <c:v>2.1669</c:v>
                </c:pt>
                <c:pt idx="1238">
                  <c:v>2.1958000000000002</c:v>
                </c:pt>
                <c:pt idx="1239">
                  <c:v>2.2029999999999998</c:v>
                </c:pt>
                <c:pt idx="1240">
                  <c:v>2.1958000000000002</c:v>
                </c:pt>
                <c:pt idx="1241">
                  <c:v>2.1886000000000001</c:v>
                </c:pt>
                <c:pt idx="1242">
                  <c:v>2.1814</c:v>
                </c:pt>
                <c:pt idx="1243">
                  <c:v>2.1814</c:v>
                </c:pt>
                <c:pt idx="1244">
                  <c:v>2.1741000000000001</c:v>
                </c:pt>
                <c:pt idx="1245">
                  <c:v>2.1814</c:v>
                </c:pt>
                <c:pt idx="1246">
                  <c:v>2.1886000000000001</c:v>
                </c:pt>
                <c:pt idx="1247">
                  <c:v>2.2246999999999999</c:v>
                </c:pt>
                <c:pt idx="1248">
                  <c:v>2.2101999999999999</c:v>
                </c:pt>
                <c:pt idx="1249">
                  <c:v>2.2029999999999998</c:v>
                </c:pt>
                <c:pt idx="1250">
                  <c:v>2.2174999999999998</c:v>
                </c:pt>
                <c:pt idx="1251">
                  <c:v>2.2101999999999999</c:v>
                </c:pt>
                <c:pt idx="1252">
                  <c:v>2.2174999999999998</c:v>
                </c:pt>
                <c:pt idx="1253">
                  <c:v>2.2174999999999998</c:v>
                </c:pt>
                <c:pt idx="1254">
                  <c:v>2.2101999999999999</c:v>
                </c:pt>
                <c:pt idx="1255">
                  <c:v>2.2174999999999998</c:v>
                </c:pt>
                <c:pt idx="1256">
                  <c:v>2.1958000000000002</c:v>
                </c:pt>
                <c:pt idx="1257">
                  <c:v>2.1814</c:v>
                </c:pt>
                <c:pt idx="1258">
                  <c:v>2.1741000000000001</c:v>
                </c:pt>
                <c:pt idx="1259">
                  <c:v>2.1814</c:v>
                </c:pt>
                <c:pt idx="1260">
                  <c:v>2.1741000000000001</c:v>
                </c:pt>
                <c:pt idx="1261">
                  <c:v>2.1741000000000001</c:v>
                </c:pt>
                <c:pt idx="1262">
                  <c:v>2.1886000000000001</c:v>
                </c:pt>
                <c:pt idx="1263">
                  <c:v>2.1958000000000002</c:v>
                </c:pt>
                <c:pt idx="1264">
                  <c:v>2.1886000000000001</c:v>
                </c:pt>
                <c:pt idx="1265">
                  <c:v>2.1814</c:v>
                </c:pt>
                <c:pt idx="1266">
                  <c:v>2.1741000000000001</c:v>
                </c:pt>
                <c:pt idx="1267">
                  <c:v>2.1597</c:v>
                </c:pt>
                <c:pt idx="1268">
                  <c:v>2.1524999999999999</c:v>
                </c:pt>
                <c:pt idx="1269">
                  <c:v>2.1524999999999999</c:v>
                </c:pt>
                <c:pt idx="1270">
                  <c:v>2.1307999999999998</c:v>
                </c:pt>
                <c:pt idx="1271">
                  <c:v>2.1236000000000002</c:v>
                </c:pt>
                <c:pt idx="1272">
                  <c:v>2.1307999999999998</c:v>
                </c:pt>
                <c:pt idx="1273">
                  <c:v>2.1162999999999998</c:v>
                </c:pt>
                <c:pt idx="1274">
                  <c:v>2.1091000000000002</c:v>
                </c:pt>
                <c:pt idx="1275">
                  <c:v>2.1524999999999999</c:v>
                </c:pt>
                <c:pt idx="1276">
                  <c:v>2.1669</c:v>
                </c:pt>
                <c:pt idx="1277">
                  <c:v>2.1814</c:v>
                </c:pt>
                <c:pt idx="1278">
                  <c:v>2.1741000000000001</c:v>
                </c:pt>
                <c:pt idx="1279">
                  <c:v>2.1814</c:v>
                </c:pt>
                <c:pt idx="1280">
                  <c:v>2.1886000000000001</c:v>
                </c:pt>
                <c:pt idx="1281">
                  <c:v>2.2029999999999998</c:v>
                </c:pt>
                <c:pt idx="1282">
                  <c:v>2.2101999999999999</c:v>
                </c:pt>
                <c:pt idx="1283">
                  <c:v>2.1958000000000002</c:v>
                </c:pt>
                <c:pt idx="1284">
                  <c:v>2.2029999999999998</c:v>
                </c:pt>
                <c:pt idx="1285">
                  <c:v>2.2246999999999999</c:v>
                </c:pt>
                <c:pt idx="1286">
                  <c:v>2.2029999999999998</c:v>
                </c:pt>
                <c:pt idx="1287">
                  <c:v>2.2101999999999999</c:v>
                </c:pt>
                <c:pt idx="1288">
                  <c:v>2.2101999999999999</c:v>
                </c:pt>
                <c:pt idx="1289">
                  <c:v>2.2174999999999998</c:v>
                </c:pt>
                <c:pt idx="1290">
                  <c:v>2.2029999999999998</c:v>
                </c:pt>
                <c:pt idx="1291">
                  <c:v>2.2029999999999998</c:v>
                </c:pt>
                <c:pt idx="1292">
                  <c:v>2.2029999999999998</c:v>
                </c:pt>
                <c:pt idx="1293">
                  <c:v>2.2174999999999998</c:v>
                </c:pt>
                <c:pt idx="1294">
                  <c:v>2.2101999999999999</c:v>
                </c:pt>
                <c:pt idx="1295">
                  <c:v>2.2101999999999999</c:v>
                </c:pt>
                <c:pt idx="1296">
                  <c:v>2.2246999999999999</c:v>
                </c:pt>
                <c:pt idx="1297">
                  <c:v>2.2174999999999998</c:v>
                </c:pt>
                <c:pt idx="1298">
                  <c:v>2.2029999999999998</c:v>
                </c:pt>
                <c:pt idx="1299">
                  <c:v>2.2174999999999998</c:v>
                </c:pt>
                <c:pt idx="1300">
                  <c:v>2.2101999999999999</c:v>
                </c:pt>
                <c:pt idx="1301">
                  <c:v>2.1886000000000001</c:v>
                </c:pt>
                <c:pt idx="1302">
                  <c:v>2.1814</c:v>
                </c:pt>
                <c:pt idx="1303">
                  <c:v>2.1669</c:v>
                </c:pt>
                <c:pt idx="1304">
                  <c:v>2.1741000000000001</c:v>
                </c:pt>
                <c:pt idx="1305">
                  <c:v>2.1597</c:v>
                </c:pt>
                <c:pt idx="1306">
                  <c:v>2.1669</c:v>
                </c:pt>
                <c:pt idx="1307">
                  <c:v>2.1597</c:v>
                </c:pt>
                <c:pt idx="1308">
                  <c:v>2.1597</c:v>
                </c:pt>
                <c:pt idx="1309">
                  <c:v>2.1669</c:v>
                </c:pt>
                <c:pt idx="1310">
                  <c:v>2.1669</c:v>
                </c:pt>
                <c:pt idx="1311">
                  <c:v>2.1814</c:v>
                </c:pt>
                <c:pt idx="1312">
                  <c:v>2.1886000000000001</c:v>
                </c:pt>
                <c:pt idx="1313">
                  <c:v>2.1886000000000001</c:v>
                </c:pt>
                <c:pt idx="1314">
                  <c:v>2.1886000000000001</c:v>
                </c:pt>
                <c:pt idx="1315">
                  <c:v>2.1886000000000001</c:v>
                </c:pt>
                <c:pt idx="1316">
                  <c:v>2.1669</c:v>
                </c:pt>
                <c:pt idx="1317">
                  <c:v>2.1741000000000001</c:v>
                </c:pt>
                <c:pt idx="1318">
                  <c:v>2.1812999999999998</c:v>
                </c:pt>
                <c:pt idx="1319">
                  <c:v>2.1741000000000001</c:v>
                </c:pt>
                <c:pt idx="1320">
                  <c:v>2.1669</c:v>
                </c:pt>
                <c:pt idx="1321">
                  <c:v>2.1814</c:v>
                </c:pt>
                <c:pt idx="1322">
                  <c:v>2.1741000000000001</c:v>
                </c:pt>
                <c:pt idx="1323">
                  <c:v>2.1777000000000002</c:v>
                </c:pt>
                <c:pt idx="1324">
                  <c:v>2.1549</c:v>
                </c:pt>
                <c:pt idx="1325">
                  <c:v>2.1701000000000001</c:v>
                </c:pt>
                <c:pt idx="1326">
                  <c:v>2.1701000000000001</c:v>
                </c:pt>
                <c:pt idx="1327">
                  <c:v>2.1701000000000001</c:v>
                </c:pt>
                <c:pt idx="1328">
                  <c:v>2.1701000000000001</c:v>
                </c:pt>
                <c:pt idx="1329">
                  <c:v>2.1625000000000001</c:v>
                </c:pt>
                <c:pt idx="1330">
                  <c:v>2.1549</c:v>
                </c:pt>
                <c:pt idx="1331">
                  <c:v>2.1549</c:v>
                </c:pt>
                <c:pt idx="1332">
                  <c:v>2.1473</c:v>
                </c:pt>
                <c:pt idx="1333">
                  <c:v>2.1396999999999999</c:v>
                </c:pt>
                <c:pt idx="1334">
                  <c:v>2.1473</c:v>
                </c:pt>
                <c:pt idx="1335">
                  <c:v>2.1396999999999999</c:v>
                </c:pt>
                <c:pt idx="1336">
                  <c:v>2.1396999999999999</c:v>
                </c:pt>
                <c:pt idx="1337">
                  <c:v>2.1473</c:v>
                </c:pt>
                <c:pt idx="1338">
                  <c:v>2.1473</c:v>
                </c:pt>
                <c:pt idx="1339">
                  <c:v>2.1396999999999999</c:v>
                </c:pt>
                <c:pt idx="1340">
                  <c:v>2.1396999999999999</c:v>
                </c:pt>
                <c:pt idx="1341">
                  <c:v>2.1244000000000001</c:v>
                </c:pt>
                <c:pt idx="1342">
                  <c:v>2.1168</c:v>
                </c:pt>
                <c:pt idx="1343">
                  <c:v>2.1015999999999999</c:v>
                </c:pt>
                <c:pt idx="1344">
                  <c:v>2.1092</c:v>
                </c:pt>
                <c:pt idx="1345">
                  <c:v>2.0939999999999999</c:v>
                </c:pt>
                <c:pt idx="1346">
                  <c:v>2.0939999999999999</c:v>
                </c:pt>
                <c:pt idx="1347">
                  <c:v>2.1092</c:v>
                </c:pt>
                <c:pt idx="1348">
                  <c:v>2.1015999999999999</c:v>
                </c:pt>
                <c:pt idx="1349">
                  <c:v>2.0863999999999998</c:v>
                </c:pt>
                <c:pt idx="1350">
                  <c:v>2.0558999999999998</c:v>
                </c:pt>
                <c:pt idx="1351">
                  <c:v>2.0407000000000002</c:v>
                </c:pt>
                <c:pt idx="1352">
                  <c:v>2.0482999999999998</c:v>
                </c:pt>
                <c:pt idx="1353">
                  <c:v>2.0482999999999998</c:v>
                </c:pt>
                <c:pt idx="1354">
                  <c:v>2.0710999999999999</c:v>
                </c:pt>
                <c:pt idx="1355">
                  <c:v>2.0710999999999999</c:v>
                </c:pt>
                <c:pt idx="1356">
                  <c:v>2.0788000000000002</c:v>
                </c:pt>
                <c:pt idx="1357">
                  <c:v>2.1015999999999999</c:v>
                </c:pt>
                <c:pt idx="1358">
                  <c:v>2.0939999999999999</c:v>
                </c:pt>
                <c:pt idx="1359">
                  <c:v>2.1015999999999999</c:v>
                </c:pt>
                <c:pt idx="1360">
                  <c:v>2.0939999999999999</c:v>
                </c:pt>
                <c:pt idx="1361">
                  <c:v>2.0863999999999998</c:v>
                </c:pt>
                <c:pt idx="1362">
                  <c:v>2.1168</c:v>
                </c:pt>
                <c:pt idx="1363">
                  <c:v>2.1015999999999999</c:v>
                </c:pt>
                <c:pt idx="1364">
                  <c:v>2.1092</c:v>
                </c:pt>
                <c:pt idx="1365">
                  <c:v>2.1092</c:v>
                </c:pt>
                <c:pt idx="1366">
                  <c:v>2.1168</c:v>
                </c:pt>
                <c:pt idx="1367">
                  <c:v>2.1015999999999999</c:v>
                </c:pt>
                <c:pt idx="1368">
                  <c:v>2.1092</c:v>
                </c:pt>
                <c:pt idx="1369">
                  <c:v>2.1092</c:v>
                </c:pt>
                <c:pt idx="1370">
                  <c:v>2.1168</c:v>
                </c:pt>
                <c:pt idx="1371">
                  <c:v>2.1015999999999999</c:v>
                </c:pt>
                <c:pt idx="1372">
                  <c:v>2.1244000000000001</c:v>
                </c:pt>
                <c:pt idx="1373">
                  <c:v>2.1168</c:v>
                </c:pt>
                <c:pt idx="1374">
                  <c:v>2.1168</c:v>
                </c:pt>
                <c:pt idx="1375">
                  <c:v>2.1092</c:v>
                </c:pt>
                <c:pt idx="1376">
                  <c:v>2.1092</c:v>
                </c:pt>
                <c:pt idx="1377">
                  <c:v>2.1092</c:v>
                </c:pt>
                <c:pt idx="1378">
                  <c:v>2.1320999999999999</c:v>
                </c:pt>
                <c:pt idx="1379">
                  <c:v>2.1168</c:v>
                </c:pt>
                <c:pt idx="1380">
                  <c:v>2.0939999999999999</c:v>
                </c:pt>
                <c:pt idx="1381">
                  <c:v>2.0939999999999999</c:v>
                </c:pt>
                <c:pt idx="1382">
                  <c:v>2.0558999999999998</c:v>
                </c:pt>
                <c:pt idx="1383">
                  <c:v>2.0558999999999998</c:v>
                </c:pt>
                <c:pt idx="1384">
                  <c:v>2.0863999999999998</c:v>
                </c:pt>
                <c:pt idx="1385">
                  <c:v>2.0863999999999998</c:v>
                </c:pt>
                <c:pt idx="1386">
                  <c:v>2.0710999999999999</c:v>
                </c:pt>
                <c:pt idx="1387">
                  <c:v>2.0634999999999999</c:v>
                </c:pt>
                <c:pt idx="1388">
                  <c:v>2.0482999999999998</c:v>
                </c:pt>
                <c:pt idx="1389">
                  <c:v>2.0558999999999998</c:v>
                </c:pt>
                <c:pt idx="1390">
                  <c:v>2.0331000000000001</c:v>
                </c:pt>
                <c:pt idx="1391">
                  <c:v>2.0255000000000001</c:v>
                </c:pt>
                <c:pt idx="1392">
                  <c:v>2.0177999999999998</c:v>
                </c:pt>
                <c:pt idx="1393">
                  <c:v>2.0026000000000002</c:v>
                </c:pt>
                <c:pt idx="1394">
                  <c:v>2.0026000000000002</c:v>
                </c:pt>
                <c:pt idx="1395">
                  <c:v>1.9950000000000001</c:v>
                </c:pt>
                <c:pt idx="1396">
                  <c:v>1.9874000000000001</c:v>
                </c:pt>
                <c:pt idx="1397">
                  <c:v>1.9644999999999999</c:v>
                </c:pt>
                <c:pt idx="1398">
                  <c:v>2.0255000000000001</c:v>
                </c:pt>
                <c:pt idx="1399">
                  <c:v>2.0558999999999998</c:v>
                </c:pt>
                <c:pt idx="1400">
                  <c:v>2.0634999999999999</c:v>
                </c:pt>
                <c:pt idx="1401">
                  <c:v>2.0863999999999998</c:v>
                </c:pt>
                <c:pt idx="1402">
                  <c:v>2.0788000000000002</c:v>
                </c:pt>
                <c:pt idx="1403">
                  <c:v>2.0863999999999998</c:v>
                </c:pt>
                <c:pt idx="1404">
                  <c:v>2.0863999999999998</c:v>
                </c:pt>
                <c:pt idx="1405">
                  <c:v>2.0939999999999999</c:v>
                </c:pt>
                <c:pt idx="1406">
                  <c:v>2.0863999999999998</c:v>
                </c:pt>
                <c:pt idx="1407">
                  <c:v>2.0939999999999999</c:v>
                </c:pt>
                <c:pt idx="1408">
                  <c:v>2.1015999999999999</c:v>
                </c:pt>
                <c:pt idx="1409">
                  <c:v>2.0863999999999998</c:v>
                </c:pt>
                <c:pt idx="1410">
                  <c:v>2.0863999999999998</c:v>
                </c:pt>
                <c:pt idx="1411">
                  <c:v>2.0863999999999998</c:v>
                </c:pt>
                <c:pt idx="1412">
                  <c:v>2.0939999999999999</c:v>
                </c:pt>
                <c:pt idx="1413">
                  <c:v>2.0863999999999998</c:v>
                </c:pt>
                <c:pt idx="1414">
                  <c:v>2.0634999999999999</c:v>
                </c:pt>
                <c:pt idx="1415">
                  <c:v>2.0712000000000002</c:v>
                </c:pt>
                <c:pt idx="1416">
                  <c:v>2.0788000000000002</c:v>
                </c:pt>
                <c:pt idx="1417">
                  <c:v>2.0788000000000002</c:v>
                </c:pt>
                <c:pt idx="1418">
                  <c:v>2.1092</c:v>
                </c:pt>
                <c:pt idx="1419">
                  <c:v>2.1244000000000001</c:v>
                </c:pt>
                <c:pt idx="1420">
                  <c:v>2.1092</c:v>
                </c:pt>
                <c:pt idx="1421">
                  <c:v>2.1320999999999999</c:v>
                </c:pt>
                <c:pt idx="1422">
                  <c:v>2.1396999999999999</c:v>
                </c:pt>
                <c:pt idx="1423">
                  <c:v>2.1473</c:v>
                </c:pt>
                <c:pt idx="1424">
                  <c:v>2.1549</c:v>
                </c:pt>
                <c:pt idx="1425">
                  <c:v>2.1549</c:v>
                </c:pt>
                <c:pt idx="1426">
                  <c:v>2.1549</c:v>
                </c:pt>
                <c:pt idx="1427">
                  <c:v>2.1549</c:v>
                </c:pt>
                <c:pt idx="1428">
                  <c:v>2.1396999999999999</c:v>
                </c:pt>
                <c:pt idx="1429">
                  <c:v>2.0939999999999999</c:v>
                </c:pt>
                <c:pt idx="1430">
                  <c:v>2.1015999999999999</c:v>
                </c:pt>
                <c:pt idx="1431">
                  <c:v>2.1168</c:v>
                </c:pt>
                <c:pt idx="1432">
                  <c:v>2.0939999999999999</c:v>
                </c:pt>
                <c:pt idx="1433">
                  <c:v>2.1015999999999999</c:v>
                </c:pt>
                <c:pt idx="1434">
                  <c:v>2.1015999999999999</c:v>
                </c:pt>
                <c:pt idx="1435">
                  <c:v>2.0863999999999998</c:v>
                </c:pt>
                <c:pt idx="1436">
                  <c:v>2.0939999999999999</c:v>
                </c:pt>
                <c:pt idx="1437">
                  <c:v>2.0939999999999999</c:v>
                </c:pt>
                <c:pt idx="1438">
                  <c:v>2.1015999999999999</c:v>
                </c:pt>
                <c:pt idx="1439">
                  <c:v>2.1015999999999999</c:v>
                </c:pt>
                <c:pt idx="1440">
                  <c:v>2.0863999999999998</c:v>
                </c:pt>
                <c:pt idx="1441">
                  <c:v>2.0863999999999998</c:v>
                </c:pt>
                <c:pt idx="1442">
                  <c:v>2.1092</c:v>
                </c:pt>
                <c:pt idx="1443">
                  <c:v>2.1092</c:v>
                </c:pt>
                <c:pt idx="1444">
                  <c:v>2.1244000000000001</c:v>
                </c:pt>
                <c:pt idx="1445">
                  <c:v>2.1549</c:v>
                </c:pt>
                <c:pt idx="1446">
                  <c:v>2.1625000000000001</c:v>
                </c:pt>
                <c:pt idx="1447">
                  <c:v>2.1625000000000001</c:v>
                </c:pt>
                <c:pt idx="1448">
                  <c:v>2.1549</c:v>
                </c:pt>
                <c:pt idx="1449">
                  <c:v>2.2233999999999998</c:v>
                </c:pt>
                <c:pt idx="1450">
                  <c:v>2.2006000000000001</c:v>
                </c:pt>
                <c:pt idx="1451">
                  <c:v>2.2082000000000002</c:v>
                </c:pt>
                <c:pt idx="1452">
                  <c:v>2.2006000000000001</c:v>
                </c:pt>
                <c:pt idx="1453">
                  <c:v>2.1854</c:v>
                </c:pt>
                <c:pt idx="1454">
                  <c:v>2.1701000000000001</c:v>
                </c:pt>
                <c:pt idx="1455">
                  <c:v>2.1778</c:v>
                </c:pt>
                <c:pt idx="1456">
                  <c:v>2.2233999999999998</c:v>
                </c:pt>
                <c:pt idx="1457">
                  <c:v>2.2006000000000001</c:v>
                </c:pt>
                <c:pt idx="1458">
                  <c:v>2.1854</c:v>
                </c:pt>
                <c:pt idx="1459">
                  <c:v>2.2006000000000001</c:v>
                </c:pt>
                <c:pt idx="1460">
                  <c:v>2.2233999999999998</c:v>
                </c:pt>
                <c:pt idx="1461">
                  <c:v>2.2538999999999998</c:v>
                </c:pt>
                <c:pt idx="1462">
                  <c:v>2.2463000000000002</c:v>
                </c:pt>
                <c:pt idx="1463">
                  <c:v>2.2387000000000001</c:v>
                </c:pt>
                <c:pt idx="1464">
                  <c:v>2.2311000000000001</c:v>
                </c:pt>
                <c:pt idx="1465">
                  <c:v>2.2387000000000001</c:v>
                </c:pt>
                <c:pt idx="1466">
                  <c:v>2.2311000000000001</c:v>
                </c:pt>
                <c:pt idx="1467">
                  <c:v>2.2690999999999999</c:v>
                </c:pt>
                <c:pt idx="1468">
                  <c:v>2.2614999999999998</c:v>
                </c:pt>
                <c:pt idx="1469">
                  <c:v>2.2463000000000002</c:v>
                </c:pt>
                <c:pt idx="1470">
                  <c:v>2.2463000000000002</c:v>
                </c:pt>
                <c:pt idx="1471">
                  <c:v>2.2614999999999998</c:v>
                </c:pt>
                <c:pt idx="1472">
                  <c:v>2.2538999999999998</c:v>
                </c:pt>
                <c:pt idx="1473">
                  <c:v>2.2690999999999999</c:v>
                </c:pt>
                <c:pt idx="1474">
                  <c:v>2.2614999999999998</c:v>
                </c:pt>
                <c:pt idx="1475">
                  <c:v>2.2766999999999999</c:v>
                </c:pt>
                <c:pt idx="1476">
                  <c:v>2.2538999999999998</c:v>
                </c:pt>
                <c:pt idx="1477">
                  <c:v>2.2995999999999999</c:v>
                </c:pt>
                <c:pt idx="1478">
                  <c:v>2.3071999999999999</c:v>
                </c:pt>
                <c:pt idx="1479">
                  <c:v>2.3681000000000001</c:v>
                </c:pt>
                <c:pt idx="1480">
                  <c:v>2.3757000000000001</c:v>
                </c:pt>
                <c:pt idx="1481">
                  <c:v>2.4138000000000002</c:v>
                </c:pt>
                <c:pt idx="1482">
                  <c:v>2.4519000000000002</c:v>
                </c:pt>
                <c:pt idx="1483">
                  <c:v>2.4062000000000001</c:v>
                </c:pt>
                <c:pt idx="1484">
                  <c:v>2.3986000000000001</c:v>
                </c:pt>
                <c:pt idx="1485">
                  <c:v>2.3452999999999999</c:v>
                </c:pt>
                <c:pt idx="1486">
                  <c:v>2.3529</c:v>
                </c:pt>
                <c:pt idx="1487">
                  <c:v>2.3452999999999999</c:v>
                </c:pt>
                <c:pt idx="1488">
                  <c:v>2.3224</c:v>
                </c:pt>
                <c:pt idx="1489">
                  <c:v>2.3148</c:v>
                </c:pt>
                <c:pt idx="1490">
                  <c:v>2.2614999999999998</c:v>
                </c:pt>
                <c:pt idx="1491">
                  <c:v>2.2614999999999998</c:v>
                </c:pt>
                <c:pt idx="1492">
                  <c:v>2.2690999999999999</c:v>
                </c:pt>
                <c:pt idx="1493">
                  <c:v>2.2538999999999998</c:v>
                </c:pt>
                <c:pt idx="1494">
                  <c:v>2.2690999999999999</c:v>
                </c:pt>
                <c:pt idx="1495">
                  <c:v>2.2919999999999998</c:v>
                </c:pt>
                <c:pt idx="1496">
                  <c:v>2.2768000000000002</c:v>
                </c:pt>
                <c:pt idx="1497">
                  <c:v>2.2158000000000002</c:v>
                </c:pt>
                <c:pt idx="1498">
                  <c:v>2.2614999999999998</c:v>
                </c:pt>
                <c:pt idx="1499">
                  <c:v>2.2614999999999998</c:v>
                </c:pt>
                <c:pt idx="1500">
                  <c:v>2.2387000000000001</c:v>
                </c:pt>
                <c:pt idx="1501">
                  <c:v>2.2463000000000002</c:v>
                </c:pt>
                <c:pt idx="1502">
                  <c:v>2.2463000000000002</c:v>
                </c:pt>
                <c:pt idx="1503">
                  <c:v>2.2463000000000002</c:v>
                </c:pt>
                <c:pt idx="1504">
                  <c:v>2.2233999999999998</c:v>
                </c:pt>
                <c:pt idx="1505">
                  <c:v>2.2387000000000001</c:v>
                </c:pt>
                <c:pt idx="1506">
                  <c:v>2.2614999999999998</c:v>
                </c:pt>
                <c:pt idx="1507">
                  <c:v>2.2233999999999998</c:v>
                </c:pt>
                <c:pt idx="1508">
                  <c:v>2.2233999999999998</c:v>
                </c:pt>
                <c:pt idx="1509">
                  <c:v>2.2690999999999999</c:v>
                </c:pt>
                <c:pt idx="1510">
                  <c:v>2.2690999999999999</c:v>
                </c:pt>
                <c:pt idx="1511">
                  <c:v>2.2690999999999999</c:v>
                </c:pt>
                <c:pt idx="1512">
                  <c:v>2.2768000000000002</c:v>
                </c:pt>
                <c:pt idx="1513">
                  <c:v>2.2768000000000002</c:v>
                </c:pt>
                <c:pt idx="1514">
                  <c:v>2.2690999999999999</c:v>
                </c:pt>
                <c:pt idx="1515">
                  <c:v>2.2082000000000002</c:v>
                </c:pt>
                <c:pt idx="1516">
                  <c:v>2.2233999999999998</c:v>
                </c:pt>
                <c:pt idx="1517">
                  <c:v>2.2158000000000002</c:v>
                </c:pt>
                <c:pt idx="1518">
                  <c:v>2.2311000000000001</c:v>
                </c:pt>
                <c:pt idx="1519">
                  <c:v>2.2387000000000001</c:v>
                </c:pt>
                <c:pt idx="1520">
                  <c:v>2.2158000000000002</c:v>
                </c:pt>
                <c:pt idx="1521">
                  <c:v>2.2158000000000002</c:v>
                </c:pt>
                <c:pt idx="1522">
                  <c:v>2.2158000000000002</c:v>
                </c:pt>
                <c:pt idx="1523">
                  <c:v>2.2158000000000002</c:v>
                </c:pt>
                <c:pt idx="1524">
                  <c:v>2.2233999999999998</c:v>
                </c:pt>
                <c:pt idx="1525">
                  <c:v>2.2158000000000002</c:v>
                </c:pt>
                <c:pt idx="1526">
                  <c:v>2.2006000000000001</c:v>
                </c:pt>
                <c:pt idx="1527">
                  <c:v>2.1930000000000001</c:v>
                </c:pt>
                <c:pt idx="1528">
                  <c:v>2.1930000000000001</c:v>
                </c:pt>
                <c:pt idx="1529">
                  <c:v>2.2233999999999998</c:v>
                </c:pt>
                <c:pt idx="1530">
                  <c:v>2.2158000000000002</c:v>
                </c:pt>
                <c:pt idx="1531">
                  <c:v>2.1854</c:v>
                </c:pt>
                <c:pt idx="1532">
                  <c:v>2.2082000000000002</c:v>
                </c:pt>
                <c:pt idx="1533">
                  <c:v>2.2082000000000002</c:v>
                </c:pt>
                <c:pt idx="1534">
                  <c:v>2.1854</c:v>
                </c:pt>
                <c:pt idx="1535">
                  <c:v>2.1778</c:v>
                </c:pt>
                <c:pt idx="1536">
                  <c:v>2.2006000000000001</c:v>
                </c:pt>
                <c:pt idx="1537">
                  <c:v>2.2082000000000002</c:v>
                </c:pt>
                <c:pt idx="1538">
                  <c:v>2.2082000000000002</c:v>
                </c:pt>
                <c:pt idx="1539">
                  <c:v>2.2158000000000002</c:v>
                </c:pt>
                <c:pt idx="1540">
                  <c:v>2.2082000000000002</c:v>
                </c:pt>
                <c:pt idx="1541">
                  <c:v>2.2158000000000002</c:v>
                </c:pt>
                <c:pt idx="1542">
                  <c:v>2.2082000000000002</c:v>
                </c:pt>
                <c:pt idx="1543">
                  <c:v>2.1930000000000001</c:v>
                </c:pt>
                <c:pt idx="1544">
                  <c:v>2.2006000000000001</c:v>
                </c:pt>
                <c:pt idx="1545">
                  <c:v>2.2158000000000002</c:v>
                </c:pt>
                <c:pt idx="1546">
                  <c:v>2.2311000000000001</c:v>
                </c:pt>
                <c:pt idx="1547">
                  <c:v>2.2538999999999998</c:v>
                </c:pt>
                <c:pt idx="1548">
                  <c:v>2.2538999999999998</c:v>
                </c:pt>
                <c:pt idx="1549">
                  <c:v>2.2538999999999998</c:v>
                </c:pt>
                <c:pt idx="1550">
                  <c:v>2.2311000000000001</c:v>
                </c:pt>
                <c:pt idx="1551">
                  <c:v>2.2387000000000001</c:v>
                </c:pt>
                <c:pt idx="1552">
                  <c:v>2.2463000000000002</c:v>
                </c:pt>
                <c:pt idx="1553">
                  <c:v>2.2690999999999999</c:v>
                </c:pt>
                <c:pt idx="1554">
                  <c:v>2.2614999999999998</c:v>
                </c:pt>
                <c:pt idx="1555">
                  <c:v>2.2538999999999998</c:v>
                </c:pt>
                <c:pt idx="1556">
                  <c:v>2.2463000000000002</c:v>
                </c:pt>
                <c:pt idx="1557">
                  <c:v>2.2538999999999998</c:v>
                </c:pt>
                <c:pt idx="1558">
                  <c:v>2.2463000000000002</c:v>
                </c:pt>
                <c:pt idx="1559">
                  <c:v>2.2463000000000002</c:v>
                </c:pt>
                <c:pt idx="1560">
                  <c:v>2.2311000000000001</c:v>
                </c:pt>
                <c:pt idx="1561">
                  <c:v>2.2158000000000002</c:v>
                </c:pt>
                <c:pt idx="1562">
                  <c:v>2.1930000000000001</c:v>
                </c:pt>
                <c:pt idx="1563">
                  <c:v>2.2082000000000002</c:v>
                </c:pt>
                <c:pt idx="1564">
                  <c:v>2.2233999999999998</c:v>
                </c:pt>
                <c:pt idx="1565">
                  <c:v>2.2120000000000002</c:v>
                </c:pt>
                <c:pt idx="1566">
                  <c:v>2.1877</c:v>
                </c:pt>
                <c:pt idx="1567">
                  <c:v>2.1391</c:v>
                </c:pt>
                <c:pt idx="1568">
                  <c:v>2.1229</c:v>
                </c:pt>
                <c:pt idx="1569">
                  <c:v>2.0581</c:v>
                </c:pt>
                <c:pt idx="1570">
                  <c:v>2.0823999999999998</c:v>
                </c:pt>
                <c:pt idx="1571">
                  <c:v>2.0905</c:v>
                </c:pt>
                <c:pt idx="1572">
                  <c:v>2.1472000000000002</c:v>
                </c:pt>
                <c:pt idx="1573">
                  <c:v>2.1958000000000002</c:v>
                </c:pt>
                <c:pt idx="1574">
                  <c:v>2.2039</c:v>
                </c:pt>
                <c:pt idx="1575">
                  <c:v>2.1877</c:v>
                </c:pt>
                <c:pt idx="1576">
                  <c:v>2.1553</c:v>
                </c:pt>
                <c:pt idx="1577">
                  <c:v>2.1472000000000002</c:v>
                </c:pt>
                <c:pt idx="1578">
                  <c:v>2.1391</c:v>
                </c:pt>
                <c:pt idx="1579">
                  <c:v>2.1147999999999998</c:v>
                </c:pt>
                <c:pt idx="1580">
                  <c:v>2.1391</c:v>
                </c:pt>
                <c:pt idx="1581">
                  <c:v>2.1472000000000002</c:v>
                </c:pt>
                <c:pt idx="1582">
                  <c:v>2.2039</c:v>
                </c:pt>
                <c:pt idx="1583">
                  <c:v>2.1715</c:v>
                </c:pt>
                <c:pt idx="1584">
                  <c:v>2.1796000000000002</c:v>
                </c:pt>
                <c:pt idx="1585">
                  <c:v>2.1796000000000002</c:v>
                </c:pt>
                <c:pt idx="1586">
                  <c:v>2.1715</c:v>
                </c:pt>
                <c:pt idx="1587">
                  <c:v>2.1553</c:v>
                </c:pt>
                <c:pt idx="1588">
                  <c:v>2.1391</c:v>
                </c:pt>
                <c:pt idx="1589">
                  <c:v>2.1472000000000002</c:v>
                </c:pt>
                <c:pt idx="1590">
                  <c:v>2.1634000000000002</c:v>
                </c:pt>
                <c:pt idx="1591">
                  <c:v>2.1634000000000002</c:v>
                </c:pt>
                <c:pt idx="1592">
                  <c:v>2.1715</c:v>
                </c:pt>
                <c:pt idx="1593">
                  <c:v>2.1553</c:v>
                </c:pt>
                <c:pt idx="1594">
                  <c:v>2.1229</c:v>
                </c:pt>
                <c:pt idx="1595">
                  <c:v>2.1553</c:v>
                </c:pt>
                <c:pt idx="1596">
                  <c:v>2.1553</c:v>
                </c:pt>
                <c:pt idx="1597">
                  <c:v>2.1796000000000002</c:v>
                </c:pt>
                <c:pt idx="1598">
                  <c:v>2.1715</c:v>
                </c:pt>
                <c:pt idx="1599">
                  <c:v>2.1796000000000002</c:v>
                </c:pt>
                <c:pt idx="1600">
                  <c:v>2.1796000000000002</c:v>
                </c:pt>
                <c:pt idx="1601">
                  <c:v>2.1634000000000002</c:v>
                </c:pt>
                <c:pt idx="1602">
                  <c:v>2.1553</c:v>
                </c:pt>
                <c:pt idx="1603">
                  <c:v>2.1553</c:v>
                </c:pt>
                <c:pt idx="1604">
                  <c:v>2.1796000000000002</c:v>
                </c:pt>
                <c:pt idx="1605">
                  <c:v>2.1715</c:v>
                </c:pt>
                <c:pt idx="1606">
                  <c:v>2.1796000000000002</c:v>
                </c:pt>
                <c:pt idx="1607">
                  <c:v>2.1715</c:v>
                </c:pt>
                <c:pt idx="1608">
                  <c:v>2.1877</c:v>
                </c:pt>
                <c:pt idx="1609">
                  <c:v>2.1877</c:v>
                </c:pt>
                <c:pt idx="1610">
                  <c:v>2.1553</c:v>
                </c:pt>
                <c:pt idx="1611">
                  <c:v>2.1472000000000002</c:v>
                </c:pt>
                <c:pt idx="1612">
                  <c:v>2.1309999999999998</c:v>
                </c:pt>
                <c:pt idx="1613">
                  <c:v>2.1229</c:v>
                </c:pt>
                <c:pt idx="1614">
                  <c:v>2.1391</c:v>
                </c:pt>
                <c:pt idx="1615">
                  <c:v>2.1391</c:v>
                </c:pt>
                <c:pt idx="1616">
                  <c:v>2.1309999999999998</c:v>
                </c:pt>
                <c:pt idx="1617">
                  <c:v>2.1309999999999998</c:v>
                </c:pt>
                <c:pt idx="1618">
                  <c:v>2.1472000000000002</c:v>
                </c:pt>
                <c:pt idx="1619">
                  <c:v>2.1472000000000002</c:v>
                </c:pt>
                <c:pt idx="1620">
                  <c:v>2.1634000000000002</c:v>
                </c:pt>
                <c:pt idx="1621">
                  <c:v>2.1634000000000002</c:v>
                </c:pt>
                <c:pt idx="1622">
                  <c:v>2.1634000000000002</c:v>
                </c:pt>
                <c:pt idx="1623">
                  <c:v>2.1715</c:v>
                </c:pt>
                <c:pt idx="1624">
                  <c:v>2.3092999999999999</c:v>
                </c:pt>
                <c:pt idx="1625">
                  <c:v>2.3012000000000001</c:v>
                </c:pt>
                <c:pt idx="1626">
                  <c:v>2.2768000000000002</c:v>
                </c:pt>
                <c:pt idx="1627">
                  <c:v>2.3254999999999999</c:v>
                </c:pt>
                <c:pt idx="1628">
                  <c:v>2.2930999999999999</c:v>
                </c:pt>
                <c:pt idx="1629">
                  <c:v>2.2930999999999999</c:v>
                </c:pt>
                <c:pt idx="1630">
                  <c:v>2.2524999999999999</c:v>
                </c:pt>
                <c:pt idx="1631">
                  <c:v>2.2444000000000002</c:v>
                </c:pt>
                <c:pt idx="1632">
                  <c:v>2.2524999999999999</c:v>
                </c:pt>
                <c:pt idx="1633">
                  <c:v>2.2444000000000002</c:v>
                </c:pt>
                <c:pt idx="1634">
                  <c:v>2.2606000000000002</c:v>
                </c:pt>
                <c:pt idx="1635">
                  <c:v>2.2444000000000002</c:v>
                </c:pt>
                <c:pt idx="1636">
                  <c:v>2.2524999999999999</c:v>
                </c:pt>
                <c:pt idx="1637">
                  <c:v>2.2524999999999999</c:v>
                </c:pt>
                <c:pt idx="1638">
                  <c:v>2.2606000000000002</c:v>
                </c:pt>
                <c:pt idx="1639">
                  <c:v>2.2850000000000001</c:v>
                </c:pt>
                <c:pt idx="1640">
                  <c:v>2.2686999999999999</c:v>
                </c:pt>
                <c:pt idx="1641">
                  <c:v>2.3012000000000001</c:v>
                </c:pt>
                <c:pt idx="1642">
                  <c:v>2.2930999999999999</c:v>
                </c:pt>
                <c:pt idx="1643">
                  <c:v>2.2606000000000002</c:v>
                </c:pt>
                <c:pt idx="1644">
                  <c:v>2.2686999999999999</c:v>
                </c:pt>
                <c:pt idx="1645">
                  <c:v>2.2768000000000002</c:v>
                </c:pt>
                <c:pt idx="1646">
                  <c:v>2.2686999999999999</c:v>
                </c:pt>
                <c:pt idx="1647">
                  <c:v>2.3092999999999999</c:v>
                </c:pt>
                <c:pt idx="1648">
                  <c:v>2.2850000000000001</c:v>
                </c:pt>
                <c:pt idx="1649">
                  <c:v>2.2850000000000001</c:v>
                </c:pt>
                <c:pt idx="1650">
                  <c:v>2.2606000000000002</c:v>
                </c:pt>
                <c:pt idx="1651">
                  <c:v>2.2524999999999999</c:v>
                </c:pt>
                <c:pt idx="1652">
                  <c:v>2.2524999999999999</c:v>
                </c:pt>
                <c:pt idx="1653">
                  <c:v>2.2768000000000002</c:v>
                </c:pt>
                <c:pt idx="1654">
                  <c:v>2.2850000000000001</c:v>
                </c:pt>
                <c:pt idx="1655">
                  <c:v>2.2850000000000001</c:v>
                </c:pt>
                <c:pt idx="1656">
                  <c:v>2.2930999999999999</c:v>
                </c:pt>
                <c:pt idx="1657">
                  <c:v>2.2930999999999999</c:v>
                </c:pt>
                <c:pt idx="1658">
                  <c:v>2.2768000000000002</c:v>
                </c:pt>
                <c:pt idx="1659">
                  <c:v>2.2524999999999999</c:v>
                </c:pt>
                <c:pt idx="1660">
                  <c:v>2.2686999999999999</c:v>
                </c:pt>
                <c:pt idx="1661">
                  <c:v>2.2606000000000002</c:v>
                </c:pt>
                <c:pt idx="1662">
                  <c:v>2.2686999999999999</c:v>
                </c:pt>
                <c:pt idx="1663">
                  <c:v>2.2768000000000002</c:v>
                </c:pt>
                <c:pt idx="1664">
                  <c:v>2.2524999999999999</c:v>
                </c:pt>
                <c:pt idx="1665">
                  <c:v>2.2606000000000002</c:v>
                </c:pt>
                <c:pt idx="1666">
                  <c:v>2.2686999999999999</c:v>
                </c:pt>
                <c:pt idx="1667">
                  <c:v>2.2930999999999999</c:v>
                </c:pt>
                <c:pt idx="1668">
                  <c:v>2.2848999999999999</c:v>
                </c:pt>
                <c:pt idx="1669">
                  <c:v>2.2930999999999999</c:v>
                </c:pt>
                <c:pt idx="1670">
                  <c:v>2.3012000000000001</c:v>
                </c:pt>
                <c:pt idx="1671">
                  <c:v>2.2930999999999999</c:v>
                </c:pt>
                <c:pt idx="1672">
                  <c:v>2.2768000000000002</c:v>
                </c:pt>
                <c:pt idx="1673">
                  <c:v>2.2686999999999999</c:v>
                </c:pt>
                <c:pt idx="1674">
                  <c:v>2.2768000000000002</c:v>
                </c:pt>
                <c:pt idx="1675">
                  <c:v>2.2768000000000002</c:v>
                </c:pt>
                <c:pt idx="1676">
                  <c:v>2.2768000000000002</c:v>
                </c:pt>
                <c:pt idx="1677">
                  <c:v>2.3254999999999999</c:v>
                </c:pt>
                <c:pt idx="1678">
                  <c:v>2.2930999999999999</c:v>
                </c:pt>
                <c:pt idx="1679">
                  <c:v>2.3012000000000001</c:v>
                </c:pt>
                <c:pt idx="1680">
                  <c:v>2.2930999999999999</c:v>
                </c:pt>
                <c:pt idx="1681">
                  <c:v>2.2930999999999999</c:v>
                </c:pt>
                <c:pt idx="1682">
                  <c:v>2.2848999999999999</c:v>
                </c:pt>
                <c:pt idx="1683">
                  <c:v>2.2848999999999999</c:v>
                </c:pt>
                <c:pt idx="1684">
                  <c:v>2.2606000000000002</c:v>
                </c:pt>
                <c:pt idx="1685">
                  <c:v>2.2606000000000002</c:v>
                </c:pt>
                <c:pt idx="1686">
                  <c:v>2.2363</c:v>
                </c:pt>
                <c:pt idx="1687">
                  <c:v>2.2039</c:v>
                </c:pt>
                <c:pt idx="1688">
                  <c:v>2.1877</c:v>
                </c:pt>
                <c:pt idx="1689">
                  <c:v>2.1877</c:v>
                </c:pt>
                <c:pt idx="1690">
                  <c:v>2.1715</c:v>
                </c:pt>
                <c:pt idx="1691">
                  <c:v>2.1229</c:v>
                </c:pt>
                <c:pt idx="1692">
                  <c:v>2.1553</c:v>
                </c:pt>
                <c:pt idx="1693">
                  <c:v>2.1472000000000002</c:v>
                </c:pt>
                <c:pt idx="1694">
                  <c:v>2.1553</c:v>
                </c:pt>
                <c:pt idx="1695">
                  <c:v>2.1309999999999998</c:v>
                </c:pt>
                <c:pt idx="1696">
                  <c:v>2.1553</c:v>
                </c:pt>
                <c:pt idx="1697">
                  <c:v>2.1147999999999998</c:v>
                </c:pt>
                <c:pt idx="1698">
                  <c:v>2.1229</c:v>
                </c:pt>
                <c:pt idx="1699">
                  <c:v>2.1147999999999998</c:v>
                </c:pt>
                <c:pt idx="1700">
                  <c:v>2.0743</c:v>
                </c:pt>
                <c:pt idx="1701">
                  <c:v>2.0499999999999998</c:v>
                </c:pt>
                <c:pt idx="1702">
                  <c:v>2.0419</c:v>
                </c:pt>
                <c:pt idx="1703">
                  <c:v>2.0337999999999998</c:v>
                </c:pt>
                <c:pt idx="1704">
                  <c:v>2.0257000000000001</c:v>
                </c:pt>
                <c:pt idx="1705">
                  <c:v>2.0175999999999998</c:v>
                </c:pt>
                <c:pt idx="1706">
                  <c:v>2.0419</c:v>
                </c:pt>
                <c:pt idx="1707">
                  <c:v>2.0337999999999998</c:v>
                </c:pt>
                <c:pt idx="1708">
                  <c:v>2.0337999999999998</c:v>
                </c:pt>
                <c:pt idx="1709">
                  <c:v>2.0257000000000001</c:v>
                </c:pt>
                <c:pt idx="1710">
                  <c:v>2.0095000000000001</c:v>
                </c:pt>
                <c:pt idx="1711">
                  <c:v>2.0013999999999998</c:v>
                </c:pt>
                <c:pt idx="1712">
                  <c:v>2.0013999999999998</c:v>
                </c:pt>
                <c:pt idx="1713">
                  <c:v>2.0337999999999998</c:v>
                </c:pt>
                <c:pt idx="1714">
                  <c:v>2.0095000000000001</c:v>
                </c:pt>
                <c:pt idx="1715">
                  <c:v>2.0175999999999998</c:v>
                </c:pt>
                <c:pt idx="1716">
                  <c:v>2.0095000000000001</c:v>
                </c:pt>
                <c:pt idx="1717">
                  <c:v>2.0175999999999998</c:v>
                </c:pt>
                <c:pt idx="1718">
                  <c:v>2.0499999999999998</c:v>
                </c:pt>
                <c:pt idx="1719">
                  <c:v>2.0337999999999998</c:v>
                </c:pt>
                <c:pt idx="1720">
                  <c:v>2.0175999999999998</c:v>
                </c:pt>
                <c:pt idx="1721">
                  <c:v>2.0337999999999998</c:v>
                </c:pt>
                <c:pt idx="1722">
                  <c:v>2.0661999999999998</c:v>
                </c:pt>
                <c:pt idx="1723">
                  <c:v>2.0581</c:v>
                </c:pt>
                <c:pt idx="1724">
                  <c:v>2.0661999999999998</c:v>
                </c:pt>
                <c:pt idx="1725">
                  <c:v>2.0581</c:v>
                </c:pt>
                <c:pt idx="1726">
                  <c:v>2.0661999999999998</c:v>
                </c:pt>
                <c:pt idx="1727">
                  <c:v>2.0581</c:v>
                </c:pt>
                <c:pt idx="1728">
                  <c:v>2.1309999999999998</c:v>
                </c:pt>
                <c:pt idx="1729">
                  <c:v>2.1147999999999998</c:v>
                </c:pt>
                <c:pt idx="1730">
                  <c:v>2.0905</c:v>
                </c:pt>
                <c:pt idx="1731">
                  <c:v>2.0499999999999998</c:v>
                </c:pt>
                <c:pt idx="1732">
                  <c:v>2.0581</c:v>
                </c:pt>
                <c:pt idx="1733">
                  <c:v>2.0337999999999998</c:v>
                </c:pt>
                <c:pt idx="1734">
                  <c:v>2.0499999999999998</c:v>
                </c:pt>
                <c:pt idx="1735">
                  <c:v>2.0337999999999998</c:v>
                </c:pt>
                <c:pt idx="1736">
                  <c:v>2.0257000000000001</c:v>
                </c:pt>
                <c:pt idx="1737">
                  <c:v>2.0257000000000001</c:v>
                </c:pt>
                <c:pt idx="1738">
                  <c:v>2.0175999999999998</c:v>
                </c:pt>
                <c:pt idx="1739">
                  <c:v>2.0257000000000001</c:v>
                </c:pt>
                <c:pt idx="1740">
                  <c:v>2.0175999999999998</c:v>
                </c:pt>
                <c:pt idx="1741">
                  <c:v>1.9933000000000001</c:v>
                </c:pt>
                <c:pt idx="1742">
                  <c:v>1.9933000000000001</c:v>
                </c:pt>
                <c:pt idx="1743">
                  <c:v>1.9851000000000001</c:v>
                </c:pt>
                <c:pt idx="1744">
                  <c:v>2.0175999999999998</c:v>
                </c:pt>
                <c:pt idx="1745">
                  <c:v>2.0013999999999998</c:v>
                </c:pt>
                <c:pt idx="1746">
                  <c:v>2.0095000000000001</c:v>
                </c:pt>
                <c:pt idx="1747">
                  <c:v>2.0013999999999998</c:v>
                </c:pt>
                <c:pt idx="1748">
                  <c:v>2.0013999999999998</c:v>
                </c:pt>
                <c:pt idx="1749">
                  <c:v>1.9933000000000001</c:v>
                </c:pt>
                <c:pt idx="1750">
                  <c:v>2.0499999999999998</c:v>
                </c:pt>
                <c:pt idx="1751">
                  <c:v>2.0581</c:v>
                </c:pt>
                <c:pt idx="1752">
                  <c:v>2.0581</c:v>
                </c:pt>
                <c:pt idx="1753">
                  <c:v>2.0581</c:v>
                </c:pt>
                <c:pt idx="1754">
                  <c:v>2.0743</c:v>
                </c:pt>
                <c:pt idx="1755">
                  <c:v>2.0905</c:v>
                </c:pt>
                <c:pt idx="1756">
                  <c:v>2.0985999999999998</c:v>
                </c:pt>
                <c:pt idx="1757">
                  <c:v>2.0985999999999998</c:v>
                </c:pt>
                <c:pt idx="1758">
                  <c:v>2.1067</c:v>
                </c:pt>
                <c:pt idx="1759">
                  <c:v>2.0905</c:v>
                </c:pt>
                <c:pt idx="1760">
                  <c:v>2.1067</c:v>
                </c:pt>
                <c:pt idx="1761">
                  <c:v>2.1391</c:v>
                </c:pt>
                <c:pt idx="1762">
                  <c:v>2.1309999999999998</c:v>
                </c:pt>
                <c:pt idx="1763">
                  <c:v>2.1634000000000002</c:v>
                </c:pt>
                <c:pt idx="1764">
                  <c:v>2.1715</c:v>
                </c:pt>
                <c:pt idx="1765">
                  <c:v>2.1634000000000002</c:v>
                </c:pt>
                <c:pt idx="1766">
                  <c:v>2.1229</c:v>
                </c:pt>
                <c:pt idx="1767">
                  <c:v>2.1309999999999998</c:v>
                </c:pt>
                <c:pt idx="1768">
                  <c:v>2.1309999999999998</c:v>
                </c:pt>
                <c:pt idx="1769">
                  <c:v>2.1309999999999998</c:v>
                </c:pt>
                <c:pt idx="1770">
                  <c:v>2.1067</c:v>
                </c:pt>
                <c:pt idx="1771">
                  <c:v>2.1309999999999998</c:v>
                </c:pt>
                <c:pt idx="1772">
                  <c:v>2.1147999999999998</c:v>
                </c:pt>
                <c:pt idx="1773">
                  <c:v>2.1067</c:v>
                </c:pt>
                <c:pt idx="1774">
                  <c:v>2.1147999999999998</c:v>
                </c:pt>
                <c:pt idx="1775">
                  <c:v>2.1229</c:v>
                </c:pt>
                <c:pt idx="1776">
                  <c:v>2.1147999999999998</c:v>
                </c:pt>
                <c:pt idx="1777">
                  <c:v>2.1067</c:v>
                </c:pt>
                <c:pt idx="1778">
                  <c:v>2.1067</c:v>
                </c:pt>
                <c:pt idx="1779">
                  <c:v>2.0985999999999998</c:v>
                </c:pt>
                <c:pt idx="1780">
                  <c:v>2.1067</c:v>
                </c:pt>
                <c:pt idx="1781">
                  <c:v>2.1147999999999998</c:v>
                </c:pt>
                <c:pt idx="1782">
                  <c:v>2.1147999999999998</c:v>
                </c:pt>
                <c:pt idx="1783">
                  <c:v>2.1391</c:v>
                </c:pt>
                <c:pt idx="1784">
                  <c:v>2.1472000000000002</c:v>
                </c:pt>
                <c:pt idx="1785">
                  <c:v>2.1472000000000002</c:v>
                </c:pt>
                <c:pt idx="1786">
                  <c:v>2.1472000000000002</c:v>
                </c:pt>
                <c:pt idx="1787">
                  <c:v>2.1472000000000002</c:v>
                </c:pt>
                <c:pt idx="1788">
                  <c:v>2.1472000000000002</c:v>
                </c:pt>
                <c:pt idx="1789">
                  <c:v>2.1472000000000002</c:v>
                </c:pt>
                <c:pt idx="1790">
                  <c:v>2.1553</c:v>
                </c:pt>
                <c:pt idx="1791">
                  <c:v>2.1634000000000002</c:v>
                </c:pt>
                <c:pt idx="1792">
                  <c:v>2.1715</c:v>
                </c:pt>
                <c:pt idx="1793">
                  <c:v>2.1796000000000002</c:v>
                </c:pt>
                <c:pt idx="1794">
                  <c:v>2.1715</c:v>
                </c:pt>
                <c:pt idx="1795">
                  <c:v>2.1796000000000002</c:v>
                </c:pt>
                <c:pt idx="1796">
                  <c:v>2.1796000000000002</c:v>
                </c:pt>
                <c:pt idx="1797">
                  <c:v>2.1634000000000002</c:v>
                </c:pt>
                <c:pt idx="1798">
                  <c:v>2.2039</c:v>
                </c:pt>
                <c:pt idx="1799">
                  <c:v>2.2039</c:v>
                </c:pt>
                <c:pt idx="1800">
                  <c:v>2.2120000000000002</c:v>
                </c:pt>
                <c:pt idx="1801">
                  <c:v>2.1877</c:v>
                </c:pt>
                <c:pt idx="1802">
                  <c:v>2.2039</c:v>
                </c:pt>
                <c:pt idx="1803">
                  <c:v>2.2201</c:v>
                </c:pt>
                <c:pt idx="1804">
                  <c:v>2.2201</c:v>
                </c:pt>
                <c:pt idx="1805">
                  <c:v>2.2363</c:v>
                </c:pt>
                <c:pt idx="1806">
                  <c:v>2.2686999999999999</c:v>
                </c:pt>
                <c:pt idx="1807">
                  <c:v>2.2768000000000002</c:v>
                </c:pt>
                <c:pt idx="1808">
                  <c:v>2.2524999999999999</c:v>
                </c:pt>
                <c:pt idx="1809">
                  <c:v>2.2363</c:v>
                </c:pt>
                <c:pt idx="1810">
                  <c:v>2.2039</c:v>
                </c:pt>
                <c:pt idx="1811">
                  <c:v>2.2282000000000002</c:v>
                </c:pt>
                <c:pt idx="1812">
                  <c:v>2.2120000000000002</c:v>
                </c:pt>
                <c:pt idx="1813">
                  <c:v>2.2282000000000002</c:v>
                </c:pt>
                <c:pt idx="1814">
                  <c:v>2.2444000000000002</c:v>
                </c:pt>
                <c:pt idx="1815">
                  <c:v>2.2444000000000002</c:v>
                </c:pt>
                <c:pt idx="1816">
                  <c:v>2.2168999999999999</c:v>
                </c:pt>
                <c:pt idx="1817">
                  <c:v>2.2256</c:v>
                </c:pt>
                <c:pt idx="1818">
                  <c:v>2.2343000000000002</c:v>
                </c:pt>
                <c:pt idx="1819">
                  <c:v>2.2517999999999998</c:v>
                </c:pt>
                <c:pt idx="1820">
                  <c:v>2.2605</c:v>
                </c:pt>
                <c:pt idx="1821">
                  <c:v>2.2605</c:v>
                </c:pt>
                <c:pt idx="1822">
                  <c:v>2.2517999999999998</c:v>
                </c:pt>
                <c:pt idx="1823">
                  <c:v>2.2517999999999998</c:v>
                </c:pt>
                <c:pt idx="1824">
                  <c:v>2.2343000000000002</c:v>
                </c:pt>
                <c:pt idx="1825">
                  <c:v>2.2168999999999999</c:v>
                </c:pt>
                <c:pt idx="1826">
                  <c:v>2.2256</c:v>
                </c:pt>
                <c:pt idx="1827">
                  <c:v>2.2343000000000002</c:v>
                </c:pt>
                <c:pt idx="1828">
                  <c:v>2.2431000000000001</c:v>
                </c:pt>
                <c:pt idx="1829">
                  <c:v>2.2431000000000001</c:v>
                </c:pt>
                <c:pt idx="1830">
                  <c:v>2.2431000000000001</c:v>
                </c:pt>
                <c:pt idx="1831">
                  <c:v>2.2431000000000001</c:v>
                </c:pt>
                <c:pt idx="1832">
                  <c:v>2.2431000000000001</c:v>
                </c:pt>
                <c:pt idx="1833">
                  <c:v>2.2431000000000001</c:v>
                </c:pt>
                <c:pt idx="1834">
                  <c:v>2.2343000000000002</c:v>
                </c:pt>
                <c:pt idx="1835">
                  <c:v>2.2605</c:v>
                </c:pt>
                <c:pt idx="1836">
                  <c:v>2.278</c:v>
                </c:pt>
                <c:pt idx="1837">
                  <c:v>2.3565</c:v>
                </c:pt>
                <c:pt idx="1838">
                  <c:v>2.3740000000000001</c:v>
                </c:pt>
                <c:pt idx="1839">
                  <c:v>2.3391000000000002</c:v>
                </c:pt>
                <c:pt idx="1840">
                  <c:v>2.3653</c:v>
                </c:pt>
                <c:pt idx="1841">
                  <c:v>2.3653</c:v>
                </c:pt>
                <c:pt idx="1842">
                  <c:v>2.3826999999999998</c:v>
                </c:pt>
                <c:pt idx="1843">
                  <c:v>2.3740000000000001</c:v>
                </c:pt>
                <c:pt idx="1844">
                  <c:v>2.3653</c:v>
                </c:pt>
                <c:pt idx="1845">
                  <c:v>2.3391000000000002</c:v>
                </c:pt>
                <c:pt idx="1846">
                  <c:v>2.3477999999999999</c:v>
                </c:pt>
                <c:pt idx="1847">
                  <c:v>2.3653</c:v>
                </c:pt>
                <c:pt idx="1848">
                  <c:v>2.3565</c:v>
                </c:pt>
                <c:pt idx="1849">
                  <c:v>2.3565</c:v>
                </c:pt>
                <c:pt idx="1850">
                  <c:v>2.3477999999999999</c:v>
                </c:pt>
                <c:pt idx="1851">
                  <c:v>2.3565</c:v>
                </c:pt>
                <c:pt idx="1852">
                  <c:v>2.3565</c:v>
                </c:pt>
                <c:pt idx="1853">
                  <c:v>2.3477999999999999</c:v>
                </c:pt>
                <c:pt idx="1854">
                  <c:v>2.3565</c:v>
                </c:pt>
                <c:pt idx="1855">
                  <c:v>2.3477999999999999</c:v>
                </c:pt>
                <c:pt idx="1856">
                  <c:v>2.3653</c:v>
                </c:pt>
                <c:pt idx="1857">
                  <c:v>2.3565</c:v>
                </c:pt>
                <c:pt idx="1858">
                  <c:v>2.3391000000000002</c:v>
                </c:pt>
                <c:pt idx="1859">
                  <c:v>2.3302999999999998</c:v>
                </c:pt>
                <c:pt idx="1860">
                  <c:v>2.2953999999999999</c:v>
                </c:pt>
                <c:pt idx="1861">
                  <c:v>2.3391000000000002</c:v>
                </c:pt>
                <c:pt idx="1862">
                  <c:v>2.3216000000000001</c:v>
                </c:pt>
                <c:pt idx="1863">
                  <c:v>2.3477999999999999</c:v>
                </c:pt>
                <c:pt idx="1864">
                  <c:v>2.3653</c:v>
                </c:pt>
                <c:pt idx="1865">
                  <c:v>2.3740000000000001</c:v>
                </c:pt>
                <c:pt idx="1866">
                  <c:v>2.3914</c:v>
                </c:pt>
                <c:pt idx="1867">
                  <c:v>2.3826999999999998</c:v>
                </c:pt>
                <c:pt idx="1868">
                  <c:v>2.3653</c:v>
                </c:pt>
                <c:pt idx="1869">
                  <c:v>2.3565</c:v>
                </c:pt>
                <c:pt idx="1870">
                  <c:v>2.3740000000000001</c:v>
                </c:pt>
                <c:pt idx="1871">
                  <c:v>2.3653</c:v>
                </c:pt>
                <c:pt idx="1872">
                  <c:v>2.3740000000000001</c:v>
                </c:pt>
                <c:pt idx="1873">
                  <c:v>2.3565</c:v>
                </c:pt>
                <c:pt idx="1874">
                  <c:v>2.3740000000000001</c:v>
                </c:pt>
                <c:pt idx="1875">
                  <c:v>2.3740000000000001</c:v>
                </c:pt>
                <c:pt idx="1876">
                  <c:v>2.3302999999999998</c:v>
                </c:pt>
                <c:pt idx="1877">
                  <c:v>2.3391000000000002</c:v>
                </c:pt>
                <c:pt idx="1878">
                  <c:v>2.3565</c:v>
                </c:pt>
                <c:pt idx="1879">
                  <c:v>2.3565</c:v>
                </c:pt>
                <c:pt idx="1880">
                  <c:v>2.3477999999999999</c:v>
                </c:pt>
                <c:pt idx="1881">
                  <c:v>2.3391000000000002</c:v>
                </c:pt>
                <c:pt idx="1882">
                  <c:v>2.3565</c:v>
                </c:pt>
                <c:pt idx="1883">
                  <c:v>2.3477999999999999</c:v>
                </c:pt>
                <c:pt idx="1884">
                  <c:v>2.3565</c:v>
                </c:pt>
                <c:pt idx="1885">
                  <c:v>2.3477999999999999</c:v>
                </c:pt>
                <c:pt idx="1886">
                  <c:v>2.3302999999999998</c:v>
                </c:pt>
                <c:pt idx="1887">
                  <c:v>2.3216000000000001</c:v>
                </c:pt>
                <c:pt idx="1888">
                  <c:v>2.3302999999999998</c:v>
                </c:pt>
                <c:pt idx="1889">
                  <c:v>2.3302999999999998</c:v>
                </c:pt>
                <c:pt idx="1890">
                  <c:v>2.3302999999999998</c:v>
                </c:pt>
                <c:pt idx="1891">
                  <c:v>2.3391000000000002</c:v>
                </c:pt>
                <c:pt idx="1892">
                  <c:v>2.3302999999999998</c:v>
                </c:pt>
                <c:pt idx="1893">
                  <c:v>2.3391000000000002</c:v>
                </c:pt>
                <c:pt idx="1894">
                  <c:v>2.3302999999999998</c:v>
                </c:pt>
                <c:pt idx="1895">
                  <c:v>2.3216000000000001</c:v>
                </c:pt>
                <c:pt idx="1896">
                  <c:v>2.278</c:v>
                </c:pt>
                <c:pt idx="1897">
                  <c:v>2.3041999999999998</c:v>
                </c:pt>
                <c:pt idx="1898">
                  <c:v>2.3477999999999999</c:v>
                </c:pt>
                <c:pt idx="1899">
                  <c:v>2.3652000000000002</c:v>
                </c:pt>
                <c:pt idx="1900">
                  <c:v>2.4438</c:v>
                </c:pt>
                <c:pt idx="1901">
                  <c:v>2.4262999999999999</c:v>
                </c:pt>
                <c:pt idx="1902">
                  <c:v>2.4350999999999998</c:v>
                </c:pt>
                <c:pt idx="1903">
                  <c:v>2.4089</c:v>
                </c:pt>
                <c:pt idx="1904">
                  <c:v>2.4001999999999999</c:v>
                </c:pt>
                <c:pt idx="1905">
                  <c:v>2.4176000000000002</c:v>
                </c:pt>
                <c:pt idx="1906">
                  <c:v>2.4962</c:v>
                </c:pt>
                <c:pt idx="1907">
                  <c:v>2.7492999999999999</c:v>
                </c:pt>
                <c:pt idx="1908">
                  <c:v>2.6882000000000001</c:v>
                </c:pt>
                <c:pt idx="1909">
                  <c:v>2.7056</c:v>
                </c:pt>
                <c:pt idx="1910">
                  <c:v>2.6968999999999999</c:v>
                </c:pt>
                <c:pt idx="1911">
                  <c:v>2.6358000000000001</c:v>
                </c:pt>
                <c:pt idx="1912">
                  <c:v>2.5573000000000001</c:v>
                </c:pt>
                <c:pt idx="1913">
                  <c:v>2.5485000000000002</c:v>
                </c:pt>
                <c:pt idx="1914">
                  <c:v>2.5485000000000002</c:v>
                </c:pt>
                <c:pt idx="1915">
                  <c:v>2.5747</c:v>
                </c:pt>
                <c:pt idx="1916">
                  <c:v>2.5659999999999998</c:v>
                </c:pt>
                <c:pt idx="1917">
                  <c:v>2.5922000000000001</c:v>
                </c:pt>
                <c:pt idx="1918">
                  <c:v>2.6619999999999999</c:v>
                </c:pt>
                <c:pt idx="1919">
                  <c:v>2.6882000000000001</c:v>
                </c:pt>
                <c:pt idx="1920">
                  <c:v>2.9064000000000001</c:v>
                </c:pt>
                <c:pt idx="1921">
                  <c:v>2.95</c:v>
                </c:pt>
                <c:pt idx="1922">
                  <c:v>3.1071</c:v>
                </c:pt>
                <c:pt idx="1923">
                  <c:v>2.9762</c:v>
                </c:pt>
                <c:pt idx="1924">
                  <c:v>3.0809000000000002</c:v>
                </c:pt>
                <c:pt idx="1925">
                  <c:v>3.2206000000000001</c:v>
                </c:pt>
                <c:pt idx="1926">
                  <c:v>3.1943999999999999</c:v>
                </c:pt>
                <c:pt idx="1927">
                  <c:v>2.9064000000000001</c:v>
                </c:pt>
                <c:pt idx="1928">
                  <c:v>2.9586999999999999</c:v>
                </c:pt>
                <c:pt idx="1929">
                  <c:v>2.9150999999999998</c:v>
                </c:pt>
                <c:pt idx="1930">
                  <c:v>2.9150999999999998</c:v>
                </c:pt>
                <c:pt idx="1931">
                  <c:v>2.8715000000000002</c:v>
                </c:pt>
                <c:pt idx="1932">
                  <c:v>2.9674999999999998</c:v>
                </c:pt>
                <c:pt idx="1933">
                  <c:v>3.0897000000000001</c:v>
                </c:pt>
                <c:pt idx="1934">
                  <c:v>3.0198</c:v>
                </c:pt>
                <c:pt idx="1935">
                  <c:v>3.0897000000000001</c:v>
                </c:pt>
                <c:pt idx="1936">
                  <c:v>3.3950999999999998</c:v>
                </c:pt>
                <c:pt idx="1937">
                  <c:v>3.2467999999999999</c:v>
                </c:pt>
                <c:pt idx="1938">
                  <c:v>3.1158000000000001</c:v>
                </c:pt>
                <c:pt idx="1939">
                  <c:v>3.2467999999999999</c:v>
                </c:pt>
                <c:pt idx="1940">
                  <c:v>3.3340000000000001</c:v>
                </c:pt>
                <c:pt idx="1941">
                  <c:v>3.3601999999999999</c:v>
                </c:pt>
                <c:pt idx="1942">
                  <c:v>3.4388000000000001</c:v>
                </c:pt>
                <c:pt idx="1943">
                  <c:v>3.6221000000000001</c:v>
                </c:pt>
                <c:pt idx="1944">
                  <c:v>3.8576999999999999</c:v>
                </c:pt>
                <c:pt idx="1945">
                  <c:v>3.9799000000000002</c:v>
                </c:pt>
                <c:pt idx="1946">
                  <c:v>3.9624000000000001</c:v>
                </c:pt>
                <c:pt idx="1947">
                  <c:v>3.7791999999999999</c:v>
                </c:pt>
                <c:pt idx="1948">
                  <c:v>3.9013</c:v>
                </c:pt>
                <c:pt idx="1949">
                  <c:v>3.8403</c:v>
                </c:pt>
                <c:pt idx="1950">
                  <c:v>3.8752</c:v>
                </c:pt>
                <c:pt idx="1951">
                  <c:v>4.0061</c:v>
                </c:pt>
                <c:pt idx="1952">
                  <c:v>4.2504999999999997</c:v>
                </c:pt>
                <c:pt idx="1953">
                  <c:v>4.3464999999999998</c:v>
                </c:pt>
                <c:pt idx="1954">
                  <c:v>3.9100999999999999</c:v>
                </c:pt>
                <c:pt idx="1955">
                  <c:v>3.8839000000000001</c:v>
                </c:pt>
                <c:pt idx="1956">
                  <c:v>4.2679</c:v>
                </c:pt>
                <c:pt idx="1957">
                  <c:v>4.2243000000000004</c:v>
                </c:pt>
                <c:pt idx="1958">
                  <c:v>4.2243000000000004</c:v>
                </c:pt>
                <c:pt idx="1959">
                  <c:v>4.1718999999999999</c:v>
                </c:pt>
                <c:pt idx="1960">
                  <c:v>4.0410000000000004</c:v>
                </c:pt>
                <c:pt idx="1961">
                  <c:v>3.9712000000000001</c:v>
                </c:pt>
                <c:pt idx="1962">
                  <c:v>3.8401999999999998</c:v>
                </c:pt>
                <c:pt idx="1963">
                  <c:v>3.8401999999999998</c:v>
                </c:pt>
                <c:pt idx="1964">
                  <c:v>3.6046</c:v>
                </c:pt>
                <c:pt idx="1965">
                  <c:v>3.7355</c:v>
                </c:pt>
                <c:pt idx="1966">
                  <c:v>3.6046</c:v>
                </c:pt>
                <c:pt idx="1967">
                  <c:v>3.6046</c:v>
                </c:pt>
                <c:pt idx="1968">
                  <c:v>3.4998999999999998</c:v>
                </c:pt>
                <c:pt idx="1969">
                  <c:v>3.5173000000000001</c:v>
                </c:pt>
                <c:pt idx="1970">
                  <c:v>3.5783999999999998</c:v>
                </c:pt>
                <c:pt idx="1971">
                  <c:v>3.5522</c:v>
                </c:pt>
                <c:pt idx="1972">
                  <c:v>3.5434999999999999</c:v>
                </c:pt>
                <c:pt idx="1973">
                  <c:v>3.5871</c:v>
                </c:pt>
                <c:pt idx="1974">
                  <c:v>3.5697000000000001</c:v>
                </c:pt>
                <c:pt idx="1975">
                  <c:v>3.5783999999999998</c:v>
                </c:pt>
                <c:pt idx="1976">
                  <c:v>3.5348000000000002</c:v>
                </c:pt>
                <c:pt idx="1977">
                  <c:v>3.6133000000000002</c:v>
                </c:pt>
                <c:pt idx="1978">
                  <c:v>3.5871</c:v>
                </c:pt>
                <c:pt idx="1979">
                  <c:v>3.5871</c:v>
                </c:pt>
                <c:pt idx="1980">
                  <c:v>3.4649999999999999</c:v>
                </c:pt>
                <c:pt idx="1981">
                  <c:v>3.4125999999999999</c:v>
                </c:pt>
                <c:pt idx="1982">
                  <c:v>3.3166000000000002</c:v>
                </c:pt>
                <c:pt idx="1983">
                  <c:v>3.3428</c:v>
                </c:pt>
                <c:pt idx="1984">
                  <c:v>3.5173000000000001</c:v>
                </c:pt>
                <c:pt idx="1985">
                  <c:v>3.43</c:v>
                </c:pt>
                <c:pt idx="1986">
                  <c:v>3.4998999999999998</c:v>
                </c:pt>
                <c:pt idx="1987">
                  <c:v>3.6482000000000001</c:v>
                </c:pt>
                <c:pt idx="1988">
                  <c:v>3.6221000000000001</c:v>
                </c:pt>
                <c:pt idx="1989">
                  <c:v>3.6482000000000001</c:v>
                </c:pt>
                <c:pt idx="1990">
                  <c:v>3.6743999999999999</c:v>
                </c:pt>
                <c:pt idx="1991">
                  <c:v>3.7791999999999999</c:v>
                </c:pt>
                <c:pt idx="1992">
                  <c:v>3.7267999999999999</c:v>
                </c:pt>
                <c:pt idx="1993">
                  <c:v>3.8228</c:v>
                </c:pt>
                <c:pt idx="1994">
                  <c:v>3.8664000000000001</c:v>
                </c:pt>
                <c:pt idx="1995">
                  <c:v>3.8752</c:v>
                </c:pt>
                <c:pt idx="1996">
                  <c:v>3.7530000000000001</c:v>
                </c:pt>
                <c:pt idx="1997">
                  <c:v>3.7616999999999998</c:v>
                </c:pt>
                <c:pt idx="1998">
                  <c:v>3.7704</c:v>
                </c:pt>
                <c:pt idx="1999">
                  <c:v>3.8925999999999998</c:v>
                </c:pt>
                <c:pt idx="2000">
                  <c:v>3.8228</c:v>
                </c:pt>
                <c:pt idx="2001">
                  <c:v>3.8490000000000002</c:v>
                </c:pt>
                <c:pt idx="2002">
                  <c:v>3.8052999999999999</c:v>
                </c:pt>
                <c:pt idx="2003">
                  <c:v>3.8140999999999998</c:v>
                </c:pt>
                <c:pt idx="2004">
                  <c:v>3.9013</c:v>
                </c:pt>
                <c:pt idx="2005">
                  <c:v>3.9537</c:v>
                </c:pt>
                <c:pt idx="2006">
                  <c:v>3.9188000000000001</c:v>
                </c:pt>
                <c:pt idx="2007">
                  <c:v>3.9799000000000002</c:v>
                </c:pt>
                <c:pt idx="2008">
                  <c:v>4.0846</c:v>
                </c:pt>
                <c:pt idx="2009">
                  <c:v>4.0410000000000004</c:v>
                </c:pt>
                <c:pt idx="2010">
                  <c:v>4.1108000000000002</c:v>
                </c:pt>
                <c:pt idx="2011">
                  <c:v>4.1894</c:v>
                </c:pt>
                <c:pt idx="2012">
                  <c:v>4.3028000000000004</c:v>
                </c:pt>
                <c:pt idx="2013">
                  <c:v>4.1369999999999996</c:v>
                </c:pt>
                <c:pt idx="2014">
                  <c:v>4.1718999999999999</c:v>
                </c:pt>
                <c:pt idx="2015">
                  <c:v>4.2416999999999998</c:v>
                </c:pt>
                <c:pt idx="2016">
                  <c:v>4.1894</c:v>
                </c:pt>
                <c:pt idx="2017">
                  <c:v>4.0671999999999997</c:v>
                </c:pt>
                <c:pt idx="2018">
                  <c:v>4.1981000000000002</c:v>
                </c:pt>
                <c:pt idx="2019">
                  <c:v>4.4162999999999997</c:v>
                </c:pt>
                <c:pt idx="2020">
                  <c:v>4.3376999999999999</c:v>
                </c:pt>
                <c:pt idx="2021">
                  <c:v>4.2243000000000004</c:v>
                </c:pt>
                <c:pt idx="2022">
                  <c:v>4.2154999999999996</c:v>
                </c:pt>
                <c:pt idx="2023">
                  <c:v>4.0061</c:v>
                </c:pt>
                <c:pt idx="2024">
                  <c:v>3.9361999999999999</c:v>
                </c:pt>
                <c:pt idx="2025">
                  <c:v>3.8664000000000001</c:v>
                </c:pt>
                <c:pt idx="2026">
                  <c:v>3.9188000000000001</c:v>
                </c:pt>
                <c:pt idx="2027">
                  <c:v>3.9799000000000002</c:v>
                </c:pt>
                <c:pt idx="2028">
                  <c:v>3.9973000000000001</c:v>
                </c:pt>
                <c:pt idx="2029">
                  <c:v>3.9799000000000002</c:v>
                </c:pt>
                <c:pt idx="2030">
                  <c:v>3.9712000000000001</c:v>
                </c:pt>
                <c:pt idx="2031">
                  <c:v>3.8752</c:v>
                </c:pt>
                <c:pt idx="2032">
                  <c:v>3.7791000000000001</c:v>
                </c:pt>
                <c:pt idx="2033">
                  <c:v>3.8925999999999998</c:v>
                </c:pt>
                <c:pt idx="2034">
                  <c:v>3.8752</c:v>
                </c:pt>
                <c:pt idx="2035">
                  <c:v>3.8752</c:v>
                </c:pt>
                <c:pt idx="2036">
                  <c:v>3.9885999999999999</c:v>
                </c:pt>
                <c:pt idx="2037">
                  <c:v>4.0758999999999999</c:v>
                </c:pt>
                <c:pt idx="2038">
                  <c:v>4.0846</c:v>
                </c:pt>
                <c:pt idx="2039">
                  <c:v>4.0583999999999998</c:v>
                </c:pt>
                <c:pt idx="2040">
                  <c:v>3.8228</c:v>
                </c:pt>
                <c:pt idx="2041">
                  <c:v>3.7791000000000001</c:v>
                </c:pt>
                <c:pt idx="2042">
                  <c:v>3.9275000000000002</c:v>
                </c:pt>
                <c:pt idx="2043">
                  <c:v>3.9100999999999999</c:v>
                </c:pt>
                <c:pt idx="2044">
                  <c:v>3.9100999999999999</c:v>
                </c:pt>
                <c:pt idx="2045">
                  <c:v>4.1108000000000002</c:v>
                </c:pt>
                <c:pt idx="2046">
                  <c:v>4.1021000000000001</c:v>
                </c:pt>
                <c:pt idx="2047">
                  <c:v>4.5122999999999998</c:v>
                </c:pt>
                <c:pt idx="2048">
                  <c:v>4.617</c:v>
                </c:pt>
                <c:pt idx="2049">
                  <c:v>4.4947999999999997</c:v>
                </c:pt>
                <c:pt idx="2050">
                  <c:v>4.3726000000000003</c:v>
                </c:pt>
                <c:pt idx="2051">
                  <c:v>4.4512</c:v>
                </c:pt>
                <c:pt idx="2052">
                  <c:v>4.3289999999999997</c:v>
                </c:pt>
                <c:pt idx="2053">
                  <c:v>4.2154999999999996</c:v>
                </c:pt>
                <c:pt idx="2054">
                  <c:v>4.3202999999999996</c:v>
                </c:pt>
                <c:pt idx="2055">
                  <c:v>4.1283000000000003</c:v>
                </c:pt>
                <c:pt idx="2056">
                  <c:v>3.9537</c:v>
                </c:pt>
                <c:pt idx="2057">
                  <c:v>4.1195000000000004</c:v>
                </c:pt>
                <c:pt idx="2058">
                  <c:v>4.1894</c:v>
                </c:pt>
                <c:pt idx="2059">
                  <c:v>4.1369999999999996</c:v>
                </c:pt>
                <c:pt idx="2060">
                  <c:v>3.9537</c:v>
                </c:pt>
                <c:pt idx="2061">
                  <c:v>3.9799000000000002</c:v>
                </c:pt>
                <c:pt idx="2062">
                  <c:v>4.2679</c:v>
                </c:pt>
                <c:pt idx="2063">
                  <c:v>4.1456999999999997</c:v>
                </c:pt>
                <c:pt idx="2064">
                  <c:v>4.3726000000000003</c:v>
                </c:pt>
                <c:pt idx="2065">
                  <c:v>4.0461</c:v>
                </c:pt>
                <c:pt idx="2066">
                  <c:v>4.4451999999999998</c:v>
                </c:pt>
                <c:pt idx="2067">
                  <c:v>4.8897000000000004</c:v>
                </c:pt>
                <c:pt idx="2068">
                  <c:v>5.0712000000000002</c:v>
                </c:pt>
                <c:pt idx="2069">
                  <c:v>5.0801999999999996</c:v>
                </c:pt>
                <c:pt idx="2070">
                  <c:v>5.0167000000000002</c:v>
                </c:pt>
                <c:pt idx="2071">
                  <c:v>4.7263999999999999</c:v>
                </c:pt>
                <c:pt idx="2072">
                  <c:v>4.7446000000000002</c:v>
                </c:pt>
                <c:pt idx="2073">
                  <c:v>4.8715999999999999</c:v>
                </c:pt>
                <c:pt idx="2074">
                  <c:v>4.7446000000000002</c:v>
                </c:pt>
                <c:pt idx="2075">
                  <c:v>4.6901999999999999</c:v>
                </c:pt>
                <c:pt idx="2076">
                  <c:v>4.6810999999999998</c:v>
                </c:pt>
                <c:pt idx="2077">
                  <c:v>4.6085000000000003</c:v>
                </c:pt>
                <c:pt idx="2078">
                  <c:v>4.5721999999999996</c:v>
                </c:pt>
                <c:pt idx="2079">
                  <c:v>4.5903999999999998</c:v>
                </c:pt>
                <c:pt idx="2080">
                  <c:v>4.5449999999999999</c:v>
                </c:pt>
                <c:pt idx="2081">
                  <c:v>4.2003000000000004</c:v>
                </c:pt>
                <c:pt idx="2082">
                  <c:v>4.2366000000000001</c:v>
                </c:pt>
                <c:pt idx="2083">
                  <c:v>4.2003000000000004</c:v>
                </c:pt>
                <c:pt idx="2084">
                  <c:v>4.1005000000000003</c:v>
                </c:pt>
                <c:pt idx="2085">
                  <c:v>4.0369999999999999</c:v>
                </c:pt>
                <c:pt idx="2086">
                  <c:v>4.0369999999999999</c:v>
                </c:pt>
                <c:pt idx="2087">
                  <c:v>4.0641999999999996</c:v>
                </c:pt>
                <c:pt idx="2088">
                  <c:v>3.9824999999999999</c:v>
                </c:pt>
                <c:pt idx="2089">
                  <c:v>3.9552999999999998</c:v>
                </c:pt>
                <c:pt idx="2090">
                  <c:v>3.9824999999999999</c:v>
                </c:pt>
                <c:pt idx="2091">
                  <c:v>4.0732999999999997</c:v>
                </c:pt>
                <c:pt idx="2092">
                  <c:v>4.0369999999999999</c:v>
                </c:pt>
                <c:pt idx="2093">
                  <c:v>3.9735</c:v>
                </c:pt>
                <c:pt idx="2094">
                  <c:v>3.9824999999999999</c:v>
                </c:pt>
                <c:pt idx="2095">
                  <c:v>3.9643999999999999</c:v>
                </c:pt>
                <c:pt idx="2096">
                  <c:v>3.9281000000000001</c:v>
                </c:pt>
                <c:pt idx="2097">
                  <c:v>3.8645999999999998</c:v>
                </c:pt>
                <c:pt idx="2098">
                  <c:v>3.8102</c:v>
                </c:pt>
                <c:pt idx="2099">
                  <c:v>3.7919999999999998</c:v>
                </c:pt>
                <c:pt idx="2100">
                  <c:v>3.7648000000000001</c:v>
                </c:pt>
                <c:pt idx="2101">
                  <c:v>3.4472999999999998</c:v>
                </c:pt>
                <c:pt idx="2102">
                  <c:v>3.1661000000000001</c:v>
                </c:pt>
                <c:pt idx="2103">
                  <c:v>3.3203</c:v>
                </c:pt>
                <c:pt idx="2104">
                  <c:v>3.5289999999999999</c:v>
                </c:pt>
                <c:pt idx="2105">
                  <c:v>3.5289999999999999</c:v>
                </c:pt>
                <c:pt idx="2106">
                  <c:v>3.5017</c:v>
                </c:pt>
                <c:pt idx="2107">
                  <c:v>3.6741000000000001</c:v>
                </c:pt>
                <c:pt idx="2108">
                  <c:v>3.8464999999999998</c:v>
                </c:pt>
                <c:pt idx="2109">
                  <c:v>3.5924999999999998</c:v>
                </c:pt>
                <c:pt idx="2110">
                  <c:v>3.6105999999999998</c:v>
                </c:pt>
                <c:pt idx="2111">
                  <c:v>3.6286999999999998</c:v>
                </c:pt>
                <c:pt idx="2112">
                  <c:v>3.6286999999999998</c:v>
                </c:pt>
                <c:pt idx="2113">
                  <c:v>3.5651999999999999</c:v>
                </c:pt>
                <c:pt idx="2114">
                  <c:v>3.5651999999999999</c:v>
                </c:pt>
                <c:pt idx="2115">
                  <c:v>3.5470999999999999</c:v>
                </c:pt>
                <c:pt idx="2116">
                  <c:v>3.5743</c:v>
                </c:pt>
                <c:pt idx="2117">
                  <c:v>3.5289999999999999</c:v>
                </c:pt>
                <c:pt idx="2118">
                  <c:v>3.5017</c:v>
                </c:pt>
                <c:pt idx="2119">
                  <c:v>3.4927000000000001</c:v>
                </c:pt>
                <c:pt idx="2120">
                  <c:v>3.5108000000000001</c:v>
                </c:pt>
                <c:pt idx="2121">
                  <c:v>3.4472999999999998</c:v>
                </c:pt>
                <c:pt idx="2122">
                  <c:v>3.4382000000000001</c:v>
                </c:pt>
                <c:pt idx="2123">
                  <c:v>3.4744999999999999</c:v>
                </c:pt>
                <c:pt idx="2124">
                  <c:v>3.4472999999999998</c:v>
                </c:pt>
                <c:pt idx="2125">
                  <c:v>3.3746999999999998</c:v>
                </c:pt>
                <c:pt idx="2126">
                  <c:v>3.3746999999999998</c:v>
                </c:pt>
                <c:pt idx="2127">
                  <c:v>3.4291999999999998</c:v>
                </c:pt>
                <c:pt idx="2128">
                  <c:v>3.4472999999999998</c:v>
                </c:pt>
                <c:pt idx="2129">
                  <c:v>3.5108000000000001</c:v>
                </c:pt>
                <c:pt idx="2130">
                  <c:v>3.4836</c:v>
                </c:pt>
                <c:pt idx="2131">
                  <c:v>3.4927000000000001</c:v>
                </c:pt>
                <c:pt idx="2132">
                  <c:v>3.5289999999999999</c:v>
                </c:pt>
                <c:pt idx="2133">
                  <c:v>3.5562</c:v>
                </c:pt>
                <c:pt idx="2134">
                  <c:v>3.5470999999999999</c:v>
                </c:pt>
                <c:pt idx="2135">
                  <c:v>3.5470999999999999</c:v>
                </c:pt>
                <c:pt idx="2136">
                  <c:v>3.6560000000000001</c:v>
                </c:pt>
                <c:pt idx="2137">
                  <c:v>3.5743</c:v>
                </c:pt>
                <c:pt idx="2138">
                  <c:v>3.5834000000000001</c:v>
                </c:pt>
                <c:pt idx="2139">
                  <c:v>3.5743</c:v>
                </c:pt>
                <c:pt idx="2140">
                  <c:v>3.5562</c:v>
                </c:pt>
                <c:pt idx="2141">
                  <c:v>3.5470999999999999</c:v>
                </c:pt>
                <c:pt idx="2142">
                  <c:v>3.5289999999999999</c:v>
                </c:pt>
                <c:pt idx="2143">
                  <c:v>3.5198999999999998</c:v>
                </c:pt>
                <c:pt idx="2144">
                  <c:v>3.4927000000000001</c:v>
                </c:pt>
                <c:pt idx="2145">
                  <c:v>3.4563999999999999</c:v>
                </c:pt>
                <c:pt idx="2146">
                  <c:v>3.5651999999999999</c:v>
                </c:pt>
                <c:pt idx="2147">
                  <c:v>3.6286999999999998</c:v>
                </c:pt>
                <c:pt idx="2148">
                  <c:v>3.6377999999999999</c:v>
                </c:pt>
                <c:pt idx="2149">
                  <c:v>3.8010999999999999</c:v>
                </c:pt>
                <c:pt idx="2150">
                  <c:v>3.7648000000000001</c:v>
                </c:pt>
                <c:pt idx="2151">
                  <c:v>3.7195</c:v>
                </c:pt>
                <c:pt idx="2152">
                  <c:v>3.6741000000000001</c:v>
                </c:pt>
                <c:pt idx="2153">
                  <c:v>3.6469</c:v>
                </c:pt>
                <c:pt idx="2154">
                  <c:v>3.6741000000000001</c:v>
                </c:pt>
                <c:pt idx="2155">
                  <c:v>3.6831999999999998</c:v>
                </c:pt>
                <c:pt idx="2156">
                  <c:v>3.6922000000000001</c:v>
                </c:pt>
                <c:pt idx="2157">
                  <c:v>3.7012999999999998</c:v>
                </c:pt>
                <c:pt idx="2158">
                  <c:v>3.6741000000000001</c:v>
                </c:pt>
                <c:pt idx="2159">
                  <c:v>3.6469</c:v>
                </c:pt>
                <c:pt idx="2160">
                  <c:v>3.665</c:v>
                </c:pt>
                <c:pt idx="2161">
                  <c:v>3.7012999999999998</c:v>
                </c:pt>
                <c:pt idx="2162">
                  <c:v>3.6922000000000001</c:v>
                </c:pt>
                <c:pt idx="2163">
                  <c:v>3.5834000000000001</c:v>
                </c:pt>
                <c:pt idx="2164">
                  <c:v>3.7284999999999999</c:v>
                </c:pt>
                <c:pt idx="2165">
                  <c:v>3.6469</c:v>
                </c:pt>
                <c:pt idx="2166">
                  <c:v>3.7919999999999998</c:v>
                </c:pt>
                <c:pt idx="2167">
                  <c:v>3.9371999999999998</c:v>
                </c:pt>
                <c:pt idx="2168">
                  <c:v>3.7829999999999999</c:v>
                </c:pt>
                <c:pt idx="2169">
                  <c:v>3.7376</c:v>
                </c:pt>
                <c:pt idx="2170">
                  <c:v>3.6831999999999998</c:v>
                </c:pt>
                <c:pt idx="2171">
                  <c:v>3.7284999999999999</c:v>
                </c:pt>
                <c:pt idx="2172">
                  <c:v>3.6922000000000001</c:v>
                </c:pt>
                <c:pt idx="2173">
                  <c:v>3.665</c:v>
                </c:pt>
                <c:pt idx="2174">
                  <c:v>3.7195</c:v>
                </c:pt>
                <c:pt idx="2175">
                  <c:v>3.665</c:v>
                </c:pt>
                <c:pt idx="2176">
                  <c:v>3.665</c:v>
                </c:pt>
                <c:pt idx="2177">
                  <c:v>3.6922000000000001</c:v>
                </c:pt>
                <c:pt idx="2178">
                  <c:v>3.7012999999999998</c:v>
                </c:pt>
                <c:pt idx="2179">
                  <c:v>3.7376</c:v>
                </c:pt>
                <c:pt idx="2180">
                  <c:v>3.7103999999999999</c:v>
                </c:pt>
                <c:pt idx="2181">
                  <c:v>3.7012999999999998</c:v>
                </c:pt>
                <c:pt idx="2182">
                  <c:v>3.6831999999999998</c:v>
                </c:pt>
                <c:pt idx="2183">
                  <c:v>3.6831999999999998</c:v>
                </c:pt>
                <c:pt idx="2184">
                  <c:v>3.6469</c:v>
                </c:pt>
                <c:pt idx="2185">
                  <c:v>3.665</c:v>
                </c:pt>
                <c:pt idx="2186">
                  <c:v>3.6560000000000001</c:v>
                </c:pt>
                <c:pt idx="2187">
                  <c:v>3.6377999999999999</c:v>
                </c:pt>
                <c:pt idx="2188">
                  <c:v>3.5108000000000001</c:v>
                </c:pt>
                <c:pt idx="2189">
                  <c:v>3.5017</c:v>
                </c:pt>
                <c:pt idx="2190">
                  <c:v>3.5289999999999999</c:v>
                </c:pt>
                <c:pt idx="2191">
                  <c:v>3.4382000000000001</c:v>
                </c:pt>
                <c:pt idx="2192">
                  <c:v>3.4472999999999998</c:v>
                </c:pt>
                <c:pt idx="2193">
                  <c:v>3.3111999999999999</c:v>
                </c:pt>
                <c:pt idx="2194">
                  <c:v>3.2930999999999999</c:v>
                </c:pt>
                <c:pt idx="2195">
                  <c:v>3.2477</c:v>
                </c:pt>
                <c:pt idx="2196">
                  <c:v>3.2568000000000001</c:v>
                </c:pt>
                <c:pt idx="2197">
                  <c:v>3.157</c:v>
                </c:pt>
                <c:pt idx="2198">
                  <c:v>3.1389</c:v>
                </c:pt>
                <c:pt idx="2199">
                  <c:v>3.2023999999999999</c:v>
                </c:pt>
                <c:pt idx="2200">
                  <c:v>3.1478999999999999</c:v>
                </c:pt>
                <c:pt idx="2201">
                  <c:v>3.1116000000000001</c:v>
                </c:pt>
                <c:pt idx="2202">
                  <c:v>3.1297999999999999</c:v>
                </c:pt>
                <c:pt idx="2203">
                  <c:v>3.1206999999999998</c:v>
                </c:pt>
                <c:pt idx="2204">
                  <c:v>2.9392999999999998</c:v>
                </c:pt>
                <c:pt idx="2205">
                  <c:v>2.9211</c:v>
                </c:pt>
                <c:pt idx="2206">
                  <c:v>2.8666999999999998</c:v>
                </c:pt>
                <c:pt idx="2207">
                  <c:v>2.9211</c:v>
                </c:pt>
                <c:pt idx="2208">
                  <c:v>2.8757999999999999</c:v>
                </c:pt>
                <c:pt idx="2209">
                  <c:v>2.903</c:v>
                </c:pt>
                <c:pt idx="2210">
                  <c:v>2.8757999999999999</c:v>
                </c:pt>
                <c:pt idx="2211">
                  <c:v>2.8938999999999999</c:v>
                </c:pt>
                <c:pt idx="2212">
                  <c:v>2.8849</c:v>
                </c:pt>
                <c:pt idx="2213">
                  <c:v>2.8395000000000001</c:v>
                </c:pt>
                <c:pt idx="2214">
                  <c:v>2.9302000000000001</c:v>
                </c:pt>
                <c:pt idx="2215">
                  <c:v>2.9392999999999998</c:v>
                </c:pt>
                <c:pt idx="2216">
                  <c:v>2.9302000000000001</c:v>
                </c:pt>
                <c:pt idx="2217">
                  <c:v>2.9211</c:v>
                </c:pt>
                <c:pt idx="2218">
                  <c:v>2.9845999999999999</c:v>
                </c:pt>
                <c:pt idx="2219">
                  <c:v>2.9392999999999998</c:v>
                </c:pt>
                <c:pt idx="2220">
                  <c:v>2.9392999999999998</c:v>
                </c:pt>
                <c:pt idx="2221">
                  <c:v>2.8304</c:v>
                </c:pt>
                <c:pt idx="2222">
                  <c:v>2.8576000000000001</c:v>
                </c:pt>
                <c:pt idx="2223">
                  <c:v>2.8757999999999999</c:v>
                </c:pt>
                <c:pt idx="2224">
                  <c:v>2.903</c:v>
                </c:pt>
                <c:pt idx="2225">
                  <c:v>2.9573999999999998</c:v>
                </c:pt>
                <c:pt idx="2226">
                  <c:v>2.9756</c:v>
                </c:pt>
                <c:pt idx="2227">
                  <c:v>3.0844</c:v>
                </c:pt>
                <c:pt idx="2228">
                  <c:v>3.0754000000000001</c:v>
                </c:pt>
                <c:pt idx="2229">
                  <c:v>3.0844</c:v>
                </c:pt>
                <c:pt idx="2230">
                  <c:v>3.1116000000000001</c:v>
                </c:pt>
                <c:pt idx="2231">
                  <c:v>3.0390999999999999</c:v>
                </c:pt>
                <c:pt idx="2232">
                  <c:v>3.0844</c:v>
                </c:pt>
                <c:pt idx="2233">
                  <c:v>3.0844</c:v>
                </c:pt>
                <c:pt idx="2234">
                  <c:v>3.0663</c:v>
                </c:pt>
                <c:pt idx="2235">
                  <c:v>3.1206999999999998</c:v>
                </c:pt>
                <c:pt idx="2236">
                  <c:v>3.1116000000000001</c:v>
                </c:pt>
                <c:pt idx="2237">
                  <c:v>3.1116000000000001</c:v>
                </c:pt>
                <c:pt idx="2238">
                  <c:v>3.1116000000000001</c:v>
                </c:pt>
                <c:pt idx="2239">
                  <c:v>3.0844</c:v>
                </c:pt>
                <c:pt idx="2240">
                  <c:v>3.0754000000000001</c:v>
                </c:pt>
                <c:pt idx="2241">
                  <c:v>3.0390999999999999</c:v>
                </c:pt>
                <c:pt idx="2242">
                  <c:v>3.0480999999999998</c:v>
                </c:pt>
                <c:pt idx="2243">
                  <c:v>3.0390999999999999</c:v>
                </c:pt>
                <c:pt idx="2244">
                  <c:v>3.03</c:v>
                </c:pt>
                <c:pt idx="2245">
                  <c:v>3.0844</c:v>
                </c:pt>
                <c:pt idx="2246">
                  <c:v>3.0844</c:v>
                </c:pt>
                <c:pt idx="2247">
                  <c:v>3.0935000000000001</c:v>
                </c:pt>
                <c:pt idx="2248">
                  <c:v>3.1116000000000001</c:v>
                </c:pt>
                <c:pt idx="2249">
                  <c:v>3.1025999999999998</c:v>
                </c:pt>
                <c:pt idx="2250">
                  <c:v>3.0663</c:v>
                </c:pt>
                <c:pt idx="2251">
                  <c:v>3.0480999999999998</c:v>
                </c:pt>
                <c:pt idx="2252">
                  <c:v>3.0754000000000001</c:v>
                </c:pt>
                <c:pt idx="2253">
                  <c:v>3.0754000000000001</c:v>
                </c:pt>
                <c:pt idx="2254">
                  <c:v>3.1025999999999998</c:v>
                </c:pt>
                <c:pt idx="2255">
                  <c:v>3.1025999999999998</c:v>
                </c:pt>
                <c:pt idx="2256">
                  <c:v>3.1025999999999998</c:v>
                </c:pt>
                <c:pt idx="2257">
                  <c:v>3.0754000000000001</c:v>
                </c:pt>
                <c:pt idx="2258">
                  <c:v>3.0663</c:v>
                </c:pt>
                <c:pt idx="2259">
                  <c:v>3.0480999999999998</c:v>
                </c:pt>
                <c:pt idx="2260">
                  <c:v>3.03</c:v>
                </c:pt>
                <c:pt idx="2261">
                  <c:v>3.0390999999999999</c:v>
                </c:pt>
                <c:pt idx="2262">
                  <c:v>3.0390999999999999</c:v>
                </c:pt>
                <c:pt idx="2263">
                  <c:v>3.0480999999999998</c:v>
                </c:pt>
                <c:pt idx="2264">
                  <c:v>3.0390999999999999</c:v>
                </c:pt>
                <c:pt idx="2265">
                  <c:v>3.0571999999999999</c:v>
                </c:pt>
                <c:pt idx="2266">
                  <c:v>3.0390999999999999</c:v>
                </c:pt>
                <c:pt idx="2267">
                  <c:v>3.0571999999999999</c:v>
                </c:pt>
                <c:pt idx="2268">
                  <c:v>3.0571999999999999</c:v>
                </c:pt>
                <c:pt idx="2269">
                  <c:v>3.0571999999999999</c:v>
                </c:pt>
                <c:pt idx="2270">
                  <c:v>3.0209000000000001</c:v>
                </c:pt>
                <c:pt idx="2271">
                  <c:v>2.9756</c:v>
                </c:pt>
                <c:pt idx="2272">
                  <c:v>2.9664999999999999</c:v>
                </c:pt>
                <c:pt idx="2273">
                  <c:v>2.9664999999999999</c:v>
                </c:pt>
                <c:pt idx="2274">
                  <c:v>2.9483999999999999</c:v>
                </c:pt>
                <c:pt idx="2275">
                  <c:v>2.9483999999999999</c:v>
                </c:pt>
                <c:pt idx="2276">
                  <c:v>2.9483999999999999</c:v>
                </c:pt>
                <c:pt idx="2277">
                  <c:v>2.9392999999999998</c:v>
                </c:pt>
                <c:pt idx="2278">
                  <c:v>2.9392999999999998</c:v>
                </c:pt>
                <c:pt idx="2279">
                  <c:v>2.9302000000000001</c:v>
                </c:pt>
                <c:pt idx="2280">
                  <c:v>2.9392999999999998</c:v>
                </c:pt>
                <c:pt idx="2281">
                  <c:v>2.9573999999999998</c:v>
                </c:pt>
                <c:pt idx="2282">
                  <c:v>2.9392999999999998</c:v>
                </c:pt>
                <c:pt idx="2283">
                  <c:v>2.9302000000000001</c:v>
                </c:pt>
                <c:pt idx="2284">
                  <c:v>2.9302000000000001</c:v>
                </c:pt>
                <c:pt idx="2285">
                  <c:v>2.9392999999999998</c:v>
                </c:pt>
                <c:pt idx="2286">
                  <c:v>2.9664999999999999</c:v>
                </c:pt>
                <c:pt idx="2287">
                  <c:v>3.0480999999999998</c:v>
                </c:pt>
                <c:pt idx="2288">
                  <c:v>3.03</c:v>
                </c:pt>
                <c:pt idx="2289">
                  <c:v>3.0209000000000001</c:v>
                </c:pt>
                <c:pt idx="2290">
                  <c:v>3.03</c:v>
                </c:pt>
                <c:pt idx="2291">
                  <c:v>3.03</c:v>
                </c:pt>
                <c:pt idx="2292">
                  <c:v>3.0390999999999999</c:v>
                </c:pt>
                <c:pt idx="2293">
                  <c:v>3.0480999999999998</c:v>
                </c:pt>
                <c:pt idx="2294">
                  <c:v>2.9937</c:v>
                </c:pt>
                <c:pt idx="2295">
                  <c:v>3.0118999999999998</c:v>
                </c:pt>
                <c:pt idx="2296">
                  <c:v>3.0118999999999998</c:v>
                </c:pt>
                <c:pt idx="2297">
                  <c:v>2.9937</c:v>
                </c:pt>
                <c:pt idx="2298">
                  <c:v>3.0028000000000001</c:v>
                </c:pt>
                <c:pt idx="2299">
                  <c:v>3.0118999999999998</c:v>
                </c:pt>
                <c:pt idx="2300">
                  <c:v>3.03</c:v>
                </c:pt>
                <c:pt idx="2301">
                  <c:v>3.0480999999999998</c:v>
                </c:pt>
                <c:pt idx="2302">
                  <c:v>3.0571999999999999</c:v>
                </c:pt>
                <c:pt idx="2303">
                  <c:v>3.0190000000000001</c:v>
                </c:pt>
                <c:pt idx="2304">
                  <c:v>3.0381</c:v>
                </c:pt>
                <c:pt idx="2305">
                  <c:v>3.0286</c:v>
                </c:pt>
                <c:pt idx="2306">
                  <c:v>3.0476999999999999</c:v>
                </c:pt>
                <c:pt idx="2307">
                  <c:v>3.0668000000000002</c:v>
                </c:pt>
                <c:pt idx="2308">
                  <c:v>3.0762999999999998</c:v>
                </c:pt>
                <c:pt idx="2309">
                  <c:v>3.105</c:v>
                </c:pt>
                <c:pt idx="2310">
                  <c:v>3.105</c:v>
                </c:pt>
                <c:pt idx="2311">
                  <c:v>3.105</c:v>
                </c:pt>
                <c:pt idx="2312">
                  <c:v>3.1145</c:v>
                </c:pt>
                <c:pt idx="2313">
                  <c:v>3.0859000000000001</c:v>
                </c:pt>
                <c:pt idx="2314">
                  <c:v>3.105</c:v>
                </c:pt>
                <c:pt idx="2315">
                  <c:v>3.1528</c:v>
                </c:pt>
                <c:pt idx="2316">
                  <c:v>3.1909999999999998</c:v>
                </c:pt>
                <c:pt idx="2317">
                  <c:v>3.1718999999999999</c:v>
                </c:pt>
                <c:pt idx="2318">
                  <c:v>3.1814</c:v>
                </c:pt>
                <c:pt idx="2319">
                  <c:v>3.1909999999999998</c:v>
                </c:pt>
                <c:pt idx="2320">
                  <c:v>3.1718999999999999</c:v>
                </c:pt>
                <c:pt idx="2321">
                  <c:v>3.1528</c:v>
                </c:pt>
                <c:pt idx="2322">
                  <c:v>3.1528</c:v>
                </c:pt>
                <c:pt idx="2323">
                  <c:v>3.1528</c:v>
                </c:pt>
                <c:pt idx="2324">
                  <c:v>3.1814</c:v>
                </c:pt>
                <c:pt idx="2325">
                  <c:v>3.2101000000000002</c:v>
                </c:pt>
                <c:pt idx="2326">
                  <c:v>3.1909999999999998</c:v>
                </c:pt>
                <c:pt idx="2327">
                  <c:v>3.1814</c:v>
                </c:pt>
                <c:pt idx="2328">
                  <c:v>3.1909999999999998</c:v>
                </c:pt>
                <c:pt idx="2329">
                  <c:v>3.2004999999999999</c:v>
                </c:pt>
                <c:pt idx="2330">
                  <c:v>3.2101000000000002</c:v>
                </c:pt>
                <c:pt idx="2331">
                  <c:v>3.1909999999999998</c:v>
                </c:pt>
                <c:pt idx="2332">
                  <c:v>3.1718999999999999</c:v>
                </c:pt>
                <c:pt idx="2333">
                  <c:v>3.1814</c:v>
                </c:pt>
                <c:pt idx="2334">
                  <c:v>3.1909999999999998</c:v>
                </c:pt>
                <c:pt idx="2335">
                  <c:v>3.2101000000000002</c:v>
                </c:pt>
                <c:pt idx="2336">
                  <c:v>3.2004999999999999</c:v>
                </c:pt>
                <c:pt idx="2337">
                  <c:v>3.2483</c:v>
                </c:pt>
                <c:pt idx="2338">
                  <c:v>3.3437999999999999</c:v>
                </c:pt>
                <c:pt idx="2339">
                  <c:v>3.4011999999999998</c:v>
                </c:pt>
                <c:pt idx="2340">
                  <c:v>3.2961</c:v>
                </c:pt>
                <c:pt idx="2341">
                  <c:v>3.2865000000000002</c:v>
                </c:pt>
                <c:pt idx="2342">
                  <c:v>3.2673999999999999</c:v>
                </c:pt>
                <c:pt idx="2343">
                  <c:v>3.2770000000000001</c:v>
                </c:pt>
                <c:pt idx="2344">
                  <c:v>3.2961</c:v>
                </c:pt>
                <c:pt idx="2345">
                  <c:v>3.3056000000000001</c:v>
                </c:pt>
                <c:pt idx="2346">
                  <c:v>3.3056000000000001</c:v>
                </c:pt>
                <c:pt idx="2347">
                  <c:v>3.3056000000000001</c:v>
                </c:pt>
                <c:pt idx="2348">
                  <c:v>3.2961</c:v>
                </c:pt>
                <c:pt idx="2349">
                  <c:v>3.2770000000000001</c:v>
                </c:pt>
                <c:pt idx="2350">
                  <c:v>3.2961</c:v>
                </c:pt>
                <c:pt idx="2351">
                  <c:v>3.3151999999999999</c:v>
                </c:pt>
                <c:pt idx="2352">
                  <c:v>3.3247</c:v>
                </c:pt>
                <c:pt idx="2353">
                  <c:v>3.3151999999999999</c:v>
                </c:pt>
                <c:pt idx="2354">
                  <c:v>3.3056000000000001</c:v>
                </c:pt>
                <c:pt idx="2355">
                  <c:v>3.3056000000000001</c:v>
                </c:pt>
                <c:pt idx="2356">
                  <c:v>3.2961</c:v>
                </c:pt>
                <c:pt idx="2357">
                  <c:v>3.2961</c:v>
                </c:pt>
                <c:pt idx="2358">
                  <c:v>3.2865000000000002</c:v>
                </c:pt>
                <c:pt idx="2359">
                  <c:v>3.2292000000000001</c:v>
                </c:pt>
                <c:pt idx="2360">
                  <c:v>3.2292000000000001</c:v>
                </c:pt>
                <c:pt idx="2361">
                  <c:v>3.1909999999999998</c:v>
                </c:pt>
                <c:pt idx="2362">
                  <c:v>3.2004999999999999</c:v>
                </c:pt>
                <c:pt idx="2363">
                  <c:v>3.1909999999999998</c:v>
                </c:pt>
                <c:pt idx="2364">
                  <c:v>3.2292000000000001</c:v>
                </c:pt>
                <c:pt idx="2365">
                  <c:v>3.2387000000000001</c:v>
                </c:pt>
                <c:pt idx="2366">
                  <c:v>3.2483</c:v>
                </c:pt>
                <c:pt idx="2367">
                  <c:v>3.2195999999999998</c:v>
                </c:pt>
                <c:pt idx="2368">
                  <c:v>3.2292000000000001</c:v>
                </c:pt>
                <c:pt idx="2369">
                  <c:v>3.2101000000000002</c:v>
                </c:pt>
                <c:pt idx="2370">
                  <c:v>3.2195999999999998</c:v>
                </c:pt>
                <c:pt idx="2371">
                  <c:v>3.2195999999999998</c:v>
                </c:pt>
                <c:pt idx="2372">
                  <c:v>3.2483</c:v>
                </c:pt>
                <c:pt idx="2373">
                  <c:v>3.2483</c:v>
                </c:pt>
                <c:pt idx="2374">
                  <c:v>3.2387000000000001</c:v>
                </c:pt>
                <c:pt idx="2375">
                  <c:v>3.2292000000000001</c:v>
                </c:pt>
                <c:pt idx="2376">
                  <c:v>3.2292000000000001</c:v>
                </c:pt>
                <c:pt idx="2377">
                  <c:v>3.2101000000000002</c:v>
                </c:pt>
                <c:pt idx="2378">
                  <c:v>3.2387000000000001</c:v>
                </c:pt>
                <c:pt idx="2379">
                  <c:v>3.2292000000000001</c:v>
                </c:pt>
                <c:pt idx="2380">
                  <c:v>3.2387000000000001</c:v>
                </c:pt>
                <c:pt idx="2381">
                  <c:v>3.2483</c:v>
                </c:pt>
                <c:pt idx="2382">
                  <c:v>3.2770000000000001</c:v>
                </c:pt>
                <c:pt idx="2383">
                  <c:v>3.2865000000000002</c:v>
                </c:pt>
                <c:pt idx="2384">
                  <c:v>3.2578</c:v>
                </c:pt>
                <c:pt idx="2385">
                  <c:v>3.2387000000000001</c:v>
                </c:pt>
                <c:pt idx="2386">
                  <c:v>3.2578</c:v>
                </c:pt>
                <c:pt idx="2387">
                  <c:v>3.2387000000000001</c:v>
                </c:pt>
                <c:pt idx="2388">
                  <c:v>3.2483</c:v>
                </c:pt>
                <c:pt idx="2389">
                  <c:v>3.2292000000000001</c:v>
                </c:pt>
                <c:pt idx="2390">
                  <c:v>3.2292000000000001</c:v>
                </c:pt>
                <c:pt idx="2391">
                  <c:v>3.2195999999999998</c:v>
                </c:pt>
                <c:pt idx="2392">
                  <c:v>3.2101000000000002</c:v>
                </c:pt>
                <c:pt idx="2393">
                  <c:v>3.2292000000000001</c:v>
                </c:pt>
                <c:pt idx="2394">
                  <c:v>3.2101000000000002</c:v>
                </c:pt>
                <c:pt idx="2395">
                  <c:v>3.2292000000000001</c:v>
                </c:pt>
                <c:pt idx="2396">
                  <c:v>3.2292000000000001</c:v>
                </c:pt>
                <c:pt idx="2397">
                  <c:v>3.2483</c:v>
                </c:pt>
                <c:pt idx="2398">
                  <c:v>3.2387000000000001</c:v>
                </c:pt>
                <c:pt idx="2399">
                  <c:v>3.2387000000000001</c:v>
                </c:pt>
                <c:pt idx="2400">
                  <c:v>3.2387000000000001</c:v>
                </c:pt>
                <c:pt idx="2401">
                  <c:v>3.2292000000000001</c:v>
                </c:pt>
                <c:pt idx="2402">
                  <c:v>3.2578</c:v>
                </c:pt>
                <c:pt idx="2403">
                  <c:v>3.2770000000000001</c:v>
                </c:pt>
                <c:pt idx="2404">
                  <c:v>3.2961</c:v>
                </c:pt>
                <c:pt idx="2405">
                  <c:v>3.2961</c:v>
                </c:pt>
                <c:pt idx="2406">
                  <c:v>3.3342999999999998</c:v>
                </c:pt>
                <c:pt idx="2407">
                  <c:v>3.3820000000000001</c:v>
                </c:pt>
                <c:pt idx="2408">
                  <c:v>3.4011999999999998</c:v>
                </c:pt>
                <c:pt idx="2409">
                  <c:v>3.3534000000000002</c:v>
                </c:pt>
                <c:pt idx="2410">
                  <c:v>3.3628999999999998</c:v>
                </c:pt>
                <c:pt idx="2411">
                  <c:v>3.3534000000000002</c:v>
                </c:pt>
                <c:pt idx="2412">
                  <c:v>3.3534000000000002</c:v>
                </c:pt>
                <c:pt idx="2413">
                  <c:v>3.3437999999999999</c:v>
                </c:pt>
                <c:pt idx="2414">
                  <c:v>3.3437999999999999</c:v>
                </c:pt>
                <c:pt idx="2415">
                  <c:v>3.3628999999999998</c:v>
                </c:pt>
                <c:pt idx="2416">
                  <c:v>3.4298000000000002</c:v>
                </c:pt>
                <c:pt idx="2417">
                  <c:v>3.4775999999999998</c:v>
                </c:pt>
                <c:pt idx="2418">
                  <c:v>3.4203000000000001</c:v>
                </c:pt>
                <c:pt idx="2419">
                  <c:v>3.4298000000000002</c:v>
                </c:pt>
                <c:pt idx="2420">
                  <c:v>3.3247</c:v>
                </c:pt>
                <c:pt idx="2421">
                  <c:v>3.3056000000000001</c:v>
                </c:pt>
                <c:pt idx="2422">
                  <c:v>3.3056000000000001</c:v>
                </c:pt>
                <c:pt idx="2423">
                  <c:v>3.2673999999999999</c:v>
                </c:pt>
                <c:pt idx="2424">
                  <c:v>3.3056000000000001</c:v>
                </c:pt>
                <c:pt idx="2425">
                  <c:v>3.2961</c:v>
                </c:pt>
                <c:pt idx="2426">
                  <c:v>3.2770000000000001</c:v>
                </c:pt>
                <c:pt idx="2427">
                  <c:v>3.2865000000000002</c:v>
                </c:pt>
                <c:pt idx="2428">
                  <c:v>3.2578</c:v>
                </c:pt>
                <c:pt idx="2429">
                  <c:v>3.2673999999999999</c:v>
                </c:pt>
                <c:pt idx="2430">
                  <c:v>3.2673999999999999</c:v>
                </c:pt>
                <c:pt idx="2431">
                  <c:v>3.2865000000000002</c:v>
                </c:pt>
                <c:pt idx="2432">
                  <c:v>3.3151999999999999</c:v>
                </c:pt>
                <c:pt idx="2433">
                  <c:v>3.3151999999999999</c:v>
                </c:pt>
                <c:pt idx="2434">
                  <c:v>3.3056000000000001</c:v>
                </c:pt>
                <c:pt idx="2435">
                  <c:v>3.2865000000000002</c:v>
                </c:pt>
                <c:pt idx="2436">
                  <c:v>3.2865000000000002</c:v>
                </c:pt>
                <c:pt idx="2437">
                  <c:v>3.2770000000000001</c:v>
                </c:pt>
                <c:pt idx="2438">
                  <c:v>3.2770000000000001</c:v>
                </c:pt>
                <c:pt idx="2439">
                  <c:v>3.2770000000000001</c:v>
                </c:pt>
                <c:pt idx="2440">
                  <c:v>3.3056000000000001</c:v>
                </c:pt>
                <c:pt idx="2441">
                  <c:v>3.3437999999999999</c:v>
                </c:pt>
                <c:pt idx="2442">
                  <c:v>3.3437999999999999</c:v>
                </c:pt>
                <c:pt idx="2443">
                  <c:v>3.3534000000000002</c:v>
                </c:pt>
                <c:pt idx="2444">
                  <c:v>3.3628999999999998</c:v>
                </c:pt>
                <c:pt idx="2445">
                  <c:v>3.3628999999999998</c:v>
                </c:pt>
                <c:pt idx="2446">
                  <c:v>3.3534000000000002</c:v>
                </c:pt>
                <c:pt idx="2447">
                  <c:v>3.3820000000000001</c:v>
                </c:pt>
                <c:pt idx="2448">
                  <c:v>3.3820000000000001</c:v>
                </c:pt>
                <c:pt idx="2449">
                  <c:v>3.4203000000000001</c:v>
                </c:pt>
                <c:pt idx="2450">
                  <c:v>3.3915999999999999</c:v>
                </c:pt>
                <c:pt idx="2451">
                  <c:v>3.3915999999999999</c:v>
                </c:pt>
                <c:pt idx="2452">
                  <c:v>3.3820000000000001</c:v>
                </c:pt>
                <c:pt idx="2453">
                  <c:v>3.3915999999999999</c:v>
                </c:pt>
                <c:pt idx="2454">
                  <c:v>3.4106999999999998</c:v>
                </c:pt>
                <c:pt idx="2455">
                  <c:v>3.4394</c:v>
                </c:pt>
                <c:pt idx="2456">
                  <c:v>3.468</c:v>
                </c:pt>
                <c:pt idx="2457">
                  <c:v>3.4584999999999999</c:v>
                </c:pt>
                <c:pt idx="2458">
                  <c:v>3.5062000000000002</c:v>
                </c:pt>
                <c:pt idx="2459">
                  <c:v>3.5253999999999999</c:v>
                </c:pt>
                <c:pt idx="2460">
                  <c:v>3.468</c:v>
                </c:pt>
                <c:pt idx="2461">
                  <c:v>3.5253999999999999</c:v>
                </c:pt>
                <c:pt idx="2462">
                  <c:v>3.5445000000000002</c:v>
                </c:pt>
                <c:pt idx="2463">
                  <c:v>3.5539999999999998</c:v>
                </c:pt>
                <c:pt idx="2464">
                  <c:v>3.5636000000000001</c:v>
                </c:pt>
                <c:pt idx="2465">
                  <c:v>3.5539999999999998</c:v>
                </c:pt>
                <c:pt idx="2466">
                  <c:v>3.5253999999999999</c:v>
                </c:pt>
                <c:pt idx="2467">
                  <c:v>3.5158</c:v>
                </c:pt>
                <c:pt idx="2468">
                  <c:v>3.5062000000000002</c:v>
                </c:pt>
                <c:pt idx="2469">
                  <c:v>3.5062000000000002</c:v>
                </c:pt>
                <c:pt idx="2470">
                  <c:v>3.4870999999999999</c:v>
                </c:pt>
                <c:pt idx="2471">
                  <c:v>3.468</c:v>
                </c:pt>
                <c:pt idx="2472">
                  <c:v>3.4775999999999998</c:v>
                </c:pt>
                <c:pt idx="2473">
                  <c:v>3.4775999999999998</c:v>
                </c:pt>
                <c:pt idx="2474">
                  <c:v>3.4775999999999998</c:v>
                </c:pt>
                <c:pt idx="2475">
                  <c:v>3.468</c:v>
                </c:pt>
                <c:pt idx="2476">
                  <c:v>3.5062000000000002</c:v>
                </c:pt>
                <c:pt idx="2477">
                  <c:v>3.4967000000000001</c:v>
                </c:pt>
                <c:pt idx="2478">
                  <c:v>3.4967000000000001</c:v>
                </c:pt>
                <c:pt idx="2479">
                  <c:v>3.5158</c:v>
                </c:pt>
                <c:pt idx="2480">
                  <c:v>3.4870999999999999</c:v>
                </c:pt>
                <c:pt idx="2481">
                  <c:v>3.5062000000000002</c:v>
                </c:pt>
                <c:pt idx="2482">
                  <c:v>3.4870999999999999</c:v>
                </c:pt>
                <c:pt idx="2483">
                  <c:v>3.4394</c:v>
                </c:pt>
                <c:pt idx="2484">
                  <c:v>3.4394</c:v>
                </c:pt>
                <c:pt idx="2485">
                  <c:v>3.468</c:v>
                </c:pt>
                <c:pt idx="2486">
                  <c:v>3.4870999999999999</c:v>
                </c:pt>
                <c:pt idx="2487">
                  <c:v>3.4775999999999998</c:v>
                </c:pt>
                <c:pt idx="2488">
                  <c:v>3.4870999999999999</c:v>
                </c:pt>
                <c:pt idx="2489">
                  <c:v>3.4967000000000001</c:v>
                </c:pt>
                <c:pt idx="2490">
                  <c:v>3.5348999999999999</c:v>
                </c:pt>
                <c:pt idx="2491">
                  <c:v>3.5158</c:v>
                </c:pt>
                <c:pt idx="2492">
                  <c:v>3.4967000000000001</c:v>
                </c:pt>
                <c:pt idx="2493">
                  <c:v>3.4775999999999998</c:v>
                </c:pt>
                <c:pt idx="2494">
                  <c:v>3.468</c:v>
                </c:pt>
                <c:pt idx="2495">
                  <c:v>3.4584999999999999</c:v>
                </c:pt>
                <c:pt idx="2496">
                  <c:v>3.4584999999999999</c:v>
                </c:pt>
                <c:pt idx="2497">
                  <c:v>3.468</c:v>
                </c:pt>
                <c:pt idx="2498">
                  <c:v>3.4489000000000001</c:v>
                </c:pt>
                <c:pt idx="2499">
                  <c:v>3.4394</c:v>
                </c:pt>
                <c:pt idx="2500">
                  <c:v>3.4106999999999998</c:v>
                </c:pt>
                <c:pt idx="2501">
                  <c:v>3.3725000000000001</c:v>
                </c:pt>
                <c:pt idx="2502">
                  <c:v>3.3534000000000002</c:v>
                </c:pt>
                <c:pt idx="2503">
                  <c:v>3.3820000000000001</c:v>
                </c:pt>
                <c:pt idx="2504">
                  <c:v>3.4106999999999998</c:v>
                </c:pt>
                <c:pt idx="2505">
                  <c:v>3.4106999999999998</c:v>
                </c:pt>
                <c:pt idx="2506">
                  <c:v>3.4203000000000001</c:v>
                </c:pt>
                <c:pt idx="2507">
                  <c:v>3.4298000000000002</c:v>
                </c:pt>
                <c:pt idx="2508">
                  <c:v>3.4298000000000002</c:v>
                </c:pt>
                <c:pt idx="2509">
                  <c:v>3.4011999999999998</c:v>
                </c:pt>
                <c:pt idx="2510">
                  <c:v>3.3725000000000001</c:v>
                </c:pt>
                <c:pt idx="2511">
                  <c:v>3.3725000000000001</c:v>
                </c:pt>
                <c:pt idx="2512">
                  <c:v>3.3820000000000001</c:v>
                </c:pt>
                <c:pt idx="2513">
                  <c:v>3.4106999999999998</c:v>
                </c:pt>
                <c:pt idx="2514">
                  <c:v>3.4106999999999998</c:v>
                </c:pt>
                <c:pt idx="2515">
                  <c:v>3.4203000000000001</c:v>
                </c:pt>
                <c:pt idx="2516">
                  <c:v>3.4584999999999999</c:v>
                </c:pt>
                <c:pt idx="2517">
                  <c:v>3.5062000000000002</c:v>
                </c:pt>
                <c:pt idx="2518">
                  <c:v>3.4967000000000001</c:v>
                </c:pt>
                <c:pt idx="2519">
                  <c:v>3.468</c:v>
                </c:pt>
                <c:pt idx="2520">
                  <c:v>3.4584999999999999</c:v>
                </c:pt>
                <c:pt idx="2521">
                  <c:v>3.4489000000000001</c:v>
                </c:pt>
                <c:pt idx="2522">
                  <c:v>3.4489000000000001</c:v>
                </c:pt>
                <c:pt idx="2523">
                  <c:v>3.468</c:v>
                </c:pt>
                <c:pt idx="2524">
                  <c:v>3.5158</c:v>
                </c:pt>
                <c:pt idx="2525">
                  <c:v>3.4967000000000001</c:v>
                </c:pt>
                <c:pt idx="2526">
                  <c:v>3.5348999999999999</c:v>
                </c:pt>
                <c:pt idx="2527">
                  <c:v>3.5348999999999999</c:v>
                </c:pt>
                <c:pt idx="2528">
                  <c:v>3.5636000000000001</c:v>
                </c:pt>
                <c:pt idx="2529">
                  <c:v>3.5731000000000002</c:v>
                </c:pt>
                <c:pt idx="2530">
                  <c:v>3.5539999999999998</c:v>
                </c:pt>
                <c:pt idx="2531">
                  <c:v>3.468</c:v>
                </c:pt>
                <c:pt idx="2532">
                  <c:v>3.4775999999999998</c:v>
                </c:pt>
                <c:pt idx="2533">
                  <c:v>3.5062000000000002</c:v>
                </c:pt>
                <c:pt idx="2534">
                  <c:v>3.5062000000000002</c:v>
                </c:pt>
                <c:pt idx="2535">
                  <c:v>3.4967000000000001</c:v>
                </c:pt>
                <c:pt idx="2536">
                  <c:v>3.4775999999999998</c:v>
                </c:pt>
                <c:pt idx="2537">
                  <c:v>3.4775999999999998</c:v>
                </c:pt>
                <c:pt idx="2538">
                  <c:v>3.468</c:v>
                </c:pt>
                <c:pt idx="2539">
                  <c:v>3.4489000000000001</c:v>
                </c:pt>
                <c:pt idx="2540">
                  <c:v>3.4584999999999999</c:v>
                </c:pt>
                <c:pt idx="2541">
                  <c:v>3.4489000000000001</c:v>
                </c:pt>
                <c:pt idx="2542">
                  <c:v>3.4584999999999999</c:v>
                </c:pt>
                <c:pt idx="2543">
                  <c:v>3.4584999999999999</c:v>
                </c:pt>
                <c:pt idx="2544">
                  <c:v>3.4870999999999999</c:v>
                </c:pt>
                <c:pt idx="2545">
                  <c:v>3.5062000000000002</c:v>
                </c:pt>
                <c:pt idx="2546">
                  <c:v>3.4967000000000001</c:v>
                </c:pt>
                <c:pt idx="2547">
                  <c:v>3.4967000000000001</c:v>
                </c:pt>
                <c:pt idx="2548">
                  <c:v>3.5062000000000002</c:v>
                </c:pt>
                <c:pt idx="2549">
                  <c:v>3.5158</c:v>
                </c:pt>
                <c:pt idx="2550">
                  <c:v>3.5348999999999999</c:v>
                </c:pt>
                <c:pt idx="2551">
                  <c:v>3.5253999999999999</c:v>
                </c:pt>
                <c:pt idx="2552">
                  <c:v>3.5158</c:v>
                </c:pt>
                <c:pt idx="2553">
                  <c:v>3.5158</c:v>
                </c:pt>
                <c:pt idx="2554">
                  <c:v>3.5062000000000002</c:v>
                </c:pt>
                <c:pt idx="2555">
                  <c:v>3.5253999999999999</c:v>
                </c:pt>
                <c:pt idx="2556">
                  <c:v>3.5253999999999999</c:v>
                </c:pt>
                <c:pt idx="2557">
                  <c:v>3.5539999999999998</c:v>
                </c:pt>
                <c:pt idx="2558">
                  <c:v>3.5827</c:v>
                </c:pt>
                <c:pt idx="2559">
                  <c:v>3.64</c:v>
                </c:pt>
                <c:pt idx="2560">
                  <c:v>3.68</c:v>
                </c:pt>
                <c:pt idx="2561">
                  <c:v>3.79</c:v>
                </c:pt>
                <c:pt idx="2562">
                  <c:v>3.76</c:v>
                </c:pt>
                <c:pt idx="2563">
                  <c:v>3.76</c:v>
                </c:pt>
                <c:pt idx="2564">
                  <c:v>3.79</c:v>
                </c:pt>
                <c:pt idx="2565">
                  <c:v>3.78</c:v>
                </c:pt>
                <c:pt idx="2566">
                  <c:v>3.8</c:v>
                </c:pt>
                <c:pt idx="2567">
                  <c:v>3.85</c:v>
                </c:pt>
                <c:pt idx="2568">
                  <c:v>3.9</c:v>
                </c:pt>
                <c:pt idx="2569">
                  <c:v>3.87</c:v>
                </c:pt>
                <c:pt idx="2570">
                  <c:v>3.88</c:v>
                </c:pt>
                <c:pt idx="2571">
                  <c:v>3.92</c:v>
                </c:pt>
                <c:pt idx="2572">
                  <c:v>3.96</c:v>
                </c:pt>
                <c:pt idx="2573">
                  <c:v>4.05</c:v>
                </c:pt>
                <c:pt idx="2574">
                  <c:v>4.0599999999999996</c:v>
                </c:pt>
                <c:pt idx="2575">
                  <c:v>4.03</c:v>
                </c:pt>
                <c:pt idx="2576">
                  <c:v>4.01</c:v>
                </c:pt>
                <c:pt idx="2577">
                  <c:v>4.07</c:v>
                </c:pt>
                <c:pt idx="2578">
                  <c:v>3.98</c:v>
                </c:pt>
                <c:pt idx="2579">
                  <c:v>3.98</c:v>
                </c:pt>
                <c:pt idx="2580">
                  <c:v>3.95</c:v>
                </c:pt>
                <c:pt idx="2581">
                  <c:v>3.91</c:v>
                </c:pt>
                <c:pt idx="2582">
                  <c:v>4.04</c:v>
                </c:pt>
                <c:pt idx="2583">
                  <c:v>4.03</c:v>
                </c:pt>
                <c:pt idx="2584">
                  <c:v>4.0199999999999996</c:v>
                </c:pt>
                <c:pt idx="2585">
                  <c:v>4</c:v>
                </c:pt>
                <c:pt idx="2586">
                  <c:v>3.99</c:v>
                </c:pt>
                <c:pt idx="2587">
                  <c:v>4</c:v>
                </c:pt>
                <c:pt idx="2588">
                  <c:v>4.0599999999999996</c:v>
                </c:pt>
                <c:pt idx="2589">
                  <c:v>4.0599999999999996</c:v>
                </c:pt>
                <c:pt idx="2590">
                  <c:v>4.21</c:v>
                </c:pt>
                <c:pt idx="2591">
                  <c:v>4.2300000000000004</c:v>
                </c:pt>
                <c:pt idx="2592">
                  <c:v>4.32</c:v>
                </c:pt>
                <c:pt idx="2593">
                  <c:v>4.2699999999999996</c:v>
                </c:pt>
                <c:pt idx="2594">
                  <c:v>4.2300000000000004</c:v>
                </c:pt>
                <c:pt idx="2595">
                  <c:v>4.2</c:v>
                </c:pt>
                <c:pt idx="2596">
                  <c:v>4.21</c:v>
                </c:pt>
                <c:pt idx="2597">
                  <c:v>4.2699999999999996</c:v>
                </c:pt>
                <c:pt idx="2598">
                  <c:v>4.26</c:v>
                </c:pt>
                <c:pt idx="2599">
                  <c:v>4.22</c:v>
                </c:pt>
                <c:pt idx="2600">
                  <c:v>4.2</c:v>
                </c:pt>
                <c:pt idx="2601">
                  <c:v>4.2</c:v>
                </c:pt>
                <c:pt idx="2602">
                  <c:v>4.2</c:v>
                </c:pt>
                <c:pt idx="2603">
                  <c:v>4.18</c:v>
                </c:pt>
                <c:pt idx="2604">
                  <c:v>4.12</c:v>
                </c:pt>
                <c:pt idx="2605">
                  <c:v>4.0599999999999996</c:v>
                </c:pt>
                <c:pt idx="2606">
                  <c:v>4.0599999999999996</c:v>
                </c:pt>
                <c:pt idx="2607">
                  <c:v>4.08</c:v>
                </c:pt>
                <c:pt idx="2608">
                  <c:v>4.13</c:v>
                </c:pt>
                <c:pt idx="2609">
                  <c:v>4.16</c:v>
                </c:pt>
                <c:pt idx="2610">
                  <c:v>4.1900000000000004</c:v>
                </c:pt>
                <c:pt idx="2611">
                  <c:v>4.2300000000000004</c:v>
                </c:pt>
                <c:pt idx="2612">
                  <c:v>4.2</c:v>
                </c:pt>
                <c:pt idx="2613">
                  <c:v>4.1500000000000004</c:v>
                </c:pt>
                <c:pt idx="2614">
                  <c:v>4.1399999999999997</c:v>
                </c:pt>
                <c:pt idx="2615">
                  <c:v>4.12</c:v>
                </c:pt>
                <c:pt idx="2616">
                  <c:v>4.12</c:v>
                </c:pt>
                <c:pt idx="2617">
                  <c:v>4.1399999999999997</c:v>
                </c:pt>
                <c:pt idx="2618">
                  <c:v>4.17</c:v>
                </c:pt>
                <c:pt idx="2619">
                  <c:v>4.16</c:v>
                </c:pt>
                <c:pt idx="2620">
                  <c:v>4.1399999999999997</c:v>
                </c:pt>
                <c:pt idx="2621">
                  <c:v>4.1500000000000004</c:v>
                </c:pt>
                <c:pt idx="2622">
                  <c:v>4.1399999999999997</c:v>
                </c:pt>
                <c:pt idx="2623">
                  <c:v>4.17</c:v>
                </c:pt>
                <c:pt idx="2624">
                  <c:v>4.1900000000000004</c:v>
                </c:pt>
                <c:pt idx="2625">
                  <c:v>4.17</c:v>
                </c:pt>
                <c:pt idx="2626">
                  <c:v>4.1100000000000003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34-4C02-A859-ACD6E032C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1378864"/>
        <c:axId val="641381160"/>
      </c:lineChart>
      <c:dateAx>
        <c:axId val="641378864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81160"/>
        <c:crosses val="autoZero"/>
        <c:auto val="1"/>
        <c:lblOffset val="100"/>
        <c:baseTimeUnit val="days"/>
      </c:dateAx>
      <c:valAx>
        <c:axId val="64138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378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6</xdr:row>
      <xdr:rowOff>161925</xdr:rowOff>
    </xdr:from>
    <xdr:to>
      <xdr:col>9</xdr:col>
      <xdr:colOff>0</xdr:colOff>
      <xdr:row>21</xdr:row>
      <xdr:rowOff>47625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91CF300-8639-4D13-ABCD-58186CF7AB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366712</xdr:colOff>
      <xdr:row>2609</xdr:row>
      <xdr:rowOff>9525</xdr:rowOff>
    </xdr:from>
    <xdr:to>
      <xdr:col>11</xdr:col>
      <xdr:colOff>61912</xdr:colOff>
      <xdr:row>2623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040B8-FC8C-48C9-ABE6-706D4DBC50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19050</xdr:colOff>
      <xdr:row>6</xdr:row>
      <xdr:rowOff>171450</xdr:rowOff>
    </xdr:from>
    <xdr:to>
      <xdr:col>24</xdr:col>
      <xdr:colOff>323850</xdr:colOff>
      <xdr:row>21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755A7E1-6FF9-4C39-B5EA-0AC566A707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166687</xdr:colOff>
      <xdr:row>6</xdr:row>
      <xdr:rowOff>161931</xdr:rowOff>
    </xdr:from>
    <xdr:to>
      <xdr:col>16</xdr:col>
      <xdr:colOff>452437</xdr:colOff>
      <xdr:row>21</xdr:row>
      <xdr:rowOff>47631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47EC31-CCD4-4B96-AE4B-ADB53800F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629"/>
  <sheetViews>
    <sheetView tabSelected="1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RowHeight="15" x14ac:dyDescent="0.25"/>
  <cols>
    <col min="1" max="1" width="10.7109375" bestFit="1" customWidth="1"/>
    <col min="2" max="2" width="10.7109375" style="3" customWidth="1"/>
    <col min="3" max="3" width="7" style="3" bestFit="1" customWidth="1"/>
    <col min="4" max="5" width="9.140625" style="3"/>
    <col min="6" max="9" width="9.140625" style="5"/>
    <col min="10" max="11" width="9.140625" style="3"/>
    <col min="12" max="12" width="9.140625" style="7"/>
    <col min="13" max="13" width="9.42578125" style="7" customWidth="1"/>
    <col min="14" max="18" width="9.140625" style="7"/>
    <col min="19" max="22" width="9.140625" style="10"/>
    <col min="23" max="24" width="9.140625" style="14"/>
    <col min="25" max="26" width="9.140625" style="5"/>
    <col min="29" max="31" width="9.140625" style="15"/>
    <col min="32" max="32" width="9.5703125" style="22" bestFit="1" customWidth="1"/>
  </cols>
  <sheetData>
    <row r="1" spans="1:32" x14ac:dyDescent="0.25">
      <c r="B1" s="40" t="s">
        <v>23</v>
      </c>
      <c r="C1" s="40"/>
      <c r="D1" s="40"/>
      <c r="E1" s="40"/>
      <c r="F1" s="39" t="s">
        <v>24</v>
      </c>
      <c r="G1" s="39"/>
      <c r="H1" s="39"/>
      <c r="I1" s="39"/>
      <c r="J1" s="40" t="s">
        <v>9</v>
      </c>
      <c r="K1" s="40"/>
      <c r="L1" s="36" t="s">
        <v>22</v>
      </c>
      <c r="M1" s="36"/>
      <c r="N1" s="36"/>
      <c r="O1" s="36"/>
      <c r="S1" s="37" t="s">
        <v>3</v>
      </c>
      <c r="T1" s="37"/>
      <c r="U1" s="10" t="s">
        <v>21</v>
      </c>
      <c r="W1" s="38" t="s">
        <v>4</v>
      </c>
      <c r="X1" s="38"/>
      <c r="Y1" s="39" t="s">
        <v>7</v>
      </c>
      <c r="Z1" s="39"/>
      <c r="AA1" s="39" t="s">
        <v>8</v>
      </c>
      <c r="AB1" s="39"/>
      <c r="AC1" s="35" t="s">
        <v>12</v>
      </c>
      <c r="AD1" s="35"/>
      <c r="AE1" s="35"/>
      <c r="AF1" s="24" t="s">
        <v>14</v>
      </c>
    </row>
    <row r="2" spans="1:32" ht="15.75" thickBot="1" x14ac:dyDescent="0.3">
      <c r="A2" s="1" t="s">
        <v>0</v>
      </c>
      <c r="B2" s="32" t="s">
        <v>20</v>
      </c>
      <c r="C2" s="3" t="s">
        <v>1</v>
      </c>
      <c r="D2" s="3" t="s">
        <v>2</v>
      </c>
      <c r="E2" s="3" t="s">
        <v>23</v>
      </c>
      <c r="F2" s="31" t="s">
        <v>20</v>
      </c>
      <c r="G2" s="31" t="s">
        <v>1</v>
      </c>
      <c r="H2" s="31" t="s">
        <v>2</v>
      </c>
      <c r="I2" s="31" t="s">
        <v>24</v>
      </c>
      <c r="J2" s="2" t="s">
        <v>10</v>
      </c>
      <c r="K2" s="2" t="s">
        <v>11</v>
      </c>
      <c r="L2" s="6" t="s">
        <v>26</v>
      </c>
      <c r="M2" s="29" t="s">
        <v>17</v>
      </c>
      <c r="N2" s="6" t="s">
        <v>16</v>
      </c>
      <c r="O2" s="33" t="s">
        <v>5</v>
      </c>
      <c r="P2" s="33" t="s">
        <v>6</v>
      </c>
      <c r="Q2" s="33" t="s">
        <v>18</v>
      </c>
      <c r="R2" s="33" t="s">
        <v>19</v>
      </c>
      <c r="S2" s="11" t="s">
        <v>23</v>
      </c>
      <c r="T2" s="11" t="s">
        <v>24</v>
      </c>
      <c r="U2" s="11" t="s">
        <v>23</v>
      </c>
      <c r="V2" s="11" t="s">
        <v>24</v>
      </c>
      <c r="W2" s="13" t="s">
        <v>5</v>
      </c>
      <c r="X2" s="13" t="s">
        <v>6</v>
      </c>
      <c r="Y2" s="4" t="s">
        <v>23</v>
      </c>
      <c r="Z2" s="5" t="s">
        <v>24</v>
      </c>
      <c r="AA2" s="31" t="s">
        <v>23</v>
      </c>
      <c r="AB2" s="4" t="s">
        <v>24</v>
      </c>
      <c r="AC2" s="20" t="s">
        <v>23</v>
      </c>
      <c r="AD2" s="20" t="s">
        <v>24</v>
      </c>
      <c r="AE2" s="15" t="s">
        <v>13</v>
      </c>
      <c r="AF2" s="24" t="s">
        <v>15</v>
      </c>
    </row>
    <row r="3" spans="1:32" ht="15.75" thickBot="1" x14ac:dyDescent="0.3">
      <c r="A3" s="26">
        <v>39086</v>
      </c>
      <c r="B3" s="3">
        <v>3.7086000000000001</v>
      </c>
      <c r="C3" s="3">
        <v>3.7086000000000001</v>
      </c>
      <c r="D3" s="3">
        <v>3.7086000000000001</v>
      </c>
      <c r="E3" s="3">
        <v>3.7086000000000001</v>
      </c>
      <c r="F3" s="5">
        <v>3.4150999999999998</v>
      </c>
      <c r="G3" s="5">
        <v>3.4150999999999998</v>
      </c>
      <c r="H3" s="5">
        <v>3.4150999999999998</v>
      </c>
      <c r="I3" s="5">
        <v>3.4150999999999998</v>
      </c>
      <c r="J3" s="3">
        <v>1</v>
      </c>
      <c r="K3" s="3">
        <v>1</v>
      </c>
      <c r="L3" s="9"/>
      <c r="M3" s="30">
        <v>15</v>
      </c>
      <c r="O3" s="15">
        <v>2</v>
      </c>
      <c r="P3" s="15">
        <v>2</v>
      </c>
      <c r="Q3" s="15">
        <v>0</v>
      </c>
      <c r="R3" s="15">
        <v>0</v>
      </c>
      <c r="U3" s="25">
        <v>10</v>
      </c>
      <c r="W3" s="16"/>
      <c r="X3" s="17"/>
      <c r="Y3" s="12">
        <v>100</v>
      </c>
      <c r="AA3" s="5"/>
      <c r="AB3" s="5"/>
    </row>
    <row r="4" spans="1:32" ht="15.75" thickBot="1" x14ac:dyDescent="0.3">
      <c r="A4" s="26">
        <v>39087</v>
      </c>
      <c r="B4" s="3">
        <v>3.3408000000000002</v>
      </c>
      <c r="C4" s="3">
        <v>3.3408000000000002</v>
      </c>
      <c r="D4" s="3">
        <v>3.3408000000000002</v>
      </c>
      <c r="E4" s="3">
        <v>3.3408000000000002</v>
      </c>
      <c r="F4" s="5">
        <v>3.0754000000000001</v>
      </c>
      <c r="G4" s="5">
        <v>3.0754000000000001</v>
      </c>
      <c r="H4" s="5">
        <v>3.0754000000000001</v>
      </c>
      <c r="I4" s="5">
        <v>3.0754000000000001</v>
      </c>
      <c r="J4" s="3">
        <v>1</v>
      </c>
      <c r="K4" s="3">
        <v>1</v>
      </c>
      <c r="O4" s="34">
        <v>1.5</v>
      </c>
      <c r="P4" s="34">
        <v>1.5</v>
      </c>
      <c r="Q4" s="34">
        <v>0</v>
      </c>
      <c r="R4" s="34">
        <v>0</v>
      </c>
      <c r="U4" s="16">
        <v>100</v>
      </c>
      <c r="V4" s="17">
        <v>100</v>
      </c>
      <c r="W4" s="15"/>
      <c r="X4" s="15"/>
      <c r="AA4" s="5"/>
      <c r="AB4" s="5"/>
    </row>
    <row r="5" spans="1:32" x14ac:dyDescent="0.25">
      <c r="A5" s="26">
        <v>39090</v>
      </c>
      <c r="B5" s="3">
        <v>3.3959000000000001</v>
      </c>
      <c r="C5" s="3">
        <v>3.3959000000000001</v>
      </c>
      <c r="D5" s="3">
        <v>3.3959000000000001</v>
      </c>
      <c r="E5" s="3">
        <v>3.3959000000000001</v>
      </c>
      <c r="F5" s="5">
        <v>3.0813999999999999</v>
      </c>
      <c r="G5" s="5">
        <v>3.0813999999999999</v>
      </c>
      <c r="H5" s="5">
        <v>3.0813999999999999</v>
      </c>
      <c r="I5" s="5">
        <v>3.0813999999999999</v>
      </c>
      <c r="J5" s="3">
        <v>1</v>
      </c>
      <c r="K5" s="3">
        <v>1</v>
      </c>
      <c r="L5" s="7">
        <f>E5-I5</f>
        <v>0.31450000000000022</v>
      </c>
      <c r="M5" s="8"/>
      <c r="N5" s="8"/>
      <c r="O5" s="8"/>
      <c r="P5" s="8"/>
      <c r="Q5" s="8"/>
      <c r="R5" s="8"/>
      <c r="U5" s="18"/>
      <c r="V5" s="18"/>
      <c r="Z5" s="19"/>
      <c r="AA5" s="5"/>
      <c r="AB5" s="5"/>
      <c r="AD5" s="21"/>
      <c r="AE5" s="21"/>
      <c r="AF5" s="23"/>
    </row>
    <row r="6" spans="1:32" x14ac:dyDescent="0.25">
      <c r="A6" s="26">
        <v>39091</v>
      </c>
      <c r="B6" s="3">
        <v>3.5430000000000001</v>
      </c>
      <c r="C6" s="3">
        <v>3.5430000000000001</v>
      </c>
      <c r="D6" s="3">
        <v>3.5430000000000001</v>
      </c>
      <c r="E6" s="3">
        <v>3.5430000000000001</v>
      </c>
      <c r="F6" s="5">
        <v>3.1421000000000001</v>
      </c>
      <c r="G6" s="5">
        <v>3.1421000000000001</v>
      </c>
      <c r="H6" s="5">
        <v>3.1421000000000001</v>
      </c>
      <c r="I6" s="5">
        <v>3.1421000000000001</v>
      </c>
      <c r="J6" s="3">
        <v>1</v>
      </c>
      <c r="K6" s="3">
        <v>1</v>
      </c>
      <c r="L6" s="7">
        <f t="shared" ref="L6:L69" si="0">E6-I6</f>
        <v>0.40090000000000003</v>
      </c>
      <c r="M6" s="8"/>
      <c r="N6" s="8"/>
      <c r="O6" s="8"/>
      <c r="P6" s="8"/>
      <c r="Q6" s="8"/>
      <c r="R6" s="8"/>
      <c r="S6" s="10">
        <f t="shared" ref="S6:S27" si="1">MAX(C6-D6,C6-E5,E5-D6)</f>
        <v>0.14710000000000001</v>
      </c>
      <c r="T6" s="10">
        <f t="shared" ref="T6:T27" si="2">MAX(G6-H6,G6-I5,I5-H6)</f>
        <v>6.0700000000000198E-2</v>
      </c>
      <c r="U6" s="18"/>
      <c r="V6" s="18"/>
      <c r="Y6" s="5" t="str">
        <f t="shared" ref="Y6" si="3">IF(AND($W6="Buy",$W5=""),Y$3,IF(AND($W6="Buy",$W5="Exit"),Y$3,IF(AND($X6="Sell",$X5&lt;&gt;"Sell "),-Y$3,IF(OR($W5="Buy",X5="Sell"),Y5,""))))</f>
        <v/>
      </c>
      <c r="Z6" s="19" t="str">
        <f t="shared" ref="Z6" si="4">IF(AND($W6="Buy",$W5= ""),-Y$3*U6/V6,IF(AND($W6="Buy",$W5="Exit"),-Y$3*U6/V6,IF(AND($X6="Sell",X5&lt;&gt;"Sell"),Y$3*U6/V6,IF(OR($W5="Buy",$X5="Sell"),Z5,""))))</f>
        <v/>
      </c>
      <c r="AA6" s="5" t="str">
        <f t="shared" ref="AA6" si="5">IF(AND($W6="Buy",$W5=""),E6,IF(AND($W6="Buy",$W5="Exit"),E6,IF(AND($X6="Sell",X5&lt;&gt;"Sell"),E6,IF(OR($W5="Buy",X5="Sell"),AA5,""))))</f>
        <v/>
      </c>
      <c r="AB6" s="5" t="str">
        <f t="shared" ref="AB6" si="6">IF(AND($W6="Buy",$W5=""),I6,IF(AND($X6="Sell",X5&lt;&gt;"Sell"),I6,IF(OR($W5="Buy",X5="Sell"),AB5,"")))</f>
        <v/>
      </c>
      <c r="AC6" s="15" t="str">
        <f t="shared" ref="AC6" si="7">IF(OR($W5="Buy",$W6="Exit"),$Y5*($E6-$E5)*$U$4*J5,IF(OR($X5="Sell",$X6="Exit"),Y5*(E6-E5)*$U$4*J5,""))</f>
        <v/>
      </c>
      <c r="AD6" s="21" t="str">
        <f t="shared" ref="AD6" si="8">IF(OR($W5="Buy",$W6="Exit"),Z5*($I6-$I5)*V$4*K5,IF(OR(X5="Sell",X6="Exit"),Z5*(I6-I5)*V$4*K5,""))</f>
        <v/>
      </c>
      <c r="AE6" s="21" t="str">
        <f t="shared" ref="AE6" si="9">IF(AC6&lt;&gt;"",AC6+AD6,"")</f>
        <v/>
      </c>
      <c r="AF6" s="23"/>
    </row>
    <row r="7" spans="1:32" x14ac:dyDescent="0.25">
      <c r="A7" s="26">
        <v>39092</v>
      </c>
      <c r="B7" s="3">
        <v>3.4878999999999998</v>
      </c>
      <c r="C7" s="3">
        <v>3.4878999999999998</v>
      </c>
      <c r="D7" s="3">
        <v>3.4878999999999998</v>
      </c>
      <c r="E7" s="3">
        <v>3.4878999999999998</v>
      </c>
      <c r="F7" s="5">
        <v>3.0935999999999999</v>
      </c>
      <c r="G7" s="5">
        <v>3.0935999999999999</v>
      </c>
      <c r="H7" s="5">
        <v>3.0935999999999999</v>
      </c>
      <c r="I7" s="5">
        <v>3.0935999999999999</v>
      </c>
      <c r="J7" s="3">
        <v>1</v>
      </c>
      <c r="K7" s="3">
        <v>1</v>
      </c>
      <c r="L7" s="7">
        <f t="shared" si="0"/>
        <v>0.39429999999999987</v>
      </c>
      <c r="M7" s="8"/>
      <c r="N7" s="8"/>
      <c r="O7" s="8"/>
      <c r="P7" s="8"/>
      <c r="Q7" s="8"/>
      <c r="R7" s="8"/>
      <c r="S7" s="10">
        <f t="shared" si="1"/>
        <v>5.5100000000000371E-2</v>
      </c>
      <c r="T7" s="10">
        <f t="shared" si="2"/>
        <v>4.850000000000021E-2</v>
      </c>
      <c r="U7" s="18"/>
      <c r="V7" s="18"/>
      <c r="Z7" s="19"/>
      <c r="AA7" s="5"/>
      <c r="AB7" s="5"/>
      <c r="AD7" s="21"/>
      <c r="AE7" s="21"/>
      <c r="AF7" s="23"/>
    </row>
    <row r="8" spans="1:32" x14ac:dyDescent="0.25">
      <c r="A8" s="26">
        <v>39093</v>
      </c>
      <c r="B8" s="3">
        <v>3.3774999999999999</v>
      </c>
      <c r="C8" s="3">
        <v>3.3774999999999999</v>
      </c>
      <c r="D8" s="3">
        <v>3.3774999999999999</v>
      </c>
      <c r="E8" s="3">
        <v>3.3774999999999999</v>
      </c>
      <c r="F8" s="5">
        <v>2.9904999999999999</v>
      </c>
      <c r="G8" s="5">
        <v>2.9904999999999999</v>
      </c>
      <c r="H8" s="5">
        <v>2.9904999999999999</v>
      </c>
      <c r="I8" s="5">
        <v>2.9904999999999999</v>
      </c>
      <c r="J8" s="3">
        <v>1</v>
      </c>
      <c r="K8" s="3">
        <v>1</v>
      </c>
      <c r="L8" s="7">
        <f t="shared" si="0"/>
        <v>0.38700000000000001</v>
      </c>
      <c r="M8" s="8"/>
      <c r="N8" s="8"/>
      <c r="O8" s="8"/>
      <c r="P8" s="8"/>
      <c r="Q8" s="8"/>
      <c r="R8" s="8"/>
      <c r="S8" s="10">
        <f t="shared" si="1"/>
        <v>0.11039999999999983</v>
      </c>
      <c r="T8" s="10">
        <f t="shared" si="2"/>
        <v>0.10309999999999997</v>
      </c>
      <c r="U8" s="18"/>
      <c r="V8" s="18"/>
      <c r="Z8" s="19"/>
      <c r="AA8" s="5"/>
      <c r="AB8" s="5"/>
      <c r="AD8" s="21"/>
      <c r="AE8" s="21"/>
      <c r="AF8" s="23"/>
    </row>
    <row r="9" spans="1:32" x14ac:dyDescent="0.25">
      <c r="A9" s="26">
        <v>39094</v>
      </c>
      <c r="B9" s="3">
        <v>3.2671999999999999</v>
      </c>
      <c r="C9" s="3">
        <v>3.2671999999999999</v>
      </c>
      <c r="D9" s="3">
        <v>3.2671999999999999</v>
      </c>
      <c r="E9" s="3">
        <v>3.2671999999999999</v>
      </c>
      <c r="F9" s="5">
        <v>2.8691</v>
      </c>
      <c r="G9" s="5">
        <v>2.8691</v>
      </c>
      <c r="H9" s="5">
        <v>2.8691</v>
      </c>
      <c r="I9" s="5">
        <v>2.8691</v>
      </c>
      <c r="J9" s="3">
        <v>1</v>
      </c>
      <c r="K9" s="3">
        <v>1</v>
      </c>
      <c r="L9" s="7">
        <f t="shared" si="0"/>
        <v>0.3980999999999999</v>
      </c>
      <c r="M9" s="8"/>
      <c r="N9" s="8"/>
      <c r="O9" s="8"/>
      <c r="P9" s="8"/>
      <c r="Q9" s="8"/>
      <c r="R9" s="8"/>
      <c r="S9" s="10">
        <f t="shared" si="1"/>
        <v>0.11030000000000006</v>
      </c>
      <c r="T9" s="10">
        <f t="shared" si="2"/>
        <v>0.12139999999999995</v>
      </c>
      <c r="U9" s="18"/>
      <c r="V9" s="18"/>
      <c r="Z9" s="19"/>
      <c r="AA9" s="5"/>
      <c r="AB9" s="5"/>
      <c r="AD9" s="21"/>
      <c r="AE9" s="21"/>
      <c r="AF9" s="23"/>
    </row>
    <row r="10" spans="1:32" x14ac:dyDescent="0.25">
      <c r="A10" s="26">
        <v>39097</v>
      </c>
      <c r="B10" s="3">
        <v>3.4142999999999999</v>
      </c>
      <c r="C10" s="3">
        <v>3.4142999999999999</v>
      </c>
      <c r="D10" s="3">
        <v>3.4142999999999999</v>
      </c>
      <c r="E10" s="3">
        <v>3.4142999999999999</v>
      </c>
      <c r="F10" s="5">
        <v>3.0268000000000002</v>
      </c>
      <c r="G10" s="5">
        <v>3.0268000000000002</v>
      </c>
      <c r="H10" s="5">
        <v>3.0268000000000002</v>
      </c>
      <c r="I10" s="5">
        <v>3.0268000000000002</v>
      </c>
      <c r="J10" s="3">
        <v>1</v>
      </c>
      <c r="K10" s="3">
        <v>1</v>
      </c>
      <c r="L10" s="7">
        <f t="shared" si="0"/>
        <v>0.38749999999999973</v>
      </c>
      <c r="M10" s="8"/>
      <c r="N10" s="8"/>
      <c r="O10" s="8"/>
      <c r="P10" s="8"/>
      <c r="Q10" s="8"/>
      <c r="R10" s="8"/>
      <c r="S10" s="10">
        <f t="shared" si="1"/>
        <v>0.14710000000000001</v>
      </c>
      <c r="T10" s="10">
        <f t="shared" si="2"/>
        <v>0.15770000000000017</v>
      </c>
      <c r="U10" s="18"/>
      <c r="V10" s="18"/>
      <c r="Z10" s="19"/>
      <c r="AA10" s="5"/>
      <c r="AB10" s="5"/>
      <c r="AD10" s="21"/>
      <c r="AE10" s="21"/>
      <c r="AF10" s="23"/>
    </row>
    <row r="11" spans="1:32" x14ac:dyDescent="0.25">
      <c r="A11" s="26">
        <v>39098</v>
      </c>
      <c r="B11" s="3">
        <v>3.3837000000000002</v>
      </c>
      <c r="C11" s="3">
        <v>3.3837000000000002</v>
      </c>
      <c r="D11" s="3">
        <v>3.3837000000000002</v>
      </c>
      <c r="E11" s="3">
        <v>3.3837000000000002</v>
      </c>
      <c r="F11" s="5">
        <v>2.9965000000000002</v>
      </c>
      <c r="G11" s="5">
        <v>2.9965000000000002</v>
      </c>
      <c r="H11" s="5">
        <v>2.9965000000000002</v>
      </c>
      <c r="I11" s="5">
        <v>2.9965000000000002</v>
      </c>
      <c r="J11" s="3">
        <v>1</v>
      </c>
      <c r="K11" s="3">
        <v>1</v>
      </c>
      <c r="L11" s="7">
        <f t="shared" si="0"/>
        <v>0.38719999999999999</v>
      </c>
      <c r="M11" s="8"/>
      <c r="N11" s="8"/>
      <c r="O11" s="8"/>
      <c r="P11" s="8"/>
      <c r="Q11" s="8"/>
      <c r="R11" s="8"/>
      <c r="S11" s="10">
        <f t="shared" si="1"/>
        <v>3.0599999999999739E-2</v>
      </c>
      <c r="T11" s="10">
        <f t="shared" si="2"/>
        <v>3.0299999999999994E-2</v>
      </c>
      <c r="U11" s="18"/>
      <c r="V11" s="18"/>
      <c r="Z11" s="19"/>
      <c r="AA11" s="5"/>
      <c r="AB11" s="5"/>
      <c r="AD11" s="21"/>
      <c r="AE11" s="21"/>
      <c r="AF11" s="23"/>
    </row>
    <row r="12" spans="1:32" x14ac:dyDescent="0.25">
      <c r="A12" s="26">
        <v>39099</v>
      </c>
      <c r="B12" s="3">
        <v>3.3346</v>
      </c>
      <c r="C12" s="3">
        <v>3.3346</v>
      </c>
      <c r="D12" s="3">
        <v>3.3346</v>
      </c>
      <c r="E12" s="3">
        <v>3.3346</v>
      </c>
      <c r="F12" s="5">
        <v>2.9601000000000002</v>
      </c>
      <c r="G12" s="5">
        <v>2.9601000000000002</v>
      </c>
      <c r="H12" s="5">
        <v>2.9601000000000002</v>
      </c>
      <c r="I12" s="5">
        <v>2.9601000000000002</v>
      </c>
      <c r="J12" s="3">
        <v>1</v>
      </c>
      <c r="K12" s="3">
        <v>1</v>
      </c>
      <c r="L12" s="7">
        <f t="shared" si="0"/>
        <v>0.37449999999999983</v>
      </c>
      <c r="M12" s="8"/>
      <c r="N12" s="8"/>
      <c r="O12" s="8"/>
      <c r="P12" s="8"/>
      <c r="Q12" s="8"/>
      <c r="R12" s="8"/>
      <c r="S12" s="10">
        <f t="shared" si="1"/>
        <v>4.9100000000000144E-2</v>
      </c>
      <c r="T12" s="10">
        <f t="shared" si="2"/>
        <v>3.6399999999999988E-2</v>
      </c>
      <c r="U12" s="18"/>
      <c r="V12" s="18"/>
      <c r="Z12" s="19"/>
      <c r="AA12" s="5"/>
      <c r="AB12" s="5"/>
      <c r="AD12" s="21"/>
      <c r="AE12" s="21"/>
      <c r="AF12" s="23"/>
    </row>
    <row r="13" spans="1:32" x14ac:dyDescent="0.25">
      <c r="A13" s="26">
        <v>39100</v>
      </c>
      <c r="B13" s="3">
        <v>3.2181999999999999</v>
      </c>
      <c r="C13" s="3">
        <v>3.2181999999999999</v>
      </c>
      <c r="D13" s="3">
        <v>3.2181999999999999</v>
      </c>
      <c r="E13" s="3">
        <v>3.2181999999999999</v>
      </c>
      <c r="F13" s="5">
        <v>2.8873000000000002</v>
      </c>
      <c r="G13" s="5">
        <v>2.8873000000000002</v>
      </c>
      <c r="H13" s="5">
        <v>2.8873000000000002</v>
      </c>
      <c r="I13" s="5">
        <v>2.8873000000000002</v>
      </c>
      <c r="J13" s="3">
        <v>1</v>
      </c>
      <c r="K13" s="3">
        <v>1</v>
      </c>
      <c r="L13" s="7">
        <f t="shared" si="0"/>
        <v>0.33089999999999975</v>
      </c>
      <c r="M13" s="8"/>
      <c r="N13" s="8"/>
      <c r="O13" s="8"/>
      <c r="P13" s="8"/>
      <c r="Q13" s="8"/>
      <c r="R13" s="8"/>
      <c r="S13" s="10">
        <f t="shared" si="1"/>
        <v>0.11640000000000006</v>
      </c>
      <c r="T13" s="10">
        <f t="shared" si="2"/>
        <v>7.2799999999999976E-2</v>
      </c>
      <c r="U13" s="18"/>
      <c r="V13" s="18"/>
      <c r="Z13" s="19"/>
      <c r="AA13" s="5"/>
      <c r="AB13" s="5"/>
      <c r="AD13" s="21"/>
      <c r="AE13" s="21"/>
      <c r="AF13" s="23"/>
    </row>
    <row r="14" spans="1:32" x14ac:dyDescent="0.25">
      <c r="A14" s="26">
        <v>39101</v>
      </c>
      <c r="B14" s="3">
        <v>3.2549000000000001</v>
      </c>
      <c r="C14" s="3">
        <v>3.2549000000000001</v>
      </c>
      <c r="D14" s="3">
        <v>3.2549000000000001</v>
      </c>
      <c r="E14" s="3">
        <v>3.2549000000000001</v>
      </c>
      <c r="F14" s="5">
        <v>2.9419</v>
      </c>
      <c r="G14" s="5">
        <v>2.9419</v>
      </c>
      <c r="H14" s="5">
        <v>2.9419</v>
      </c>
      <c r="I14" s="5">
        <v>2.9419</v>
      </c>
      <c r="J14" s="3">
        <v>1</v>
      </c>
      <c r="K14" s="3">
        <v>1</v>
      </c>
      <c r="L14" s="7">
        <f t="shared" si="0"/>
        <v>0.31300000000000017</v>
      </c>
      <c r="M14" s="8"/>
      <c r="N14" s="8"/>
      <c r="O14" s="8"/>
      <c r="P14" s="8"/>
      <c r="Q14" s="8"/>
      <c r="R14" s="8"/>
      <c r="S14" s="10">
        <f t="shared" si="1"/>
        <v>3.6700000000000177E-2</v>
      </c>
      <c r="T14" s="10">
        <f t="shared" si="2"/>
        <v>5.459999999999976E-2</v>
      </c>
      <c r="U14" s="18"/>
      <c r="V14" s="18"/>
      <c r="Z14" s="19"/>
      <c r="AA14" s="5"/>
      <c r="AB14" s="5"/>
      <c r="AD14" s="21"/>
      <c r="AE14" s="21"/>
      <c r="AF14" s="23"/>
    </row>
    <row r="15" spans="1:32" x14ac:dyDescent="0.25">
      <c r="A15" s="26">
        <v>39104</v>
      </c>
      <c r="B15" s="3">
        <v>3.3592</v>
      </c>
      <c r="C15" s="3">
        <v>3.3592</v>
      </c>
      <c r="D15" s="3">
        <v>3.3592</v>
      </c>
      <c r="E15" s="3">
        <v>3.3592</v>
      </c>
      <c r="F15" s="5">
        <v>3.0449999999999999</v>
      </c>
      <c r="G15" s="5">
        <v>3.0449999999999999</v>
      </c>
      <c r="H15" s="5">
        <v>3.0449999999999999</v>
      </c>
      <c r="I15" s="5">
        <v>3.0449999999999999</v>
      </c>
      <c r="J15" s="3">
        <v>1</v>
      </c>
      <c r="K15" s="3">
        <v>1</v>
      </c>
      <c r="L15" s="7">
        <f t="shared" si="0"/>
        <v>0.31420000000000003</v>
      </c>
      <c r="M15" s="8"/>
      <c r="N15" s="8"/>
      <c r="O15" s="8"/>
      <c r="P15" s="8"/>
      <c r="Q15" s="8"/>
      <c r="R15" s="8"/>
      <c r="S15" s="10">
        <f t="shared" si="1"/>
        <v>0.10429999999999984</v>
      </c>
      <c r="T15" s="10">
        <f t="shared" si="2"/>
        <v>0.10309999999999997</v>
      </c>
      <c r="U15" s="18"/>
      <c r="V15" s="18"/>
      <c r="Z15" s="19"/>
      <c r="AA15" s="5"/>
      <c r="AB15" s="5"/>
      <c r="AD15" s="21"/>
      <c r="AE15" s="21"/>
      <c r="AF15" s="23"/>
    </row>
    <row r="16" spans="1:32" x14ac:dyDescent="0.25">
      <c r="A16" s="26">
        <v>39105</v>
      </c>
      <c r="B16" s="3">
        <v>3.4510999999999998</v>
      </c>
      <c r="C16" s="3">
        <v>3.4510999999999998</v>
      </c>
      <c r="D16" s="3">
        <v>3.4510999999999998</v>
      </c>
      <c r="E16" s="3">
        <v>3.4510999999999998</v>
      </c>
      <c r="F16" s="5">
        <v>3.1057000000000001</v>
      </c>
      <c r="G16" s="5">
        <v>3.1057000000000001</v>
      </c>
      <c r="H16" s="5">
        <v>3.1057000000000001</v>
      </c>
      <c r="I16" s="5">
        <v>3.1057000000000001</v>
      </c>
      <c r="J16" s="3">
        <v>1</v>
      </c>
      <c r="K16" s="3">
        <v>1</v>
      </c>
      <c r="L16" s="7">
        <f t="shared" si="0"/>
        <v>0.34539999999999971</v>
      </c>
      <c r="M16" s="8"/>
      <c r="N16" s="8"/>
      <c r="O16" s="8"/>
      <c r="P16" s="8"/>
      <c r="Q16" s="8"/>
      <c r="R16" s="8"/>
      <c r="S16" s="10">
        <f t="shared" si="1"/>
        <v>9.1899999999999871E-2</v>
      </c>
      <c r="T16" s="10">
        <f t="shared" si="2"/>
        <v>6.0700000000000198E-2</v>
      </c>
      <c r="U16" s="18"/>
      <c r="V16" s="18"/>
      <c r="Z16" s="19"/>
      <c r="AA16" s="5"/>
      <c r="AB16" s="5"/>
      <c r="AD16" s="21"/>
      <c r="AE16" s="21"/>
      <c r="AF16" s="23"/>
    </row>
    <row r="17" spans="1:32" x14ac:dyDescent="0.25">
      <c r="A17" s="26">
        <v>39106</v>
      </c>
      <c r="B17" s="3">
        <v>3.3898000000000001</v>
      </c>
      <c r="C17" s="3">
        <v>3.3898000000000001</v>
      </c>
      <c r="D17" s="3">
        <v>3.3898000000000001</v>
      </c>
      <c r="E17" s="3">
        <v>3.3898000000000001</v>
      </c>
      <c r="F17" s="5">
        <v>3.0571999999999999</v>
      </c>
      <c r="G17" s="5">
        <v>3.0571999999999999</v>
      </c>
      <c r="H17" s="5">
        <v>3.0571999999999999</v>
      </c>
      <c r="I17" s="5">
        <v>3.0571999999999999</v>
      </c>
      <c r="J17" s="3">
        <v>1</v>
      </c>
      <c r="K17" s="3">
        <v>1</v>
      </c>
      <c r="L17" s="7">
        <f t="shared" si="0"/>
        <v>0.33260000000000023</v>
      </c>
      <c r="M17" s="8"/>
      <c r="N17" s="8"/>
      <c r="O17" s="8"/>
      <c r="P17" s="8"/>
      <c r="Q17" s="8"/>
      <c r="R17" s="8"/>
      <c r="S17" s="10">
        <f t="shared" si="1"/>
        <v>6.1299999999999688E-2</v>
      </c>
      <c r="T17" s="10">
        <f t="shared" si="2"/>
        <v>4.850000000000021E-2</v>
      </c>
      <c r="U17" s="18"/>
      <c r="V17" s="18"/>
      <c r="Z17" s="19"/>
      <c r="AA17" s="5"/>
      <c r="AB17" s="5"/>
      <c r="AD17" s="21"/>
      <c r="AE17" s="21"/>
      <c r="AF17" s="23"/>
    </row>
    <row r="18" spans="1:32" x14ac:dyDescent="0.25">
      <c r="A18" s="26">
        <v>39107</v>
      </c>
      <c r="B18" s="3">
        <v>3.2366000000000001</v>
      </c>
      <c r="C18" s="3">
        <v>3.2366000000000001</v>
      </c>
      <c r="D18" s="3">
        <v>3.2366000000000001</v>
      </c>
      <c r="E18" s="3">
        <v>3.2366000000000001</v>
      </c>
      <c r="F18" s="5">
        <v>2.9055</v>
      </c>
      <c r="G18" s="5">
        <v>2.9055</v>
      </c>
      <c r="H18" s="5">
        <v>2.9055</v>
      </c>
      <c r="I18" s="5">
        <v>2.9055</v>
      </c>
      <c r="J18" s="3">
        <v>1</v>
      </c>
      <c r="K18" s="3">
        <v>1</v>
      </c>
      <c r="L18" s="7">
        <f t="shared" si="0"/>
        <v>0.33110000000000017</v>
      </c>
      <c r="M18" s="8"/>
      <c r="N18" s="8"/>
      <c r="O18" s="8"/>
      <c r="P18" s="8"/>
      <c r="Q18" s="8"/>
      <c r="R18" s="8"/>
      <c r="S18" s="10">
        <f t="shared" si="1"/>
        <v>0.1532</v>
      </c>
      <c r="T18" s="10">
        <f t="shared" si="2"/>
        <v>0.15169999999999995</v>
      </c>
      <c r="U18" s="18"/>
      <c r="V18" s="18"/>
      <c r="Z18" s="19"/>
      <c r="AA18" s="5"/>
      <c r="AB18" s="5"/>
      <c r="AD18" s="21"/>
      <c r="AE18" s="21"/>
      <c r="AF18" s="23"/>
    </row>
    <row r="19" spans="1:32" x14ac:dyDescent="0.25">
      <c r="A19" s="26">
        <v>39108</v>
      </c>
      <c r="B19" s="3">
        <v>3.2242999999999999</v>
      </c>
      <c r="C19" s="3">
        <v>3.2242999999999999</v>
      </c>
      <c r="D19" s="3">
        <v>3.2242999999999999</v>
      </c>
      <c r="E19" s="3">
        <v>3.2242999999999999</v>
      </c>
      <c r="F19" s="5">
        <v>2.9419</v>
      </c>
      <c r="G19" s="5">
        <v>2.9419</v>
      </c>
      <c r="H19" s="5">
        <v>2.9419</v>
      </c>
      <c r="I19" s="5">
        <v>2.9419</v>
      </c>
      <c r="J19" s="3">
        <v>1</v>
      </c>
      <c r="K19" s="3">
        <v>1</v>
      </c>
      <c r="L19" s="7">
        <f t="shared" si="0"/>
        <v>0.28239999999999998</v>
      </c>
      <c r="M19" s="8"/>
      <c r="N19" s="8"/>
      <c r="O19" s="8"/>
      <c r="P19" s="8"/>
      <c r="Q19" s="8"/>
      <c r="R19" s="8"/>
      <c r="S19" s="10">
        <f t="shared" si="1"/>
        <v>1.23000000000002E-2</v>
      </c>
      <c r="T19" s="10">
        <f t="shared" si="2"/>
        <v>3.6399999999999988E-2</v>
      </c>
      <c r="U19" s="18"/>
      <c r="V19" s="18"/>
      <c r="Z19" s="19"/>
      <c r="AA19" s="5"/>
      <c r="AB19" s="5"/>
      <c r="AD19" s="21"/>
      <c r="AE19" s="21"/>
      <c r="AF19" s="23"/>
    </row>
    <row r="20" spans="1:32" x14ac:dyDescent="0.25">
      <c r="A20" s="26">
        <v>39111</v>
      </c>
      <c r="B20" s="3">
        <v>3.2610999999999999</v>
      </c>
      <c r="C20" s="3">
        <v>3.2610999999999999</v>
      </c>
      <c r="D20" s="3">
        <v>3.2610999999999999</v>
      </c>
      <c r="E20" s="3">
        <v>3.2610999999999999</v>
      </c>
      <c r="F20" s="5">
        <v>3.0329000000000002</v>
      </c>
      <c r="G20" s="5">
        <v>3.0329000000000002</v>
      </c>
      <c r="H20" s="5">
        <v>3.0329000000000002</v>
      </c>
      <c r="I20" s="5">
        <v>3.0329000000000002</v>
      </c>
      <c r="J20" s="3">
        <v>1</v>
      </c>
      <c r="K20" s="3">
        <v>1</v>
      </c>
      <c r="L20" s="7">
        <f t="shared" si="0"/>
        <v>0.22819999999999974</v>
      </c>
      <c r="M20" s="8"/>
      <c r="N20" s="8"/>
      <c r="O20" s="8"/>
      <c r="P20" s="8"/>
      <c r="Q20" s="8"/>
      <c r="R20" s="8"/>
      <c r="S20" s="10">
        <f t="shared" si="1"/>
        <v>3.6799999999999944E-2</v>
      </c>
      <c r="T20" s="10">
        <f t="shared" si="2"/>
        <v>9.1000000000000192E-2</v>
      </c>
      <c r="U20" s="18">
        <f ca="1">AVERAGE(S20:OFFSET(S20,-$U$3+1,0))*$U$4*J20</f>
        <v>6.9259999999999957</v>
      </c>
      <c r="V20" s="18">
        <f ca="1">AVERAGE(T20:OFFSET(T20,-$U$3+1,0))*$V$4*K20</f>
        <v>6.8550000000000031</v>
      </c>
      <c r="Z20" s="19"/>
      <c r="AA20" s="5"/>
      <c r="AB20" s="5"/>
      <c r="AD20" s="21"/>
      <c r="AE20" s="21"/>
      <c r="AF20" s="23"/>
    </row>
    <row r="21" spans="1:32" x14ac:dyDescent="0.25">
      <c r="A21" s="26">
        <v>39112</v>
      </c>
      <c r="B21" s="3">
        <v>3.1690999999999998</v>
      </c>
      <c r="C21" s="3">
        <v>3.1690999999999998</v>
      </c>
      <c r="D21" s="3">
        <v>3.1690999999999998</v>
      </c>
      <c r="E21" s="3">
        <v>3.1690999999999998</v>
      </c>
      <c r="F21" s="5">
        <v>3.0087000000000002</v>
      </c>
      <c r="G21" s="5">
        <v>3.0087000000000002</v>
      </c>
      <c r="H21" s="5">
        <v>3.0087000000000002</v>
      </c>
      <c r="I21" s="5">
        <v>3.0087000000000002</v>
      </c>
      <c r="J21" s="3">
        <v>1</v>
      </c>
      <c r="K21" s="3">
        <v>1</v>
      </c>
      <c r="L21" s="7">
        <f t="shared" si="0"/>
        <v>0.16039999999999965</v>
      </c>
      <c r="M21" s="8"/>
      <c r="N21" s="8"/>
      <c r="O21" s="8"/>
      <c r="P21" s="8"/>
      <c r="Q21" s="8"/>
      <c r="R21" s="8"/>
      <c r="S21" s="10">
        <f t="shared" si="1"/>
        <v>9.2000000000000082E-2</v>
      </c>
      <c r="T21" s="10">
        <f t="shared" si="2"/>
        <v>2.4199999999999999E-2</v>
      </c>
      <c r="U21" s="18">
        <f ca="1">AVERAGE(S21:OFFSET(S21,-$U$3+1,0))*$U$4*J21</f>
        <v>7.5399999999999991</v>
      </c>
      <c r="V21" s="18">
        <f ca="1">AVERAGE(T21:OFFSET(T21,-$U$3+1,0))*$V$4*K21</f>
        <v>6.7940000000000031</v>
      </c>
      <c r="Z21" s="19"/>
      <c r="AA21" s="5"/>
      <c r="AB21" s="5"/>
      <c r="AD21" s="21"/>
      <c r="AE21" s="21"/>
      <c r="AF21" s="23"/>
    </row>
    <row r="22" spans="1:32" x14ac:dyDescent="0.25">
      <c r="A22" s="26">
        <v>39113</v>
      </c>
      <c r="B22" s="3">
        <v>3.0710999999999999</v>
      </c>
      <c r="C22" s="3">
        <v>3.0710999999999999</v>
      </c>
      <c r="D22" s="3">
        <v>3.0710999999999999</v>
      </c>
      <c r="E22" s="3">
        <v>3.0710999999999999</v>
      </c>
      <c r="F22" s="5">
        <v>3.0087000000000002</v>
      </c>
      <c r="G22" s="5">
        <v>3.0087000000000002</v>
      </c>
      <c r="H22" s="5">
        <v>3.0087000000000002</v>
      </c>
      <c r="I22" s="5">
        <v>3.0087000000000002</v>
      </c>
      <c r="J22" s="3">
        <v>1</v>
      </c>
      <c r="K22" s="3">
        <v>1</v>
      </c>
      <c r="L22" s="7">
        <f t="shared" si="0"/>
        <v>6.2399999999999789E-2</v>
      </c>
      <c r="M22" s="8"/>
      <c r="N22" s="8"/>
      <c r="O22" s="8"/>
      <c r="P22" s="8"/>
      <c r="Q22" s="8"/>
      <c r="R22" s="8"/>
      <c r="S22" s="10">
        <f t="shared" si="1"/>
        <v>9.7999999999999865E-2</v>
      </c>
      <c r="T22" s="10">
        <f t="shared" si="2"/>
        <v>0</v>
      </c>
      <c r="U22" s="18">
        <f ca="1">AVERAGE(S22:OFFSET(S22,-$U$3+1,0))*$U$4*J22</f>
        <v>8.0289999999999964</v>
      </c>
      <c r="V22" s="18">
        <f ca="1">AVERAGE(T22:OFFSET(T22,-$U$3+1,0))*$V$4*K22</f>
        <v>6.4300000000000024</v>
      </c>
      <c r="Z22" s="19"/>
      <c r="AA22" s="5"/>
      <c r="AB22" s="5"/>
      <c r="AD22" s="21"/>
      <c r="AE22" s="21"/>
      <c r="AF22" s="23"/>
    </row>
    <row r="23" spans="1:32" x14ac:dyDescent="0.25">
      <c r="A23" s="26">
        <v>39114</v>
      </c>
      <c r="B23" s="3">
        <v>3.0649000000000002</v>
      </c>
      <c r="C23" s="3">
        <v>3.0649000000000002</v>
      </c>
      <c r="D23" s="3">
        <v>3.0649000000000002</v>
      </c>
      <c r="E23" s="3">
        <v>3.0649000000000002</v>
      </c>
      <c r="F23" s="5">
        <v>2.9419</v>
      </c>
      <c r="G23" s="5">
        <v>2.9419</v>
      </c>
      <c r="H23" s="5">
        <v>2.9419</v>
      </c>
      <c r="I23" s="5">
        <v>2.9419</v>
      </c>
      <c r="J23" s="3">
        <v>1</v>
      </c>
      <c r="K23" s="3">
        <v>1</v>
      </c>
      <c r="L23" s="7">
        <f t="shared" si="0"/>
        <v>0.12300000000000022</v>
      </c>
      <c r="M23" s="8"/>
      <c r="N23" s="8"/>
      <c r="O23" s="8"/>
      <c r="P23" s="8"/>
      <c r="Q23" s="8"/>
      <c r="R23" s="8"/>
      <c r="S23" s="10">
        <f t="shared" si="1"/>
        <v>6.1999999999997613E-3</v>
      </c>
      <c r="T23" s="10">
        <f t="shared" si="2"/>
        <v>6.6800000000000193E-2</v>
      </c>
      <c r="U23" s="18">
        <f ca="1">AVERAGE(S23:OFFSET(S23,-$U$3+1,0))*$U$4*J23</f>
        <v>6.9269999999999943</v>
      </c>
      <c r="V23" s="18">
        <f ca="1">AVERAGE(T23:OFFSET(T23,-$U$3+1,0))*$V$4*K23</f>
        <v>6.3700000000000045</v>
      </c>
      <c r="Z23" s="19"/>
      <c r="AA23" s="5"/>
      <c r="AB23" s="5"/>
      <c r="AD23" s="21"/>
      <c r="AE23" s="21"/>
      <c r="AF23" s="23"/>
    </row>
    <row r="24" spans="1:32" x14ac:dyDescent="0.25">
      <c r="A24" s="26">
        <v>39115</v>
      </c>
      <c r="B24" s="3">
        <v>2.9546000000000001</v>
      </c>
      <c r="C24" s="3">
        <v>2.9546000000000001</v>
      </c>
      <c r="D24" s="3">
        <v>2.9546000000000001</v>
      </c>
      <c r="E24" s="3">
        <v>2.9546000000000001</v>
      </c>
      <c r="F24" s="5">
        <v>2.8267000000000002</v>
      </c>
      <c r="G24" s="5">
        <v>2.8267000000000002</v>
      </c>
      <c r="H24" s="5">
        <v>2.8267000000000002</v>
      </c>
      <c r="I24" s="5">
        <v>2.8267000000000002</v>
      </c>
      <c r="J24" s="3">
        <v>1</v>
      </c>
      <c r="K24" s="3">
        <v>1</v>
      </c>
      <c r="L24" s="7">
        <f t="shared" si="0"/>
        <v>0.1278999999999999</v>
      </c>
      <c r="M24" s="8"/>
      <c r="N24" s="8"/>
      <c r="O24" s="8"/>
      <c r="P24" s="8"/>
      <c r="Q24" s="8"/>
      <c r="R24" s="8"/>
      <c r="S24" s="10">
        <f t="shared" si="1"/>
        <v>0.11030000000000006</v>
      </c>
      <c r="T24" s="10">
        <f t="shared" si="2"/>
        <v>0.11519999999999975</v>
      </c>
      <c r="U24" s="18">
        <f ca="1">AVERAGE(S24:OFFSET(S24,-$U$3+1,0))*$U$4*J24</f>
        <v>7.6629999999999932</v>
      </c>
      <c r="V24" s="18">
        <f ca="1">AVERAGE(T24:OFFSET(T24,-$U$3+1,0))*$V$4*K24</f>
        <v>6.9760000000000044</v>
      </c>
      <c r="Z24" s="19"/>
      <c r="AA24" s="5"/>
      <c r="AB24" s="5"/>
      <c r="AD24" s="21"/>
      <c r="AE24" s="21"/>
      <c r="AF24" s="23"/>
    </row>
    <row r="25" spans="1:32" x14ac:dyDescent="0.25">
      <c r="A25" s="26">
        <v>39118</v>
      </c>
      <c r="B25" s="3">
        <v>2.8748999999999998</v>
      </c>
      <c r="C25" s="3">
        <v>2.8748999999999998</v>
      </c>
      <c r="D25" s="3">
        <v>2.8748999999999998</v>
      </c>
      <c r="E25" s="3">
        <v>2.8748999999999998</v>
      </c>
      <c r="F25" s="5">
        <v>2.6810999999999998</v>
      </c>
      <c r="G25" s="5">
        <v>2.6810999999999998</v>
      </c>
      <c r="H25" s="5">
        <v>2.6810999999999998</v>
      </c>
      <c r="I25" s="5">
        <v>2.6810999999999998</v>
      </c>
      <c r="J25" s="3">
        <v>1</v>
      </c>
      <c r="K25" s="3">
        <v>1</v>
      </c>
      <c r="L25" s="7">
        <f t="shared" si="0"/>
        <v>0.19379999999999997</v>
      </c>
      <c r="M25" s="8"/>
      <c r="N25" s="8"/>
      <c r="O25" s="8"/>
      <c r="P25" s="8"/>
      <c r="Q25" s="8"/>
      <c r="R25" s="8"/>
      <c r="S25" s="10">
        <f t="shared" si="1"/>
        <v>7.9700000000000326E-2</v>
      </c>
      <c r="T25" s="10">
        <f t="shared" si="2"/>
        <v>0.1456000000000004</v>
      </c>
      <c r="U25" s="18">
        <f ca="1">AVERAGE(S25:OFFSET(S25,-$U$3+1,0))*$U$4*J25</f>
        <v>7.4169999999999989</v>
      </c>
      <c r="V25" s="18">
        <f ca="1">AVERAGE(T25:OFFSET(T25,-$U$3+1,0))*$V$4*K25</f>
        <v>7.4010000000000087</v>
      </c>
      <c r="Z25" s="19"/>
      <c r="AA25" s="5"/>
      <c r="AB25" s="5"/>
      <c r="AD25" s="21"/>
      <c r="AE25" s="21"/>
      <c r="AF25" s="23"/>
    </row>
    <row r="26" spans="1:32" x14ac:dyDescent="0.25">
      <c r="A26" s="26">
        <v>39119</v>
      </c>
      <c r="B26" s="3">
        <v>2.9975000000000001</v>
      </c>
      <c r="C26" s="3">
        <v>2.9975000000000001</v>
      </c>
      <c r="D26" s="3">
        <v>2.9975000000000001</v>
      </c>
      <c r="E26" s="3">
        <v>2.9975000000000001</v>
      </c>
      <c r="F26" s="5">
        <v>2.7963</v>
      </c>
      <c r="G26" s="5">
        <v>2.7963</v>
      </c>
      <c r="H26" s="5">
        <v>2.7963</v>
      </c>
      <c r="I26" s="5">
        <v>2.7963</v>
      </c>
      <c r="J26" s="3">
        <v>1</v>
      </c>
      <c r="K26" s="3">
        <v>1</v>
      </c>
      <c r="L26" s="7">
        <f t="shared" si="0"/>
        <v>0.20120000000000005</v>
      </c>
      <c r="M26" s="8"/>
      <c r="N26" s="8"/>
      <c r="O26" s="8"/>
      <c r="P26" s="8"/>
      <c r="Q26" s="8"/>
      <c r="R26" s="8"/>
      <c r="S26" s="10">
        <f t="shared" si="1"/>
        <v>0.12260000000000026</v>
      </c>
      <c r="T26" s="10">
        <f t="shared" si="2"/>
        <v>0.11520000000000019</v>
      </c>
      <c r="U26" s="18">
        <f ca="1">AVERAGE(S26:OFFSET(S26,-$U$3+1,0))*$U$4*J26</f>
        <v>7.724000000000002</v>
      </c>
      <c r="V26" s="18">
        <f ca="1">AVERAGE(T26:OFFSET(T26,-$U$3+1,0))*$V$4*K26</f>
        <v>7.9460000000000086</v>
      </c>
      <c r="Z26" s="19"/>
      <c r="AA26" s="5"/>
      <c r="AB26" s="5"/>
      <c r="AD26" s="21"/>
      <c r="AE26" s="21"/>
      <c r="AF26" s="23"/>
    </row>
    <row r="27" spans="1:32" x14ac:dyDescent="0.25">
      <c r="A27" s="26">
        <v>39120</v>
      </c>
      <c r="B27" s="3">
        <v>2.9975000000000001</v>
      </c>
      <c r="C27" s="3">
        <v>2.9975000000000001</v>
      </c>
      <c r="D27" s="3">
        <v>2.9975000000000001</v>
      </c>
      <c r="E27" s="3">
        <v>2.9975000000000001</v>
      </c>
      <c r="F27" s="5">
        <v>2.8206000000000002</v>
      </c>
      <c r="G27" s="5">
        <v>2.8206000000000002</v>
      </c>
      <c r="H27" s="5">
        <v>2.8206000000000002</v>
      </c>
      <c r="I27" s="5">
        <v>2.8206000000000002</v>
      </c>
      <c r="J27" s="3">
        <v>1</v>
      </c>
      <c r="K27" s="3">
        <v>1</v>
      </c>
      <c r="L27" s="7">
        <f t="shared" si="0"/>
        <v>0.17689999999999984</v>
      </c>
      <c r="M27" s="8"/>
      <c r="N27" s="8"/>
      <c r="O27" s="8"/>
      <c r="P27" s="8"/>
      <c r="Q27" s="8"/>
      <c r="R27" s="8"/>
      <c r="S27" s="10">
        <f t="shared" si="1"/>
        <v>0</v>
      </c>
      <c r="T27" s="10">
        <f t="shared" si="2"/>
        <v>2.430000000000021E-2</v>
      </c>
      <c r="U27" s="18">
        <f ca="1">AVERAGE(S27:OFFSET(S27,-$U$3+1,0))*$U$4*J27</f>
        <v>7.1110000000000051</v>
      </c>
      <c r="V27" s="18">
        <f ca="1">AVERAGE(T27:OFFSET(T27,-$U$3+1,0))*$V$4*K27</f>
        <v>7.7040000000000077</v>
      </c>
      <c r="Z27" s="19"/>
      <c r="AA27" s="5"/>
      <c r="AB27" s="5"/>
      <c r="AD27" s="21"/>
      <c r="AE27" s="21"/>
      <c r="AF27" s="23"/>
    </row>
    <row r="28" spans="1:32" x14ac:dyDescent="0.25">
      <c r="A28" s="26">
        <v>39121</v>
      </c>
      <c r="B28" s="3">
        <v>2.9668000000000001</v>
      </c>
      <c r="C28" s="3">
        <v>2.9668000000000001</v>
      </c>
      <c r="D28" s="3">
        <v>2.9668000000000001</v>
      </c>
      <c r="E28" s="3">
        <v>2.9668000000000001</v>
      </c>
      <c r="F28" s="5">
        <v>2.7902999999999998</v>
      </c>
      <c r="G28" s="5">
        <v>2.7902999999999998</v>
      </c>
      <c r="H28" s="5">
        <v>2.7902999999999998</v>
      </c>
      <c r="I28" s="5">
        <v>2.7902999999999998</v>
      </c>
      <c r="J28" s="3">
        <v>1</v>
      </c>
      <c r="K28" s="3">
        <v>1</v>
      </c>
      <c r="L28" s="7">
        <f t="shared" si="0"/>
        <v>0.17650000000000032</v>
      </c>
      <c r="M28" s="8"/>
      <c r="N28" s="8"/>
      <c r="O28" s="8"/>
      <c r="P28" s="8"/>
      <c r="Q28" s="8"/>
      <c r="R28" s="8"/>
      <c r="S28" s="10">
        <f t="shared" ref="S28:S91" si="10">MAX(C28-D28,C28-E27,E27-D28)</f>
        <v>3.069999999999995E-2</v>
      </c>
      <c r="T28" s="10">
        <f t="shared" ref="T28:T91" si="11">MAX(G28-H28,G28-I27,I27-H28)</f>
        <v>3.0300000000000438E-2</v>
      </c>
      <c r="U28" s="18">
        <f ca="1">AVERAGE(S28:OFFSET(S28,-$U$3+1,0))*$U$4*J28</f>
        <v>5.8860000000000046</v>
      </c>
      <c r="V28" s="18">
        <f ca="1">AVERAGE(T28:OFFSET(T28,-$U$3+1,0))*$V$4*K28</f>
        <v>6.4900000000000135</v>
      </c>
      <c r="Z28" s="19"/>
      <c r="AA28" s="5"/>
      <c r="AB28" s="5"/>
      <c r="AD28" s="21"/>
      <c r="AE28" s="21"/>
      <c r="AF28" s="23"/>
    </row>
    <row r="29" spans="1:32" x14ac:dyDescent="0.25">
      <c r="A29" s="26">
        <v>39122</v>
      </c>
      <c r="B29" s="3">
        <v>2.9361999999999999</v>
      </c>
      <c r="C29" s="3">
        <v>2.9361999999999999</v>
      </c>
      <c r="D29" s="3">
        <v>2.9361999999999999</v>
      </c>
      <c r="E29" s="3">
        <v>2.9361999999999999</v>
      </c>
      <c r="F29" s="5">
        <v>2.7538999999999998</v>
      </c>
      <c r="G29" s="5">
        <v>2.7538999999999998</v>
      </c>
      <c r="H29" s="5">
        <v>2.7538999999999998</v>
      </c>
      <c r="I29" s="5">
        <v>2.7538999999999998</v>
      </c>
      <c r="J29" s="3">
        <v>1</v>
      </c>
      <c r="K29" s="3">
        <v>1</v>
      </c>
      <c r="L29" s="7">
        <f t="shared" si="0"/>
        <v>0.18230000000000013</v>
      </c>
      <c r="M29" s="8"/>
      <c r="N29" s="8"/>
      <c r="O29" s="8"/>
      <c r="P29" s="8"/>
      <c r="Q29" s="8"/>
      <c r="R29" s="8"/>
      <c r="S29" s="10">
        <f t="shared" si="10"/>
        <v>3.0600000000000183E-2</v>
      </c>
      <c r="T29" s="10">
        <f t="shared" si="11"/>
        <v>3.6399999999999988E-2</v>
      </c>
      <c r="U29" s="18">
        <f ca="1">AVERAGE(S29:OFFSET(S29,-$U$3+1,0))*$U$4*J29</f>
        <v>6.0690000000000044</v>
      </c>
      <c r="V29" s="18">
        <f ca="1">AVERAGE(T29:OFFSET(T29,-$U$3+1,0))*$V$4*K29</f>
        <v>6.4900000000000135</v>
      </c>
      <c r="Z29" s="19"/>
      <c r="AA29" s="5"/>
      <c r="AB29" s="5"/>
      <c r="AD29" s="21"/>
      <c r="AE29" s="21"/>
      <c r="AF29" s="23"/>
    </row>
    <row r="30" spans="1:32" x14ac:dyDescent="0.25">
      <c r="A30" s="26">
        <v>39125</v>
      </c>
      <c r="B30" s="3">
        <v>3.0219999999999998</v>
      </c>
      <c r="C30" s="3">
        <v>3.0219999999999998</v>
      </c>
      <c r="D30" s="3">
        <v>3.0219999999999998</v>
      </c>
      <c r="E30" s="3">
        <v>3.0219999999999998</v>
      </c>
      <c r="F30" s="5">
        <v>2.8144999999999998</v>
      </c>
      <c r="G30" s="5">
        <v>2.8144999999999998</v>
      </c>
      <c r="H30" s="5">
        <v>2.8144999999999998</v>
      </c>
      <c r="I30" s="5">
        <v>2.8144999999999998</v>
      </c>
      <c r="J30" s="3">
        <v>1</v>
      </c>
      <c r="K30" s="3">
        <v>1</v>
      </c>
      <c r="L30" s="7">
        <f t="shared" si="0"/>
        <v>0.20750000000000002</v>
      </c>
      <c r="M30" s="8"/>
      <c r="N30" s="8"/>
      <c r="O30" s="8"/>
      <c r="P30" s="8"/>
      <c r="Q30" s="8"/>
      <c r="R30" s="8"/>
      <c r="S30" s="10">
        <f t="shared" si="10"/>
        <v>8.5799999999999876E-2</v>
      </c>
      <c r="T30" s="10">
        <f t="shared" si="11"/>
        <v>6.0599999999999987E-2</v>
      </c>
      <c r="U30" s="18">
        <f ca="1">AVERAGE(S30:OFFSET(S30,-$U$3+1,0))*$U$4*J30</f>
        <v>6.5590000000000037</v>
      </c>
      <c r="V30" s="18">
        <f ca="1">AVERAGE(T30:OFFSET(T30,-$U$3+1,0))*$V$4*K30</f>
        <v>6.1860000000000115</v>
      </c>
      <c r="Z30" s="19"/>
      <c r="AA30" s="5"/>
      <c r="AB30" s="5"/>
      <c r="AD30" s="21"/>
      <c r="AE30" s="21"/>
      <c r="AF30" s="23"/>
    </row>
    <row r="31" spans="1:32" x14ac:dyDescent="0.25">
      <c r="A31" s="26">
        <v>39126</v>
      </c>
      <c r="B31" s="3">
        <v>3.0097999999999998</v>
      </c>
      <c r="C31" s="3">
        <v>3.0097999999999998</v>
      </c>
      <c r="D31" s="3">
        <v>3.0097999999999998</v>
      </c>
      <c r="E31" s="3">
        <v>3.0097999999999998</v>
      </c>
      <c r="F31" s="5">
        <v>2.8144999999999998</v>
      </c>
      <c r="G31" s="5">
        <v>2.8144999999999998</v>
      </c>
      <c r="H31" s="5">
        <v>2.8144999999999998</v>
      </c>
      <c r="I31" s="5">
        <v>2.8144999999999998</v>
      </c>
      <c r="J31" s="3">
        <v>1</v>
      </c>
      <c r="K31" s="3">
        <v>1</v>
      </c>
      <c r="L31" s="7">
        <f t="shared" si="0"/>
        <v>0.19530000000000003</v>
      </c>
      <c r="M31" s="8"/>
      <c r="N31" s="8"/>
      <c r="O31" s="8"/>
      <c r="P31" s="8"/>
      <c r="Q31" s="8"/>
      <c r="R31" s="8"/>
      <c r="S31" s="10">
        <f t="shared" si="10"/>
        <v>1.2199999999999989E-2</v>
      </c>
      <c r="T31" s="10">
        <f t="shared" si="11"/>
        <v>0</v>
      </c>
      <c r="U31" s="18">
        <f ca="1">AVERAGE(S31:OFFSET(S31,-$U$3+1,0))*$U$4*J31</f>
        <v>5.7610000000000028</v>
      </c>
      <c r="V31" s="18">
        <f ca="1">AVERAGE(T31:OFFSET(T31,-$U$3+1,0))*$V$4*K31</f>
        <v>5.9440000000000115</v>
      </c>
      <c r="Z31" s="19"/>
      <c r="AA31" s="5"/>
      <c r="AB31" s="5"/>
      <c r="AD31" s="21"/>
      <c r="AE31" s="21"/>
      <c r="AF31" s="23"/>
    </row>
    <row r="32" spans="1:32" x14ac:dyDescent="0.25">
      <c r="A32" s="26">
        <v>39127</v>
      </c>
      <c r="B32" s="3">
        <v>3.0893999999999999</v>
      </c>
      <c r="C32" s="3">
        <v>3.0893999999999999</v>
      </c>
      <c r="D32" s="3">
        <v>3.0893999999999999</v>
      </c>
      <c r="E32" s="3">
        <v>3.0893999999999999</v>
      </c>
      <c r="F32" s="5">
        <v>2.8813</v>
      </c>
      <c r="G32" s="5">
        <v>2.8813</v>
      </c>
      <c r="H32" s="5">
        <v>2.8813</v>
      </c>
      <c r="I32" s="5">
        <v>2.8813</v>
      </c>
      <c r="J32" s="3">
        <v>1</v>
      </c>
      <c r="K32" s="3">
        <v>1</v>
      </c>
      <c r="L32" s="7">
        <f t="shared" si="0"/>
        <v>0.20809999999999995</v>
      </c>
      <c r="M32" s="8"/>
      <c r="N32" s="8"/>
      <c r="O32" s="8"/>
      <c r="P32" s="8"/>
      <c r="Q32" s="8"/>
      <c r="R32" s="8"/>
      <c r="S32" s="10">
        <f t="shared" si="10"/>
        <v>7.9600000000000115E-2</v>
      </c>
      <c r="T32" s="10">
        <f t="shared" si="11"/>
        <v>6.6800000000000193E-2</v>
      </c>
      <c r="U32" s="18">
        <f ca="1">AVERAGE(S32:OFFSET(S32,-$U$3+1,0))*$U$4*J32</f>
        <v>5.5770000000000053</v>
      </c>
      <c r="V32" s="18">
        <f ca="1">AVERAGE(T32:OFFSET(T32,-$U$3+1,0))*$V$4*K32</f>
        <v>6.6120000000000134</v>
      </c>
      <c r="Z32" s="19"/>
      <c r="AA32" s="5"/>
      <c r="AB32" s="5"/>
      <c r="AD32" s="21"/>
      <c r="AE32" s="21"/>
      <c r="AF32" s="23"/>
    </row>
    <row r="33" spans="1:32" x14ac:dyDescent="0.25">
      <c r="A33" s="26">
        <v>39128</v>
      </c>
      <c r="B33" s="3">
        <v>3.1690999999999998</v>
      </c>
      <c r="C33" s="3">
        <v>3.1690999999999998</v>
      </c>
      <c r="D33" s="3">
        <v>3.1690999999999998</v>
      </c>
      <c r="E33" s="3">
        <v>3.1690999999999998</v>
      </c>
      <c r="F33" s="5">
        <v>2.9965000000000002</v>
      </c>
      <c r="G33" s="5">
        <v>2.9965000000000002</v>
      </c>
      <c r="H33" s="5">
        <v>2.9965000000000002</v>
      </c>
      <c r="I33" s="5">
        <v>2.9965000000000002</v>
      </c>
      <c r="J33" s="3">
        <v>1</v>
      </c>
      <c r="K33" s="3">
        <v>1</v>
      </c>
      <c r="L33" s="7">
        <f t="shared" si="0"/>
        <v>0.17259999999999964</v>
      </c>
      <c r="M33" s="8"/>
      <c r="N33" s="8"/>
      <c r="O33" s="8"/>
      <c r="P33" s="8"/>
      <c r="Q33" s="8"/>
      <c r="R33" s="8"/>
      <c r="S33" s="10">
        <f t="shared" si="10"/>
        <v>7.9699999999999882E-2</v>
      </c>
      <c r="T33" s="10">
        <f t="shared" si="11"/>
        <v>0.11520000000000019</v>
      </c>
      <c r="U33" s="18">
        <f ca="1">AVERAGE(S33:OFFSET(S33,-$U$3+1,0))*$U$4*J33</f>
        <v>6.3120000000000065</v>
      </c>
      <c r="V33" s="18">
        <f ca="1">AVERAGE(T33:OFFSET(T33,-$U$3+1,0))*$V$4*K33</f>
        <v>7.0960000000000134</v>
      </c>
      <c r="Z33" s="19"/>
      <c r="AA33" s="5"/>
      <c r="AB33" s="5"/>
      <c r="AD33" s="21"/>
      <c r="AE33" s="21"/>
      <c r="AF33" s="23"/>
    </row>
    <row r="34" spans="1:32" x14ac:dyDescent="0.25">
      <c r="A34" s="26">
        <v>39129</v>
      </c>
      <c r="B34" s="3">
        <v>3.1507000000000001</v>
      </c>
      <c r="C34" s="3">
        <v>3.1507000000000001</v>
      </c>
      <c r="D34" s="3">
        <v>3.1507000000000001</v>
      </c>
      <c r="E34" s="3">
        <v>3.1507000000000001</v>
      </c>
      <c r="F34" s="5">
        <v>3.0026000000000002</v>
      </c>
      <c r="G34" s="5">
        <v>3.0026000000000002</v>
      </c>
      <c r="H34" s="5">
        <v>3.0026000000000002</v>
      </c>
      <c r="I34" s="5">
        <v>3.0026000000000002</v>
      </c>
      <c r="J34" s="3">
        <v>1</v>
      </c>
      <c r="K34" s="3">
        <v>1</v>
      </c>
      <c r="L34" s="7">
        <f t="shared" si="0"/>
        <v>0.1480999999999999</v>
      </c>
      <c r="M34" s="8"/>
      <c r="N34" s="8"/>
      <c r="O34" s="8"/>
      <c r="P34" s="8"/>
      <c r="Q34" s="8"/>
      <c r="R34" s="8"/>
      <c r="S34" s="10">
        <f t="shared" si="10"/>
        <v>1.839999999999975E-2</v>
      </c>
      <c r="T34" s="10">
        <f t="shared" si="11"/>
        <v>6.0999999999999943E-3</v>
      </c>
      <c r="U34" s="18">
        <f ca="1">AVERAGE(S34:OFFSET(S34,-$U$3+1,0))*$U$4*J34</f>
        <v>5.3930000000000033</v>
      </c>
      <c r="V34" s="18">
        <f ca="1">AVERAGE(T34:OFFSET(T34,-$U$3+1,0))*$V$4*K34</f>
        <v>6.0050000000000159</v>
      </c>
      <c r="Z34" s="19"/>
      <c r="AA34" s="5"/>
      <c r="AB34" s="5"/>
      <c r="AD34" s="21"/>
      <c r="AE34" s="21"/>
      <c r="AF34" s="23"/>
    </row>
    <row r="35" spans="1:32" x14ac:dyDescent="0.25">
      <c r="A35" s="26">
        <v>39139</v>
      </c>
      <c r="B35" s="3">
        <v>3.1261999999999999</v>
      </c>
      <c r="C35" s="3">
        <v>3.1261999999999999</v>
      </c>
      <c r="D35" s="3">
        <v>3.1261999999999999</v>
      </c>
      <c r="E35" s="3">
        <v>3.1261999999999999</v>
      </c>
      <c r="F35" s="5">
        <v>3.0207999999999999</v>
      </c>
      <c r="G35" s="5">
        <v>3.0207999999999999</v>
      </c>
      <c r="H35" s="5">
        <v>3.0207999999999999</v>
      </c>
      <c r="I35" s="5">
        <v>3.0207999999999999</v>
      </c>
      <c r="J35" s="3">
        <v>1</v>
      </c>
      <c r="K35" s="3">
        <v>1</v>
      </c>
      <c r="L35" s="7">
        <f t="shared" si="0"/>
        <v>0.10539999999999994</v>
      </c>
      <c r="M35" s="8"/>
      <c r="N35" s="8"/>
      <c r="O35" s="8"/>
      <c r="P35" s="8"/>
      <c r="Q35" s="8"/>
      <c r="R35" s="8"/>
      <c r="S35" s="10">
        <f t="shared" si="10"/>
        <v>2.4500000000000188E-2</v>
      </c>
      <c r="T35" s="10">
        <f t="shared" si="11"/>
        <v>1.8199999999999772E-2</v>
      </c>
      <c r="U35" s="18">
        <f ca="1">AVERAGE(S35:OFFSET(S35,-$U$3+1,0))*$U$4*J35</f>
        <v>4.841000000000002</v>
      </c>
      <c r="V35" s="18">
        <f ca="1">AVERAGE(T35:OFFSET(T35,-$U$3+1,0))*$V$4*K35</f>
        <v>4.7310000000000096</v>
      </c>
      <c r="Z35" s="19"/>
      <c r="AA35" s="5"/>
      <c r="AB35" s="5"/>
      <c r="AD35" s="21"/>
      <c r="AE35" s="21"/>
      <c r="AF35" s="23"/>
    </row>
    <row r="36" spans="1:32" x14ac:dyDescent="0.25">
      <c r="A36" s="26">
        <v>39140</v>
      </c>
      <c r="B36" s="3">
        <v>2.8748999999999998</v>
      </c>
      <c r="C36" s="3">
        <v>2.8748999999999998</v>
      </c>
      <c r="D36" s="3">
        <v>2.8748999999999998</v>
      </c>
      <c r="E36" s="3">
        <v>2.8748999999999998</v>
      </c>
      <c r="F36" s="5">
        <v>2.8024</v>
      </c>
      <c r="G36" s="5">
        <v>2.8024</v>
      </c>
      <c r="H36" s="5">
        <v>2.8024</v>
      </c>
      <c r="I36" s="5">
        <v>2.8024</v>
      </c>
      <c r="J36" s="3">
        <v>1</v>
      </c>
      <c r="K36" s="3">
        <v>1</v>
      </c>
      <c r="L36" s="7">
        <f t="shared" si="0"/>
        <v>7.2499999999999787E-2</v>
      </c>
      <c r="M36" s="8"/>
      <c r="N36" s="8"/>
      <c r="O36" s="8"/>
      <c r="P36" s="8"/>
      <c r="Q36" s="8"/>
      <c r="R36" s="8"/>
      <c r="S36" s="10">
        <f t="shared" si="10"/>
        <v>0.25130000000000008</v>
      </c>
      <c r="T36" s="10">
        <f t="shared" si="11"/>
        <v>0.21839999999999993</v>
      </c>
      <c r="U36" s="18">
        <f ca="1">AVERAGE(S36:OFFSET(S36,-$U$3+1,0))*$U$4*J36</f>
        <v>6.1280000000000001</v>
      </c>
      <c r="V36" s="18">
        <f ca="1">AVERAGE(T36:OFFSET(T36,-$U$3+1,0))*$V$4*K36</f>
        <v>5.763000000000007</v>
      </c>
      <c r="Z36" s="19"/>
      <c r="AA36" s="5"/>
      <c r="AB36" s="5"/>
      <c r="AD36" s="21"/>
      <c r="AE36" s="21"/>
      <c r="AF36" s="23"/>
    </row>
    <row r="37" spans="1:32" x14ac:dyDescent="0.25">
      <c r="A37" s="26">
        <v>39141</v>
      </c>
      <c r="B37" s="3">
        <v>3.0036</v>
      </c>
      <c r="C37" s="3">
        <v>3.0036</v>
      </c>
      <c r="D37" s="3">
        <v>3.0036</v>
      </c>
      <c r="E37" s="3">
        <v>3.0036</v>
      </c>
      <c r="F37" s="5">
        <v>2.9055</v>
      </c>
      <c r="G37" s="5">
        <v>2.9055</v>
      </c>
      <c r="H37" s="5">
        <v>2.9055</v>
      </c>
      <c r="I37" s="5">
        <v>2.9055</v>
      </c>
      <c r="J37" s="3">
        <v>1</v>
      </c>
      <c r="K37" s="3">
        <v>1</v>
      </c>
      <c r="L37" s="7">
        <f t="shared" si="0"/>
        <v>9.8100000000000076E-2</v>
      </c>
      <c r="M37" s="8"/>
      <c r="N37" s="8"/>
      <c r="O37" s="8"/>
      <c r="P37" s="8"/>
      <c r="Q37" s="8"/>
      <c r="R37" s="8"/>
      <c r="S37" s="10">
        <f t="shared" si="10"/>
        <v>0.12870000000000026</v>
      </c>
      <c r="T37" s="10">
        <f t="shared" si="11"/>
        <v>0.10309999999999997</v>
      </c>
      <c r="U37" s="18">
        <f ca="1">AVERAGE(S37:OFFSET(S37,-$U$3+1,0))*$U$4*J37</f>
        <v>7.4150000000000018</v>
      </c>
      <c r="V37" s="18">
        <f ca="1">AVERAGE(T37:OFFSET(T37,-$U$3+1,0))*$V$4*K37</f>
        <v>6.5510000000000037</v>
      </c>
      <c r="Z37" s="19"/>
      <c r="AA37" s="5"/>
      <c r="AB37" s="5"/>
      <c r="AD37" s="21"/>
      <c r="AE37" s="21"/>
      <c r="AF37" s="23"/>
    </row>
    <row r="38" spans="1:32" x14ac:dyDescent="0.25">
      <c r="A38" s="26">
        <v>39142</v>
      </c>
      <c r="B38" s="3">
        <v>2.9117000000000002</v>
      </c>
      <c r="C38" s="3">
        <v>2.9117000000000002</v>
      </c>
      <c r="D38" s="3">
        <v>2.9117000000000002</v>
      </c>
      <c r="E38" s="3">
        <v>2.9117000000000002</v>
      </c>
      <c r="F38" s="5">
        <v>2.8267000000000002</v>
      </c>
      <c r="G38" s="5">
        <v>2.8267000000000002</v>
      </c>
      <c r="H38" s="5">
        <v>2.8267000000000002</v>
      </c>
      <c r="I38" s="5">
        <v>2.8267000000000002</v>
      </c>
      <c r="J38" s="3">
        <v>1</v>
      </c>
      <c r="K38" s="3">
        <v>1</v>
      </c>
      <c r="L38" s="7">
        <f t="shared" si="0"/>
        <v>8.4999999999999964E-2</v>
      </c>
      <c r="M38" s="8"/>
      <c r="N38" s="8"/>
      <c r="O38" s="8"/>
      <c r="P38" s="8"/>
      <c r="Q38" s="8"/>
      <c r="R38" s="8"/>
      <c r="S38" s="10">
        <f t="shared" si="10"/>
        <v>9.1899999999999871E-2</v>
      </c>
      <c r="T38" s="10">
        <f t="shared" si="11"/>
        <v>7.8799999999999759E-2</v>
      </c>
      <c r="U38" s="18">
        <f ca="1">AVERAGE(S38:OFFSET(S38,-$U$3+1,0))*$U$4*J38</f>
        <v>8.0270000000000028</v>
      </c>
      <c r="V38" s="18">
        <f ca="1">AVERAGE(T38:OFFSET(T38,-$U$3+1,0))*$V$4*K38</f>
        <v>7.0359999999999978</v>
      </c>
      <c r="Z38" s="19"/>
      <c r="AA38" s="5"/>
      <c r="AB38" s="5"/>
      <c r="AD38" s="21"/>
      <c r="AE38" s="21"/>
      <c r="AF38" s="23"/>
    </row>
    <row r="39" spans="1:32" x14ac:dyDescent="0.25">
      <c r="A39" s="26">
        <v>39143</v>
      </c>
      <c r="B39" s="3">
        <v>2.9422999999999999</v>
      </c>
      <c r="C39" s="3">
        <v>2.9422999999999999</v>
      </c>
      <c r="D39" s="3">
        <v>2.9422999999999999</v>
      </c>
      <c r="E39" s="3">
        <v>2.9422999999999999</v>
      </c>
      <c r="F39" s="5">
        <v>2.8570000000000002</v>
      </c>
      <c r="G39" s="5">
        <v>2.8570000000000002</v>
      </c>
      <c r="H39" s="5">
        <v>2.8570000000000002</v>
      </c>
      <c r="I39" s="5">
        <v>2.8570000000000002</v>
      </c>
      <c r="J39" s="3">
        <v>1</v>
      </c>
      <c r="K39" s="3">
        <v>1</v>
      </c>
      <c r="L39" s="7">
        <f t="shared" si="0"/>
        <v>8.5299999999999709E-2</v>
      </c>
      <c r="M39" s="8"/>
      <c r="N39" s="8"/>
      <c r="O39" s="8"/>
      <c r="P39" s="8"/>
      <c r="Q39" s="8"/>
      <c r="R39" s="8"/>
      <c r="S39" s="10">
        <f t="shared" si="10"/>
        <v>3.0599999999999739E-2</v>
      </c>
      <c r="T39" s="10">
        <f t="shared" si="11"/>
        <v>3.0299999999999994E-2</v>
      </c>
      <c r="U39" s="18">
        <f ca="1">AVERAGE(S39:OFFSET(S39,-$U$3+1,0))*$U$4*J39</f>
        <v>8.0269999999999975</v>
      </c>
      <c r="V39" s="18">
        <f ca="1">AVERAGE(T39:OFFSET(T39,-$U$3+1,0))*$V$4*K39</f>
        <v>6.9749999999999979</v>
      </c>
      <c r="Z39" s="19"/>
      <c r="AA39" s="5"/>
      <c r="AB39" s="5"/>
      <c r="AD39" s="21"/>
      <c r="AE39" s="21"/>
      <c r="AF39" s="23"/>
    </row>
    <row r="40" spans="1:32" x14ac:dyDescent="0.25">
      <c r="A40" s="26">
        <v>39146</v>
      </c>
      <c r="B40" s="3">
        <v>2.8748999999999998</v>
      </c>
      <c r="C40" s="3">
        <v>2.8748999999999998</v>
      </c>
      <c r="D40" s="3">
        <v>2.8748999999999998</v>
      </c>
      <c r="E40" s="3">
        <v>2.8748999999999998</v>
      </c>
      <c r="F40" s="5">
        <v>2.8388</v>
      </c>
      <c r="G40" s="5">
        <v>2.8388</v>
      </c>
      <c r="H40" s="5">
        <v>2.8388</v>
      </c>
      <c r="I40" s="5">
        <v>2.8388</v>
      </c>
      <c r="J40" s="3">
        <v>1</v>
      </c>
      <c r="K40" s="3">
        <v>1</v>
      </c>
      <c r="L40" s="7">
        <f t="shared" si="0"/>
        <v>3.6099999999999799E-2</v>
      </c>
      <c r="M40" s="8">
        <f ca="1">AVERAGE(OFFSET(L40,-M$3+1,0):L40)</f>
        <v>0.14339333333333329</v>
      </c>
      <c r="N40" s="8">
        <f ca="1">STDEV(OFFSET(L40,-M$3+1,0):L40)</f>
        <v>5.7169865522052228E-2</v>
      </c>
      <c r="O40" s="8">
        <f t="shared" ref="O40:O95" ca="1" si="12">M40-O$3*N40</f>
        <v>2.9053602289228833E-2</v>
      </c>
      <c r="P40" s="8">
        <f t="shared" ref="P40:P95" ca="1" si="13">M40+P$3*N40</f>
        <v>0.25773306437743776</v>
      </c>
      <c r="Q40" s="8">
        <f t="shared" ref="Q40:Q95" ca="1" si="14">M40+Q$3*N40</f>
        <v>0.14339333333333329</v>
      </c>
      <c r="R40" s="8">
        <f t="shared" ref="R40:R95" ca="1" si="15">M40-R$3*$N40</f>
        <v>0.14339333333333329</v>
      </c>
      <c r="S40" s="10">
        <f t="shared" si="10"/>
        <v>6.7400000000000126E-2</v>
      </c>
      <c r="T40" s="10">
        <f t="shared" si="11"/>
        <v>1.8200000000000216E-2</v>
      </c>
      <c r="U40" s="18">
        <f ca="1">AVERAGE(S40:OFFSET(S40,-$U$3+1,0))*$U$4*J40</f>
        <v>7.843</v>
      </c>
      <c r="V40" s="18">
        <f ca="1">AVERAGE(T40:OFFSET(T40,-$U$3+1,0))*$V$4*K40</f>
        <v>6.5510000000000002</v>
      </c>
      <c r="Z40" s="19"/>
      <c r="AA40" s="5"/>
      <c r="AB40" s="5"/>
      <c r="AD40" s="21"/>
      <c r="AE40" s="21"/>
      <c r="AF40" s="23"/>
    </row>
    <row r="41" spans="1:32" x14ac:dyDescent="0.25">
      <c r="A41" s="26">
        <v>39147</v>
      </c>
      <c r="B41" s="3">
        <v>2.9914000000000001</v>
      </c>
      <c r="C41" s="3">
        <v>2.9914000000000001</v>
      </c>
      <c r="D41" s="3">
        <v>2.9914000000000001</v>
      </c>
      <c r="E41" s="3">
        <v>2.9914000000000001</v>
      </c>
      <c r="F41" s="5">
        <v>2.9359000000000002</v>
      </c>
      <c r="G41" s="5">
        <v>2.9359000000000002</v>
      </c>
      <c r="H41" s="5">
        <v>2.9359000000000002</v>
      </c>
      <c r="I41" s="5">
        <v>2.9359000000000002</v>
      </c>
      <c r="J41" s="3">
        <v>1</v>
      </c>
      <c r="K41" s="3">
        <v>1</v>
      </c>
      <c r="L41" s="7">
        <f t="shared" si="0"/>
        <v>5.5499999999999883E-2</v>
      </c>
      <c r="M41" s="8">
        <f ca="1">AVERAGE(OFFSET(L41,-M$3+1,0):L41)</f>
        <v>0.13367999999999994</v>
      </c>
      <c r="N41" s="8">
        <f ca="1">STDEV(OFFSET(L41,-M$3+1,0):L41)</f>
        <v>5.8995099070056026E-2</v>
      </c>
      <c r="O41" s="8">
        <f t="shared" ca="1" si="12"/>
        <v>1.5689801859887886E-2</v>
      </c>
      <c r="P41" s="8">
        <f t="shared" ca="1" si="13"/>
        <v>0.25167019814011199</v>
      </c>
      <c r="Q41" s="8">
        <f t="shared" ca="1" si="14"/>
        <v>0.13367999999999994</v>
      </c>
      <c r="R41" s="8">
        <f t="shared" ca="1" si="15"/>
        <v>0.13367999999999994</v>
      </c>
      <c r="S41" s="10">
        <f t="shared" si="10"/>
        <v>0.11650000000000027</v>
      </c>
      <c r="T41" s="10">
        <f t="shared" si="11"/>
        <v>9.7100000000000186E-2</v>
      </c>
      <c r="U41" s="18">
        <f ca="1">AVERAGE(S41:OFFSET(S41,-$U$3+1,0))*$U$4*J41</f>
        <v>8.8860000000000028</v>
      </c>
      <c r="V41" s="18">
        <f ca="1">AVERAGE(T41:OFFSET(T41,-$U$3+1,0))*$V$4*K41</f>
        <v>7.522000000000002</v>
      </c>
      <c r="X41" s="14" t="s">
        <v>25</v>
      </c>
      <c r="Y41" s="5" t="str">
        <f t="shared" ref="Y41:Y99" si="16">IF(AND($W41="Buy",$W40=""),Y$3,IF(AND($W41="Buy",$W40="Exit"),Y$3,IF(AND($X41="Sell",$X40&lt;&gt;"Sell "),-Y$3,IF(OR($W40="Buy",X40="Sell"),Y40,""))))</f>
        <v/>
      </c>
      <c r="Z41" s="19" t="str">
        <f t="shared" ref="Z41:Z99" si="17">IF(AND($W41="Buy",$W40= ""),-Y$3*U41/V41,IF(AND($W41="Buy",$W40="Exit"),-Y$3*U41/V41,IF(AND($X41="Sell",X40&lt;&gt;"Sell"),Y$3*U41/V41,IF(OR($W40="Buy",$X40="Sell"),Z40,""))))</f>
        <v/>
      </c>
      <c r="AA41" s="5" t="str">
        <f t="shared" ref="AA41:AA102" si="18">IF(AND($W41="Buy",$W40=""),E41,IF(AND($W41="Buy",$W40="Exit"),E41,IF(AND($X41="Sell",X40&lt;&gt;"Sell"),E41,IF(OR($W40="Buy",X40="Sell"),AA40,""))))</f>
        <v/>
      </c>
      <c r="AB41" s="5" t="str">
        <f t="shared" ref="AB41:AB87" si="19">IF(AND($W41="Buy",OR($W40="",$W40="Exit")),I41,IF(AND($X41="Sell",X40&lt;&gt;"Sell"),I41,IF(OR($W40="Buy",X40="Sell"),AB40,"")))</f>
        <v/>
      </c>
      <c r="AC41" s="15">
        <f t="shared" ref="AC41:AC97" si="20">IF(OR($W40="Buy",$W41="Exit"),$Y40*($E41-$E40)*$U$4*J40,IF(OR($X40="Sell",$X41="Exit"),Y40*(E41-E40)*$U$4*J40,""))</f>
        <v>0</v>
      </c>
      <c r="AD41" s="21">
        <f t="shared" ref="AD41:AD97" si="21">IF(OR($W40="Buy",$W41="Exit"),Z40*($I41-$I40)*V$4*K40,IF(OR(X40="Sell",X41="Exit"),Z40*(I41-I40)*V$4*K40,""))</f>
        <v>0</v>
      </c>
      <c r="AE41" s="21">
        <f t="shared" ref="AE41:AE97" si="22">IF(AC41&lt;&gt;"",AC41+AD41,"")</f>
        <v>0</v>
      </c>
      <c r="AF41" s="23">
        <f t="shared" ref="AF41:AF100" si="23">IF(AE41&lt;&gt;"",AF40+AE41,AF40)</f>
        <v>0</v>
      </c>
    </row>
    <row r="42" spans="1:32" x14ac:dyDescent="0.25">
      <c r="A42" s="26">
        <v>39148</v>
      </c>
      <c r="B42" s="3">
        <v>3.0097999999999998</v>
      </c>
      <c r="C42" s="3">
        <v>3.0097999999999998</v>
      </c>
      <c r="D42" s="3">
        <v>3.0097999999999998</v>
      </c>
      <c r="E42" s="3">
        <v>3.0097999999999998</v>
      </c>
      <c r="F42" s="5">
        <v>2.948</v>
      </c>
      <c r="G42" s="5">
        <v>2.948</v>
      </c>
      <c r="H42" s="5">
        <v>2.948</v>
      </c>
      <c r="I42" s="5">
        <v>2.948</v>
      </c>
      <c r="J42" s="3">
        <v>1</v>
      </c>
      <c r="K42" s="3">
        <v>1</v>
      </c>
      <c r="L42" s="7">
        <f t="shared" si="0"/>
        <v>6.1799999999999855E-2</v>
      </c>
      <c r="M42" s="8">
        <f ca="1">AVERAGE(OFFSET(L42,-M$3+1,0):L42)</f>
        <v>0.1260066666666666</v>
      </c>
      <c r="N42" s="8">
        <f ca="1">STDEV(OFFSET(L42,-M$3+1,0):L42)</f>
        <v>6.0439739371030622E-2</v>
      </c>
      <c r="O42" s="8">
        <f t="shared" ca="1" si="12"/>
        <v>5.1271879246053559E-3</v>
      </c>
      <c r="P42" s="8">
        <f t="shared" ca="1" si="13"/>
        <v>0.24688614540872783</v>
      </c>
      <c r="Q42" s="8">
        <f t="shared" ca="1" si="14"/>
        <v>0.1260066666666666</v>
      </c>
      <c r="R42" s="8">
        <f t="shared" ca="1" si="15"/>
        <v>0.1260066666666666</v>
      </c>
      <c r="S42" s="10">
        <f t="shared" si="10"/>
        <v>1.839999999999975E-2</v>
      </c>
      <c r="T42" s="10">
        <f t="shared" si="11"/>
        <v>1.2099999999999778E-2</v>
      </c>
      <c r="U42" s="18">
        <f ca="1">AVERAGE(S42:OFFSET(S42,-$U$3+1,0))*$U$4*J42</f>
        <v>8.2739999999999991</v>
      </c>
      <c r="V42" s="18">
        <f ca="1">AVERAGE(T42:OFFSET(T42,-$U$3+1,0))*$V$4*K42</f>
        <v>6.9749999999999979</v>
      </c>
      <c r="X42" s="14" t="str">
        <f t="shared" ref="X42:X97" ca="1" si="24">IF($L41&gt;P40,"Sell",IF(AND(X41="Sell",L41&lt;R40),"Exit",IF(X41="Exit","",X41)))</f>
        <v/>
      </c>
      <c r="Y42" s="5" t="str">
        <f t="shared" ca="1" si="16"/>
        <v/>
      </c>
      <c r="Z42" s="19" t="str">
        <f t="shared" ca="1" si="17"/>
        <v/>
      </c>
      <c r="AA42" s="5" t="str">
        <f t="shared" ca="1" si="18"/>
        <v/>
      </c>
      <c r="AB42" s="5" t="str">
        <f t="shared" ca="1" si="19"/>
        <v/>
      </c>
      <c r="AC42" s="15" t="str">
        <f t="shared" ca="1" si="20"/>
        <v/>
      </c>
      <c r="AD42" s="21" t="str">
        <f t="shared" ca="1" si="21"/>
        <v/>
      </c>
      <c r="AE42" s="21" t="str">
        <f t="shared" ca="1" si="22"/>
        <v/>
      </c>
      <c r="AF42" s="23">
        <f t="shared" ca="1" si="23"/>
        <v>0</v>
      </c>
    </row>
    <row r="43" spans="1:32" x14ac:dyDescent="0.25">
      <c r="A43" s="26">
        <v>39149</v>
      </c>
      <c r="B43" s="3">
        <v>3.0158999999999998</v>
      </c>
      <c r="C43" s="3">
        <v>3.0158999999999998</v>
      </c>
      <c r="D43" s="3">
        <v>3.0158999999999998</v>
      </c>
      <c r="E43" s="3">
        <v>3.0158999999999998</v>
      </c>
      <c r="F43" s="5">
        <v>2.9601000000000002</v>
      </c>
      <c r="G43" s="5">
        <v>2.9601000000000002</v>
      </c>
      <c r="H43" s="5">
        <v>2.9601000000000002</v>
      </c>
      <c r="I43" s="5">
        <v>2.9601000000000002</v>
      </c>
      <c r="J43" s="3">
        <v>1</v>
      </c>
      <c r="K43" s="3">
        <v>1</v>
      </c>
      <c r="L43" s="7">
        <f t="shared" si="0"/>
        <v>5.5799999999999628E-2</v>
      </c>
      <c r="M43" s="8">
        <f ca="1">AVERAGE(OFFSET(L43,-M$3+1,0):L43)</f>
        <v>0.11795999999999988</v>
      </c>
      <c r="N43" s="8">
        <f ca="1">STDEV(OFFSET(L43,-M$3+1,0):L43)</f>
        <v>6.1266185033601032E-2</v>
      </c>
      <c r="O43" s="8">
        <f t="shared" ca="1" si="12"/>
        <v>-4.5723700672021805E-3</v>
      </c>
      <c r="P43" s="8">
        <f t="shared" ca="1" si="13"/>
        <v>0.24049237006720195</v>
      </c>
      <c r="Q43" s="8">
        <f t="shared" ca="1" si="14"/>
        <v>0.11795999999999988</v>
      </c>
      <c r="R43" s="8">
        <f t="shared" ca="1" si="15"/>
        <v>0.11795999999999988</v>
      </c>
      <c r="S43" s="10">
        <f t="shared" si="10"/>
        <v>6.0999999999999943E-3</v>
      </c>
      <c r="T43" s="10">
        <f t="shared" si="11"/>
        <v>1.2100000000000222E-2</v>
      </c>
      <c r="U43" s="18">
        <f ca="1">AVERAGE(S43:OFFSET(S43,-$U$3+1,0))*$U$4*J43</f>
        <v>7.5380000000000003</v>
      </c>
      <c r="V43" s="18">
        <f ca="1">AVERAGE(T43:OFFSET(T43,-$U$3+1,0))*$V$4*K43</f>
        <v>5.9439999999999982</v>
      </c>
      <c r="X43" s="14" t="str">
        <f t="shared" ca="1" si="24"/>
        <v/>
      </c>
      <c r="Y43" s="5" t="str">
        <f t="shared" ca="1" si="16"/>
        <v/>
      </c>
      <c r="Z43" s="19" t="str">
        <f t="shared" ca="1" si="17"/>
        <v/>
      </c>
      <c r="AA43" s="5" t="str">
        <f t="shared" ca="1" si="18"/>
        <v/>
      </c>
      <c r="AB43" s="5" t="str">
        <f t="shared" ca="1" si="19"/>
        <v/>
      </c>
      <c r="AC43" s="15" t="str">
        <f t="shared" ca="1" si="20"/>
        <v/>
      </c>
      <c r="AD43" s="21" t="str">
        <f t="shared" ca="1" si="21"/>
        <v/>
      </c>
      <c r="AE43" s="21" t="str">
        <f t="shared" ca="1" si="22"/>
        <v/>
      </c>
      <c r="AF43" s="23">
        <f t="shared" ca="1" si="23"/>
        <v>0</v>
      </c>
    </row>
    <row r="44" spans="1:32" x14ac:dyDescent="0.25">
      <c r="A44" s="26">
        <v>39150</v>
      </c>
      <c r="B44" s="3">
        <v>3.0956000000000001</v>
      </c>
      <c r="C44" s="3">
        <v>3.0956000000000001</v>
      </c>
      <c r="D44" s="3">
        <v>3.0956000000000001</v>
      </c>
      <c r="E44" s="3">
        <v>3.0956000000000001</v>
      </c>
      <c r="F44" s="5">
        <v>3.0571999999999999</v>
      </c>
      <c r="G44" s="5">
        <v>3.0571999999999999</v>
      </c>
      <c r="H44" s="5">
        <v>3.0571999999999999</v>
      </c>
      <c r="I44" s="5">
        <v>3.0571999999999999</v>
      </c>
      <c r="J44" s="3">
        <v>1</v>
      </c>
      <c r="K44" s="3">
        <v>1</v>
      </c>
      <c r="L44" s="7">
        <f t="shared" si="0"/>
        <v>3.8400000000000212E-2</v>
      </c>
      <c r="M44" s="8">
        <f ca="1">AVERAGE(OFFSET(L44,-M$3+1,0):L44)</f>
        <v>0.10836666666666656</v>
      </c>
      <c r="N44" s="8">
        <f ca="1">STDEV(OFFSET(L44,-M$3+1,0):L44)</f>
        <v>6.1736371158414557E-2</v>
      </c>
      <c r="O44" s="8">
        <f t="shared" ca="1" si="12"/>
        <v>-1.5106075650162559E-2</v>
      </c>
      <c r="P44" s="8">
        <f t="shared" ca="1" si="13"/>
        <v>0.23183940898349567</v>
      </c>
      <c r="Q44" s="8">
        <f t="shared" ca="1" si="14"/>
        <v>0.10836666666666656</v>
      </c>
      <c r="R44" s="8">
        <f t="shared" ca="1" si="15"/>
        <v>0.10836666666666656</v>
      </c>
      <c r="S44" s="10">
        <f t="shared" si="10"/>
        <v>7.9700000000000326E-2</v>
      </c>
      <c r="T44" s="10">
        <f t="shared" si="11"/>
        <v>9.7099999999999742E-2</v>
      </c>
      <c r="U44" s="18">
        <f ca="1">AVERAGE(S44:OFFSET(S44,-$U$3+1,0))*$U$4*J44</f>
        <v>8.1510000000000051</v>
      </c>
      <c r="V44" s="18">
        <f ca="1">AVERAGE(T44:OFFSET(T44,-$U$3+1,0))*$V$4*K44</f>
        <v>6.8539999999999965</v>
      </c>
      <c r="X44" s="14" t="str">
        <f t="shared" ca="1" si="24"/>
        <v/>
      </c>
      <c r="Y44" s="5" t="str">
        <f t="shared" ca="1" si="16"/>
        <v/>
      </c>
      <c r="Z44" s="19" t="str">
        <f t="shared" ca="1" si="17"/>
        <v/>
      </c>
      <c r="AA44" s="5" t="str">
        <f t="shared" ca="1" si="18"/>
        <v/>
      </c>
      <c r="AB44" s="5" t="str">
        <f t="shared" ca="1" si="19"/>
        <v/>
      </c>
      <c r="AC44" s="15" t="str">
        <f t="shared" ca="1" si="20"/>
        <v/>
      </c>
      <c r="AD44" s="21" t="str">
        <f t="shared" ca="1" si="21"/>
        <v/>
      </c>
      <c r="AE44" s="21" t="str">
        <f t="shared" ca="1" si="22"/>
        <v/>
      </c>
      <c r="AF44" s="23">
        <f t="shared" ca="1" si="23"/>
        <v>0</v>
      </c>
    </row>
    <row r="45" spans="1:32" x14ac:dyDescent="0.25">
      <c r="A45" s="26">
        <v>39153</v>
      </c>
      <c r="B45" s="3">
        <v>3.1324000000000001</v>
      </c>
      <c r="C45" s="3">
        <v>3.1324000000000001</v>
      </c>
      <c r="D45" s="3">
        <v>3.1324000000000001</v>
      </c>
      <c r="E45" s="3">
        <v>3.1324000000000001</v>
      </c>
      <c r="F45" s="5">
        <v>3.0813999999999999</v>
      </c>
      <c r="G45" s="5">
        <v>3.0813999999999999</v>
      </c>
      <c r="H45" s="5">
        <v>3.0813999999999999</v>
      </c>
      <c r="I45" s="5">
        <v>3.0813999999999999</v>
      </c>
      <c r="J45" s="3">
        <v>1</v>
      </c>
      <c r="K45" s="3">
        <v>1</v>
      </c>
      <c r="L45" s="7">
        <f t="shared" si="0"/>
        <v>5.1000000000000156E-2</v>
      </c>
      <c r="M45" s="8">
        <f ca="1">AVERAGE(OFFSET(L45,-M$3+1,0):L45)</f>
        <v>9.7933333333333233E-2</v>
      </c>
      <c r="N45" s="8">
        <f ca="1">STDEV(OFFSET(L45,-M$3+1,0):L45)</f>
        <v>5.6814242010591778E-2</v>
      </c>
      <c r="O45" s="8">
        <f t="shared" ca="1" si="12"/>
        <v>-1.5695150687850323E-2</v>
      </c>
      <c r="P45" s="8">
        <f t="shared" ca="1" si="13"/>
        <v>0.21156181735451679</v>
      </c>
      <c r="Q45" s="8">
        <f t="shared" ca="1" si="14"/>
        <v>9.7933333333333233E-2</v>
      </c>
      <c r="R45" s="8">
        <f t="shared" ca="1" si="15"/>
        <v>9.7933333333333233E-2</v>
      </c>
      <c r="S45" s="10">
        <f t="shared" si="10"/>
        <v>3.6799999999999944E-2</v>
      </c>
      <c r="T45" s="10">
        <f t="shared" si="11"/>
        <v>2.4199999999999999E-2</v>
      </c>
      <c r="U45" s="18">
        <f ca="1">AVERAGE(S45:OFFSET(S45,-$U$3+1,0))*$U$4*J45</f>
        <v>8.2740000000000045</v>
      </c>
      <c r="V45" s="18">
        <f ca="1">AVERAGE(T45:OFFSET(T45,-$U$3+1,0))*$V$4*K45</f>
        <v>6.9139999999999979</v>
      </c>
      <c r="X45" s="14" t="str">
        <f t="shared" ca="1" si="24"/>
        <v/>
      </c>
      <c r="Y45" s="5" t="str">
        <f t="shared" ca="1" si="16"/>
        <v/>
      </c>
      <c r="Z45" s="19" t="str">
        <f t="shared" ca="1" si="17"/>
        <v/>
      </c>
      <c r="AA45" s="5" t="str">
        <f t="shared" ca="1" si="18"/>
        <v/>
      </c>
      <c r="AB45" s="5" t="str">
        <f t="shared" ca="1" si="19"/>
        <v/>
      </c>
      <c r="AC45" s="15" t="str">
        <f t="shared" ca="1" si="20"/>
        <v/>
      </c>
      <c r="AD45" s="21" t="str">
        <f t="shared" ca="1" si="21"/>
        <v/>
      </c>
      <c r="AE45" s="21" t="str">
        <f t="shared" ca="1" si="22"/>
        <v/>
      </c>
      <c r="AF45" s="23">
        <f t="shared" ca="1" si="23"/>
        <v>0</v>
      </c>
    </row>
    <row r="46" spans="1:32" x14ac:dyDescent="0.25">
      <c r="A46" s="26">
        <v>39154</v>
      </c>
      <c r="B46" s="3">
        <v>3.0893999999999999</v>
      </c>
      <c r="C46" s="3">
        <v>3.0893999999999999</v>
      </c>
      <c r="D46" s="3">
        <v>3.0893999999999999</v>
      </c>
      <c r="E46" s="3">
        <v>3.0893999999999999</v>
      </c>
      <c r="F46" s="5">
        <v>3.0510999999999999</v>
      </c>
      <c r="G46" s="5">
        <v>3.0510999999999999</v>
      </c>
      <c r="H46" s="5">
        <v>3.0510999999999999</v>
      </c>
      <c r="I46" s="5">
        <v>3.0510999999999999</v>
      </c>
      <c r="J46" s="3">
        <v>1</v>
      </c>
      <c r="K46" s="3">
        <v>1</v>
      </c>
      <c r="L46" s="7">
        <f t="shared" si="0"/>
        <v>3.8300000000000001E-2</v>
      </c>
      <c r="M46" s="8">
        <f ca="1">AVERAGE(OFFSET(L46,-M$3+1,0):L46)</f>
        <v>8.7466666666666568E-2</v>
      </c>
      <c r="N46" s="8">
        <f ca="1">STDEV(OFFSET(L46,-M$3+1,0):L46)</f>
        <v>5.1839459138859859E-2</v>
      </c>
      <c r="O46" s="8">
        <f t="shared" ca="1" si="12"/>
        <v>-1.6212251611053149E-2</v>
      </c>
      <c r="P46" s="8">
        <f t="shared" ca="1" si="13"/>
        <v>0.19114558494438627</v>
      </c>
      <c r="Q46" s="8">
        <f t="shared" ca="1" si="14"/>
        <v>8.7466666666666568E-2</v>
      </c>
      <c r="R46" s="8">
        <f t="shared" ca="1" si="15"/>
        <v>8.7466666666666568E-2</v>
      </c>
      <c r="S46" s="10">
        <f t="shared" si="10"/>
        <v>4.3000000000000149E-2</v>
      </c>
      <c r="T46" s="10">
        <f t="shared" si="11"/>
        <v>3.0299999999999994E-2</v>
      </c>
      <c r="U46" s="18">
        <f ca="1">AVERAGE(S46:OFFSET(S46,-$U$3+1,0))*$U$4*J46</f>
        <v>6.1910000000000043</v>
      </c>
      <c r="V46" s="18">
        <f ca="1">AVERAGE(T46:OFFSET(T46,-$U$3+1,0))*$V$4*K46</f>
        <v>5.0329999999999986</v>
      </c>
      <c r="X46" s="14" t="str">
        <f t="shared" ca="1" si="24"/>
        <v/>
      </c>
      <c r="Y46" s="5" t="str">
        <f t="shared" ca="1" si="16"/>
        <v/>
      </c>
      <c r="Z46" s="19" t="str">
        <f t="shared" ca="1" si="17"/>
        <v/>
      </c>
      <c r="AA46" s="5" t="str">
        <f t="shared" ca="1" si="18"/>
        <v/>
      </c>
      <c r="AB46" s="5" t="str">
        <f t="shared" ca="1" si="19"/>
        <v/>
      </c>
      <c r="AC46" s="15" t="str">
        <f t="shared" ca="1" si="20"/>
        <v/>
      </c>
      <c r="AD46" s="21" t="str">
        <f t="shared" ca="1" si="21"/>
        <v/>
      </c>
      <c r="AE46" s="21" t="str">
        <f t="shared" ca="1" si="22"/>
        <v/>
      </c>
      <c r="AF46" s="23">
        <f t="shared" ca="1" si="23"/>
        <v>0</v>
      </c>
    </row>
    <row r="47" spans="1:32" x14ac:dyDescent="0.25">
      <c r="A47" s="26">
        <v>39155</v>
      </c>
      <c r="B47" s="3">
        <v>3.0158999999999998</v>
      </c>
      <c r="C47" s="3">
        <v>3.0158999999999998</v>
      </c>
      <c r="D47" s="3">
        <v>3.0158999999999998</v>
      </c>
      <c r="E47" s="3">
        <v>3.0158999999999998</v>
      </c>
      <c r="F47" s="5">
        <v>2.9782999999999999</v>
      </c>
      <c r="G47" s="5">
        <v>2.9782999999999999</v>
      </c>
      <c r="H47" s="5">
        <v>2.9782999999999999</v>
      </c>
      <c r="I47" s="5">
        <v>2.9782999999999999</v>
      </c>
      <c r="J47" s="3">
        <v>1</v>
      </c>
      <c r="K47" s="3">
        <v>1</v>
      </c>
      <c r="L47" s="7">
        <f t="shared" si="0"/>
        <v>3.7599999999999856E-2</v>
      </c>
      <c r="M47" s="8">
        <f ca="1">AVERAGE(OFFSET(L47,-M$3+1,0):L47)</f>
        <v>7.609999999999989E-2</v>
      </c>
      <c r="N47" s="8">
        <f ca="1">STDEV(OFFSET(L47,-M$3+1,0):L47)</f>
        <v>4.107387073484621E-2</v>
      </c>
      <c r="O47" s="8">
        <f t="shared" ca="1" si="12"/>
        <v>-6.0477414696925302E-3</v>
      </c>
      <c r="P47" s="8">
        <f t="shared" ca="1" si="13"/>
        <v>0.15824774146969231</v>
      </c>
      <c r="Q47" s="8">
        <f t="shared" ca="1" si="14"/>
        <v>7.609999999999989E-2</v>
      </c>
      <c r="R47" s="8">
        <f t="shared" ca="1" si="15"/>
        <v>7.609999999999989E-2</v>
      </c>
      <c r="S47" s="10">
        <f t="shared" si="10"/>
        <v>7.3500000000000121E-2</v>
      </c>
      <c r="T47" s="10">
        <f t="shared" si="11"/>
        <v>7.2799999999999976E-2</v>
      </c>
      <c r="U47" s="18">
        <f ca="1">AVERAGE(S47:OFFSET(S47,-$U$3+1,0))*$U$4*J47</f>
        <v>5.6390000000000029</v>
      </c>
      <c r="V47" s="18">
        <f ca="1">AVERAGE(T47:OFFSET(T47,-$U$3+1,0))*$V$4*K47</f>
        <v>4.7299999999999986</v>
      </c>
      <c r="X47" s="14" t="str">
        <f t="shared" ca="1" si="24"/>
        <v/>
      </c>
      <c r="Y47" s="5" t="str">
        <f t="shared" ca="1" si="16"/>
        <v/>
      </c>
      <c r="Z47" s="19" t="str">
        <f t="shared" ca="1" si="17"/>
        <v/>
      </c>
      <c r="AA47" s="5" t="str">
        <f t="shared" ca="1" si="18"/>
        <v/>
      </c>
      <c r="AB47" s="5" t="str">
        <f t="shared" ca="1" si="19"/>
        <v/>
      </c>
      <c r="AC47" s="15" t="str">
        <f t="shared" ca="1" si="20"/>
        <v/>
      </c>
      <c r="AD47" s="21" t="str">
        <f t="shared" ca="1" si="21"/>
        <v/>
      </c>
      <c r="AE47" s="21" t="str">
        <f t="shared" ca="1" si="22"/>
        <v/>
      </c>
      <c r="AF47" s="23">
        <f t="shared" ca="1" si="23"/>
        <v>0</v>
      </c>
    </row>
    <row r="48" spans="1:32" x14ac:dyDescent="0.25">
      <c r="A48" s="26">
        <v>39156</v>
      </c>
      <c r="B48" s="3">
        <v>3.0343</v>
      </c>
      <c r="C48" s="3">
        <v>3.0343</v>
      </c>
      <c r="D48" s="3">
        <v>3.0343</v>
      </c>
      <c r="E48" s="3">
        <v>3.0343</v>
      </c>
      <c r="F48" s="5">
        <v>3.0207999999999999</v>
      </c>
      <c r="G48" s="5">
        <v>3.0207999999999999</v>
      </c>
      <c r="H48" s="5">
        <v>3.0207999999999999</v>
      </c>
      <c r="I48" s="5">
        <v>3.0207999999999999</v>
      </c>
      <c r="J48" s="3">
        <v>1</v>
      </c>
      <c r="K48" s="3">
        <v>1</v>
      </c>
      <c r="L48" s="7">
        <f t="shared" si="0"/>
        <v>1.3500000000000068E-2</v>
      </c>
      <c r="M48" s="8">
        <f ca="1">AVERAGE(OFFSET(L48,-M$3+1,0):L48)</f>
        <v>6.5493333333333251E-2</v>
      </c>
      <c r="N48" s="8">
        <f ca="1">STDEV(OFFSET(L48,-M$3+1,0):L48)</f>
        <v>3.4369701496410755E-2</v>
      </c>
      <c r="O48" s="8">
        <f t="shared" ca="1" si="12"/>
        <v>-3.2460696594882599E-3</v>
      </c>
      <c r="P48" s="8">
        <f t="shared" ca="1" si="13"/>
        <v>0.13423273632615476</v>
      </c>
      <c r="Q48" s="8">
        <f t="shared" ca="1" si="14"/>
        <v>6.5493333333333251E-2</v>
      </c>
      <c r="R48" s="8">
        <f t="shared" ca="1" si="15"/>
        <v>6.5493333333333251E-2</v>
      </c>
      <c r="S48" s="10">
        <f t="shared" si="10"/>
        <v>1.8400000000000194E-2</v>
      </c>
      <c r="T48" s="10">
        <f t="shared" si="11"/>
        <v>4.2499999999999982E-2</v>
      </c>
      <c r="U48" s="18">
        <f ca="1">AVERAGE(S48:OFFSET(S48,-$U$3+1,0))*$U$4*J48</f>
        <v>4.9040000000000061</v>
      </c>
      <c r="V48" s="18">
        <f ca="1">AVERAGE(T48:OFFSET(T48,-$U$3+1,0))*$V$4*K48</f>
        <v>4.3670000000000009</v>
      </c>
      <c r="X48" s="14" t="str">
        <f t="shared" ca="1" si="24"/>
        <v/>
      </c>
      <c r="Y48" s="5" t="str">
        <f t="shared" ca="1" si="16"/>
        <v/>
      </c>
      <c r="Z48" s="19" t="str">
        <f t="shared" ca="1" si="17"/>
        <v/>
      </c>
      <c r="AA48" s="5" t="str">
        <f t="shared" ca="1" si="18"/>
        <v/>
      </c>
      <c r="AB48" s="5" t="str">
        <f t="shared" ca="1" si="19"/>
        <v/>
      </c>
      <c r="AC48" s="15" t="str">
        <f t="shared" ca="1" si="20"/>
        <v/>
      </c>
      <c r="AD48" s="21" t="str">
        <f t="shared" ca="1" si="21"/>
        <v/>
      </c>
      <c r="AE48" s="21" t="str">
        <f t="shared" ca="1" si="22"/>
        <v/>
      </c>
      <c r="AF48" s="23">
        <f t="shared" ca="1" si="23"/>
        <v>0</v>
      </c>
    </row>
    <row r="49" spans="1:32" x14ac:dyDescent="0.25">
      <c r="A49" s="26">
        <v>39157</v>
      </c>
      <c r="B49" s="3">
        <v>3.0343</v>
      </c>
      <c r="C49" s="3">
        <v>3.0343</v>
      </c>
      <c r="D49" s="3">
        <v>3.0343</v>
      </c>
      <c r="E49" s="3">
        <v>3.0343</v>
      </c>
      <c r="F49" s="5">
        <v>3.0329000000000002</v>
      </c>
      <c r="G49" s="5">
        <v>3.0329000000000002</v>
      </c>
      <c r="H49" s="5">
        <v>3.0329000000000002</v>
      </c>
      <c r="I49" s="5">
        <v>3.0329000000000002</v>
      </c>
      <c r="J49" s="3">
        <v>1</v>
      </c>
      <c r="K49" s="3">
        <v>1</v>
      </c>
      <c r="L49" s="7">
        <f t="shared" si="0"/>
        <v>1.3999999999998458E-3</v>
      </c>
      <c r="M49" s="8">
        <f ca="1">AVERAGE(OFFSET(L49,-M$3+1,0):L49)</f>
        <v>5.5713333333333254E-2</v>
      </c>
      <c r="N49" s="8">
        <f ca="1">STDEV(OFFSET(L49,-M$3+1,0):L49)</f>
        <v>2.9745632732666234E-2</v>
      </c>
      <c r="O49" s="8">
        <f t="shared" ca="1" si="12"/>
        <v>-3.7779321319992148E-3</v>
      </c>
      <c r="P49" s="8">
        <f t="shared" ca="1" si="13"/>
        <v>0.11520459879866572</v>
      </c>
      <c r="Q49" s="8">
        <f t="shared" ca="1" si="14"/>
        <v>5.5713333333333254E-2</v>
      </c>
      <c r="R49" s="8">
        <f t="shared" ca="1" si="15"/>
        <v>5.5713333333333254E-2</v>
      </c>
      <c r="S49" s="10">
        <f t="shared" si="10"/>
        <v>0</v>
      </c>
      <c r="T49" s="10">
        <f t="shared" si="11"/>
        <v>1.2100000000000222E-2</v>
      </c>
      <c r="U49" s="18">
        <f ca="1">AVERAGE(S49:OFFSET(S49,-$U$3+1,0))*$U$4*J49</f>
        <v>4.5980000000000087</v>
      </c>
      <c r="V49" s="18">
        <f ca="1">AVERAGE(T49:OFFSET(T49,-$U$3+1,0))*$V$4*K49</f>
        <v>4.1850000000000032</v>
      </c>
      <c r="X49" s="14" t="str">
        <f t="shared" ca="1" si="24"/>
        <v/>
      </c>
      <c r="Y49" s="5" t="str">
        <f t="shared" ca="1" si="16"/>
        <v/>
      </c>
      <c r="Z49" s="19" t="str">
        <f t="shared" ca="1" si="17"/>
        <v/>
      </c>
      <c r="AA49" s="5" t="str">
        <f t="shared" ca="1" si="18"/>
        <v/>
      </c>
      <c r="AB49" s="5" t="str">
        <f t="shared" ca="1" si="19"/>
        <v/>
      </c>
      <c r="AC49" s="15" t="str">
        <f t="shared" ca="1" si="20"/>
        <v/>
      </c>
      <c r="AD49" s="21" t="str">
        <f t="shared" ca="1" si="21"/>
        <v/>
      </c>
      <c r="AE49" s="21" t="str">
        <f t="shared" ca="1" si="22"/>
        <v/>
      </c>
      <c r="AF49" s="23">
        <f t="shared" ca="1" si="23"/>
        <v>0</v>
      </c>
    </row>
    <row r="50" spans="1:32" x14ac:dyDescent="0.25">
      <c r="A50" s="26">
        <v>39160</v>
      </c>
      <c r="B50" s="3">
        <v>3.1753</v>
      </c>
      <c r="C50" s="3">
        <v>3.1753</v>
      </c>
      <c r="D50" s="3">
        <v>3.1753</v>
      </c>
      <c r="E50" s="3">
        <v>3.1753</v>
      </c>
      <c r="F50" s="5">
        <v>3.2088000000000001</v>
      </c>
      <c r="G50" s="5">
        <v>3.2088000000000001</v>
      </c>
      <c r="H50" s="5">
        <v>3.2088000000000001</v>
      </c>
      <c r="I50" s="5">
        <v>3.2088000000000001</v>
      </c>
      <c r="J50" s="3">
        <v>1</v>
      </c>
      <c r="K50" s="3">
        <v>1</v>
      </c>
      <c r="L50" s="7">
        <f t="shared" si="0"/>
        <v>-3.3500000000000085E-2</v>
      </c>
      <c r="M50" s="8">
        <f ca="1">AVERAGE(OFFSET(L50,-M$3+1,0):L50)</f>
        <v>4.6453333333333249E-2</v>
      </c>
      <c r="N50" s="8">
        <f ca="1">STDEV(OFFSET(L50,-M$3+1,0):L50)</f>
        <v>3.4425154147733839E-2</v>
      </c>
      <c r="O50" s="8">
        <f t="shared" ca="1" si="12"/>
        <v>-2.2396974962134428E-2</v>
      </c>
      <c r="P50" s="8">
        <f t="shared" ca="1" si="13"/>
        <v>0.11530364162880093</v>
      </c>
      <c r="Q50" s="8">
        <f t="shared" ca="1" si="14"/>
        <v>4.6453333333333249E-2</v>
      </c>
      <c r="R50" s="8">
        <f t="shared" ca="1" si="15"/>
        <v>4.6453333333333249E-2</v>
      </c>
      <c r="S50" s="10">
        <f t="shared" si="10"/>
        <v>0.14100000000000001</v>
      </c>
      <c r="T50" s="10">
        <f t="shared" si="11"/>
        <v>0.17589999999999995</v>
      </c>
      <c r="U50" s="18">
        <f ca="1">AVERAGE(S50:OFFSET(S50,-$U$3+1,0))*$U$4*J50</f>
        <v>5.3340000000000076</v>
      </c>
      <c r="V50" s="18">
        <f ca="1">AVERAGE(T50:OFFSET(T50,-$U$3+1,0))*$V$4*K50</f>
        <v>5.7620000000000005</v>
      </c>
      <c r="X50" s="14" t="str">
        <f t="shared" ca="1" si="24"/>
        <v/>
      </c>
      <c r="Y50" s="5" t="str">
        <f t="shared" ca="1" si="16"/>
        <v/>
      </c>
      <c r="Z50" s="19" t="str">
        <f t="shared" ca="1" si="17"/>
        <v/>
      </c>
      <c r="AA50" s="5" t="str">
        <f t="shared" ca="1" si="18"/>
        <v/>
      </c>
      <c r="AB50" s="5" t="str">
        <f t="shared" ca="1" si="19"/>
        <v/>
      </c>
      <c r="AC50" s="15" t="str">
        <f t="shared" ca="1" si="20"/>
        <v/>
      </c>
      <c r="AD50" s="21" t="str">
        <f t="shared" ca="1" si="21"/>
        <v/>
      </c>
      <c r="AE50" s="21" t="str">
        <f t="shared" ca="1" si="22"/>
        <v/>
      </c>
      <c r="AF50" s="23">
        <f t="shared" ca="1" si="23"/>
        <v>0</v>
      </c>
    </row>
    <row r="51" spans="1:32" x14ac:dyDescent="0.25">
      <c r="A51" s="26">
        <v>39161</v>
      </c>
      <c r="B51" s="3">
        <v>3.1629999999999998</v>
      </c>
      <c r="C51" s="3">
        <v>3.1629999999999998</v>
      </c>
      <c r="D51" s="3">
        <v>3.1629999999999998</v>
      </c>
      <c r="E51" s="3">
        <v>3.1629999999999998</v>
      </c>
      <c r="F51" s="5">
        <v>3.2088000000000001</v>
      </c>
      <c r="G51" s="5">
        <v>3.2088000000000001</v>
      </c>
      <c r="H51" s="5">
        <v>3.2088000000000001</v>
      </c>
      <c r="I51" s="5">
        <v>3.2088000000000001</v>
      </c>
      <c r="J51" s="3">
        <v>1</v>
      </c>
      <c r="K51" s="3">
        <v>1</v>
      </c>
      <c r="L51" s="7">
        <f t="shared" si="0"/>
        <v>-4.5800000000000285E-2</v>
      </c>
      <c r="M51" s="8">
        <f ca="1">AVERAGE(OFFSET(L51,-M$3+1,0):L51)</f>
        <v>3.8566666666666576E-2</v>
      </c>
      <c r="N51" s="8">
        <f ca="1">STDEV(OFFSET(L51,-M$3+1,0):L51)</f>
        <v>4.0962119550814739E-2</v>
      </c>
      <c r="O51" s="8">
        <f t="shared" ca="1" si="12"/>
        <v>-4.3357572434962903E-2</v>
      </c>
      <c r="P51" s="8">
        <f t="shared" ca="1" si="13"/>
        <v>0.12049090576829605</v>
      </c>
      <c r="Q51" s="8">
        <f t="shared" ca="1" si="14"/>
        <v>3.8566666666666576E-2</v>
      </c>
      <c r="R51" s="8">
        <f t="shared" ca="1" si="15"/>
        <v>3.8566666666666576E-2</v>
      </c>
      <c r="S51" s="10">
        <f t="shared" si="10"/>
        <v>1.23000000000002E-2</v>
      </c>
      <c r="T51" s="10">
        <f t="shared" si="11"/>
        <v>0</v>
      </c>
      <c r="U51" s="18">
        <f ca="1">AVERAGE(S51:OFFSET(S51,-$U$3+1,0))*$U$4*J51</f>
        <v>4.2920000000000069</v>
      </c>
      <c r="V51" s="18">
        <f ca="1">AVERAGE(T51:OFFSET(T51,-$U$3+1,0))*$V$4*K51</f>
        <v>4.7909999999999986</v>
      </c>
      <c r="X51" s="14" t="str">
        <f t="shared" ca="1" si="24"/>
        <v/>
      </c>
      <c r="Y51" s="5" t="str">
        <f t="shared" ca="1" si="16"/>
        <v/>
      </c>
      <c r="Z51" s="19" t="str">
        <f t="shared" ca="1" si="17"/>
        <v/>
      </c>
      <c r="AA51" s="5" t="str">
        <f t="shared" ca="1" si="18"/>
        <v/>
      </c>
      <c r="AB51" s="5" t="str">
        <f t="shared" ca="1" si="19"/>
        <v/>
      </c>
      <c r="AC51" s="15" t="str">
        <f t="shared" ca="1" si="20"/>
        <v/>
      </c>
      <c r="AD51" s="21" t="str">
        <f t="shared" ca="1" si="21"/>
        <v/>
      </c>
      <c r="AE51" s="21" t="str">
        <f t="shared" ca="1" si="22"/>
        <v/>
      </c>
      <c r="AF51" s="23">
        <f t="shared" ca="1" si="23"/>
        <v>0</v>
      </c>
    </row>
    <row r="52" spans="1:32" x14ac:dyDescent="0.25">
      <c r="A52" s="26">
        <v>39162</v>
      </c>
      <c r="B52" s="3">
        <v>3.1814</v>
      </c>
      <c r="C52" s="3">
        <v>3.1814</v>
      </c>
      <c r="D52" s="3">
        <v>3.1814</v>
      </c>
      <c r="E52" s="3">
        <v>3.1814</v>
      </c>
      <c r="F52" s="5">
        <v>3.2210000000000001</v>
      </c>
      <c r="G52" s="5">
        <v>3.2210000000000001</v>
      </c>
      <c r="H52" s="5">
        <v>3.2210000000000001</v>
      </c>
      <c r="I52" s="5">
        <v>3.2210000000000001</v>
      </c>
      <c r="J52" s="3">
        <v>1</v>
      </c>
      <c r="K52" s="3">
        <v>1</v>
      </c>
      <c r="L52" s="7">
        <f t="shared" si="0"/>
        <v>-3.960000000000008E-2</v>
      </c>
      <c r="M52" s="8">
        <f ca="1">AVERAGE(OFFSET(L52,-M$3+1,0):L52)</f>
        <v>2.9386666666666568E-2</v>
      </c>
      <c r="N52" s="8">
        <f ca="1">STDEV(OFFSET(L52,-M$3+1,0):L52)</f>
        <v>4.2081771871078859E-2</v>
      </c>
      <c r="O52" s="8">
        <f t="shared" ca="1" si="12"/>
        <v>-5.477687707549115E-2</v>
      </c>
      <c r="P52" s="8">
        <f t="shared" ca="1" si="13"/>
        <v>0.11355021040882429</v>
      </c>
      <c r="Q52" s="8">
        <f t="shared" ca="1" si="14"/>
        <v>2.9386666666666568E-2</v>
      </c>
      <c r="R52" s="8">
        <f t="shared" ca="1" si="15"/>
        <v>2.9386666666666568E-2</v>
      </c>
      <c r="S52" s="10">
        <f t="shared" si="10"/>
        <v>1.8400000000000194E-2</v>
      </c>
      <c r="T52" s="10">
        <f t="shared" si="11"/>
        <v>1.2199999999999989E-2</v>
      </c>
      <c r="U52" s="18">
        <f ca="1">AVERAGE(S52:OFFSET(S52,-$U$3+1,0))*$U$4*J52</f>
        <v>4.2920000000000114</v>
      </c>
      <c r="V52" s="18">
        <f ca="1">AVERAGE(T52:OFFSET(T52,-$U$3+1,0))*$V$4*K52</f>
        <v>4.7920000000000007</v>
      </c>
      <c r="X52" s="14" t="str">
        <f t="shared" ca="1" si="24"/>
        <v/>
      </c>
      <c r="Y52" s="5" t="str">
        <f t="shared" ca="1" si="16"/>
        <v/>
      </c>
      <c r="Z52" s="19" t="str">
        <f t="shared" ca="1" si="17"/>
        <v/>
      </c>
      <c r="AA52" s="5" t="str">
        <f t="shared" ca="1" si="18"/>
        <v/>
      </c>
      <c r="AB52" s="5" t="str">
        <f t="shared" ca="1" si="19"/>
        <v/>
      </c>
      <c r="AC52" s="15" t="str">
        <f t="shared" ca="1" si="20"/>
        <v/>
      </c>
      <c r="AD52" s="21" t="str">
        <f t="shared" ca="1" si="21"/>
        <v/>
      </c>
      <c r="AE52" s="21" t="str">
        <f t="shared" ca="1" si="22"/>
        <v/>
      </c>
      <c r="AF52" s="23">
        <f t="shared" ca="1" si="23"/>
        <v>0</v>
      </c>
    </row>
    <row r="53" spans="1:32" x14ac:dyDescent="0.25">
      <c r="A53" s="26">
        <v>39163</v>
      </c>
      <c r="B53" s="3">
        <v>3.1814</v>
      </c>
      <c r="C53" s="3">
        <v>3.1814</v>
      </c>
      <c r="D53" s="3">
        <v>3.1814</v>
      </c>
      <c r="E53" s="3">
        <v>3.1814</v>
      </c>
      <c r="F53" s="5">
        <v>3.1785000000000001</v>
      </c>
      <c r="G53" s="5">
        <v>3.1785000000000001</v>
      </c>
      <c r="H53" s="5">
        <v>3.1785000000000001</v>
      </c>
      <c r="I53" s="5">
        <v>3.1785000000000001</v>
      </c>
      <c r="J53" s="3">
        <v>1</v>
      </c>
      <c r="K53" s="3">
        <v>1</v>
      </c>
      <c r="L53" s="7">
        <f t="shared" si="0"/>
        <v>2.8999999999999027E-3</v>
      </c>
      <c r="M53" s="8">
        <f ca="1">AVERAGE(OFFSET(L53,-M$3+1,0):L53)</f>
        <v>2.3913333333333231E-2</v>
      </c>
      <c r="N53" s="8">
        <f ca="1">STDEV(OFFSET(L53,-M$3+1,0):L53)</f>
        <v>3.9597616570890198E-2</v>
      </c>
      <c r="O53" s="8">
        <f t="shared" ca="1" si="12"/>
        <v>-5.5281899808447166E-2</v>
      </c>
      <c r="P53" s="8">
        <f t="shared" ca="1" si="13"/>
        <v>0.10310856647511363</v>
      </c>
      <c r="Q53" s="8">
        <f t="shared" ca="1" si="14"/>
        <v>2.3913333333333231E-2</v>
      </c>
      <c r="R53" s="8">
        <f t="shared" ca="1" si="15"/>
        <v>2.3913333333333231E-2</v>
      </c>
      <c r="S53" s="10">
        <f t="shared" si="10"/>
        <v>0</v>
      </c>
      <c r="T53" s="10">
        <f t="shared" si="11"/>
        <v>4.2499999999999982E-2</v>
      </c>
      <c r="U53" s="18">
        <f ca="1">AVERAGE(S53:OFFSET(S53,-$U$3+1,0))*$U$4*J53</f>
        <v>4.2310000000000114</v>
      </c>
      <c r="V53" s="18">
        <f ca="1">AVERAGE(T53:OFFSET(T53,-$U$3+1,0))*$V$4*K53</f>
        <v>5.0959999999999983</v>
      </c>
      <c r="X53" s="14" t="str">
        <f t="shared" ca="1" si="24"/>
        <v/>
      </c>
      <c r="Y53" s="5" t="str">
        <f t="shared" ca="1" si="16"/>
        <v/>
      </c>
      <c r="Z53" s="19" t="str">
        <f t="shared" ca="1" si="17"/>
        <v/>
      </c>
      <c r="AA53" s="5" t="str">
        <f t="shared" ca="1" si="18"/>
        <v/>
      </c>
      <c r="AB53" s="5" t="str">
        <f t="shared" ca="1" si="19"/>
        <v/>
      </c>
      <c r="AC53" s="15" t="str">
        <f t="shared" ca="1" si="20"/>
        <v/>
      </c>
      <c r="AD53" s="21" t="str">
        <f t="shared" ca="1" si="21"/>
        <v/>
      </c>
      <c r="AE53" s="21" t="str">
        <f t="shared" ca="1" si="22"/>
        <v/>
      </c>
      <c r="AF53" s="23">
        <f t="shared" ca="1" si="23"/>
        <v>0</v>
      </c>
    </row>
    <row r="54" spans="1:32" x14ac:dyDescent="0.25">
      <c r="A54" s="26">
        <v>39164</v>
      </c>
      <c r="B54" s="3">
        <v>3.1568999999999998</v>
      </c>
      <c r="C54" s="3">
        <v>3.1568999999999998</v>
      </c>
      <c r="D54" s="3">
        <v>3.1568999999999998</v>
      </c>
      <c r="E54" s="3">
        <v>3.1568999999999998</v>
      </c>
      <c r="F54" s="5">
        <v>3.1541999999999999</v>
      </c>
      <c r="G54" s="5">
        <v>3.1541999999999999</v>
      </c>
      <c r="H54" s="5">
        <v>3.1541999999999999</v>
      </c>
      <c r="I54" s="5">
        <v>3.1541999999999999</v>
      </c>
      <c r="J54" s="3">
        <v>1</v>
      </c>
      <c r="K54" s="3">
        <v>1</v>
      </c>
      <c r="L54" s="7">
        <f t="shared" si="0"/>
        <v>2.6999999999999247E-3</v>
      </c>
      <c r="M54" s="8">
        <f ca="1">AVERAGE(OFFSET(L54,-M$3+1,0):L54)</f>
        <v>1.8406666666666578E-2</v>
      </c>
      <c r="N54" s="8">
        <f ca="1">STDEV(OFFSET(L54,-M$3+1,0):L54)</f>
        <v>3.6034139896704065E-2</v>
      </c>
      <c r="O54" s="8">
        <f t="shared" ca="1" si="12"/>
        <v>-5.3661613126741552E-2</v>
      </c>
      <c r="P54" s="8">
        <f t="shared" ca="1" si="13"/>
        <v>9.0474946460074701E-2</v>
      </c>
      <c r="Q54" s="8">
        <f t="shared" ca="1" si="14"/>
        <v>1.8406666666666578E-2</v>
      </c>
      <c r="R54" s="8">
        <f t="shared" ca="1" si="15"/>
        <v>1.8406666666666578E-2</v>
      </c>
      <c r="S54" s="10">
        <f t="shared" si="10"/>
        <v>2.4500000000000188E-2</v>
      </c>
      <c r="T54" s="10">
        <f t="shared" si="11"/>
        <v>2.430000000000021E-2</v>
      </c>
      <c r="U54" s="18">
        <f ca="1">AVERAGE(S54:OFFSET(S54,-$U$3+1,0))*$U$4*J54</f>
        <v>3.67900000000001</v>
      </c>
      <c r="V54" s="18">
        <f ca="1">AVERAGE(T54:OFFSET(T54,-$U$3+1,0))*$V$4*K54</f>
        <v>4.368000000000003</v>
      </c>
      <c r="X54" s="14" t="str">
        <f t="shared" ca="1" si="24"/>
        <v/>
      </c>
      <c r="Y54" s="5" t="str">
        <f t="shared" ca="1" si="16"/>
        <v/>
      </c>
      <c r="Z54" s="19" t="str">
        <f t="shared" ca="1" si="17"/>
        <v/>
      </c>
      <c r="AA54" s="5" t="str">
        <f t="shared" ca="1" si="18"/>
        <v/>
      </c>
      <c r="AB54" s="5" t="str">
        <f t="shared" ca="1" si="19"/>
        <v/>
      </c>
      <c r="AC54" s="15" t="str">
        <f t="shared" ca="1" si="20"/>
        <v/>
      </c>
      <c r="AD54" s="21" t="str">
        <f t="shared" ca="1" si="21"/>
        <v/>
      </c>
      <c r="AE54" s="21" t="str">
        <f t="shared" ca="1" si="22"/>
        <v/>
      </c>
      <c r="AF54" s="23">
        <f t="shared" ca="1" si="23"/>
        <v>0</v>
      </c>
    </row>
    <row r="55" spans="1:32" x14ac:dyDescent="0.25">
      <c r="A55" s="26">
        <v>39167</v>
      </c>
      <c r="B55" s="3">
        <v>3.1814</v>
      </c>
      <c r="C55" s="3">
        <v>3.1814</v>
      </c>
      <c r="D55" s="3">
        <v>3.1814</v>
      </c>
      <c r="E55" s="3">
        <v>3.1814</v>
      </c>
      <c r="F55" s="5">
        <v>3.1663999999999999</v>
      </c>
      <c r="G55" s="5">
        <v>3.1663999999999999</v>
      </c>
      <c r="H55" s="5">
        <v>3.1663999999999999</v>
      </c>
      <c r="I55" s="5">
        <v>3.1663999999999999</v>
      </c>
      <c r="J55" s="3">
        <v>1</v>
      </c>
      <c r="K55" s="3">
        <v>1</v>
      </c>
      <c r="L55" s="7">
        <f t="shared" si="0"/>
        <v>1.5000000000000124E-2</v>
      </c>
      <c r="M55" s="8">
        <f ca="1">AVERAGE(OFFSET(L55,-M$3+1,0):L55)</f>
        <v>1.6999999999999935E-2</v>
      </c>
      <c r="N55" s="8">
        <f ca="1">STDEV(OFFSET(L55,-M$3+1,0):L55)</f>
        <v>3.5704441500423227E-2</v>
      </c>
      <c r="O55" s="8">
        <f t="shared" ca="1" si="12"/>
        <v>-5.4408883000846522E-2</v>
      </c>
      <c r="P55" s="8">
        <f t="shared" ca="1" si="13"/>
        <v>8.8408883000846386E-2</v>
      </c>
      <c r="Q55" s="8">
        <f t="shared" ca="1" si="14"/>
        <v>1.6999999999999935E-2</v>
      </c>
      <c r="R55" s="8">
        <f t="shared" ca="1" si="15"/>
        <v>1.6999999999999935E-2</v>
      </c>
      <c r="S55" s="10">
        <f t="shared" si="10"/>
        <v>2.4500000000000188E-2</v>
      </c>
      <c r="T55" s="10">
        <f t="shared" si="11"/>
        <v>1.2199999999999989E-2</v>
      </c>
      <c r="U55" s="18">
        <f ca="1">AVERAGE(S55:OFFSET(S55,-$U$3+1,0))*$U$4*J55</f>
        <v>3.5560000000000125</v>
      </c>
      <c r="V55" s="18">
        <f ca="1">AVERAGE(T55:OFFSET(T55,-$U$3+1,0))*$V$4*K55</f>
        <v>4.2480000000000029</v>
      </c>
      <c r="X55" s="14" t="str">
        <f t="shared" ca="1" si="24"/>
        <v/>
      </c>
      <c r="Y55" s="5" t="str">
        <f t="shared" ca="1" si="16"/>
        <v/>
      </c>
      <c r="Z55" s="19" t="str">
        <f t="shared" ca="1" si="17"/>
        <v/>
      </c>
      <c r="AA55" s="5" t="str">
        <f t="shared" ca="1" si="18"/>
        <v/>
      </c>
      <c r="AB55" s="5" t="str">
        <f t="shared" ca="1" si="19"/>
        <v/>
      </c>
      <c r="AC55" s="15" t="str">
        <f t="shared" ca="1" si="20"/>
        <v/>
      </c>
      <c r="AD55" s="21" t="str">
        <f t="shared" ca="1" si="21"/>
        <v/>
      </c>
      <c r="AE55" s="21" t="str">
        <f t="shared" ca="1" si="22"/>
        <v/>
      </c>
      <c r="AF55" s="23">
        <f t="shared" ca="1" si="23"/>
        <v>0</v>
      </c>
    </row>
    <row r="56" spans="1:32" x14ac:dyDescent="0.25">
      <c r="A56" s="26">
        <v>39168</v>
      </c>
      <c r="B56" s="3">
        <v>3.1629999999999998</v>
      </c>
      <c r="C56" s="3">
        <v>3.1629999999999998</v>
      </c>
      <c r="D56" s="3">
        <v>3.1629999999999998</v>
      </c>
      <c r="E56" s="3">
        <v>3.1629999999999998</v>
      </c>
      <c r="F56" s="5">
        <v>3.1421000000000001</v>
      </c>
      <c r="G56" s="5">
        <v>3.1421000000000001</v>
      </c>
      <c r="H56" s="5">
        <v>3.1421000000000001</v>
      </c>
      <c r="I56" s="5">
        <v>3.1421000000000001</v>
      </c>
      <c r="J56" s="3">
        <v>1</v>
      </c>
      <c r="K56" s="3">
        <v>1</v>
      </c>
      <c r="L56" s="7">
        <f t="shared" si="0"/>
        <v>2.0899999999999697E-2</v>
      </c>
      <c r="M56" s="8">
        <f ca="1">AVERAGE(OFFSET(L56,-M$3+1,0):L56)</f>
        <v>1.4693333333333254E-2</v>
      </c>
      <c r="N56" s="8">
        <f ca="1">STDEV(OFFSET(L56,-M$3+1,0):L56)</f>
        <v>3.4122101481646933E-2</v>
      </c>
      <c r="O56" s="8">
        <f t="shared" ca="1" si="12"/>
        <v>-5.3550869629960612E-2</v>
      </c>
      <c r="P56" s="8">
        <f t="shared" ca="1" si="13"/>
        <v>8.2937536296627118E-2</v>
      </c>
      <c r="Q56" s="8">
        <f t="shared" ca="1" si="14"/>
        <v>1.4693333333333254E-2</v>
      </c>
      <c r="R56" s="8">
        <f t="shared" ca="1" si="15"/>
        <v>1.4693333333333254E-2</v>
      </c>
      <c r="S56" s="10">
        <f t="shared" si="10"/>
        <v>1.8400000000000194E-2</v>
      </c>
      <c r="T56" s="10">
        <f t="shared" si="11"/>
        <v>2.4299999999999766E-2</v>
      </c>
      <c r="U56" s="18">
        <f ca="1">AVERAGE(S56:OFFSET(S56,-$U$3+1,0))*$U$4*J56</f>
        <v>3.3100000000000129</v>
      </c>
      <c r="V56" s="18">
        <f ca="1">AVERAGE(T56:OFFSET(T56,-$U$3+1,0))*$V$4*K56</f>
        <v>4.1880000000000006</v>
      </c>
      <c r="X56" s="14" t="str">
        <f t="shared" ca="1" si="24"/>
        <v/>
      </c>
      <c r="Y56" s="5" t="str">
        <f t="shared" ca="1" si="16"/>
        <v/>
      </c>
      <c r="Z56" s="19" t="str">
        <f t="shared" ca="1" si="17"/>
        <v/>
      </c>
      <c r="AA56" s="5" t="str">
        <f t="shared" ca="1" si="18"/>
        <v/>
      </c>
      <c r="AB56" s="5" t="str">
        <f t="shared" ca="1" si="19"/>
        <v/>
      </c>
      <c r="AC56" s="15" t="str">
        <f t="shared" ca="1" si="20"/>
        <v/>
      </c>
      <c r="AD56" s="21" t="str">
        <f t="shared" ca="1" si="21"/>
        <v/>
      </c>
      <c r="AE56" s="21" t="str">
        <f t="shared" ca="1" si="22"/>
        <v/>
      </c>
      <c r="AF56" s="23">
        <f t="shared" ca="1" si="23"/>
        <v>0</v>
      </c>
    </row>
    <row r="57" spans="1:32" x14ac:dyDescent="0.25">
      <c r="A57" s="26">
        <v>39169</v>
      </c>
      <c r="B57" s="3">
        <v>3.2488000000000001</v>
      </c>
      <c r="C57" s="3">
        <v>3.2488000000000001</v>
      </c>
      <c r="D57" s="3">
        <v>3.2488000000000001</v>
      </c>
      <c r="E57" s="3">
        <v>3.2488000000000001</v>
      </c>
      <c r="F57" s="5">
        <v>3.2330999999999999</v>
      </c>
      <c r="G57" s="5">
        <v>3.2330999999999999</v>
      </c>
      <c r="H57" s="5">
        <v>3.2330999999999999</v>
      </c>
      <c r="I57" s="5">
        <v>3.2330999999999999</v>
      </c>
      <c r="J57" s="3">
        <v>1</v>
      </c>
      <c r="K57" s="3">
        <v>1</v>
      </c>
      <c r="L57" s="7">
        <f t="shared" si="0"/>
        <v>1.5700000000000269E-2</v>
      </c>
      <c r="M57" s="8">
        <f ca="1">AVERAGE(OFFSET(L57,-M$3+1,0):L57)</f>
        <v>1.1619999999999948E-2</v>
      </c>
      <c r="N57" s="8">
        <f ca="1">STDEV(OFFSET(L57,-M$3+1,0):L57)</f>
        <v>3.1555782807140609E-2</v>
      </c>
      <c r="O57" s="8">
        <f t="shared" ca="1" si="12"/>
        <v>-5.1491565614281268E-2</v>
      </c>
      <c r="P57" s="8">
        <f t="shared" ca="1" si="13"/>
        <v>7.4731565614281167E-2</v>
      </c>
      <c r="Q57" s="8">
        <f t="shared" ca="1" si="14"/>
        <v>1.1619999999999948E-2</v>
      </c>
      <c r="R57" s="8">
        <f t="shared" ca="1" si="15"/>
        <v>1.1619999999999948E-2</v>
      </c>
      <c r="S57" s="10">
        <f t="shared" si="10"/>
        <v>8.580000000000032E-2</v>
      </c>
      <c r="T57" s="10">
        <f t="shared" si="11"/>
        <v>9.0999999999999748E-2</v>
      </c>
      <c r="U57" s="18">
        <f ca="1">AVERAGE(S57:OFFSET(S57,-$U$3+1,0))*$U$4*J57</f>
        <v>3.4330000000000154</v>
      </c>
      <c r="V57" s="18">
        <f ca="1">AVERAGE(T57:OFFSET(T57,-$U$3+1,0))*$V$4*K57</f>
        <v>4.3699999999999983</v>
      </c>
      <c r="X57" s="14" t="str">
        <f t="shared" ca="1" si="24"/>
        <v/>
      </c>
      <c r="Y57" s="5" t="str">
        <f t="shared" ca="1" si="16"/>
        <v/>
      </c>
      <c r="Z57" s="19" t="str">
        <f t="shared" ca="1" si="17"/>
        <v/>
      </c>
      <c r="AA57" s="5" t="str">
        <f t="shared" ca="1" si="18"/>
        <v/>
      </c>
      <c r="AB57" s="5" t="str">
        <f t="shared" ca="1" si="19"/>
        <v/>
      </c>
      <c r="AC57" s="15" t="str">
        <f t="shared" ca="1" si="20"/>
        <v/>
      </c>
      <c r="AD57" s="21" t="str">
        <f t="shared" ca="1" si="21"/>
        <v/>
      </c>
      <c r="AE57" s="21" t="str">
        <f t="shared" ca="1" si="22"/>
        <v/>
      </c>
      <c r="AF57" s="23">
        <f t="shared" ca="1" si="23"/>
        <v>0</v>
      </c>
    </row>
    <row r="58" spans="1:32" x14ac:dyDescent="0.25">
      <c r="A58" s="26">
        <v>39170</v>
      </c>
      <c r="B58" s="3">
        <v>3.4266000000000001</v>
      </c>
      <c r="C58" s="3">
        <v>3.4266000000000001</v>
      </c>
      <c r="D58" s="3">
        <v>3.4266000000000001</v>
      </c>
      <c r="E58" s="3">
        <v>3.4266000000000001</v>
      </c>
      <c r="F58" s="5">
        <v>3.4392999999999998</v>
      </c>
      <c r="G58" s="5">
        <v>3.4392999999999998</v>
      </c>
      <c r="H58" s="5">
        <v>3.4392999999999998</v>
      </c>
      <c r="I58" s="5">
        <v>3.4392999999999998</v>
      </c>
      <c r="J58" s="3">
        <v>1</v>
      </c>
      <c r="K58" s="3">
        <v>1</v>
      </c>
      <c r="L58" s="7">
        <f t="shared" si="0"/>
        <v>-1.2699999999999712E-2</v>
      </c>
      <c r="M58" s="8">
        <f ca="1">AVERAGE(OFFSET(L58,-M$3+1,0):L58)</f>
        <v>7.0533333333333264E-3</v>
      </c>
      <c r="N58" s="8">
        <f ca="1">STDEV(OFFSET(L58,-M$3+1,0):L58)</f>
        <v>2.9601541143920902E-2</v>
      </c>
      <c r="O58" s="8">
        <f t="shared" ca="1" si="12"/>
        <v>-5.2149748954508475E-2</v>
      </c>
      <c r="P58" s="8">
        <f t="shared" ca="1" si="13"/>
        <v>6.6256415621175124E-2</v>
      </c>
      <c r="Q58" s="8">
        <f t="shared" ca="1" si="14"/>
        <v>7.0533333333333264E-3</v>
      </c>
      <c r="R58" s="8">
        <f t="shared" ca="1" si="15"/>
        <v>7.0533333333333264E-3</v>
      </c>
      <c r="S58" s="10">
        <f t="shared" si="10"/>
        <v>0.17779999999999996</v>
      </c>
      <c r="T58" s="10">
        <f t="shared" si="11"/>
        <v>0.20619999999999994</v>
      </c>
      <c r="U58" s="18">
        <f ca="1">AVERAGE(S58:OFFSET(S58,-$U$3+1,0))*$U$4*J58</f>
        <v>5.0270000000000126</v>
      </c>
      <c r="V58" s="18">
        <f ca="1">AVERAGE(T58:OFFSET(T58,-$U$3+1,0))*$V$4*K58</f>
        <v>6.0069999999999979</v>
      </c>
      <c r="X58" s="14" t="str">
        <f t="shared" ca="1" si="24"/>
        <v/>
      </c>
      <c r="Y58" s="5" t="str">
        <f t="shared" ca="1" si="16"/>
        <v/>
      </c>
      <c r="Z58" s="19" t="str">
        <f t="shared" ca="1" si="17"/>
        <v/>
      </c>
      <c r="AA58" s="5" t="str">
        <f t="shared" ca="1" si="18"/>
        <v/>
      </c>
      <c r="AB58" s="5" t="str">
        <f t="shared" ca="1" si="19"/>
        <v/>
      </c>
      <c r="AC58" s="15" t="str">
        <f t="shared" ca="1" si="20"/>
        <v/>
      </c>
      <c r="AD58" s="21" t="str">
        <f t="shared" ca="1" si="21"/>
        <v/>
      </c>
      <c r="AE58" s="21" t="str">
        <f t="shared" ca="1" si="22"/>
        <v/>
      </c>
      <c r="AF58" s="23">
        <f t="shared" ca="1" si="23"/>
        <v>0</v>
      </c>
    </row>
    <row r="59" spans="1:32" x14ac:dyDescent="0.25">
      <c r="A59" s="26">
        <v>39171</v>
      </c>
      <c r="B59" s="3">
        <v>3.3653</v>
      </c>
      <c r="C59" s="3">
        <v>3.3653</v>
      </c>
      <c r="D59" s="3">
        <v>3.3653</v>
      </c>
      <c r="E59" s="3">
        <v>3.3653</v>
      </c>
      <c r="F59" s="5">
        <v>3.3664999999999998</v>
      </c>
      <c r="G59" s="5">
        <v>3.3664999999999998</v>
      </c>
      <c r="H59" s="5">
        <v>3.3664999999999998</v>
      </c>
      <c r="I59" s="5">
        <v>3.3664999999999998</v>
      </c>
      <c r="J59" s="3">
        <v>1</v>
      </c>
      <c r="K59" s="3">
        <v>1</v>
      </c>
      <c r="L59" s="7">
        <f t="shared" si="0"/>
        <v>-1.1999999999998678E-3</v>
      </c>
      <c r="M59" s="8">
        <f ca="1">AVERAGE(OFFSET(L59,-M$3+1,0):L59)</f>
        <v>4.4133333333333212E-3</v>
      </c>
      <c r="N59" s="8">
        <f ca="1">STDEV(OFFSET(L59,-M$3+1,0):L59)</f>
        <v>2.8345417031094625E-2</v>
      </c>
      <c r="O59" s="8">
        <f t="shared" ca="1" si="12"/>
        <v>-5.2277500728855925E-2</v>
      </c>
      <c r="P59" s="8">
        <f t="shared" ca="1" si="13"/>
        <v>6.1104167395522574E-2</v>
      </c>
      <c r="Q59" s="8">
        <f t="shared" ca="1" si="14"/>
        <v>4.4133333333333212E-3</v>
      </c>
      <c r="R59" s="8">
        <f t="shared" ca="1" si="15"/>
        <v>4.4133333333333212E-3</v>
      </c>
      <c r="S59" s="10">
        <f t="shared" si="10"/>
        <v>6.1300000000000132E-2</v>
      </c>
      <c r="T59" s="10">
        <f t="shared" si="11"/>
        <v>7.2799999999999976E-2</v>
      </c>
      <c r="U59" s="18">
        <f ca="1">AVERAGE(S59:OFFSET(S59,-$U$3+1,0))*$U$4*J59</f>
        <v>5.6400000000000139</v>
      </c>
      <c r="V59" s="18">
        <f ca="1">AVERAGE(T59:OFFSET(T59,-$U$3+1,0))*$V$4*K59</f>
        <v>6.6139999999999946</v>
      </c>
      <c r="X59" s="14" t="str">
        <f t="shared" ca="1" si="24"/>
        <v/>
      </c>
      <c r="Y59" s="5" t="str">
        <f t="shared" ca="1" si="16"/>
        <v/>
      </c>
      <c r="Z59" s="19" t="str">
        <f t="shared" ca="1" si="17"/>
        <v/>
      </c>
      <c r="AA59" s="5" t="str">
        <f t="shared" ca="1" si="18"/>
        <v/>
      </c>
      <c r="AB59" s="5" t="str">
        <f t="shared" ca="1" si="19"/>
        <v/>
      </c>
      <c r="AC59" s="15" t="str">
        <f t="shared" ca="1" si="20"/>
        <v/>
      </c>
      <c r="AD59" s="21" t="str">
        <f t="shared" ca="1" si="21"/>
        <v/>
      </c>
      <c r="AE59" s="21" t="str">
        <f t="shared" ca="1" si="22"/>
        <v/>
      </c>
      <c r="AF59" s="23">
        <f t="shared" ca="1" si="23"/>
        <v>0</v>
      </c>
    </row>
    <row r="60" spans="1:32" x14ac:dyDescent="0.25">
      <c r="A60" s="26">
        <v>39174</v>
      </c>
      <c r="B60" s="3">
        <v>3.4266000000000001</v>
      </c>
      <c r="C60" s="3">
        <v>3.4266000000000001</v>
      </c>
      <c r="D60" s="3">
        <v>3.4266000000000001</v>
      </c>
      <c r="E60" s="3">
        <v>3.4266000000000001</v>
      </c>
      <c r="F60" s="5">
        <v>3.4272</v>
      </c>
      <c r="G60" s="5">
        <v>3.4272</v>
      </c>
      <c r="H60" s="5">
        <v>3.4272</v>
      </c>
      <c r="I60" s="5">
        <v>3.4272</v>
      </c>
      <c r="J60" s="3">
        <v>1</v>
      </c>
      <c r="K60" s="3">
        <v>1</v>
      </c>
      <c r="L60" s="7">
        <f t="shared" si="0"/>
        <v>-5.9999999999993392E-4</v>
      </c>
      <c r="M60" s="8">
        <f ca="1">AVERAGE(OFFSET(L60,-M$3+1,0):L60)</f>
        <v>9.73333333333315E-4</v>
      </c>
      <c r="N60" s="8">
        <f ca="1">STDEV(OFFSET(L60,-M$3+1,0):L60)</f>
        <v>2.5249878830449508E-2</v>
      </c>
      <c r="O60" s="8">
        <f t="shared" ca="1" si="12"/>
        <v>-4.9526424327565703E-2</v>
      </c>
      <c r="P60" s="8">
        <f t="shared" ca="1" si="13"/>
        <v>5.1473090994232328E-2</v>
      </c>
      <c r="Q60" s="8">
        <f t="shared" ca="1" si="14"/>
        <v>9.73333333333315E-4</v>
      </c>
      <c r="R60" s="8">
        <f t="shared" ca="1" si="15"/>
        <v>9.73333333333315E-4</v>
      </c>
      <c r="S60" s="10">
        <f t="shared" si="10"/>
        <v>6.1300000000000132E-2</v>
      </c>
      <c r="T60" s="10">
        <f t="shared" si="11"/>
        <v>6.0700000000000198E-2</v>
      </c>
      <c r="U60" s="18">
        <f ca="1">AVERAGE(S60:OFFSET(S60,-$U$3+1,0))*$U$4*J60</f>
        <v>4.8430000000000151</v>
      </c>
      <c r="V60" s="18">
        <f ca="1">AVERAGE(T60:OFFSET(T60,-$U$3+1,0))*$V$4*K60</f>
        <v>5.461999999999998</v>
      </c>
      <c r="X60" s="14" t="str">
        <f t="shared" ca="1" si="24"/>
        <v/>
      </c>
      <c r="Y60" s="5" t="str">
        <f t="shared" ca="1" si="16"/>
        <v/>
      </c>
      <c r="Z60" s="19" t="str">
        <f t="shared" ca="1" si="17"/>
        <v/>
      </c>
      <c r="AA60" s="5" t="str">
        <f t="shared" ca="1" si="18"/>
        <v/>
      </c>
      <c r="AB60" s="5" t="str">
        <f t="shared" ca="1" si="19"/>
        <v/>
      </c>
      <c r="AC60" s="15" t="str">
        <f t="shared" ca="1" si="20"/>
        <v/>
      </c>
      <c r="AD60" s="21" t="str">
        <f t="shared" ca="1" si="21"/>
        <v/>
      </c>
      <c r="AE60" s="21" t="str">
        <f t="shared" ca="1" si="22"/>
        <v/>
      </c>
      <c r="AF60" s="23">
        <f t="shared" ca="1" si="23"/>
        <v>0</v>
      </c>
    </row>
    <row r="61" spans="1:32" x14ac:dyDescent="0.25">
      <c r="A61" s="26">
        <v>39175</v>
      </c>
      <c r="B61" s="3">
        <v>3.4449999999999998</v>
      </c>
      <c r="C61" s="3">
        <v>3.4449999999999998</v>
      </c>
      <c r="D61" s="3">
        <v>3.4449999999999998</v>
      </c>
      <c r="E61" s="3">
        <v>3.4449999999999998</v>
      </c>
      <c r="F61" s="5">
        <v>3.4514999999999998</v>
      </c>
      <c r="G61" s="5">
        <v>3.4514999999999998</v>
      </c>
      <c r="H61" s="5">
        <v>3.4514999999999998</v>
      </c>
      <c r="I61" s="5">
        <v>3.4514999999999998</v>
      </c>
      <c r="J61" s="3">
        <v>1</v>
      </c>
      <c r="K61" s="3">
        <v>1</v>
      </c>
      <c r="L61" s="7">
        <f t="shared" si="0"/>
        <v>-6.4999999999999503E-3</v>
      </c>
      <c r="M61" s="8">
        <f ca="1">AVERAGE(OFFSET(L61,-M$3+1,0):L61)</f>
        <v>-2.0133333333333483E-3</v>
      </c>
      <c r="N61" s="8">
        <f ca="1">STDEV(OFFSET(L61,-M$3+1,0):L61)</f>
        <v>2.3075276400346373E-2</v>
      </c>
      <c r="O61" s="8">
        <f t="shared" ca="1" si="12"/>
        <v>-4.8163886134026092E-2</v>
      </c>
      <c r="P61" s="8">
        <f t="shared" ca="1" si="13"/>
        <v>4.41372194673594E-2</v>
      </c>
      <c r="Q61" s="8">
        <f t="shared" ca="1" si="14"/>
        <v>-2.0133333333333483E-3</v>
      </c>
      <c r="R61" s="8">
        <f t="shared" ca="1" si="15"/>
        <v>-2.0133333333333483E-3</v>
      </c>
      <c r="S61" s="10">
        <f t="shared" si="10"/>
        <v>1.839999999999975E-2</v>
      </c>
      <c r="T61" s="10">
        <f t="shared" si="11"/>
        <v>2.4299999999999766E-2</v>
      </c>
      <c r="U61" s="18">
        <f ca="1">AVERAGE(S61:OFFSET(S61,-$U$3+1,0))*$U$4*J61</f>
        <v>4.9040000000000106</v>
      </c>
      <c r="V61" s="18">
        <f ca="1">AVERAGE(T61:OFFSET(T61,-$U$3+1,0))*$V$4*K61</f>
        <v>5.7049999999999956</v>
      </c>
      <c r="X61" s="14" t="str">
        <f t="shared" ca="1" si="24"/>
        <v/>
      </c>
      <c r="Y61" s="5" t="str">
        <f t="shared" ca="1" si="16"/>
        <v/>
      </c>
      <c r="Z61" s="19" t="str">
        <f t="shared" ca="1" si="17"/>
        <v/>
      </c>
      <c r="AA61" s="5" t="str">
        <f t="shared" ca="1" si="18"/>
        <v/>
      </c>
      <c r="AB61" s="5" t="str">
        <f t="shared" ca="1" si="19"/>
        <v/>
      </c>
      <c r="AC61" s="15" t="str">
        <f t="shared" ca="1" si="20"/>
        <v/>
      </c>
      <c r="AD61" s="21" t="str">
        <f t="shared" ca="1" si="21"/>
        <v/>
      </c>
      <c r="AE61" s="21" t="str">
        <f t="shared" ca="1" si="22"/>
        <v/>
      </c>
      <c r="AF61" s="23">
        <f t="shared" ca="1" si="23"/>
        <v>0</v>
      </c>
    </row>
    <row r="62" spans="1:32" x14ac:dyDescent="0.25">
      <c r="A62" s="26">
        <v>39176</v>
      </c>
      <c r="B62" s="3">
        <v>3.3898000000000001</v>
      </c>
      <c r="C62" s="3">
        <v>3.3898000000000001</v>
      </c>
      <c r="D62" s="3">
        <v>3.3898000000000001</v>
      </c>
      <c r="E62" s="3">
        <v>3.3898000000000001</v>
      </c>
      <c r="F62" s="5">
        <v>3.4150999999999998</v>
      </c>
      <c r="G62" s="5">
        <v>3.4150999999999998</v>
      </c>
      <c r="H62" s="5">
        <v>3.4150999999999998</v>
      </c>
      <c r="I62" s="5">
        <v>3.4150999999999998</v>
      </c>
      <c r="J62" s="3">
        <v>1</v>
      </c>
      <c r="K62" s="3">
        <v>1</v>
      </c>
      <c r="L62" s="7">
        <f t="shared" si="0"/>
        <v>-2.5299999999999656E-2</v>
      </c>
      <c r="M62" s="8">
        <f ca="1">AVERAGE(OFFSET(L62,-M$3+1,0):L62)</f>
        <v>-6.2066666666666494E-3</v>
      </c>
      <c r="N62" s="8">
        <f ca="1">STDEV(OFFSET(L62,-M$3+1,0):L62)</f>
        <v>2.0982729860076675E-2</v>
      </c>
      <c r="O62" s="8">
        <f t="shared" ca="1" si="12"/>
        <v>-4.8172126386820002E-2</v>
      </c>
      <c r="P62" s="8">
        <f t="shared" ca="1" si="13"/>
        <v>3.5758793053486698E-2</v>
      </c>
      <c r="Q62" s="8">
        <f t="shared" ca="1" si="14"/>
        <v>-6.2066666666666494E-3</v>
      </c>
      <c r="R62" s="8">
        <f t="shared" ca="1" si="15"/>
        <v>-6.2066666666666494E-3</v>
      </c>
      <c r="S62" s="10">
        <f t="shared" si="10"/>
        <v>5.5199999999999694E-2</v>
      </c>
      <c r="T62" s="10">
        <f t="shared" si="11"/>
        <v>3.6399999999999988E-2</v>
      </c>
      <c r="U62" s="18">
        <f ca="1">AVERAGE(S62:OFFSET(S62,-$U$3+1,0))*$U$4*J62</f>
        <v>5.2720000000000056</v>
      </c>
      <c r="V62" s="18">
        <f ca="1">AVERAGE(T62:OFFSET(T62,-$U$3+1,0))*$V$4*K62</f>
        <v>5.9469999999999956</v>
      </c>
      <c r="X62" s="14" t="str">
        <f t="shared" ca="1" si="24"/>
        <v/>
      </c>
      <c r="Y62" s="5" t="str">
        <f t="shared" ca="1" si="16"/>
        <v/>
      </c>
      <c r="Z62" s="19" t="str">
        <f t="shared" ca="1" si="17"/>
        <v/>
      </c>
      <c r="AA62" s="5" t="str">
        <f t="shared" ca="1" si="18"/>
        <v/>
      </c>
      <c r="AB62" s="5" t="str">
        <f t="shared" ca="1" si="19"/>
        <v/>
      </c>
      <c r="AC62" s="15" t="str">
        <f t="shared" ca="1" si="20"/>
        <v/>
      </c>
      <c r="AD62" s="21" t="str">
        <f t="shared" ca="1" si="21"/>
        <v/>
      </c>
      <c r="AE62" s="21" t="str">
        <f t="shared" ca="1" si="22"/>
        <v/>
      </c>
      <c r="AF62" s="23">
        <f t="shared" ca="1" si="23"/>
        <v>0</v>
      </c>
    </row>
    <row r="63" spans="1:32" x14ac:dyDescent="0.25">
      <c r="A63" s="26">
        <v>39177</v>
      </c>
      <c r="B63" s="3">
        <v>3.4020999999999999</v>
      </c>
      <c r="C63" s="3">
        <v>3.4020999999999999</v>
      </c>
      <c r="D63" s="3">
        <v>3.4020999999999999</v>
      </c>
      <c r="E63" s="3">
        <v>3.4020999999999999</v>
      </c>
      <c r="F63" s="5">
        <v>3.4514999999999998</v>
      </c>
      <c r="G63" s="5">
        <v>3.4514999999999998</v>
      </c>
      <c r="H63" s="5">
        <v>3.4514999999999998</v>
      </c>
      <c r="I63" s="5">
        <v>3.4514999999999998</v>
      </c>
      <c r="J63" s="3">
        <v>1</v>
      </c>
      <c r="K63" s="3">
        <v>1</v>
      </c>
      <c r="L63" s="7">
        <f t="shared" si="0"/>
        <v>-4.9399999999999888E-2</v>
      </c>
      <c r="M63" s="8">
        <f ca="1">AVERAGE(OFFSET(L63,-M$3+1,0):L63)</f>
        <v>-1.039999999999998E-2</v>
      </c>
      <c r="N63" s="8">
        <f ca="1">STDEV(OFFSET(L63,-M$3+1,0):L63)</f>
        <v>2.2955547104287086E-2</v>
      </c>
      <c r="O63" s="8">
        <f t="shared" ca="1" si="12"/>
        <v>-5.631109420857415E-2</v>
      </c>
      <c r="P63" s="8">
        <f t="shared" ca="1" si="13"/>
        <v>3.5511094208574193E-2</v>
      </c>
      <c r="Q63" s="8">
        <f t="shared" ca="1" si="14"/>
        <v>-1.039999999999998E-2</v>
      </c>
      <c r="R63" s="8">
        <f t="shared" ca="1" si="15"/>
        <v>-1.039999999999998E-2</v>
      </c>
      <c r="S63" s="10">
        <f t="shared" si="10"/>
        <v>1.2299999999999756E-2</v>
      </c>
      <c r="T63" s="10">
        <f t="shared" si="11"/>
        <v>3.6399999999999988E-2</v>
      </c>
      <c r="U63" s="18">
        <f ca="1">AVERAGE(S63:OFFSET(S63,-$U$3+1,0))*$U$4*J63</f>
        <v>5.3950000000000031</v>
      </c>
      <c r="V63" s="18">
        <f ca="1">AVERAGE(T63:OFFSET(T63,-$U$3+1,0))*$V$4*K63</f>
        <v>5.8859999999999957</v>
      </c>
      <c r="X63" s="14" t="str">
        <f t="shared" ca="1" si="24"/>
        <v/>
      </c>
      <c r="Y63" s="5" t="str">
        <f t="shared" ca="1" si="16"/>
        <v/>
      </c>
      <c r="Z63" s="19" t="str">
        <f t="shared" ca="1" si="17"/>
        <v/>
      </c>
      <c r="AA63" s="5" t="str">
        <f t="shared" ca="1" si="18"/>
        <v/>
      </c>
      <c r="AB63" s="5" t="str">
        <f t="shared" ca="1" si="19"/>
        <v/>
      </c>
      <c r="AC63" s="15" t="str">
        <f t="shared" ca="1" si="20"/>
        <v/>
      </c>
      <c r="AD63" s="21" t="str">
        <f t="shared" ca="1" si="21"/>
        <v/>
      </c>
      <c r="AE63" s="21" t="str">
        <f t="shared" ca="1" si="22"/>
        <v/>
      </c>
      <c r="AF63" s="23">
        <f t="shared" ca="1" si="23"/>
        <v>0</v>
      </c>
    </row>
    <row r="64" spans="1:32" x14ac:dyDescent="0.25">
      <c r="A64" s="26">
        <v>39178</v>
      </c>
      <c r="B64" s="3">
        <v>3.3408000000000002</v>
      </c>
      <c r="C64" s="3">
        <v>3.3408000000000002</v>
      </c>
      <c r="D64" s="3">
        <v>3.3408000000000002</v>
      </c>
      <c r="E64" s="3">
        <v>3.3408000000000002</v>
      </c>
      <c r="F64" s="5">
        <v>3.4150999999999998</v>
      </c>
      <c r="G64" s="5">
        <v>3.4150999999999998</v>
      </c>
      <c r="H64" s="5">
        <v>3.4150999999999998</v>
      </c>
      <c r="I64" s="5">
        <v>3.4150999999999998</v>
      </c>
      <c r="J64" s="3">
        <v>1</v>
      </c>
      <c r="K64" s="3">
        <v>1</v>
      </c>
      <c r="L64" s="7">
        <f t="shared" si="0"/>
        <v>-7.4299999999999589E-2</v>
      </c>
      <c r="M64" s="8">
        <f ca="1">AVERAGE(OFFSET(L64,-M$3+1,0):L64)</f>
        <v>-1.5446666666666609E-2</v>
      </c>
      <c r="N64" s="8">
        <f ca="1">STDEV(OFFSET(L64,-M$3+1,0):L64)</f>
        <v>2.7953197278580418E-2</v>
      </c>
      <c r="O64" s="8">
        <f t="shared" ca="1" si="12"/>
        <v>-7.1353061223827452E-2</v>
      </c>
      <c r="P64" s="8">
        <f t="shared" ca="1" si="13"/>
        <v>4.0459727890494228E-2</v>
      </c>
      <c r="Q64" s="8">
        <f t="shared" ca="1" si="14"/>
        <v>-1.5446666666666609E-2</v>
      </c>
      <c r="R64" s="8">
        <f t="shared" ca="1" si="15"/>
        <v>-1.5446666666666609E-2</v>
      </c>
      <c r="S64" s="10">
        <f t="shared" si="10"/>
        <v>6.1299999999999688E-2</v>
      </c>
      <c r="T64" s="10">
        <f t="shared" si="11"/>
        <v>3.6399999999999988E-2</v>
      </c>
      <c r="U64" s="18">
        <f ca="1">AVERAGE(S64:OFFSET(S64,-$U$3+1,0))*$U$4*J64</f>
        <v>5.7629999999999981</v>
      </c>
      <c r="V64" s="18">
        <f ca="1">AVERAGE(T64:OFFSET(T64,-$U$3+1,0))*$V$4*K64</f>
        <v>6.0069999999999935</v>
      </c>
      <c r="X64" s="14" t="str">
        <f t="shared" ca="1" si="24"/>
        <v/>
      </c>
      <c r="Y64" s="5" t="str">
        <f t="shared" ca="1" si="16"/>
        <v/>
      </c>
      <c r="Z64" s="19" t="str">
        <f t="shared" ca="1" si="17"/>
        <v/>
      </c>
      <c r="AA64" s="5" t="str">
        <f t="shared" ca="1" si="18"/>
        <v/>
      </c>
      <c r="AB64" s="5" t="str">
        <f t="shared" ca="1" si="19"/>
        <v/>
      </c>
      <c r="AC64" s="15" t="str">
        <f t="shared" ca="1" si="20"/>
        <v/>
      </c>
      <c r="AD64" s="21" t="str">
        <f t="shared" ca="1" si="21"/>
        <v/>
      </c>
      <c r="AE64" s="21" t="str">
        <f t="shared" ca="1" si="22"/>
        <v/>
      </c>
      <c r="AF64" s="23">
        <f t="shared" ca="1" si="23"/>
        <v>0</v>
      </c>
    </row>
    <row r="65" spans="1:32" x14ac:dyDescent="0.25">
      <c r="A65" s="26">
        <v>39181</v>
      </c>
      <c r="B65" s="3">
        <v>3.3592</v>
      </c>
      <c r="C65" s="3">
        <v>3.3592</v>
      </c>
      <c r="D65" s="3">
        <v>3.3592</v>
      </c>
      <c r="E65" s="3">
        <v>3.3592</v>
      </c>
      <c r="F65" s="5">
        <v>3.4392999999999998</v>
      </c>
      <c r="G65" s="5">
        <v>3.4392999999999998</v>
      </c>
      <c r="H65" s="5">
        <v>3.4392999999999998</v>
      </c>
      <c r="I65" s="5">
        <v>3.4392999999999998</v>
      </c>
      <c r="J65" s="3">
        <v>1</v>
      </c>
      <c r="K65" s="3">
        <v>1</v>
      </c>
      <c r="L65" s="7">
        <f t="shared" si="0"/>
        <v>-8.0099999999999838E-2</v>
      </c>
      <c r="M65" s="8">
        <f ca="1">AVERAGE(OFFSET(L65,-M$3+1,0):L65)</f>
        <v>-1.8553333333333259E-2</v>
      </c>
      <c r="N65" s="8">
        <f ca="1">STDEV(OFFSET(L65,-M$3+1,0):L65)</f>
        <v>3.2347109976155829E-2</v>
      </c>
      <c r="O65" s="8">
        <f t="shared" ca="1" si="12"/>
        <v>-8.3247553285644912E-2</v>
      </c>
      <c r="P65" s="8">
        <f t="shared" ca="1" si="13"/>
        <v>4.6140886618978402E-2</v>
      </c>
      <c r="Q65" s="8">
        <f t="shared" ca="1" si="14"/>
        <v>-1.8553333333333259E-2</v>
      </c>
      <c r="R65" s="8">
        <f t="shared" ca="1" si="15"/>
        <v>-1.8553333333333259E-2</v>
      </c>
      <c r="S65" s="10">
        <f t="shared" si="10"/>
        <v>1.839999999999975E-2</v>
      </c>
      <c r="T65" s="10">
        <f t="shared" si="11"/>
        <v>2.4199999999999999E-2</v>
      </c>
      <c r="U65" s="18">
        <f ca="1">AVERAGE(S65:OFFSET(S65,-$U$3+1,0))*$U$4*J65</f>
        <v>5.7019999999999937</v>
      </c>
      <c r="V65" s="18">
        <f ca="1">AVERAGE(T65:OFFSET(T65,-$U$3+1,0))*$V$4*K65</f>
        <v>6.1269999999999936</v>
      </c>
      <c r="W65" s="14" t="str">
        <f t="shared" ref="W65:W96" ca="1" si="25">IF(L64&lt;O63,"Buy",IF(AND(W64="Buy",L64&gt;Q64),"Exit",IF(W64="Exit","",W64)))</f>
        <v>Buy</v>
      </c>
      <c r="X65" s="14" t="str">
        <f t="shared" ca="1" si="24"/>
        <v/>
      </c>
      <c r="Y65" s="5">
        <f t="shared" ca="1" si="16"/>
        <v>100</v>
      </c>
      <c r="Z65" s="19">
        <f t="shared" ca="1" si="17"/>
        <v>-93.063489472825196</v>
      </c>
      <c r="AA65" s="5">
        <f t="shared" ca="1" si="18"/>
        <v>3.3592</v>
      </c>
      <c r="AB65" s="5">
        <f t="shared" ca="1" si="19"/>
        <v>3.4392999999999998</v>
      </c>
      <c r="AC65" s="15" t="str">
        <f t="shared" ca="1" si="20"/>
        <v/>
      </c>
      <c r="AD65" s="21" t="str">
        <f t="shared" ca="1" si="21"/>
        <v/>
      </c>
      <c r="AE65" s="21" t="str">
        <f t="shared" ca="1" si="22"/>
        <v/>
      </c>
      <c r="AF65" s="23">
        <f t="shared" ca="1" si="23"/>
        <v>0</v>
      </c>
    </row>
    <row r="66" spans="1:32" x14ac:dyDescent="0.25">
      <c r="A66" s="26">
        <v>39182</v>
      </c>
      <c r="B66" s="3">
        <v>3.4205000000000001</v>
      </c>
      <c r="C66" s="3">
        <v>3.4205000000000001</v>
      </c>
      <c r="D66" s="3">
        <v>3.4205000000000001</v>
      </c>
      <c r="E66" s="3">
        <v>3.4205000000000001</v>
      </c>
      <c r="F66" s="5">
        <v>3.5667</v>
      </c>
      <c r="G66" s="5">
        <v>3.5667</v>
      </c>
      <c r="H66" s="5">
        <v>3.5667</v>
      </c>
      <c r="I66" s="5">
        <v>3.5667</v>
      </c>
      <c r="J66" s="3">
        <v>1</v>
      </c>
      <c r="K66" s="3">
        <v>1</v>
      </c>
      <c r="L66" s="7">
        <f t="shared" si="0"/>
        <v>-0.14619999999999989</v>
      </c>
      <c r="M66" s="8">
        <f ca="1">AVERAGE(OFFSET(L66,-M$3+1,0):L66)</f>
        <v>-2.5246666666666567E-2</v>
      </c>
      <c r="N66" s="8">
        <f ca="1">STDEV(OFFSET(L66,-M$3+1,0):L66)</f>
        <v>4.5925387729394654E-2</v>
      </c>
      <c r="O66" s="8">
        <f t="shared" ca="1" si="12"/>
        <v>-0.11709744212545588</v>
      </c>
      <c r="P66" s="8">
        <f t="shared" ca="1" si="13"/>
        <v>6.6604108792122738E-2</v>
      </c>
      <c r="Q66" s="8">
        <f t="shared" ca="1" si="14"/>
        <v>-2.5246666666666567E-2</v>
      </c>
      <c r="R66" s="8">
        <f t="shared" ca="1" si="15"/>
        <v>-2.5246666666666567E-2</v>
      </c>
      <c r="S66" s="10">
        <f t="shared" si="10"/>
        <v>6.1300000000000132E-2</v>
      </c>
      <c r="T66" s="10">
        <f t="shared" si="11"/>
        <v>0.12740000000000018</v>
      </c>
      <c r="U66" s="18">
        <f ca="1">AVERAGE(S66:OFFSET(S66,-$U$3+1,0))*$U$4*J66</f>
        <v>6.1309999999999931</v>
      </c>
      <c r="V66" s="18">
        <f ca="1">AVERAGE(T66:OFFSET(T66,-$U$3+1,0))*$V$4*K66</f>
        <v>7.1579999999999977</v>
      </c>
      <c r="W66" s="14" t="str">
        <f t="shared" ca="1" si="25"/>
        <v>Buy</v>
      </c>
      <c r="X66" s="14" t="str">
        <f t="shared" ca="1" si="24"/>
        <v/>
      </c>
      <c r="Y66" s="5">
        <f t="shared" ca="1" si="16"/>
        <v>100</v>
      </c>
      <c r="Z66" s="19">
        <f t="shared" ca="1" si="17"/>
        <v>-93.063489472825196</v>
      </c>
      <c r="AA66" s="5">
        <f t="shared" ca="1" si="18"/>
        <v>3.3592</v>
      </c>
      <c r="AB66" s="5">
        <f t="shared" ca="1" si="19"/>
        <v>3.4392999999999998</v>
      </c>
      <c r="AC66" s="15">
        <f t="shared" ca="1" si="20"/>
        <v>613.00000000000136</v>
      </c>
      <c r="AD66" s="21">
        <f t="shared" ca="1" si="21"/>
        <v>-1185.6288558837948</v>
      </c>
      <c r="AE66" s="21">
        <f t="shared" ca="1" si="22"/>
        <v>-572.62885588379345</v>
      </c>
      <c r="AF66" s="23">
        <f t="shared" ca="1" si="23"/>
        <v>-572.62885588379345</v>
      </c>
    </row>
    <row r="67" spans="1:32" x14ac:dyDescent="0.25">
      <c r="A67" s="26">
        <v>39183</v>
      </c>
      <c r="B67" s="3">
        <v>3.4266000000000001</v>
      </c>
      <c r="C67" s="3">
        <v>3.4266000000000001</v>
      </c>
      <c r="D67" s="3">
        <v>3.4266000000000001</v>
      </c>
      <c r="E67" s="3">
        <v>3.4266000000000001</v>
      </c>
      <c r="F67" s="5">
        <v>3.5667</v>
      </c>
      <c r="G67" s="5">
        <v>3.5667</v>
      </c>
      <c r="H67" s="5">
        <v>3.5667</v>
      </c>
      <c r="I67" s="5">
        <v>3.5667</v>
      </c>
      <c r="J67" s="3">
        <v>1</v>
      </c>
      <c r="K67" s="3">
        <v>1</v>
      </c>
      <c r="L67" s="7">
        <f t="shared" si="0"/>
        <v>-0.14009999999999989</v>
      </c>
      <c r="M67" s="8">
        <f ca="1">AVERAGE(OFFSET(L67,-M$3+1,0):L67)</f>
        <v>-3.1946666666666554E-2</v>
      </c>
      <c r="N67" s="8">
        <f ca="1">STDEV(OFFSET(L67,-M$3+1,0):L67)</f>
        <v>5.4667761022727919E-2</v>
      </c>
      <c r="O67" s="8">
        <f t="shared" ca="1" si="12"/>
        <v>-0.14128218871212239</v>
      </c>
      <c r="P67" s="8">
        <f t="shared" ca="1" si="13"/>
        <v>7.7388855378789284E-2</v>
      </c>
      <c r="Q67" s="8">
        <f t="shared" ca="1" si="14"/>
        <v>-3.1946666666666554E-2</v>
      </c>
      <c r="R67" s="8">
        <f t="shared" ca="1" si="15"/>
        <v>-3.1946666666666554E-2</v>
      </c>
      <c r="S67" s="10">
        <f t="shared" si="10"/>
        <v>6.0999999999999943E-3</v>
      </c>
      <c r="T67" s="10">
        <f t="shared" si="11"/>
        <v>0</v>
      </c>
      <c r="U67" s="18">
        <f ca="1">AVERAGE(S67:OFFSET(S67,-$U$3+1,0))*$U$4*J67</f>
        <v>5.3339999999999899</v>
      </c>
      <c r="V67" s="18">
        <f ca="1">AVERAGE(T67:OFFSET(T67,-$U$3+1,0))*$V$4*K67</f>
        <v>6.2480000000000002</v>
      </c>
      <c r="W67" s="14" t="str">
        <f t="shared" ca="1" si="25"/>
        <v>Buy</v>
      </c>
      <c r="X67" s="14" t="str">
        <f t="shared" ca="1" si="24"/>
        <v/>
      </c>
      <c r="Y67" s="5">
        <f t="shared" ca="1" si="16"/>
        <v>100</v>
      </c>
      <c r="Z67" s="19">
        <f t="shared" ca="1" si="17"/>
        <v>-93.063489472825196</v>
      </c>
      <c r="AA67" s="5">
        <f t="shared" ca="1" si="18"/>
        <v>3.3592</v>
      </c>
      <c r="AB67" s="5">
        <f t="shared" ca="1" si="19"/>
        <v>3.4392999999999998</v>
      </c>
      <c r="AC67" s="15">
        <f t="shared" ca="1" si="20"/>
        <v>60.999999999999943</v>
      </c>
      <c r="AD67" s="21">
        <f t="shared" ca="1" si="21"/>
        <v>0</v>
      </c>
      <c r="AE67" s="21">
        <f t="shared" ca="1" si="22"/>
        <v>60.999999999999943</v>
      </c>
      <c r="AF67" s="23">
        <f t="shared" ca="1" si="23"/>
        <v>-511.62885588379351</v>
      </c>
    </row>
    <row r="68" spans="1:32" x14ac:dyDescent="0.25">
      <c r="A68" s="26">
        <v>39184</v>
      </c>
      <c r="B68" s="3">
        <v>3.4081999999999999</v>
      </c>
      <c r="C68" s="3">
        <v>3.4081999999999999</v>
      </c>
      <c r="D68" s="3">
        <v>3.4081999999999999</v>
      </c>
      <c r="E68" s="3">
        <v>3.4081999999999999</v>
      </c>
      <c r="F68" s="5">
        <v>3.5364</v>
      </c>
      <c r="G68" s="5">
        <v>3.5364</v>
      </c>
      <c r="H68" s="5">
        <v>3.5364</v>
      </c>
      <c r="I68" s="5">
        <v>3.5364</v>
      </c>
      <c r="J68" s="3">
        <v>1</v>
      </c>
      <c r="K68" s="3">
        <v>1</v>
      </c>
      <c r="L68" s="7">
        <f t="shared" si="0"/>
        <v>-0.12820000000000009</v>
      </c>
      <c r="M68" s="8">
        <f ca="1">AVERAGE(OFFSET(L68,-M$3+1,0):L68)</f>
        <v>-4.0686666666666552E-2</v>
      </c>
      <c r="N68" s="8">
        <f ca="1">STDEV(OFFSET(L68,-M$3+1,0):L68)</f>
        <v>5.9006353975854228E-2</v>
      </c>
      <c r="O68" s="8">
        <f t="shared" ca="1" si="12"/>
        <v>-0.15869937461837502</v>
      </c>
      <c r="P68" s="8">
        <f t="shared" ca="1" si="13"/>
        <v>7.7326041285041905E-2</v>
      </c>
      <c r="Q68" s="8">
        <f t="shared" ca="1" si="14"/>
        <v>-4.0686666666666552E-2</v>
      </c>
      <c r="R68" s="8">
        <f t="shared" ca="1" si="15"/>
        <v>-4.0686666666666552E-2</v>
      </c>
      <c r="S68" s="10">
        <f t="shared" si="10"/>
        <v>1.8400000000000194E-2</v>
      </c>
      <c r="T68" s="10">
        <f t="shared" si="11"/>
        <v>3.0299999999999994E-2</v>
      </c>
      <c r="U68" s="18">
        <f ca="1">AVERAGE(S68:OFFSET(S68,-$U$3+1,0))*$U$4*J68</f>
        <v>3.7399999999999918</v>
      </c>
      <c r="V68" s="18">
        <f ca="1">AVERAGE(T68:OFFSET(T68,-$U$3+1,0))*$V$4*K68</f>
        <v>4.4890000000000008</v>
      </c>
      <c r="W68" s="14" t="str">
        <f t="shared" ca="1" si="25"/>
        <v>Buy</v>
      </c>
      <c r="X68" s="14" t="str">
        <f t="shared" ca="1" si="24"/>
        <v/>
      </c>
      <c r="Y68" s="5">
        <f t="shared" ca="1" si="16"/>
        <v>100</v>
      </c>
      <c r="Z68" s="19">
        <f t="shared" ca="1" si="17"/>
        <v>-93.063489472825196</v>
      </c>
      <c r="AA68" s="5">
        <f t="shared" ca="1" si="18"/>
        <v>3.3592</v>
      </c>
      <c r="AB68" s="5">
        <f t="shared" ca="1" si="19"/>
        <v>3.4392999999999998</v>
      </c>
      <c r="AC68" s="15">
        <f t="shared" ca="1" si="20"/>
        <v>-184.00000000000193</v>
      </c>
      <c r="AD68" s="21">
        <f t="shared" ca="1" si="21"/>
        <v>281.98237310266029</v>
      </c>
      <c r="AE68" s="21">
        <f t="shared" ca="1" si="22"/>
        <v>97.982373102658357</v>
      </c>
      <c r="AF68" s="23">
        <f t="shared" ca="1" si="23"/>
        <v>-413.64648278113515</v>
      </c>
    </row>
    <row r="69" spans="1:32" x14ac:dyDescent="0.25">
      <c r="A69" s="26">
        <v>39185</v>
      </c>
      <c r="B69" s="3">
        <v>3.3408000000000002</v>
      </c>
      <c r="C69" s="3">
        <v>3.3408000000000002</v>
      </c>
      <c r="D69" s="3">
        <v>3.3408000000000002</v>
      </c>
      <c r="E69" s="3">
        <v>3.3408000000000002</v>
      </c>
      <c r="F69" s="5">
        <v>3.4939</v>
      </c>
      <c r="G69" s="5">
        <v>3.4939</v>
      </c>
      <c r="H69" s="5">
        <v>3.4939</v>
      </c>
      <c r="I69" s="5">
        <v>3.4939</v>
      </c>
      <c r="J69" s="3">
        <v>1</v>
      </c>
      <c r="K69" s="3">
        <v>1</v>
      </c>
      <c r="L69" s="7">
        <f t="shared" si="0"/>
        <v>-0.15309999999999979</v>
      </c>
      <c r="M69" s="8">
        <f ca="1">AVERAGE(OFFSET(L69,-M$3+1,0):L69)</f>
        <v>-5.10733333333332E-2</v>
      </c>
      <c r="N69" s="8">
        <f ca="1">STDEV(OFFSET(L69,-M$3+1,0):L69)</f>
        <v>6.429874989527587E-2</v>
      </c>
      <c r="O69" s="8">
        <f t="shared" ca="1" si="12"/>
        <v>-0.17967083312388493</v>
      </c>
      <c r="P69" s="8">
        <f t="shared" ca="1" si="13"/>
        <v>7.7524166457218546E-2</v>
      </c>
      <c r="Q69" s="8">
        <f t="shared" ca="1" si="14"/>
        <v>-5.10733333333332E-2</v>
      </c>
      <c r="R69" s="8">
        <f t="shared" ca="1" si="15"/>
        <v>-5.10733333333332E-2</v>
      </c>
      <c r="S69" s="10">
        <f t="shared" si="10"/>
        <v>6.7399999999999682E-2</v>
      </c>
      <c r="T69" s="10">
        <f t="shared" si="11"/>
        <v>4.2499999999999982E-2</v>
      </c>
      <c r="U69" s="18">
        <f ca="1">AVERAGE(S69:OFFSET(S69,-$U$3+1,0))*$U$4*J69</f>
        <v>3.8009999999999877</v>
      </c>
      <c r="V69" s="18">
        <f ca="1">AVERAGE(T69:OFFSET(T69,-$U$3+1,0))*$V$4*K69</f>
        <v>4.1860000000000008</v>
      </c>
      <c r="W69" s="14" t="str">
        <f t="shared" ca="1" si="25"/>
        <v>Buy</v>
      </c>
      <c r="X69" s="14" t="str">
        <f t="shared" ca="1" si="24"/>
        <v/>
      </c>
      <c r="Y69" s="5">
        <f t="shared" ca="1" si="16"/>
        <v>100</v>
      </c>
      <c r="Z69" s="19">
        <f t="shared" ca="1" si="17"/>
        <v>-93.063489472825196</v>
      </c>
      <c r="AA69" s="5">
        <f t="shared" ca="1" si="18"/>
        <v>3.3592</v>
      </c>
      <c r="AB69" s="5">
        <f t="shared" ca="1" si="19"/>
        <v>3.4392999999999998</v>
      </c>
      <c r="AC69" s="15">
        <f t="shared" ca="1" si="20"/>
        <v>-673.99999999999682</v>
      </c>
      <c r="AD69" s="21">
        <f t="shared" ca="1" si="21"/>
        <v>395.51983025950693</v>
      </c>
      <c r="AE69" s="21">
        <f t="shared" ca="1" si="22"/>
        <v>-278.48016974048988</v>
      </c>
      <c r="AF69" s="23">
        <f t="shared" ca="1" si="23"/>
        <v>-692.12665252162503</v>
      </c>
    </row>
    <row r="70" spans="1:32" x14ac:dyDescent="0.25">
      <c r="A70" s="26">
        <v>39188</v>
      </c>
      <c r="B70" s="3">
        <v>3.3837000000000002</v>
      </c>
      <c r="C70" s="3">
        <v>3.3837000000000002</v>
      </c>
      <c r="D70" s="3">
        <v>3.3837000000000002</v>
      </c>
      <c r="E70" s="3">
        <v>3.3837000000000002</v>
      </c>
      <c r="F70" s="5">
        <v>3.5303</v>
      </c>
      <c r="G70" s="5">
        <v>3.5303</v>
      </c>
      <c r="H70" s="5">
        <v>3.5303</v>
      </c>
      <c r="I70" s="5">
        <v>3.5303</v>
      </c>
      <c r="J70" s="3">
        <v>1</v>
      </c>
      <c r="K70" s="3">
        <v>1</v>
      </c>
      <c r="L70" s="7">
        <f t="shared" ref="L70:L133" si="26">E70-I70</f>
        <v>-0.14659999999999984</v>
      </c>
      <c r="M70" s="8">
        <f ca="1">AVERAGE(OFFSET(L70,-M$3+1,0):L70)</f>
        <v>-6.1846666666666529E-2</v>
      </c>
      <c r="N70" s="8">
        <f ca="1">STDEV(OFFSET(L70,-M$3+1,0):L70)</f>
        <v>6.5954149297248979E-2</v>
      </c>
      <c r="O70" s="8">
        <f t="shared" ca="1" si="12"/>
        <v>-0.19375496526116448</v>
      </c>
      <c r="P70" s="8">
        <f t="shared" ca="1" si="13"/>
        <v>7.0061631927831436E-2</v>
      </c>
      <c r="Q70" s="8">
        <f t="shared" ca="1" si="14"/>
        <v>-6.1846666666666529E-2</v>
      </c>
      <c r="R70" s="8">
        <f t="shared" ca="1" si="15"/>
        <v>-6.1846666666666529E-2</v>
      </c>
      <c r="S70" s="10">
        <f t="shared" si="10"/>
        <v>4.2899999999999938E-2</v>
      </c>
      <c r="T70" s="10">
        <f t="shared" si="11"/>
        <v>3.6399999999999988E-2</v>
      </c>
      <c r="U70" s="18">
        <f ca="1">AVERAGE(S70:OFFSET(S70,-$U$3+1,0))*$U$4*J70</f>
        <v>3.6169999999999853</v>
      </c>
      <c r="V70" s="18">
        <f ca="1">AVERAGE(T70:OFFSET(T70,-$U$3+1,0))*$V$4*K70</f>
        <v>3.9429999999999987</v>
      </c>
      <c r="W70" s="14" t="str">
        <f t="shared" ca="1" si="25"/>
        <v>Buy</v>
      </c>
      <c r="X70" s="14" t="str">
        <f t="shared" ca="1" si="24"/>
        <v/>
      </c>
      <c r="Y70" s="5">
        <f t="shared" ca="1" si="16"/>
        <v>100</v>
      </c>
      <c r="Z70" s="19">
        <f t="shared" ca="1" si="17"/>
        <v>-93.063489472825196</v>
      </c>
      <c r="AA70" s="5">
        <f t="shared" ca="1" si="18"/>
        <v>3.3592</v>
      </c>
      <c r="AB70" s="5">
        <f t="shared" ca="1" si="19"/>
        <v>3.4392999999999998</v>
      </c>
      <c r="AC70" s="15">
        <f t="shared" ca="1" si="20"/>
        <v>428.99999999999937</v>
      </c>
      <c r="AD70" s="21">
        <f t="shared" ca="1" si="21"/>
        <v>-338.75110168108364</v>
      </c>
      <c r="AE70" s="21">
        <f t="shared" ca="1" si="22"/>
        <v>90.248898318915735</v>
      </c>
      <c r="AF70" s="23">
        <f t="shared" ca="1" si="23"/>
        <v>-601.8777542027093</v>
      </c>
    </row>
    <row r="71" spans="1:32" x14ac:dyDescent="0.25">
      <c r="A71" s="26">
        <v>39189</v>
      </c>
      <c r="B71" s="3">
        <v>3.3592</v>
      </c>
      <c r="C71" s="3">
        <v>3.3592</v>
      </c>
      <c r="D71" s="3">
        <v>3.3592</v>
      </c>
      <c r="E71" s="3">
        <v>3.3592</v>
      </c>
      <c r="F71" s="5">
        <v>3.4878999999999998</v>
      </c>
      <c r="G71" s="5">
        <v>3.4878999999999998</v>
      </c>
      <c r="H71" s="5">
        <v>3.4878999999999998</v>
      </c>
      <c r="I71" s="5">
        <v>3.4878999999999998</v>
      </c>
      <c r="J71" s="3">
        <v>1</v>
      </c>
      <c r="K71" s="3">
        <v>1</v>
      </c>
      <c r="L71" s="7">
        <f t="shared" si="26"/>
        <v>-0.12869999999999981</v>
      </c>
      <c r="M71" s="8">
        <f ca="1">AVERAGE(OFFSET(L71,-M$3+1,0):L71)</f>
        <v>-7.1819999999999828E-2</v>
      </c>
      <c r="N71" s="8">
        <f ca="1">STDEV(OFFSET(L71,-M$3+1,0):L71)</f>
        <v>6.3824337051002752E-2</v>
      </c>
      <c r="O71" s="8">
        <f t="shared" ca="1" si="12"/>
        <v>-0.19946867410200533</v>
      </c>
      <c r="P71" s="8">
        <f t="shared" ca="1" si="13"/>
        <v>5.5828674102005676E-2</v>
      </c>
      <c r="Q71" s="8">
        <f t="shared" ca="1" si="14"/>
        <v>-7.1819999999999828E-2</v>
      </c>
      <c r="R71" s="8">
        <f t="shared" ca="1" si="15"/>
        <v>-7.1819999999999828E-2</v>
      </c>
      <c r="S71" s="10">
        <f t="shared" si="10"/>
        <v>2.4500000000000188E-2</v>
      </c>
      <c r="T71" s="10">
        <f t="shared" si="11"/>
        <v>4.2400000000000215E-2</v>
      </c>
      <c r="U71" s="18">
        <f ca="1">AVERAGE(S71:OFFSET(S71,-$U$3+1,0))*$U$4*J71</f>
        <v>3.6779999999999902</v>
      </c>
      <c r="V71" s="18">
        <f ca="1">AVERAGE(T71:OFFSET(T71,-$U$3+1,0))*$V$4*K71</f>
        <v>4.1240000000000032</v>
      </c>
      <c r="W71" s="14" t="str">
        <f t="shared" ca="1" si="25"/>
        <v>Buy</v>
      </c>
      <c r="X71" s="14" t="str">
        <f t="shared" ca="1" si="24"/>
        <v/>
      </c>
      <c r="Y71" s="5">
        <f t="shared" ca="1" si="16"/>
        <v>100</v>
      </c>
      <c r="Z71" s="19">
        <f t="shared" ca="1" si="17"/>
        <v>-93.063489472825196</v>
      </c>
      <c r="AA71" s="5">
        <f t="shared" ca="1" si="18"/>
        <v>3.3592</v>
      </c>
      <c r="AB71" s="5">
        <f t="shared" ca="1" si="19"/>
        <v>3.4392999999999998</v>
      </c>
      <c r="AC71" s="15">
        <f t="shared" ca="1" si="20"/>
        <v>-245.00000000000188</v>
      </c>
      <c r="AD71" s="21">
        <f t="shared" ca="1" si="21"/>
        <v>394.58919536478084</v>
      </c>
      <c r="AE71" s="21">
        <f t="shared" ca="1" si="22"/>
        <v>149.58919536477896</v>
      </c>
      <c r="AF71" s="23">
        <f t="shared" ca="1" si="23"/>
        <v>-452.28855883793034</v>
      </c>
    </row>
    <row r="72" spans="1:32" x14ac:dyDescent="0.25">
      <c r="A72" s="26">
        <v>39190</v>
      </c>
      <c r="B72" s="3">
        <v>3.3285</v>
      </c>
      <c r="C72" s="3">
        <v>3.3285</v>
      </c>
      <c r="D72" s="3">
        <v>3.3285</v>
      </c>
      <c r="E72" s="3">
        <v>3.3285</v>
      </c>
      <c r="F72" s="5">
        <v>3.4392999999999998</v>
      </c>
      <c r="G72" s="5">
        <v>3.4392999999999998</v>
      </c>
      <c r="H72" s="5">
        <v>3.4392999999999998</v>
      </c>
      <c r="I72" s="5">
        <v>3.4392999999999998</v>
      </c>
      <c r="J72" s="3">
        <v>1</v>
      </c>
      <c r="K72" s="3">
        <v>1</v>
      </c>
      <c r="L72" s="7">
        <f t="shared" si="26"/>
        <v>-0.11079999999999979</v>
      </c>
      <c r="M72" s="8">
        <f ca="1">AVERAGE(OFFSET(L72,-M$3+1,0):L72)</f>
        <v>-8.0253333333333163E-2</v>
      </c>
      <c r="N72" s="8">
        <f ca="1">STDEV(OFFSET(L72,-M$3+1,0):L72)</f>
        <v>5.9655269994320206E-2</v>
      </c>
      <c r="O72" s="8">
        <f t="shared" ca="1" si="12"/>
        <v>-0.19956387332197356</v>
      </c>
      <c r="P72" s="8">
        <f t="shared" ca="1" si="13"/>
        <v>3.905720665530725E-2</v>
      </c>
      <c r="Q72" s="8">
        <f t="shared" ca="1" si="14"/>
        <v>-8.0253333333333163E-2</v>
      </c>
      <c r="R72" s="8">
        <f t="shared" ca="1" si="15"/>
        <v>-8.0253333333333163E-2</v>
      </c>
      <c r="S72" s="10">
        <f t="shared" si="10"/>
        <v>3.069999999999995E-2</v>
      </c>
      <c r="T72" s="10">
        <f t="shared" si="11"/>
        <v>4.8599999999999977E-2</v>
      </c>
      <c r="U72" s="18">
        <f ca="1">AVERAGE(S72:OFFSET(S72,-$U$3+1,0))*$U$4*J72</f>
        <v>3.4329999999999932</v>
      </c>
      <c r="V72" s="18">
        <f ca="1">AVERAGE(T72:OFFSET(T72,-$U$3+1,0))*$V$4*K72</f>
        <v>4.2460000000000031</v>
      </c>
      <c r="W72" s="14" t="str">
        <f t="shared" ca="1" si="25"/>
        <v>Buy</v>
      </c>
      <c r="X72" s="14" t="str">
        <f t="shared" ca="1" si="24"/>
        <v/>
      </c>
      <c r="Y72" s="5">
        <f t="shared" ca="1" si="16"/>
        <v>100</v>
      </c>
      <c r="Z72" s="19">
        <f t="shared" ca="1" si="17"/>
        <v>-93.063489472825196</v>
      </c>
      <c r="AA72" s="5">
        <f t="shared" ca="1" si="18"/>
        <v>3.3592</v>
      </c>
      <c r="AB72" s="5">
        <f t="shared" ca="1" si="19"/>
        <v>3.4392999999999998</v>
      </c>
      <c r="AC72" s="15">
        <f t="shared" ca="1" si="20"/>
        <v>-306.99999999999949</v>
      </c>
      <c r="AD72" s="21">
        <f t="shared" ca="1" si="21"/>
        <v>452.28855883793022</v>
      </c>
      <c r="AE72" s="21">
        <f t="shared" ca="1" si="22"/>
        <v>145.28855883793074</v>
      </c>
      <c r="AF72" s="23">
        <f t="shared" ca="1" si="23"/>
        <v>-306.9999999999996</v>
      </c>
    </row>
    <row r="73" spans="1:32" x14ac:dyDescent="0.25">
      <c r="A73" s="26">
        <v>39191</v>
      </c>
      <c r="B73" s="3">
        <v>3.1998000000000002</v>
      </c>
      <c r="C73" s="3">
        <v>3.1998000000000002</v>
      </c>
      <c r="D73" s="3">
        <v>3.1998000000000002</v>
      </c>
      <c r="E73" s="3">
        <v>3.1998000000000002</v>
      </c>
      <c r="F73" s="5">
        <v>3.2877000000000001</v>
      </c>
      <c r="G73" s="5">
        <v>3.2877000000000001</v>
      </c>
      <c r="H73" s="5">
        <v>3.2877000000000001</v>
      </c>
      <c r="I73" s="5">
        <v>3.2877000000000001</v>
      </c>
      <c r="J73" s="3">
        <v>1</v>
      </c>
      <c r="K73" s="3">
        <v>1</v>
      </c>
      <c r="L73" s="7">
        <f t="shared" si="26"/>
        <v>-8.7899999999999867E-2</v>
      </c>
      <c r="M73" s="8">
        <f ca="1">AVERAGE(OFFSET(L73,-M$3+1,0):L73)</f>
        <v>-8.5266666666666519E-2</v>
      </c>
      <c r="N73" s="8">
        <f ca="1">STDEV(OFFSET(L73,-M$3+1,0):L73)</f>
        <v>5.6657198088487369E-2</v>
      </c>
      <c r="O73" s="8">
        <f t="shared" ca="1" si="12"/>
        <v>-0.19858106284364124</v>
      </c>
      <c r="P73" s="8">
        <f t="shared" ca="1" si="13"/>
        <v>2.804772951030822E-2</v>
      </c>
      <c r="Q73" s="8">
        <f t="shared" ca="1" si="14"/>
        <v>-8.5266666666666519E-2</v>
      </c>
      <c r="R73" s="8">
        <f t="shared" ca="1" si="15"/>
        <v>-8.5266666666666519E-2</v>
      </c>
      <c r="S73" s="10">
        <f t="shared" si="10"/>
        <v>0.12869999999999981</v>
      </c>
      <c r="T73" s="10">
        <f t="shared" si="11"/>
        <v>0.15159999999999973</v>
      </c>
      <c r="U73" s="18">
        <f ca="1">AVERAGE(S73:OFFSET(S73,-$U$3+1,0))*$U$4*J73</f>
        <v>4.5969999999999933</v>
      </c>
      <c r="V73" s="18">
        <f ca="1">AVERAGE(T73:OFFSET(T73,-$U$3+1,0))*$V$4*K73</f>
        <v>5.3980000000000006</v>
      </c>
      <c r="W73" s="14" t="str">
        <f t="shared" ca="1" si="25"/>
        <v>Buy</v>
      </c>
      <c r="X73" s="14" t="str">
        <f t="shared" ca="1" si="24"/>
        <v/>
      </c>
      <c r="Y73" s="5">
        <f t="shared" ca="1" si="16"/>
        <v>100</v>
      </c>
      <c r="Z73" s="19">
        <f t="shared" ca="1" si="17"/>
        <v>-93.063489472825196</v>
      </c>
      <c r="AA73" s="5">
        <f t="shared" ca="1" si="18"/>
        <v>3.3592</v>
      </c>
      <c r="AB73" s="5">
        <f t="shared" ca="1" si="19"/>
        <v>3.4392999999999998</v>
      </c>
      <c r="AC73" s="15">
        <f t="shared" ca="1" si="20"/>
        <v>-1286.9999999999982</v>
      </c>
      <c r="AD73" s="21">
        <f t="shared" ca="1" si="21"/>
        <v>1410.8425004080275</v>
      </c>
      <c r="AE73" s="21">
        <f t="shared" ca="1" si="22"/>
        <v>123.84250040802931</v>
      </c>
      <c r="AF73" s="23">
        <f t="shared" ca="1" si="23"/>
        <v>-183.15749959197029</v>
      </c>
    </row>
    <row r="74" spans="1:32" x14ac:dyDescent="0.25">
      <c r="A74" s="26">
        <v>39192</v>
      </c>
      <c r="B74" s="3">
        <v>3.2610999999999999</v>
      </c>
      <c r="C74" s="3">
        <v>3.2610999999999999</v>
      </c>
      <c r="D74" s="3">
        <v>3.2610999999999999</v>
      </c>
      <c r="E74" s="3">
        <v>3.2610999999999999</v>
      </c>
      <c r="F74" s="5">
        <v>3.3483000000000001</v>
      </c>
      <c r="G74" s="5">
        <v>3.3483000000000001</v>
      </c>
      <c r="H74" s="5">
        <v>3.3483000000000001</v>
      </c>
      <c r="I74" s="5">
        <v>3.3483000000000001</v>
      </c>
      <c r="J74" s="3">
        <v>1</v>
      </c>
      <c r="K74" s="3">
        <v>1</v>
      </c>
      <c r="L74" s="7">
        <f t="shared" si="26"/>
        <v>-8.7200000000000166E-2</v>
      </c>
      <c r="M74" s="8">
        <f ca="1">AVERAGE(OFFSET(L74,-M$3+1,0):L74)</f>
        <v>-9.0999999999999873E-2</v>
      </c>
      <c r="N74" s="8">
        <f ca="1">STDEV(OFFSET(L74,-M$3+1,0):L74)</f>
        <v>5.1674807346382197E-2</v>
      </c>
      <c r="O74" s="8">
        <f t="shared" ca="1" si="12"/>
        <v>-0.19434961469276427</v>
      </c>
      <c r="P74" s="8">
        <f t="shared" ca="1" si="13"/>
        <v>1.2349614692764521E-2</v>
      </c>
      <c r="Q74" s="8">
        <f t="shared" ca="1" si="14"/>
        <v>-9.0999999999999873E-2</v>
      </c>
      <c r="R74" s="8">
        <f t="shared" ca="1" si="15"/>
        <v>-9.0999999999999873E-2</v>
      </c>
      <c r="S74" s="10">
        <f t="shared" si="10"/>
        <v>6.1299999999999688E-2</v>
      </c>
      <c r="T74" s="10">
        <f t="shared" si="11"/>
        <v>6.0599999999999987E-2</v>
      </c>
      <c r="U74" s="18">
        <f ca="1">AVERAGE(S74:OFFSET(S74,-$U$3+1,0))*$U$4*J74</f>
        <v>4.5969999999999933</v>
      </c>
      <c r="V74" s="18">
        <f ca="1">AVERAGE(T74:OFFSET(T74,-$U$3+1,0))*$V$4*K74</f>
        <v>5.6400000000000006</v>
      </c>
      <c r="W74" s="14" t="str">
        <f t="shared" ca="1" si="25"/>
        <v>Buy</v>
      </c>
      <c r="X74" s="14" t="str">
        <f t="shared" ca="1" si="24"/>
        <v/>
      </c>
      <c r="Y74" s="5">
        <f t="shared" ca="1" si="16"/>
        <v>100</v>
      </c>
      <c r="Z74" s="19">
        <f t="shared" ca="1" si="17"/>
        <v>-93.063489472825196</v>
      </c>
      <c r="AA74" s="5">
        <f t="shared" ca="1" si="18"/>
        <v>3.3592</v>
      </c>
      <c r="AB74" s="5">
        <f t="shared" ca="1" si="19"/>
        <v>3.4392999999999998</v>
      </c>
      <c r="AC74" s="15">
        <f t="shared" ca="1" si="20"/>
        <v>612.99999999999693</v>
      </c>
      <c r="AD74" s="21">
        <f t="shared" ca="1" si="21"/>
        <v>-563.96474620532058</v>
      </c>
      <c r="AE74" s="21">
        <f t="shared" ca="1" si="22"/>
        <v>49.03525379467635</v>
      </c>
      <c r="AF74" s="23">
        <f t="shared" ca="1" si="23"/>
        <v>-134.12224579729394</v>
      </c>
    </row>
    <row r="75" spans="1:32" x14ac:dyDescent="0.25">
      <c r="A75" s="26">
        <v>39195</v>
      </c>
      <c r="B75" s="3">
        <v>3.3285</v>
      </c>
      <c r="C75" s="3">
        <v>3.3285</v>
      </c>
      <c r="D75" s="3">
        <v>3.3285</v>
      </c>
      <c r="E75" s="3">
        <v>3.3285</v>
      </c>
      <c r="F75" s="5">
        <v>3.4272</v>
      </c>
      <c r="G75" s="5">
        <v>3.4272</v>
      </c>
      <c r="H75" s="5">
        <v>3.4272</v>
      </c>
      <c r="I75" s="5">
        <v>3.4272</v>
      </c>
      <c r="J75" s="3">
        <v>1</v>
      </c>
      <c r="K75" s="3">
        <v>1</v>
      </c>
      <c r="L75" s="7">
        <f t="shared" si="26"/>
        <v>-9.870000000000001E-2</v>
      </c>
      <c r="M75" s="8">
        <f ca="1">AVERAGE(OFFSET(L75,-M$3+1,0):L75)</f>
        <v>-9.7539999999999877E-2</v>
      </c>
      <c r="N75" s="8">
        <f ca="1">STDEV(OFFSET(L75,-M$3+1,0):L75)</f>
        <v>4.5221325563436193E-2</v>
      </c>
      <c r="O75" s="8">
        <f t="shared" ca="1" si="12"/>
        <v>-0.18798265112687226</v>
      </c>
      <c r="P75" s="8">
        <f t="shared" ca="1" si="13"/>
        <v>-7.0973488731274903E-3</v>
      </c>
      <c r="Q75" s="8">
        <f t="shared" ca="1" si="14"/>
        <v>-9.7539999999999877E-2</v>
      </c>
      <c r="R75" s="8">
        <f t="shared" ca="1" si="15"/>
        <v>-9.7539999999999877E-2</v>
      </c>
      <c r="S75" s="10">
        <f t="shared" si="10"/>
        <v>6.7400000000000126E-2</v>
      </c>
      <c r="T75" s="10">
        <f t="shared" si="11"/>
        <v>7.889999999999997E-2</v>
      </c>
      <c r="U75" s="18">
        <f ca="1">AVERAGE(S75:OFFSET(S75,-$U$3+1,0))*$U$4*J75</f>
        <v>5.0869999999999971</v>
      </c>
      <c r="V75" s="18">
        <f ca="1">AVERAGE(T75:OFFSET(T75,-$U$3+1,0))*$V$4*K75</f>
        <v>6.1870000000000003</v>
      </c>
      <c r="W75" s="14" t="str">
        <f t="shared" ca="1" si="25"/>
        <v>Exit</v>
      </c>
      <c r="X75" s="14" t="str">
        <f t="shared" ca="1" si="24"/>
        <v/>
      </c>
      <c r="Y75" s="5">
        <f t="shared" ca="1" si="16"/>
        <v>100</v>
      </c>
      <c r="Z75" s="19">
        <f t="shared" ca="1" si="17"/>
        <v>-93.063489472825196</v>
      </c>
      <c r="AA75" s="5">
        <f t="shared" ca="1" si="18"/>
        <v>3.3592</v>
      </c>
      <c r="AB75" s="5">
        <f t="shared" ca="1" si="19"/>
        <v>3.4392999999999998</v>
      </c>
      <c r="AC75" s="15">
        <f t="shared" ca="1" si="20"/>
        <v>674.00000000000125</v>
      </c>
      <c r="AD75" s="21">
        <f t="shared" ca="1" si="21"/>
        <v>-734.27093194059057</v>
      </c>
      <c r="AE75" s="21">
        <f t="shared" ca="1" si="22"/>
        <v>-60.270931940589321</v>
      </c>
      <c r="AF75" s="23">
        <f t="shared" ca="1" si="23"/>
        <v>-194.39317773788326</v>
      </c>
    </row>
    <row r="76" spans="1:32" x14ac:dyDescent="0.25">
      <c r="A76" s="26">
        <v>39196</v>
      </c>
      <c r="B76" s="3">
        <v>3.3039999999999998</v>
      </c>
      <c r="C76" s="3">
        <v>3.3039999999999998</v>
      </c>
      <c r="D76" s="3">
        <v>3.3039999999999998</v>
      </c>
      <c r="E76" s="3">
        <v>3.3039999999999998</v>
      </c>
      <c r="F76" s="5">
        <v>3.3908</v>
      </c>
      <c r="G76" s="5">
        <v>3.3908</v>
      </c>
      <c r="H76" s="5">
        <v>3.3908</v>
      </c>
      <c r="I76" s="5">
        <v>3.3908</v>
      </c>
      <c r="J76" s="3">
        <v>1</v>
      </c>
      <c r="K76" s="3">
        <v>1</v>
      </c>
      <c r="L76" s="7">
        <f t="shared" si="26"/>
        <v>-8.680000000000021E-2</v>
      </c>
      <c r="M76" s="8">
        <f ca="1">AVERAGE(OFFSET(L76,-M$3+1,0):L76)</f>
        <v>-0.10289333333333323</v>
      </c>
      <c r="N76" s="8">
        <f ca="1">STDEV(OFFSET(L76,-M$3+1,0):L76)</f>
        <v>3.7821714599395095E-2</v>
      </c>
      <c r="O76" s="8">
        <f t="shared" ca="1" si="12"/>
        <v>-0.17853676253212342</v>
      </c>
      <c r="P76" s="8">
        <f t="shared" ca="1" si="13"/>
        <v>-2.7249904134543035E-2</v>
      </c>
      <c r="Q76" s="8">
        <f t="shared" ca="1" si="14"/>
        <v>-0.10289333333333323</v>
      </c>
      <c r="R76" s="8">
        <f t="shared" ca="1" si="15"/>
        <v>-0.10289333333333323</v>
      </c>
      <c r="S76" s="10">
        <f t="shared" si="10"/>
        <v>2.4500000000000188E-2</v>
      </c>
      <c r="T76" s="10">
        <f t="shared" si="11"/>
        <v>3.6399999999999988E-2</v>
      </c>
      <c r="U76" s="18">
        <f ca="1">AVERAGE(S76:OFFSET(S76,-$U$3+1,0))*$U$4*J76</f>
        <v>4.7189999999999976</v>
      </c>
      <c r="V76" s="18">
        <f ca="1">AVERAGE(T76:OFFSET(T76,-$U$3+1,0))*$V$4*K76</f>
        <v>5.2769999999999984</v>
      </c>
      <c r="W76" s="14" t="str">
        <f t="shared" ca="1" si="25"/>
        <v/>
      </c>
      <c r="X76" s="14" t="str">
        <f t="shared" ca="1" si="24"/>
        <v/>
      </c>
      <c r="Y76" s="5" t="str">
        <f t="shared" ca="1" si="16"/>
        <v/>
      </c>
      <c r="Z76" s="19" t="str">
        <f t="shared" ca="1" si="17"/>
        <v/>
      </c>
      <c r="AA76" s="5" t="str">
        <f t="shared" ca="1" si="18"/>
        <v/>
      </c>
      <c r="AB76" s="5" t="str">
        <f t="shared" ca="1" si="19"/>
        <v/>
      </c>
      <c r="AC76" s="15" t="str">
        <f t="shared" ca="1" si="20"/>
        <v/>
      </c>
      <c r="AD76" s="21" t="str">
        <f t="shared" ca="1" si="21"/>
        <v/>
      </c>
      <c r="AE76" s="21" t="str">
        <f t="shared" ca="1" si="22"/>
        <v/>
      </c>
      <c r="AF76" s="23">
        <f t="shared" ca="1" si="23"/>
        <v>-194.39317773788326</v>
      </c>
    </row>
    <row r="77" spans="1:32" x14ac:dyDescent="0.25">
      <c r="A77" s="26">
        <v>39197</v>
      </c>
      <c r="B77" s="3">
        <v>3.3898000000000001</v>
      </c>
      <c r="C77" s="3">
        <v>3.3898000000000001</v>
      </c>
      <c r="D77" s="3">
        <v>3.3898000000000001</v>
      </c>
      <c r="E77" s="3">
        <v>3.3898000000000001</v>
      </c>
      <c r="F77" s="5">
        <v>3.4939</v>
      </c>
      <c r="G77" s="5">
        <v>3.4939</v>
      </c>
      <c r="H77" s="5">
        <v>3.4939</v>
      </c>
      <c r="I77" s="5">
        <v>3.4939</v>
      </c>
      <c r="J77" s="3">
        <v>1</v>
      </c>
      <c r="K77" s="3">
        <v>1</v>
      </c>
      <c r="L77" s="7">
        <f t="shared" si="26"/>
        <v>-0.10409999999999986</v>
      </c>
      <c r="M77" s="8">
        <f ca="1">AVERAGE(OFFSET(L77,-M$3+1,0):L77)</f>
        <v>-0.10814666666666657</v>
      </c>
      <c r="N77" s="8">
        <f ca="1">STDEV(OFFSET(L77,-M$3+1,0):L77)</f>
        <v>3.1160319700053202E-2</v>
      </c>
      <c r="O77" s="8">
        <f t="shared" ca="1" si="12"/>
        <v>-0.17046730606677296</v>
      </c>
      <c r="P77" s="8">
        <f t="shared" ca="1" si="13"/>
        <v>-4.5826027266560168E-2</v>
      </c>
      <c r="Q77" s="8">
        <f t="shared" ca="1" si="14"/>
        <v>-0.10814666666666657</v>
      </c>
      <c r="R77" s="8">
        <f t="shared" ca="1" si="15"/>
        <v>-0.10814666666666657</v>
      </c>
      <c r="S77" s="10">
        <f t="shared" si="10"/>
        <v>8.580000000000032E-2</v>
      </c>
      <c r="T77" s="10">
        <f t="shared" si="11"/>
        <v>0.10309999999999997</v>
      </c>
      <c r="U77" s="18">
        <f ca="1">AVERAGE(S77:OFFSET(S77,-$U$3+1,0))*$U$4*J77</f>
        <v>5.5160000000000009</v>
      </c>
      <c r="V77" s="18">
        <f ca="1">AVERAGE(T77:OFFSET(T77,-$U$3+1,0))*$V$4*K77</f>
        <v>6.3079999999999981</v>
      </c>
      <c r="W77" s="14" t="str">
        <f t="shared" ca="1" si="25"/>
        <v/>
      </c>
      <c r="X77" s="14" t="str">
        <f t="shared" ca="1" si="24"/>
        <v/>
      </c>
      <c r="Y77" s="5" t="str">
        <f t="shared" ca="1" si="16"/>
        <v/>
      </c>
      <c r="Z77" s="19" t="str">
        <f t="shared" ca="1" si="17"/>
        <v/>
      </c>
      <c r="AA77" s="5" t="str">
        <f t="shared" ca="1" si="18"/>
        <v/>
      </c>
      <c r="AB77" s="5" t="str">
        <f t="shared" ca="1" si="19"/>
        <v/>
      </c>
      <c r="AC77" s="15" t="str">
        <f t="shared" ca="1" si="20"/>
        <v/>
      </c>
      <c r="AD77" s="21" t="str">
        <f t="shared" ca="1" si="21"/>
        <v/>
      </c>
      <c r="AE77" s="21" t="str">
        <f t="shared" ca="1" si="22"/>
        <v/>
      </c>
      <c r="AF77" s="23">
        <f t="shared" ca="1" si="23"/>
        <v>-194.39317773788326</v>
      </c>
    </row>
    <row r="78" spans="1:32" s="27" customFormat="1" x14ac:dyDescent="0.25">
      <c r="A78" s="26">
        <v>39198</v>
      </c>
      <c r="B78" s="3">
        <v>3.3898000000000001</v>
      </c>
      <c r="C78" s="3">
        <v>3.3898000000000001</v>
      </c>
      <c r="D78" s="3">
        <v>3.3898000000000001</v>
      </c>
      <c r="E78" s="3">
        <v>3.3898000000000001</v>
      </c>
      <c r="F78" s="5">
        <v>3.4817999999999998</v>
      </c>
      <c r="G78" s="5">
        <v>3.4817999999999998</v>
      </c>
      <c r="H78" s="5">
        <v>3.4817999999999998</v>
      </c>
      <c r="I78" s="5">
        <v>3.4817999999999998</v>
      </c>
      <c r="J78" s="27">
        <v>1</v>
      </c>
      <c r="K78" s="27">
        <v>1</v>
      </c>
      <c r="L78" s="7">
        <f t="shared" si="26"/>
        <v>-9.1999999999999638E-2</v>
      </c>
      <c r="M78" s="8">
        <f ca="1">AVERAGE(OFFSET(L78,-M$3+1,0):L78)</f>
        <v>-0.11098666666666655</v>
      </c>
      <c r="N78" s="8">
        <f ca="1">STDEV(OFFSET(L78,-M$3+1,0):L78)</f>
        <v>2.7100444557942131E-2</v>
      </c>
      <c r="O78" s="8">
        <f t="shared" ca="1" si="12"/>
        <v>-0.16518755578255082</v>
      </c>
      <c r="P78" s="8">
        <f t="shared" ca="1" si="13"/>
        <v>-5.678577755078229E-2</v>
      </c>
      <c r="Q78" s="8">
        <f t="shared" ca="1" si="14"/>
        <v>-0.11098666666666655</v>
      </c>
      <c r="R78" s="8">
        <f t="shared" ca="1" si="15"/>
        <v>-0.11098666666666655</v>
      </c>
      <c r="S78" s="27">
        <f t="shared" si="10"/>
        <v>0</v>
      </c>
      <c r="T78" s="27">
        <f t="shared" si="11"/>
        <v>1.2100000000000222E-2</v>
      </c>
      <c r="U78" s="28">
        <f ca="1">AVERAGE(S78:OFFSET(S78,-$U$3+1,0))*$U$4*J78</f>
        <v>5.331999999999999</v>
      </c>
      <c r="V78" s="28">
        <f ca="1">AVERAGE(T78:OFFSET(T78,-$U$3+1,0))*$V$4*K78</f>
        <v>6.1260000000000003</v>
      </c>
      <c r="W78" s="14" t="str">
        <f t="shared" ca="1" si="25"/>
        <v/>
      </c>
      <c r="X78" s="14" t="str">
        <f t="shared" ca="1" si="24"/>
        <v/>
      </c>
      <c r="Y78" s="5" t="str">
        <f t="shared" ca="1" si="16"/>
        <v/>
      </c>
      <c r="Z78" s="19" t="str">
        <f t="shared" ca="1" si="17"/>
        <v/>
      </c>
      <c r="AA78" s="5" t="str">
        <f t="shared" ca="1" si="18"/>
        <v/>
      </c>
      <c r="AB78" s="5" t="str">
        <f t="shared" ca="1" si="19"/>
        <v/>
      </c>
      <c r="AC78" s="15" t="str">
        <f t="shared" ca="1" si="20"/>
        <v/>
      </c>
      <c r="AD78" s="21" t="str">
        <f t="shared" ca="1" si="21"/>
        <v/>
      </c>
      <c r="AE78" s="21" t="str">
        <f t="shared" ca="1" si="22"/>
        <v/>
      </c>
      <c r="AF78" s="23">
        <f t="shared" ca="1" si="23"/>
        <v>-194.39317773788326</v>
      </c>
    </row>
    <row r="79" spans="1:32" x14ac:dyDescent="0.25">
      <c r="A79" s="26">
        <v>39199</v>
      </c>
      <c r="B79" s="3">
        <v>3.3163</v>
      </c>
      <c r="C79" s="3">
        <v>3.3163</v>
      </c>
      <c r="D79" s="3">
        <v>3.3163</v>
      </c>
      <c r="E79" s="3">
        <v>3.3163</v>
      </c>
      <c r="F79" s="5">
        <v>3.4089999999999998</v>
      </c>
      <c r="G79" s="5">
        <v>3.4089999999999998</v>
      </c>
      <c r="H79" s="5">
        <v>3.4089999999999998</v>
      </c>
      <c r="I79" s="5">
        <v>3.4089999999999998</v>
      </c>
      <c r="J79" s="3">
        <v>1</v>
      </c>
      <c r="K79" s="3">
        <v>1</v>
      </c>
      <c r="L79" s="7">
        <f t="shared" si="26"/>
        <v>-9.2699999999999783E-2</v>
      </c>
      <c r="M79" s="8">
        <f ca="1">AVERAGE(OFFSET(L79,-M$3+1,0):L79)</f>
        <v>-0.11221333333333323</v>
      </c>
      <c r="N79" s="8">
        <f ca="1">STDEV(OFFSET(L79,-M$3+1,0):L79)</f>
        <v>2.5701580459093109E-2</v>
      </c>
      <c r="O79" s="8">
        <f t="shared" ca="1" si="12"/>
        <v>-0.16361649425151945</v>
      </c>
      <c r="P79" s="8">
        <f t="shared" ca="1" si="13"/>
        <v>-6.0810172415147017E-2</v>
      </c>
      <c r="Q79" s="8">
        <f t="shared" ca="1" si="14"/>
        <v>-0.11221333333333323</v>
      </c>
      <c r="R79" s="8">
        <f t="shared" ca="1" si="15"/>
        <v>-0.11221333333333323</v>
      </c>
      <c r="S79" s="10">
        <f t="shared" si="10"/>
        <v>7.3500000000000121E-2</v>
      </c>
      <c r="T79" s="10">
        <f t="shared" si="11"/>
        <v>7.2799999999999976E-2</v>
      </c>
      <c r="U79" s="18">
        <f ca="1">AVERAGE(S79:OFFSET(S79,-$U$3+1,0))*$U$4*J79</f>
        <v>5.3930000000000033</v>
      </c>
      <c r="V79" s="18">
        <f ca="1">AVERAGE(T79:OFFSET(T79,-$U$3+1,0))*$V$4*K79</f>
        <v>6.4290000000000003</v>
      </c>
      <c r="W79" s="14" t="str">
        <f t="shared" ca="1" si="25"/>
        <v/>
      </c>
      <c r="X79" s="14" t="str">
        <f t="shared" ca="1" si="24"/>
        <v/>
      </c>
      <c r="Y79" s="5" t="str">
        <f t="shared" ca="1" si="16"/>
        <v/>
      </c>
      <c r="Z79" s="19" t="str">
        <f t="shared" ca="1" si="17"/>
        <v/>
      </c>
      <c r="AA79" s="5" t="str">
        <f t="shared" ca="1" si="18"/>
        <v/>
      </c>
      <c r="AB79" s="5" t="str">
        <f t="shared" ca="1" si="19"/>
        <v/>
      </c>
      <c r="AC79" s="15" t="str">
        <f t="shared" ca="1" si="20"/>
        <v/>
      </c>
      <c r="AD79" s="21" t="str">
        <f t="shared" ca="1" si="21"/>
        <v/>
      </c>
      <c r="AE79" s="21" t="str">
        <f t="shared" ca="1" si="22"/>
        <v/>
      </c>
      <c r="AF79" s="23">
        <f t="shared" ca="1" si="23"/>
        <v>-194.39317773788326</v>
      </c>
    </row>
    <row r="80" spans="1:32" x14ac:dyDescent="0.25">
      <c r="A80" s="26">
        <v>39202</v>
      </c>
      <c r="B80" s="3">
        <v>3.3224</v>
      </c>
      <c r="C80" s="3">
        <v>3.3224</v>
      </c>
      <c r="D80" s="3">
        <v>3.3224</v>
      </c>
      <c r="E80" s="3">
        <v>3.3224</v>
      </c>
      <c r="F80" s="5">
        <v>3.4089999999999998</v>
      </c>
      <c r="G80" s="5">
        <v>3.4089999999999998</v>
      </c>
      <c r="H80" s="5">
        <v>3.4089999999999998</v>
      </c>
      <c r="I80" s="5">
        <v>3.4089999999999998</v>
      </c>
      <c r="J80" s="3">
        <v>1</v>
      </c>
      <c r="K80" s="3">
        <v>1</v>
      </c>
      <c r="L80" s="7">
        <f t="shared" si="26"/>
        <v>-8.6599999999999788E-2</v>
      </c>
      <c r="M80" s="8">
        <f ca="1">AVERAGE(OFFSET(L80,-M$3+1,0):L80)</f>
        <v>-0.11264666666666656</v>
      </c>
      <c r="N80" s="8">
        <f ca="1">STDEV(OFFSET(L80,-M$3+1,0):L80)</f>
        <v>2.5170784273684837E-2</v>
      </c>
      <c r="O80" s="8">
        <f t="shared" ca="1" si="12"/>
        <v>-0.16298823521403624</v>
      </c>
      <c r="P80" s="8">
        <f t="shared" ca="1" si="13"/>
        <v>-6.2305098119296888E-2</v>
      </c>
      <c r="Q80" s="8">
        <f t="shared" ca="1" si="14"/>
        <v>-0.11264666666666656</v>
      </c>
      <c r="R80" s="8">
        <f t="shared" ca="1" si="15"/>
        <v>-0.11264666666666656</v>
      </c>
      <c r="S80" s="10">
        <f t="shared" si="10"/>
        <v>6.0999999999999943E-3</v>
      </c>
      <c r="T80" s="10">
        <f t="shared" si="11"/>
        <v>0</v>
      </c>
      <c r="U80" s="18">
        <f ca="1">AVERAGE(S80:OFFSET(S80,-$U$3+1,0))*$U$4*J80</f>
        <v>5.0250000000000039</v>
      </c>
      <c r="V80" s="18">
        <f ca="1">AVERAGE(T80:OFFSET(T80,-$U$3+1,0))*$V$4*K80</f>
        <v>6.0650000000000004</v>
      </c>
      <c r="W80" s="14" t="str">
        <f t="shared" ca="1" si="25"/>
        <v/>
      </c>
      <c r="X80" s="14" t="str">
        <f t="shared" ca="1" si="24"/>
        <v/>
      </c>
      <c r="Y80" s="5" t="str">
        <f t="shared" ca="1" si="16"/>
        <v/>
      </c>
      <c r="Z80" s="19" t="str">
        <f t="shared" ca="1" si="17"/>
        <v/>
      </c>
      <c r="AA80" s="5" t="str">
        <f t="shared" ca="1" si="18"/>
        <v/>
      </c>
      <c r="AB80" s="5" t="str">
        <f t="shared" ca="1" si="19"/>
        <v/>
      </c>
      <c r="AC80" s="15" t="str">
        <f t="shared" ca="1" si="20"/>
        <v/>
      </c>
      <c r="AD80" s="21" t="str">
        <f t="shared" ca="1" si="21"/>
        <v/>
      </c>
      <c r="AE80" s="21" t="str">
        <f t="shared" ca="1" si="22"/>
        <v/>
      </c>
      <c r="AF80" s="23">
        <f t="shared" ca="1" si="23"/>
        <v>-194.39317773788326</v>
      </c>
    </row>
    <row r="81" spans="1:32" x14ac:dyDescent="0.25">
      <c r="A81" s="26">
        <v>39210</v>
      </c>
      <c r="B81" s="3">
        <v>3.3592</v>
      </c>
      <c r="C81" s="3">
        <v>3.3592</v>
      </c>
      <c r="D81" s="3">
        <v>3.3592</v>
      </c>
      <c r="E81" s="3">
        <v>3.3592</v>
      </c>
      <c r="F81" s="5">
        <v>3.4333</v>
      </c>
      <c r="G81" s="5">
        <v>3.4333</v>
      </c>
      <c r="H81" s="5">
        <v>3.4333</v>
      </c>
      <c r="I81" s="5">
        <v>3.4333</v>
      </c>
      <c r="J81" s="3">
        <v>1</v>
      </c>
      <c r="K81" s="3">
        <v>1</v>
      </c>
      <c r="L81" s="7">
        <f t="shared" si="26"/>
        <v>-7.4100000000000055E-2</v>
      </c>
      <c r="M81" s="8">
        <f ca="1">AVERAGE(OFFSET(L81,-M$3+1,0):L81)</f>
        <v>-0.10783999999999991</v>
      </c>
      <c r="N81" s="8">
        <f ca="1">STDEV(OFFSET(L81,-M$3+1,0):L81)</f>
        <v>2.5189873248702796E-2</v>
      </c>
      <c r="O81" s="8">
        <f t="shared" ca="1" si="12"/>
        <v>-0.1582197464974055</v>
      </c>
      <c r="P81" s="8">
        <f t="shared" ca="1" si="13"/>
        <v>-5.7460253502594316E-2</v>
      </c>
      <c r="Q81" s="8">
        <f t="shared" ca="1" si="14"/>
        <v>-0.10783999999999991</v>
      </c>
      <c r="R81" s="8">
        <f t="shared" ca="1" si="15"/>
        <v>-0.10783999999999991</v>
      </c>
      <c r="S81" s="10">
        <f t="shared" si="10"/>
        <v>3.6799999999999944E-2</v>
      </c>
      <c r="T81" s="10">
        <f t="shared" si="11"/>
        <v>2.430000000000021E-2</v>
      </c>
      <c r="U81" s="18">
        <f ca="1">AVERAGE(S81:OFFSET(S81,-$U$3+1,0))*$U$4*J81</f>
        <v>5.1480000000000015</v>
      </c>
      <c r="V81" s="18">
        <f ca="1">AVERAGE(T81:OFFSET(T81,-$U$3+1,0))*$V$4*K81</f>
        <v>5.8840000000000003</v>
      </c>
      <c r="W81" s="14" t="str">
        <f t="shared" ca="1" si="25"/>
        <v/>
      </c>
      <c r="X81" s="14" t="str">
        <f t="shared" ca="1" si="24"/>
        <v/>
      </c>
      <c r="Y81" s="5" t="str">
        <f t="shared" ca="1" si="16"/>
        <v/>
      </c>
      <c r="Z81" s="19" t="str">
        <f t="shared" ca="1" si="17"/>
        <v/>
      </c>
      <c r="AA81" s="5" t="str">
        <f t="shared" ca="1" si="18"/>
        <v/>
      </c>
      <c r="AB81" s="5" t="str">
        <f t="shared" ca="1" si="19"/>
        <v/>
      </c>
      <c r="AC81" s="15" t="str">
        <f t="shared" ca="1" si="20"/>
        <v/>
      </c>
      <c r="AD81" s="21" t="str">
        <f t="shared" ca="1" si="21"/>
        <v/>
      </c>
      <c r="AE81" s="21" t="str">
        <f t="shared" ca="1" si="22"/>
        <v/>
      </c>
      <c r="AF81" s="23">
        <f t="shared" ca="1" si="23"/>
        <v>-194.39317773788326</v>
      </c>
    </row>
    <row r="82" spans="1:32" x14ac:dyDescent="0.25">
      <c r="A82" s="26">
        <v>39211</v>
      </c>
      <c r="B82" s="3">
        <v>3.5430999999999999</v>
      </c>
      <c r="C82" s="3">
        <v>3.5430999999999999</v>
      </c>
      <c r="D82" s="3">
        <v>3.5430999999999999</v>
      </c>
      <c r="E82" s="3">
        <v>3.5430999999999999</v>
      </c>
      <c r="F82" s="5">
        <v>3.7002000000000002</v>
      </c>
      <c r="G82" s="5">
        <v>3.7002000000000002</v>
      </c>
      <c r="H82" s="5">
        <v>3.7002000000000002</v>
      </c>
      <c r="I82" s="5">
        <v>3.7002000000000002</v>
      </c>
      <c r="J82" s="3">
        <v>1</v>
      </c>
      <c r="K82" s="3">
        <v>1</v>
      </c>
      <c r="L82" s="7">
        <f t="shared" si="26"/>
        <v>-0.15710000000000024</v>
      </c>
      <c r="M82" s="8">
        <f ca="1">AVERAGE(OFFSET(L82,-M$3+1,0):L82)</f>
        <v>-0.10897333333333327</v>
      </c>
      <c r="N82" s="8">
        <f ca="1">STDEV(OFFSET(L82,-M$3+1,0):L82)</f>
        <v>2.7058124385073226E-2</v>
      </c>
      <c r="O82" s="8">
        <f t="shared" ca="1" si="12"/>
        <v>-0.16308958210347974</v>
      </c>
      <c r="P82" s="8">
        <f t="shared" ca="1" si="13"/>
        <v>-5.4857084563186817E-2</v>
      </c>
      <c r="Q82" s="8">
        <f t="shared" ca="1" si="14"/>
        <v>-0.10897333333333327</v>
      </c>
      <c r="R82" s="8">
        <f t="shared" ca="1" si="15"/>
        <v>-0.10897333333333327</v>
      </c>
      <c r="S82" s="10">
        <f t="shared" si="10"/>
        <v>0.18389999999999995</v>
      </c>
      <c r="T82" s="10">
        <f t="shared" si="11"/>
        <v>0.26690000000000014</v>
      </c>
      <c r="U82" s="18">
        <f ca="1">AVERAGE(S82:OFFSET(S82,-$U$3+1,0))*$U$4*J82</f>
        <v>6.6800000000000015</v>
      </c>
      <c r="V82" s="18">
        <f ca="1">AVERAGE(T82:OFFSET(T82,-$U$3+1,0))*$V$4*K82</f>
        <v>8.0670000000000019</v>
      </c>
      <c r="W82" s="14" t="str">
        <f t="shared" ca="1" si="25"/>
        <v/>
      </c>
      <c r="X82" s="14" t="str">
        <f t="shared" ca="1" si="24"/>
        <v/>
      </c>
      <c r="Y82" s="5" t="str">
        <f t="shared" ca="1" si="16"/>
        <v/>
      </c>
      <c r="Z82" s="19" t="str">
        <f t="shared" ca="1" si="17"/>
        <v/>
      </c>
      <c r="AA82" s="5" t="str">
        <f t="shared" ca="1" si="18"/>
        <v/>
      </c>
      <c r="AB82" s="5" t="str">
        <f t="shared" ca="1" si="19"/>
        <v/>
      </c>
      <c r="AC82" s="15" t="str">
        <f t="shared" ca="1" si="20"/>
        <v/>
      </c>
      <c r="AD82" s="21" t="str">
        <f t="shared" ca="1" si="21"/>
        <v/>
      </c>
      <c r="AE82" s="21" t="str">
        <f t="shared" ca="1" si="22"/>
        <v/>
      </c>
      <c r="AF82" s="23">
        <f t="shared" ca="1" si="23"/>
        <v>-194.39317773788326</v>
      </c>
    </row>
    <row r="83" spans="1:32" x14ac:dyDescent="0.25">
      <c r="A83" s="26">
        <v>39212</v>
      </c>
      <c r="B83" s="3">
        <v>3.5369000000000002</v>
      </c>
      <c r="C83" s="3">
        <v>3.5369000000000002</v>
      </c>
      <c r="D83" s="3">
        <v>3.5369000000000002</v>
      </c>
      <c r="E83" s="3">
        <v>3.5369000000000002</v>
      </c>
      <c r="F83" s="5">
        <v>3.7244000000000002</v>
      </c>
      <c r="G83" s="5">
        <v>3.7244000000000002</v>
      </c>
      <c r="H83" s="5">
        <v>3.7244000000000002</v>
      </c>
      <c r="I83" s="5">
        <v>3.7244000000000002</v>
      </c>
      <c r="J83" s="3">
        <v>1</v>
      </c>
      <c r="K83" s="3">
        <v>1</v>
      </c>
      <c r="L83" s="7">
        <f t="shared" si="26"/>
        <v>-0.1875</v>
      </c>
      <c r="M83" s="8">
        <f ca="1">AVERAGE(OFFSET(L83,-M$3+1,0):L83)</f>
        <v>-0.11292666666666659</v>
      </c>
      <c r="N83" s="8">
        <f ca="1">STDEV(OFFSET(L83,-M$3+1,0):L83)</f>
        <v>3.3607322048001625E-2</v>
      </c>
      <c r="O83" s="8">
        <f t="shared" ca="1" si="12"/>
        <v>-0.18014131076266984</v>
      </c>
      <c r="P83" s="8">
        <f t="shared" ca="1" si="13"/>
        <v>-4.5712022570663341E-2</v>
      </c>
      <c r="Q83" s="8">
        <f t="shared" ca="1" si="14"/>
        <v>-0.11292666666666659</v>
      </c>
      <c r="R83" s="8">
        <f t="shared" ca="1" si="15"/>
        <v>-0.11292666666666659</v>
      </c>
      <c r="S83" s="10">
        <f t="shared" si="10"/>
        <v>6.1999999999997613E-3</v>
      </c>
      <c r="T83" s="10">
        <f t="shared" si="11"/>
        <v>2.4199999999999999E-2</v>
      </c>
      <c r="U83" s="18">
        <f ca="1">AVERAGE(S83:OFFSET(S83,-$U$3+1,0))*$U$4*J83</f>
        <v>5.455000000000001</v>
      </c>
      <c r="V83" s="18">
        <f ca="1">AVERAGE(T83:OFFSET(T83,-$U$3+1,0))*$V$4*K83</f>
        <v>6.7930000000000046</v>
      </c>
      <c r="W83" s="14" t="str">
        <f t="shared" ca="1" si="25"/>
        <v/>
      </c>
      <c r="X83" s="14" t="str">
        <f t="shared" ca="1" si="24"/>
        <v/>
      </c>
      <c r="Y83" s="5" t="str">
        <f t="shared" ca="1" si="16"/>
        <v/>
      </c>
      <c r="Z83" s="19" t="str">
        <f t="shared" ca="1" si="17"/>
        <v/>
      </c>
      <c r="AA83" s="5" t="str">
        <f t="shared" ca="1" si="18"/>
        <v/>
      </c>
      <c r="AB83" s="5" t="str">
        <f t="shared" ca="1" si="19"/>
        <v/>
      </c>
      <c r="AC83" s="15" t="str">
        <f t="shared" ca="1" si="20"/>
        <v/>
      </c>
      <c r="AD83" s="21" t="str">
        <f t="shared" ca="1" si="21"/>
        <v/>
      </c>
      <c r="AE83" s="21" t="str">
        <f t="shared" ca="1" si="22"/>
        <v/>
      </c>
      <c r="AF83" s="23">
        <f t="shared" ca="1" si="23"/>
        <v>-194.39317773788326</v>
      </c>
    </row>
    <row r="84" spans="1:32" x14ac:dyDescent="0.25">
      <c r="A84" s="26">
        <v>39213</v>
      </c>
      <c r="B84" s="3">
        <v>3.5002</v>
      </c>
      <c r="C84" s="3">
        <v>3.5002</v>
      </c>
      <c r="D84" s="3">
        <v>3.5002</v>
      </c>
      <c r="E84" s="3">
        <v>3.5002</v>
      </c>
      <c r="F84" s="5">
        <v>3.6941000000000002</v>
      </c>
      <c r="G84" s="5">
        <v>3.6941000000000002</v>
      </c>
      <c r="H84" s="5">
        <v>3.6941000000000002</v>
      </c>
      <c r="I84" s="5">
        <v>3.6941000000000002</v>
      </c>
      <c r="J84" s="3">
        <v>1</v>
      </c>
      <c r="K84" s="3">
        <v>1</v>
      </c>
      <c r="L84" s="7">
        <f t="shared" si="26"/>
        <v>-0.19390000000000018</v>
      </c>
      <c r="M84" s="8">
        <f ca="1">AVERAGE(OFFSET(L84,-M$3+1,0):L84)</f>
        <v>-0.11564666666666662</v>
      </c>
      <c r="N84" s="8">
        <f ca="1">STDEV(OFFSET(L84,-M$3+1,0):L84)</f>
        <v>3.8400276536702735E-2</v>
      </c>
      <c r="O84" s="8">
        <f t="shared" ca="1" si="12"/>
        <v>-0.19244721974007209</v>
      </c>
      <c r="P84" s="8">
        <f t="shared" ca="1" si="13"/>
        <v>-3.884611359326115E-2</v>
      </c>
      <c r="Q84" s="8">
        <f t="shared" ca="1" si="14"/>
        <v>-0.11564666666666662</v>
      </c>
      <c r="R84" s="8">
        <f t="shared" ca="1" si="15"/>
        <v>-0.11564666666666662</v>
      </c>
      <c r="S84" s="10">
        <f t="shared" si="10"/>
        <v>3.6700000000000177E-2</v>
      </c>
      <c r="T84" s="10">
        <f t="shared" si="11"/>
        <v>3.0299999999999994E-2</v>
      </c>
      <c r="U84" s="18">
        <f ca="1">AVERAGE(S84:OFFSET(S84,-$U$3+1,0))*$U$4*J84</f>
        <v>5.2090000000000058</v>
      </c>
      <c r="V84" s="18">
        <f ca="1">AVERAGE(T84:OFFSET(T84,-$U$3+1,0))*$V$4*K84</f>
        <v>6.4900000000000038</v>
      </c>
      <c r="W84" s="14" t="str">
        <f t="shared" ca="1" si="25"/>
        <v>Buy</v>
      </c>
      <c r="X84" s="14" t="str">
        <f t="shared" ca="1" si="24"/>
        <v/>
      </c>
      <c r="Y84" s="5">
        <f t="shared" ca="1" si="16"/>
        <v>100</v>
      </c>
      <c r="Z84" s="19">
        <f t="shared" ca="1" si="17"/>
        <v>-80.26194144838216</v>
      </c>
      <c r="AA84" s="5">
        <f t="shared" ca="1" si="18"/>
        <v>3.5002</v>
      </c>
      <c r="AB84" s="5">
        <f t="shared" ca="1" si="19"/>
        <v>3.6941000000000002</v>
      </c>
      <c r="AC84" s="15" t="str">
        <f t="shared" ca="1" si="20"/>
        <v/>
      </c>
      <c r="AD84" s="21" t="str">
        <f t="shared" ca="1" si="21"/>
        <v/>
      </c>
      <c r="AE84" s="21" t="str">
        <f t="shared" ca="1" si="22"/>
        <v/>
      </c>
      <c r="AF84" s="23">
        <f t="shared" ca="1" si="23"/>
        <v>-194.39317773788326</v>
      </c>
    </row>
    <row r="85" spans="1:32" x14ac:dyDescent="0.25">
      <c r="A85" s="26">
        <v>39216</v>
      </c>
      <c r="B85" s="3">
        <v>3.5247000000000002</v>
      </c>
      <c r="C85" s="3">
        <v>3.5247000000000002</v>
      </c>
      <c r="D85" s="3">
        <v>3.5247000000000002</v>
      </c>
      <c r="E85" s="3">
        <v>3.5247000000000002</v>
      </c>
      <c r="F85" s="5">
        <v>3.7183999999999999</v>
      </c>
      <c r="G85" s="5">
        <v>3.7183999999999999</v>
      </c>
      <c r="H85" s="5">
        <v>3.7183999999999999</v>
      </c>
      <c r="I85" s="5">
        <v>3.7183999999999999</v>
      </c>
      <c r="J85" s="3">
        <v>1</v>
      </c>
      <c r="K85" s="3">
        <v>1</v>
      </c>
      <c r="L85" s="7">
        <f t="shared" si="26"/>
        <v>-0.19369999999999976</v>
      </c>
      <c r="M85" s="8">
        <f ca="1">AVERAGE(OFFSET(L85,-M$3+1,0):L85)</f>
        <v>-0.11878666666666661</v>
      </c>
      <c r="N85" s="8">
        <f ca="1">STDEV(OFFSET(L85,-M$3+1,0):L85)</f>
        <v>4.2787228846712613E-2</v>
      </c>
      <c r="O85" s="8">
        <f t="shared" ca="1" si="12"/>
        <v>-0.20436112436009185</v>
      </c>
      <c r="P85" s="8">
        <f t="shared" ca="1" si="13"/>
        <v>-3.3212208973241383E-2</v>
      </c>
      <c r="Q85" s="8">
        <f t="shared" ca="1" si="14"/>
        <v>-0.11878666666666661</v>
      </c>
      <c r="R85" s="8">
        <f t="shared" ca="1" si="15"/>
        <v>-0.11878666666666661</v>
      </c>
      <c r="S85" s="10">
        <f t="shared" si="10"/>
        <v>2.4500000000000188E-2</v>
      </c>
      <c r="T85" s="10">
        <f t="shared" si="11"/>
        <v>2.4299999999999766E-2</v>
      </c>
      <c r="U85" s="18">
        <f ca="1">AVERAGE(S85:OFFSET(S85,-$U$3+1,0))*$U$4*J85</f>
        <v>4.7800000000000065</v>
      </c>
      <c r="V85" s="18">
        <f ca="1">AVERAGE(T85:OFFSET(T85,-$U$3+1,0))*$V$4*K85</f>
        <v>5.9440000000000026</v>
      </c>
      <c r="W85" s="14" t="str">
        <f t="shared" ca="1" si="25"/>
        <v>Buy</v>
      </c>
      <c r="X85" s="14" t="str">
        <f t="shared" ca="1" si="24"/>
        <v/>
      </c>
      <c r="Y85" s="5">
        <f t="shared" ca="1" si="16"/>
        <v>100</v>
      </c>
      <c r="Z85" s="19">
        <f t="shared" ca="1" si="17"/>
        <v>-80.26194144838216</v>
      </c>
      <c r="AA85" s="5">
        <f t="shared" ca="1" si="18"/>
        <v>3.5002</v>
      </c>
      <c r="AB85" s="5">
        <f t="shared" ca="1" si="19"/>
        <v>3.6941000000000002</v>
      </c>
      <c r="AC85" s="15">
        <f t="shared" ca="1" si="20"/>
        <v>245.00000000000188</v>
      </c>
      <c r="AD85" s="21">
        <f t="shared" ca="1" si="21"/>
        <v>-195.03651771956677</v>
      </c>
      <c r="AE85" s="21">
        <f t="shared" ca="1" si="22"/>
        <v>49.963482280435102</v>
      </c>
      <c r="AF85" s="23">
        <f t="shared" ca="1" si="23"/>
        <v>-144.42969545744816</v>
      </c>
    </row>
    <row r="86" spans="1:32" x14ac:dyDescent="0.25">
      <c r="A86" s="26">
        <v>39217</v>
      </c>
      <c r="B86" s="3">
        <v>3.3776000000000002</v>
      </c>
      <c r="C86" s="3">
        <v>3.3776000000000002</v>
      </c>
      <c r="D86" s="3">
        <v>3.3776000000000002</v>
      </c>
      <c r="E86" s="3">
        <v>3.3776000000000002</v>
      </c>
      <c r="F86" s="5">
        <v>3.5485000000000002</v>
      </c>
      <c r="G86" s="5">
        <v>3.5485000000000002</v>
      </c>
      <c r="H86" s="5">
        <v>3.5485000000000002</v>
      </c>
      <c r="I86" s="5">
        <v>3.5485000000000002</v>
      </c>
      <c r="J86" s="3">
        <v>1</v>
      </c>
      <c r="K86" s="3">
        <v>1</v>
      </c>
      <c r="L86" s="7">
        <f t="shared" si="26"/>
        <v>-0.17090000000000005</v>
      </c>
      <c r="M86" s="8">
        <f ca="1">AVERAGE(OFFSET(L86,-M$3+1,0):L86)</f>
        <v>-0.12159999999999996</v>
      </c>
      <c r="N86" s="8">
        <f ca="1">STDEV(OFFSET(L86,-M$3+1,0):L86)</f>
        <v>4.4824467170763584E-2</v>
      </c>
      <c r="O86" s="8">
        <f t="shared" ca="1" si="12"/>
        <v>-0.21124893434152714</v>
      </c>
      <c r="P86" s="8">
        <f t="shared" ca="1" si="13"/>
        <v>-3.1951065658472791E-2</v>
      </c>
      <c r="Q86" s="8">
        <f t="shared" ca="1" si="14"/>
        <v>-0.12159999999999996</v>
      </c>
      <c r="R86" s="8">
        <f t="shared" ca="1" si="15"/>
        <v>-0.12159999999999996</v>
      </c>
      <c r="S86" s="10">
        <f t="shared" si="10"/>
        <v>0.14710000000000001</v>
      </c>
      <c r="T86" s="10">
        <f t="shared" si="11"/>
        <v>0.16989999999999972</v>
      </c>
      <c r="U86" s="18">
        <f ca="1">AVERAGE(S86:OFFSET(S86,-$U$3+1,0))*$U$4*J86</f>
        <v>6.0060000000000047</v>
      </c>
      <c r="V86" s="18">
        <f ca="1">AVERAGE(T86:OFFSET(T86,-$U$3+1,0))*$V$4*K86</f>
        <v>7.278999999999999</v>
      </c>
      <c r="W86" s="14" t="str">
        <f t="shared" ca="1" si="25"/>
        <v>Buy</v>
      </c>
      <c r="X86" s="14" t="str">
        <f t="shared" ca="1" si="24"/>
        <v/>
      </c>
      <c r="Y86" s="5">
        <f t="shared" ca="1" si="16"/>
        <v>100</v>
      </c>
      <c r="Z86" s="19">
        <f t="shared" ca="1" si="17"/>
        <v>-80.26194144838216</v>
      </c>
      <c r="AA86" s="5">
        <f t="shared" ca="1" si="18"/>
        <v>3.5002</v>
      </c>
      <c r="AB86" s="5">
        <f t="shared" ca="1" si="19"/>
        <v>3.6941000000000002</v>
      </c>
      <c r="AC86" s="15">
        <f t="shared" ca="1" si="20"/>
        <v>-1471</v>
      </c>
      <c r="AD86" s="21">
        <f t="shared" ca="1" si="21"/>
        <v>1363.6503852080107</v>
      </c>
      <c r="AE86" s="21">
        <f t="shared" ca="1" si="22"/>
        <v>-107.34961479198932</v>
      </c>
      <c r="AF86" s="23">
        <f t="shared" ca="1" si="23"/>
        <v>-251.77931024943749</v>
      </c>
    </row>
    <row r="87" spans="1:32" x14ac:dyDescent="0.25">
      <c r="A87" s="26">
        <v>39218</v>
      </c>
      <c r="B87" s="3">
        <v>3.3959000000000001</v>
      </c>
      <c r="C87" s="3">
        <v>3.3959000000000001</v>
      </c>
      <c r="D87" s="3">
        <v>3.3959000000000001</v>
      </c>
      <c r="E87" s="3">
        <v>3.3959000000000001</v>
      </c>
      <c r="F87" s="5">
        <v>3.5788000000000002</v>
      </c>
      <c r="G87" s="5">
        <v>3.5788000000000002</v>
      </c>
      <c r="H87" s="5">
        <v>3.5788000000000002</v>
      </c>
      <c r="I87" s="5">
        <v>3.5788000000000002</v>
      </c>
      <c r="J87" s="3">
        <v>1</v>
      </c>
      <c r="K87" s="3">
        <v>1</v>
      </c>
      <c r="L87" s="7">
        <f t="shared" si="26"/>
        <v>-0.18290000000000006</v>
      </c>
      <c r="M87" s="8">
        <f ca="1">AVERAGE(OFFSET(L87,-M$3+1,0):L87)</f>
        <v>-0.12640666666666664</v>
      </c>
      <c r="N87" s="8">
        <f ca="1">STDEV(OFFSET(L87,-M$3+1,0):L87)</f>
        <v>4.7376719217454552E-2</v>
      </c>
      <c r="O87" s="8">
        <f t="shared" ca="1" si="12"/>
        <v>-0.22116010510157574</v>
      </c>
      <c r="P87" s="8">
        <f t="shared" ca="1" si="13"/>
        <v>-3.1653228231757535E-2</v>
      </c>
      <c r="Q87" s="8">
        <f t="shared" ca="1" si="14"/>
        <v>-0.12640666666666664</v>
      </c>
      <c r="R87" s="8">
        <f t="shared" ca="1" si="15"/>
        <v>-0.12640666666666664</v>
      </c>
      <c r="S87" s="10">
        <f t="shared" si="10"/>
        <v>1.8299999999999983E-2</v>
      </c>
      <c r="T87" s="10">
        <f t="shared" si="11"/>
        <v>3.0299999999999994E-2</v>
      </c>
      <c r="U87" s="18">
        <f ca="1">AVERAGE(S87:OFFSET(S87,-$U$3+1,0))*$U$4*J87</f>
        <v>5.3310000000000013</v>
      </c>
      <c r="V87" s="18">
        <f ca="1">AVERAGE(T87:OFFSET(T87,-$U$3+1,0))*$V$4*K87</f>
        <v>6.5510000000000002</v>
      </c>
      <c r="W87" s="14" t="str">
        <f t="shared" ca="1" si="25"/>
        <v>Buy</v>
      </c>
      <c r="X87" s="14" t="str">
        <f t="shared" ca="1" si="24"/>
        <v/>
      </c>
      <c r="Y87" s="5">
        <f t="shared" ca="1" si="16"/>
        <v>100</v>
      </c>
      <c r="Z87" s="19">
        <f t="shared" ca="1" si="17"/>
        <v>-80.26194144838216</v>
      </c>
      <c r="AA87" s="5">
        <f t="shared" ca="1" si="18"/>
        <v>3.5002</v>
      </c>
      <c r="AB87" s="5">
        <f t="shared" ca="1" si="19"/>
        <v>3.6941000000000002</v>
      </c>
      <c r="AC87" s="15">
        <f t="shared" ca="1" si="20"/>
        <v>182.99999999999983</v>
      </c>
      <c r="AD87" s="21">
        <f t="shared" ca="1" si="21"/>
        <v>-243.19368258859791</v>
      </c>
      <c r="AE87" s="21">
        <f t="shared" ca="1" si="22"/>
        <v>-60.19368258859808</v>
      </c>
      <c r="AF87" s="23">
        <f t="shared" ca="1" si="23"/>
        <v>-311.97299283803557</v>
      </c>
    </row>
    <row r="88" spans="1:32" x14ac:dyDescent="0.25">
      <c r="A88" s="26">
        <v>39219</v>
      </c>
      <c r="B88" s="3">
        <v>3.4081999999999999</v>
      </c>
      <c r="C88" s="3">
        <v>3.4081999999999999</v>
      </c>
      <c r="D88" s="3">
        <v>3.4081999999999999</v>
      </c>
      <c r="E88" s="3">
        <v>3.4081999999999999</v>
      </c>
      <c r="F88" s="5">
        <v>3.5849000000000002</v>
      </c>
      <c r="G88" s="5">
        <v>3.5849000000000002</v>
      </c>
      <c r="H88" s="5">
        <v>3.5849000000000002</v>
      </c>
      <c r="I88" s="5">
        <v>3.5849000000000002</v>
      </c>
      <c r="J88" s="3">
        <v>1</v>
      </c>
      <c r="K88" s="3">
        <v>1</v>
      </c>
      <c r="L88" s="7">
        <f t="shared" si="26"/>
        <v>-0.1767000000000003</v>
      </c>
      <c r="M88" s="8">
        <f ca="1">AVERAGE(OFFSET(L88,-M$3+1,0):L88)</f>
        <v>-0.13232666666666668</v>
      </c>
      <c r="N88" s="8">
        <f ca="1">STDEV(OFFSET(L88,-M$3+1,0):L88)</f>
        <v>4.7767823400077167E-2</v>
      </c>
      <c r="O88" s="8">
        <f t="shared" ca="1" si="12"/>
        <v>-0.22786231346682101</v>
      </c>
      <c r="P88" s="8">
        <f t="shared" ca="1" si="13"/>
        <v>-3.6791019866512342E-2</v>
      </c>
      <c r="Q88" s="8">
        <f t="shared" ca="1" si="14"/>
        <v>-0.13232666666666668</v>
      </c>
      <c r="R88" s="8">
        <f t="shared" ca="1" si="15"/>
        <v>-0.13232666666666668</v>
      </c>
      <c r="S88" s="10">
        <f t="shared" si="10"/>
        <v>1.2299999999999756E-2</v>
      </c>
      <c r="T88" s="10">
        <f t="shared" si="11"/>
        <v>6.0999999999999943E-3</v>
      </c>
      <c r="U88" s="18">
        <f ca="1">AVERAGE(S88:OFFSET(S88,-$U$3+1,0))*$U$4*J88</f>
        <v>5.4539999999999988</v>
      </c>
      <c r="V88" s="18">
        <f ca="1">AVERAGE(T88:OFFSET(T88,-$U$3+1,0))*$V$4*K88</f>
        <v>6.4909999999999979</v>
      </c>
      <c r="W88" s="14" t="str">
        <f t="shared" ca="1" si="25"/>
        <v>Buy</v>
      </c>
      <c r="X88" s="14" t="str">
        <f t="shared" ca="1" si="24"/>
        <v/>
      </c>
      <c r="Y88" s="5">
        <f t="shared" ca="1" si="16"/>
        <v>100</v>
      </c>
      <c r="Z88" s="19">
        <f t="shared" ca="1" si="17"/>
        <v>-80.26194144838216</v>
      </c>
      <c r="AA88" s="5">
        <f t="shared" ca="1" si="18"/>
        <v>3.5002</v>
      </c>
      <c r="AB88" s="5">
        <f t="shared" ref="AB88:AB151" ca="1" si="27">IF(AND($W88="Buy",OR($W87="",$W87="Exit")),I88,IF(AND($X88="Sell",X87&lt;&gt;"Sell"),I88,IF(OR($W87="Buy",X87="Sell"),AB87,"")))</f>
        <v>3.6941000000000002</v>
      </c>
      <c r="AC88" s="15">
        <f t="shared" ca="1" si="20"/>
        <v>122.99999999999756</v>
      </c>
      <c r="AD88" s="21">
        <f t="shared" ca="1" si="21"/>
        <v>-48.959784283513073</v>
      </c>
      <c r="AE88" s="21">
        <f t="shared" ca="1" si="22"/>
        <v>74.040215716484482</v>
      </c>
      <c r="AF88" s="23">
        <f t="shared" ca="1" si="23"/>
        <v>-237.93277712155108</v>
      </c>
    </row>
    <row r="89" spans="1:32" x14ac:dyDescent="0.25">
      <c r="A89" s="26">
        <v>39220</v>
      </c>
      <c r="B89" s="3">
        <v>3.3653</v>
      </c>
      <c r="C89" s="3">
        <v>3.3653</v>
      </c>
      <c r="D89" s="3">
        <v>3.3653</v>
      </c>
      <c r="E89" s="3">
        <v>3.3653</v>
      </c>
      <c r="F89" s="5">
        <v>3.5243000000000002</v>
      </c>
      <c r="G89" s="5">
        <v>3.5243000000000002</v>
      </c>
      <c r="H89" s="5">
        <v>3.5243000000000002</v>
      </c>
      <c r="I89" s="5">
        <v>3.5243000000000002</v>
      </c>
      <c r="J89" s="3">
        <v>1</v>
      </c>
      <c r="K89" s="3">
        <v>1</v>
      </c>
      <c r="L89" s="7">
        <f t="shared" si="26"/>
        <v>-0.15900000000000025</v>
      </c>
      <c r="M89" s="8">
        <f ca="1">AVERAGE(OFFSET(L89,-M$3+1,0):L89)</f>
        <v>-0.13711333333333334</v>
      </c>
      <c r="N89" s="8">
        <f ca="1">STDEV(OFFSET(L89,-M$3+1,0):L89)</f>
        <v>4.650351548411108E-2</v>
      </c>
      <c r="O89" s="8">
        <f t="shared" ca="1" si="12"/>
        <v>-0.2301203643015555</v>
      </c>
      <c r="P89" s="8">
        <f t="shared" ca="1" si="13"/>
        <v>-4.4106302365111177E-2</v>
      </c>
      <c r="Q89" s="8">
        <f t="shared" ca="1" si="14"/>
        <v>-0.13711333333333334</v>
      </c>
      <c r="R89" s="8">
        <f t="shared" ca="1" si="15"/>
        <v>-0.13711333333333334</v>
      </c>
      <c r="S89" s="10">
        <f t="shared" si="10"/>
        <v>4.2899999999999938E-2</v>
      </c>
      <c r="T89" s="10">
        <f t="shared" si="11"/>
        <v>6.0599999999999987E-2</v>
      </c>
      <c r="U89" s="18">
        <f ca="1">AVERAGE(S89:OFFSET(S89,-$U$3+1,0))*$U$4*J89</f>
        <v>5.147999999999997</v>
      </c>
      <c r="V89" s="18">
        <f ca="1">AVERAGE(T89:OFFSET(T89,-$U$3+1,0))*$V$4*K89</f>
        <v>6.368999999999998</v>
      </c>
      <c r="W89" s="14" t="str">
        <f t="shared" ca="1" si="25"/>
        <v>Buy</v>
      </c>
      <c r="X89" s="14" t="str">
        <f t="shared" ca="1" si="24"/>
        <v/>
      </c>
      <c r="Y89" s="5">
        <f t="shared" ca="1" si="16"/>
        <v>100</v>
      </c>
      <c r="Z89" s="19">
        <f t="shared" ca="1" si="17"/>
        <v>-80.26194144838216</v>
      </c>
      <c r="AA89" s="5">
        <f t="shared" ca="1" si="18"/>
        <v>3.5002</v>
      </c>
      <c r="AB89" s="5">
        <f t="shared" ca="1" si="27"/>
        <v>3.6941000000000002</v>
      </c>
      <c r="AC89" s="15">
        <f t="shared" ca="1" si="20"/>
        <v>-428.99999999999937</v>
      </c>
      <c r="AD89" s="21">
        <f t="shared" ca="1" si="21"/>
        <v>486.38736517719582</v>
      </c>
      <c r="AE89" s="21">
        <f t="shared" ca="1" si="22"/>
        <v>57.387365177196443</v>
      </c>
      <c r="AF89" s="23">
        <f t="shared" ca="1" si="23"/>
        <v>-180.54541194435464</v>
      </c>
    </row>
    <row r="90" spans="1:32" x14ac:dyDescent="0.25">
      <c r="A90" s="26">
        <v>39223</v>
      </c>
      <c r="B90" s="3">
        <v>3.3408000000000002</v>
      </c>
      <c r="C90" s="3">
        <v>3.3408000000000002</v>
      </c>
      <c r="D90" s="3">
        <v>3.3408000000000002</v>
      </c>
      <c r="E90" s="3">
        <v>3.3408000000000002</v>
      </c>
      <c r="F90" s="5">
        <v>3.4878999999999998</v>
      </c>
      <c r="G90" s="5">
        <v>3.4878999999999998</v>
      </c>
      <c r="H90" s="5">
        <v>3.4878999999999998</v>
      </c>
      <c r="I90" s="5">
        <v>3.4878999999999998</v>
      </c>
      <c r="J90" s="3">
        <v>1</v>
      </c>
      <c r="K90" s="3">
        <v>1</v>
      </c>
      <c r="L90" s="7">
        <f t="shared" si="26"/>
        <v>-0.14709999999999956</v>
      </c>
      <c r="M90" s="8">
        <f ca="1">AVERAGE(OFFSET(L90,-M$3+1,0):L90)</f>
        <v>-0.14033999999999999</v>
      </c>
      <c r="N90" s="8">
        <f ca="1">STDEV(OFFSET(L90,-M$3+1,0):L90)</f>
        <v>4.5311663588339615E-2</v>
      </c>
      <c r="O90" s="8">
        <f t="shared" ca="1" si="12"/>
        <v>-0.23096332717667922</v>
      </c>
      <c r="P90" s="8">
        <f t="shared" ca="1" si="13"/>
        <v>-4.9716672823320762E-2</v>
      </c>
      <c r="Q90" s="8">
        <f t="shared" ca="1" si="14"/>
        <v>-0.14033999999999999</v>
      </c>
      <c r="R90" s="8">
        <f t="shared" ca="1" si="15"/>
        <v>-0.14033999999999999</v>
      </c>
      <c r="S90" s="10">
        <f t="shared" si="10"/>
        <v>2.4499999999999744E-2</v>
      </c>
      <c r="T90" s="10">
        <f t="shared" si="11"/>
        <v>3.6400000000000432E-2</v>
      </c>
      <c r="U90" s="18">
        <f ca="1">AVERAGE(S90:OFFSET(S90,-$U$3+1,0))*$U$4*J90</f>
        <v>5.3319999999999945</v>
      </c>
      <c r="V90" s="18">
        <f ca="1">AVERAGE(T90:OFFSET(T90,-$U$3+1,0))*$V$4*K90</f>
        <v>6.7330000000000032</v>
      </c>
      <c r="W90" s="14" t="str">
        <f t="shared" ca="1" si="25"/>
        <v>Buy</v>
      </c>
      <c r="X90" s="14" t="str">
        <f t="shared" ca="1" si="24"/>
        <v/>
      </c>
      <c r="Y90" s="5">
        <f t="shared" ca="1" si="16"/>
        <v>100</v>
      </c>
      <c r="Z90" s="19">
        <f t="shared" ca="1" si="17"/>
        <v>-80.26194144838216</v>
      </c>
      <c r="AA90" s="5">
        <f t="shared" ca="1" si="18"/>
        <v>3.5002</v>
      </c>
      <c r="AB90" s="5">
        <f t="shared" ca="1" si="27"/>
        <v>3.6941000000000002</v>
      </c>
      <c r="AC90" s="15">
        <f t="shared" ca="1" si="20"/>
        <v>-244.99999999999744</v>
      </c>
      <c r="AD90" s="21">
        <f t="shared" ca="1" si="21"/>
        <v>292.15346687211456</v>
      </c>
      <c r="AE90" s="21">
        <f t="shared" ca="1" si="22"/>
        <v>47.153466872117122</v>
      </c>
      <c r="AF90" s="23">
        <f t="shared" ca="1" si="23"/>
        <v>-133.39194507223752</v>
      </c>
    </row>
    <row r="91" spans="1:32" x14ac:dyDescent="0.25">
      <c r="A91" s="26">
        <v>39224</v>
      </c>
      <c r="B91" s="3">
        <v>3.3592</v>
      </c>
      <c r="C91" s="3">
        <v>3.3592</v>
      </c>
      <c r="D91" s="3">
        <v>3.3592</v>
      </c>
      <c r="E91" s="3">
        <v>3.3592</v>
      </c>
      <c r="F91" s="5">
        <v>3.4939</v>
      </c>
      <c r="G91" s="5">
        <v>3.4939</v>
      </c>
      <c r="H91" s="5">
        <v>3.4939</v>
      </c>
      <c r="I91" s="5">
        <v>3.4939</v>
      </c>
      <c r="J91" s="3">
        <v>1</v>
      </c>
      <c r="K91" s="3">
        <v>1</v>
      </c>
      <c r="L91" s="7">
        <f t="shared" si="26"/>
        <v>-0.13470000000000004</v>
      </c>
      <c r="M91" s="8">
        <f ca="1">AVERAGE(OFFSET(L91,-M$3+1,0):L91)</f>
        <v>-0.14353333333333332</v>
      </c>
      <c r="N91" s="8">
        <f ca="1">STDEV(OFFSET(L91,-M$3+1,0):L91)</f>
        <v>4.289220153339017E-2</v>
      </c>
      <c r="O91" s="8">
        <f t="shared" ca="1" si="12"/>
        <v>-0.22931773640011366</v>
      </c>
      <c r="P91" s="8">
        <f t="shared" ca="1" si="13"/>
        <v>-5.7748930266552978E-2</v>
      </c>
      <c r="Q91" s="8">
        <f t="shared" ca="1" si="14"/>
        <v>-0.14353333333333332</v>
      </c>
      <c r="R91" s="8">
        <f t="shared" ca="1" si="15"/>
        <v>-0.14353333333333332</v>
      </c>
      <c r="S91" s="10">
        <f t="shared" si="10"/>
        <v>1.839999999999975E-2</v>
      </c>
      <c r="T91" s="10">
        <f t="shared" si="11"/>
        <v>6.0000000000002274E-3</v>
      </c>
      <c r="U91" s="18">
        <f ca="1">AVERAGE(S91:OFFSET(S91,-$U$3+1,0))*$U$4*J91</f>
        <v>5.1479999999999926</v>
      </c>
      <c r="V91" s="18">
        <f ca="1">AVERAGE(T91:OFFSET(T91,-$U$3+1,0))*$V$4*K91</f>
        <v>6.5500000000000034</v>
      </c>
      <c r="W91" s="14" t="str">
        <f t="shared" ca="1" si="25"/>
        <v>Buy</v>
      </c>
      <c r="X91" s="14" t="str">
        <f t="shared" ca="1" si="24"/>
        <v/>
      </c>
      <c r="Y91" s="5">
        <f t="shared" ca="1" si="16"/>
        <v>100</v>
      </c>
      <c r="Z91" s="19">
        <f t="shared" ca="1" si="17"/>
        <v>-80.26194144838216</v>
      </c>
      <c r="AA91" s="5">
        <f t="shared" ca="1" si="18"/>
        <v>3.5002</v>
      </c>
      <c r="AB91" s="5">
        <f t="shared" ca="1" si="27"/>
        <v>3.6941000000000002</v>
      </c>
      <c r="AC91" s="15">
        <f t="shared" ca="1" si="20"/>
        <v>183.9999999999975</v>
      </c>
      <c r="AD91" s="21">
        <f t="shared" ca="1" si="21"/>
        <v>-48.157164869031121</v>
      </c>
      <c r="AE91" s="21">
        <f t="shared" ca="1" si="22"/>
        <v>135.84283513096636</v>
      </c>
      <c r="AF91" s="23">
        <f t="shared" ca="1" si="23"/>
        <v>2.4508900587288451</v>
      </c>
    </row>
    <row r="92" spans="1:32" x14ac:dyDescent="0.25">
      <c r="A92" s="26">
        <v>39225</v>
      </c>
      <c r="B92" s="3">
        <v>3.3837000000000002</v>
      </c>
      <c r="C92" s="3">
        <v>3.3837000000000002</v>
      </c>
      <c r="D92" s="3">
        <v>3.3837000000000002</v>
      </c>
      <c r="E92" s="3">
        <v>3.3837000000000002</v>
      </c>
      <c r="F92" s="5">
        <v>3.5364</v>
      </c>
      <c r="G92" s="5">
        <v>3.5364</v>
      </c>
      <c r="H92" s="5">
        <v>3.5364</v>
      </c>
      <c r="I92" s="5">
        <v>3.5364</v>
      </c>
      <c r="J92" s="3">
        <v>1</v>
      </c>
      <c r="K92" s="3">
        <v>1</v>
      </c>
      <c r="L92" s="7">
        <f t="shared" si="26"/>
        <v>-0.15269999999999984</v>
      </c>
      <c r="M92" s="8">
        <f ca="1">AVERAGE(OFFSET(L92,-M$3+1,0):L92)</f>
        <v>-0.14677333333333331</v>
      </c>
      <c r="N92" s="8">
        <f ca="1">STDEV(OFFSET(L92,-M$3+1,0):L92)</f>
        <v>4.1514153639222381E-2</v>
      </c>
      <c r="O92" s="8">
        <f t="shared" ca="1" si="12"/>
        <v>-0.22980164061177807</v>
      </c>
      <c r="P92" s="8">
        <f t="shared" ca="1" si="13"/>
        <v>-6.3745026054888548E-2</v>
      </c>
      <c r="Q92" s="8">
        <f t="shared" ca="1" si="14"/>
        <v>-0.14677333333333331</v>
      </c>
      <c r="R92" s="8">
        <f t="shared" ca="1" si="15"/>
        <v>-0.14677333333333331</v>
      </c>
      <c r="S92" s="10">
        <f t="shared" ref="S92:S155" si="28">MAX(C92-D92,C92-E91,E91-D92)</f>
        <v>2.4500000000000188E-2</v>
      </c>
      <c r="T92" s="10">
        <f t="shared" ref="T92:T155" si="29">MAX(G92-H92,G92-I91,I91-H92)</f>
        <v>4.2499999999999982E-2</v>
      </c>
      <c r="U92" s="18">
        <f ca="1">AVERAGE(S92:OFFSET(S92,-$U$3+1,0))*$U$4*J92</f>
        <v>3.5539999999999945</v>
      </c>
      <c r="V92" s="18">
        <f ca="1">AVERAGE(T92:OFFSET(T92,-$U$3+1,0))*$V$4*K92</f>
        <v>4.3060000000000009</v>
      </c>
      <c r="W92" s="14" t="str">
        <f t="shared" ca="1" si="25"/>
        <v>Exit</v>
      </c>
      <c r="X92" s="14" t="str">
        <f t="shared" ca="1" si="24"/>
        <v/>
      </c>
      <c r="Y92" s="5">
        <f t="shared" ca="1" si="16"/>
        <v>100</v>
      </c>
      <c r="Z92" s="19">
        <f t="shared" ca="1" si="17"/>
        <v>-80.26194144838216</v>
      </c>
      <c r="AA92" s="5">
        <f t="shared" ca="1" si="18"/>
        <v>3.5002</v>
      </c>
      <c r="AB92" s="5">
        <f t="shared" ca="1" si="27"/>
        <v>3.6941000000000002</v>
      </c>
      <c r="AC92" s="15">
        <f t="shared" ca="1" si="20"/>
        <v>245.00000000000188</v>
      </c>
      <c r="AD92" s="21">
        <f t="shared" ca="1" si="21"/>
        <v>-341.11325115562403</v>
      </c>
      <c r="AE92" s="21">
        <f t="shared" ca="1" si="22"/>
        <v>-96.113251155622152</v>
      </c>
      <c r="AF92" s="23">
        <f t="shared" ca="1" si="23"/>
        <v>-93.662361096893306</v>
      </c>
    </row>
    <row r="93" spans="1:32" x14ac:dyDescent="0.25">
      <c r="A93" s="26">
        <v>39226</v>
      </c>
      <c r="B93" s="3">
        <v>3.4081999999999999</v>
      </c>
      <c r="C93" s="3">
        <v>3.4081999999999999</v>
      </c>
      <c r="D93" s="3">
        <v>3.4081999999999999</v>
      </c>
      <c r="E93" s="3">
        <v>3.4081999999999999</v>
      </c>
      <c r="F93" s="5">
        <v>3.5667</v>
      </c>
      <c r="G93" s="5">
        <v>3.5667</v>
      </c>
      <c r="H93" s="5">
        <v>3.5667</v>
      </c>
      <c r="I93" s="5">
        <v>3.5667</v>
      </c>
      <c r="J93" s="3">
        <v>1</v>
      </c>
      <c r="K93" s="3">
        <v>1</v>
      </c>
      <c r="L93" s="7">
        <f t="shared" si="26"/>
        <v>-0.15850000000000009</v>
      </c>
      <c r="M93" s="8">
        <f ca="1">AVERAGE(OFFSET(L93,-M$3+1,0):L93)</f>
        <v>-0.15120666666666666</v>
      </c>
      <c r="N93" s="8">
        <f ca="1">STDEV(OFFSET(L93,-M$3+1,0):L93)</f>
        <v>3.8702647872993851E-2</v>
      </c>
      <c r="O93" s="8">
        <f t="shared" ca="1" si="12"/>
        <v>-0.22861196241265436</v>
      </c>
      <c r="P93" s="8">
        <f t="shared" ca="1" si="13"/>
        <v>-7.3801370920678955E-2</v>
      </c>
      <c r="Q93" s="8">
        <f t="shared" ca="1" si="14"/>
        <v>-0.15120666666666666</v>
      </c>
      <c r="R93" s="8">
        <f t="shared" ca="1" si="15"/>
        <v>-0.15120666666666666</v>
      </c>
      <c r="S93" s="10">
        <f t="shared" si="28"/>
        <v>2.4499999999999744E-2</v>
      </c>
      <c r="T93" s="10">
        <f t="shared" si="29"/>
        <v>3.0299999999999994E-2</v>
      </c>
      <c r="U93" s="18">
        <f ca="1">AVERAGE(S93:OFFSET(S93,-$U$3+1,0))*$U$4*J93</f>
        <v>3.7369999999999943</v>
      </c>
      <c r="V93" s="18">
        <f ca="1">AVERAGE(T93:OFFSET(T93,-$U$3+1,0))*$V$4*K93</f>
        <v>4.3670000000000009</v>
      </c>
      <c r="W93" s="14" t="str">
        <f t="shared" ca="1" si="25"/>
        <v/>
      </c>
      <c r="X93" s="14" t="str">
        <f t="shared" ca="1" si="24"/>
        <v/>
      </c>
      <c r="Y93" s="5" t="str">
        <f t="shared" ca="1" si="16"/>
        <v/>
      </c>
      <c r="Z93" s="19" t="str">
        <f t="shared" ca="1" si="17"/>
        <v/>
      </c>
      <c r="AA93" s="5" t="str">
        <f t="shared" ca="1" si="18"/>
        <v/>
      </c>
      <c r="AB93" s="5" t="str">
        <f t="shared" ca="1" si="27"/>
        <v/>
      </c>
      <c r="AC93" s="15" t="str">
        <f t="shared" ca="1" si="20"/>
        <v/>
      </c>
      <c r="AD93" s="21" t="str">
        <f t="shared" ca="1" si="21"/>
        <v/>
      </c>
      <c r="AE93" s="21" t="str">
        <f t="shared" ca="1" si="22"/>
        <v/>
      </c>
      <c r="AF93" s="23">
        <f t="shared" ca="1" si="23"/>
        <v>-93.662361096893306</v>
      </c>
    </row>
    <row r="94" spans="1:32" x14ac:dyDescent="0.25">
      <c r="A94" s="26">
        <v>39227</v>
      </c>
      <c r="B94" s="3">
        <v>3.3653</v>
      </c>
      <c r="C94" s="3">
        <v>3.3653</v>
      </c>
      <c r="D94" s="3">
        <v>3.3653</v>
      </c>
      <c r="E94" s="3">
        <v>3.3653</v>
      </c>
      <c r="F94" s="5">
        <v>3.5182000000000002</v>
      </c>
      <c r="G94" s="5">
        <v>3.5182000000000002</v>
      </c>
      <c r="H94" s="5">
        <v>3.5182000000000002</v>
      </c>
      <c r="I94" s="5">
        <v>3.5182000000000002</v>
      </c>
      <c r="J94" s="3">
        <v>1</v>
      </c>
      <c r="K94" s="3">
        <v>1</v>
      </c>
      <c r="L94" s="7">
        <f t="shared" si="26"/>
        <v>-0.15290000000000026</v>
      </c>
      <c r="M94" s="8">
        <f ca="1">AVERAGE(OFFSET(L94,-M$3+1,0):L94)</f>
        <v>-0.15522000000000002</v>
      </c>
      <c r="N94" s="8">
        <f ca="1">STDEV(OFFSET(L94,-M$3+1,0):L94)</f>
        <v>3.5161630873926937E-2</v>
      </c>
      <c r="O94" s="8">
        <f t="shared" ca="1" si="12"/>
        <v>-0.22554326174785388</v>
      </c>
      <c r="P94" s="8">
        <f t="shared" ca="1" si="13"/>
        <v>-8.4896738252146151E-2</v>
      </c>
      <c r="Q94" s="8">
        <f t="shared" ca="1" si="14"/>
        <v>-0.15522000000000002</v>
      </c>
      <c r="R94" s="8">
        <f t="shared" ca="1" si="15"/>
        <v>-0.15522000000000002</v>
      </c>
      <c r="S94" s="10">
        <f t="shared" si="28"/>
        <v>4.2899999999999938E-2</v>
      </c>
      <c r="T94" s="10">
        <f t="shared" si="29"/>
        <v>4.8499999999999766E-2</v>
      </c>
      <c r="U94" s="18">
        <f ca="1">AVERAGE(S94:OFFSET(S94,-$U$3+1,0))*$U$4*J94</f>
        <v>3.7989999999999928</v>
      </c>
      <c r="V94" s="18">
        <f ca="1">AVERAGE(T94:OFFSET(T94,-$U$3+1,0))*$V$4*K94</f>
        <v>4.5489999999999986</v>
      </c>
      <c r="W94" s="14" t="str">
        <f t="shared" ca="1" si="25"/>
        <v/>
      </c>
      <c r="X94" s="14" t="str">
        <f t="shared" ca="1" si="24"/>
        <v/>
      </c>
      <c r="Y94" s="5" t="str">
        <f t="shared" ca="1" si="16"/>
        <v/>
      </c>
      <c r="Z94" s="19" t="str">
        <f t="shared" ca="1" si="17"/>
        <v/>
      </c>
      <c r="AA94" s="5" t="str">
        <f t="shared" ca="1" si="18"/>
        <v/>
      </c>
      <c r="AB94" s="5" t="str">
        <f t="shared" ca="1" si="27"/>
        <v/>
      </c>
      <c r="AC94" s="15" t="str">
        <f t="shared" ca="1" si="20"/>
        <v/>
      </c>
      <c r="AD94" s="21" t="str">
        <f t="shared" ca="1" si="21"/>
        <v/>
      </c>
      <c r="AE94" s="21" t="str">
        <f t="shared" ca="1" si="22"/>
        <v/>
      </c>
      <c r="AF94" s="23">
        <f t="shared" ca="1" si="23"/>
        <v>-93.662361096893306</v>
      </c>
    </row>
    <row r="95" spans="1:32" x14ac:dyDescent="0.25">
      <c r="A95" s="26">
        <v>39230</v>
      </c>
      <c r="B95" s="3">
        <v>3.3898000000000001</v>
      </c>
      <c r="C95" s="3">
        <v>3.3898000000000001</v>
      </c>
      <c r="D95" s="3">
        <v>3.3898000000000001</v>
      </c>
      <c r="E95" s="3">
        <v>3.3898000000000001</v>
      </c>
      <c r="F95" s="5">
        <v>3.5425</v>
      </c>
      <c r="G95" s="5">
        <v>3.5425</v>
      </c>
      <c r="H95" s="5">
        <v>3.5425</v>
      </c>
      <c r="I95" s="5">
        <v>3.5425</v>
      </c>
      <c r="J95" s="3">
        <v>1</v>
      </c>
      <c r="K95" s="3">
        <v>1</v>
      </c>
      <c r="L95" s="7">
        <f t="shared" si="26"/>
        <v>-0.15269999999999984</v>
      </c>
      <c r="M95" s="8">
        <f ca="1">AVERAGE(OFFSET(L95,-M$3+1,0):L95)</f>
        <v>-0.15962666666666669</v>
      </c>
      <c r="N95" s="8">
        <f ca="1">STDEV(OFFSET(L95,-M$3+1,0):L95)</f>
        <v>2.9658929435131265E-2</v>
      </c>
      <c r="O95" s="8">
        <f t="shared" ca="1" si="12"/>
        <v>-0.21894452553692922</v>
      </c>
      <c r="P95" s="8">
        <f t="shared" ca="1" si="13"/>
        <v>-0.10030880779640416</v>
      </c>
      <c r="Q95" s="8">
        <f t="shared" ca="1" si="14"/>
        <v>-0.15962666666666669</v>
      </c>
      <c r="R95" s="8">
        <f t="shared" ca="1" si="15"/>
        <v>-0.15962666666666669</v>
      </c>
      <c r="S95" s="10">
        <f t="shared" si="28"/>
        <v>2.4500000000000188E-2</v>
      </c>
      <c r="T95" s="10">
        <f t="shared" si="29"/>
        <v>2.4299999999999766E-2</v>
      </c>
      <c r="U95" s="18">
        <f ca="1">AVERAGE(S95:OFFSET(S95,-$U$3+1,0))*$U$4*J95</f>
        <v>3.7989999999999928</v>
      </c>
      <c r="V95" s="18">
        <f ca="1">AVERAGE(T95:OFFSET(T95,-$U$3+1,0))*$V$4*K95</f>
        <v>4.5489999999999986</v>
      </c>
      <c r="W95" s="14" t="str">
        <f t="shared" ca="1" si="25"/>
        <v/>
      </c>
      <c r="X95" s="14" t="str">
        <f t="shared" ca="1" si="24"/>
        <v/>
      </c>
      <c r="Y95" s="5" t="str">
        <f t="shared" ca="1" si="16"/>
        <v/>
      </c>
      <c r="Z95" s="19" t="str">
        <f t="shared" ca="1" si="17"/>
        <v/>
      </c>
      <c r="AA95" s="5" t="str">
        <f t="shared" ca="1" si="18"/>
        <v/>
      </c>
      <c r="AB95" s="5" t="str">
        <f t="shared" ca="1" si="27"/>
        <v/>
      </c>
      <c r="AC95" s="15" t="str">
        <f t="shared" ca="1" si="20"/>
        <v/>
      </c>
      <c r="AD95" s="21" t="str">
        <f t="shared" ca="1" si="21"/>
        <v/>
      </c>
      <c r="AE95" s="21" t="str">
        <f t="shared" ca="1" si="22"/>
        <v/>
      </c>
      <c r="AF95" s="23">
        <f t="shared" ca="1" si="23"/>
        <v>-93.662361096893306</v>
      </c>
    </row>
    <row r="96" spans="1:32" x14ac:dyDescent="0.25">
      <c r="A96" s="26">
        <v>39231</v>
      </c>
      <c r="B96" s="3">
        <v>3.4266000000000001</v>
      </c>
      <c r="C96" s="3">
        <v>3.4266000000000001</v>
      </c>
      <c r="D96" s="3">
        <v>3.4266000000000001</v>
      </c>
      <c r="E96" s="3">
        <v>3.4266000000000001</v>
      </c>
      <c r="F96" s="5">
        <v>3.5789</v>
      </c>
      <c r="G96" s="5">
        <v>3.5789</v>
      </c>
      <c r="H96" s="5">
        <v>3.5789</v>
      </c>
      <c r="I96" s="5">
        <v>3.5789</v>
      </c>
      <c r="J96" s="3">
        <v>1</v>
      </c>
      <c r="K96" s="3">
        <v>1</v>
      </c>
      <c r="L96" s="7">
        <f t="shared" si="26"/>
        <v>-0.15229999999999988</v>
      </c>
      <c r="M96" s="8">
        <f ca="1">AVERAGE(OFFSET(L96,-M$3+1,0):L96)</f>
        <v>-0.16484000000000001</v>
      </c>
      <c r="N96" s="8">
        <f ca="1">STDEV(OFFSET(L96,-M$3+1,0):L96)</f>
        <v>1.8217566091157985E-2</v>
      </c>
      <c r="O96" s="8">
        <f t="shared" ref="O96:O159" ca="1" si="30">M96-O$3*N96</f>
        <v>-0.20127513218231599</v>
      </c>
      <c r="P96" s="8">
        <f t="shared" ref="P96:P159" ca="1" si="31">M96+P$3*N96</f>
        <v>-0.12840486781768404</v>
      </c>
      <c r="Q96" s="8">
        <f t="shared" ref="Q96:Q159" ca="1" si="32">M96+Q$3*N96</f>
        <v>-0.16484000000000001</v>
      </c>
      <c r="R96" s="8">
        <f t="shared" ref="R96:R159" ca="1" si="33">M96-R$3*$N96</f>
        <v>-0.16484000000000001</v>
      </c>
      <c r="S96" s="10">
        <f t="shared" si="28"/>
        <v>3.6799999999999944E-2</v>
      </c>
      <c r="T96" s="10">
        <f t="shared" si="29"/>
        <v>3.6399999999999988E-2</v>
      </c>
      <c r="U96" s="18">
        <f ca="1">AVERAGE(S96:OFFSET(S96,-$U$3+1,0))*$U$4*J96</f>
        <v>2.6959999999999917</v>
      </c>
      <c r="V96" s="18">
        <f ca="1">AVERAGE(T96:OFFSET(T96,-$U$3+1,0))*$V$4*K96</f>
        <v>3.2140000000000017</v>
      </c>
      <c r="W96" s="14" t="str">
        <f t="shared" ca="1" si="25"/>
        <v/>
      </c>
      <c r="X96" s="14" t="str">
        <f t="shared" ca="1" si="24"/>
        <v/>
      </c>
      <c r="Y96" s="5" t="str">
        <f t="shared" ca="1" si="16"/>
        <v/>
      </c>
      <c r="Z96" s="19" t="str">
        <f t="shared" ca="1" si="17"/>
        <v/>
      </c>
      <c r="AA96" s="5" t="str">
        <f t="shared" ca="1" si="18"/>
        <v/>
      </c>
      <c r="AB96" s="5" t="str">
        <f t="shared" ca="1" si="27"/>
        <v/>
      </c>
      <c r="AC96" s="15" t="str">
        <f t="shared" ca="1" si="20"/>
        <v/>
      </c>
      <c r="AD96" s="21" t="str">
        <f t="shared" ca="1" si="21"/>
        <v/>
      </c>
      <c r="AE96" s="21" t="str">
        <f t="shared" ca="1" si="22"/>
        <v/>
      </c>
      <c r="AF96" s="23">
        <f t="shared" ca="1" si="23"/>
        <v>-93.662361096893306</v>
      </c>
    </row>
    <row r="97" spans="1:32" x14ac:dyDescent="0.25">
      <c r="A97" s="26">
        <v>39232</v>
      </c>
      <c r="B97" s="3">
        <v>3.2610999999999999</v>
      </c>
      <c r="C97" s="3">
        <v>3.2610999999999999</v>
      </c>
      <c r="D97" s="3">
        <v>3.2610999999999999</v>
      </c>
      <c r="E97" s="3">
        <v>3.2610999999999999</v>
      </c>
      <c r="F97" s="5">
        <v>3.3241000000000001</v>
      </c>
      <c r="G97" s="5">
        <v>3.3241000000000001</v>
      </c>
      <c r="H97" s="5">
        <v>3.3241000000000001</v>
      </c>
      <c r="I97" s="5">
        <v>3.3241000000000001</v>
      </c>
      <c r="J97" s="3">
        <v>1</v>
      </c>
      <c r="K97" s="3">
        <v>1</v>
      </c>
      <c r="L97" s="7">
        <f t="shared" si="26"/>
        <v>-6.3000000000000167E-2</v>
      </c>
      <c r="M97" s="8">
        <f ca="1">AVERAGE(OFFSET(L97,-M$3+1,0):L97)</f>
        <v>-0.15856666666666669</v>
      </c>
      <c r="N97" s="8">
        <f ca="1">STDEV(OFFSET(L97,-M$3+1,0):L97)</f>
        <v>3.2035107230007687E-2</v>
      </c>
      <c r="O97" s="8">
        <f t="shared" ca="1" si="30"/>
        <v>-0.22263688112668206</v>
      </c>
      <c r="P97" s="8">
        <f t="shared" ca="1" si="31"/>
        <v>-9.4496452206651316E-2</v>
      </c>
      <c r="Q97" s="8">
        <f t="shared" ca="1" si="32"/>
        <v>-0.15856666666666669</v>
      </c>
      <c r="R97" s="8">
        <f t="shared" ca="1" si="33"/>
        <v>-0.15856666666666669</v>
      </c>
      <c r="S97" s="10">
        <f t="shared" si="28"/>
        <v>0.1655000000000002</v>
      </c>
      <c r="T97" s="10">
        <f t="shared" si="29"/>
        <v>0.25479999999999992</v>
      </c>
      <c r="U97" s="18">
        <f ca="1">AVERAGE(S97:OFFSET(S97,-$U$3+1,0))*$U$4*J97</f>
        <v>4.1679999999999939</v>
      </c>
      <c r="V97" s="18">
        <f ca="1">AVERAGE(T97:OFFSET(T97,-$U$3+1,0))*$V$4*K97</f>
        <v>5.4590000000000005</v>
      </c>
      <c r="W97" s="14" t="str">
        <f t="shared" ref="W97:W160" ca="1" si="34">IF(L96&lt;O95,"Buy",IF(AND(W96="Buy",L96&gt;Q96),"Exit",IF(W96="Exit","",W96)))</f>
        <v/>
      </c>
      <c r="X97" s="14" t="str">
        <f t="shared" ca="1" si="24"/>
        <v/>
      </c>
      <c r="Y97" s="5" t="str">
        <f t="shared" ca="1" si="16"/>
        <v/>
      </c>
      <c r="Z97" s="19" t="str">
        <f t="shared" ca="1" si="17"/>
        <v/>
      </c>
      <c r="AA97" s="5" t="str">
        <f t="shared" ca="1" si="18"/>
        <v/>
      </c>
      <c r="AB97" s="5" t="str">
        <f t="shared" ca="1" si="27"/>
        <v/>
      </c>
      <c r="AC97" s="15" t="str">
        <f t="shared" ca="1" si="20"/>
        <v/>
      </c>
      <c r="AD97" s="21" t="str">
        <f t="shared" ca="1" si="21"/>
        <v/>
      </c>
      <c r="AE97" s="21" t="str">
        <f t="shared" ca="1" si="22"/>
        <v/>
      </c>
      <c r="AF97" s="23">
        <f t="shared" ca="1" si="23"/>
        <v>-93.662361096893306</v>
      </c>
    </row>
    <row r="98" spans="1:32" x14ac:dyDescent="0.25">
      <c r="A98" s="26">
        <v>39233</v>
      </c>
      <c r="B98" s="3">
        <v>3.3592</v>
      </c>
      <c r="C98" s="3">
        <v>3.3592</v>
      </c>
      <c r="D98" s="3">
        <v>3.3592</v>
      </c>
      <c r="E98" s="3">
        <v>3.3592</v>
      </c>
      <c r="F98" s="5">
        <v>3.4756999999999998</v>
      </c>
      <c r="G98" s="5">
        <v>3.4756999999999998</v>
      </c>
      <c r="H98" s="5">
        <v>3.4756999999999998</v>
      </c>
      <c r="I98" s="5">
        <v>3.4756999999999998</v>
      </c>
      <c r="J98" s="3">
        <v>1</v>
      </c>
      <c r="K98" s="3">
        <v>1</v>
      </c>
      <c r="L98" s="7">
        <f t="shared" si="26"/>
        <v>-0.11649999999999983</v>
      </c>
      <c r="M98" s="8">
        <f ca="1">AVERAGE(OFFSET(L98,-M$3+1,0):L98)</f>
        <v>-0.15383333333333335</v>
      </c>
      <c r="N98" s="8">
        <f ca="1">STDEV(OFFSET(L98,-M$3+1,0):L98)</f>
        <v>3.2693242348199272E-2</v>
      </c>
      <c r="O98" s="8">
        <f t="shared" ca="1" si="30"/>
        <v>-0.21921981802973189</v>
      </c>
      <c r="P98" s="8">
        <f t="shared" ca="1" si="31"/>
        <v>-8.8446848636934805E-2</v>
      </c>
      <c r="Q98" s="8">
        <f t="shared" ca="1" si="32"/>
        <v>-0.15383333333333335</v>
      </c>
      <c r="R98" s="8">
        <f t="shared" ca="1" si="33"/>
        <v>-0.15383333333333335</v>
      </c>
      <c r="S98" s="10">
        <f t="shared" si="28"/>
        <v>9.8100000000000076E-2</v>
      </c>
      <c r="T98" s="10">
        <f t="shared" si="29"/>
        <v>0.15159999999999973</v>
      </c>
      <c r="U98" s="18">
        <f ca="1">AVERAGE(S98:OFFSET(S98,-$U$3+1,0))*$U$4*J98</f>
        <v>5.0259999999999971</v>
      </c>
      <c r="V98" s="18">
        <f ca="1">AVERAGE(T98:OFFSET(T98,-$U$3+1,0))*$V$4*K98</f>
        <v>6.9139999999999979</v>
      </c>
      <c r="W98" s="14" t="str">
        <f t="shared" ca="1" si="34"/>
        <v/>
      </c>
      <c r="X98" s="14" t="str">
        <f t="shared" ref="X98:X161" ca="1" si="35">IF($L97&gt;P96,"Sell",IF(AND(X97="Sell",L97&lt;R96),"Exit",IF(X97="Exit","",X97)))</f>
        <v>Sell</v>
      </c>
      <c r="Y98" s="5">
        <f t="shared" ca="1" si="16"/>
        <v>-100</v>
      </c>
      <c r="Z98" s="19">
        <f t="shared" ca="1" si="17"/>
        <v>72.693086491177311</v>
      </c>
      <c r="AA98" s="5">
        <f t="shared" ca="1" si="18"/>
        <v>3.3592</v>
      </c>
      <c r="AB98" s="5">
        <f t="shared" ca="1" si="27"/>
        <v>3.4756999999999998</v>
      </c>
      <c r="AC98" s="15" t="str">
        <f t="shared" ref="AC98:AC161" ca="1" si="36">IF(OR($W97="Buy",$W98="Exit"),$Y97*($E98-$E97)*$U$4*J97,IF(OR($X97="Sell",$X98="Exit"),Y97*(E98-E97)*$U$4*J97,""))</f>
        <v/>
      </c>
      <c r="AD98" s="21" t="str">
        <f t="shared" ref="AD98:AD161" ca="1" si="37">IF(OR($W97="Buy",$W98="Exit"),Z97*($I98-$I97)*V$4*K97,IF(OR(X97="Sell",X98="Exit"),Z97*(I98-I97)*V$4*K97,""))</f>
        <v/>
      </c>
      <c r="AE98" s="21" t="str">
        <f t="shared" ref="AE98:AE161" ca="1" si="38">IF(AC98&lt;&gt;"",AC98+AD98,"")</f>
        <v/>
      </c>
      <c r="AF98" s="23">
        <f t="shared" ca="1" si="23"/>
        <v>-93.662361096893306</v>
      </c>
    </row>
    <row r="99" spans="1:32" x14ac:dyDescent="0.25">
      <c r="A99" s="26">
        <v>39234</v>
      </c>
      <c r="B99" s="3">
        <v>3.3285</v>
      </c>
      <c r="C99" s="3">
        <v>3.3285</v>
      </c>
      <c r="D99" s="3">
        <v>3.3285</v>
      </c>
      <c r="E99" s="3">
        <v>3.3285</v>
      </c>
      <c r="F99" s="5">
        <v>3.4089999999999998</v>
      </c>
      <c r="G99" s="5">
        <v>3.4089999999999998</v>
      </c>
      <c r="H99" s="5">
        <v>3.4089999999999998</v>
      </c>
      <c r="I99" s="5">
        <v>3.4089999999999998</v>
      </c>
      <c r="J99" s="3">
        <v>1</v>
      </c>
      <c r="K99" s="3">
        <v>1</v>
      </c>
      <c r="L99" s="7">
        <f t="shared" si="26"/>
        <v>-8.0499999999999794E-2</v>
      </c>
      <c r="M99" s="8">
        <f ca="1">AVERAGE(OFFSET(L99,-M$3+1,0):L99)</f>
        <v>-0.14627333333333331</v>
      </c>
      <c r="N99" s="8">
        <f ca="1">STDEV(OFFSET(L99,-M$3+1,0):L99)</f>
        <v>3.5736145500572573E-2</v>
      </c>
      <c r="O99" s="8">
        <f t="shared" ca="1" si="30"/>
        <v>-0.21774562433447847</v>
      </c>
      <c r="P99" s="8">
        <f t="shared" ca="1" si="31"/>
        <v>-7.4801042332188164E-2</v>
      </c>
      <c r="Q99" s="8">
        <f t="shared" ca="1" si="32"/>
        <v>-0.14627333333333331</v>
      </c>
      <c r="R99" s="8">
        <f t="shared" ca="1" si="33"/>
        <v>-0.14627333333333331</v>
      </c>
      <c r="S99" s="10">
        <f t="shared" si="28"/>
        <v>3.069999999999995E-2</v>
      </c>
      <c r="T99" s="10">
        <f t="shared" si="29"/>
        <v>6.6699999999999982E-2</v>
      </c>
      <c r="U99" s="18">
        <f ca="1">AVERAGE(S99:OFFSET(S99,-$U$3+1,0))*$U$4*J99</f>
        <v>4.9039999999999973</v>
      </c>
      <c r="V99" s="18">
        <f ca="1">AVERAGE(T99:OFFSET(T99,-$U$3+1,0))*$V$4*K99</f>
        <v>6.9749999999999979</v>
      </c>
      <c r="W99" s="14" t="str">
        <f t="shared" ca="1" si="34"/>
        <v/>
      </c>
      <c r="X99" s="14" t="str">
        <f t="shared" ca="1" si="35"/>
        <v>Sell</v>
      </c>
      <c r="Y99" s="5">
        <f t="shared" ca="1" si="16"/>
        <v>-100</v>
      </c>
      <c r="Z99" s="19">
        <f t="shared" ca="1" si="17"/>
        <v>72.693086491177311</v>
      </c>
      <c r="AA99" s="5">
        <f t="shared" ca="1" si="18"/>
        <v>3.3592</v>
      </c>
      <c r="AB99" s="5">
        <f t="shared" ca="1" si="27"/>
        <v>3.4756999999999998</v>
      </c>
      <c r="AC99" s="15">
        <f t="shared" ca="1" si="36"/>
        <v>306.99999999999949</v>
      </c>
      <c r="AD99" s="21">
        <f t="shared" ca="1" si="37"/>
        <v>-484.86288689615253</v>
      </c>
      <c r="AE99" s="21">
        <f t="shared" ca="1" si="38"/>
        <v>-177.86288689615304</v>
      </c>
      <c r="AF99" s="23">
        <f t="shared" ca="1" si="23"/>
        <v>-271.52524799304638</v>
      </c>
    </row>
    <row r="100" spans="1:32" x14ac:dyDescent="0.25">
      <c r="A100" s="26">
        <v>39237</v>
      </c>
      <c r="B100" s="3">
        <v>3.0588000000000002</v>
      </c>
      <c r="C100" s="3">
        <v>3.0588000000000002</v>
      </c>
      <c r="D100" s="3">
        <v>3.0588000000000002</v>
      </c>
      <c r="E100" s="3">
        <v>3.0588000000000002</v>
      </c>
      <c r="F100" s="5">
        <v>3.0935999999999999</v>
      </c>
      <c r="G100" s="5">
        <v>3.0935999999999999</v>
      </c>
      <c r="H100" s="5">
        <v>3.0935999999999999</v>
      </c>
      <c r="I100" s="5">
        <v>3.0935999999999999</v>
      </c>
      <c r="J100" s="3">
        <v>1</v>
      </c>
      <c r="K100" s="3">
        <v>1</v>
      </c>
      <c r="L100" s="7">
        <f t="shared" si="26"/>
        <v>-3.479999999999972E-2</v>
      </c>
      <c r="M100" s="8">
        <f ca="1">AVERAGE(OFFSET(L100,-M$3+1,0):L100)</f>
        <v>-0.13567999999999997</v>
      </c>
      <c r="N100" s="8">
        <f ca="1">STDEV(OFFSET(L100,-M$3+1,0):L100)</f>
        <v>4.3402389664296513E-2</v>
      </c>
      <c r="O100" s="8">
        <f t="shared" ca="1" si="30"/>
        <v>-0.22248477932859301</v>
      </c>
      <c r="P100" s="8">
        <f t="shared" ca="1" si="31"/>
        <v>-4.8875220671406941E-2</v>
      </c>
      <c r="Q100" s="8">
        <f t="shared" ca="1" si="32"/>
        <v>-0.13567999999999997</v>
      </c>
      <c r="R100" s="8">
        <f t="shared" ca="1" si="33"/>
        <v>-0.13567999999999997</v>
      </c>
      <c r="S100" s="10">
        <f t="shared" si="28"/>
        <v>0.26969999999999983</v>
      </c>
      <c r="T100" s="10">
        <f t="shared" si="29"/>
        <v>0.3153999999999999</v>
      </c>
      <c r="U100" s="18">
        <f ca="1">AVERAGE(S100:OFFSET(S100,-$U$3+1,0))*$U$4*J100</f>
        <v>7.355999999999999</v>
      </c>
      <c r="V100" s="18">
        <f ca="1">AVERAGE(T100:OFFSET(T100,-$U$3+1,0))*$V$4*K100</f>
        <v>9.7649999999999935</v>
      </c>
      <c r="W100" s="14" t="str">
        <f t="shared" ca="1" si="34"/>
        <v/>
      </c>
      <c r="X100" s="14" t="str">
        <f t="shared" ca="1" si="35"/>
        <v>Sell</v>
      </c>
      <c r="Y100" s="5">
        <f t="shared" ref="Y100:Y163" ca="1" si="39">IF(AND($W100="Buy",$W99=""),Y$3,IF(AND($W100="Buy",$W99="Exit"),Y$3,IF(AND($X100="Sell",$X99&lt;&gt;"Sell "),-Y$3,IF(OR($W99="Buy",X99="Sell"),Y99,""))))</f>
        <v>-100</v>
      </c>
      <c r="Z100" s="19">
        <f t="shared" ref="Z100:Z163" ca="1" si="40">IF(AND($W100="Buy",$W99= ""),-Y$3*U100/V100,IF(AND($W100="Buy",$W99="Exit"),-Y$3*U100/V100,IF(AND($X100="Sell",X99&lt;&gt;"Sell"),Y$3*U100/V100,IF(OR($W99="Buy",$X99="Sell"),Z99,""))))</f>
        <v>72.693086491177311</v>
      </c>
      <c r="AA100" s="5">
        <f t="shared" ca="1" si="18"/>
        <v>3.3592</v>
      </c>
      <c r="AB100" s="5">
        <f t="shared" ca="1" si="27"/>
        <v>3.4756999999999998</v>
      </c>
      <c r="AC100" s="15">
        <f t="shared" ca="1" si="36"/>
        <v>2696.9999999999986</v>
      </c>
      <c r="AD100" s="21">
        <f t="shared" ca="1" si="37"/>
        <v>-2292.7399479317314</v>
      </c>
      <c r="AE100" s="21">
        <f t="shared" ca="1" si="38"/>
        <v>404.26005206826721</v>
      </c>
      <c r="AF100" s="23">
        <f t="shared" ca="1" si="23"/>
        <v>132.73480407522084</v>
      </c>
    </row>
    <row r="101" spans="1:32" x14ac:dyDescent="0.25">
      <c r="A101" s="26">
        <v>39238</v>
      </c>
      <c r="B101" s="3">
        <v>3.1139999999999999</v>
      </c>
      <c r="C101" s="3">
        <v>3.1139999999999999</v>
      </c>
      <c r="D101" s="3">
        <v>3.1139999999999999</v>
      </c>
      <c r="E101" s="3">
        <v>3.1139999999999999</v>
      </c>
      <c r="F101" s="5">
        <v>3.1482000000000001</v>
      </c>
      <c r="G101" s="5">
        <v>3.1482000000000001</v>
      </c>
      <c r="H101" s="5">
        <v>3.1482000000000001</v>
      </c>
      <c r="I101" s="5">
        <v>3.1482000000000001</v>
      </c>
      <c r="J101" s="3">
        <v>1</v>
      </c>
      <c r="K101" s="3">
        <v>1</v>
      </c>
      <c r="L101" s="7">
        <f t="shared" si="26"/>
        <v>-3.420000000000023E-2</v>
      </c>
      <c r="M101" s="8">
        <f ca="1">AVERAGE(OFFSET(L101,-M$3+1,0):L101)</f>
        <v>-0.12656666666666666</v>
      </c>
      <c r="N101" s="8">
        <f ca="1">STDEV(OFFSET(L101,-M$3+1,0):L101)</f>
        <v>4.9414206555643596E-2</v>
      </c>
      <c r="O101" s="8">
        <f t="shared" ca="1" si="30"/>
        <v>-0.22539507977795387</v>
      </c>
      <c r="P101" s="8">
        <f t="shared" ca="1" si="31"/>
        <v>-2.7738253555379469E-2</v>
      </c>
      <c r="Q101" s="8">
        <f t="shared" ca="1" si="32"/>
        <v>-0.12656666666666666</v>
      </c>
      <c r="R101" s="8">
        <f t="shared" ca="1" si="33"/>
        <v>-0.12656666666666666</v>
      </c>
      <c r="S101" s="10">
        <f t="shared" si="28"/>
        <v>5.5199999999999694E-2</v>
      </c>
      <c r="T101" s="10">
        <f t="shared" si="29"/>
        <v>5.4600000000000204E-2</v>
      </c>
      <c r="U101" s="18">
        <f ca="1">AVERAGE(S101:OFFSET(S101,-$U$3+1,0))*$U$4*J101</f>
        <v>7.7239999999999975</v>
      </c>
      <c r="V101" s="18">
        <f ca="1">AVERAGE(T101:OFFSET(T101,-$U$3+1,0))*$V$4*K101</f>
        <v>10.250999999999992</v>
      </c>
      <c r="W101" s="14" t="str">
        <f t="shared" ca="1" si="34"/>
        <v/>
      </c>
      <c r="X101" s="14" t="str">
        <f t="shared" ca="1" si="35"/>
        <v>Sell</v>
      </c>
      <c r="Y101" s="5">
        <f t="shared" ca="1" si="39"/>
        <v>-100</v>
      </c>
      <c r="Z101" s="19">
        <f t="shared" ca="1" si="40"/>
        <v>72.693086491177311</v>
      </c>
      <c r="AA101" s="5">
        <f t="shared" ca="1" si="18"/>
        <v>3.3592</v>
      </c>
      <c r="AB101" s="5">
        <f t="shared" ca="1" si="27"/>
        <v>3.4756999999999998</v>
      </c>
      <c r="AC101" s="15">
        <f t="shared" ca="1" si="36"/>
        <v>-551.99999999999693</v>
      </c>
      <c r="AD101" s="21">
        <f t="shared" ca="1" si="37"/>
        <v>396.90425224182962</v>
      </c>
      <c r="AE101" s="21">
        <f t="shared" ca="1" si="38"/>
        <v>-155.09574775816731</v>
      </c>
      <c r="AF101" s="23">
        <f t="shared" ref="AF101:AF164" ca="1" si="41">IF(AE101&lt;&gt;"",AF100+AE101,AF100)</f>
        <v>-22.36094368294647</v>
      </c>
    </row>
    <row r="102" spans="1:32" x14ac:dyDescent="0.25">
      <c r="A102" s="26">
        <v>39239</v>
      </c>
      <c r="B102" s="3">
        <v>3.0895000000000001</v>
      </c>
      <c r="C102" s="3">
        <v>3.0895000000000001</v>
      </c>
      <c r="D102" s="3">
        <v>3.0895000000000001</v>
      </c>
      <c r="E102" s="3">
        <v>3.0895000000000001</v>
      </c>
      <c r="F102" s="5">
        <v>3.1360000000000001</v>
      </c>
      <c r="G102" s="5">
        <v>3.1360000000000001</v>
      </c>
      <c r="H102" s="5">
        <v>3.1360000000000001</v>
      </c>
      <c r="I102" s="5">
        <v>3.1360000000000001</v>
      </c>
      <c r="J102" s="3">
        <v>1</v>
      </c>
      <c r="K102" s="3">
        <v>1</v>
      </c>
      <c r="L102" s="7">
        <f t="shared" si="26"/>
        <v>-4.6499999999999986E-2</v>
      </c>
      <c r="M102" s="8">
        <f ca="1">AVERAGE(OFFSET(L102,-M$3+1,0):L102)</f>
        <v>-0.11747333333333332</v>
      </c>
      <c r="N102" s="8">
        <f ca="1">STDEV(OFFSET(L102,-M$3+1,0):L102)</f>
        <v>5.0836986910076008E-2</v>
      </c>
      <c r="O102" s="8">
        <f t="shared" ca="1" si="30"/>
        <v>-0.21914730715348535</v>
      </c>
      <c r="P102" s="8">
        <f t="shared" ca="1" si="31"/>
        <v>-1.5799359513181302E-2</v>
      </c>
      <c r="Q102" s="8">
        <f t="shared" ca="1" si="32"/>
        <v>-0.11747333333333332</v>
      </c>
      <c r="R102" s="8">
        <f t="shared" ca="1" si="33"/>
        <v>-0.11747333333333332</v>
      </c>
      <c r="S102" s="10">
        <f t="shared" si="28"/>
        <v>2.4499999999999744E-2</v>
      </c>
      <c r="T102" s="10">
        <f t="shared" si="29"/>
        <v>1.2199999999999989E-2</v>
      </c>
      <c r="U102" s="18">
        <f ca="1">AVERAGE(S102:OFFSET(S102,-$U$3+1,0))*$U$4*J102</f>
        <v>7.7239999999999931</v>
      </c>
      <c r="V102" s="18">
        <f ca="1">AVERAGE(T102:OFFSET(T102,-$U$3+1,0))*$V$4*K102</f>
        <v>9.9479999999999933</v>
      </c>
      <c r="W102" s="14" t="str">
        <f t="shared" ca="1" si="34"/>
        <v/>
      </c>
      <c r="X102" s="14" t="str">
        <f t="shared" ca="1" si="35"/>
        <v>Sell</v>
      </c>
      <c r="Y102" s="5">
        <f t="shared" ca="1" si="39"/>
        <v>-100</v>
      </c>
      <c r="Z102" s="19">
        <f t="shared" ca="1" si="40"/>
        <v>72.693086491177311</v>
      </c>
      <c r="AA102" s="5">
        <f t="shared" ca="1" si="18"/>
        <v>3.3592</v>
      </c>
      <c r="AB102" s="5">
        <f t="shared" ca="1" si="27"/>
        <v>3.4756999999999998</v>
      </c>
      <c r="AC102" s="15">
        <f t="shared" ca="1" si="36"/>
        <v>244.99999999999744</v>
      </c>
      <c r="AD102" s="21">
        <f t="shared" ca="1" si="37"/>
        <v>-88.685565519236249</v>
      </c>
      <c r="AE102" s="21">
        <f t="shared" ca="1" si="38"/>
        <v>156.31443448076118</v>
      </c>
      <c r="AF102" s="23">
        <f t="shared" ca="1" si="41"/>
        <v>133.95349079781471</v>
      </c>
    </row>
    <row r="103" spans="1:32" x14ac:dyDescent="0.25">
      <c r="A103" s="26">
        <v>39240</v>
      </c>
      <c r="B103" s="3">
        <v>3.1078000000000001</v>
      </c>
      <c r="C103" s="3">
        <v>3.1078000000000001</v>
      </c>
      <c r="D103" s="3">
        <v>3.1078000000000001</v>
      </c>
      <c r="E103" s="3">
        <v>3.1078000000000001</v>
      </c>
      <c r="F103" s="5">
        <v>3.1541999999999999</v>
      </c>
      <c r="G103" s="5">
        <v>3.1541999999999999</v>
      </c>
      <c r="H103" s="5">
        <v>3.1541999999999999</v>
      </c>
      <c r="I103" s="5">
        <v>3.1541999999999999</v>
      </c>
      <c r="J103" s="3">
        <v>1</v>
      </c>
      <c r="K103" s="3">
        <v>1</v>
      </c>
      <c r="L103" s="7">
        <f t="shared" si="26"/>
        <v>-4.6399999999999775E-2</v>
      </c>
      <c r="M103" s="8">
        <f ca="1">AVERAGE(OFFSET(L103,-M$3+1,0):L103)</f>
        <v>-0.10878666666666661</v>
      </c>
      <c r="N103" s="8">
        <f ca="1">STDEV(OFFSET(L103,-M$3+1,0):L103)</f>
        <v>5.1125432120656053E-2</v>
      </c>
      <c r="O103" s="8">
        <f t="shared" ca="1" si="30"/>
        <v>-0.21103753090797872</v>
      </c>
      <c r="P103" s="8">
        <f t="shared" ca="1" si="31"/>
        <v>-6.5358024253545088E-3</v>
      </c>
      <c r="Q103" s="8">
        <f t="shared" ca="1" si="32"/>
        <v>-0.10878666666666661</v>
      </c>
      <c r="R103" s="8">
        <f t="shared" ca="1" si="33"/>
        <v>-0.10878666666666661</v>
      </c>
      <c r="S103" s="10">
        <f t="shared" si="28"/>
        <v>1.8299999999999983E-2</v>
      </c>
      <c r="T103" s="10">
        <f t="shared" si="29"/>
        <v>1.8199999999999772E-2</v>
      </c>
      <c r="U103" s="18">
        <f ca="1">AVERAGE(S103:OFFSET(S103,-$U$3+1,0))*$U$4*J103</f>
        <v>7.6619999999999955</v>
      </c>
      <c r="V103" s="18">
        <f ca="1">AVERAGE(T103:OFFSET(T103,-$U$3+1,0))*$V$4*K103</f>
        <v>9.8269999999999893</v>
      </c>
      <c r="W103" s="14" t="str">
        <f t="shared" ca="1" si="34"/>
        <v/>
      </c>
      <c r="X103" s="14" t="str">
        <f t="shared" ca="1" si="35"/>
        <v>Sell</v>
      </c>
      <c r="Y103" s="5">
        <f t="shared" ca="1" si="39"/>
        <v>-100</v>
      </c>
      <c r="Z103" s="19">
        <f t="shared" ca="1" si="40"/>
        <v>72.693086491177311</v>
      </c>
      <c r="AA103" s="5">
        <f t="shared" ref="AA103:AA166" ca="1" si="42">IF(AND($W103="Buy",$W102=""),E103,IF(AND($W103="Buy",$W102="Exit"),E103,IF(AND($X103="Sell",X102&lt;&gt;"Sell"),E103,IF(OR($W102="Buy",X102="Sell"),AA102,""))))</f>
        <v>3.3592</v>
      </c>
      <c r="AB103" s="5">
        <f t="shared" ca="1" si="27"/>
        <v>3.4756999999999998</v>
      </c>
      <c r="AC103" s="15">
        <f t="shared" ca="1" si="36"/>
        <v>-182.99999999999983</v>
      </c>
      <c r="AD103" s="21">
        <f t="shared" ca="1" si="37"/>
        <v>132.30141741394107</v>
      </c>
      <c r="AE103" s="21">
        <f t="shared" ca="1" si="38"/>
        <v>-50.698582586058762</v>
      </c>
      <c r="AF103" s="23">
        <f t="shared" ca="1" si="41"/>
        <v>83.254908211755946</v>
      </c>
    </row>
    <row r="104" spans="1:32" x14ac:dyDescent="0.25">
      <c r="A104" s="26">
        <v>39241</v>
      </c>
      <c r="B104" s="3">
        <v>3.0771999999999999</v>
      </c>
      <c r="C104" s="3">
        <v>3.0771999999999999</v>
      </c>
      <c r="D104" s="3">
        <v>3.0771999999999999</v>
      </c>
      <c r="E104" s="3">
        <v>3.0771999999999999</v>
      </c>
      <c r="F104" s="5">
        <v>3.13</v>
      </c>
      <c r="G104" s="5">
        <v>3.13</v>
      </c>
      <c r="H104" s="5">
        <v>3.13</v>
      </c>
      <c r="I104" s="5">
        <v>3.13</v>
      </c>
      <c r="J104" s="3">
        <v>1</v>
      </c>
      <c r="K104" s="3">
        <v>1</v>
      </c>
      <c r="L104" s="7">
        <f t="shared" si="26"/>
        <v>-5.2799999999999958E-2</v>
      </c>
      <c r="M104" s="8">
        <f ca="1">AVERAGE(OFFSET(L104,-M$3+1,0):L104)</f>
        <v>-0.1017066666666666</v>
      </c>
      <c r="N104" s="8">
        <f ca="1">STDEV(OFFSET(L104,-M$3+1,0):L104)</f>
        <v>5.1028401988733756E-2</v>
      </c>
      <c r="O104" s="8">
        <f t="shared" ca="1" si="30"/>
        <v>-0.20376347064413411</v>
      </c>
      <c r="P104" s="8">
        <f t="shared" ca="1" si="31"/>
        <v>3.5013731080091315E-4</v>
      </c>
      <c r="Q104" s="8">
        <f t="shared" ca="1" si="32"/>
        <v>-0.1017066666666666</v>
      </c>
      <c r="R104" s="8">
        <f t="shared" ca="1" si="33"/>
        <v>-0.1017066666666666</v>
      </c>
      <c r="S104" s="10">
        <f t="shared" si="28"/>
        <v>3.0600000000000183E-2</v>
      </c>
      <c r="T104" s="10">
        <f t="shared" si="29"/>
        <v>2.4199999999999999E-2</v>
      </c>
      <c r="U104" s="18">
        <f ca="1">AVERAGE(S104:OFFSET(S104,-$U$3+1,0))*$U$4*J104</f>
        <v>7.5389999999999988</v>
      </c>
      <c r="V104" s="18">
        <f ca="1">AVERAGE(T104:OFFSET(T104,-$U$3+1,0))*$V$4*K104</f>
        <v>9.5839999999999925</v>
      </c>
      <c r="W104" s="14" t="str">
        <f t="shared" ca="1" si="34"/>
        <v/>
      </c>
      <c r="X104" s="14" t="str">
        <f t="shared" ca="1" si="35"/>
        <v>Sell</v>
      </c>
      <c r="Y104" s="5">
        <f t="shared" ca="1" si="39"/>
        <v>-100</v>
      </c>
      <c r="Z104" s="19">
        <f t="shared" ca="1" si="40"/>
        <v>72.693086491177311</v>
      </c>
      <c r="AA104" s="5">
        <f t="shared" ca="1" si="42"/>
        <v>3.3592</v>
      </c>
      <c r="AB104" s="5">
        <f t="shared" ca="1" si="27"/>
        <v>3.4756999999999998</v>
      </c>
      <c r="AC104" s="15">
        <f t="shared" ca="1" si="36"/>
        <v>306.00000000000182</v>
      </c>
      <c r="AD104" s="21">
        <f t="shared" ca="1" si="37"/>
        <v>-175.91726930864908</v>
      </c>
      <c r="AE104" s="21">
        <f t="shared" ca="1" si="38"/>
        <v>130.08273069135274</v>
      </c>
      <c r="AF104" s="23">
        <f t="shared" ca="1" si="41"/>
        <v>213.33763890310868</v>
      </c>
    </row>
    <row r="105" spans="1:32" x14ac:dyDescent="0.25">
      <c r="A105" s="26">
        <v>39244</v>
      </c>
      <c r="B105" s="3">
        <v>3.1017000000000001</v>
      </c>
      <c r="C105" s="3">
        <v>3.1017000000000001</v>
      </c>
      <c r="D105" s="3">
        <v>3.1017000000000001</v>
      </c>
      <c r="E105" s="3">
        <v>3.1017000000000001</v>
      </c>
      <c r="F105" s="5">
        <v>3.1602999999999999</v>
      </c>
      <c r="G105" s="5">
        <v>3.1602999999999999</v>
      </c>
      <c r="H105" s="5">
        <v>3.1602999999999999</v>
      </c>
      <c r="I105" s="5">
        <v>3.1602999999999999</v>
      </c>
      <c r="J105" s="3">
        <v>1</v>
      </c>
      <c r="K105" s="3">
        <v>1</v>
      </c>
      <c r="L105" s="7">
        <f t="shared" si="26"/>
        <v>-5.8599999999999763E-2</v>
      </c>
      <c r="M105" s="8">
        <f ca="1">AVERAGE(OFFSET(L105,-M$3+1,0):L105)</f>
        <v>-9.5806666666666609E-2</v>
      </c>
      <c r="N105" s="8">
        <f ca="1">STDEV(OFFSET(L105,-M$3+1,0):L105)</f>
        <v>5.0518772559835452E-2</v>
      </c>
      <c r="O105" s="8">
        <f t="shared" ca="1" si="30"/>
        <v>-0.19684421178633751</v>
      </c>
      <c r="P105" s="8">
        <f t="shared" ca="1" si="31"/>
        <v>5.2308784530042951E-3</v>
      </c>
      <c r="Q105" s="8">
        <f t="shared" ca="1" si="32"/>
        <v>-9.5806666666666609E-2</v>
      </c>
      <c r="R105" s="8">
        <f t="shared" ca="1" si="33"/>
        <v>-9.5806666666666609E-2</v>
      </c>
      <c r="S105" s="10">
        <f t="shared" si="28"/>
        <v>2.4500000000000188E-2</v>
      </c>
      <c r="T105" s="10">
        <f t="shared" si="29"/>
        <v>3.0299999999999994E-2</v>
      </c>
      <c r="U105" s="18">
        <f ca="1">AVERAGE(S105:OFFSET(S105,-$U$3+1,0))*$U$4*J105</f>
        <v>7.5389999999999988</v>
      </c>
      <c r="V105" s="18">
        <f ca="1">AVERAGE(T105:OFFSET(T105,-$U$3+1,0))*$V$4*K105</f>
        <v>9.6439999999999948</v>
      </c>
      <c r="W105" s="14" t="str">
        <f t="shared" ca="1" si="34"/>
        <v/>
      </c>
      <c r="X105" s="14" t="str">
        <f t="shared" ca="1" si="35"/>
        <v>Sell</v>
      </c>
      <c r="Y105" s="5">
        <f t="shared" ca="1" si="39"/>
        <v>-100</v>
      </c>
      <c r="Z105" s="19">
        <f t="shared" ca="1" si="40"/>
        <v>72.693086491177311</v>
      </c>
      <c r="AA105" s="5">
        <f t="shared" ca="1" si="42"/>
        <v>3.3592</v>
      </c>
      <c r="AB105" s="5">
        <f t="shared" ca="1" si="27"/>
        <v>3.4756999999999998</v>
      </c>
      <c r="AC105" s="15">
        <f t="shared" ca="1" si="36"/>
        <v>-245.00000000000188</v>
      </c>
      <c r="AD105" s="21">
        <f t="shared" ca="1" si="37"/>
        <v>220.26005206826719</v>
      </c>
      <c r="AE105" s="21">
        <f t="shared" ca="1" si="38"/>
        <v>-24.73994793173469</v>
      </c>
      <c r="AF105" s="23">
        <f t="shared" ca="1" si="41"/>
        <v>188.59769097137399</v>
      </c>
    </row>
    <row r="106" spans="1:32" x14ac:dyDescent="0.25">
      <c r="A106" s="26">
        <v>39245</v>
      </c>
      <c r="B106" s="3">
        <v>3.2366000000000001</v>
      </c>
      <c r="C106" s="3">
        <v>3.2366000000000001</v>
      </c>
      <c r="D106" s="3">
        <v>3.2366000000000001</v>
      </c>
      <c r="E106" s="3">
        <v>3.2366000000000001</v>
      </c>
      <c r="F106" s="5">
        <v>3.1541999999999999</v>
      </c>
      <c r="G106" s="5">
        <v>3.1541999999999999</v>
      </c>
      <c r="H106" s="5">
        <v>3.1541999999999999</v>
      </c>
      <c r="I106" s="5">
        <v>3.1541999999999999</v>
      </c>
      <c r="J106" s="3">
        <v>1</v>
      </c>
      <c r="K106" s="3">
        <v>1</v>
      </c>
      <c r="L106" s="7">
        <f t="shared" si="26"/>
        <v>8.2400000000000251E-2</v>
      </c>
      <c r="M106" s="8">
        <f ca="1">AVERAGE(OFFSET(L106,-M$3+1,0):L106)</f>
        <v>-8.1333333333333258E-2</v>
      </c>
      <c r="N106" s="8">
        <f ca="1">STDEV(OFFSET(L106,-M$3+1,0):L106)</f>
        <v>6.6992970491224671E-2</v>
      </c>
      <c r="O106" s="8">
        <f t="shared" ca="1" si="30"/>
        <v>-0.2153192743157826</v>
      </c>
      <c r="P106" s="8">
        <f t="shared" ca="1" si="31"/>
        <v>5.2652607649116084E-2</v>
      </c>
      <c r="Q106" s="8">
        <f t="shared" ca="1" si="32"/>
        <v>-8.1333333333333258E-2</v>
      </c>
      <c r="R106" s="8">
        <f t="shared" ca="1" si="33"/>
        <v>-8.1333333333333258E-2</v>
      </c>
      <c r="S106" s="10">
        <f t="shared" si="28"/>
        <v>0.13490000000000002</v>
      </c>
      <c r="T106" s="10">
        <f t="shared" si="29"/>
        <v>6.0999999999999943E-3</v>
      </c>
      <c r="U106" s="18">
        <f ca="1">AVERAGE(S106:OFFSET(S106,-$U$3+1,0))*$U$4*J106</f>
        <v>8.5199999999999978</v>
      </c>
      <c r="V106" s="18">
        <f ca="1">AVERAGE(T106:OFFSET(T106,-$U$3+1,0))*$V$4*K106</f>
        <v>9.3409999999999958</v>
      </c>
      <c r="W106" s="14" t="str">
        <f t="shared" ca="1" si="34"/>
        <v/>
      </c>
      <c r="X106" s="14" t="str">
        <f t="shared" ca="1" si="35"/>
        <v>Sell</v>
      </c>
      <c r="Y106" s="5">
        <f t="shared" ca="1" si="39"/>
        <v>-100</v>
      </c>
      <c r="Z106" s="19">
        <f t="shared" ca="1" si="40"/>
        <v>72.693086491177311</v>
      </c>
      <c r="AA106" s="5">
        <f t="shared" ca="1" si="42"/>
        <v>3.3592</v>
      </c>
      <c r="AB106" s="5">
        <f t="shared" ca="1" si="27"/>
        <v>3.4756999999999998</v>
      </c>
      <c r="AC106" s="15">
        <f t="shared" ca="1" si="36"/>
        <v>-1349.0000000000002</v>
      </c>
      <c r="AD106" s="21">
        <f t="shared" ca="1" si="37"/>
        <v>-44.342782759618125</v>
      </c>
      <c r="AE106" s="21">
        <f t="shared" ca="1" si="38"/>
        <v>-1393.3427827596183</v>
      </c>
      <c r="AF106" s="23">
        <f t="shared" ca="1" si="41"/>
        <v>-1204.7450917882443</v>
      </c>
    </row>
    <row r="107" spans="1:32" x14ac:dyDescent="0.25">
      <c r="A107" s="26">
        <v>39246</v>
      </c>
      <c r="B107" s="3">
        <v>3.2366000000000001</v>
      </c>
      <c r="C107" s="3">
        <v>3.2366000000000001</v>
      </c>
      <c r="D107" s="3">
        <v>3.2366000000000001</v>
      </c>
      <c r="E107" s="3">
        <v>3.2366000000000001</v>
      </c>
      <c r="F107" s="5">
        <v>3.2755999999999998</v>
      </c>
      <c r="G107" s="5">
        <v>3.2755999999999998</v>
      </c>
      <c r="H107" s="5">
        <v>3.2755999999999998</v>
      </c>
      <c r="I107" s="5">
        <v>3.2755999999999998</v>
      </c>
      <c r="J107" s="3">
        <v>1</v>
      </c>
      <c r="K107" s="3">
        <v>1</v>
      </c>
      <c r="L107" s="7">
        <f t="shared" si="26"/>
        <v>-3.8999999999999702E-2</v>
      </c>
      <c r="M107" s="8">
        <f ca="1">AVERAGE(OFFSET(L107,-M$3+1,0):L107)</f>
        <v>-7.3753333333333254E-2</v>
      </c>
      <c r="N107" s="8">
        <f ca="1">STDEV(OFFSET(L107,-M$3+1,0):L107)</f>
        <v>6.4735658827338186E-2</v>
      </c>
      <c r="O107" s="8">
        <f t="shared" ca="1" si="30"/>
        <v>-0.20322465098800963</v>
      </c>
      <c r="P107" s="8">
        <f t="shared" ca="1" si="31"/>
        <v>5.5717984321343117E-2</v>
      </c>
      <c r="Q107" s="8">
        <f t="shared" ca="1" si="32"/>
        <v>-7.3753333333333254E-2</v>
      </c>
      <c r="R107" s="8">
        <f t="shared" ca="1" si="33"/>
        <v>-7.3753333333333254E-2</v>
      </c>
      <c r="S107" s="10">
        <f t="shared" si="28"/>
        <v>0</v>
      </c>
      <c r="T107" s="10">
        <f t="shared" si="29"/>
        <v>0.12139999999999995</v>
      </c>
      <c r="U107" s="18">
        <f ca="1">AVERAGE(S107:OFFSET(S107,-$U$3+1,0))*$U$4*J107</f>
        <v>6.8649999999999958</v>
      </c>
      <c r="V107" s="18">
        <f ca="1">AVERAGE(T107:OFFSET(T107,-$U$3+1,0))*$V$4*K107</f>
        <v>8.0069999999999943</v>
      </c>
      <c r="W107" s="14" t="str">
        <f t="shared" ca="1" si="34"/>
        <v/>
      </c>
      <c r="X107" s="14" t="str">
        <f t="shared" ca="1" si="35"/>
        <v>Sell</v>
      </c>
      <c r="Y107" s="5">
        <f t="shared" ca="1" si="39"/>
        <v>-100</v>
      </c>
      <c r="Z107" s="19">
        <f t="shared" ca="1" si="40"/>
        <v>72.693086491177311</v>
      </c>
      <c r="AA107" s="5">
        <f t="shared" ca="1" si="42"/>
        <v>3.3592</v>
      </c>
      <c r="AB107" s="5">
        <f t="shared" ca="1" si="27"/>
        <v>3.4756999999999998</v>
      </c>
      <c r="AC107" s="15">
        <f t="shared" ca="1" si="36"/>
        <v>0</v>
      </c>
      <c r="AD107" s="21">
        <f t="shared" ca="1" si="37"/>
        <v>882.49407000289216</v>
      </c>
      <c r="AE107" s="21">
        <f t="shared" ca="1" si="38"/>
        <v>882.49407000289216</v>
      </c>
      <c r="AF107" s="23">
        <f t="shared" ca="1" si="41"/>
        <v>-322.25102178535212</v>
      </c>
    </row>
    <row r="108" spans="1:32" x14ac:dyDescent="0.25">
      <c r="A108" s="26">
        <v>39247</v>
      </c>
      <c r="B108" s="3">
        <v>3.1446000000000001</v>
      </c>
      <c r="C108" s="3">
        <v>3.1446000000000001</v>
      </c>
      <c r="D108" s="3">
        <v>3.1446000000000001</v>
      </c>
      <c r="E108" s="3">
        <v>3.1446000000000001</v>
      </c>
      <c r="F108" s="5">
        <v>3.1966999999999999</v>
      </c>
      <c r="G108" s="5">
        <v>3.1966999999999999</v>
      </c>
      <c r="H108" s="5">
        <v>3.1966999999999999</v>
      </c>
      <c r="I108" s="5">
        <v>3.1966999999999999</v>
      </c>
      <c r="J108" s="3">
        <v>1</v>
      </c>
      <c r="K108" s="3">
        <v>1</v>
      </c>
      <c r="L108" s="7">
        <f t="shared" si="26"/>
        <v>-5.2099999999999813E-2</v>
      </c>
      <c r="M108" s="8">
        <f ca="1">AVERAGE(OFFSET(L108,-M$3+1,0):L108)</f>
        <v>-6.66599999999999E-2</v>
      </c>
      <c r="N108" s="8">
        <f ca="1">STDEV(OFFSET(L108,-M$3+1,0):L108)</f>
        <v>6.047550625784677E-2</v>
      </c>
      <c r="O108" s="8">
        <f t="shared" ca="1" si="30"/>
        <v>-0.18761101251569345</v>
      </c>
      <c r="P108" s="8">
        <f t="shared" ca="1" si="31"/>
        <v>5.429101251569364E-2</v>
      </c>
      <c r="Q108" s="8">
        <f t="shared" ca="1" si="32"/>
        <v>-6.66599999999999E-2</v>
      </c>
      <c r="R108" s="8">
        <f t="shared" ca="1" si="33"/>
        <v>-6.66599999999999E-2</v>
      </c>
      <c r="S108" s="10">
        <f t="shared" si="28"/>
        <v>9.2000000000000082E-2</v>
      </c>
      <c r="T108" s="10">
        <f t="shared" si="29"/>
        <v>7.889999999999997E-2</v>
      </c>
      <c r="U108" s="18">
        <f ca="1">AVERAGE(S108:OFFSET(S108,-$U$3+1,0))*$U$4*J108</f>
        <v>6.8039999999999958</v>
      </c>
      <c r="V108" s="18">
        <f ca="1">AVERAGE(T108:OFFSET(T108,-$U$3+1,0))*$V$4*K108</f>
        <v>7.2799999999999976</v>
      </c>
      <c r="W108" s="14" t="str">
        <f t="shared" ca="1" si="34"/>
        <v/>
      </c>
      <c r="X108" s="14" t="str">
        <f t="shared" ca="1" si="35"/>
        <v>Sell</v>
      </c>
      <c r="Y108" s="5">
        <f t="shared" ca="1" si="39"/>
        <v>-100</v>
      </c>
      <c r="Z108" s="19">
        <f t="shared" ca="1" si="40"/>
        <v>72.693086491177311</v>
      </c>
      <c r="AA108" s="5">
        <f t="shared" ca="1" si="42"/>
        <v>3.3592</v>
      </c>
      <c r="AB108" s="5">
        <f t="shared" ca="1" si="27"/>
        <v>3.4756999999999998</v>
      </c>
      <c r="AC108" s="15">
        <f t="shared" ca="1" si="36"/>
        <v>920.0000000000008</v>
      </c>
      <c r="AD108" s="21">
        <f t="shared" ca="1" si="37"/>
        <v>-573.54845241538874</v>
      </c>
      <c r="AE108" s="21">
        <f t="shared" ca="1" si="38"/>
        <v>346.45154758461206</v>
      </c>
      <c r="AF108" s="23">
        <f t="shared" ca="1" si="41"/>
        <v>24.200525799259935</v>
      </c>
    </row>
    <row r="109" spans="1:32" x14ac:dyDescent="0.25">
      <c r="A109" s="26">
        <v>39248</v>
      </c>
      <c r="B109" s="3">
        <v>3.2120000000000002</v>
      </c>
      <c r="C109" s="3">
        <v>3.2120000000000002</v>
      </c>
      <c r="D109" s="3">
        <v>3.2120000000000002</v>
      </c>
      <c r="E109" s="3">
        <v>3.2120000000000002</v>
      </c>
      <c r="F109" s="5">
        <v>3.2088000000000001</v>
      </c>
      <c r="G109" s="5">
        <v>3.2088000000000001</v>
      </c>
      <c r="H109" s="5">
        <v>3.2088000000000001</v>
      </c>
      <c r="I109" s="5">
        <v>3.2088000000000001</v>
      </c>
      <c r="J109" s="3">
        <v>1</v>
      </c>
      <c r="K109" s="3">
        <v>1</v>
      </c>
      <c r="L109" s="7">
        <f t="shared" si="26"/>
        <v>3.2000000000000917E-3</v>
      </c>
      <c r="M109" s="8">
        <f ca="1">AVERAGE(OFFSET(L109,-M$3+1,0):L109)</f>
        <v>-5.6253333333333204E-2</v>
      </c>
      <c r="N109" s="8">
        <f ca="1">STDEV(OFFSET(L109,-M$3+1,0):L109)</f>
        <v>5.7953563512604868E-2</v>
      </c>
      <c r="O109" s="8">
        <f t="shared" ca="1" si="30"/>
        <v>-0.17216046035854293</v>
      </c>
      <c r="P109" s="8">
        <f t="shared" ca="1" si="31"/>
        <v>5.9653793691876532E-2</v>
      </c>
      <c r="Q109" s="8">
        <f t="shared" ca="1" si="32"/>
        <v>-5.6253333333333204E-2</v>
      </c>
      <c r="R109" s="8">
        <f t="shared" ca="1" si="33"/>
        <v>-5.6253333333333204E-2</v>
      </c>
      <c r="S109" s="10">
        <f t="shared" si="28"/>
        <v>6.7400000000000126E-2</v>
      </c>
      <c r="T109" s="10">
        <f t="shared" si="29"/>
        <v>1.2100000000000222E-2</v>
      </c>
      <c r="U109" s="18">
        <f ca="1">AVERAGE(S109:OFFSET(S109,-$U$3+1,0))*$U$4*J109</f>
        <v>7.1709999999999985</v>
      </c>
      <c r="V109" s="18">
        <f ca="1">AVERAGE(T109:OFFSET(T109,-$U$3+1,0))*$V$4*K109</f>
        <v>6.734</v>
      </c>
      <c r="W109" s="14" t="str">
        <f t="shared" ca="1" si="34"/>
        <v/>
      </c>
      <c r="X109" s="14" t="str">
        <f t="shared" ca="1" si="35"/>
        <v>Sell</v>
      </c>
      <c r="Y109" s="5">
        <f t="shared" ca="1" si="39"/>
        <v>-100</v>
      </c>
      <c r="Z109" s="19">
        <f t="shared" ca="1" si="40"/>
        <v>72.693086491177311</v>
      </c>
      <c r="AA109" s="5">
        <f t="shared" ca="1" si="42"/>
        <v>3.3592</v>
      </c>
      <c r="AB109" s="5">
        <f t="shared" ca="1" si="27"/>
        <v>3.4756999999999998</v>
      </c>
      <c r="AC109" s="15">
        <f t="shared" ca="1" si="36"/>
        <v>-674.00000000000125</v>
      </c>
      <c r="AD109" s="21">
        <f t="shared" ca="1" si="37"/>
        <v>87.958634654326161</v>
      </c>
      <c r="AE109" s="21">
        <f t="shared" ca="1" si="38"/>
        <v>-586.0413653456751</v>
      </c>
      <c r="AF109" s="23">
        <f t="shared" ca="1" si="41"/>
        <v>-561.84083954641517</v>
      </c>
    </row>
    <row r="110" spans="1:32" x14ac:dyDescent="0.25">
      <c r="A110" s="26">
        <v>39251</v>
      </c>
      <c r="B110" s="3">
        <v>3.2120000000000002</v>
      </c>
      <c r="C110" s="3">
        <v>3.2120000000000002</v>
      </c>
      <c r="D110" s="3">
        <v>3.2120000000000002</v>
      </c>
      <c r="E110" s="3">
        <v>3.2120000000000002</v>
      </c>
      <c r="F110" s="5">
        <v>3.2513000000000001</v>
      </c>
      <c r="G110" s="5">
        <v>3.2513000000000001</v>
      </c>
      <c r="H110" s="5">
        <v>3.2513000000000001</v>
      </c>
      <c r="I110" s="5">
        <v>3.2513000000000001</v>
      </c>
      <c r="J110" s="3">
        <v>1</v>
      </c>
      <c r="K110" s="3">
        <v>1</v>
      </c>
      <c r="L110" s="7">
        <f t="shared" si="26"/>
        <v>-3.9299999999999891E-2</v>
      </c>
      <c r="M110" s="8">
        <f ca="1">AVERAGE(OFFSET(L110,-M$3+1,0):L110)</f>
        <v>-4.8693333333333214E-2</v>
      </c>
      <c r="N110" s="8">
        <f ca="1">STDEV(OFFSET(L110,-M$3+1,0):L110)</f>
        <v>5.1511974567177349E-2</v>
      </c>
      <c r="O110" s="8">
        <f t="shared" ca="1" si="30"/>
        <v>-0.1517172824676879</v>
      </c>
      <c r="P110" s="8">
        <f t="shared" ca="1" si="31"/>
        <v>5.4330615801021484E-2</v>
      </c>
      <c r="Q110" s="8">
        <f t="shared" ca="1" si="32"/>
        <v>-4.8693333333333214E-2</v>
      </c>
      <c r="R110" s="8">
        <f t="shared" ca="1" si="33"/>
        <v>-4.8693333333333214E-2</v>
      </c>
      <c r="S110" s="10">
        <f t="shared" si="28"/>
        <v>0</v>
      </c>
      <c r="T110" s="10">
        <f t="shared" si="29"/>
        <v>4.2499999999999982E-2</v>
      </c>
      <c r="U110" s="18">
        <f ca="1">AVERAGE(S110:OFFSET(S110,-$U$3+1,0))*$U$4*J110</f>
        <v>4.4740000000000002</v>
      </c>
      <c r="V110" s="18">
        <f ca="1">AVERAGE(T110:OFFSET(T110,-$U$3+1,0))*$V$4*K110</f>
        <v>4.0050000000000008</v>
      </c>
      <c r="W110" s="14" t="str">
        <f t="shared" ca="1" si="34"/>
        <v/>
      </c>
      <c r="X110" s="14" t="str">
        <f t="shared" ca="1" si="35"/>
        <v>Sell</v>
      </c>
      <c r="Y110" s="5">
        <f t="shared" ca="1" si="39"/>
        <v>-100</v>
      </c>
      <c r="Z110" s="19">
        <f t="shared" ca="1" si="40"/>
        <v>72.693086491177311</v>
      </c>
      <c r="AA110" s="5">
        <f t="shared" ca="1" si="42"/>
        <v>3.3592</v>
      </c>
      <c r="AB110" s="5">
        <f t="shared" ca="1" si="27"/>
        <v>3.4756999999999998</v>
      </c>
      <c r="AC110" s="15">
        <f t="shared" ca="1" si="36"/>
        <v>0</v>
      </c>
      <c r="AD110" s="21">
        <f t="shared" ca="1" si="37"/>
        <v>308.94561758750342</v>
      </c>
      <c r="AE110" s="21">
        <f t="shared" ca="1" si="38"/>
        <v>308.94561758750342</v>
      </c>
      <c r="AF110" s="23">
        <f t="shared" ca="1" si="41"/>
        <v>-252.89522195891175</v>
      </c>
    </row>
    <row r="111" spans="1:32" x14ac:dyDescent="0.25">
      <c r="A111" s="26">
        <v>39252</v>
      </c>
      <c r="B111" s="3">
        <v>3.2120000000000002</v>
      </c>
      <c r="C111" s="3">
        <v>3.2120000000000002</v>
      </c>
      <c r="D111" s="3">
        <v>3.2120000000000002</v>
      </c>
      <c r="E111" s="3">
        <v>3.2120000000000002</v>
      </c>
      <c r="F111" s="5">
        <v>3.2452000000000001</v>
      </c>
      <c r="G111" s="5">
        <v>3.2452000000000001</v>
      </c>
      <c r="H111" s="5">
        <v>3.2452000000000001</v>
      </c>
      <c r="I111" s="5">
        <v>3.2452000000000001</v>
      </c>
      <c r="J111" s="3">
        <v>1</v>
      </c>
      <c r="K111" s="3">
        <v>1</v>
      </c>
      <c r="L111" s="7">
        <f t="shared" si="26"/>
        <v>-3.3199999999999896E-2</v>
      </c>
      <c r="M111" s="8">
        <f ca="1">AVERAGE(OFFSET(L111,-M$3+1,0):L111)</f>
        <v>-4.0753333333333211E-2</v>
      </c>
      <c r="N111" s="8">
        <f ca="1">STDEV(OFFSET(L111,-M$3+1,0):L111)</f>
        <v>4.2852585630718899E-2</v>
      </c>
      <c r="O111" s="8">
        <f t="shared" ca="1" si="30"/>
        <v>-0.12645850459477101</v>
      </c>
      <c r="P111" s="8">
        <f t="shared" ca="1" si="31"/>
        <v>4.4951837928104588E-2</v>
      </c>
      <c r="Q111" s="8">
        <f t="shared" ca="1" si="32"/>
        <v>-4.0753333333333211E-2</v>
      </c>
      <c r="R111" s="8">
        <f t="shared" ca="1" si="33"/>
        <v>-4.0753333333333211E-2</v>
      </c>
      <c r="S111" s="10">
        <f t="shared" si="28"/>
        <v>0</v>
      </c>
      <c r="T111" s="10">
        <f t="shared" si="29"/>
        <v>6.0999999999999943E-3</v>
      </c>
      <c r="U111" s="18">
        <f ca="1">AVERAGE(S111:OFFSET(S111,-$U$3+1,0))*$U$4*J111</f>
        <v>3.9220000000000033</v>
      </c>
      <c r="V111" s="18">
        <f ca="1">AVERAGE(T111:OFFSET(T111,-$U$3+1,0))*$V$4*K111</f>
        <v>3.5199999999999987</v>
      </c>
      <c r="W111" s="14" t="str">
        <f t="shared" ca="1" si="34"/>
        <v/>
      </c>
      <c r="X111" s="14" t="str">
        <f t="shared" ca="1" si="35"/>
        <v>Sell</v>
      </c>
      <c r="Y111" s="5">
        <f t="shared" ca="1" si="39"/>
        <v>-100</v>
      </c>
      <c r="Z111" s="19">
        <f t="shared" ca="1" si="40"/>
        <v>72.693086491177311</v>
      </c>
      <c r="AA111" s="5">
        <f t="shared" ca="1" si="42"/>
        <v>3.3592</v>
      </c>
      <c r="AB111" s="5">
        <f t="shared" ca="1" si="27"/>
        <v>3.4756999999999998</v>
      </c>
      <c r="AC111" s="15">
        <f t="shared" ca="1" si="36"/>
        <v>0</v>
      </c>
      <c r="AD111" s="21">
        <f t="shared" ca="1" si="37"/>
        <v>-44.342782759618125</v>
      </c>
      <c r="AE111" s="21">
        <f t="shared" ca="1" si="38"/>
        <v>-44.342782759618125</v>
      </c>
      <c r="AF111" s="23">
        <f t="shared" ca="1" si="41"/>
        <v>-297.23800471852985</v>
      </c>
    </row>
    <row r="112" spans="1:32" x14ac:dyDescent="0.25">
      <c r="A112" s="26">
        <v>39253</v>
      </c>
      <c r="B112" s="3">
        <v>3.1324000000000001</v>
      </c>
      <c r="C112" s="3">
        <v>3.1324000000000001</v>
      </c>
      <c r="D112" s="3">
        <v>3.1324000000000001</v>
      </c>
      <c r="E112" s="3">
        <v>3.1324000000000001</v>
      </c>
      <c r="F112" s="5">
        <v>3.1663999999999999</v>
      </c>
      <c r="G112" s="5">
        <v>3.1663999999999999</v>
      </c>
      <c r="H112" s="5">
        <v>3.1663999999999999</v>
      </c>
      <c r="I112" s="5">
        <v>3.1663999999999999</v>
      </c>
      <c r="J112" s="3">
        <v>1</v>
      </c>
      <c r="K112" s="3">
        <v>1</v>
      </c>
      <c r="L112" s="7">
        <f t="shared" si="26"/>
        <v>-3.3999999999999808E-2</v>
      </c>
      <c r="M112" s="8">
        <f ca="1">AVERAGE(OFFSET(L112,-M$3+1,0):L112)</f>
        <v>-3.8819999999999855E-2</v>
      </c>
      <c r="N112" s="8">
        <f ca="1">STDEV(OFFSET(L112,-M$3+1,0):L112)</f>
        <v>4.242930590994861E-2</v>
      </c>
      <c r="O112" s="8">
        <f t="shared" ca="1" si="30"/>
        <v>-0.12367861181989707</v>
      </c>
      <c r="P112" s="8">
        <f t="shared" ca="1" si="31"/>
        <v>4.6038611819897365E-2</v>
      </c>
      <c r="Q112" s="8">
        <f t="shared" ca="1" si="32"/>
        <v>-3.8819999999999855E-2</v>
      </c>
      <c r="R112" s="8">
        <f t="shared" ca="1" si="33"/>
        <v>-3.8819999999999855E-2</v>
      </c>
      <c r="S112" s="10">
        <f t="shared" si="28"/>
        <v>7.9600000000000115E-2</v>
      </c>
      <c r="T112" s="10">
        <f t="shared" si="29"/>
        <v>7.8800000000000203E-2</v>
      </c>
      <c r="U112" s="18">
        <f ca="1">AVERAGE(S112:OFFSET(S112,-$U$3+1,0))*$U$4*J112</f>
        <v>4.473000000000007</v>
      </c>
      <c r="V112" s="18">
        <f ca="1">AVERAGE(T112:OFFSET(T112,-$U$3+1,0))*$V$4*K112</f>
        <v>4.1860000000000008</v>
      </c>
      <c r="W112" s="14" t="str">
        <f t="shared" ca="1" si="34"/>
        <v/>
      </c>
      <c r="X112" s="14" t="str">
        <f t="shared" ca="1" si="35"/>
        <v>Sell</v>
      </c>
      <c r="Y112" s="5">
        <f t="shared" ca="1" si="39"/>
        <v>-100</v>
      </c>
      <c r="Z112" s="19">
        <f t="shared" ca="1" si="40"/>
        <v>72.693086491177311</v>
      </c>
      <c r="AA112" s="5">
        <f t="shared" ca="1" si="42"/>
        <v>3.3592</v>
      </c>
      <c r="AB112" s="5">
        <f t="shared" ca="1" si="27"/>
        <v>3.4756999999999998</v>
      </c>
      <c r="AC112" s="15">
        <f t="shared" ca="1" si="36"/>
        <v>796.00000000000114</v>
      </c>
      <c r="AD112" s="21">
        <f t="shared" ca="1" si="37"/>
        <v>-572.82152155047868</v>
      </c>
      <c r="AE112" s="21">
        <f t="shared" ca="1" si="38"/>
        <v>223.17847844952246</v>
      </c>
      <c r="AF112" s="23">
        <f t="shared" ca="1" si="41"/>
        <v>-74.059526269007392</v>
      </c>
    </row>
    <row r="113" spans="1:32" x14ac:dyDescent="0.25">
      <c r="A113" s="26">
        <v>39254</v>
      </c>
      <c r="B113" s="3">
        <v>3.1667000000000001</v>
      </c>
      <c r="C113" s="3">
        <v>3.1667000000000001</v>
      </c>
      <c r="D113" s="3">
        <v>3.1667000000000001</v>
      </c>
      <c r="E113" s="3">
        <v>3.1667000000000001</v>
      </c>
      <c r="F113" s="5">
        <v>3.1724000000000001</v>
      </c>
      <c r="G113" s="5">
        <v>3.1724000000000001</v>
      </c>
      <c r="H113" s="5">
        <v>3.1724000000000001</v>
      </c>
      <c r="I113" s="5">
        <v>3.1724000000000001</v>
      </c>
      <c r="J113" s="3">
        <v>1</v>
      </c>
      <c r="K113" s="3">
        <v>1</v>
      </c>
      <c r="L113" s="7">
        <f t="shared" si="26"/>
        <v>-5.7000000000000384E-3</v>
      </c>
      <c r="M113" s="8">
        <f ca="1">AVERAGE(OFFSET(L113,-M$3+1,0):L113)</f>
        <v>-3.1433333333333202E-2</v>
      </c>
      <c r="N113" s="8">
        <f ca="1">STDEV(OFFSET(L113,-M$3+1,0):L113)</f>
        <v>3.7270970447457343E-2</v>
      </c>
      <c r="O113" s="8">
        <f t="shared" ca="1" si="30"/>
        <v>-0.10597527422824789</v>
      </c>
      <c r="P113" s="8">
        <f t="shared" ca="1" si="31"/>
        <v>4.3108607561581483E-2</v>
      </c>
      <c r="Q113" s="8">
        <f t="shared" ca="1" si="32"/>
        <v>-3.1433333333333202E-2</v>
      </c>
      <c r="R113" s="8">
        <f t="shared" ca="1" si="33"/>
        <v>-3.1433333333333202E-2</v>
      </c>
      <c r="S113" s="10">
        <f t="shared" si="28"/>
        <v>3.4299999999999997E-2</v>
      </c>
      <c r="T113" s="10">
        <f t="shared" si="29"/>
        <v>6.0000000000002274E-3</v>
      </c>
      <c r="U113" s="18">
        <f ca="1">AVERAGE(S113:OFFSET(S113,-$U$3+1,0))*$U$4*J113</f>
        <v>4.6330000000000071</v>
      </c>
      <c r="V113" s="18">
        <f ca="1">AVERAGE(T113:OFFSET(T113,-$U$3+1,0))*$V$4*K113</f>
        <v>4.0640000000000054</v>
      </c>
      <c r="W113" s="14" t="str">
        <f t="shared" ca="1" si="34"/>
        <v/>
      </c>
      <c r="X113" s="14" t="str">
        <f t="shared" ca="1" si="35"/>
        <v>Sell</v>
      </c>
      <c r="Y113" s="5">
        <f t="shared" ca="1" si="39"/>
        <v>-100</v>
      </c>
      <c r="Z113" s="19">
        <f t="shared" ca="1" si="40"/>
        <v>72.693086491177311</v>
      </c>
      <c r="AA113" s="5">
        <f t="shared" ca="1" si="42"/>
        <v>3.3592</v>
      </c>
      <c r="AB113" s="5">
        <f t="shared" ca="1" si="27"/>
        <v>3.4756999999999998</v>
      </c>
      <c r="AC113" s="15">
        <f t="shared" ca="1" si="36"/>
        <v>-343</v>
      </c>
      <c r="AD113" s="21">
        <f t="shared" ca="1" si="37"/>
        <v>43.615851894708044</v>
      </c>
      <c r="AE113" s="21">
        <f t="shared" ca="1" si="38"/>
        <v>-299.38414810529196</v>
      </c>
      <c r="AF113" s="23">
        <f t="shared" ca="1" si="41"/>
        <v>-373.44367437429935</v>
      </c>
    </row>
    <row r="114" spans="1:32" x14ac:dyDescent="0.25">
      <c r="A114" s="26">
        <v>39255</v>
      </c>
      <c r="B114" s="3">
        <v>3.0990000000000002</v>
      </c>
      <c r="C114" s="3">
        <v>3.0990000000000002</v>
      </c>
      <c r="D114" s="3">
        <v>3.0990000000000002</v>
      </c>
      <c r="E114" s="3">
        <v>3.0990000000000002</v>
      </c>
      <c r="F114" s="5">
        <v>3.0874999999999999</v>
      </c>
      <c r="G114" s="5">
        <v>3.0874999999999999</v>
      </c>
      <c r="H114" s="5">
        <v>3.0874999999999999</v>
      </c>
      <c r="I114" s="5">
        <v>3.0874999999999999</v>
      </c>
      <c r="J114" s="3">
        <v>1</v>
      </c>
      <c r="K114" s="3">
        <v>1</v>
      </c>
      <c r="L114" s="7">
        <f t="shared" si="26"/>
        <v>1.1500000000000288E-2</v>
      </c>
      <c r="M114" s="8">
        <f ca="1">AVERAGE(OFFSET(L114,-M$3+1,0):L114)</f>
        <v>-2.5299999999999864E-2</v>
      </c>
      <c r="N114" s="8">
        <f ca="1">STDEV(OFFSET(L114,-M$3+1,0):L114)</f>
        <v>3.6173411703704639E-2</v>
      </c>
      <c r="O114" s="8">
        <f t="shared" ca="1" si="30"/>
        <v>-9.7646823407409142E-2</v>
      </c>
      <c r="P114" s="8">
        <f t="shared" ca="1" si="31"/>
        <v>4.7046823407409413E-2</v>
      </c>
      <c r="Q114" s="8">
        <f t="shared" ca="1" si="32"/>
        <v>-2.5299999999999864E-2</v>
      </c>
      <c r="R114" s="8">
        <f t="shared" ca="1" si="33"/>
        <v>-2.5299999999999864E-2</v>
      </c>
      <c r="S114" s="10">
        <f t="shared" si="28"/>
        <v>6.7699999999999871E-2</v>
      </c>
      <c r="T114" s="10">
        <f t="shared" si="29"/>
        <v>8.4900000000000198E-2</v>
      </c>
      <c r="U114" s="18">
        <f ca="1">AVERAGE(S114:OFFSET(S114,-$U$3+1,0))*$U$4*J114</f>
        <v>5.004000000000004</v>
      </c>
      <c r="V114" s="18">
        <f ca="1">AVERAGE(T114:OFFSET(T114,-$U$3+1,0))*$V$4*K114</f>
        <v>4.6710000000000074</v>
      </c>
      <c r="W114" s="14" t="str">
        <f t="shared" ca="1" si="34"/>
        <v/>
      </c>
      <c r="X114" s="14" t="str">
        <f t="shared" ca="1" si="35"/>
        <v>Sell</v>
      </c>
      <c r="Y114" s="5">
        <f t="shared" ca="1" si="39"/>
        <v>-100</v>
      </c>
      <c r="Z114" s="19">
        <f t="shared" ca="1" si="40"/>
        <v>72.693086491177311</v>
      </c>
      <c r="AA114" s="5">
        <f t="shared" ca="1" si="42"/>
        <v>3.3592</v>
      </c>
      <c r="AB114" s="5">
        <f t="shared" ca="1" si="27"/>
        <v>3.4756999999999998</v>
      </c>
      <c r="AC114" s="15">
        <f t="shared" ca="1" si="36"/>
        <v>676.99999999999875</v>
      </c>
      <c r="AD114" s="21">
        <f t="shared" ca="1" si="37"/>
        <v>-617.16430431009678</v>
      </c>
      <c r="AE114" s="21">
        <f t="shared" ca="1" si="38"/>
        <v>59.835695689901968</v>
      </c>
      <c r="AF114" s="23">
        <f t="shared" ca="1" si="41"/>
        <v>-313.60797868439738</v>
      </c>
    </row>
    <row r="115" spans="1:32" x14ac:dyDescent="0.25">
      <c r="A115" s="26">
        <v>39258</v>
      </c>
      <c r="B115" s="3">
        <v>3.0499000000000001</v>
      </c>
      <c r="C115" s="3">
        <v>3.0499000000000001</v>
      </c>
      <c r="D115" s="3">
        <v>3.0499000000000001</v>
      </c>
      <c r="E115" s="3">
        <v>3.0499000000000001</v>
      </c>
      <c r="F115" s="5">
        <v>3.0390000000000001</v>
      </c>
      <c r="G115" s="5">
        <v>3.0390000000000001</v>
      </c>
      <c r="H115" s="5">
        <v>3.0390000000000001</v>
      </c>
      <c r="I115" s="5">
        <v>3.0390000000000001</v>
      </c>
      <c r="J115" s="3">
        <v>1</v>
      </c>
      <c r="K115" s="3">
        <v>1</v>
      </c>
      <c r="L115" s="7">
        <f t="shared" si="26"/>
        <v>1.089999999999991E-2</v>
      </c>
      <c r="M115" s="8">
        <f ca="1">AVERAGE(OFFSET(L115,-M$3+1,0):L115)</f>
        <v>-2.2253333333333222E-2</v>
      </c>
      <c r="N115" s="8">
        <f ca="1">STDEV(OFFSET(L115,-M$3+1,0):L115)</f>
        <v>3.7225353623316373E-2</v>
      </c>
      <c r="O115" s="8">
        <f t="shared" ca="1" si="30"/>
        <v>-9.6704040579965969E-2</v>
      </c>
      <c r="P115" s="8">
        <f t="shared" ca="1" si="31"/>
        <v>5.2197373913299525E-2</v>
      </c>
      <c r="Q115" s="8">
        <f t="shared" ca="1" si="32"/>
        <v>-2.2253333333333222E-2</v>
      </c>
      <c r="R115" s="8">
        <f t="shared" ca="1" si="33"/>
        <v>-2.2253333333333222E-2</v>
      </c>
      <c r="S115" s="10">
        <f t="shared" si="28"/>
        <v>4.9100000000000144E-2</v>
      </c>
      <c r="T115" s="10">
        <f t="shared" si="29"/>
        <v>4.8499999999999766E-2</v>
      </c>
      <c r="U115" s="18">
        <f ca="1">AVERAGE(S115:OFFSET(S115,-$U$3+1,0))*$U$4*J115</f>
        <v>5.2500000000000036</v>
      </c>
      <c r="V115" s="18">
        <f ca="1">AVERAGE(T115:OFFSET(T115,-$U$3+1,0))*$V$4*K115</f>
        <v>4.8530000000000051</v>
      </c>
      <c r="W115" s="14" t="str">
        <f t="shared" ca="1" si="34"/>
        <v/>
      </c>
      <c r="X115" s="14" t="str">
        <f t="shared" ca="1" si="35"/>
        <v>Sell</v>
      </c>
      <c r="Y115" s="5">
        <f t="shared" ca="1" si="39"/>
        <v>-100</v>
      </c>
      <c r="Z115" s="19">
        <f t="shared" ca="1" si="40"/>
        <v>72.693086491177311</v>
      </c>
      <c r="AA115" s="5">
        <f t="shared" ca="1" si="42"/>
        <v>3.3592</v>
      </c>
      <c r="AB115" s="5">
        <f t="shared" ca="1" si="27"/>
        <v>3.4756999999999998</v>
      </c>
      <c r="AC115" s="15">
        <f t="shared" ca="1" si="36"/>
        <v>491.00000000000142</v>
      </c>
      <c r="AD115" s="21">
        <f t="shared" ca="1" si="37"/>
        <v>-352.56146948220828</v>
      </c>
      <c r="AE115" s="21">
        <f t="shared" ca="1" si="38"/>
        <v>138.43853051779314</v>
      </c>
      <c r="AF115" s="23">
        <f t="shared" ca="1" si="41"/>
        <v>-175.16944816660424</v>
      </c>
    </row>
    <row r="116" spans="1:32" x14ac:dyDescent="0.25">
      <c r="A116" s="26">
        <v>39259</v>
      </c>
      <c r="B116" s="3">
        <v>3.0682999999999998</v>
      </c>
      <c r="C116" s="3">
        <v>3.0682999999999998</v>
      </c>
      <c r="D116" s="3">
        <v>3.0682999999999998</v>
      </c>
      <c r="E116" s="3">
        <v>3.0682999999999998</v>
      </c>
      <c r="F116" s="5">
        <v>3.0510999999999999</v>
      </c>
      <c r="G116" s="5">
        <v>3.0510999999999999</v>
      </c>
      <c r="H116" s="5">
        <v>3.0510999999999999</v>
      </c>
      <c r="I116" s="5">
        <v>3.0510999999999999</v>
      </c>
      <c r="J116" s="3">
        <v>1</v>
      </c>
      <c r="K116" s="3">
        <v>1</v>
      </c>
      <c r="L116" s="7">
        <f t="shared" si="26"/>
        <v>1.7199999999999882E-2</v>
      </c>
      <c r="M116" s="8">
        <f ca="1">AVERAGE(OFFSET(L116,-M$3+1,0):L116)</f>
        <v>-1.8826666666666547E-2</v>
      </c>
      <c r="N116" s="8">
        <f ca="1">STDEV(OFFSET(L116,-M$3+1,0):L116)</f>
        <v>3.8394465126902748E-2</v>
      </c>
      <c r="O116" s="8">
        <f t="shared" ca="1" si="30"/>
        <v>-9.5615596920472043E-2</v>
      </c>
      <c r="P116" s="8">
        <f t="shared" ca="1" si="31"/>
        <v>5.7962263587138949E-2</v>
      </c>
      <c r="Q116" s="8">
        <f t="shared" ca="1" si="32"/>
        <v>-1.8826666666666547E-2</v>
      </c>
      <c r="R116" s="8">
        <f t="shared" ca="1" si="33"/>
        <v>-1.8826666666666547E-2</v>
      </c>
      <c r="S116" s="10">
        <f t="shared" si="28"/>
        <v>1.839999999999975E-2</v>
      </c>
      <c r="T116" s="10">
        <f t="shared" si="29"/>
        <v>1.2099999999999778E-2</v>
      </c>
      <c r="U116" s="18">
        <f ca="1">AVERAGE(S116:OFFSET(S116,-$U$3+1,0))*$U$4*J116</f>
        <v>4.0850000000000009</v>
      </c>
      <c r="V116" s="18">
        <f ca="1">AVERAGE(T116:OFFSET(T116,-$U$3+1,0))*$V$4*K116</f>
        <v>4.9130000000000029</v>
      </c>
      <c r="W116" s="14" t="str">
        <f t="shared" ca="1" si="34"/>
        <v/>
      </c>
      <c r="X116" s="14" t="str">
        <f t="shared" ca="1" si="35"/>
        <v>Sell</v>
      </c>
      <c r="Y116" s="5">
        <f t="shared" ca="1" si="39"/>
        <v>-100</v>
      </c>
      <c r="Z116" s="19">
        <f t="shared" ca="1" si="40"/>
        <v>72.693086491177311</v>
      </c>
      <c r="AA116" s="5">
        <f t="shared" ca="1" si="42"/>
        <v>3.3592</v>
      </c>
      <c r="AB116" s="5">
        <f t="shared" ca="1" si="27"/>
        <v>3.4756999999999998</v>
      </c>
      <c r="AC116" s="15">
        <f t="shared" ca="1" si="36"/>
        <v>-183.9999999999975</v>
      </c>
      <c r="AD116" s="21">
        <f t="shared" ca="1" si="37"/>
        <v>87.958634654322935</v>
      </c>
      <c r="AE116" s="21">
        <f t="shared" ca="1" si="38"/>
        <v>-96.041365345674564</v>
      </c>
      <c r="AF116" s="23">
        <f t="shared" ca="1" si="41"/>
        <v>-271.21081351227883</v>
      </c>
    </row>
    <row r="117" spans="1:32" x14ac:dyDescent="0.25">
      <c r="A117" s="26">
        <v>39260</v>
      </c>
      <c r="B117" s="3">
        <v>3.1358999999999999</v>
      </c>
      <c r="C117" s="3">
        <v>3.1358999999999999</v>
      </c>
      <c r="D117" s="3">
        <v>3.1358999999999999</v>
      </c>
      <c r="E117" s="3">
        <v>3.1358999999999999</v>
      </c>
      <c r="F117" s="5">
        <v>3.0996999999999999</v>
      </c>
      <c r="G117" s="5">
        <v>3.0996999999999999</v>
      </c>
      <c r="H117" s="5">
        <v>3.0996999999999999</v>
      </c>
      <c r="I117" s="5">
        <v>3.0996999999999999</v>
      </c>
      <c r="J117" s="3">
        <v>1</v>
      </c>
      <c r="K117" s="3">
        <v>1</v>
      </c>
      <c r="L117" s="7">
        <f t="shared" si="26"/>
        <v>3.620000000000001E-2</v>
      </c>
      <c r="M117" s="8">
        <f ca="1">AVERAGE(OFFSET(L117,-M$3+1,0):L117)</f>
        <v>-1.3313333333333214E-2</v>
      </c>
      <c r="N117" s="8">
        <f ca="1">STDEV(OFFSET(L117,-M$3+1,0):L117)</f>
        <v>4.0039317581359327E-2</v>
      </c>
      <c r="O117" s="8">
        <f t="shared" ca="1" si="30"/>
        <v>-9.3391968496051872E-2</v>
      </c>
      <c r="P117" s="8">
        <f t="shared" ca="1" si="31"/>
        <v>6.6765301829385434E-2</v>
      </c>
      <c r="Q117" s="8">
        <f t="shared" ca="1" si="32"/>
        <v>-1.3313333333333214E-2</v>
      </c>
      <c r="R117" s="8">
        <f t="shared" ca="1" si="33"/>
        <v>-1.3313333333333214E-2</v>
      </c>
      <c r="S117" s="10">
        <f t="shared" si="28"/>
        <v>6.7600000000000104E-2</v>
      </c>
      <c r="T117" s="10">
        <f t="shared" si="29"/>
        <v>4.8599999999999977E-2</v>
      </c>
      <c r="U117" s="18">
        <f ca="1">AVERAGE(S117:OFFSET(S117,-$U$3+1,0))*$U$4*J117</f>
        <v>4.7610000000000019</v>
      </c>
      <c r="V117" s="18">
        <f ca="1">AVERAGE(T117:OFFSET(T117,-$U$3+1,0))*$V$4*K117</f>
        <v>4.1850000000000032</v>
      </c>
      <c r="W117" s="14" t="str">
        <f t="shared" ca="1" si="34"/>
        <v/>
      </c>
      <c r="X117" s="14" t="str">
        <f t="shared" ca="1" si="35"/>
        <v>Sell</v>
      </c>
      <c r="Y117" s="5">
        <f t="shared" ca="1" si="39"/>
        <v>-100</v>
      </c>
      <c r="Z117" s="19">
        <f t="shared" ca="1" si="40"/>
        <v>72.693086491177311</v>
      </c>
      <c r="AA117" s="5">
        <f t="shared" ca="1" si="42"/>
        <v>3.3592</v>
      </c>
      <c r="AB117" s="5">
        <f t="shared" ca="1" si="27"/>
        <v>3.4756999999999998</v>
      </c>
      <c r="AC117" s="15">
        <f t="shared" ca="1" si="36"/>
        <v>-676.00000000000102</v>
      </c>
      <c r="AD117" s="21">
        <f t="shared" ca="1" si="37"/>
        <v>353.28840034712152</v>
      </c>
      <c r="AE117" s="21">
        <f t="shared" ca="1" si="38"/>
        <v>-322.7115996528795</v>
      </c>
      <c r="AF117" s="23">
        <f t="shared" ca="1" si="41"/>
        <v>-593.92241316515833</v>
      </c>
    </row>
    <row r="118" spans="1:32" x14ac:dyDescent="0.25">
      <c r="A118" s="26">
        <v>39261</v>
      </c>
      <c r="B118" s="3">
        <v>3.0929000000000002</v>
      </c>
      <c r="C118" s="3">
        <v>3.0929000000000002</v>
      </c>
      <c r="D118" s="3">
        <v>3.0929000000000002</v>
      </c>
      <c r="E118" s="3">
        <v>3.0929000000000002</v>
      </c>
      <c r="F118" s="5">
        <v>3.0390000000000001</v>
      </c>
      <c r="G118" s="5">
        <v>3.0390000000000001</v>
      </c>
      <c r="H118" s="5">
        <v>3.0390000000000001</v>
      </c>
      <c r="I118" s="5">
        <v>3.0390000000000001</v>
      </c>
      <c r="J118" s="3">
        <v>1</v>
      </c>
      <c r="K118" s="3">
        <v>1</v>
      </c>
      <c r="L118" s="7">
        <f t="shared" si="26"/>
        <v>5.3900000000000059E-2</v>
      </c>
      <c r="M118" s="8">
        <f ca="1">AVERAGE(OFFSET(L118,-M$3+1,0):L118)</f>
        <v>-6.6266666666665586E-3</v>
      </c>
      <c r="N118" s="8">
        <f ca="1">STDEV(OFFSET(L118,-M$3+1,0):L118)</f>
        <v>4.2423283140051171E-2</v>
      </c>
      <c r="O118" s="8">
        <f t="shared" ca="1" si="30"/>
        <v>-9.1473232946768901E-2</v>
      </c>
      <c r="P118" s="8">
        <f t="shared" ca="1" si="31"/>
        <v>7.8219899613435784E-2</v>
      </c>
      <c r="Q118" s="8">
        <f t="shared" ca="1" si="32"/>
        <v>-6.6266666666665586E-3</v>
      </c>
      <c r="R118" s="8">
        <f t="shared" ca="1" si="33"/>
        <v>-6.6266666666665586E-3</v>
      </c>
      <c r="S118" s="10">
        <f t="shared" si="28"/>
        <v>4.2999999999999705E-2</v>
      </c>
      <c r="T118" s="10">
        <f t="shared" si="29"/>
        <v>6.0699999999999754E-2</v>
      </c>
      <c r="U118" s="18">
        <f ca="1">AVERAGE(S118:OFFSET(S118,-$U$3+1,0))*$U$4*J118</f>
        <v>4.2709999999999981</v>
      </c>
      <c r="V118" s="18">
        <f ca="1">AVERAGE(T118:OFFSET(T118,-$U$3+1,0))*$V$4*K118</f>
        <v>4.003000000000001</v>
      </c>
      <c r="W118" s="14" t="str">
        <f t="shared" ca="1" si="34"/>
        <v/>
      </c>
      <c r="X118" s="14" t="str">
        <f t="shared" ca="1" si="35"/>
        <v>Sell</v>
      </c>
      <c r="Y118" s="5">
        <f t="shared" ca="1" si="39"/>
        <v>-100</v>
      </c>
      <c r="Z118" s="19">
        <f t="shared" ca="1" si="40"/>
        <v>72.693086491177311</v>
      </c>
      <c r="AA118" s="5">
        <f t="shared" ca="1" si="42"/>
        <v>3.3592</v>
      </c>
      <c r="AB118" s="5">
        <f t="shared" ca="1" si="27"/>
        <v>3.4756999999999998</v>
      </c>
      <c r="AC118" s="15">
        <f t="shared" ca="1" si="36"/>
        <v>429.99999999999704</v>
      </c>
      <c r="AD118" s="21">
        <f t="shared" ca="1" si="37"/>
        <v>-441.24703500144449</v>
      </c>
      <c r="AE118" s="21">
        <f t="shared" ca="1" si="38"/>
        <v>-11.247035001447443</v>
      </c>
      <c r="AF118" s="23">
        <f t="shared" ca="1" si="41"/>
        <v>-605.16944816660578</v>
      </c>
    </row>
    <row r="119" spans="1:32" x14ac:dyDescent="0.25">
      <c r="A119" s="26">
        <v>39262</v>
      </c>
      <c r="B119" s="3">
        <v>3.0806</v>
      </c>
      <c r="C119" s="3">
        <v>3.0806</v>
      </c>
      <c r="D119" s="3">
        <v>3.0806</v>
      </c>
      <c r="E119" s="3">
        <v>3.0806</v>
      </c>
      <c r="F119" s="5">
        <v>3.0451000000000001</v>
      </c>
      <c r="G119" s="5">
        <v>3.0451000000000001</v>
      </c>
      <c r="H119" s="5">
        <v>3.0451000000000001</v>
      </c>
      <c r="I119" s="5">
        <v>3.0451000000000001</v>
      </c>
      <c r="J119" s="3">
        <v>1</v>
      </c>
      <c r="K119" s="3">
        <v>1</v>
      </c>
      <c r="L119" s="7">
        <f t="shared" si="26"/>
        <v>3.5499999999999865E-2</v>
      </c>
      <c r="M119" s="8">
        <f ca="1">AVERAGE(OFFSET(L119,-M$3+1,0):L119)</f>
        <v>-7.3999999999990371E-4</v>
      </c>
      <c r="N119" s="8">
        <f ca="1">STDEV(OFFSET(L119,-M$3+1,0):L119)</f>
        <v>4.1678339698217298E-2</v>
      </c>
      <c r="O119" s="8">
        <f t="shared" ca="1" si="30"/>
        <v>-8.4096679396434504E-2</v>
      </c>
      <c r="P119" s="8">
        <f t="shared" ca="1" si="31"/>
        <v>8.2616679396434689E-2</v>
      </c>
      <c r="Q119" s="8">
        <f t="shared" ca="1" si="32"/>
        <v>-7.3999999999990371E-4</v>
      </c>
      <c r="R119" s="8">
        <f t="shared" ca="1" si="33"/>
        <v>-7.3999999999990371E-4</v>
      </c>
      <c r="S119" s="10">
        <f t="shared" si="28"/>
        <v>1.23000000000002E-2</v>
      </c>
      <c r="T119" s="10">
        <f t="shared" si="29"/>
        <v>6.0999999999999943E-3</v>
      </c>
      <c r="U119" s="18">
        <f ca="1">AVERAGE(S119:OFFSET(S119,-$U$3+1,0))*$U$4*J119</f>
        <v>3.7199999999999989</v>
      </c>
      <c r="V119" s="18">
        <f ca="1">AVERAGE(T119:OFFSET(T119,-$U$3+1,0))*$V$4*K119</f>
        <v>3.9429999999999987</v>
      </c>
      <c r="W119" s="14" t="str">
        <f t="shared" ca="1" si="34"/>
        <v/>
      </c>
      <c r="X119" s="14" t="str">
        <f t="shared" ca="1" si="35"/>
        <v>Sell</v>
      </c>
      <c r="Y119" s="5">
        <f t="shared" ca="1" si="39"/>
        <v>-100</v>
      </c>
      <c r="Z119" s="19">
        <f t="shared" ca="1" si="40"/>
        <v>72.693086491177311</v>
      </c>
      <c r="AA119" s="5">
        <f t="shared" ca="1" si="42"/>
        <v>3.3592</v>
      </c>
      <c r="AB119" s="5">
        <f t="shared" ca="1" si="27"/>
        <v>3.4756999999999998</v>
      </c>
      <c r="AC119" s="15">
        <f t="shared" ca="1" si="36"/>
        <v>123.00000000000199</v>
      </c>
      <c r="AD119" s="21">
        <f t="shared" ca="1" si="37"/>
        <v>44.342782759618125</v>
      </c>
      <c r="AE119" s="21">
        <f t="shared" ca="1" si="38"/>
        <v>167.34278275962012</v>
      </c>
      <c r="AF119" s="23">
        <f t="shared" ca="1" si="41"/>
        <v>-437.82666540698563</v>
      </c>
    </row>
    <row r="120" spans="1:32" x14ac:dyDescent="0.25">
      <c r="A120" s="26">
        <v>39265</v>
      </c>
      <c r="B120" s="3">
        <v>3.1113</v>
      </c>
      <c r="C120" s="3">
        <v>3.1113</v>
      </c>
      <c r="D120" s="3">
        <v>3.1113</v>
      </c>
      <c r="E120" s="3">
        <v>3.1113</v>
      </c>
      <c r="F120" s="5">
        <v>3.0632999999999999</v>
      </c>
      <c r="G120" s="5">
        <v>3.0632999999999999</v>
      </c>
      <c r="H120" s="5">
        <v>3.0632999999999999</v>
      </c>
      <c r="I120" s="5">
        <v>3.0632999999999999</v>
      </c>
      <c r="J120" s="3">
        <v>1</v>
      </c>
      <c r="K120" s="3">
        <v>1</v>
      </c>
      <c r="L120" s="7">
        <f t="shared" si="26"/>
        <v>4.8000000000000043E-2</v>
      </c>
      <c r="M120" s="8">
        <f ca="1">AVERAGE(OFFSET(L120,-M$3+1,0):L120)</f>
        <v>6.3666666666667504E-3</v>
      </c>
      <c r="N120" s="8">
        <f ca="1">STDEV(OFFSET(L120,-M$3+1,0):L120)</f>
        <v>4.0168763035591727E-2</v>
      </c>
      <c r="O120" s="8">
        <f t="shared" ca="1" si="30"/>
        <v>-7.3970859404516698E-2</v>
      </c>
      <c r="P120" s="8">
        <f t="shared" ca="1" si="31"/>
        <v>8.6704192737850211E-2</v>
      </c>
      <c r="Q120" s="8">
        <f t="shared" ca="1" si="32"/>
        <v>6.3666666666667504E-3</v>
      </c>
      <c r="R120" s="8">
        <f t="shared" ca="1" si="33"/>
        <v>6.3666666666667504E-3</v>
      </c>
      <c r="S120" s="10">
        <f t="shared" si="28"/>
        <v>3.069999999999995E-2</v>
      </c>
      <c r="T120" s="10">
        <f t="shared" si="29"/>
        <v>1.8199999999999772E-2</v>
      </c>
      <c r="U120" s="18">
        <f ca="1">AVERAGE(S120:OFFSET(S120,-$U$3+1,0))*$U$4*J120</f>
        <v>4.0269999999999984</v>
      </c>
      <c r="V120" s="18">
        <f ca="1">AVERAGE(T120:OFFSET(T120,-$U$3+1,0))*$V$4*K120</f>
        <v>3.6999999999999962</v>
      </c>
      <c r="W120" s="14" t="str">
        <f t="shared" ca="1" si="34"/>
        <v/>
      </c>
      <c r="X120" s="14" t="str">
        <f t="shared" ca="1" si="35"/>
        <v>Sell</v>
      </c>
      <c r="Y120" s="5">
        <f t="shared" ca="1" si="39"/>
        <v>-100</v>
      </c>
      <c r="Z120" s="19">
        <f t="shared" ca="1" si="40"/>
        <v>72.693086491177311</v>
      </c>
      <c r="AA120" s="5">
        <f t="shared" ca="1" si="42"/>
        <v>3.3592</v>
      </c>
      <c r="AB120" s="5">
        <f t="shared" ca="1" si="27"/>
        <v>3.4756999999999998</v>
      </c>
      <c r="AC120" s="15">
        <f t="shared" ca="1" si="36"/>
        <v>-306.99999999999949</v>
      </c>
      <c r="AD120" s="21">
        <f t="shared" ca="1" si="37"/>
        <v>132.30141741394107</v>
      </c>
      <c r="AE120" s="21">
        <f t="shared" ca="1" si="38"/>
        <v>-174.69858258605842</v>
      </c>
      <c r="AF120" s="23">
        <f t="shared" ca="1" si="41"/>
        <v>-612.5252479930441</v>
      </c>
    </row>
    <row r="121" spans="1:32" x14ac:dyDescent="0.25">
      <c r="A121" s="26">
        <v>39266</v>
      </c>
      <c r="B121" s="3">
        <v>3.1974</v>
      </c>
      <c r="C121" s="3">
        <v>3.1974</v>
      </c>
      <c r="D121" s="3">
        <v>3.1974</v>
      </c>
      <c r="E121" s="3">
        <v>3.1974</v>
      </c>
      <c r="F121" s="5">
        <v>3.1179000000000001</v>
      </c>
      <c r="G121" s="5">
        <v>3.1179000000000001</v>
      </c>
      <c r="H121" s="5">
        <v>3.1179000000000001</v>
      </c>
      <c r="I121" s="5">
        <v>3.1179000000000001</v>
      </c>
      <c r="J121" s="3">
        <v>1</v>
      </c>
      <c r="K121" s="3">
        <v>1</v>
      </c>
      <c r="L121" s="7">
        <f t="shared" si="26"/>
        <v>7.9499999999999904E-2</v>
      </c>
      <c r="M121" s="8">
        <f ca="1">AVERAGE(OFFSET(L121,-M$3+1,0):L121)</f>
        <v>6.1733333333333935E-3</v>
      </c>
      <c r="N121" s="8">
        <f ca="1">STDEV(OFFSET(L121,-M$3+1,0):L121)</f>
        <v>3.9781788128070109E-2</v>
      </c>
      <c r="O121" s="8">
        <f t="shared" ca="1" si="30"/>
        <v>-7.3390242922806825E-2</v>
      </c>
      <c r="P121" s="8">
        <f t="shared" ca="1" si="31"/>
        <v>8.5736909589473609E-2</v>
      </c>
      <c r="Q121" s="8">
        <f t="shared" ca="1" si="32"/>
        <v>6.1733333333333935E-3</v>
      </c>
      <c r="R121" s="8">
        <f t="shared" ca="1" si="33"/>
        <v>6.1733333333333935E-3</v>
      </c>
      <c r="S121" s="10">
        <f t="shared" si="28"/>
        <v>8.6100000000000065E-2</v>
      </c>
      <c r="T121" s="10">
        <f t="shared" si="29"/>
        <v>5.4600000000000204E-2</v>
      </c>
      <c r="U121" s="18">
        <f ca="1">AVERAGE(S121:OFFSET(S121,-$U$3+1,0))*$U$4*J121</f>
        <v>4.887999999999999</v>
      </c>
      <c r="V121" s="18">
        <f ca="1">AVERAGE(T121:OFFSET(T121,-$U$3+1,0))*$V$4*K121</f>
        <v>4.1849999999999987</v>
      </c>
      <c r="W121" s="14" t="str">
        <f t="shared" ca="1" si="34"/>
        <v/>
      </c>
      <c r="X121" s="14" t="str">
        <f t="shared" ca="1" si="35"/>
        <v>Sell</v>
      </c>
      <c r="Y121" s="5">
        <f t="shared" ca="1" si="39"/>
        <v>-100</v>
      </c>
      <c r="Z121" s="19">
        <f t="shared" ca="1" si="40"/>
        <v>72.693086491177311</v>
      </c>
      <c r="AA121" s="5">
        <f t="shared" ca="1" si="42"/>
        <v>3.3592</v>
      </c>
      <c r="AB121" s="5">
        <f t="shared" ca="1" si="27"/>
        <v>3.4756999999999998</v>
      </c>
      <c r="AC121" s="15">
        <f t="shared" ca="1" si="36"/>
        <v>-861.00000000000068</v>
      </c>
      <c r="AD121" s="21">
        <f t="shared" ca="1" si="37"/>
        <v>396.90425224182962</v>
      </c>
      <c r="AE121" s="21">
        <f t="shared" ca="1" si="38"/>
        <v>-464.09574775817106</v>
      </c>
      <c r="AF121" s="23">
        <f t="shared" ca="1" si="41"/>
        <v>-1076.6209957512151</v>
      </c>
    </row>
    <row r="122" spans="1:32" x14ac:dyDescent="0.25">
      <c r="A122" s="26">
        <v>39267</v>
      </c>
      <c r="B122" s="3">
        <v>3.1604999999999999</v>
      </c>
      <c r="C122" s="3">
        <v>3.1604999999999999</v>
      </c>
      <c r="D122" s="3">
        <v>3.1604999999999999</v>
      </c>
      <c r="E122" s="3">
        <v>3.1604999999999999</v>
      </c>
      <c r="F122" s="5">
        <v>3.0689000000000002</v>
      </c>
      <c r="G122" s="5">
        <v>3.0689000000000002</v>
      </c>
      <c r="H122" s="5">
        <v>3.0689000000000002</v>
      </c>
      <c r="I122" s="5">
        <v>3.0689000000000002</v>
      </c>
      <c r="J122" s="3">
        <v>1</v>
      </c>
      <c r="K122" s="3">
        <v>1</v>
      </c>
      <c r="L122" s="7">
        <f t="shared" si="26"/>
        <v>9.1599999999999682E-2</v>
      </c>
      <c r="M122" s="8">
        <f ca="1">AVERAGE(OFFSET(L122,-M$3+1,0):L122)</f>
        <v>1.488000000000002E-2</v>
      </c>
      <c r="N122" s="8">
        <f ca="1">STDEV(OFFSET(L122,-M$3+1,0):L122)</f>
        <v>4.3322926955596974E-2</v>
      </c>
      <c r="O122" s="8">
        <f t="shared" ca="1" si="30"/>
        <v>-7.176585391119393E-2</v>
      </c>
      <c r="P122" s="8">
        <f t="shared" ca="1" si="31"/>
        <v>0.10152585391119397</v>
      </c>
      <c r="Q122" s="8">
        <f t="shared" ca="1" si="32"/>
        <v>1.488000000000002E-2</v>
      </c>
      <c r="R122" s="8">
        <f t="shared" ca="1" si="33"/>
        <v>1.488000000000002E-2</v>
      </c>
      <c r="S122" s="10">
        <f t="shared" si="28"/>
        <v>3.6900000000000155E-2</v>
      </c>
      <c r="T122" s="10">
        <f t="shared" si="29"/>
        <v>4.8999999999999932E-2</v>
      </c>
      <c r="U122" s="18">
        <f ca="1">AVERAGE(S122:OFFSET(S122,-$U$3+1,0))*$U$4*J122</f>
        <v>4.4609999999999994</v>
      </c>
      <c r="V122" s="18">
        <f ca="1">AVERAGE(T122:OFFSET(T122,-$U$3+1,0))*$V$4*K122</f>
        <v>3.886999999999996</v>
      </c>
      <c r="W122" s="14" t="str">
        <f t="shared" ca="1" si="34"/>
        <v/>
      </c>
      <c r="X122" s="14" t="str">
        <f t="shared" ca="1" si="35"/>
        <v>Sell</v>
      </c>
      <c r="Y122" s="5">
        <f t="shared" ca="1" si="39"/>
        <v>-100</v>
      </c>
      <c r="Z122" s="19">
        <f t="shared" ca="1" si="40"/>
        <v>72.693086491177311</v>
      </c>
      <c r="AA122" s="5">
        <f t="shared" ca="1" si="42"/>
        <v>3.3592</v>
      </c>
      <c r="AB122" s="5">
        <f t="shared" ca="1" si="27"/>
        <v>3.4756999999999998</v>
      </c>
      <c r="AC122" s="15">
        <f t="shared" ca="1" si="36"/>
        <v>369.00000000000153</v>
      </c>
      <c r="AD122" s="21">
        <f t="shared" ca="1" si="37"/>
        <v>-356.19612380676836</v>
      </c>
      <c r="AE122" s="21">
        <f t="shared" ca="1" si="38"/>
        <v>12.803876193233179</v>
      </c>
      <c r="AF122" s="23">
        <f t="shared" ca="1" si="41"/>
        <v>-1063.8171195579819</v>
      </c>
    </row>
    <row r="123" spans="1:32" x14ac:dyDescent="0.25">
      <c r="A123" s="26">
        <v>39268</v>
      </c>
      <c r="B123" s="3">
        <v>3.0621999999999998</v>
      </c>
      <c r="C123" s="3">
        <v>3.0621999999999998</v>
      </c>
      <c r="D123" s="3">
        <v>3.0621999999999998</v>
      </c>
      <c r="E123" s="3">
        <v>3.0621999999999998</v>
      </c>
      <c r="F123" s="5">
        <v>2.9710999999999999</v>
      </c>
      <c r="G123" s="5">
        <v>2.9710999999999999</v>
      </c>
      <c r="H123" s="5">
        <v>2.9710999999999999</v>
      </c>
      <c r="I123" s="5">
        <v>2.9710999999999999</v>
      </c>
      <c r="J123" s="3">
        <v>1</v>
      </c>
      <c r="K123" s="3">
        <v>1</v>
      </c>
      <c r="L123" s="7">
        <f t="shared" si="26"/>
        <v>9.1099999999999959E-2</v>
      </c>
      <c r="M123" s="8">
        <f ca="1">AVERAGE(OFFSET(L123,-M$3+1,0):L123)</f>
        <v>2.4426666666666669E-2</v>
      </c>
      <c r="N123" s="8">
        <f ca="1">STDEV(OFFSET(L123,-M$3+1,0):L123)</f>
        <v>4.3286709716669737E-2</v>
      </c>
      <c r="O123" s="8">
        <f t="shared" ca="1" si="30"/>
        <v>-6.2146752766672808E-2</v>
      </c>
      <c r="P123" s="8">
        <f t="shared" ca="1" si="31"/>
        <v>0.11100008610000614</v>
      </c>
      <c r="Q123" s="8">
        <f t="shared" ca="1" si="32"/>
        <v>2.4426666666666669E-2</v>
      </c>
      <c r="R123" s="8">
        <f t="shared" ca="1" si="33"/>
        <v>2.4426666666666669E-2</v>
      </c>
      <c r="S123" s="10">
        <f t="shared" si="28"/>
        <v>9.8300000000000054E-2</v>
      </c>
      <c r="T123" s="10">
        <f t="shared" si="29"/>
        <v>9.7800000000000331E-2</v>
      </c>
      <c r="U123" s="18">
        <f ca="1">AVERAGE(S123:OFFSET(S123,-$U$3+1,0))*$U$4*J123</f>
        <v>5.101</v>
      </c>
      <c r="V123" s="18">
        <f ca="1">AVERAGE(T123:OFFSET(T123,-$U$3+1,0))*$V$4*K123</f>
        <v>4.8049999999999971</v>
      </c>
      <c r="W123" s="14" t="str">
        <f t="shared" ca="1" si="34"/>
        <v/>
      </c>
      <c r="X123" s="14" t="str">
        <f t="shared" ca="1" si="35"/>
        <v>Sell</v>
      </c>
      <c r="Y123" s="5">
        <f t="shared" ca="1" si="39"/>
        <v>-100</v>
      </c>
      <c r="Z123" s="19">
        <f t="shared" ca="1" si="40"/>
        <v>72.693086491177311</v>
      </c>
      <c r="AA123" s="5">
        <f t="shared" ca="1" si="42"/>
        <v>3.3592</v>
      </c>
      <c r="AB123" s="5">
        <f t="shared" ca="1" si="27"/>
        <v>3.4756999999999998</v>
      </c>
      <c r="AC123" s="15">
        <f t="shared" ca="1" si="36"/>
        <v>983.00000000000057</v>
      </c>
      <c r="AD123" s="21">
        <f t="shared" ca="1" si="37"/>
        <v>-710.93838588371648</v>
      </c>
      <c r="AE123" s="21">
        <f t="shared" ca="1" si="38"/>
        <v>272.06161411628409</v>
      </c>
      <c r="AF123" s="23">
        <f t="shared" ca="1" si="41"/>
        <v>-791.75550544169778</v>
      </c>
    </row>
    <row r="124" spans="1:32" x14ac:dyDescent="0.25">
      <c r="A124" s="26">
        <v>39269</v>
      </c>
      <c r="B124" s="3">
        <v>3.1728000000000001</v>
      </c>
      <c r="C124" s="3">
        <v>3.1728000000000001</v>
      </c>
      <c r="D124" s="3">
        <v>3.1728000000000001</v>
      </c>
      <c r="E124" s="3">
        <v>3.1728000000000001</v>
      </c>
      <c r="F124" s="5">
        <v>3.0506000000000002</v>
      </c>
      <c r="G124" s="5">
        <v>3.0506000000000002</v>
      </c>
      <c r="H124" s="5">
        <v>3.0506000000000002</v>
      </c>
      <c r="I124" s="5">
        <v>3.0506000000000002</v>
      </c>
      <c r="J124" s="3">
        <v>1</v>
      </c>
      <c r="K124" s="3">
        <v>1</v>
      </c>
      <c r="L124" s="7">
        <f t="shared" si="26"/>
        <v>0.12219999999999986</v>
      </c>
      <c r="M124" s="8">
        <f ca="1">AVERAGE(OFFSET(L124,-M$3+1,0):L124)</f>
        <v>3.2359999999999986E-2</v>
      </c>
      <c r="N124" s="8">
        <f ca="1">STDEV(OFFSET(L124,-M$3+1,0):L124)</f>
        <v>4.9567656505311634E-2</v>
      </c>
      <c r="O124" s="8">
        <f t="shared" ca="1" si="30"/>
        <v>-6.6775313010623283E-2</v>
      </c>
      <c r="P124" s="8">
        <f t="shared" ca="1" si="31"/>
        <v>0.13149531301062325</v>
      </c>
      <c r="Q124" s="8">
        <f t="shared" ca="1" si="32"/>
        <v>3.2359999999999986E-2</v>
      </c>
      <c r="R124" s="8">
        <f t="shared" ca="1" si="33"/>
        <v>3.2359999999999986E-2</v>
      </c>
      <c r="S124" s="10">
        <f t="shared" si="28"/>
        <v>0.11060000000000025</v>
      </c>
      <c r="T124" s="10">
        <f t="shared" si="29"/>
        <v>7.9500000000000348E-2</v>
      </c>
      <c r="U124" s="18">
        <f ca="1">AVERAGE(S124:OFFSET(S124,-$U$3+1,0))*$U$4*J124</f>
        <v>5.5300000000000038</v>
      </c>
      <c r="V124" s="18">
        <f ca="1">AVERAGE(T124:OFFSET(T124,-$U$3+1,0))*$V$4*K124</f>
        <v>4.7509999999999986</v>
      </c>
      <c r="W124" s="14" t="str">
        <f t="shared" ca="1" si="34"/>
        <v/>
      </c>
      <c r="X124" s="14" t="str">
        <f t="shared" ca="1" si="35"/>
        <v>Sell</v>
      </c>
      <c r="Y124" s="5">
        <f t="shared" ca="1" si="39"/>
        <v>-100</v>
      </c>
      <c r="Z124" s="19">
        <f t="shared" ca="1" si="40"/>
        <v>72.693086491177311</v>
      </c>
      <c r="AA124" s="5">
        <f t="shared" ca="1" si="42"/>
        <v>3.3592</v>
      </c>
      <c r="AB124" s="5">
        <f t="shared" ca="1" si="27"/>
        <v>3.4756999999999998</v>
      </c>
      <c r="AC124" s="15">
        <f t="shared" ca="1" si="36"/>
        <v>-1106.0000000000025</v>
      </c>
      <c r="AD124" s="21">
        <f t="shared" ca="1" si="37"/>
        <v>577.91003760486217</v>
      </c>
      <c r="AE124" s="21">
        <f t="shared" ca="1" si="38"/>
        <v>-528.08996239514033</v>
      </c>
      <c r="AF124" s="23">
        <f t="shared" ca="1" si="41"/>
        <v>-1319.845467836838</v>
      </c>
    </row>
    <row r="125" spans="1:32" x14ac:dyDescent="0.25">
      <c r="A125" s="26">
        <v>39272</v>
      </c>
      <c r="B125" s="3">
        <v>3.2404999999999999</v>
      </c>
      <c r="C125" s="3">
        <v>3.2404999999999999</v>
      </c>
      <c r="D125" s="3">
        <v>3.2404999999999999</v>
      </c>
      <c r="E125" s="3">
        <v>3.2404999999999999</v>
      </c>
      <c r="F125" s="5">
        <v>3.0994999999999999</v>
      </c>
      <c r="G125" s="5">
        <v>3.0994999999999999</v>
      </c>
      <c r="H125" s="5">
        <v>3.0994999999999999</v>
      </c>
      <c r="I125" s="5">
        <v>3.0994999999999999</v>
      </c>
      <c r="J125" s="3">
        <v>1</v>
      </c>
      <c r="K125" s="3">
        <v>1</v>
      </c>
      <c r="L125" s="7">
        <f t="shared" si="26"/>
        <v>0.14100000000000001</v>
      </c>
      <c r="M125" s="8">
        <f ca="1">AVERAGE(OFFSET(L125,-M$3+1,0):L125)</f>
        <v>4.4379999999999982E-2</v>
      </c>
      <c r="N125" s="8">
        <f ca="1">STDEV(OFFSET(L125,-M$3+1,0):L125)</f>
        <v>5.2710546518564078E-2</v>
      </c>
      <c r="O125" s="8">
        <f t="shared" ca="1" si="30"/>
        <v>-6.1041093037128173E-2</v>
      </c>
      <c r="P125" s="8">
        <f t="shared" ca="1" si="31"/>
        <v>0.14980109303712813</v>
      </c>
      <c r="Q125" s="8">
        <f t="shared" ca="1" si="32"/>
        <v>4.4379999999999982E-2</v>
      </c>
      <c r="R125" s="8">
        <f t="shared" ca="1" si="33"/>
        <v>4.4379999999999982E-2</v>
      </c>
      <c r="S125" s="10">
        <f t="shared" si="28"/>
        <v>6.7699999999999871E-2</v>
      </c>
      <c r="T125" s="10">
        <f t="shared" si="29"/>
        <v>4.8899999999999721E-2</v>
      </c>
      <c r="U125" s="18">
        <f ca="1">AVERAGE(S125:OFFSET(S125,-$U$3+1,0))*$U$4*J125</f>
        <v>5.7160000000000011</v>
      </c>
      <c r="V125" s="18">
        <f ca="1">AVERAGE(T125:OFFSET(T125,-$U$3+1,0))*$V$4*K125</f>
        <v>4.7549999999999981</v>
      </c>
      <c r="W125" s="14" t="str">
        <f t="shared" ca="1" si="34"/>
        <v/>
      </c>
      <c r="X125" s="14" t="str">
        <f t="shared" ca="1" si="35"/>
        <v>Sell</v>
      </c>
      <c r="Y125" s="5">
        <f t="shared" ca="1" si="39"/>
        <v>-100</v>
      </c>
      <c r="Z125" s="19">
        <f t="shared" ca="1" si="40"/>
        <v>72.693086491177311</v>
      </c>
      <c r="AA125" s="5">
        <f t="shared" ca="1" si="42"/>
        <v>3.3592</v>
      </c>
      <c r="AB125" s="5">
        <f t="shared" ca="1" si="27"/>
        <v>3.4756999999999998</v>
      </c>
      <c r="AC125" s="15">
        <f t="shared" ca="1" si="36"/>
        <v>-676.99999999999875</v>
      </c>
      <c r="AD125" s="21">
        <f t="shared" ca="1" si="37"/>
        <v>355.469192941855</v>
      </c>
      <c r="AE125" s="21">
        <f t="shared" ca="1" si="38"/>
        <v>-321.53080705814375</v>
      </c>
      <c r="AF125" s="23">
        <f t="shared" ca="1" si="41"/>
        <v>-1641.3762748949816</v>
      </c>
    </row>
    <row r="126" spans="1:32" x14ac:dyDescent="0.25">
      <c r="A126" s="26">
        <v>39273</v>
      </c>
      <c r="B126" s="3">
        <v>3.2957999999999998</v>
      </c>
      <c r="C126" s="3">
        <v>3.2957999999999998</v>
      </c>
      <c r="D126" s="3">
        <v>3.2957999999999998</v>
      </c>
      <c r="E126" s="3">
        <v>3.2957999999999998</v>
      </c>
      <c r="F126" s="5">
        <v>3.1179000000000001</v>
      </c>
      <c r="G126" s="5">
        <v>3.1179000000000001</v>
      </c>
      <c r="H126" s="5">
        <v>3.1179000000000001</v>
      </c>
      <c r="I126" s="5">
        <v>3.1179000000000001</v>
      </c>
      <c r="J126" s="3">
        <v>1</v>
      </c>
      <c r="K126" s="3">
        <v>1</v>
      </c>
      <c r="L126" s="7">
        <f t="shared" si="26"/>
        <v>0.17789999999999973</v>
      </c>
      <c r="M126" s="8">
        <f ca="1">AVERAGE(OFFSET(L126,-M$3+1,0):L126)</f>
        <v>5.8453333333333288E-2</v>
      </c>
      <c r="N126" s="8">
        <f ca="1">STDEV(OFFSET(L126,-M$3+1,0):L126)</f>
        <v>5.8392561496266183E-2</v>
      </c>
      <c r="O126" s="8">
        <f t="shared" ca="1" si="30"/>
        <v>-5.8331789659199079E-2</v>
      </c>
      <c r="P126" s="8">
        <f t="shared" ca="1" si="31"/>
        <v>0.17523845632586565</v>
      </c>
      <c r="Q126" s="8">
        <f t="shared" ca="1" si="32"/>
        <v>5.8453333333333288E-2</v>
      </c>
      <c r="R126" s="8">
        <f t="shared" ca="1" si="33"/>
        <v>5.8453333333333288E-2</v>
      </c>
      <c r="S126" s="10">
        <f t="shared" si="28"/>
        <v>5.5299999999999905E-2</v>
      </c>
      <c r="T126" s="10">
        <f t="shared" si="29"/>
        <v>1.8400000000000194E-2</v>
      </c>
      <c r="U126" s="18">
        <f ca="1">AVERAGE(S126:OFFSET(S126,-$U$3+1,0))*$U$4*J126</f>
        <v>6.0850000000000026</v>
      </c>
      <c r="V126" s="18">
        <f ca="1">AVERAGE(T126:OFFSET(T126,-$U$3+1,0))*$V$4*K126</f>
        <v>4.8180000000000023</v>
      </c>
      <c r="W126" s="14" t="str">
        <f t="shared" ca="1" si="34"/>
        <v/>
      </c>
      <c r="X126" s="14" t="str">
        <f t="shared" ca="1" si="35"/>
        <v>Sell</v>
      </c>
      <c r="Y126" s="5">
        <f t="shared" ca="1" si="39"/>
        <v>-100</v>
      </c>
      <c r="Z126" s="19">
        <f t="shared" ca="1" si="40"/>
        <v>72.693086491177311</v>
      </c>
      <c r="AA126" s="5">
        <f t="shared" ca="1" si="42"/>
        <v>3.3592</v>
      </c>
      <c r="AB126" s="5">
        <f t="shared" ca="1" si="27"/>
        <v>3.4756999999999998</v>
      </c>
      <c r="AC126" s="15">
        <f t="shared" ca="1" si="36"/>
        <v>-552.99999999999909</v>
      </c>
      <c r="AD126" s="21">
        <f t="shared" ca="1" si="37"/>
        <v>133.75527914376767</v>
      </c>
      <c r="AE126" s="21">
        <f t="shared" ca="1" si="38"/>
        <v>-419.24472085623142</v>
      </c>
      <c r="AF126" s="23">
        <f t="shared" ca="1" si="41"/>
        <v>-2060.6209957512128</v>
      </c>
    </row>
    <row r="127" spans="1:32" x14ac:dyDescent="0.25">
      <c r="A127" s="26">
        <v>39274</v>
      </c>
      <c r="B127" s="3">
        <v>3.3203999999999998</v>
      </c>
      <c r="C127" s="3">
        <v>3.3203999999999998</v>
      </c>
      <c r="D127" s="3">
        <v>3.3203999999999998</v>
      </c>
      <c r="E127" s="3">
        <v>3.3203999999999998</v>
      </c>
      <c r="F127" s="5">
        <v>3.1667999999999998</v>
      </c>
      <c r="G127" s="5">
        <v>3.1667999999999998</v>
      </c>
      <c r="H127" s="5">
        <v>3.1667999999999998</v>
      </c>
      <c r="I127" s="5">
        <v>3.1667999999999998</v>
      </c>
      <c r="J127" s="3">
        <v>1</v>
      </c>
      <c r="K127" s="3">
        <v>1</v>
      </c>
      <c r="L127" s="7">
        <f t="shared" si="26"/>
        <v>0.15359999999999996</v>
      </c>
      <c r="M127" s="8">
        <f ca="1">AVERAGE(OFFSET(L127,-M$3+1,0):L127)</f>
        <v>7.095999999999994E-2</v>
      </c>
      <c r="N127" s="8">
        <f ca="1">STDEV(OFFSET(L127,-M$3+1,0):L127)</f>
        <v>5.7255502542799881E-2</v>
      </c>
      <c r="O127" s="8">
        <f t="shared" ca="1" si="30"/>
        <v>-4.3551005085599823E-2</v>
      </c>
      <c r="P127" s="8">
        <f t="shared" ca="1" si="31"/>
        <v>0.18547100508559972</v>
      </c>
      <c r="Q127" s="8">
        <f t="shared" ca="1" si="32"/>
        <v>7.095999999999994E-2</v>
      </c>
      <c r="R127" s="8">
        <f t="shared" ca="1" si="33"/>
        <v>7.095999999999994E-2</v>
      </c>
      <c r="S127" s="10">
        <f t="shared" si="28"/>
        <v>2.4599999999999955E-2</v>
      </c>
      <c r="T127" s="10">
        <f t="shared" si="29"/>
        <v>4.8899999999999721E-2</v>
      </c>
      <c r="U127" s="18">
        <f ca="1">AVERAGE(S127:OFFSET(S127,-$U$3+1,0))*$U$4*J127</f>
        <v>5.6550000000000011</v>
      </c>
      <c r="V127" s="18">
        <f ca="1">AVERAGE(T127:OFFSET(T127,-$U$3+1,0))*$V$4*K127</f>
        <v>4.8209999999999997</v>
      </c>
      <c r="W127" s="14" t="str">
        <f t="shared" ca="1" si="34"/>
        <v/>
      </c>
      <c r="X127" s="14" t="str">
        <f t="shared" ca="1" si="35"/>
        <v>Sell</v>
      </c>
      <c r="Y127" s="5">
        <f t="shared" ca="1" si="39"/>
        <v>-100</v>
      </c>
      <c r="Z127" s="19">
        <f t="shared" ca="1" si="40"/>
        <v>72.693086491177311</v>
      </c>
      <c r="AA127" s="5">
        <f t="shared" ca="1" si="42"/>
        <v>3.3592</v>
      </c>
      <c r="AB127" s="5">
        <f t="shared" ca="1" si="27"/>
        <v>3.4756999999999998</v>
      </c>
      <c r="AC127" s="15">
        <f t="shared" ca="1" si="36"/>
        <v>-245.99999999999955</v>
      </c>
      <c r="AD127" s="21">
        <f t="shared" ca="1" si="37"/>
        <v>355.469192941855</v>
      </c>
      <c r="AE127" s="21">
        <f t="shared" ca="1" si="38"/>
        <v>109.46919294185545</v>
      </c>
      <c r="AF127" s="23">
        <f t="shared" ca="1" si="41"/>
        <v>-1951.1518028093574</v>
      </c>
    </row>
    <row r="128" spans="1:32" x14ac:dyDescent="0.25">
      <c r="A128" s="26">
        <v>39275</v>
      </c>
      <c r="B128" s="3">
        <v>3.3142999999999998</v>
      </c>
      <c r="C128" s="3">
        <v>3.3142999999999998</v>
      </c>
      <c r="D128" s="3">
        <v>3.3142999999999998</v>
      </c>
      <c r="E128" s="3">
        <v>3.3142999999999998</v>
      </c>
      <c r="F128" s="5">
        <v>3.1606000000000001</v>
      </c>
      <c r="G128" s="5">
        <v>3.1606000000000001</v>
      </c>
      <c r="H128" s="5">
        <v>3.1606000000000001</v>
      </c>
      <c r="I128" s="5">
        <v>3.1606000000000001</v>
      </c>
      <c r="J128" s="3">
        <v>1</v>
      </c>
      <c r="K128" s="3">
        <v>1</v>
      </c>
      <c r="L128" s="7">
        <f t="shared" si="26"/>
        <v>0.15369999999999973</v>
      </c>
      <c r="M128" s="8">
        <f ca="1">AVERAGE(OFFSET(L128,-M$3+1,0):L128)</f>
        <v>8.1586666666666599E-2</v>
      </c>
      <c r="N128" s="8">
        <f ca="1">STDEV(OFFSET(L128,-M$3+1,0):L128)</f>
        <v>5.6801633108648511E-2</v>
      </c>
      <c r="O128" s="8">
        <f t="shared" ca="1" si="30"/>
        <v>-3.2016599550630423E-2</v>
      </c>
      <c r="P128" s="8">
        <f t="shared" ca="1" si="31"/>
        <v>0.19518993288396363</v>
      </c>
      <c r="Q128" s="8">
        <f t="shared" ca="1" si="32"/>
        <v>8.1586666666666599E-2</v>
      </c>
      <c r="R128" s="8">
        <f t="shared" ca="1" si="33"/>
        <v>8.1586666666666599E-2</v>
      </c>
      <c r="S128" s="10">
        <f t="shared" si="28"/>
        <v>6.0999999999999943E-3</v>
      </c>
      <c r="T128" s="10">
        <f t="shared" si="29"/>
        <v>6.1999999999997613E-3</v>
      </c>
      <c r="U128" s="18">
        <f ca="1">AVERAGE(S128:OFFSET(S128,-$U$3+1,0))*$U$4*J128</f>
        <v>5.286000000000004</v>
      </c>
      <c r="V128" s="18">
        <f ca="1">AVERAGE(T128:OFFSET(T128,-$U$3+1,0))*$V$4*K128</f>
        <v>4.2759999999999998</v>
      </c>
      <c r="W128" s="14" t="str">
        <f t="shared" ca="1" si="34"/>
        <v/>
      </c>
      <c r="X128" s="14" t="str">
        <f t="shared" ca="1" si="35"/>
        <v>Sell</v>
      </c>
      <c r="Y128" s="5">
        <f t="shared" ca="1" si="39"/>
        <v>-100</v>
      </c>
      <c r="Z128" s="19">
        <f t="shared" ca="1" si="40"/>
        <v>72.693086491177311</v>
      </c>
      <c r="AA128" s="5">
        <f t="shared" ca="1" si="42"/>
        <v>3.3592</v>
      </c>
      <c r="AB128" s="5">
        <f t="shared" ca="1" si="27"/>
        <v>3.4756999999999998</v>
      </c>
      <c r="AC128" s="15">
        <f t="shared" ca="1" si="36"/>
        <v>60.999999999999943</v>
      </c>
      <c r="AD128" s="21">
        <f t="shared" ca="1" si="37"/>
        <v>-45.069713624528198</v>
      </c>
      <c r="AE128" s="21">
        <f t="shared" ca="1" si="38"/>
        <v>15.930286375471745</v>
      </c>
      <c r="AF128" s="23">
        <f t="shared" ca="1" si="41"/>
        <v>-1935.2215164338857</v>
      </c>
    </row>
    <row r="129" spans="1:32" x14ac:dyDescent="0.25">
      <c r="A129" s="26">
        <v>39276</v>
      </c>
      <c r="B129" s="3">
        <v>3.302</v>
      </c>
      <c r="C129" s="3">
        <v>3.302</v>
      </c>
      <c r="D129" s="3">
        <v>3.302</v>
      </c>
      <c r="E129" s="3">
        <v>3.302</v>
      </c>
      <c r="F129" s="5">
        <v>3.1362000000000001</v>
      </c>
      <c r="G129" s="5">
        <v>3.1362000000000001</v>
      </c>
      <c r="H129" s="5">
        <v>3.1362000000000001</v>
      </c>
      <c r="I129" s="5">
        <v>3.1362000000000001</v>
      </c>
      <c r="J129" s="3">
        <v>1</v>
      </c>
      <c r="K129" s="3">
        <v>1</v>
      </c>
      <c r="L129" s="7">
        <f t="shared" si="26"/>
        <v>0.16579999999999995</v>
      </c>
      <c r="M129" s="8">
        <f ca="1">AVERAGE(OFFSET(L129,-M$3+1,0):L129)</f>
        <v>9.1873333333333237E-2</v>
      </c>
      <c r="N129" s="8">
        <f ca="1">STDEV(OFFSET(L129,-M$3+1,0):L129)</f>
        <v>5.717296397357588E-2</v>
      </c>
      <c r="O129" s="8">
        <f t="shared" ca="1" si="30"/>
        <v>-2.2472594613818522E-2</v>
      </c>
      <c r="P129" s="8">
        <f t="shared" ca="1" si="31"/>
        <v>0.20621926128048501</v>
      </c>
      <c r="Q129" s="8">
        <f t="shared" ca="1" si="32"/>
        <v>9.1873333333333237E-2</v>
      </c>
      <c r="R129" s="8">
        <f t="shared" ca="1" si="33"/>
        <v>9.1873333333333237E-2</v>
      </c>
      <c r="S129" s="10">
        <f t="shared" si="28"/>
        <v>1.2299999999999756E-2</v>
      </c>
      <c r="T129" s="10">
        <f t="shared" si="29"/>
        <v>2.4399999999999977E-2</v>
      </c>
      <c r="U129" s="18">
        <f ca="1">AVERAGE(S129:OFFSET(S129,-$U$3+1,0))*$U$4*J129</f>
        <v>5.2859999999999996</v>
      </c>
      <c r="V129" s="18">
        <f ca="1">AVERAGE(T129:OFFSET(T129,-$U$3+1,0))*$V$4*K129</f>
        <v>4.4589999999999996</v>
      </c>
      <c r="W129" s="14" t="str">
        <f t="shared" ca="1" si="34"/>
        <v/>
      </c>
      <c r="X129" s="14" t="str">
        <f t="shared" ca="1" si="35"/>
        <v>Sell</v>
      </c>
      <c r="Y129" s="5">
        <f t="shared" ca="1" si="39"/>
        <v>-100</v>
      </c>
      <c r="Z129" s="19">
        <f t="shared" ca="1" si="40"/>
        <v>72.693086491177311</v>
      </c>
      <c r="AA129" s="5">
        <f t="shared" ca="1" si="42"/>
        <v>3.3592</v>
      </c>
      <c r="AB129" s="5">
        <f t="shared" ca="1" si="27"/>
        <v>3.4756999999999998</v>
      </c>
      <c r="AC129" s="15">
        <f t="shared" ca="1" si="36"/>
        <v>122.99999999999756</v>
      </c>
      <c r="AD129" s="21">
        <f t="shared" ca="1" si="37"/>
        <v>-177.3711310384725</v>
      </c>
      <c r="AE129" s="21">
        <f t="shared" ca="1" si="38"/>
        <v>-54.371131038474942</v>
      </c>
      <c r="AF129" s="23">
        <f t="shared" ca="1" si="41"/>
        <v>-1989.5926474723606</v>
      </c>
    </row>
    <row r="130" spans="1:32" x14ac:dyDescent="0.25">
      <c r="A130" s="26">
        <v>39279</v>
      </c>
      <c r="B130" s="3">
        <v>3.2404999999999999</v>
      </c>
      <c r="C130" s="3">
        <v>3.2404999999999999</v>
      </c>
      <c r="D130" s="3">
        <v>3.2404999999999999</v>
      </c>
      <c r="E130" s="3">
        <v>3.2404999999999999</v>
      </c>
      <c r="F130" s="5">
        <v>3.0750999999999999</v>
      </c>
      <c r="G130" s="5">
        <v>3.0750999999999999</v>
      </c>
      <c r="H130" s="5">
        <v>3.0750999999999999</v>
      </c>
      <c r="I130" s="5">
        <v>3.0750999999999999</v>
      </c>
      <c r="J130" s="3">
        <v>1</v>
      </c>
      <c r="K130" s="3">
        <v>1</v>
      </c>
      <c r="L130" s="7">
        <f t="shared" si="26"/>
        <v>0.16539999999999999</v>
      </c>
      <c r="M130" s="8">
        <f ca="1">AVERAGE(OFFSET(L130,-M$3+1,0):L130)</f>
        <v>0.10217333333333324</v>
      </c>
      <c r="N130" s="8">
        <f ca="1">STDEV(OFFSET(L130,-M$3+1,0):L130)</f>
        <v>5.5433750248983352E-2</v>
      </c>
      <c r="O130" s="8">
        <f t="shared" ca="1" si="30"/>
        <v>-8.6941671646334623E-3</v>
      </c>
      <c r="P130" s="8">
        <f t="shared" ca="1" si="31"/>
        <v>0.21304083383129996</v>
      </c>
      <c r="Q130" s="8">
        <f t="shared" ca="1" si="32"/>
        <v>0.10217333333333324</v>
      </c>
      <c r="R130" s="8">
        <f t="shared" ca="1" si="33"/>
        <v>0.10217333333333324</v>
      </c>
      <c r="S130" s="10">
        <f t="shared" si="28"/>
        <v>6.150000000000011E-2</v>
      </c>
      <c r="T130" s="10">
        <f t="shared" si="29"/>
        <v>6.1100000000000154E-2</v>
      </c>
      <c r="U130" s="18">
        <f ca="1">AVERAGE(S130:OFFSET(S130,-$U$3+1,0))*$U$4*J130</f>
        <v>5.5940000000000012</v>
      </c>
      <c r="V130" s="18">
        <f ca="1">AVERAGE(T130:OFFSET(T130,-$U$3+1,0))*$V$4*K130</f>
        <v>4.8880000000000035</v>
      </c>
      <c r="W130" s="14" t="str">
        <f t="shared" ca="1" si="34"/>
        <v/>
      </c>
      <c r="X130" s="14" t="str">
        <f t="shared" ca="1" si="35"/>
        <v>Sell</v>
      </c>
      <c r="Y130" s="5">
        <f t="shared" ca="1" si="39"/>
        <v>-100</v>
      </c>
      <c r="Z130" s="19">
        <f t="shared" ca="1" si="40"/>
        <v>72.693086491177311</v>
      </c>
      <c r="AA130" s="5">
        <f t="shared" ca="1" si="42"/>
        <v>3.3592</v>
      </c>
      <c r="AB130" s="5">
        <f t="shared" ca="1" si="27"/>
        <v>3.4756999999999998</v>
      </c>
      <c r="AC130" s="15">
        <f t="shared" ca="1" si="36"/>
        <v>615.00000000000114</v>
      </c>
      <c r="AD130" s="21">
        <f t="shared" ca="1" si="37"/>
        <v>-444.15475846109456</v>
      </c>
      <c r="AE130" s="21">
        <f t="shared" ca="1" si="38"/>
        <v>170.84524153890658</v>
      </c>
      <c r="AF130" s="23">
        <f t="shared" ca="1" si="41"/>
        <v>-1818.747405933454</v>
      </c>
    </row>
    <row r="131" spans="1:32" x14ac:dyDescent="0.25">
      <c r="A131" s="26">
        <v>39280</v>
      </c>
      <c r="B131" s="3">
        <v>3.3203999999999998</v>
      </c>
      <c r="C131" s="3">
        <v>3.3203999999999998</v>
      </c>
      <c r="D131" s="3">
        <v>3.3203999999999998</v>
      </c>
      <c r="E131" s="3">
        <v>3.3203999999999998</v>
      </c>
      <c r="F131" s="5">
        <v>3.1362000000000001</v>
      </c>
      <c r="G131" s="5">
        <v>3.1362000000000001</v>
      </c>
      <c r="H131" s="5">
        <v>3.1362000000000001</v>
      </c>
      <c r="I131" s="5">
        <v>3.1362000000000001</v>
      </c>
      <c r="J131" s="3">
        <v>1</v>
      </c>
      <c r="K131" s="3">
        <v>1</v>
      </c>
      <c r="L131" s="7">
        <f t="shared" si="26"/>
        <v>0.1841999999999997</v>
      </c>
      <c r="M131" s="8">
        <f ca="1">AVERAGE(OFFSET(L131,-M$3+1,0):L131)</f>
        <v>0.11330666666666657</v>
      </c>
      <c r="N131" s="8">
        <f ca="1">STDEV(OFFSET(L131,-M$3+1,0):L131)</f>
        <v>5.3897554498811673E-2</v>
      </c>
      <c r="O131" s="8">
        <f t="shared" ca="1" si="30"/>
        <v>5.5115576690432239E-3</v>
      </c>
      <c r="P131" s="8">
        <f t="shared" ca="1" si="31"/>
        <v>0.2211017756642899</v>
      </c>
      <c r="Q131" s="8">
        <f t="shared" ca="1" si="32"/>
        <v>0.11330666666666657</v>
      </c>
      <c r="R131" s="8">
        <f t="shared" ca="1" si="33"/>
        <v>0.11330666666666657</v>
      </c>
      <c r="S131" s="10">
        <f t="shared" si="28"/>
        <v>7.989999999999986E-2</v>
      </c>
      <c r="T131" s="10">
        <f t="shared" si="29"/>
        <v>6.1100000000000154E-2</v>
      </c>
      <c r="U131" s="18">
        <f ca="1">AVERAGE(S131:OFFSET(S131,-$U$3+1,0))*$U$4*J131</f>
        <v>5.5319999999999991</v>
      </c>
      <c r="V131" s="18">
        <f ca="1">AVERAGE(T131:OFFSET(T131,-$U$3+1,0))*$V$4*K131</f>
        <v>4.953000000000003</v>
      </c>
      <c r="W131" s="14" t="str">
        <f t="shared" ca="1" si="34"/>
        <v/>
      </c>
      <c r="X131" s="14" t="str">
        <f t="shared" ca="1" si="35"/>
        <v>Sell</v>
      </c>
      <c r="Y131" s="5">
        <f t="shared" ca="1" si="39"/>
        <v>-100</v>
      </c>
      <c r="Z131" s="19">
        <f t="shared" ca="1" si="40"/>
        <v>72.693086491177311</v>
      </c>
      <c r="AA131" s="5">
        <f t="shared" ca="1" si="42"/>
        <v>3.3592</v>
      </c>
      <c r="AB131" s="5">
        <f t="shared" ca="1" si="27"/>
        <v>3.4756999999999998</v>
      </c>
      <c r="AC131" s="15">
        <f t="shared" ca="1" si="36"/>
        <v>-798.99999999999864</v>
      </c>
      <c r="AD131" s="21">
        <f t="shared" ca="1" si="37"/>
        <v>444.15475846109456</v>
      </c>
      <c r="AE131" s="21">
        <f t="shared" ca="1" si="38"/>
        <v>-354.84524153890408</v>
      </c>
      <c r="AF131" s="23">
        <f t="shared" ca="1" si="41"/>
        <v>-2173.5926474723583</v>
      </c>
    </row>
    <row r="132" spans="1:32" x14ac:dyDescent="0.25">
      <c r="A132" s="26">
        <v>39281</v>
      </c>
      <c r="B132" s="3">
        <v>3.3266</v>
      </c>
      <c r="C132" s="3">
        <v>3.3266</v>
      </c>
      <c r="D132" s="3">
        <v>3.3266</v>
      </c>
      <c r="E132" s="3">
        <v>3.3266</v>
      </c>
      <c r="F132" s="5">
        <v>3.1545000000000001</v>
      </c>
      <c r="G132" s="5">
        <v>3.1545000000000001</v>
      </c>
      <c r="H132" s="5">
        <v>3.1545000000000001</v>
      </c>
      <c r="I132" s="5">
        <v>3.1545000000000001</v>
      </c>
      <c r="J132" s="3">
        <v>1</v>
      </c>
      <c r="K132" s="3">
        <v>1</v>
      </c>
      <c r="L132" s="7">
        <f t="shared" si="26"/>
        <v>0.17209999999999992</v>
      </c>
      <c r="M132" s="8">
        <f ca="1">AVERAGE(OFFSET(L132,-M$3+1,0):L132)</f>
        <v>0.12236666666666655</v>
      </c>
      <c r="N132" s="8">
        <f ca="1">STDEV(OFFSET(L132,-M$3+1,0):L132)</f>
        <v>5.1373432081276413E-2</v>
      </c>
      <c r="O132" s="8">
        <f t="shared" ca="1" si="30"/>
        <v>1.9619802504113729E-2</v>
      </c>
      <c r="P132" s="8">
        <f t="shared" ca="1" si="31"/>
        <v>0.22511353082921937</v>
      </c>
      <c r="Q132" s="8">
        <f t="shared" ca="1" si="32"/>
        <v>0.12236666666666655</v>
      </c>
      <c r="R132" s="8">
        <f t="shared" ca="1" si="33"/>
        <v>0.12236666666666655</v>
      </c>
      <c r="S132" s="10">
        <f t="shared" si="28"/>
        <v>6.2000000000002053E-3</v>
      </c>
      <c r="T132" s="10">
        <f t="shared" si="29"/>
        <v>1.8299999999999983E-2</v>
      </c>
      <c r="U132" s="18">
        <f ca="1">AVERAGE(S132:OFFSET(S132,-$U$3+1,0))*$U$4*J132</f>
        <v>5.2249999999999996</v>
      </c>
      <c r="V132" s="18">
        <f ca="1">AVERAGE(T132:OFFSET(T132,-$U$3+1,0))*$V$4*K132</f>
        <v>4.6460000000000035</v>
      </c>
      <c r="W132" s="14" t="str">
        <f t="shared" ca="1" si="34"/>
        <v/>
      </c>
      <c r="X132" s="14" t="str">
        <f t="shared" ca="1" si="35"/>
        <v>Sell</v>
      </c>
      <c r="Y132" s="5">
        <f t="shared" ca="1" si="39"/>
        <v>-100</v>
      </c>
      <c r="Z132" s="19">
        <f t="shared" ca="1" si="40"/>
        <v>72.693086491177311</v>
      </c>
      <c r="AA132" s="5">
        <f t="shared" ca="1" si="42"/>
        <v>3.3592</v>
      </c>
      <c r="AB132" s="5">
        <f t="shared" ca="1" si="27"/>
        <v>3.4756999999999998</v>
      </c>
      <c r="AC132" s="15">
        <f t="shared" ca="1" si="36"/>
        <v>-62.000000000002053</v>
      </c>
      <c r="AD132" s="21">
        <f t="shared" ca="1" si="37"/>
        <v>133.02834827885434</v>
      </c>
      <c r="AE132" s="21">
        <f t="shared" ca="1" si="38"/>
        <v>71.028348278852292</v>
      </c>
      <c r="AF132" s="23">
        <f t="shared" ca="1" si="41"/>
        <v>-2102.564299193506</v>
      </c>
    </row>
    <row r="133" spans="1:32" x14ac:dyDescent="0.25">
      <c r="A133" s="26">
        <v>39282</v>
      </c>
      <c r="B133" s="3">
        <v>3.3389000000000002</v>
      </c>
      <c r="C133" s="3">
        <v>3.3389000000000002</v>
      </c>
      <c r="D133" s="3">
        <v>3.3389000000000002</v>
      </c>
      <c r="E133" s="3">
        <v>3.3389000000000002</v>
      </c>
      <c r="F133" s="5">
        <v>3.1423000000000001</v>
      </c>
      <c r="G133" s="5">
        <v>3.1423000000000001</v>
      </c>
      <c r="H133" s="5">
        <v>3.1423000000000001</v>
      </c>
      <c r="I133" s="5">
        <v>3.1423000000000001</v>
      </c>
      <c r="J133" s="3">
        <v>1</v>
      </c>
      <c r="K133" s="3">
        <v>1</v>
      </c>
      <c r="L133" s="7">
        <f t="shared" si="26"/>
        <v>0.19660000000000011</v>
      </c>
      <c r="M133" s="8">
        <f ca="1">AVERAGE(OFFSET(L133,-M$3+1,0):L133)</f>
        <v>0.13187999999999989</v>
      </c>
      <c r="N133" s="8">
        <f ca="1">STDEV(OFFSET(L133,-M$3+1,0):L133)</f>
        <v>5.1000394956453858E-2</v>
      </c>
      <c r="O133" s="8">
        <f t="shared" ca="1" si="30"/>
        <v>2.987921008709217E-2</v>
      </c>
      <c r="P133" s="8">
        <f t="shared" ca="1" si="31"/>
        <v>0.23388078991290762</v>
      </c>
      <c r="Q133" s="8">
        <f t="shared" ca="1" si="32"/>
        <v>0.13187999999999989</v>
      </c>
      <c r="R133" s="8">
        <f t="shared" ca="1" si="33"/>
        <v>0.13187999999999989</v>
      </c>
      <c r="S133" s="10">
        <f t="shared" si="28"/>
        <v>1.23000000000002E-2</v>
      </c>
      <c r="T133" s="10">
        <f t="shared" si="29"/>
        <v>1.2199999999999989E-2</v>
      </c>
      <c r="U133" s="18">
        <f ca="1">AVERAGE(S133:OFFSET(S133,-$U$3+1,0))*$U$4*J133</f>
        <v>4.3650000000000011</v>
      </c>
      <c r="V133" s="18">
        <f ca="1">AVERAGE(T133:OFFSET(T133,-$U$3+1,0))*$V$4*K133</f>
        <v>3.7900000000000005</v>
      </c>
      <c r="W133" s="14" t="str">
        <f t="shared" ca="1" si="34"/>
        <v/>
      </c>
      <c r="X133" s="14" t="str">
        <f t="shared" ca="1" si="35"/>
        <v>Sell</v>
      </c>
      <c r="Y133" s="5">
        <f t="shared" ca="1" si="39"/>
        <v>-100</v>
      </c>
      <c r="Z133" s="19">
        <f t="shared" ca="1" si="40"/>
        <v>72.693086491177311</v>
      </c>
      <c r="AA133" s="5">
        <f t="shared" ca="1" si="42"/>
        <v>3.3592</v>
      </c>
      <c r="AB133" s="5">
        <f t="shared" ca="1" si="27"/>
        <v>3.4756999999999998</v>
      </c>
      <c r="AC133" s="15">
        <f t="shared" ca="1" si="36"/>
        <v>-123.00000000000199</v>
      </c>
      <c r="AD133" s="21">
        <f t="shared" ca="1" si="37"/>
        <v>-88.685565519236249</v>
      </c>
      <c r="AE133" s="21">
        <f t="shared" ca="1" si="38"/>
        <v>-211.68556551923825</v>
      </c>
      <c r="AF133" s="23">
        <f t="shared" ca="1" si="41"/>
        <v>-2314.2498647127441</v>
      </c>
    </row>
    <row r="134" spans="1:32" x14ac:dyDescent="0.25">
      <c r="A134" s="26">
        <v>39283</v>
      </c>
      <c r="B134" s="3">
        <v>3.4434</v>
      </c>
      <c r="C134" s="3">
        <v>3.4434</v>
      </c>
      <c r="D134" s="3">
        <v>3.4434</v>
      </c>
      <c r="E134" s="3">
        <v>3.4434</v>
      </c>
      <c r="F134" s="5">
        <v>3.234</v>
      </c>
      <c r="G134" s="5">
        <v>3.234</v>
      </c>
      <c r="H134" s="5">
        <v>3.234</v>
      </c>
      <c r="I134" s="5">
        <v>3.234</v>
      </c>
      <c r="J134" s="3">
        <v>1</v>
      </c>
      <c r="K134" s="3">
        <v>1</v>
      </c>
      <c r="L134" s="7">
        <f t="shared" ref="L134:L197" si="43">E134-I134</f>
        <v>0.20940000000000003</v>
      </c>
      <c r="M134" s="8">
        <f ca="1">AVERAGE(OFFSET(L134,-M$3+1,0):L134)</f>
        <v>0.14347333333333323</v>
      </c>
      <c r="N134" s="8">
        <f ca="1">STDEV(OFFSET(L134,-M$3+1,0):L134)</f>
        <v>4.7146223400738894E-2</v>
      </c>
      <c r="O134" s="8">
        <f t="shared" ca="1" si="30"/>
        <v>4.9180886531855442E-2</v>
      </c>
      <c r="P134" s="8">
        <f t="shared" ca="1" si="31"/>
        <v>0.23776578013481103</v>
      </c>
      <c r="Q134" s="8">
        <f t="shared" ca="1" si="32"/>
        <v>0.14347333333333323</v>
      </c>
      <c r="R134" s="8">
        <f t="shared" ca="1" si="33"/>
        <v>0.14347333333333323</v>
      </c>
      <c r="S134" s="10">
        <f t="shared" si="28"/>
        <v>0.10449999999999982</v>
      </c>
      <c r="T134" s="10">
        <f t="shared" si="29"/>
        <v>9.1699999999999893E-2</v>
      </c>
      <c r="U134" s="18">
        <f ca="1">AVERAGE(S134:OFFSET(S134,-$U$3+1,0))*$U$4*J134</f>
        <v>4.3039999999999967</v>
      </c>
      <c r="V134" s="18">
        <f ca="1">AVERAGE(T134:OFFSET(T134,-$U$3+1,0))*$V$4*K134</f>
        <v>3.9119999999999955</v>
      </c>
      <c r="W134" s="14" t="str">
        <f t="shared" ca="1" si="34"/>
        <v/>
      </c>
      <c r="X134" s="14" t="str">
        <f t="shared" ca="1" si="35"/>
        <v>Sell</v>
      </c>
      <c r="Y134" s="5">
        <f t="shared" ca="1" si="39"/>
        <v>-100</v>
      </c>
      <c r="Z134" s="19">
        <f t="shared" ca="1" si="40"/>
        <v>72.693086491177311</v>
      </c>
      <c r="AA134" s="5">
        <f t="shared" ca="1" si="42"/>
        <v>3.3592</v>
      </c>
      <c r="AB134" s="5">
        <f t="shared" ca="1" si="27"/>
        <v>3.4756999999999998</v>
      </c>
      <c r="AC134" s="15">
        <f t="shared" ca="1" si="36"/>
        <v>-1044.9999999999982</v>
      </c>
      <c r="AD134" s="21">
        <f t="shared" ca="1" si="37"/>
        <v>666.59560312409519</v>
      </c>
      <c r="AE134" s="21">
        <f t="shared" ca="1" si="38"/>
        <v>-378.40439687590299</v>
      </c>
      <c r="AF134" s="23">
        <f t="shared" ca="1" si="41"/>
        <v>-2692.6542615886469</v>
      </c>
    </row>
    <row r="135" spans="1:32" x14ac:dyDescent="0.25">
      <c r="A135" s="26">
        <v>39286</v>
      </c>
      <c r="B135" s="3">
        <v>3.5356000000000001</v>
      </c>
      <c r="C135" s="3">
        <v>3.5356000000000001</v>
      </c>
      <c r="D135" s="3">
        <v>3.5356000000000001</v>
      </c>
      <c r="E135" s="3">
        <v>3.5356000000000001</v>
      </c>
      <c r="F135" s="5">
        <v>3.3073999999999999</v>
      </c>
      <c r="G135" s="5">
        <v>3.3073999999999999</v>
      </c>
      <c r="H135" s="5">
        <v>3.3073999999999999</v>
      </c>
      <c r="I135" s="5">
        <v>3.3073999999999999</v>
      </c>
      <c r="J135" s="3">
        <v>1</v>
      </c>
      <c r="K135" s="3">
        <v>1</v>
      </c>
      <c r="L135" s="7">
        <f t="shared" si="43"/>
        <v>0.22820000000000018</v>
      </c>
      <c r="M135" s="8">
        <f ca="1">AVERAGE(OFFSET(L135,-M$3+1,0):L135)</f>
        <v>0.15548666666666658</v>
      </c>
      <c r="N135" s="8">
        <f ca="1">STDEV(OFFSET(L135,-M$3+1,0):L135)</f>
        <v>4.3929633126930087E-2</v>
      </c>
      <c r="O135" s="8">
        <f t="shared" ca="1" si="30"/>
        <v>6.7627400412806404E-2</v>
      </c>
      <c r="P135" s="8">
        <f t="shared" ca="1" si="31"/>
        <v>0.24334593292052675</v>
      </c>
      <c r="Q135" s="8">
        <f t="shared" ca="1" si="32"/>
        <v>0.15548666666666658</v>
      </c>
      <c r="R135" s="8">
        <f t="shared" ca="1" si="33"/>
        <v>0.15548666666666658</v>
      </c>
      <c r="S135" s="10">
        <f t="shared" si="28"/>
        <v>9.220000000000006E-2</v>
      </c>
      <c r="T135" s="10">
        <f t="shared" si="29"/>
        <v>7.339999999999991E-2</v>
      </c>
      <c r="U135" s="18">
        <f ca="1">AVERAGE(S135:OFFSET(S135,-$U$3+1,0))*$U$4*J135</f>
        <v>4.5489999999999986</v>
      </c>
      <c r="V135" s="18">
        <f ca="1">AVERAGE(T135:OFFSET(T135,-$U$3+1,0))*$V$4*K135</f>
        <v>4.1569999999999974</v>
      </c>
      <c r="W135" s="14" t="str">
        <f t="shared" ca="1" si="34"/>
        <v/>
      </c>
      <c r="X135" s="14" t="str">
        <f t="shared" ca="1" si="35"/>
        <v>Sell</v>
      </c>
      <c r="Y135" s="5">
        <f t="shared" ca="1" si="39"/>
        <v>-100</v>
      </c>
      <c r="Z135" s="19">
        <f t="shared" ca="1" si="40"/>
        <v>72.693086491177311</v>
      </c>
      <c r="AA135" s="5">
        <f t="shared" ca="1" si="42"/>
        <v>3.3592</v>
      </c>
      <c r="AB135" s="5">
        <f t="shared" ca="1" si="27"/>
        <v>3.4756999999999998</v>
      </c>
      <c r="AC135" s="15">
        <f t="shared" ca="1" si="36"/>
        <v>-922.00000000000057</v>
      </c>
      <c r="AD135" s="21">
        <f t="shared" ca="1" si="37"/>
        <v>533.56725484524077</v>
      </c>
      <c r="AE135" s="21">
        <f t="shared" ca="1" si="38"/>
        <v>-388.4327451547598</v>
      </c>
      <c r="AF135" s="23">
        <f t="shared" ca="1" si="41"/>
        <v>-3081.0870067434066</v>
      </c>
    </row>
    <row r="136" spans="1:32" x14ac:dyDescent="0.25">
      <c r="A136" s="26">
        <v>39287</v>
      </c>
      <c r="B136" s="3">
        <v>3.4986999999999999</v>
      </c>
      <c r="C136" s="3">
        <v>3.4986999999999999</v>
      </c>
      <c r="D136" s="3">
        <v>3.4986999999999999</v>
      </c>
      <c r="E136" s="3">
        <v>3.4986999999999999</v>
      </c>
      <c r="F136" s="5">
        <v>3.2768000000000002</v>
      </c>
      <c r="G136" s="5">
        <v>3.2768000000000002</v>
      </c>
      <c r="H136" s="5">
        <v>3.2768000000000002</v>
      </c>
      <c r="I136" s="5">
        <v>3.2768000000000002</v>
      </c>
      <c r="J136" s="3">
        <v>1</v>
      </c>
      <c r="K136" s="3">
        <v>1</v>
      </c>
      <c r="L136" s="7">
        <f t="shared" si="43"/>
        <v>0.22189999999999976</v>
      </c>
      <c r="M136" s="8">
        <f ca="1">AVERAGE(OFFSET(L136,-M$3+1,0):L136)</f>
        <v>0.1649799999999999</v>
      </c>
      <c r="N136" s="8">
        <f ca="1">STDEV(OFFSET(L136,-M$3+1,0):L136)</f>
        <v>4.166386238182232E-2</v>
      </c>
      <c r="O136" s="8">
        <f t="shared" ca="1" si="30"/>
        <v>8.1652275236355265E-2</v>
      </c>
      <c r="P136" s="8">
        <f t="shared" ca="1" si="31"/>
        <v>0.24830772476364454</v>
      </c>
      <c r="Q136" s="8">
        <f t="shared" ca="1" si="32"/>
        <v>0.1649799999999999</v>
      </c>
      <c r="R136" s="8">
        <f t="shared" ca="1" si="33"/>
        <v>0.1649799999999999</v>
      </c>
      <c r="S136" s="10">
        <f t="shared" si="28"/>
        <v>3.6900000000000155E-2</v>
      </c>
      <c r="T136" s="10">
        <f t="shared" si="29"/>
        <v>3.0599999999999739E-2</v>
      </c>
      <c r="U136" s="18">
        <f ca="1">AVERAGE(S136:OFFSET(S136,-$U$3+1,0))*$U$4*J136</f>
        <v>4.3650000000000011</v>
      </c>
      <c r="V136" s="18">
        <f ca="1">AVERAGE(T136:OFFSET(T136,-$U$3+1,0))*$V$4*K136</f>
        <v>4.2789999999999928</v>
      </c>
      <c r="W136" s="14" t="str">
        <f t="shared" ca="1" si="34"/>
        <v/>
      </c>
      <c r="X136" s="14" t="str">
        <f t="shared" ca="1" si="35"/>
        <v>Sell</v>
      </c>
      <c r="Y136" s="5">
        <f t="shared" ca="1" si="39"/>
        <v>-100</v>
      </c>
      <c r="Z136" s="19">
        <f t="shared" ca="1" si="40"/>
        <v>72.693086491177311</v>
      </c>
      <c r="AA136" s="5">
        <f t="shared" ca="1" si="42"/>
        <v>3.3592</v>
      </c>
      <c r="AB136" s="5">
        <f t="shared" ca="1" si="27"/>
        <v>3.4756999999999998</v>
      </c>
      <c r="AC136" s="15">
        <f t="shared" ca="1" si="36"/>
        <v>369.00000000000153</v>
      </c>
      <c r="AD136" s="21">
        <f t="shared" ca="1" si="37"/>
        <v>-222.44084466300066</v>
      </c>
      <c r="AE136" s="21">
        <f t="shared" ca="1" si="38"/>
        <v>146.55915533700087</v>
      </c>
      <c r="AF136" s="23">
        <f t="shared" ca="1" si="41"/>
        <v>-2934.5278514064057</v>
      </c>
    </row>
    <row r="137" spans="1:32" x14ac:dyDescent="0.25">
      <c r="A137" s="26">
        <v>39288</v>
      </c>
      <c r="B137" s="3">
        <v>3.5910000000000002</v>
      </c>
      <c r="C137" s="3">
        <v>3.5910000000000002</v>
      </c>
      <c r="D137" s="3">
        <v>3.5910000000000002</v>
      </c>
      <c r="E137" s="3">
        <v>3.5910000000000002</v>
      </c>
      <c r="F137" s="5">
        <v>3.3563000000000001</v>
      </c>
      <c r="G137" s="5">
        <v>3.3563000000000001</v>
      </c>
      <c r="H137" s="5">
        <v>3.3563000000000001</v>
      </c>
      <c r="I137" s="5">
        <v>3.3563000000000001</v>
      </c>
      <c r="J137" s="3">
        <v>1</v>
      </c>
      <c r="K137" s="3">
        <v>1</v>
      </c>
      <c r="L137" s="7">
        <f t="shared" si="43"/>
        <v>0.23470000000000013</v>
      </c>
      <c r="M137" s="8">
        <f ca="1">AVERAGE(OFFSET(L137,-M$3+1,0):L137)</f>
        <v>0.17451999999999993</v>
      </c>
      <c r="N137" s="8">
        <f ca="1">STDEV(OFFSET(L137,-M$3+1,0):L137)</f>
        <v>4.0011930363687415E-2</v>
      </c>
      <c r="O137" s="8">
        <f t="shared" ca="1" si="30"/>
        <v>9.4496139272625096E-2</v>
      </c>
      <c r="P137" s="8">
        <f t="shared" ca="1" si="31"/>
        <v>0.25454386072737478</v>
      </c>
      <c r="Q137" s="8">
        <f t="shared" ca="1" si="32"/>
        <v>0.17451999999999993</v>
      </c>
      <c r="R137" s="8">
        <f t="shared" ca="1" si="33"/>
        <v>0.17451999999999993</v>
      </c>
      <c r="S137" s="10">
        <f t="shared" si="28"/>
        <v>9.2300000000000271E-2</v>
      </c>
      <c r="T137" s="10">
        <f t="shared" si="29"/>
        <v>7.9499999999999904E-2</v>
      </c>
      <c r="U137" s="18">
        <f ca="1">AVERAGE(S137:OFFSET(S137,-$U$3+1,0))*$U$4*J137</f>
        <v>5.0420000000000043</v>
      </c>
      <c r="V137" s="18">
        <f ca="1">AVERAGE(T137:OFFSET(T137,-$U$3+1,0))*$V$4*K137</f>
        <v>4.5849999999999946</v>
      </c>
      <c r="W137" s="14" t="str">
        <f t="shared" ca="1" si="34"/>
        <v/>
      </c>
      <c r="X137" s="14" t="str">
        <f t="shared" ca="1" si="35"/>
        <v>Sell</v>
      </c>
      <c r="Y137" s="5">
        <f t="shared" ca="1" si="39"/>
        <v>-100</v>
      </c>
      <c r="Z137" s="19">
        <f t="shared" ca="1" si="40"/>
        <v>72.693086491177311</v>
      </c>
      <c r="AA137" s="5">
        <f t="shared" ca="1" si="42"/>
        <v>3.3592</v>
      </c>
      <c r="AB137" s="5">
        <f t="shared" ca="1" si="27"/>
        <v>3.4756999999999998</v>
      </c>
      <c r="AC137" s="15">
        <f t="shared" ca="1" si="36"/>
        <v>-923.00000000000273</v>
      </c>
      <c r="AD137" s="21">
        <f t="shared" ca="1" si="37"/>
        <v>577.91003760485887</v>
      </c>
      <c r="AE137" s="21">
        <f t="shared" ca="1" si="38"/>
        <v>-345.08996239514386</v>
      </c>
      <c r="AF137" s="23">
        <f t="shared" ca="1" si="41"/>
        <v>-3279.6178138015493</v>
      </c>
    </row>
    <row r="138" spans="1:32" x14ac:dyDescent="0.25">
      <c r="A138" s="26">
        <v>39289</v>
      </c>
      <c r="B138" s="3">
        <v>3.5478999999999998</v>
      </c>
      <c r="C138" s="3">
        <v>3.5478999999999998</v>
      </c>
      <c r="D138" s="3">
        <v>3.5478999999999998</v>
      </c>
      <c r="E138" s="3">
        <v>3.5478999999999998</v>
      </c>
      <c r="F138" s="5">
        <v>3.3378999999999999</v>
      </c>
      <c r="G138" s="5">
        <v>3.3378999999999999</v>
      </c>
      <c r="H138" s="5">
        <v>3.3378999999999999</v>
      </c>
      <c r="I138" s="5">
        <v>3.3378999999999999</v>
      </c>
      <c r="J138" s="3">
        <v>1</v>
      </c>
      <c r="K138" s="3">
        <v>1</v>
      </c>
      <c r="L138" s="7">
        <f t="shared" si="43"/>
        <v>0.20999999999999996</v>
      </c>
      <c r="M138" s="8">
        <f ca="1">AVERAGE(OFFSET(L138,-M$3+1,0):L138)</f>
        <v>0.18244666666666659</v>
      </c>
      <c r="N138" s="8">
        <f ca="1">STDEV(OFFSET(L138,-M$3+1,0):L138)</f>
        <v>3.3563178520231926E-2</v>
      </c>
      <c r="O138" s="8">
        <f t="shared" ca="1" si="30"/>
        <v>0.11532030962620274</v>
      </c>
      <c r="P138" s="8">
        <f t="shared" ca="1" si="31"/>
        <v>0.24957302370713044</v>
      </c>
      <c r="Q138" s="8">
        <f t="shared" ca="1" si="32"/>
        <v>0.18244666666666659</v>
      </c>
      <c r="R138" s="8">
        <f t="shared" ca="1" si="33"/>
        <v>0.18244666666666659</v>
      </c>
      <c r="S138" s="10">
        <f t="shared" si="28"/>
        <v>4.310000000000036E-2</v>
      </c>
      <c r="T138" s="10">
        <f t="shared" si="29"/>
        <v>1.8400000000000194E-2</v>
      </c>
      <c r="U138" s="18">
        <f ca="1">AVERAGE(S138:OFFSET(S138,-$U$3+1,0))*$U$4*J138</f>
        <v>5.4120000000000079</v>
      </c>
      <c r="V138" s="18">
        <f ca="1">AVERAGE(T138:OFFSET(T138,-$U$3+1,0))*$V$4*K138</f>
        <v>4.706999999999999</v>
      </c>
      <c r="W138" s="14" t="str">
        <f t="shared" ca="1" si="34"/>
        <v/>
      </c>
      <c r="X138" s="14" t="str">
        <f t="shared" ca="1" si="35"/>
        <v>Sell</v>
      </c>
      <c r="Y138" s="5">
        <f t="shared" ca="1" si="39"/>
        <v>-100</v>
      </c>
      <c r="Z138" s="19">
        <f t="shared" ca="1" si="40"/>
        <v>72.693086491177311</v>
      </c>
      <c r="AA138" s="5">
        <f t="shared" ca="1" si="42"/>
        <v>3.3592</v>
      </c>
      <c r="AB138" s="5">
        <f t="shared" ca="1" si="27"/>
        <v>3.4756999999999998</v>
      </c>
      <c r="AC138" s="15">
        <f t="shared" ca="1" si="36"/>
        <v>431.00000000000358</v>
      </c>
      <c r="AD138" s="21">
        <f t="shared" ca="1" si="37"/>
        <v>-133.75527914376767</v>
      </c>
      <c r="AE138" s="21">
        <f t="shared" ca="1" si="38"/>
        <v>297.24472085623592</v>
      </c>
      <c r="AF138" s="23">
        <f t="shared" ca="1" si="41"/>
        <v>-2982.3730929453136</v>
      </c>
    </row>
    <row r="139" spans="1:32" x14ac:dyDescent="0.25">
      <c r="A139" s="26">
        <v>39290</v>
      </c>
      <c r="B139" s="3">
        <v>3.4864000000000002</v>
      </c>
      <c r="C139" s="3">
        <v>3.4864000000000002</v>
      </c>
      <c r="D139" s="3">
        <v>3.4864000000000002</v>
      </c>
      <c r="E139" s="3">
        <v>3.4864000000000002</v>
      </c>
      <c r="F139" s="5">
        <v>3.3012999999999999</v>
      </c>
      <c r="G139" s="5">
        <v>3.3012999999999999</v>
      </c>
      <c r="H139" s="5">
        <v>3.3012999999999999</v>
      </c>
      <c r="I139" s="5">
        <v>3.3012999999999999</v>
      </c>
      <c r="J139" s="3">
        <v>1</v>
      </c>
      <c r="K139" s="3">
        <v>1</v>
      </c>
      <c r="L139" s="7">
        <f t="shared" si="43"/>
        <v>0.18510000000000026</v>
      </c>
      <c r="M139" s="8">
        <f ca="1">AVERAGE(OFFSET(L139,-M$3+1,0):L139)</f>
        <v>0.18663999999999997</v>
      </c>
      <c r="N139" s="8">
        <f ca="1">STDEV(OFFSET(L139,-M$3+1,0):L139)</f>
        <v>2.9135687493420943E-2</v>
      </c>
      <c r="O139" s="8">
        <f t="shared" ca="1" si="30"/>
        <v>0.1283686250131581</v>
      </c>
      <c r="P139" s="8">
        <f t="shared" ca="1" si="31"/>
        <v>0.24491137498684185</v>
      </c>
      <c r="Q139" s="8">
        <f t="shared" ca="1" si="32"/>
        <v>0.18663999999999997</v>
      </c>
      <c r="R139" s="8">
        <f t="shared" ca="1" si="33"/>
        <v>0.18663999999999997</v>
      </c>
      <c r="S139" s="10">
        <f t="shared" si="28"/>
        <v>6.1499999999999666E-2</v>
      </c>
      <c r="T139" s="10">
        <f t="shared" si="29"/>
        <v>3.6599999999999966E-2</v>
      </c>
      <c r="U139" s="18">
        <f ca="1">AVERAGE(S139:OFFSET(S139,-$U$3+1,0))*$U$4*J139</f>
        <v>5.904000000000007</v>
      </c>
      <c r="V139" s="18">
        <f ca="1">AVERAGE(T139:OFFSET(T139,-$U$3+1,0))*$V$4*K139</f>
        <v>4.8289999999999988</v>
      </c>
      <c r="W139" s="14" t="str">
        <f t="shared" ca="1" si="34"/>
        <v/>
      </c>
      <c r="X139" s="14" t="str">
        <f t="shared" ca="1" si="35"/>
        <v>Sell</v>
      </c>
      <c r="Y139" s="5">
        <f t="shared" ca="1" si="39"/>
        <v>-100</v>
      </c>
      <c r="Z139" s="19">
        <f t="shared" ca="1" si="40"/>
        <v>72.693086491177311</v>
      </c>
      <c r="AA139" s="5">
        <f t="shared" ca="1" si="42"/>
        <v>3.3592</v>
      </c>
      <c r="AB139" s="5">
        <f t="shared" ca="1" si="27"/>
        <v>3.4756999999999998</v>
      </c>
      <c r="AC139" s="15">
        <f t="shared" ca="1" si="36"/>
        <v>614.9999999999967</v>
      </c>
      <c r="AD139" s="21">
        <f t="shared" ca="1" si="37"/>
        <v>-266.05669655770868</v>
      </c>
      <c r="AE139" s="21">
        <f t="shared" ca="1" si="38"/>
        <v>348.94330344228803</v>
      </c>
      <c r="AF139" s="23">
        <f t="shared" ca="1" si="41"/>
        <v>-2633.4297895030254</v>
      </c>
    </row>
    <row r="140" spans="1:32" x14ac:dyDescent="0.25">
      <c r="A140" s="26">
        <v>39293</v>
      </c>
      <c r="B140" s="3">
        <v>3.5232999999999999</v>
      </c>
      <c r="C140" s="3">
        <v>3.5232999999999999</v>
      </c>
      <c r="D140" s="3">
        <v>3.5232999999999999</v>
      </c>
      <c r="E140" s="3">
        <v>3.5232999999999999</v>
      </c>
      <c r="F140" s="5">
        <v>3.3378999999999999</v>
      </c>
      <c r="G140" s="5">
        <v>3.3378999999999999</v>
      </c>
      <c r="H140" s="5">
        <v>3.3378999999999999</v>
      </c>
      <c r="I140" s="5">
        <v>3.3378999999999999</v>
      </c>
      <c r="J140" s="3">
        <v>1</v>
      </c>
      <c r="K140" s="3">
        <v>1</v>
      </c>
      <c r="L140" s="7">
        <f t="shared" si="43"/>
        <v>0.18540000000000001</v>
      </c>
      <c r="M140" s="8">
        <f ca="1">AVERAGE(OFFSET(L140,-M$3+1,0):L140)</f>
        <v>0.18959999999999996</v>
      </c>
      <c r="N140" s="8">
        <f ca="1">STDEV(OFFSET(L140,-M$3+1,0):L140)</f>
        <v>2.6283536400459662E-2</v>
      </c>
      <c r="O140" s="8">
        <f t="shared" ca="1" si="30"/>
        <v>0.13703292719908064</v>
      </c>
      <c r="P140" s="8">
        <f t="shared" ca="1" si="31"/>
        <v>0.24216707280091929</v>
      </c>
      <c r="Q140" s="8">
        <f t="shared" ca="1" si="32"/>
        <v>0.18959999999999996</v>
      </c>
      <c r="R140" s="8">
        <f t="shared" ca="1" si="33"/>
        <v>0.18959999999999996</v>
      </c>
      <c r="S140" s="10">
        <f t="shared" si="28"/>
        <v>3.6899999999999711E-2</v>
      </c>
      <c r="T140" s="10">
        <f t="shared" si="29"/>
        <v>3.6599999999999966E-2</v>
      </c>
      <c r="U140" s="18">
        <f ca="1">AVERAGE(S140:OFFSET(S140,-$U$3+1,0))*$U$4*J140</f>
        <v>5.658000000000003</v>
      </c>
      <c r="V140" s="18">
        <f ca="1">AVERAGE(T140:OFFSET(T140,-$U$3+1,0))*$V$4*K140</f>
        <v>4.583999999999997</v>
      </c>
      <c r="W140" s="14" t="str">
        <f t="shared" ca="1" si="34"/>
        <v/>
      </c>
      <c r="X140" s="14" t="str">
        <f t="shared" ca="1" si="35"/>
        <v>Sell</v>
      </c>
      <c r="Y140" s="5">
        <f t="shared" ca="1" si="39"/>
        <v>-100</v>
      </c>
      <c r="Z140" s="19">
        <f t="shared" ca="1" si="40"/>
        <v>72.693086491177311</v>
      </c>
      <c r="AA140" s="5">
        <f t="shared" ca="1" si="42"/>
        <v>3.3592</v>
      </c>
      <c r="AB140" s="5">
        <f t="shared" ca="1" si="27"/>
        <v>3.4756999999999998</v>
      </c>
      <c r="AC140" s="15">
        <f t="shared" ca="1" si="36"/>
        <v>-368.9999999999971</v>
      </c>
      <c r="AD140" s="21">
        <f t="shared" ca="1" si="37"/>
        <v>266.05669655770868</v>
      </c>
      <c r="AE140" s="21">
        <f t="shared" ca="1" si="38"/>
        <v>-102.94330344228842</v>
      </c>
      <c r="AF140" s="23">
        <f t="shared" ca="1" si="41"/>
        <v>-2736.3730929453141</v>
      </c>
    </row>
    <row r="141" spans="1:32" x14ac:dyDescent="0.25">
      <c r="A141" s="26">
        <v>39294</v>
      </c>
      <c r="B141" s="3">
        <v>3.5295000000000001</v>
      </c>
      <c r="C141" s="3">
        <v>3.5295000000000001</v>
      </c>
      <c r="D141" s="3">
        <v>3.5295000000000001</v>
      </c>
      <c r="E141" s="3">
        <v>3.5295000000000001</v>
      </c>
      <c r="F141" s="5">
        <v>3.3195999999999999</v>
      </c>
      <c r="G141" s="5">
        <v>3.3195999999999999</v>
      </c>
      <c r="H141" s="5">
        <v>3.3195999999999999</v>
      </c>
      <c r="I141" s="5">
        <v>3.3195999999999999</v>
      </c>
      <c r="J141" s="3">
        <v>1</v>
      </c>
      <c r="K141" s="3">
        <v>1</v>
      </c>
      <c r="L141" s="7">
        <f t="shared" si="43"/>
        <v>0.2099000000000002</v>
      </c>
      <c r="M141" s="8">
        <f ca="1">AVERAGE(OFFSET(L141,-M$3+1,0):L141)</f>
        <v>0.19173333333333334</v>
      </c>
      <c r="N141" s="8">
        <f ca="1">STDEV(OFFSET(L141,-M$3+1,0):L141)</f>
        <v>2.6563230942324014E-2</v>
      </c>
      <c r="O141" s="8">
        <f t="shared" ca="1" si="30"/>
        <v>0.1386068714486853</v>
      </c>
      <c r="P141" s="8">
        <f t="shared" ca="1" si="31"/>
        <v>0.24485979521798137</v>
      </c>
      <c r="Q141" s="8">
        <f t="shared" ca="1" si="32"/>
        <v>0.19173333333333334</v>
      </c>
      <c r="R141" s="8">
        <f t="shared" ca="1" si="33"/>
        <v>0.19173333333333334</v>
      </c>
      <c r="S141" s="10">
        <f t="shared" si="28"/>
        <v>6.2000000000002053E-3</v>
      </c>
      <c r="T141" s="10">
        <f t="shared" si="29"/>
        <v>1.8299999999999983E-2</v>
      </c>
      <c r="U141" s="18">
        <f ca="1">AVERAGE(S141:OFFSET(S141,-$U$3+1,0))*$U$4*J141</f>
        <v>4.9210000000000065</v>
      </c>
      <c r="V141" s="18">
        <f ca="1">AVERAGE(T141:OFFSET(T141,-$U$3+1,0))*$V$4*K141</f>
        <v>4.1559999999999953</v>
      </c>
      <c r="W141" s="14" t="str">
        <f t="shared" ca="1" si="34"/>
        <v/>
      </c>
      <c r="X141" s="14" t="str">
        <f t="shared" ca="1" si="35"/>
        <v>Exit</v>
      </c>
      <c r="Y141" s="5">
        <f t="shared" ca="1" si="39"/>
        <v>-100</v>
      </c>
      <c r="Z141" s="19">
        <f t="shared" ca="1" si="40"/>
        <v>72.693086491177311</v>
      </c>
      <c r="AA141" s="5">
        <f t="shared" ca="1" si="42"/>
        <v>3.3592</v>
      </c>
      <c r="AB141" s="5">
        <f t="shared" ca="1" si="27"/>
        <v>3.4756999999999998</v>
      </c>
      <c r="AC141" s="15">
        <f t="shared" ca="1" si="36"/>
        <v>-62.000000000002053</v>
      </c>
      <c r="AD141" s="21">
        <f t="shared" ca="1" si="37"/>
        <v>-133.02834827885434</v>
      </c>
      <c r="AE141" s="21">
        <f t="shared" ca="1" si="38"/>
        <v>-195.02834827885638</v>
      </c>
      <c r="AF141" s="23">
        <f t="shared" ca="1" si="41"/>
        <v>-2931.4014412241704</v>
      </c>
    </row>
    <row r="142" spans="1:32" x14ac:dyDescent="0.25">
      <c r="A142" s="26">
        <v>39295</v>
      </c>
      <c r="B142" s="3">
        <v>3.4003999999999999</v>
      </c>
      <c r="C142" s="3">
        <v>3.4003999999999999</v>
      </c>
      <c r="D142" s="3">
        <v>3.4003999999999999</v>
      </c>
      <c r="E142" s="3">
        <v>3.4003999999999999</v>
      </c>
      <c r="F142" s="5">
        <v>3.234</v>
      </c>
      <c r="G142" s="5">
        <v>3.234</v>
      </c>
      <c r="H142" s="5">
        <v>3.234</v>
      </c>
      <c r="I142" s="5">
        <v>3.234</v>
      </c>
      <c r="J142" s="3">
        <v>1</v>
      </c>
      <c r="K142" s="3">
        <v>1</v>
      </c>
      <c r="L142" s="7">
        <f t="shared" si="43"/>
        <v>0.16639999999999988</v>
      </c>
      <c r="M142" s="8">
        <f ca="1">AVERAGE(OFFSET(L142,-M$3+1,0):L142)</f>
        <v>0.19258666666666666</v>
      </c>
      <c r="N142" s="8">
        <f ca="1">STDEV(OFFSET(L142,-M$3+1,0):L142)</f>
        <v>2.5432231143814193E-2</v>
      </c>
      <c r="O142" s="8">
        <f t="shared" ca="1" si="30"/>
        <v>0.14172220437903826</v>
      </c>
      <c r="P142" s="8">
        <f t="shared" ca="1" si="31"/>
        <v>0.24345112895429505</v>
      </c>
      <c r="Q142" s="8">
        <f t="shared" ca="1" si="32"/>
        <v>0.19258666666666666</v>
      </c>
      <c r="R142" s="8">
        <f t="shared" ca="1" si="33"/>
        <v>0.19258666666666666</v>
      </c>
      <c r="S142" s="10">
        <f t="shared" si="28"/>
        <v>0.12910000000000021</v>
      </c>
      <c r="T142" s="10">
        <f t="shared" si="29"/>
        <v>8.5599999999999898E-2</v>
      </c>
      <c r="U142" s="18">
        <f ca="1">AVERAGE(S142:OFFSET(S142,-$U$3+1,0))*$U$4*J142</f>
        <v>6.1500000000000066</v>
      </c>
      <c r="V142" s="18">
        <f ca="1">AVERAGE(T142:OFFSET(T142,-$U$3+1,0))*$V$4*K142</f>
        <v>4.8289999999999944</v>
      </c>
      <c r="W142" s="14" t="str">
        <f t="shared" ca="1" si="34"/>
        <v/>
      </c>
      <c r="X142" s="14" t="str">
        <f t="shared" ca="1" si="35"/>
        <v/>
      </c>
      <c r="Y142" s="5" t="str">
        <f t="shared" ca="1" si="39"/>
        <v/>
      </c>
      <c r="Z142" s="19" t="str">
        <f t="shared" ca="1" si="40"/>
        <v/>
      </c>
      <c r="AA142" s="5" t="str">
        <f t="shared" ca="1" si="42"/>
        <v/>
      </c>
      <c r="AB142" s="5" t="str">
        <f t="shared" ca="1" si="27"/>
        <v/>
      </c>
      <c r="AC142" s="15" t="str">
        <f t="shared" ca="1" si="36"/>
        <v/>
      </c>
      <c r="AD142" s="21" t="str">
        <f t="shared" ca="1" si="37"/>
        <v/>
      </c>
      <c r="AE142" s="21" t="str">
        <f t="shared" ca="1" si="38"/>
        <v/>
      </c>
      <c r="AF142" s="23">
        <f t="shared" ca="1" si="41"/>
        <v>-2931.4014412241704</v>
      </c>
    </row>
    <row r="143" spans="1:32" x14ac:dyDescent="0.25">
      <c r="A143" s="26">
        <v>39296</v>
      </c>
      <c r="B143" s="3">
        <v>3.4310999999999998</v>
      </c>
      <c r="C143" s="3">
        <v>3.4310999999999998</v>
      </c>
      <c r="D143" s="3">
        <v>3.4310999999999998</v>
      </c>
      <c r="E143" s="3">
        <v>3.4310999999999998</v>
      </c>
      <c r="F143" s="5">
        <v>3.2462</v>
      </c>
      <c r="G143" s="5">
        <v>3.2462</v>
      </c>
      <c r="H143" s="5">
        <v>3.2462</v>
      </c>
      <c r="I143" s="5">
        <v>3.2462</v>
      </c>
      <c r="J143" s="3">
        <v>1</v>
      </c>
      <c r="K143" s="3">
        <v>1</v>
      </c>
      <c r="L143" s="7">
        <f t="shared" si="43"/>
        <v>0.18489999999999984</v>
      </c>
      <c r="M143" s="8">
        <f ca="1">AVERAGE(OFFSET(L143,-M$3+1,0):L143)</f>
        <v>0.19466666666666665</v>
      </c>
      <c r="N143" s="8">
        <f ca="1">STDEV(OFFSET(L143,-M$3+1,0):L143)</f>
        <v>2.3202822077948927E-2</v>
      </c>
      <c r="O143" s="8">
        <f t="shared" ca="1" si="30"/>
        <v>0.14826102251076881</v>
      </c>
      <c r="P143" s="8">
        <f t="shared" ca="1" si="31"/>
        <v>0.2410723108225645</v>
      </c>
      <c r="Q143" s="8">
        <f t="shared" ca="1" si="32"/>
        <v>0.19466666666666665</v>
      </c>
      <c r="R143" s="8">
        <f t="shared" ca="1" si="33"/>
        <v>0.19466666666666665</v>
      </c>
      <c r="S143" s="10">
        <f t="shared" si="28"/>
        <v>3.069999999999995E-2</v>
      </c>
      <c r="T143" s="10">
        <f t="shared" si="29"/>
        <v>1.2199999999999989E-2</v>
      </c>
      <c r="U143" s="18">
        <f ca="1">AVERAGE(S143:OFFSET(S143,-$U$3+1,0))*$U$4*J143</f>
        <v>6.3340000000000032</v>
      </c>
      <c r="V143" s="18">
        <f ca="1">AVERAGE(T143:OFFSET(T143,-$U$3+1,0))*$V$4*K143</f>
        <v>4.8289999999999944</v>
      </c>
      <c r="W143" s="14" t="str">
        <f t="shared" ca="1" si="34"/>
        <v/>
      </c>
      <c r="X143" s="14" t="str">
        <f t="shared" ca="1" si="35"/>
        <v/>
      </c>
      <c r="Y143" s="5" t="str">
        <f t="shared" ca="1" si="39"/>
        <v/>
      </c>
      <c r="Z143" s="19" t="str">
        <f t="shared" ca="1" si="40"/>
        <v/>
      </c>
      <c r="AA143" s="5" t="str">
        <f t="shared" ca="1" si="42"/>
        <v/>
      </c>
      <c r="AB143" s="5" t="str">
        <f t="shared" ca="1" si="27"/>
        <v/>
      </c>
      <c r="AC143" s="15" t="str">
        <f t="shared" ca="1" si="36"/>
        <v/>
      </c>
      <c r="AD143" s="21" t="str">
        <f t="shared" ca="1" si="37"/>
        <v/>
      </c>
      <c r="AE143" s="21" t="str">
        <f t="shared" ca="1" si="38"/>
        <v/>
      </c>
      <c r="AF143" s="23">
        <f t="shared" ca="1" si="41"/>
        <v>-2931.4014412241704</v>
      </c>
    </row>
    <row r="144" spans="1:32" x14ac:dyDescent="0.25">
      <c r="A144" s="26">
        <v>39297</v>
      </c>
      <c r="B144" s="3">
        <v>3.5787</v>
      </c>
      <c r="C144" s="3">
        <v>3.5787</v>
      </c>
      <c r="D144" s="3">
        <v>3.5787</v>
      </c>
      <c r="E144" s="3">
        <v>3.5787</v>
      </c>
      <c r="F144" s="5">
        <v>3.3378999999999999</v>
      </c>
      <c r="G144" s="5">
        <v>3.3378999999999999</v>
      </c>
      <c r="H144" s="5">
        <v>3.3378999999999999</v>
      </c>
      <c r="I144" s="5">
        <v>3.3378999999999999</v>
      </c>
      <c r="J144" s="3">
        <v>1</v>
      </c>
      <c r="K144" s="3">
        <v>1</v>
      </c>
      <c r="L144" s="7">
        <f t="shared" si="43"/>
        <v>0.24080000000000013</v>
      </c>
      <c r="M144" s="8">
        <f ca="1">AVERAGE(OFFSET(L144,-M$3+1,0):L144)</f>
        <v>0.19966666666666669</v>
      </c>
      <c r="N144" s="8">
        <f ca="1">STDEV(OFFSET(L144,-M$3+1,0):L144)</f>
        <v>2.4578145538165289E-2</v>
      </c>
      <c r="O144" s="8">
        <f t="shared" ca="1" si="30"/>
        <v>0.15051037559033612</v>
      </c>
      <c r="P144" s="8">
        <f t="shared" ca="1" si="31"/>
        <v>0.24882295774299726</v>
      </c>
      <c r="Q144" s="8">
        <f t="shared" ca="1" si="32"/>
        <v>0.19966666666666669</v>
      </c>
      <c r="R144" s="8">
        <f t="shared" ca="1" si="33"/>
        <v>0.19966666666666669</v>
      </c>
      <c r="S144" s="10">
        <f t="shared" si="28"/>
        <v>0.14760000000000018</v>
      </c>
      <c r="T144" s="10">
        <f t="shared" si="29"/>
        <v>9.1699999999999893E-2</v>
      </c>
      <c r="U144" s="18">
        <f ca="1">AVERAGE(S144:OFFSET(S144,-$U$3+1,0))*$U$4*J144</f>
        <v>6.7650000000000068</v>
      </c>
      <c r="V144" s="18">
        <f ca="1">AVERAGE(T144:OFFSET(T144,-$U$3+1,0))*$V$4*K144</f>
        <v>4.8289999999999944</v>
      </c>
      <c r="W144" s="14" t="str">
        <f t="shared" ca="1" si="34"/>
        <v/>
      </c>
      <c r="X144" s="14" t="str">
        <f t="shared" ca="1" si="35"/>
        <v/>
      </c>
      <c r="Y144" s="5" t="str">
        <f t="shared" ca="1" si="39"/>
        <v/>
      </c>
      <c r="Z144" s="19" t="str">
        <f t="shared" ca="1" si="40"/>
        <v/>
      </c>
      <c r="AA144" s="5" t="str">
        <f t="shared" ca="1" si="42"/>
        <v/>
      </c>
      <c r="AB144" s="5" t="str">
        <f t="shared" ca="1" si="27"/>
        <v/>
      </c>
      <c r="AC144" s="15" t="str">
        <f t="shared" ca="1" si="36"/>
        <v/>
      </c>
      <c r="AD144" s="21" t="str">
        <f t="shared" ca="1" si="37"/>
        <v/>
      </c>
      <c r="AE144" s="21" t="str">
        <f t="shared" ca="1" si="38"/>
        <v/>
      </c>
      <c r="AF144" s="23">
        <f t="shared" ca="1" si="41"/>
        <v>-2931.4014412241704</v>
      </c>
    </row>
    <row r="145" spans="1:32" x14ac:dyDescent="0.25">
      <c r="A145" s="26">
        <v>39300</v>
      </c>
      <c r="B145" s="3">
        <v>3.5663999999999998</v>
      </c>
      <c r="C145" s="3">
        <v>3.5663999999999998</v>
      </c>
      <c r="D145" s="3">
        <v>3.5663999999999998</v>
      </c>
      <c r="E145" s="3">
        <v>3.5663999999999998</v>
      </c>
      <c r="F145" s="5">
        <v>3.3439999999999999</v>
      </c>
      <c r="G145" s="5">
        <v>3.3439999999999999</v>
      </c>
      <c r="H145" s="5">
        <v>3.3439999999999999</v>
      </c>
      <c r="I145" s="5">
        <v>3.3439999999999999</v>
      </c>
      <c r="J145" s="3">
        <v>1</v>
      </c>
      <c r="K145" s="3">
        <v>1</v>
      </c>
      <c r="L145" s="7">
        <f t="shared" si="43"/>
        <v>0.22239999999999993</v>
      </c>
      <c r="M145" s="8">
        <f ca="1">AVERAGE(OFFSET(L145,-M$3+1,0):L145)</f>
        <v>0.20346666666666666</v>
      </c>
      <c r="N145" s="8">
        <f ca="1">STDEV(OFFSET(L145,-M$3+1,0):L145)</f>
        <v>2.3273518570827999E-2</v>
      </c>
      <c r="O145" s="8">
        <f t="shared" ca="1" si="30"/>
        <v>0.15691962952501065</v>
      </c>
      <c r="P145" s="8">
        <f t="shared" ca="1" si="31"/>
        <v>0.25001370380832266</v>
      </c>
      <c r="Q145" s="8">
        <f t="shared" ca="1" si="32"/>
        <v>0.20346666666666666</v>
      </c>
      <c r="R145" s="8">
        <f t="shared" ca="1" si="33"/>
        <v>0.20346666666666666</v>
      </c>
      <c r="S145" s="10">
        <f t="shared" si="28"/>
        <v>1.23000000000002E-2</v>
      </c>
      <c r="T145" s="10">
        <f t="shared" si="29"/>
        <v>6.0999999999999943E-3</v>
      </c>
      <c r="U145" s="18">
        <f ca="1">AVERAGE(S145:OFFSET(S145,-$U$3+1,0))*$U$4*J145</f>
        <v>5.9660000000000091</v>
      </c>
      <c r="V145" s="18">
        <f ca="1">AVERAGE(T145:OFFSET(T145,-$U$3+1,0))*$V$4*K145</f>
        <v>4.1559999999999953</v>
      </c>
      <c r="W145" s="14" t="str">
        <f t="shared" ca="1" si="34"/>
        <v/>
      </c>
      <c r="X145" s="14" t="str">
        <f t="shared" ca="1" si="35"/>
        <v/>
      </c>
      <c r="Y145" s="5" t="str">
        <f t="shared" ca="1" si="39"/>
        <v/>
      </c>
      <c r="Z145" s="19" t="str">
        <f t="shared" ca="1" si="40"/>
        <v/>
      </c>
      <c r="AA145" s="5" t="str">
        <f t="shared" ca="1" si="42"/>
        <v/>
      </c>
      <c r="AB145" s="5" t="str">
        <f t="shared" ca="1" si="27"/>
        <v/>
      </c>
      <c r="AC145" s="15" t="str">
        <f t="shared" ca="1" si="36"/>
        <v/>
      </c>
      <c r="AD145" s="21" t="str">
        <f t="shared" ca="1" si="37"/>
        <v/>
      </c>
      <c r="AE145" s="21" t="str">
        <f t="shared" ca="1" si="38"/>
        <v/>
      </c>
      <c r="AF145" s="23">
        <f t="shared" ca="1" si="41"/>
        <v>-2931.4014412241704</v>
      </c>
    </row>
    <row r="146" spans="1:32" x14ac:dyDescent="0.25">
      <c r="A146" s="26">
        <v>39301</v>
      </c>
      <c r="B146" s="3">
        <v>3.5663999999999998</v>
      </c>
      <c r="C146" s="3">
        <v>3.5663999999999998</v>
      </c>
      <c r="D146" s="3">
        <v>3.5663999999999998</v>
      </c>
      <c r="E146" s="3">
        <v>3.5663999999999998</v>
      </c>
      <c r="F146" s="5">
        <v>3.3256999999999999</v>
      </c>
      <c r="G146" s="5">
        <v>3.3256999999999999</v>
      </c>
      <c r="H146" s="5">
        <v>3.3256999999999999</v>
      </c>
      <c r="I146" s="5">
        <v>3.3256999999999999</v>
      </c>
      <c r="J146" s="3">
        <v>1</v>
      </c>
      <c r="K146" s="3">
        <v>1</v>
      </c>
      <c r="L146" s="7">
        <f t="shared" si="43"/>
        <v>0.24069999999999991</v>
      </c>
      <c r="M146" s="8">
        <f ca="1">AVERAGE(OFFSET(L146,-M$3+1,0):L146)</f>
        <v>0.20723333333333335</v>
      </c>
      <c r="N146" s="8">
        <f ca="1">STDEV(OFFSET(L146,-M$3+1,0):L146)</f>
        <v>2.4473737138488452E-2</v>
      </c>
      <c r="O146" s="8">
        <f t="shared" ca="1" si="30"/>
        <v>0.15828585905635645</v>
      </c>
      <c r="P146" s="8">
        <f t="shared" ca="1" si="31"/>
        <v>0.25618080761031026</v>
      </c>
      <c r="Q146" s="8">
        <f t="shared" ca="1" si="32"/>
        <v>0.20723333333333335</v>
      </c>
      <c r="R146" s="8">
        <f t="shared" ca="1" si="33"/>
        <v>0.20723333333333335</v>
      </c>
      <c r="S146" s="10">
        <f t="shared" si="28"/>
        <v>0</v>
      </c>
      <c r="T146" s="10">
        <f t="shared" si="29"/>
        <v>1.8299999999999983E-2</v>
      </c>
      <c r="U146" s="18">
        <f ca="1">AVERAGE(S146:OFFSET(S146,-$U$3+1,0))*$U$4*J146</f>
        <v>5.5970000000000075</v>
      </c>
      <c r="V146" s="18">
        <f ca="1">AVERAGE(T146:OFFSET(T146,-$U$3+1,0))*$V$4*K146</f>
        <v>4.0329999999999977</v>
      </c>
      <c r="W146" s="14" t="str">
        <f t="shared" ca="1" si="34"/>
        <v/>
      </c>
      <c r="X146" s="14" t="str">
        <f t="shared" ca="1" si="35"/>
        <v/>
      </c>
      <c r="Y146" s="5" t="str">
        <f t="shared" ca="1" si="39"/>
        <v/>
      </c>
      <c r="Z146" s="19" t="str">
        <f t="shared" ca="1" si="40"/>
        <v/>
      </c>
      <c r="AA146" s="5" t="str">
        <f t="shared" ca="1" si="42"/>
        <v/>
      </c>
      <c r="AB146" s="5" t="str">
        <f t="shared" ca="1" si="27"/>
        <v/>
      </c>
      <c r="AC146" s="15" t="str">
        <f t="shared" ca="1" si="36"/>
        <v/>
      </c>
      <c r="AD146" s="21" t="str">
        <f t="shared" ca="1" si="37"/>
        <v/>
      </c>
      <c r="AE146" s="21" t="str">
        <f t="shared" ca="1" si="38"/>
        <v/>
      </c>
      <c r="AF146" s="23">
        <f t="shared" ca="1" si="41"/>
        <v>-2931.4014412241704</v>
      </c>
    </row>
    <row r="147" spans="1:32" x14ac:dyDescent="0.25">
      <c r="A147" s="26">
        <v>39302</v>
      </c>
      <c r="B147" s="3">
        <v>3.9169</v>
      </c>
      <c r="C147" s="3">
        <v>3.9169</v>
      </c>
      <c r="D147" s="3">
        <v>3.9169</v>
      </c>
      <c r="E147" s="3">
        <v>3.9169</v>
      </c>
      <c r="F147" s="5">
        <v>3.5764</v>
      </c>
      <c r="G147" s="5">
        <v>3.5764</v>
      </c>
      <c r="H147" s="5">
        <v>3.5764</v>
      </c>
      <c r="I147" s="5">
        <v>3.5764</v>
      </c>
      <c r="J147" s="3">
        <v>1</v>
      </c>
      <c r="K147" s="3">
        <v>1</v>
      </c>
      <c r="L147" s="7">
        <f t="shared" si="43"/>
        <v>0.34050000000000002</v>
      </c>
      <c r="M147" s="8">
        <f ca="1">AVERAGE(OFFSET(L147,-M$3+1,0):L147)</f>
        <v>0.21846000000000002</v>
      </c>
      <c r="N147" s="8">
        <f ca="1">STDEV(OFFSET(L147,-M$3+1,0):L147)</f>
        <v>4.0550300333571765E-2</v>
      </c>
      <c r="O147" s="8">
        <f t="shared" ca="1" si="30"/>
        <v>0.13735939933285649</v>
      </c>
      <c r="P147" s="8">
        <f t="shared" ca="1" si="31"/>
        <v>0.29956060066714352</v>
      </c>
      <c r="Q147" s="8">
        <f t="shared" ca="1" si="32"/>
        <v>0.21846000000000002</v>
      </c>
      <c r="R147" s="8">
        <f t="shared" ca="1" si="33"/>
        <v>0.21846000000000002</v>
      </c>
      <c r="S147" s="10">
        <f t="shared" si="28"/>
        <v>0.35050000000000026</v>
      </c>
      <c r="T147" s="10">
        <f t="shared" si="29"/>
        <v>0.25070000000000014</v>
      </c>
      <c r="U147" s="18">
        <f ca="1">AVERAGE(S147:OFFSET(S147,-$U$3+1,0))*$U$4*J147</f>
        <v>8.1790000000000074</v>
      </c>
      <c r="V147" s="18">
        <f ca="1">AVERAGE(T147:OFFSET(T147,-$U$3+1,0))*$V$4*K147</f>
        <v>5.7450000000000001</v>
      </c>
      <c r="W147" s="14" t="str">
        <f t="shared" ca="1" si="34"/>
        <v/>
      </c>
      <c r="X147" s="14" t="str">
        <f t="shared" ca="1" si="35"/>
        <v/>
      </c>
      <c r="Y147" s="5" t="str">
        <f t="shared" ca="1" si="39"/>
        <v/>
      </c>
      <c r="Z147" s="19" t="str">
        <f t="shared" ca="1" si="40"/>
        <v/>
      </c>
      <c r="AA147" s="5" t="str">
        <f t="shared" ca="1" si="42"/>
        <v/>
      </c>
      <c r="AB147" s="5" t="str">
        <f t="shared" ca="1" si="27"/>
        <v/>
      </c>
      <c r="AC147" s="15" t="str">
        <f t="shared" ca="1" si="36"/>
        <v/>
      </c>
      <c r="AD147" s="21" t="str">
        <f t="shared" ca="1" si="37"/>
        <v/>
      </c>
      <c r="AE147" s="21" t="str">
        <f t="shared" ca="1" si="38"/>
        <v/>
      </c>
      <c r="AF147" s="23">
        <f t="shared" ca="1" si="41"/>
        <v>-2931.4014412241704</v>
      </c>
    </row>
    <row r="148" spans="1:32" x14ac:dyDescent="0.25">
      <c r="A148" s="26">
        <v>39303</v>
      </c>
      <c r="B148" s="3">
        <v>4.0213999999999999</v>
      </c>
      <c r="C148" s="3">
        <v>4.0213999999999999</v>
      </c>
      <c r="D148" s="3">
        <v>4.0213999999999999</v>
      </c>
      <c r="E148" s="3">
        <v>4.0213999999999999</v>
      </c>
      <c r="F148" s="5">
        <v>3.5579999999999998</v>
      </c>
      <c r="G148" s="5">
        <v>3.5579999999999998</v>
      </c>
      <c r="H148" s="5">
        <v>3.5579999999999998</v>
      </c>
      <c r="I148" s="5">
        <v>3.5579999999999998</v>
      </c>
      <c r="J148" s="3">
        <v>1</v>
      </c>
      <c r="K148" s="3">
        <v>1</v>
      </c>
      <c r="L148" s="7">
        <f t="shared" si="43"/>
        <v>0.46340000000000003</v>
      </c>
      <c r="M148" s="8">
        <f ca="1">AVERAGE(OFFSET(L148,-M$3+1,0):L148)</f>
        <v>0.23624666666666669</v>
      </c>
      <c r="N148" s="8">
        <f ca="1">STDEV(OFFSET(L148,-M$3+1,0):L148)</f>
        <v>7.4542814798579077E-2</v>
      </c>
      <c r="O148" s="8">
        <f t="shared" ca="1" si="30"/>
        <v>8.7161037069508535E-2</v>
      </c>
      <c r="P148" s="8">
        <f t="shared" ca="1" si="31"/>
        <v>0.38533229626382481</v>
      </c>
      <c r="Q148" s="8">
        <f t="shared" ca="1" si="32"/>
        <v>0.23624666666666669</v>
      </c>
      <c r="R148" s="8">
        <f t="shared" ca="1" si="33"/>
        <v>0.23624666666666669</v>
      </c>
      <c r="S148" s="10">
        <f t="shared" si="28"/>
        <v>0.10449999999999982</v>
      </c>
      <c r="T148" s="10">
        <f t="shared" si="29"/>
        <v>1.8400000000000194E-2</v>
      </c>
      <c r="U148" s="18">
        <f ca="1">AVERAGE(S148:OFFSET(S148,-$U$3+1,0))*$U$4*J148</f>
        <v>8.7930000000000028</v>
      </c>
      <c r="V148" s="18">
        <f ca="1">AVERAGE(T148:OFFSET(T148,-$U$3+1,0))*$V$4*K148</f>
        <v>5.7450000000000001</v>
      </c>
      <c r="W148" s="14" t="str">
        <f t="shared" ca="1" si="34"/>
        <v/>
      </c>
      <c r="X148" s="14" t="str">
        <f t="shared" ca="1" si="35"/>
        <v>Sell</v>
      </c>
      <c r="Y148" s="5">
        <f t="shared" ca="1" si="39"/>
        <v>-100</v>
      </c>
      <c r="Z148" s="19">
        <f t="shared" ca="1" si="40"/>
        <v>153.05483028720633</v>
      </c>
      <c r="AA148" s="5">
        <f t="shared" ca="1" si="42"/>
        <v>4.0213999999999999</v>
      </c>
      <c r="AB148" s="5">
        <f t="shared" ca="1" si="27"/>
        <v>3.5579999999999998</v>
      </c>
      <c r="AC148" s="15" t="str">
        <f t="shared" ca="1" si="36"/>
        <v/>
      </c>
      <c r="AD148" s="21" t="str">
        <f t="shared" ca="1" si="37"/>
        <v/>
      </c>
      <c r="AE148" s="21" t="str">
        <f t="shared" ca="1" si="38"/>
        <v/>
      </c>
      <c r="AF148" s="23">
        <f t="shared" ca="1" si="41"/>
        <v>-2931.4014412241704</v>
      </c>
    </row>
    <row r="149" spans="1:32" x14ac:dyDescent="0.25">
      <c r="A149" s="26">
        <v>39304</v>
      </c>
      <c r="B149" s="3">
        <v>4.1135999999999999</v>
      </c>
      <c r="C149" s="3">
        <v>4.1135999999999999</v>
      </c>
      <c r="D149" s="3">
        <v>4.1135999999999999</v>
      </c>
      <c r="E149" s="3">
        <v>4.1135999999999999</v>
      </c>
      <c r="F149" s="5">
        <v>3.5518999999999998</v>
      </c>
      <c r="G149" s="5">
        <v>3.5518999999999998</v>
      </c>
      <c r="H149" s="5">
        <v>3.5518999999999998</v>
      </c>
      <c r="I149" s="5">
        <v>3.5518999999999998</v>
      </c>
      <c r="J149" s="3">
        <v>1</v>
      </c>
      <c r="K149" s="3">
        <v>1</v>
      </c>
      <c r="L149" s="7">
        <f t="shared" si="43"/>
        <v>0.56170000000000009</v>
      </c>
      <c r="M149" s="8">
        <f ca="1">AVERAGE(OFFSET(L149,-M$3+1,0):L149)</f>
        <v>0.25973333333333337</v>
      </c>
      <c r="N149" s="8">
        <f ca="1">STDEV(OFFSET(L149,-M$3+1,0):L149)</f>
        <v>0.1117131573441979</v>
      </c>
      <c r="O149" s="8">
        <f t="shared" ca="1" si="30"/>
        <v>3.6307018644937572E-2</v>
      </c>
      <c r="P149" s="8">
        <f t="shared" ca="1" si="31"/>
        <v>0.48315964802172917</v>
      </c>
      <c r="Q149" s="8">
        <f t="shared" ca="1" si="32"/>
        <v>0.25973333333333337</v>
      </c>
      <c r="R149" s="8">
        <f t="shared" ca="1" si="33"/>
        <v>0.25973333333333337</v>
      </c>
      <c r="S149" s="10">
        <f t="shared" si="28"/>
        <v>9.220000000000006E-2</v>
      </c>
      <c r="T149" s="10">
        <f t="shared" si="29"/>
        <v>6.0999999999999943E-3</v>
      </c>
      <c r="U149" s="18">
        <f ca="1">AVERAGE(S149:OFFSET(S149,-$U$3+1,0))*$U$4*J149</f>
        <v>9.100000000000005</v>
      </c>
      <c r="V149" s="18">
        <f ca="1">AVERAGE(T149:OFFSET(T149,-$U$3+1,0))*$V$4*K149</f>
        <v>5.44</v>
      </c>
      <c r="W149" s="14" t="str">
        <f t="shared" ca="1" si="34"/>
        <v/>
      </c>
      <c r="X149" s="14" t="str">
        <f t="shared" ca="1" si="35"/>
        <v>Sell</v>
      </c>
      <c r="Y149" s="5">
        <f t="shared" ca="1" si="39"/>
        <v>-100</v>
      </c>
      <c r="Z149" s="19">
        <f t="shared" ca="1" si="40"/>
        <v>153.05483028720633</v>
      </c>
      <c r="AA149" s="5">
        <f t="shared" ca="1" si="42"/>
        <v>4.0213999999999999</v>
      </c>
      <c r="AB149" s="5">
        <f t="shared" ca="1" si="27"/>
        <v>3.5579999999999998</v>
      </c>
      <c r="AC149" s="15">
        <f t="shared" ca="1" si="36"/>
        <v>-922.00000000000057</v>
      </c>
      <c r="AD149" s="21">
        <f t="shared" ca="1" si="37"/>
        <v>-93.363446475195772</v>
      </c>
      <c r="AE149" s="21">
        <f t="shared" ca="1" si="38"/>
        <v>-1015.3634464751964</v>
      </c>
      <c r="AF149" s="23">
        <f t="shared" ca="1" si="41"/>
        <v>-3946.7648876993667</v>
      </c>
    </row>
    <row r="150" spans="1:32" x14ac:dyDescent="0.25">
      <c r="A150" s="26">
        <v>39307</v>
      </c>
      <c r="B150" s="3">
        <v>4.3657000000000004</v>
      </c>
      <c r="C150" s="3">
        <v>4.3657000000000004</v>
      </c>
      <c r="D150" s="3">
        <v>4.3657000000000004</v>
      </c>
      <c r="E150" s="3">
        <v>4.3657000000000004</v>
      </c>
      <c r="F150" s="5">
        <v>3.8576000000000001</v>
      </c>
      <c r="G150" s="5">
        <v>3.8576000000000001</v>
      </c>
      <c r="H150" s="5">
        <v>3.8576000000000001</v>
      </c>
      <c r="I150" s="5">
        <v>3.8576000000000001</v>
      </c>
      <c r="J150" s="3">
        <v>1</v>
      </c>
      <c r="K150" s="3">
        <v>1</v>
      </c>
      <c r="L150" s="7">
        <f t="shared" si="43"/>
        <v>0.50810000000000022</v>
      </c>
      <c r="M150" s="8">
        <f ca="1">AVERAGE(OFFSET(L150,-M$3+1,0):L150)</f>
        <v>0.27839333333333338</v>
      </c>
      <c r="N150" s="8">
        <f ca="1">STDEV(OFFSET(L150,-M$3+1,0):L150)</f>
        <v>0.12822589702032378</v>
      </c>
      <c r="O150" s="8">
        <f t="shared" ca="1" si="30"/>
        <v>2.194153929268583E-2</v>
      </c>
      <c r="P150" s="8">
        <f t="shared" ca="1" si="31"/>
        <v>0.53484512737398093</v>
      </c>
      <c r="Q150" s="8">
        <f t="shared" ca="1" si="32"/>
        <v>0.27839333333333338</v>
      </c>
      <c r="R150" s="8">
        <f t="shared" ca="1" si="33"/>
        <v>0.27839333333333338</v>
      </c>
      <c r="S150" s="10">
        <f t="shared" si="28"/>
        <v>0.25210000000000043</v>
      </c>
      <c r="T150" s="10">
        <f t="shared" si="29"/>
        <v>0.3057000000000003</v>
      </c>
      <c r="U150" s="18">
        <f ca="1">AVERAGE(S150:OFFSET(S150,-$U$3+1,0))*$U$4*J150</f>
        <v>11.252000000000013</v>
      </c>
      <c r="V150" s="18">
        <f ca="1">AVERAGE(T150:OFFSET(T150,-$U$3+1,0))*$V$4*K150</f>
        <v>8.1310000000000038</v>
      </c>
      <c r="W150" s="14" t="str">
        <f t="shared" ca="1" si="34"/>
        <v/>
      </c>
      <c r="X150" s="14" t="str">
        <f t="shared" ca="1" si="35"/>
        <v>Sell</v>
      </c>
      <c r="Y150" s="5">
        <f t="shared" ca="1" si="39"/>
        <v>-100</v>
      </c>
      <c r="Z150" s="19">
        <f t="shared" ca="1" si="40"/>
        <v>153.05483028720633</v>
      </c>
      <c r="AA150" s="5">
        <f t="shared" ca="1" si="42"/>
        <v>4.0213999999999999</v>
      </c>
      <c r="AB150" s="5">
        <f t="shared" ca="1" si="27"/>
        <v>3.5579999999999998</v>
      </c>
      <c r="AC150" s="15">
        <f t="shared" ca="1" si="36"/>
        <v>-2521.0000000000045</v>
      </c>
      <c r="AD150" s="21">
        <f t="shared" ca="1" si="37"/>
        <v>4678.8861618799019</v>
      </c>
      <c r="AE150" s="21">
        <f t="shared" ca="1" si="38"/>
        <v>2157.8861618798974</v>
      </c>
      <c r="AF150" s="23">
        <f t="shared" ca="1" si="41"/>
        <v>-1788.8787258194693</v>
      </c>
    </row>
    <row r="151" spans="1:32" x14ac:dyDescent="0.25">
      <c r="A151" s="26">
        <v>39308</v>
      </c>
      <c r="B151" s="3">
        <v>4.335</v>
      </c>
      <c r="C151" s="3">
        <v>4.335</v>
      </c>
      <c r="D151" s="3">
        <v>4.335</v>
      </c>
      <c r="E151" s="3">
        <v>4.335</v>
      </c>
      <c r="F151" s="5">
        <v>3.7902999999999998</v>
      </c>
      <c r="G151" s="5">
        <v>3.7902999999999998</v>
      </c>
      <c r="H151" s="5">
        <v>3.7902999999999998</v>
      </c>
      <c r="I151" s="5">
        <v>3.7902999999999998</v>
      </c>
      <c r="J151" s="3">
        <v>1</v>
      </c>
      <c r="K151" s="3">
        <v>1</v>
      </c>
      <c r="L151" s="7">
        <f t="shared" si="43"/>
        <v>0.54470000000000018</v>
      </c>
      <c r="M151" s="8">
        <f ca="1">AVERAGE(OFFSET(L151,-M$3+1,0):L151)</f>
        <v>0.29991333333333342</v>
      </c>
      <c r="N151" s="8">
        <f ca="1">STDEV(OFFSET(L151,-M$3+1,0):L151)</f>
        <v>0.1441644441337078</v>
      </c>
      <c r="O151" s="8">
        <f t="shared" ca="1" si="30"/>
        <v>1.1584445065917826E-2</v>
      </c>
      <c r="P151" s="8">
        <f t="shared" ca="1" si="31"/>
        <v>0.58824222160074902</v>
      </c>
      <c r="Q151" s="8">
        <f t="shared" ca="1" si="32"/>
        <v>0.29991333333333342</v>
      </c>
      <c r="R151" s="8">
        <f t="shared" ca="1" si="33"/>
        <v>0.29991333333333342</v>
      </c>
      <c r="S151" s="10">
        <f t="shared" si="28"/>
        <v>3.0700000000000394E-2</v>
      </c>
      <c r="T151" s="10">
        <f t="shared" si="29"/>
        <v>6.730000000000036E-2</v>
      </c>
      <c r="U151" s="18">
        <f ca="1">AVERAGE(S151:OFFSET(S151,-$U$3+1,0))*$U$4*J151</f>
        <v>11.497000000000016</v>
      </c>
      <c r="V151" s="18">
        <f ca="1">AVERAGE(T151:OFFSET(T151,-$U$3+1,0))*$V$4*K151</f>
        <v>8.6210000000000075</v>
      </c>
      <c r="W151" s="14" t="str">
        <f t="shared" ca="1" si="34"/>
        <v/>
      </c>
      <c r="X151" s="14" t="str">
        <f t="shared" ca="1" si="35"/>
        <v>Sell</v>
      </c>
      <c r="Y151" s="5">
        <f t="shared" ca="1" si="39"/>
        <v>-100</v>
      </c>
      <c r="Z151" s="19">
        <f t="shared" ca="1" si="40"/>
        <v>153.05483028720633</v>
      </c>
      <c r="AA151" s="5">
        <f t="shared" ca="1" si="42"/>
        <v>4.0213999999999999</v>
      </c>
      <c r="AB151" s="5">
        <f t="shared" ca="1" si="27"/>
        <v>3.5579999999999998</v>
      </c>
      <c r="AC151" s="15">
        <f t="shared" ca="1" si="36"/>
        <v>307.00000000000392</v>
      </c>
      <c r="AD151" s="21">
        <f t="shared" ca="1" si="37"/>
        <v>-1030.0590078329042</v>
      </c>
      <c r="AE151" s="21">
        <f t="shared" ca="1" si="38"/>
        <v>-723.05900783290031</v>
      </c>
      <c r="AF151" s="23">
        <f t="shared" ca="1" si="41"/>
        <v>-2511.9377336523694</v>
      </c>
    </row>
    <row r="152" spans="1:32" x14ac:dyDescent="0.25">
      <c r="A152" s="26">
        <v>39309</v>
      </c>
      <c r="B152" s="3">
        <v>4.3596000000000004</v>
      </c>
      <c r="C152" s="3">
        <v>4.3596000000000004</v>
      </c>
      <c r="D152" s="3">
        <v>4.3596000000000004</v>
      </c>
      <c r="E152" s="3">
        <v>4.3596000000000004</v>
      </c>
      <c r="F152" s="5">
        <v>3.7841999999999998</v>
      </c>
      <c r="G152" s="5">
        <v>3.7841999999999998</v>
      </c>
      <c r="H152" s="5">
        <v>3.7841999999999998</v>
      </c>
      <c r="I152" s="5">
        <v>3.7841999999999998</v>
      </c>
      <c r="J152" s="3">
        <v>1</v>
      </c>
      <c r="K152" s="3">
        <v>1</v>
      </c>
      <c r="L152" s="7">
        <f t="shared" si="43"/>
        <v>0.57540000000000058</v>
      </c>
      <c r="M152" s="8">
        <f ca="1">AVERAGE(OFFSET(L152,-M$3+1,0):L152)</f>
        <v>0.32262666666666673</v>
      </c>
      <c r="N152" s="8">
        <f ca="1">STDEV(OFFSET(L152,-M$3+1,0):L152)</f>
        <v>0.15920990397525386</v>
      </c>
      <c r="O152" s="8">
        <f t="shared" ca="1" si="30"/>
        <v>4.206858716159001E-3</v>
      </c>
      <c r="P152" s="8">
        <f t="shared" ca="1" si="31"/>
        <v>0.64104647461717446</v>
      </c>
      <c r="Q152" s="8">
        <f t="shared" ca="1" si="32"/>
        <v>0.32262666666666673</v>
      </c>
      <c r="R152" s="8">
        <f t="shared" ca="1" si="33"/>
        <v>0.32262666666666673</v>
      </c>
      <c r="S152" s="10">
        <f t="shared" si="28"/>
        <v>2.4600000000000399E-2</v>
      </c>
      <c r="T152" s="10">
        <f t="shared" si="29"/>
        <v>6.0999999999999943E-3</v>
      </c>
      <c r="U152" s="18">
        <f ca="1">AVERAGE(S152:OFFSET(S152,-$U$3+1,0))*$U$4*J152</f>
        <v>10.452000000000016</v>
      </c>
      <c r="V152" s="18">
        <f ca="1">AVERAGE(T152:OFFSET(T152,-$U$3+1,0))*$V$4*K152</f>
        <v>7.8260000000000076</v>
      </c>
      <c r="W152" s="14" t="str">
        <f t="shared" ca="1" si="34"/>
        <v/>
      </c>
      <c r="X152" s="14" t="str">
        <f t="shared" ca="1" si="35"/>
        <v>Sell</v>
      </c>
      <c r="Y152" s="5">
        <f t="shared" ca="1" si="39"/>
        <v>-100</v>
      </c>
      <c r="Z152" s="19">
        <f t="shared" ca="1" si="40"/>
        <v>153.05483028720633</v>
      </c>
      <c r="AA152" s="5">
        <f t="shared" ca="1" si="42"/>
        <v>4.0213999999999999</v>
      </c>
      <c r="AB152" s="5">
        <f t="shared" ref="AB152:AB215" ca="1" si="44">IF(AND($W152="Buy",OR($W151="",$W151="Exit")),I152,IF(AND($X152="Sell",X151&lt;&gt;"Sell"),I152,IF(OR($W151="Buy",X151="Sell"),AB151,"")))</f>
        <v>3.5579999999999998</v>
      </c>
      <c r="AC152" s="15">
        <f t="shared" ca="1" si="36"/>
        <v>-246.00000000000398</v>
      </c>
      <c r="AD152" s="21">
        <f t="shared" ca="1" si="37"/>
        <v>-93.363446475195772</v>
      </c>
      <c r="AE152" s="21">
        <f t="shared" ca="1" si="38"/>
        <v>-339.36344647519974</v>
      </c>
      <c r="AF152" s="23">
        <f t="shared" ca="1" si="41"/>
        <v>-2851.3011801275693</v>
      </c>
    </row>
    <row r="153" spans="1:32" x14ac:dyDescent="0.25">
      <c r="A153" s="26">
        <v>39310</v>
      </c>
      <c r="B153" s="3">
        <v>4.1627999999999998</v>
      </c>
      <c r="C153" s="3">
        <v>4.1627999999999998</v>
      </c>
      <c r="D153" s="3">
        <v>4.1627999999999998</v>
      </c>
      <c r="E153" s="3">
        <v>4.1627999999999998</v>
      </c>
      <c r="F153" s="5">
        <v>3.6375000000000002</v>
      </c>
      <c r="G153" s="5">
        <v>3.6375000000000002</v>
      </c>
      <c r="H153" s="5">
        <v>3.6375000000000002</v>
      </c>
      <c r="I153" s="5">
        <v>3.6375000000000002</v>
      </c>
      <c r="J153" s="3">
        <v>1</v>
      </c>
      <c r="K153" s="3">
        <v>1</v>
      </c>
      <c r="L153" s="7">
        <f t="shared" si="43"/>
        <v>0.52529999999999966</v>
      </c>
      <c r="M153" s="8">
        <f ca="1">AVERAGE(OFFSET(L153,-M$3+1,0):L153)</f>
        <v>0.34364666666666666</v>
      </c>
      <c r="N153" s="8">
        <f ca="1">STDEV(OFFSET(L153,-M$3+1,0):L153)</f>
        <v>0.16401942771106953</v>
      </c>
      <c r="O153" s="8">
        <f t="shared" ca="1" si="30"/>
        <v>1.5607811244527592E-2</v>
      </c>
      <c r="P153" s="8">
        <f t="shared" ca="1" si="31"/>
        <v>0.67168552208880572</v>
      </c>
      <c r="Q153" s="8">
        <f t="shared" ca="1" si="32"/>
        <v>0.34364666666666666</v>
      </c>
      <c r="R153" s="8">
        <f t="shared" ca="1" si="33"/>
        <v>0.34364666666666666</v>
      </c>
      <c r="S153" s="10">
        <f t="shared" si="28"/>
        <v>0.19680000000000053</v>
      </c>
      <c r="T153" s="10">
        <f t="shared" si="29"/>
        <v>0.14669999999999961</v>
      </c>
      <c r="U153" s="18">
        <f ca="1">AVERAGE(S153:OFFSET(S153,-$U$3+1,0))*$U$4*J153</f>
        <v>12.113000000000023</v>
      </c>
      <c r="V153" s="18">
        <f ca="1">AVERAGE(T153:OFFSET(T153,-$U$3+1,0))*$V$4*K153</f>
        <v>9.1710000000000047</v>
      </c>
      <c r="W153" s="14" t="str">
        <f t="shared" ca="1" si="34"/>
        <v/>
      </c>
      <c r="X153" s="14" t="str">
        <f t="shared" ca="1" si="35"/>
        <v>Sell</v>
      </c>
      <c r="Y153" s="5">
        <f t="shared" ca="1" si="39"/>
        <v>-100</v>
      </c>
      <c r="Z153" s="19">
        <f t="shared" ca="1" si="40"/>
        <v>153.05483028720633</v>
      </c>
      <c r="AA153" s="5">
        <f t="shared" ca="1" si="42"/>
        <v>4.0213999999999999</v>
      </c>
      <c r="AB153" s="5">
        <f t="shared" ca="1" si="44"/>
        <v>3.5579999999999998</v>
      </c>
      <c r="AC153" s="15">
        <f t="shared" ca="1" si="36"/>
        <v>1968.0000000000052</v>
      </c>
      <c r="AD153" s="21">
        <f t="shared" ca="1" si="37"/>
        <v>-2245.3143603133108</v>
      </c>
      <c r="AE153" s="21">
        <f t="shared" ca="1" si="38"/>
        <v>-277.31436031330554</v>
      </c>
      <c r="AF153" s="23">
        <f t="shared" ca="1" si="41"/>
        <v>-3128.6155404408746</v>
      </c>
    </row>
    <row r="154" spans="1:32" x14ac:dyDescent="0.25">
      <c r="A154" s="26">
        <v>39311</v>
      </c>
      <c r="B154" s="3">
        <v>3.9722</v>
      </c>
      <c r="C154" s="3">
        <v>3.9722</v>
      </c>
      <c r="D154" s="3">
        <v>3.9722</v>
      </c>
      <c r="E154" s="3">
        <v>3.9722</v>
      </c>
      <c r="F154" s="5">
        <v>3.5213000000000001</v>
      </c>
      <c r="G154" s="5">
        <v>3.5213000000000001</v>
      </c>
      <c r="H154" s="5">
        <v>3.5213000000000001</v>
      </c>
      <c r="I154" s="5">
        <v>3.5213000000000001</v>
      </c>
      <c r="J154" s="3">
        <v>1</v>
      </c>
      <c r="K154" s="3">
        <v>1</v>
      </c>
      <c r="L154" s="7">
        <f t="shared" si="43"/>
        <v>0.45089999999999986</v>
      </c>
      <c r="M154" s="8">
        <f ca="1">AVERAGE(OFFSET(L154,-M$3+1,0):L154)</f>
        <v>0.36136666666666672</v>
      </c>
      <c r="N154" s="8">
        <f ca="1">STDEV(OFFSET(L154,-M$3+1,0):L154)</f>
        <v>0.15997532696667721</v>
      </c>
      <c r="O154" s="8">
        <f t="shared" ca="1" si="30"/>
        <v>4.1416012733312302E-2</v>
      </c>
      <c r="P154" s="8">
        <f t="shared" ca="1" si="31"/>
        <v>0.68131732060002115</v>
      </c>
      <c r="Q154" s="8">
        <f t="shared" ca="1" si="32"/>
        <v>0.36136666666666672</v>
      </c>
      <c r="R154" s="8">
        <f t="shared" ca="1" si="33"/>
        <v>0.36136666666666672</v>
      </c>
      <c r="S154" s="10">
        <f t="shared" si="28"/>
        <v>0.19059999999999988</v>
      </c>
      <c r="T154" s="10">
        <f t="shared" si="29"/>
        <v>0.11620000000000008</v>
      </c>
      <c r="U154" s="18">
        <f ca="1">AVERAGE(S154:OFFSET(S154,-$U$3+1,0))*$U$4*J154</f>
        <v>12.543000000000021</v>
      </c>
      <c r="V154" s="18">
        <f ca="1">AVERAGE(T154:OFFSET(T154,-$U$3+1,0))*$V$4*K154</f>
        <v>9.4160000000000057</v>
      </c>
      <c r="W154" s="14" t="str">
        <f t="shared" ca="1" si="34"/>
        <v/>
      </c>
      <c r="X154" s="14" t="str">
        <f t="shared" ca="1" si="35"/>
        <v>Sell</v>
      </c>
      <c r="Y154" s="5">
        <f t="shared" ca="1" si="39"/>
        <v>-100</v>
      </c>
      <c r="Z154" s="19">
        <f t="shared" ca="1" si="40"/>
        <v>153.05483028720633</v>
      </c>
      <c r="AA154" s="5">
        <f t="shared" ca="1" si="42"/>
        <v>4.0213999999999999</v>
      </c>
      <c r="AB154" s="5">
        <f t="shared" ca="1" si="44"/>
        <v>3.5579999999999998</v>
      </c>
      <c r="AC154" s="15">
        <f t="shared" ca="1" si="36"/>
        <v>1905.9999999999989</v>
      </c>
      <c r="AD154" s="21">
        <f t="shared" ca="1" si="37"/>
        <v>-1778.4971279373387</v>
      </c>
      <c r="AE154" s="21">
        <f t="shared" ca="1" si="38"/>
        <v>127.50287206266012</v>
      </c>
      <c r="AF154" s="23">
        <f t="shared" ca="1" si="41"/>
        <v>-3001.1126683782145</v>
      </c>
    </row>
    <row r="155" spans="1:32" x14ac:dyDescent="0.25">
      <c r="A155" s="26">
        <v>39314</v>
      </c>
      <c r="B155" s="3">
        <v>4.3596000000000004</v>
      </c>
      <c r="C155" s="3">
        <v>4.3596000000000004</v>
      </c>
      <c r="D155" s="3">
        <v>4.3596000000000004</v>
      </c>
      <c r="E155" s="3">
        <v>4.3596000000000004</v>
      </c>
      <c r="F155" s="5">
        <v>3.7292000000000001</v>
      </c>
      <c r="G155" s="5">
        <v>3.7292000000000001</v>
      </c>
      <c r="H155" s="5">
        <v>3.7292000000000001</v>
      </c>
      <c r="I155" s="5">
        <v>3.7292000000000001</v>
      </c>
      <c r="J155" s="3">
        <v>1</v>
      </c>
      <c r="K155" s="3">
        <v>1</v>
      </c>
      <c r="L155" s="7">
        <f t="shared" si="43"/>
        <v>0.63040000000000029</v>
      </c>
      <c r="M155" s="8">
        <f ca="1">AVERAGE(OFFSET(L155,-M$3+1,0):L155)</f>
        <v>0.3910333333333334</v>
      </c>
      <c r="N155" s="8">
        <f ca="1">STDEV(OFFSET(L155,-M$3+1,0):L155)</f>
        <v>0.16615450497596979</v>
      </c>
      <c r="O155" s="8">
        <f t="shared" ca="1" si="30"/>
        <v>5.8724323381393828E-2</v>
      </c>
      <c r="P155" s="8">
        <f t="shared" ca="1" si="31"/>
        <v>0.72334234328527303</v>
      </c>
      <c r="Q155" s="8">
        <f t="shared" ca="1" si="32"/>
        <v>0.3910333333333334</v>
      </c>
      <c r="R155" s="8">
        <f t="shared" ca="1" si="33"/>
        <v>0.3910333333333334</v>
      </c>
      <c r="S155" s="10">
        <f t="shared" si="28"/>
        <v>0.38740000000000041</v>
      </c>
      <c r="T155" s="10">
        <f t="shared" si="29"/>
        <v>0.20789999999999997</v>
      </c>
      <c r="U155" s="18">
        <f ca="1">AVERAGE(S155:OFFSET(S155,-$U$3+1,0))*$U$4*J155</f>
        <v>16.294000000000022</v>
      </c>
      <c r="V155" s="18">
        <f ca="1">AVERAGE(T155:OFFSET(T155,-$U$3+1,0))*$V$4*K155</f>
        <v>11.434000000000006</v>
      </c>
      <c r="W155" s="14" t="str">
        <f t="shared" ca="1" si="34"/>
        <v/>
      </c>
      <c r="X155" s="14" t="str">
        <f t="shared" ca="1" si="35"/>
        <v>Sell</v>
      </c>
      <c r="Y155" s="5">
        <f t="shared" ca="1" si="39"/>
        <v>-100</v>
      </c>
      <c r="Z155" s="19">
        <f t="shared" ca="1" si="40"/>
        <v>153.05483028720633</v>
      </c>
      <c r="AA155" s="5">
        <f t="shared" ca="1" si="42"/>
        <v>4.0213999999999999</v>
      </c>
      <c r="AB155" s="5">
        <f t="shared" ca="1" si="44"/>
        <v>3.5579999999999998</v>
      </c>
      <c r="AC155" s="15">
        <f t="shared" ca="1" si="36"/>
        <v>-3874.0000000000036</v>
      </c>
      <c r="AD155" s="21">
        <f t="shared" ca="1" si="37"/>
        <v>3182.0099216710191</v>
      </c>
      <c r="AE155" s="21">
        <f t="shared" ca="1" si="38"/>
        <v>-691.99007832898451</v>
      </c>
      <c r="AF155" s="23">
        <f t="shared" ca="1" si="41"/>
        <v>-3693.102746707199</v>
      </c>
    </row>
    <row r="156" spans="1:32" s="27" customFormat="1" x14ac:dyDescent="0.25">
      <c r="A156" s="26">
        <v>39315</v>
      </c>
      <c r="B156" s="3">
        <v>4.3289</v>
      </c>
      <c r="C156" s="3">
        <v>4.3289</v>
      </c>
      <c r="D156" s="3">
        <v>4.3289</v>
      </c>
      <c r="E156" s="3">
        <v>4.3289</v>
      </c>
      <c r="F156" s="5">
        <v>3.7841999999999998</v>
      </c>
      <c r="G156" s="5">
        <v>3.7841999999999998</v>
      </c>
      <c r="H156" s="5">
        <v>3.7841999999999998</v>
      </c>
      <c r="I156" s="5">
        <v>3.7841999999999998</v>
      </c>
      <c r="J156" s="27">
        <v>1</v>
      </c>
      <c r="K156" s="27">
        <v>1</v>
      </c>
      <c r="L156" s="7">
        <f t="shared" si="43"/>
        <v>0.54470000000000018</v>
      </c>
      <c r="M156" s="8">
        <f ca="1">AVERAGE(OFFSET(L156,-M$3+1,0):L156)</f>
        <v>0.41335333333333346</v>
      </c>
      <c r="N156" s="8">
        <f ca="1">STDEV(OFFSET(L156,-M$3+1,0):L156)</f>
        <v>0.16253217205335344</v>
      </c>
      <c r="O156" s="8">
        <f t="shared" ca="1" si="30"/>
        <v>8.8288989226626591E-2</v>
      </c>
      <c r="P156" s="8">
        <f t="shared" ca="1" si="31"/>
        <v>0.73841767744004039</v>
      </c>
      <c r="Q156" s="8">
        <f t="shared" ca="1" si="32"/>
        <v>0.41335333333333346</v>
      </c>
      <c r="R156" s="8">
        <f t="shared" ca="1" si="33"/>
        <v>0.41335333333333346</v>
      </c>
      <c r="S156" s="27">
        <f t="shared" ref="S156:S219" si="45">MAX(C156-D156,C156-E155,E155-D156)</f>
        <v>3.0700000000000394E-2</v>
      </c>
      <c r="T156" s="27">
        <f t="shared" ref="T156:T219" si="46">MAX(G156-H156,G156-I155,I155-H156)</f>
        <v>5.4999999999999716E-2</v>
      </c>
      <c r="U156" s="28">
        <f ca="1">AVERAGE(S156:OFFSET(S156,-$U$3+1,0))*$U$4*J156</f>
        <v>16.601000000000028</v>
      </c>
      <c r="V156" s="28">
        <f ca="1">AVERAGE(T156:OFFSET(T156,-$U$3+1,0))*$V$4*K156</f>
        <v>11.801000000000004</v>
      </c>
      <c r="W156" s="14" t="str">
        <f t="shared" ca="1" si="34"/>
        <v/>
      </c>
      <c r="X156" s="14" t="str">
        <f t="shared" ca="1" si="35"/>
        <v>Sell</v>
      </c>
      <c r="Y156" s="5">
        <f t="shared" ca="1" si="39"/>
        <v>-100</v>
      </c>
      <c r="Z156" s="19">
        <f t="shared" ca="1" si="40"/>
        <v>153.05483028720633</v>
      </c>
      <c r="AA156" s="5">
        <f t="shared" ca="1" si="42"/>
        <v>4.0213999999999999</v>
      </c>
      <c r="AB156" s="5">
        <f t="shared" ca="1" si="44"/>
        <v>3.5579999999999998</v>
      </c>
      <c r="AC156" s="15">
        <f t="shared" ca="1" si="36"/>
        <v>307.00000000000392</v>
      </c>
      <c r="AD156" s="21">
        <f t="shared" ca="1" si="37"/>
        <v>841.80156657963039</v>
      </c>
      <c r="AE156" s="21">
        <f t="shared" ca="1" si="38"/>
        <v>1148.8015665796343</v>
      </c>
      <c r="AF156" s="23">
        <f t="shared" ca="1" si="41"/>
        <v>-2544.3011801275647</v>
      </c>
    </row>
    <row r="157" spans="1:32" x14ac:dyDescent="0.25">
      <c r="A157" s="26">
        <v>39316</v>
      </c>
      <c r="B157" s="3">
        <v>4.2550999999999997</v>
      </c>
      <c r="C157" s="3">
        <v>4.2550999999999997</v>
      </c>
      <c r="D157" s="3">
        <v>4.2550999999999997</v>
      </c>
      <c r="E157" s="3">
        <v>4.2550999999999997</v>
      </c>
      <c r="F157" s="5">
        <v>3.7231000000000001</v>
      </c>
      <c r="G157" s="5">
        <v>3.7231000000000001</v>
      </c>
      <c r="H157" s="5">
        <v>3.7231000000000001</v>
      </c>
      <c r="I157" s="5">
        <v>3.7231000000000001</v>
      </c>
      <c r="J157" s="3">
        <v>1</v>
      </c>
      <c r="K157" s="3">
        <v>1</v>
      </c>
      <c r="L157" s="7">
        <f t="shared" si="43"/>
        <v>0.53199999999999958</v>
      </c>
      <c r="M157" s="8">
        <f ca="1">AVERAGE(OFFSET(L157,-M$3+1,0):L157)</f>
        <v>0.43772666666666671</v>
      </c>
      <c r="N157" s="8">
        <f ca="1">STDEV(OFFSET(L157,-M$3+1,0):L157)</f>
        <v>0.14976507539985354</v>
      </c>
      <c r="O157" s="8">
        <f t="shared" ca="1" si="30"/>
        <v>0.13819651586695963</v>
      </c>
      <c r="P157" s="8">
        <f t="shared" ca="1" si="31"/>
        <v>0.73725681746637384</v>
      </c>
      <c r="Q157" s="8">
        <f t="shared" ca="1" si="32"/>
        <v>0.43772666666666671</v>
      </c>
      <c r="R157" s="8">
        <f t="shared" ca="1" si="33"/>
        <v>0.43772666666666671</v>
      </c>
      <c r="S157" s="10">
        <f t="shared" si="45"/>
        <v>7.380000000000031E-2</v>
      </c>
      <c r="T157" s="10">
        <f t="shared" si="46"/>
        <v>6.109999999999971E-2</v>
      </c>
      <c r="U157" s="18">
        <f ca="1">AVERAGE(S157:OFFSET(S157,-$U$3+1,0))*$U$4*J157</f>
        <v>13.834000000000026</v>
      </c>
      <c r="V157" s="18">
        <f ca="1">AVERAGE(T157:OFFSET(T157,-$U$3+1,0))*$V$4*K157</f>
        <v>9.9049999999999994</v>
      </c>
      <c r="W157" s="14" t="str">
        <f t="shared" ca="1" si="34"/>
        <v/>
      </c>
      <c r="X157" s="14" t="str">
        <f t="shared" ca="1" si="35"/>
        <v>Sell</v>
      </c>
      <c r="Y157" s="5">
        <f t="shared" ca="1" si="39"/>
        <v>-100</v>
      </c>
      <c r="Z157" s="19">
        <f t="shared" ca="1" si="40"/>
        <v>153.05483028720633</v>
      </c>
      <c r="AA157" s="5">
        <f t="shared" ca="1" si="42"/>
        <v>4.0213999999999999</v>
      </c>
      <c r="AB157" s="5">
        <f t="shared" ca="1" si="44"/>
        <v>3.5579999999999998</v>
      </c>
      <c r="AC157" s="15">
        <f t="shared" ca="1" si="36"/>
        <v>738.00000000000307</v>
      </c>
      <c r="AD157" s="21">
        <f t="shared" ca="1" si="37"/>
        <v>-935.16501305482632</v>
      </c>
      <c r="AE157" s="21">
        <f t="shared" ca="1" si="38"/>
        <v>-197.16501305482325</v>
      </c>
      <c r="AF157" s="23">
        <f t="shared" ca="1" si="41"/>
        <v>-2741.466193182388</v>
      </c>
    </row>
    <row r="158" spans="1:32" x14ac:dyDescent="0.25">
      <c r="A158" s="26">
        <v>39317</v>
      </c>
      <c r="B158" s="3">
        <v>4.2735000000000003</v>
      </c>
      <c r="C158" s="3">
        <v>4.2735000000000003</v>
      </c>
      <c r="D158" s="3">
        <v>4.2735000000000003</v>
      </c>
      <c r="E158" s="3">
        <v>4.2735000000000003</v>
      </c>
      <c r="F158" s="5">
        <v>3.7292000000000001</v>
      </c>
      <c r="G158" s="5">
        <v>3.7292000000000001</v>
      </c>
      <c r="H158" s="5">
        <v>3.7292000000000001</v>
      </c>
      <c r="I158" s="5">
        <v>3.7292000000000001</v>
      </c>
      <c r="J158" s="3">
        <v>1</v>
      </c>
      <c r="K158" s="3">
        <v>1</v>
      </c>
      <c r="L158" s="7">
        <f t="shared" si="43"/>
        <v>0.54430000000000023</v>
      </c>
      <c r="M158" s="8">
        <f ca="1">AVERAGE(OFFSET(L158,-M$3+1,0):L158)</f>
        <v>0.4616866666666668</v>
      </c>
      <c r="N158" s="8">
        <f ca="1">STDEV(OFFSET(L158,-M$3+1,0):L158)</f>
        <v>0.13438734457140061</v>
      </c>
      <c r="O158" s="8">
        <f t="shared" ca="1" si="30"/>
        <v>0.19291197752386557</v>
      </c>
      <c r="P158" s="8">
        <f t="shared" ca="1" si="31"/>
        <v>0.73046135580946803</v>
      </c>
      <c r="Q158" s="8">
        <f t="shared" ca="1" si="32"/>
        <v>0.4616866666666668</v>
      </c>
      <c r="R158" s="8">
        <f t="shared" ca="1" si="33"/>
        <v>0.4616866666666668</v>
      </c>
      <c r="S158" s="10">
        <f t="shared" si="45"/>
        <v>1.8400000000000638E-2</v>
      </c>
      <c r="T158" s="10">
        <f t="shared" si="46"/>
        <v>6.0999999999999943E-3</v>
      </c>
      <c r="U158" s="18">
        <f ca="1">AVERAGE(S158:OFFSET(S158,-$U$3+1,0))*$U$4*J158</f>
        <v>12.973000000000035</v>
      </c>
      <c r="V158" s="18">
        <f ca="1">AVERAGE(T158:OFFSET(T158,-$U$3+1,0))*$V$4*K158</f>
        <v>9.7819999999999983</v>
      </c>
      <c r="W158" s="14" t="str">
        <f t="shared" ca="1" si="34"/>
        <v/>
      </c>
      <c r="X158" s="14" t="str">
        <f t="shared" ca="1" si="35"/>
        <v>Sell</v>
      </c>
      <c r="Y158" s="5">
        <f t="shared" ca="1" si="39"/>
        <v>-100</v>
      </c>
      <c r="Z158" s="19">
        <f t="shared" ca="1" si="40"/>
        <v>153.05483028720633</v>
      </c>
      <c r="AA158" s="5">
        <f t="shared" ca="1" si="42"/>
        <v>4.0213999999999999</v>
      </c>
      <c r="AB158" s="5">
        <f t="shared" ca="1" si="44"/>
        <v>3.5579999999999998</v>
      </c>
      <c r="AC158" s="15">
        <f t="shared" ca="1" si="36"/>
        <v>-184.00000000000637</v>
      </c>
      <c r="AD158" s="21">
        <f t="shared" ca="1" si="37"/>
        <v>93.363446475195772</v>
      </c>
      <c r="AE158" s="21">
        <f t="shared" ca="1" si="38"/>
        <v>-90.636553524810594</v>
      </c>
      <c r="AF158" s="23">
        <f t="shared" ca="1" si="41"/>
        <v>-2832.1027467071985</v>
      </c>
    </row>
    <row r="159" spans="1:32" x14ac:dyDescent="0.25">
      <c r="A159" s="26">
        <v>39318</v>
      </c>
      <c r="B159" s="3">
        <v>4.2980999999999998</v>
      </c>
      <c r="C159" s="3">
        <v>4.2980999999999998</v>
      </c>
      <c r="D159" s="3">
        <v>4.2980999999999998</v>
      </c>
      <c r="E159" s="3">
        <v>4.2980999999999998</v>
      </c>
      <c r="F159" s="5">
        <v>3.7658999999999998</v>
      </c>
      <c r="G159" s="5">
        <v>3.7658999999999998</v>
      </c>
      <c r="H159" s="5">
        <v>3.7658999999999998</v>
      </c>
      <c r="I159" s="5">
        <v>3.7658999999999998</v>
      </c>
      <c r="J159" s="3">
        <v>1</v>
      </c>
      <c r="K159" s="3">
        <v>1</v>
      </c>
      <c r="L159" s="7">
        <f t="shared" si="43"/>
        <v>0.53220000000000001</v>
      </c>
      <c r="M159" s="8">
        <f ca="1">AVERAGE(OFFSET(L159,-M$3+1,0):L159)</f>
        <v>0.48111333333333339</v>
      </c>
      <c r="N159" s="8">
        <f ca="1">STDEV(OFFSET(L159,-M$3+1,0):L159)</f>
        <v>0.12052258156323495</v>
      </c>
      <c r="O159" s="8">
        <f t="shared" ca="1" si="30"/>
        <v>0.2400681702068635</v>
      </c>
      <c r="P159" s="8">
        <f t="shared" ca="1" si="31"/>
        <v>0.72215849645980335</v>
      </c>
      <c r="Q159" s="8">
        <f t="shared" ca="1" si="32"/>
        <v>0.48111333333333339</v>
      </c>
      <c r="R159" s="8">
        <f t="shared" ca="1" si="33"/>
        <v>0.48111333333333339</v>
      </c>
      <c r="S159" s="10">
        <f t="shared" si="45"/>
        <v>2.4599999999999511E-2</v>
      </c>
      <c r="T159" s="10">
        <f t="shared" si="46"/>
        <v>3.6699999999999733E-2</v>
      </c>
      <c r="U159" s="18">
        <f ca="1">AVERAGE(S159:OFFSET(S159,-$U$3+1,0))*$U$4*J159</f>
        <v>12.297000000000029</v>
      </c>
      <c r="V159" s="18">
        <f ca="1">AVERAGE(T159:OFFSET(T159,-$U$3+1,0))*$V$4*K159</f>
        <v>10.087999999999994</v>
      </c>
      <c r="W159" s="14" t="str">
        <f t="shared" ca="1" si="34"/>
        <v/>
      </c>
      <c r="X159" s="14" t="str">
        <f t="shared" ca="1" si="35"/>
        <v>Sell</v>
      </c>
      <c r="Y159" s="5">
        <f t="shared" ca="1" si="39"/>
        <v>-100</v>
      </c>
      <c r="Z159" s="19">
        <f t="shared" ca="1" si="40"/>
        <v>153.05483028720633</v>
      </c>
      <c r="AA159" s="5">
        <f t="shared" ca="1" si="42"/>
        <v>4.0213999999999999</v>
      </c>
      <c r="AB159" s="5">
        <f t="shared" ca="1" si="44"/>
        <v>3.5579999999999998</v>
      </c>
      <c r="AC159" s="15">
        <f t="shared" ca="1" si="36"/>
        <v>-245.99999999999511</v>
      </c>
      <c r="AD159" s="21">
        <f t="shared" ca="1" si="37"/>
        <v>561.71122715404317</v>
      </c>
      <c r="AE159" s="21">
        <f t="shared" ca="1" si="38"/>
        <v>315.71122715404806</v>
      </c>
      <c r="AF159" s="23">
        <f t="shared" ca="1" si="41"/>
        <v>-2516.3915195531504</v>
      </c>
    </row>
    <row r="160" spans="1:32" x14ac:dyDescent="0.25">
      <c r="A160" s="26">
        <v>39321</v>
      </c>
      <c r="B160" s="3">
        <v>4.3411</v>
      </c>
      <c r="C160" s="3">
        <v>4.3411</v>
      </c>
      <c r="D160" s="3">
        <v>4.3411</v>
      </c>
      <c r="E160" s="3">
        <v>4.3411</v>
      </c>
      <c r="F160" s="5">
        <v>3.7902999999999998</v>
      </c>
      <c r="G160" s="5">
        <v>3.7902999999999998</v>
      </c>
      <c r="H160" s="5">
        <v>3.7902999999999998</v>
      </c>
      <c r="I160" s="5">
        <v>3.7902999999999998</v>
      </c>
      <c r="J160" s="3">
        <v>1</v>
      </c>
      <c r="K160" s="3">
        <v>1</v>
      </c>
      <c r="L160" s="7">
        <f t="shared" si="43"/>
        <v>0.55080000000000018</v>
      </c>
      <c r="M160" s="8">
        <f ca="1">AVERAGE(OFFSET(L160,-M$3+1,0):L160)</f>
        <v>0.50300666666666671</v>
      </c>
      <c r="N160" s="8">
        <f ca="1">STDEV(OFFSET(L160,-M$3+1,0):L160)</f>
        <v>9.7867829725799577E-2</v>
      </c>
      <c r="O160" s="8">
        <f t="shared" ref="O160:O223" ca="1" si="47">M160-O$3*N160</f>
        <v>0.30727100721506756</v>
      </c>
      <c r="P160" s="8">
        <f t="shared" ref="P160:P223" ca="1" si="48">M160+P$3*N160</f>
        <v>0.69874232611826592</v>
      </c>
      <c r="Q160" s="8">
        <f t="shared" ref="Q160:Q223" ca="1" si="49">M160+Q$3*N160</f>
        <v>0.50300666666666671</v>
      </c>
      <c r="R160" s="8">
        <f t="shared" ref="R160:R223" ca="1" si="50">M160-R$3*$N160</f>
        <v>0.50300666666666671</v>
      </c>
      <c r="S160" s="10">
        <f t="shared" si="45"/>
        <v>4.3000000000000149E-2</v>
      </c>
      <c r="T160" s="10">
        <f t="shared" si="46"/>
        <v>2.4399999999999977E-2</v>
      </c>
      <c r="U160" s="18">
        <f ca="1">AVERAGE(S160:OFFSET(S160,-$U$3+1,0))*$U$4*J160</f>
        <v>10.206000000000026</v>
      </c>
      <c r="V160" s="18">
        <f ca="1">AVERAGE(T160:OFFSET(T160,-$U$3+1,0))*$V$4*K160</f>
        <v>7.2749999999999915</v>
      </c>
      <c r="W160" s="14" t="str">
        <f t="shared" ca="1" si="34"/>
        <v/>
      </c>
      <c r="X160" s="14" t="str">
        <f t="shared" ca="1" si="35"/>
        <v>Sell</v>
      </c>
      <c r="Y160" s="5">
        <f t="shared" ca="1" si="39"/>
        <v>-100</v>
      </c>
      <c r="Z160" s="19">
        <f t="shared" ca="1" si="40"/>
        <v>153.05483028720633</v>
      </c>
      <c r="AA160" s="5">
        <f t="shared" ca="1" si="42"/>
        <v>4.0213999999999999</v>
      </c>
      <c r="AB160" s="5">
        <f t="shared" ca="1" si="44"/>
        <v>3.5579999999999998</v>
      </c>
      <c r="AC160" s="15">
        <f t="shared" ca="1" si="36"/>
        <v>-430.00000000000148</v>
      </c>
      <c r="AD160" s="21">
        <f t="shared" ca="1" si="37"/>
        <v>373.45378590078309</v>
      </c>
      <c r="AE160" s="21">
        <f t="shared" ca="1" si="38"/>
        <v>-56.546214099218389</v>
      </c>
      <c r="AF160" s="23">
        <f t="shared" ca="1" si="41"/>
        <v>-2572.9377336523689</v>
      </c>
    </row>
    <row r="161" spans="1:32" x14ac:dyDescent="0.25">
      <c r="A161" s="26">
        <v>39322</v>
      </c>
      <c r="B161" s="3">
        <v>4.2366000000000001</v>
      </c>
      <c r="C161" s="3">
        <v>4.2366000000000001</v>
      </c>
      <c r="D161" s="3">
        <v>4.2366000000000001</v>
      </c>
      <c r="E161" s="3">
        <v>4.2366000000000001</v>
      </c>
      <c r="F161" s="5">
        <v>3.7231000000000001</v>
      </c>
      <c r="G161" s="5">
        <v>3.7231000000000001</v>
      </c>
      <c r="H161" s="5">
        <v>3.7231000000000001</v>
      </c>
      <c r="I161" s="5">
        <v>3.7231000000000001</v>
      </c>
      <c r="J161" s="3">
        <v>1</v>
      </c>
      <c r="K161" s="3">
        <v>1</v>
      </c>
      <c r="L161" s="7">
        <f t="shared" si="43"/>
        <v>0.51350000000000007</v>
      </c>
      <c r="M161" s="8">
        <f ca="1">AVERAGE(OFFSET(L161,-M$3+1,0):L161)</f>
        <v>0.5211933333333334</v>
      </c>
      <c r="N161" s="8">
        <f ca="1">STDEV(OFFSET(L161,-M$3+1,0):L161)</f>
        <v>6.5703647068448653E-2</v>
      </c>
      <c r="O161" s="8">
        <f t="shared" ca="1" si="47"/>
        <v>0.38978603919643606</v>
      </c>
      <c r="P161" s="8">
        <f t="shared" ca="1" si="48"/>
        <v>0.65260062747023073</v>
      </c>
      <c r="Q161" s="8">
        <f t="shared" ca="1" si="49"/>
        <v>0.5211933333333334</v>
      </c>
      <c r="R161" s="8">
        <f t="shared" ca="1" si="50"/>
        <v>0.5211933333333334</v>
      </c>
      <c r="S161" s="10">
        <f t="shared" si="45"/>
        <v>0.10449999999999982</v>
      </c>
      <c r="T161" s="10">
        <f t="shared" si="46"/>
        <v>6.7199999999999704E-2</v>
      </c>
      <c r="U161" s="18">
        <f ca="1">AVERAGE(S161:OFFSET(S161,-$U$3+1,0))*$U$4*J161</f>
        <v>10.94400000000002</v>
      </c>
      <c r="V161" s="18">
        <f ca="1">AVERAGE(T161:OFFSET(T161,-$U$3+1,0))*$V$4*K161</f>
        <v>7.2739999999999849</v>
      </c>
      <c r="W161" s="14" t="str">
        <f t="shared" ref="W161:W224" ca="1" si="51">IF(L160&lt;O159,"Buy",IF(AND(W160="Buy",L160&gt;Q160),"Exit",IF(W160="Exit","",W160)))</f>
        <v/>
      </c>
      <c r="X161" s="14" t="str">
        <f t="shared" ca="1" si="35"/>
        <v>Sell</v>
      </c>
      <c r="Y161" s="5">
        <f t="shared" ca="1" si="39"/>
        <v>-100</v>
      </c>
      <c r="Z161" s="19">
        <f t="shared" ca="1" si="40"/>
        <v>153.05483028720633</v>
      </c>
      <c r="AA161" s="5">
        <f t="shared" ca="1" si="42"/>
        <v>4.0213999999999999</v>
      </c>
      <c r="AB161" s="5">
        <f t="shared" ca="1" si="44"/>
        <v>3.5579999999999998</v>
      </c>
      <c r="AC161" s="15">
        <f t="shared" ca="1" si="36"/>
        <v>1044.9999999999982</v>
      </c>
      <c r="AD161" s="21">
        <f t="shared" ca="1" si="37"/>
        <v>-1028.528459530022</v>
      </c>
      <c r="AE161" s="21">
        <f t="shared" ca="1" si="38"/>
        <v>16.471540469976162</v>
      </c>
      <c r="AF161" s="23">
        <f t="shared" ca="1" si="41"/>
        <v>-2556.466193182393</v>
      </c>
    </row>
    <row r="162" spans="1:32" x14ac:dyDescent="0.25">
      <c r="A162" s="26">
        <v>39323</v>
      </c>
      <c r="B162" s="3">
        <v>4.1258999999999997</v>
      </c>
      <c r="C162" s="3">
        <v>4.1258999999999997</v>
      </c>
      <c r="D162" s="3">
        <v>4.1258999999999997</v>
      </c>
      <c r="E162" s="3">
        <v>4.1258999999999997</v>
      </c>
      <c r="F162" s="5">
        <v>3.6314000000000002</v>
      </c>
      <c r="G162" s="5">
        <v>3.6314000000000002</v>
      </c>
      <c r="H162" s="5">
        <v>3.6314000000000002</v>
      </c>
      <c r="I162" s="5">
        <v>3.6314000000000002</v>
      </c>
      <c r="J162" s="3">
        <v>1</v>
      </c>
      <c r="K162" s="3">
        <v>1</v>
      </c>
      <c r="L162" s="7">
        <f t="shared" si="43"/>
        <v>0.4944999999999995</v>
      </c>
      <c r="M162" s="8">
        <f ca="1">AVERAGE(OFFSET(L162,-M$3+1,0):L162)</f>
        <v>0.53146000000000004</v>
      </c>
      <c r="N162" s="8">
        <f ca="1">STDEV(OFFSET(L162,-M$3+1,0):L162)</f>
        <v>4.3849544711759378E-2</v>
      </c>
      <c r="O162" s="8">
        <f t="shared" ca="1" si="47"/>
        <v>0.44376091057648126</v>
      </c>
      <c r="P162" s="8">
        <f t="shared" ca="1" si="48"/>
        <v>0.61915908942351883</v>
      </c>
      <c r="Q162" s="8">
        <f t="shared" ca="1" si="49"/>
        <v>0.53146000000000004</v>
      </c>
      <c r="R162" s="8">
        <f t="shared" ca="1" si="50"/>
        <v>0.53146000000000004</v>
      </c>
      <c r="S162" s="10">
        <f t="shared" si="45"/>
        <v>0.11070000000000046</v>
      </c>
      <c r="T162" s="10">
        <f t="shared" si="46"/>
        <v>9.1699999999999893E-2</v>
      </c>
      <c r="U162" s="18">
        <f ca="1">AVERAGE(S162:OFFSET(S162,-$U$3+1,0))*$U$4*J162</f>
        <v>11.805000000000021</v>
      </c>
      <c r="V162" s="18">
        <f ca="1">AVERAGE(T162:OFFSET(T162,-$U$3+1,0))*$V$4*K162</f>
        <v>8.1299999999999848</v>
      </c>
      <c r="W162" s="14" t="str">
        <f t="shared" ca="1" si="51"/>
        <v/>
      </c>
      <c r="X162" s="14" t="str">
        <f t="shared" ref="X162:X225" ca="1" si="52">IF($L161&gt;P160,"Sell",IF(AND(X161="Sell",L161&lt;R160),"Exit",IF(X161="Exit","",X161)))</f>
        <v>Sell</v>
      </c>
      <c r="Y162" s="5">
        <f t="shared" ca="1" si="39"/>
        <v>-100</v>
      </c>
      <c r="Z162" s="19">
        <f t="shared" ca="1" si="40"/>
        <v>153.05483028720633</v>
      </c>
      <c r="AA162" s="5">
        <f t="shared" ca="1" si="42"/>
        <v>4.0213999999999999</v>
      </c>
      <c r="AB162" s="5">
        <f t="shared" ca="1" si="44"/>
        <v>3.5579999999999998</v>
      </c>
      <c r="AC162" s="15">
        <f t="shared" ref="AC162:AC225" ca="1" si="53">IF(OR($W161="Buy",$W162="Exit"),$Y161*($E162-$E161)*$U$4*J161,IF(OR($X161="Sell",$X162="Exit"),Y161*(E162-E161)*$U$4*J161,""))</f>
        <v>1107.0000000000045</v>
      </c>
      <c r="AD162" s="21">
        <f t="shared" ref="AD162:AD225" ca="1" si="54">IF(OR($W161="Buy",$W162="Exit"),Z161*($I162-$I161)*V$4*K161,IF(OR(X161="Sell",X162="Exit"),Z161*(I162-I161)*V$4*K161,""))</f>
        <v>-1403.5127937336804</v>
      </c>
      <c r="AE162" s="21">
        <f t="shared" ref="AE162:AE225" ca="1" si="55">IF(AC162&lt;&gt;"",AC162+AD162,"")</f>
        <v>-296.51279373367584</v>
      </c>
      <c r="AF162" s="23">
        <f t="shared" ca="1" si="41"/>
        <v>-2852.9789869160686</v>
      </c>
    </row>
    <row r="163" spans="1:32" x14ac:dyDescent="0.25">
      <c r="A163" s="26">
        <v>39324</v>
      </c>
      <c r="B163" s="3">
        <v>4.1813000000000002</v>
      </c>
      <c r="C163" s="3">
        <v>4.1813000000000002</v>
      </c>
      <c r="D163" s="3">
        <v>4.1813000000000002</v>
      </c>
      <c r="E163" s="3">
        <v>4.1813000000000002</v>
      </c>
      <c r="F163" s="5">
        <v>3.6802999999999999</v>
      </c>
      <c r="G163" s="5">
        <v>3.6802999999999999</v>
      </c>
      <c r="H163" s="5">
        <v>3.6802999999999999</v>
      </c>
      <c r="I163" s="5">
        <v>3.6802999999999999</v>
      </c>
      <c r="J163" s="3">
        <v>1</v>
      </c>
      <c r="K163" s="3">
        <v>1</v>
      </c>
      <c r="L163" s="7">
        <f t="shared" si="43"/>
        <v>0.50100000000000033</v>
      </c>
      <c r="M163" s="8">
        <f ca="1">AVERAGE(OFFSET(L163,-M$3+1,0):L163)</f>
        <v>0.5339666666666667</v>
      </c>
      <c r="N163" s="8">
        <f ca="1">STDEV(OFFSET(L163,-M$3+1,0):L163)</f>
        <v>4.0638083241263015E-2</v>
      </c>
      <c r="O163" s="8">
        <f t="shared" ca="1" si="47"/>
        <v>0.4526905001841407</v>
      </c>
      <c r="P163" s="8">
        <f t="shared" ca="1" si="48"/>
        <v>0.6152428331491927</v>
      </c>
      <c r="Q163" s="8">
        <f t="shared" ca="1" si="49"/>
        <v>0.5339666666666667</v>
      </c>
      <c r="R163" s="8">
        <f t="shared" ca="1" si="50"/>
        <v>0.5339666666666667</v>
      </c>
      <c r="S163" s="10">
        <f t="shared" si="45"/>
        <v>5.540000000000056E-2</v>
      </c>
      <c r="T163" s="10">
        <f t="shared" si="46"/>
        <v>4.8899999999999721E-2</v>
      </c>
      <c r="U163" s="18">
        <f ca="1">AVERAGE(S163:OFFSET(S163,-$U$3+1,0))*$U$4*J163</f>
        <v>10.391000000000021</v>
      </c>
      <c r="V163" s="18">
        <f ca="1">AVERAGE(T163:OFFSET(T163,-$U$3+1,0))*$V$4*K163</f>
        <v>7.151999999999985</v>
      </c>
      <c r="W163" s="14" t="str">
        <f t="shared" ca="1" si="51"/>
        <v/>
      </c>
      <c r="X163" s="14" t="str">
        <f t="shared" ca="1" si="52"/>
        <v>Exit</v>
      </c>
      <c r="Y163" s="5">
        <f t="shared" ca="1" si="39"/>
        <v>-100</v>
      </c>
      <c r="Z163" s="19">
        <f t="shared" ca="1" si="40"/>
        <v>153.05483028720633</v>
      </c>
      <c r="AA163" s="5">
        <f t="shared" ca="1" si="42"/>
        <v>4.0213999999999999</v>
      </c>
      <c r="AB163" s="5">
        <f t="shared" ca="1" si="44"/>
        <v>3.5579999999999998</v>
      </c>
      <c r="AC163" s="15">
        <f t="shared" ca="1" si="53"/>
        <v>-554.00000000000557</v>
      </c>
      <c r="AD163" s="21">
        <f t="shared" ca="1" si="54"/>
        <v>748.43812010443469</v>
      </c>
      <c r="AE163" s="21">
        <f t="shared" ca="1" si="55"/>
        <v>194.43812010442912</v>
      </c>
      <c r="AF163" s="23">
        <f t="shared" ca="1" si="41"/>
        <v>-2658.5408668116397</v>
      </c>
    </row>
    <row r="164" spans="1:32" x14ac:dyDescent="0.25">
      <c r="A164" s="26">
        <v>39325</v>
      </c>
      <c r="B164" s="3">
        <v>4.2058999999999997</v>
      </c>
      <c r="C164" s="3">
        <v>4.2058999999999997</v>
      </c>
      <c r="D164" s="3">
        <v>4.2058999999999997</v>
      </c>
      <c r="E164" s="3">
        <v>4.2058999999999997</v>
      </c>
      <c r="F164" s="5">
        <v>3.6924999999999999</v>
      </c>
      <c r="G164" s="5">
        <v>3.6924999999999999</v>
      </c>
      <c r="H164" s="5">
        <v>3.6924999999999999</v>
      </c>
      <c r="I164" s="5">
        <v>3.6924999999999999</v>
      </c>
      <c r="J164" s="3">
        <v>1</v>
      </c>
      <c r="K164" s="3">
        <v>1</v>
      </c>
      <c r="L164" s="7">
        <f t="shared" si="43"/>
        <v>0.51339999999999986</v>
      </c>
      <c r="M164" s="8">
        <f ca="1">AVERAGE(OFFSET(L164,-M$3+1,0):L164)</f>
        <v>0.5307466666666667</v>
      </c>
      <c r="N164" s="8">
        <f ca="1">STDEV(OFFSET(L164,-M$3+1,0):L164)</f>
        <v>4.0194773410529655E-2</v>
      </c>
      <c r="O164" s="8">
        <f t="shared" ca="1" si="47"/>
        <v>0.45035711984560739</v>
      </c>
      <c r="P164" s="8">
        <f t="shared" ca="1" si="48"/>
        <v>0.61113621348772607</v>
      </c>
      <c r="Q164" s="8">
        <f t="shared" ca="1" si="49"/>
        <v>0.5307466666666667</v>
      </c>
      <c r="R164" s="8">
        <f t="shared" ca="1" si="50"/>
        <v>0.5307466666666667</v>
      </c>
      <c r="S164" s="10">
        <f t="shared" si="45"/>
        <v>2.4599999999999511E-2</v>
      </c>
      <c r="T164" s="10">
        <f t="shared" si="46"/>
        <v>1.2199999999999989E-2</v>
      </c>
      <c r="U164" s="18">
        <f ca="1">AVERAGE(S164:OFFSET(S164,-$U$3+1,0))*$U$4*J164</f>
        <v>8.7310000000000176</v>
      </c>
      <c r="V164" s="18">
        <f ca="1">AVERAGE(T164:OFFSET(T164,-$U$3+1,0))*$V$4*K164</f>
        <v>6.1119999999999841</v>
      </c>
      <c r="W164" s="14" t="str">
        <f t="shared" ca="1" si="51"/>
        <v/>
      </c>
      <c r="X164" s="14" t="str">
        <f t="shared" ca="1" si="52"/>
        <v/>
      </c>
      <c r="Y164" s="5" t="str">
        <f t="shared" ref="Y164:Y227" ca="1" si="56">IF(AND($W164="Buy",$W163=""),Y$3,IF(AND($W164="Buy",$W163="Exit"),Y$3,IF(AND($X164="Sell",$X163&lt;&gt;"Sell "),-Y$3,IF(OR($W163="Buy",X163="Sell"),Y163,""))))</f>
        <v/>
      </c>
      <c r="Z164" s="19" t="str">
        <f t="shared" ref="Z164:Z227" ca="1" si="57">IF(AND($W164="Buy",$W163= ""),-Y$3*U164/V164,IF(AND($W164="Buy",$W163="Exit"),-Y$3*U164/V164,IF(AND($X164="Sell",X163&lt;&gt;"Sell"),Y$3*U164/V164,IF(OR($W163="Buy",$X163="Sell"),Z163,""))))</f>
        <v/>
      </c>
      <c r="AA164" s="5" t="str">
        <f t="shared" ca="1" si="42"/>
        <v/>
      </c>
      <c r="AB164" s="5" t="str">
        <f t="shared" ca="1" si="44"/>
        <v/>
      </c>
      <c r="AC164" s="15" t="str">
        <f t="shared" ca="1" si="53"/>
        <v/>
      </c>
      <c r="AD164" s="21" t="str">
        <f t="shared" ca="1" si="54"/>
        <v/>
      </c>
      <c r="AE164" s="21" t="str">
        <f t="shared" ca="1" si="55"/>
        <v/>
      </c>
      <c r="AF164" s="23">
        <f t="shared" ca="1" si="41"/>
        <v>-2658.5408668116397</v>
      </c>
    </row>
    <row r="165" spans="1:32" x14ac:dyDescent="0.25">
      <c r="A165" s="26">
        <v>39328</v>
      </c>
      <c r="B165" s="3">
        <v>4.2488999999999999</v>
      </c>
      <c r="C165" s="3">
        <v>4.2488999999999999</v>
      </c>
      <c r="D165" s="3">
        <v>4.2488999999999999</v>
      </c>
      <c r="E165" s="3">
        <v>4.2488999999999999</v>
      </c>
      <c r="F165" s="5">
        <v>3.7353000000000001</v>
      </c>
      <c r="G165" s="5">
        <v>3.7353000000000001</v>
      </c>
      <c r="H165" s="5">
        <v>3.7353000000000001</v>
      </c>
      <c r="I165" s="5">
        <v>3.7353000000000001</v>
      </c>
      <c r="J165" s="3">
        <v>1</v>
      </c>
      <c r="K165" s="3">
        <v>1</v>
      </c>
      <c r="L165" s="7">
        <f t="shared" si="43"/>
        <v>0.51359999999999983</v>
      </c>
      <c r="M165" s="8">
        <f ca="1">AVERAGE(OFFSET(L165,-M$3+1,0):L165)</f>
        <v>0.53111333333333344</v>
      </c>
      <c r="N165" s="8">
        <f ca="1">STDEV(OFFSET(L165,-M$3+1,0):L165)</f>
        <v>3.9998033284983907E-2</v>
      </c>
      <c r="O165" s="8">
        <f t="shared" ca="1" si="47"/>
        <v>0.45111726676336561</v>
      </c>
      <c r="P165" s="8">
        <f t="shared" ca="1" si="48"/>
        <v>0.61110939990330126</v>
      </c>
      <c r="Q165" s="8">
        <f t="shared" ca="1" si="49"/>
        <v>0.53111333333333344</v>
      </c>
      <c r="R165" s="8">
        <f t="shared" ca="1" si="50"/>
        <v>0.53111333333333344</v>
      </c>
      <c r="S165" s="10">
        <f t="shared" si="45"/>
        <v>4.3000000000000149E-2</v>
      </c>
      <c r="T165" s="10">
        <f t="shared" si="46"/>
        <v>4.2800000000000171E-2</v>
      </c>
      <c r="U165" s="18">
        <f ca="1">AVERAGE(S165:OFFSET(S165,-$U$3+1,0))*$U$4*J165</f>
        <v>5.287000000000015</v>
      </c>
      <c r="V165" s="18">
        <f ca="1">AVERAGE(T165:OFFSET(T165,-$U$3+1,0))*$V$4*K165</f>
        <v>4.4609999999999861</v>
      </c>
      <c r="W165" s="14" t="str">
        <f t="shared" ca="1" si="51"/>
        <v/>
      </c>
      <c r="X165" s="14" t="str">
        <f t="shared" ca="1" si="52"/>
        <v/>
      </c>
      <c r="Y165" s="5" t="str">
        <f t="shared" ca="1" si="56"/>
        <v/>
      </c>
      <c r="Z165" s="19" t="str">
        <f t="shared" ca="1" si="57"/>
        <v/>
      </c>
      <c r="AA165" s="5" t="str">
        <f t="shared" ca="1" si="42"/>
        <v/>
      </c>
      <c r="AB165" s="5" t="str">
        <f t="shared" ca="1" si="44"/>
        <v/>
      </c>
      <c r="AC165" s="15" t="str">
        <f t="shared" ca="1" si="53"/>
        <v/>
      </c>
      <c r="AD165" s="21" t="str">
        <f t="shared" ca="1" si="54"/>
        <v/>
      </c>
      <c r="AE165" s="21" t="str">
        <f t="shared" ca="1" si="55"/>
        <v/>
      </c>
      <c r="AF165" s="23">
        <f t="shared" ref="AF165:AF228" ca="1" si="58">IF(AE165&lt;&gt;"",AF164+AE165,AF164)</f>
        <v>-2658.5408668116397</v>
      </c>
    </row>
    <row r="166" spans="1:32" x14ac:dyDescent="0.25">
      <c r="A166" s="26">
        <v>39329</v>
      </c>
      <c r="B166" s="3">
        <v>4.2243000000000004</v>
      </c>
      <c r="C166" s="3">
        <v>4.2243000000000004</v>
      </c>
      <c r="D166" s="3">
        <v>4.2243000000000004</v>
      </c>
      <c r="E166" s="3">
        <v>4.2243000000000004</v>
      </c>
      <c r="F166" s="5">
        <v>3.7414000000000001</v>
      </c>
      <c r="G166" s="5">
        <v>3.7414000000000001</v>
      </c>
      <c r="H166" s="5">
        <v>3.7414000000000001</v>
      </c>
      <c r="I166" s="5">
        <v>3.7414000000000001</v>
      </c>
      <c r="J166" s="3">
        <v>1</v>
      </c>
      <c r="K166" s="3">
        <v>1</v>
      </c>
      <c r="L166" s="7">
        <f t="shared" si="43"/>
        <v>0.48290000000000033</v>
      </c>
      <c r="M166" s="8">
        <f ca="1">AVERAGE(OFFSET(L166,-M$3+1,0):L166)</f>
        <v>0.52699333333333342</v>
      </c>
      <c r="N166" s="8">
        <f ca="1">STDEV(OFFSET(L166,-M$3+1,0):L166)</f>
        <v>4.1647422603611615E-2</v>
      </c>
      <c r="O166" s="8">
        <f t="shared" ca="1" si="47"/>
        <v>0.44369848812611018</v>
      </c>
      <c r="P166" s="8">
        <f t="shared" ca="1" si="48"/>
        <v>0.61028817854055661</v>
      </c>
      <c r="Q166" s="8">
        <f t="shared" ca="1" si="49"/>
        <v>0.52699333333333342</v>
      </c>
      <c r="R166" s="8">
        <f t="shared" ca="1" si="50"/>
        <v>0.52699333333333342</v>
      </c>
      <c r="S166" s="10">
        <f t="shared" si="45"/>
        <v>2.4599999999999511E-2</v>
      </c>
      <c r="T166" s="10">
        <f t="shared" si="46"/>
        <v>6.0999999999999943E-3</v>
      </c>
      <c r="U166" s="18">
        <f ca="1">AVERAGE(S166:OFFSET(S166,-$U$3+1,0))*$U$4*J166</f>
        <v>5.2260000000000062</v>
      </c>
      <c r="V166" s="18">
        <f ca="1">AVERAGE(T166:OFFSET(T166,-$U$3+1,0))*$V$4*K166</f>
        <v>3.9719999999999889</v>
      </c>
      <c r="W166" s="14" t="str">
        <f t="shared" ca="1" si="51"/>
        <v/>
      </c>
      <c r="X166" s="14" t="str">
        <f t="shared" ca="1" si="52"/>
        <v/>
      </c>
      <c r="Y166" s="5" t="str">
        <f t="shared" ca="1" si="56"/>
        <v/>
      </c>
      <c r="Z166" s="19" t="str">
        <f t="shared" ca="1" si="57"/>
        <v/>
      </c>
      <c r="AA166" s="5" t="str">
        <f t="shared" ca="1" si="42"/>
        <v/>
      </c>
      <c r="AB166" s="5" t="str">
        <f t="shared" ca="1" si="44"/>
        <v/>
      </c>
      <c r="AC166" s="15" t="str">
        <f t="shared" ca="1" si="53"/>
        <v/>
      </c>
      <c r="AD166" s="21" t="str">
        <f t="shared" ca="1" si="54"/>
        <v/>
      </c>
      <c r="AE166" s="21" t="str">
        <f t="shared" ca="1" si="55"/>
        <v/>
      </c>
      <c r="AF166" s="23">
        <f t="shared" ca="1" si="58"/>
        <v>-2658.5408668116397</v>
      </c>
    </row>
    <row r="167" spans="1:32" x14ac:dyDescent="0.25">
      <c r="A167" s="26">
        <v>39330</v>
      </c>
      <c r="B167" s="3">
        <v>4.1813000000000002</v>
      </c>
      <c r="C167" s="3">
        <v>4.1813000000000002</v>
      </c>
      <c r="D167" s="3">
        <v>4.1813000000000002</v>
      </c>
      <c r="E167" s="3">
        <v>4.1813000000000002</v>
      </c>
      <c r="F167" s="5">
        <v>3.7902999999999998</v>
      </c>
      <c r="G167" s="5">
        <v>3.7902999999999998</v>
      </c>
      <c r="H167" s="5">
        <v>3.7902999999999998</v>
      </c>
      <c r="I167" s="5">
        <v>3.7902999999999998</v>
      </c>
      <c r="J167" s="3">
        <v>1</v>
      </c>
      <c r="K167" s="3">
        <v>1</v>
      </c>
      <c r="L167" s="7">
        <f t="shared" si="43"/>
        <v>0.39100000000000046</v>
      </c>
      <c r="M167" s="8">
        <f ca="1">AVERAGE(OFFSET(L167,-M$3+1,0):L167)</f>
        <v>0.51469999999999994</v>
      </c>
      <c r="N167" s="8">
        <f ca="1">STDEV(OFFSET(L167,-M$3+1,0):L167)</f>
        <v>5.2213298798568258E-2</v>
      </c>
      <c r="O167" s="8">
        <f t="shared" ca="1" si="47"/>
        <v>0.41027340240286342</v>
      </c>
      <c r="P167" s="8">
        <f t="shared" ca="1" si="48"/>
        <v>0.61912659759713651</v>
      </c>
      <c r="Q167" s="8">
        <f t="shared" ca="1" si="49"/>
        <v>0.51469999999999994</v>
      </c>
      <c r="R167" s="8">
        <f t="shared" ca="1" si="50"/>
        <v>0.51469999999999994</v>
      </c>
      <c r="S167" s="10">
        <f t="shared" si="45"/>
        <v>4.3000000000000149E-2</v>
      </c>
      <c r="T167" s="10">
        <f t="shared" si="46"/>
        <v>4.8899999999999721E-2</v>
      </c>
      <c r="U167" s="18">
        <f ca="1">AVERAGE(S167:OFFSET(S167,-$U$3+1,0))*$U$4*J167</f>
        <v>4.9180000000000046</v>
      </c>
      <c r="V167" s="18">
        <f ca="1">AVERAGE(T167:OFFSET(T167,-$U$3+1,0))*$V$4*K167</f>
        <v>3.849999999999989</v>
      </c>
      <c r="W167" s="14" t="str">
        <f t="shared" ca="1" si="51"/>
        <v/>
      </c>
      <c r="X167" s="14" t="str">
        <f t="shared" ca="1" si="52"/>
        <v/>
      </c>
      <c r="Y167" s="5" t="str">
        <f t="shared" ca="1" si="56"/>
        <v/>
      </c>
      <c r="Z167" s="19" t="str">
        <f t="shared" ca="1" si="57"/>
        <v/>
      </c>
      <c r="AA167" s="5" t="str">
        <f t="shared" ref="AA167:AA230" ca="1" si="59">IF(AND($W167="Buy",$W166=""),E167,IF(AND($W167="Buy",$W166="Exit"),E167,IF(AND($X167="Sell",X166&lt;&gt;"Sell"),E167,IF(OR($W166="Buy",X166="Sell"),AA166,""))))</f>
        <v/>
      </c>
      <c r="AB167" s="5" t="str">
        <f t="shared" ca="1" si="44"/>
        <v/>
      </c>
      <c r="AC167" s="15" t="str">
        <f t="shared" ca="1" si="53"/>
        <v/>
      </c>
      <c r="AD167" s="21" t="str">
        <f t="shared" ca="1" si="54"/>
        <v/>
      </c>
      <c r="AE167" s="21" t="str">
        <f t="shared" ca="1" si="55"/>
        <v/>
      </c>
      <c r="AF167" s="23">
        <f t="shared" ca="1" si="58"/>
        <v>-2658.5408668116397</v>
      </c>
    </row>
    <row r="168" spans="1:32" x14ac:dyDescent="0.25">
      <c r="A168" s="26">
        <v>39331</v>
      </c>
      <c r="B168" s="3">
        <v>4.2735000000000003</v>
      </c>
      <c r="C168" s="3">
        <v>4.2735000000000003</v>
      </c>
      <c r="D168" s="3">
        <v>4.2735000000000003</v>
      </c>
      <c r="E168" s="3">
        <v>4.2735000000000003</v>
      </c>
      <c r="F168" s="5">
        <v>3.9064999999999999</v>
      </c>
      <c r="G168" s="5">
        <v>3.9064999999999999</v>
      </c>
      <c r="H168" s="5">
        <v>3.9064999999999999</v>
      </c>
      <c r="I168" s="5">
        <v>3.9064999999999999</v>
      </c>
      <c r="J168" s="3">
        <v>1</v>
      </c>
      <c r="K168" s="3">
        <v>1</v>
      </c>
      <c r="L168" s="7">
        <f t="shared" si="43"/>
        <v>0.36700000000000044</v>
      </c>
      <c r="M168" s="8">
        <f ca="1">AVERAGE(OFFSET(L168,-M$3+1,0):L168)</f>
        <v>0.50414666666666674</v>
      </c>
      <c r="N168" s="8">
        <f ca="1">STDEV(OFFSET(L168,-M$3+1,0):L168)</f>
        <v>6.4475652842943917E-2</v>
      </c>
      <c r="O168" s="8">
        <f t="shared" ca="1" si="47"/>
        <v>0.37519536098077888</v>
      </c>
      <c r="P168" s="8">
        <f t="shared" ca="1" si="48"/>
        <v>0.63309797235255461</v>
      </c>
      <c r="Q168" s="8">
        <f t="shared" ca="1" si="49"/>
        <v>0.50414666666666674</v>
      </c>
      <c r="R168" s="8">
        <f t="shared" ca="1" si="50"/>
        <v>0.50414666666666674</v>
      </c>
      <c r="S168" s="10">
        <f t="shared" si="45"/>
        <v>9.220000000000006E-2</v>
      </c>
      <c r="T168" s="10">
        <f t="shared" si="46"/>
        <v>0.11620000000000008</v>
      </c>
      <c r="U168" s="18">
        <f ca="1">AVERAGE(S168:OFFSET(S168,-$U$3+1,0))*$U$4*J168</f>
        <v>5.6559999999999988</v>
      </c>
      <c r="V168" s="18">
        <f ca="1">AVERAGE(T168:OFFSET(T168,-$U$3+1,0))*$V$4*K168</f>
        <v>4.9509999999999899</v>
      </c>
      <c r="W168" s="14" t="str">
        <f t="shared" ca="1" si="51"/>
        <v>Buy</v>
      </c>
      <c r="X168" s="14" t="str">
        <f t="shared" ca="1" si="52"/>
        <v/>
      </c>
      <c r="Y168" s="5">
        <f t="shared" ca="1" si="56"/>
        <v>100</v>
      </c>
      <c r="Z168" s="19">
        <f t="shared" ca="1" si="57"/>
        <v>-114.23954756614847</v>
      </c>
      <c r="AA168" s="5">
        <f t="shared" ca="1" si="59"/>
        <v>4.2735000000000003</v>
      </c>
      <c r="AB168" s="5">
        <f t="shared" ca="1" si="44"/>
        <v>3.9064999999999999</v>
      </c>
      <c r="AC168" s="15" t="str">
        <f t="shared" ca="1" si="53"/>
        <v/>
      </c>
      <c r="AD168" s="21" t="str">
        <f t="shared" ca="1" si="54"/>
        <v/>
      </c>
      <c r="AE168" s="21" t="str">
        <f t="shared" ca="1" si="55"/>
        <v/>
      </c>
      <c r="AF168" s="23">
        <f t="shared" ca="1" si="58"/>
        <v>-2658.5408668116397</v>
      </c>
    </row>
    <row r="169" spans="1:32" x14ac:dyDescent="0.25">
      <c r="A169" s="26">
        <v>39332</v>
      </c>
      <c r="B169" s="3">
        <v>4.1874000000000002</v>
      </c>
      <c r="C169" s="3">
        <v>4.1874000000000002</v>
      </c>
      <c r="D169" s="3">
        <v>4.1874000000000002</v>
      </c>
      <c r="E169" s="3">
        <v>4.1874000000000002</v>
      </c>
      <c r="F169" s="5">
        <v>3.7841999999999998</v>
      </c>
      <c r="G169" s="5">
        <v>3.7841999999999998</v>
      </c>
      <c r="H169" s="5">
        <v>3.7841999999999998</v>
      </c>
      <c r="I169" s="5">
        <v>3.7841999999999998</v>
      </c>
      <c r="J169" s="3">
        <v>1</v>
      </c>
      <c r="K169" s="3">
        <v>1</v>
      </c>
      <c r="L169" s="7">
        <f t="shared" si="43"/>
        <v>0.40320000000000045</v>
      </c>
      <c r="M169" s="8">
        <f ca="1">AVERAGE(OFFSET(L169,-M$3+1,0):L169)</f>
        <v>0.50096666666666678</v>
      </c>
      <c r="N169" s="8">
        <f ca="1">STDEV(OFFSET(L169,-M$3+1,0):L169)</f>
        <v>6.8349351200459929E-2</v>
      </c>
      <c r="O169" s="8">
        <f t="shared" ca="1" si="47"/>
        <v>0.36426796426574692</v>
      </c>
      <c r="P169" s="8">
        <f t="shared" ca="1" si="48"/>
        <v>0.63766536906758664</v>
      </c>
      <c r="Q169" s="8">
        <f t="shared" ca="1" si="49"/>
        <v>0.50096666666666678</v>
      </c>
      <c r="R169" s="8">
        <f t="shared" ca="1" si="50"/>
        <v>0.50096666666666678</v>
      </c>
      <c r="S169" s="10">
        <f t="shared" si="45"/>
        <v>8.6100000000000065E-2</v>
      </c>
      <c r="T169" s="10">
        <f t="shared" si="46"/>
        <v>0.12230000000000008</v>
      </c>
      <c r="U169" s="18">
        <f ca="1">AVERAGE(S169:OFFSET(S169,-$U$3+1,0))*$U$4*J169</f>
        <v>6.2710000000000043</v>
      </c>
      <c r="V169" s="18">
        <f ca="1">AVERAGE(T169:OFFSET(T169,-$U$3+1,0))*$V$4*K169</f>
        <v>5.8069999999999933</v>
      </c>
      <c r="W169" s="14" t="str">
        <f t="shared" ca="1" si="51"/>
        <v>Buy</v>
      </c>
      <c r="X169" s="14" t="str">
        <f t="shared" ca="1" si="52"/>
        <v/>
      </c>
      <c r="Y169" s="5">
        <f t="shared" ca="1" si="56"/>
        <v>100</v>
      </c>
      <c r="Z169" s="19">
        <f t="shared" ca="1" si="57"/>
        <v>-114.23954756614847</v>
      </c>
      <c r="AA169" s="5">
        <f t="shared" ca="1" si="59"/>
        <v>4.2735000000000003</v>
      </c>
      <c r="AB169" s="5">
        <f t="shared" ca="1" si="44"/>
        <v>3.9064999999999999</v>
      </c>
      <c r="AC169" s="15">
        <f t="shared" ca="1" si="53"/>
        <v>-861.00000000000068</v>
      </c>
      <c r="AD169" s="21">
        <f t="shared" ca="1" si="54"/>
        <v>1397.1496667339966</v>
      </c>
      <c r="AE169" s="21">
        <f t="shared" ca="1" si="55"/>
        <v>536.1496667339959</v>
      </c>
      <c r="AF169" s="23">
        <f t="shared" ca="1" si="58"/>
        <v>-2122.3912000776436</v>
      </c>
    </row>
    <row r="170" spans="1:32" x14ac:dyDescent="0.25">
      <c r="A170" s="26">
        <v>39335</v>
      </c>
      <c r="B170" s="3">
        <v>4.1813000000000002</v>
      </c>
      <c r="C170" s="3">
        <v>4.1813000000000002</v>
      </c>
      <c r="D170" s="3">
        <v>4.1813000000000002</v>
      </c>
      <c r="E170" s="3">
        <v>4.1813000000000002</v>
      </c>
      <c r="F170" s="5">
        <v>3.7780999999999998</v>
      </c>
      <c r="G170" s="5">
        <v>3.7780999999999998</v>
      </c>
      <c r="H170" s="5">
        <v>3.7780999999999998</v>
      </c>
      <c r="I170" s="5">
        <v>3.7780999999999998</v>
      </c>
      <c r="J170" s="3">
        <v>1</v>
      </c>
      <c r="K170" s="3">
        <v>1</v>
      </c>
      <c r="L170" s="7">
        <f t="shared" si="43"/>
        <v>0.40320000000000045</v>
      </c>
      <c r="M170" s="8">
        <f ca="1">AVERAGE(OFFSET(L170,-M$3+1,0):L170)</f>
        <v>0.48582000000000014</v>
      </c>
      <c r="N170" s="8">
        <f ca="1">STDEV(OFFSET(L170,-M$3+1,0):L170)</f>
        <v>6.2545345835755314E-2</v>
      </c>
      <c r="O170" s="8">
        <f t="shared" ca="1" si="47"/>
        <v>0.36072930832848948</v>
      </c>
      <c r="P170" s="8">
        <f t="shared" ca="1" si="48"/>
        <v>0.6109106916715108</v>
      </c>
      <c r="Q170" s="8">
        <f t="shared" ca="1" si="49"/>
        <v>0.48582000000000014</v>
      </c>
      <c r="R170" s="8">
        <f t="shared" ca="1" si="50"/>
        <v>0.48582000000000014</v>
      </c>
      <c r="S170" s="10">
        <f t="shared" si="45"/>
        <v>6.0999999999999943E-3</v>
      </c>
      <c r="T170" s="10">
        <f t="shared" si="46"/>
        <v>6.0999999999999943E-3</v>
      </c>
      <c r="U170" s="18">
        <f ca="1">AVERAGE(S170:OFFSET(S170,-$U$3+1,0))*$U$4*J170</f>
        <v>5.9020000000000028</v>
      </c>
      <c r="V170" s="18">
        <f ca="1">AVERAGE(T170:OFFSET(T170,-$U$3+1,0))*$V$4*K170</f>
        <v>5.6239999999999934</v>
      </c>
      <c r="W170" s="14" t="str">
        <f t="shared" ca="1" si="51"/>
        <v>Buy</v>
      </c>
      <c r="X170" s="14" t="str">
        <f t="shared" ca="1" si="52"/>
        <v/>
      </c>
      <c r="Y170" s="5">
        <f t="shared" ca="1" si="56"/>
        <v>100</v>
      </c>
      <c r="Z170" s="19">
        <f t="shared" ca="1" si="57"/>
        <v>-114.23954756614847</v>
      </c>
      <c r="AA170" s="5">
        <f t="shared" ca="1" si="59"/>
        <v>4.2735000000000003</v>
      </c>
      <c r="AB170" s="5">
        <f t="shared" ca="1" si="44"/>
        <v>3.9064999999999999</v>
      </c>
      <c r="AC170" s="15">
        <f t="shared" ca="1" si="53"/>
        <v>-60.999999999999943</v>
      </c>
      <c r="AD170" s="21">
        <f t="shared" ca="1" si="54"/>
        <v>69.686124015350501</v>
      </c>
      <c r="AE170" s="21">
        <f t="shared" ca="1" si="55"/>
        <v>8.6861240153505577</v>
      </c>
      <c r="AF170" s="23">
        <f t="shared" ca="1" si="58"/>
        <v>-2113.7050760622928</v>
      </c>
    </row>
    <row r="171" spans="1:32" x14ac:dyDescent="0.25">
      <c r="A171" s="26">
        <v>39336</v>
      </c>
      <c r="B171" s="3">
        <v>3.9476</v>
      </c>
      <c r="C171" s="3">
        <v>3.9476</v>
      </c>
      <c r="D171" s="3">
        <v>3.9476</v>
      </c>
      <c r="E171" s="3">
        <v>3.9476</v>
      </c>
      <c r="F171" s="5">
        <v>3.613</v>
      </c>
      <c r="G171" s="5">
        <v>3.613</v>
      </c>
      <c r="H171" s="5">
        <v>3.613</v>
      </c>
      <c r="I171" s="5">
        <v>3.613</v>
      </c>
      <c r="J171" s="3">
        <v>1</v>
      </c>
      <c r="K171" s="3">
        <v>1</v>
      </c>
      <c r="L171" s="7">
        <f t="shared" si="43"/>
        <v>0.33460000000000001</v>
      </c>
      <c r="M171" s="8">
        <f ca="1">AVERAGE(OFFSET(L171,-M$3+1,0):L171)</f>
        <v>0.47181333333333342</v>
      </c>
      <c r="N171" s="8">
        <f ca="1">STDEV(OFFSET(L171,-M$3+1,0):L171)</f>
        <v>7.132657155313038E-2</v>
      </c>
      <c r="O171" s="8">
        <f t="shared" ca="1" si="47"/>
        <v>0.32916019022707266</v>
      </c>
      <c r="P171" s="8">
        <f t="shared" ca="1" si="48"/>
        <v>0.61446647643959418</v>
      </c>
      <c r="Q171" s="8">
        <f t="shared" ca="1" si="49"/>
        <v>0.47181333333333342</v>
      </c>
      <c r="R171" s="8">
        <f t="shared" ca="1" si="50"/>
        <v>0.47181333333333342</v>
      </c>
      <c r="S171" s="10">
        <f t="shared" si="45"/>
        <v>0.23370000000000024</v>
      </c>
      <c r="T171" s="10">
        <f t="shared" si="46"/>
        <v>0.1650999999999998</v>
      </c>
      <c r="U171" s="18">
        <f ca="1">AVERAGE(S171:OFFSET(S171,-$U$3+1,0))*$U$4*J171</f>
        <v>7.1940000000000071</v>
      </c>
      <c r="V171" s="18">
        <f ca="1">AVERAGE(T171:OFFSET(T171,-$U$3+1,0))*$V$4*K171</f>
        <v>6.6029999999999953</v>
      </c>
      <c r="W171" s="14" t="str">
        <f t="shared" ca="1" si="51"/>
        <v>Buy</v>
      </c>
      <c r="X171" s="14" t="str">
        <f t="shared" ca="1" si="52"/>
        <v/>
      </c>
      <c r="Y171" s="5">
        <f t="shared" ca="1" si="56"/>
        <v>100</v>
      </c>
      <c r="Z171" s="19">
        <f t="shared" ca="1" si="57"/>
        <v>-114.23954756614847</v>
      </c>
      <c r="AA171" s="5">
        <f t="shared" ca="1" si="59"/>
        <v>4.2735000000000003</v>
      </c>
      <c r="AB171" s="5">
        <f t="shared" ca="1" si="44"/>
        <v>3.9064999999999999</v>
      </c>
      <c r="AC171" s="15">
        <f t="shared" ca="1" si="53"/>
        <v>-2337.0000000000027</v>
      </c>
      <c r="AD171" s="21">
        <f t="shared" ca="1" si="54"/>
        <v>1886.0949303171089</v>
      </c>
      <c r="AE171" s="21">
        <f t="shared" ca="1" si="55"/>
        <v>-450.90506968289378</v>
      </c>
      <c r="AF171" s="23">
        <f t="shared" ca="1" si="58"/>
        <v>-2564.6101457451869</v>
      </c>
    </row>
    <row r="172" spans="1:32" x14ac:dyDescent="0.25">
      <c r="A172" s="26">
        <v>39337</v>
      </c>
      <c r="B172" s="3">
        <v>3.9291999999999998</v>
      </c>
      <c r="C172" s="3">
        <v>3.9291999999999998</v>
      </c>
      <c r="D172" s="3">
        <v>3.9291999999999998</v>
      </c>
      <c r="E172" s="3">
        <v>3.9291999999999998</v>
      </c>
      <c r="F172" s="5">
        <v>3.613</v>
      </c>
      <c r="G172" s="5">
        <v>3.613</v>
      </c>
      <c r="H172" s="5">
        <v>3.613</v>
      </c>
      <c r="I172" s="5">
        <v>3.613</v>
      </c>
      <c r="J172" s="3">
        <v>1</v>
      </c>
      <c r="K172" s="3">
        <v>1</v>
      </c>
      <c r="L172" s="7">
        <f t="shared" si="43"/>
        <v>0.31619999999999981</v>
      </c>
      <c r="M172" s="8">
        <f ca="1">AVERAGE(OFFSET(L172,-M$3+1,0):L172)</f>
        <v>0.45742666666666676</v>
      </c>
      <c r="N172" s="8">
        <f ca="1">STDEV(OFFSET(L172,-M$3+1,0):L172)</f>
        <v>7.9603099963566556E-2</v>
      </c>
      <c r="O172" s="8">
        <f t="shared" ca="1" si="47"/>
        <v>0.29822046673953362</v>
      </c>
      <c r="P172" s="8">
        <f t="shared" ca="1" si="48"/>
        <v>0.6166328665937999</v>
      </c>
      <c r="Q172" s="8">
        <f t="shared" ca="1" si="49"/>
        <v>0.45742666666666676</v>
      </c>
      <c r="R172" s="8">
        <f t="shared" ca="1" si="50"/>
        <v>0.45742666666666676</v>
      </c>
      <c r="S172" s="10">
        <f t="shared" si="45"/>
        <v>1.8400000000000194E-2</v>
      </c>
      <c r="T172" s="10">
        <f t="shared" si="46"/>
        <v>0</v>
      </c>
      <c r="U172" s="18">
        <f ca="1">AVERAGE(S172:OFFSET(S172,-$U$3+1,0))*$U$4*J172</f>
        <v>6.2710000000000043</v>
      </c>
      <c r="V172" s="18">
        <f ca="1">AVERAGE(T172:OFFSET(T172,-$U$3+1,0))*$V$4*K172</f>
        <v>5.6859999999999955</v>
      </c>
      <c r="W172" s="14" t="str">
        <f t="shared" ca="1" si="51"/>
        <v>Buy</v>
      </c>
      <c r="X172" s="14" t="str">
        <f t="shared" ca="1" si="52"/>
        <v/>
      </c>
      <c r="Y172" s="5">
        <f t="shared" ca="1" si="56"/>
        <v>100</v>
      </c>
      <c r="Z172" s="19">
        <f t="shared" ca="1" si="57"/>
        <v>-114.23954756614847</v>
      </c>
      <c r="AA172" s="5">
        <f t="shared" ca="1" si="59"/>
        <v>4.2735000000000003</v>
      </c>
      <c r="AB172" s="5">
        <f t="shared" ca="1" si="44"/>
        <v>3.9064999999999999</v>
      </c>
      <c r="AC172" s="15">
        <f t="shared" ca="1" si="53"/>
        <v>-184.00000000000193</v>
      </c>
      <c r="AD172" s="21">
        <f t="shared" ca="1" si="54"/>
        <v>0</v>
      </c>
      <c r="AE172" s="21">
        <f t="shared" ca="1" si="55"/>
        <v>-184.00000000000193</v>
      </c>
      <c r="AF172" s="23">
        <f t="shared" ca="1" si="58"/>
        <v>-2748.6101457451887</v>
      </c>
    </row>
    <row r="173" spans="1:32" x14ac:dyDescent="0.25">
      <c r="A173" s="26">
        <v>39338</v>
      </c>
      <c r="B173" s="3">
        <v>3.9722</v>
      </c>
      <c r="C173" s="3">
        <v>3.9722</v>
      </c>
      <c r="D173" s="3">
        <v>3.9722</v>
      </c>
      <c r="E173" s="3">
        <v>3.9722</v>
      </c>
      <c r="F173" s="5">
        <v>3.6375000000000002</v>
      </c>
      <c r="G173" s="5">
        <v>3.6375000000000002</v>
      </c>
      <c r="H173" s="5">
        <v>3.6375000000000002</v>
      </c>
      <c r="I173" s="5">
        <v>3.6375000000000002</v>
      </c>
      <c r="J173" s="3">
        <v>1</v>
      </c>
      <c r="K173" s="3">
        <v>1</v>
      </c>
      <c r="L173" s="7">
        <f t="shared" si="43"/>
        <v>0.33469999999999978</v>
      </c>
      <c r="M173" s="8">
        <f ca="1">AVERAGE(OFFSET(L173,-M$3+1,0):L173)</f>
        <v>0.44345333333333342</v>
      </c>
      <c r="N173" s="8">
        <f ca="1">STDEV(OFFSET(L173,-M$3+1,0):L173)</f>
        <v>8.1634725337642572E-2</v>
      </c>
      <c r="O173" s="8">
        <f t="shared" ca="1" si="47"/>
        <v>0.28018388265804828</v>
      </c>
      <c r="P173" s="8">
        <f t="shared" ca="1" si="48"/>
        <v>0.60672278400861857</v>
      </c>
      <c r="Q173" s="8">
        <f t="shared" ca="1" si="49"/>
        <v>0.44345333333333342</v>
      </c>
      <c r="R173" s="8">
        <f t="shared" ca="1" si="50"/>
        <v>0.44345333333333342</v>
      </c>
      <c r="S173" s="10">
        <f t="shared" si="45"/>
        <v>4.3000000000000149E-2</v>
      </c>
      <c r="T173" s="10">
        <f t="shared" si="46"/>
        <v>2.4500000000000188E-2</v>
      </c>
      <c r="U173" s="18">
        <f ca="1">AVERAGE(S173:OFFSET(S173,-$U$3+1,0))*$U$4*J173</f>
        <v>6.1470000000000002</v>
      </c>
      <c r="V173" s="18">
        <f ca="1">AVERAGE(T173:OFFSET(T173,-$U$3+1,0))*$V$4*K173</f>
        <v>5.4420000000000002</v>
      </c>
      <c r="W173" s="14" t="str">
        <f t="shared" ca="1" si="51"/>
        <v>Buy</v>
      </c>
      <c r="X173" s="14" t="str">
        <f t="shared" ca="1" si="52"/>
        <v/>
      </c>
      <c r="Y173" s="5">
        <f t="shared" ca="1" si="56"/>
        <v>100</v>
      </c>
      <c r="Z173" s="19">
        <f t="shared" ca="1" si="57"/>
        <v>-114.23954756614847</v>
      </c>
      <c r="AA173" s="5">
        <f t="shared" ca="1" si="59"/>
        <v>4.2735000000000003</v>
      </c>
      <c r="AB173" s="5">
        <f t="shared" ca="1" si="44"/>
        <v>3.9064999999999999</v>
      </c>
      <c r="AC173" s="15">
        <f t="shared" ca="1" si="53"/>
        <v>430.00000000000148</v>
      </c>
      <c r="AD173" s="21">
        <f t="shared" ca="1" si="54"/>
        <v>-279.88689153706588</v>
      </c>
      <c r="AE173" s="21">
        <f t="shared" ca="1" si="55"/>
        <v>150.1131084629356</v>
      </c>
      <c r="AF173" s="23">
        <f t="shared" ca="1" si="58"/>
        <v>-2598.4970372822531</v>
      </c>
    </row>
    <row r="174" spans="1:32" x14ac:dyDescent="0.25">
      <c r="A174" s="26">
        <v>39339</v>
      </c>
      <c r="B174" s="3">
        <v>3.9906999999999999</v>
      </c>
      <c r="C174" s="3">
        <v>3.9906999999999999</v>
      </c>
      <c r="D174" s="3">
        <v>3.9906999999999999</v>
      </c>
      <c r="E174" s="3">
        <v>3.9906999999999999</v>
      </c>
      <c r="F174" s="5">
        <v>3.6558000000000002</v>
      </c>
      <c r="G174" s="5">
        <v>3.6558000000000002</v>
      </c>
      <c r="H174" s="5">
        <v>3.6558000000000002</v>
      </c>
      <c r="I174" s="5">
        <v>3.6558000000000002</v>
      </c>
      <c r="J174" s="3">
        <v>1</v>
      </c>
      <c r="K174" s="3">
        <v>1</v>
      </c>
      <c r="L174" s="7">
        <f t="shared" si="43"/>
        <v>0.33489999999999975</v>
      </c>
      <c r="M174" s="8">
        <f ca="1">AVERAGE(OFFSET(L174,-M$3+1,0):L174)</f>
        <v>0.43030000000000007</v>
      </c>
      <c r="N174" s="8">
        <f ca="1">STDEV(OFFSET(L174,-M$3+1,0):L174)</f>
        <v>8.2207012213939792E-2</v>
      </c>
      <c r="O174" s="8">
        <f t="shared" ca="1" si="47"/>
        <v>0.26588597557212046</v>
      </c>
      <c r="P174" s="8">
        <f t="shared" ca="1" si="48"/>
        <v>0.59471402442787968</v>
      </c>
      <c r="Q174" s="8">
        <f t="shared" ca="1" si="49"/>
        <v>0.43030000000000007</v>
      </c>
      <c r="R174" s="8">
        <f t="shared" ca="1" si="50"/>
        <v>0.43030000000000007</v>
      </c>
      <c r="S174" s="10">
        <f t="shared" si="45"/>
        <v>1.8499999999999961E-2</v>
      </c>
      <c r="T174" s="10">
        <f t="shared" si="46"/>
        <v>1.8299999999999983E-2</v>
      </c>
      <c r="U174" s="18">
        <f ca="1">AVERAGE(S174:OFFSET(S174,-$U$3+1,0))*$U$4*J174</f>
        <v>6.0860000000000047</v>
      </c>
      <c r="V174" s="18">
        <f ca="1">AVERAGE(T174:OFFSET(T174,-$U$3+1,0))*$V$4*K174</f>
        <v>5.5030000000000001</v>
      </c>
      <c r="W174" s="14" t="str">
        <f t="shared" ca="1" si="51"/>
        <v>Buy</v>
      </c>
      <c r="X174" s="14" t="str">
        <f t="shared" ca="1" si="52"/>
        <v/>
      </c>
      <c r="Y174" s="5">
        <f t="shared" ca="1" si="56"/>
        <v>100</v>
      </c>
      <c r="Z174" s="19">
        <f t="shared" ca="1" si="57"/>
        <v>-114.23954756614847</v>
      </c>
      <c r="AA174" s="5">
        <f t="shared" ca="1" si="59"/>
        <v>4.2735000000000003</v>
      </c>
      <c r="AB174" s="5">
        <f t="shared" ca="1" si="44"/>
        <v>3.9064999999999999</v>
      </c>
      <c r="AC174" s="15">
        <f t="shared" ca="1" si="53"/>
        <v>184.9999999999996</v>
      </c>
      <c r="AD174" s="21">
        <f t="shared" ca="1" si="54"/>
        <v>-209.05837204605155</v>
      </c>
      <c r="AE174" s="21">
        <f t="shared" ca="1" si="55"/>
        <v>-24.058372046051943</v>
      </c>
      <c r="AF174" s="23">
        <f t="shared" ca="1" si="58"/>
        <v>-2622.5554093283049</v>
      </c>
    </row>
    <row r="175" spans="1:32" x14ac:dyDescent="0.25">
      <c r="A175" s="26">
        <v>39342</v>
      </c>
      <c r="B175" s="3">
        <v>4.0213999999999999</v>
      </c>
      <c r="C175" s="3">
        <v>4.0213999999999999</v>
      </c>
      <c r="D175" s="3">
        <v>4.0213999999999999</v>
      </c>
      <c r="E175" s="3">
        <v>4.0213999999999999</v>
      </c>
      <c r="F175" s="5">
        <v>3.6680999999999999</v>
      </c>
      <c r="G175" s="5">
        <v>3.6680999999999999</v>
      </c>
      <c r="H175" s="5">
        <v>3.6680999999999999</v>
      </c>
      <c r="I175" s="5">
        <v>3.6680999999999999</v>
      </c>
      <c r="J175" s="3">
        <v>1</v>
      </c>
      <c r="K175" s="3">
        <v>1</v>
      </c>
      <c r="L175" s="7">
        <f t="shared" si="43"/>
        <v>0.35329999999999995</v>
      </c>
      <c r="M175" s="8">
        <f ca="1">AVERAGE(OFFSET(L175,-M$3+1,0):L175)</f>
        <v>0.41713333333333336</v>
      </c>
      <c r="N175" s="8">
        <f ca="1">STDEV(OFFSET(L175,-M$3+1,0):L175)</f>
        <v>7.7191891382697039E-2</v>
      </c>
      <c r="O175" s="8">
        <f t="shared" ca="1" si="47"/>
        <v>0.26274955056793925</v>
      </c>
      <c r="P175" s="8">
        <f t="shared" ca="1" si="48"/>
        <v>0.57151711609872746</v>
      </c>
      <c r="Q175" s="8">
        <f t="shared" ca="1" si="49"/>
        <v>0.41713333333333336</v>
      </c>
      <c r="R175" s="8">
        <f t="shared" ca="1" si="50"/>
        <v>0.41713333333333336</v>
      </c>
      <c r="S175" s="10">
        <f t="shared" si="45"/>
        <v>3.069999999999995E-2</v>
      </c>
      <c r="T175" s="10">
        <f t="shared" si="46"/>
        <v>1.2299999999999756E-2</v>
      </c>
      <c r="U175" s="18">
        <f ca="1">AVERAGE(S175:OFFSET(S175,-$U$3+1,0))*$U$4*J175</f>
        <v>5.9630000000000027</v>
      </c>
      <c r="V175" s="18">
        <f ca="1">AVERAGE(T175:OFFSET(T175,-$U$3+1,0))*$V$4*K175</f>
        <v>5.197999999999996</v>
      </c>
      <c r="W175" s="14" t="str">
        <f t="shared" ca="1" si="51"/>
        <v>Buy</v>
      </c>
      <c r="X175" s="14" t="str">
        <f t="shared" ca="1" si="52"/>
        <v/>
      </c>
      <c r="Y175" s="5">
        <f t="shared" ca="1" si="56"/>
        <v>100</v>
      </c>
      <c r="Z175" s="19">
        <f t="shared" ca="1" si="57"/>
        <v>-114.23954756614847</v>
      </c>
      <c r="AA175" s="5">
        <f t="shared" ca="1" si="59"/>
        <v>4.2735000000000003</v>
      </c>
      <c r="AB175" s="5">
        <f t="shared" ca="1" si="44"/>
        <v>3.9064999999999999</v>
      </c>
      <c r="AC175" s="15">
        <f t="shared" ca="1" si="53"/>
        <v>306.99999999999949</v>
      </c>
      <c r="AD175" s="21">
        <f t="shared" ca="1" si="54"/>
        <v>-140.51464350635982</v>
      </c>
      <c r="AE175" s="21">
        <f t="shared" ca="1" si="55"/>
        <v>166.48535649363967</v>
      </c>
      <c r="AF175" s="23">
        <f t="shared" ca="1" si="58"/>
        <v>-2456.0700528346651</v>
      </c>
    </row>
    <row r="176" spans="1:32" x14ac:dyDescent="0.25">
      <c r="A176" s="26">
        <v>39343</v>
      </c>
      <c r="B176" s="3">
        <v>4.0152999999999999</v>
      </c>
      <c r="C176" s="3">
        <v>4.0152999999999999</v>
      </c>
      <c r="D176" s="3">
        <v>4.0152999999999999</v>
      </c>
      <c r="E176" s="3">
        <v>4.0152999999999999</v>
      </c>
      <c r="F176" s="5">
        <v>3.6680999999999999</v>
      </c>
      <c r="G176" s="5">
        <v>3.6680999999999999</v>
      </c>
      <c r="H176" s="5">
        <v>3.6680999999999999</v>
      </c>
      <c r="I176" s="5">
        <v>3.6680999999999999</v>
      </c>
      <c r="J176" s="3">
        <v>1</v>
      </c>
      <c r="K176" s="3">
        <v>1</v>
      </c>
      <c r="L176" s="7">
        <f t="shared" si="43"/>
        <v>0.34719999999999995</v>
      </c>
      <c r="M176" s="8">
        <f ca="1">AVERAGE(OFFSET(L176,-M$3+1,0):L176)</f>
        <v>0.40604666666666667</v>
      </c>
      <c r="N176" s="8">
        <f ca="1">STDEV(OFFSET(L176,-M$3+1,0):L176)</f>
        <v>7.4248933293604685E-2</v>
      </c>
      <c r="O176" s="8">
        <f t="shared" ca="1" si="47"/>
        <v>0.2575488000794573</v>
      </c>
      <c r="P176" s="8">
        <f t="shared" ca="1" si="48"/>
        <v>0.55454453325387609</v>
      </c>
      <c r="Q176" s="8">
        <f t="shared" ca="1" si="49"/>
        <v>0.40604666666666667</v>
      </c>
      <c r="R176" s="8">
        <f t="shared" ca="1" si="50"/>
        <v>0.40604666666666667</v>
      </c>
      <c r="S176" s="10">
        <f t="shared" si="45"/>
        <v>6.0999999999999943E-3</v>
      </c>
      <c r="T176" s="10">
        <f t="shared" si="46"/>
        <v>0</v>
      </c>
      <c r="U176" s="18">
        <f ca="1">AVERAGE(S176:OFFSET(S176,-$U$3+1,0))*$U$4*J176</f>
        <v>5.7780000000000076</v>
      </c>
      <c r="V176" s="18">
        <f ca="1">AVERAGE(T176:OFFSET(T176,-$U$3+1,0))*$V$4*K176</f>
        <v>5.136999999999996</v>
      </c>
      <c r="W176" s="14" t="str">
        <f t="shared" ca="1" si="51"/>
        <v>Buy</v>
      </c>
      <c r="X176" s="14" t="str">
        <f t="shared" ca="1" si="52"/>
        <v/>
      </c>
      <c r="Y176" s="5">
        <f t="shared" ca="1" si="56"/>
        <v>100</v>
      </c>
      <c r="Z176" s="19">
        <f t="shared" ca="1" si="57"/>
        <v>-114.23954756614847</v>
      </c>
      <c r="AA176" s="5">
        <f t="shared" ca="1" si="59"/>
        <v>4.2735000000000003</v>
      </c>
      <c r="AB176" s="5">
        <f t="shared" ca="1" si="44"/>
        <v>3.9064999999999999</v>
      </c>
      <c r="AC176" s="15">
        <f t="shared" ca="1" si="53"/>
        <v>-60.999999999999943</v>
      </c>
      <c r="AD176" s="21">
        <f t="shared" ca="1" si="54"/>
        <v>0</v>
      </c>
      <c r="AE176" s="21">
        <f t="shared" ca="1" si="55"/>
        <v>-60.999999999999943</v>
      </c>
      <c r="AF176" s="23">
        <f t="shared" ca="1" si="58"/>
        <v>-2517.0700528346651</v>
      </c>
    </row>
    <row r="177" spans="1:32" x14ac:dyDescent="0.25">
      <c r="A177" s="26">
        <v>39344</v>
      </c>
      <c r="B177" s="3">
        <v>3.9845000000000002</v>
      </c>
      <c r="C177" s="3">
        <v>3.9845000000000002</v>
      </c>
      <c r="D177" s="3">
        <v>3.9845000000000002</v>
      </c>
      <c r="E177" s="3">
        <v>3.9845000000000002</v>
      </c>
      <c r="F177" s="5">
        <v>3.6314000000000002</v>
      </c>
      <c r="G177" s="5">
        <v>3.6314000000000002</v>
      </c>
      <c r="H177" s="5">
        <v>3.6314000000000002</v>
      </c>
      <c r="I177" s="5">
        <v>3.6314000000000002</v>
      </c>
      <c r="J177" s="3">
        <v>1</v>
      </c>
      <c r="K177" s="3">
        <v>1</v>
      </c>
      <c r="L177" s="7">
        <f t="shared" si="43"/>
        <v>0.35309999999999997</v>
      </c>
      <c r="M177" s="8">
        <f ca="1">AVERAGE(OFFSET(L177,-M$3+1,0):L177)</f>
        <v>0.39662000000000008</v>
      </c>
      <c r="N177" s="8">
        <f ca="1">STDEV(OFFSET(L177,-M$3+1,0):L177)</f>
        <v>7.1127191906973572E-2</v>
      </c>
      <c r="O177" s="8">
        <f t="shared" ca="1" si="47"/>
        <v>0.25436561618605291</v>
      </c>
      <c r="P177" s="8">
        <f t="shared" ca="1" si="48"/>
        <v>0.53887438381394726</v>
      </c>
      <c r="Q177" s="8">
        <f t="shared" ca="1" si="49"/>
        <v>0.39662000000000008</v>
      </c>
      <c r="R177" s="8">
        <f t="shared" ca="1" si="50"/>
        <v>0.39662000000000008</v>
      </c>
      <c r="S177" s="10">
        <f t="shared" si="45"/>
        <v>3.0799999999999716E-2</v>
      </c>
      <c r="T177" s="10">
        <f t="shared" si="46"/>
        <v>3.6699999999999733E-2</v>
      </c>
      <c r="U177" s="18">
        <f ca="1">AVERAGE(S177:OFFSET(S177,-$U$3+1,0))*$U$4*J177</f>
        <v>5.6560000000000032</v>
      </c>
      <c r="V177" s="18">
        <f ca="1">AVERAGE(T177:OFFSET(T177,-$U$3+1,0))*$V$4*K177</f>
        <v>5.0149999999999961</v>
      </c>
      <c r="W177" s="14" t="str">
        <f t="shared" ca="1" si="51"/>
        <v>Buy</v>
      </c>
      <c r="X177" s="14" t="str">
        <f t="shared" ca="1" si="52"/>
        <v/>
      </c>
      <c r="Y177" s="5">
        <f t="shared" ca="1" si="56"/>
        <v>100</v>
      </c>
      <c r="Z177" s="19">
        <f t="shared" ca="1" si="57"/>
        <v>-114.23954756614847</v>
      </c>
      <c r="AA177" s="5">
        <f t="shared" ca="1" si="59"/>
        <v>4.2735000000000003</v>
      </c>
      <c r="AB177" s="5">
        <f t="shared" ca="1" si="44"/>
        <v>3.9064999999999999</v>
      </c>
      <c r="AC177" s="15">
        <f t="shared" ca="1" si="53"/>
        <v>-307.99999999999716</v>
      </c>
      <c r="AD177" s="21">
        <f t="shared" ca="1" si="54"/>
        <v>419.25913956776191</v>
      </c>
      <c r="AE177" s="21">
        <f t="shared" ca="1" si="55"/>
        <v>111.25913956776475</v>
      </c>
      <c r="AF177" s="23">
        <f t="shared" ca="1" si="58"/>
        <v>-2405.8109132669006</v>
      </c>
    </row>
    <row r="178" spans="1:32" x14ac:dyDescent="0.25">
      <c r="A178" s="26">
        <v>39345</v>
      </c>
      <c r="B178" s="3">
        <v>4.0460000000000003</v>
      </c>
      <c r="C178" s="3">
        <v>4.0460000000000003</v>
      </c>
      <c r="D178" s="3">
        <v>4.0460000000000003</v>
      </c>
      <c r="E178" s="3">
        <v>4.0460000000000003</v>
      </c>
      <c r="F178" s="5">
        <v>3.6436000000000002</v>
      </c>
      <c r="G178" s="5">
        <v>3.6436000000000002</v>
      </c>
      <c r="H178" s="5">
        <v>3.6436000000000002</v>
      </c>
      <c r="I178" s="5">
        <v>3.6436000000000002</v>
      </c>
      <c r="J178" s="3">
        <v>1</v>
      </c>
      <c r="K178" s="3">
        <v>1</v>
      </c>
      <c r="L178" s="7">
        <f t="shared" si="43"/>
        <v>0.40240000000000009</v>
      </c>
      <c r="M178" s="8">
        <f ca="1">AVERAGE(OFFSET(L178,-M$3+1,0):L178)</f>
        <v>0.39004666666666665</v>
      </c>
      <c r="N178" s="8">
        <f ca="1">STDEV(OFFSET(L178,-M$3+1,0):L178)</f>
        <v>6.5091790865633034E-2</v>
      </c>
      <c r="O178" s="8">
        <f t="shared" ca="1" si="47"/>
        <v>0.25986308493540056</v>
      </c>
      <c r="P178" s="8">
        <f t="shared" ca="1" si="48"/>
        <v>0.52023024839793275</v>
      </c>
      <c r="Q178" s="8">
        <f t="shared" ca="1" si="49"/>
        <v>0.39004666666666665</v>
      </c>
      <c r="R178" s="8">
        <f t="shared" ca="1" si="50"/>
        <v>0.39004666666666665</v>
      </c>
      <c r="S178" s="10">
        <f t="shared" si="45"/>
        <v>6.150000000000011E-2</v>
      </c>
      <c r="T178" s="10">
        <f t="shared" si="46"/>
        <v>1.2199999999999989E-2</v>
      </c>
      <c r="U178" s="18">
        <f ca="1">AVERAGE(S178:OFFSET(S178,-$U$3+1,0))*$U$4*J178</f>
        <v>5.3490000000000038</v>
      </c>
      <c r="V178" s="18">
        <f ca="1">AVERAGE(T178:OFFSET(T178,-$U$3+1,0))*$V$4*K178</f>
        <v>3.9749999999999952</v>
      </c>
      <c r="W178" s="14" t="str">
        <f t="shared" ca="1" si="51"/>
        <v>Buy</v>
      </c>
      <c r="X178" s="14" t="str">
        <f t="shared" ca="1" si="52"/>
        <v/>
      </c>
      <c r="Y178" s="5">
        <f t="shared" ca="1" si="56"/>
        <v>100</v>
      </c>
      <c r="Z178" s="19">
        <f t="shared" ca="1" si="57"/>
        <v>-114.23954756614847</v>
      </c>
      <c r="AA178" s="5">
        <f t="shared" ca="1" si="59"/>
        <v>4.2735000000000003</v>
      </c>
      <c r="AB178" s="5">
        <f t="shared" ca="1" si="44"/>
        <v>3.9064999999999999</v>
      </c>
      <c r="AC178" s="15">
        <f t="shared" ca="1" si="53"/>
        <v>615.00000000000114</v>
      </c>
      <c r="AD178" s="21">
        <f t="shared" ca="1" si="54"/>
        <v>-139.372248030701</v>
      </c>
      <c r="AE178" s="21">
        <f t="shared" ca="1" si="55"/>
        <v>475.62775196930011</v>
      </c>
      <c r="AF178" s="23">
        <f t="shared" ca="1" si="58"/>
        <v>-1930.1831612976005</v>
      </c>
    </row>
    <row r="179" spans="1:32" x14ac:dyDescent="0.25">
      <c r="A179" s="26">
        <v>39346</v>
      </c>
      <c r="B179" s="3">
        <v>4.1135999999999999</v>
      </c>
      <c r="C179" s="3">
        <v>4.1135999999999999</v>
      </c>
      <c r="D179" s="3">
        <v>4.1135999999999999</v>
      </c>
      <c r="E179" s="3">
        <v>4.1135999999999999</v>
      </c>
      <c r="F179" s="5">
        <v>3.6375000000000002</v>
      </c>
      <c r="G179" s="5">
        <v>3.6375000000000002</v>
      </c>
      <c r="H179" s="5">
        <v>3.6375000000000002</v>
      </c>
      <c r="I179" s="5">
        <v>3.6375000000000002</v>
      </c>
      <c r="J179" s="3">
        <v>1</v>
      </c>
      <c r="K179" s="3">
        <v>1</v>
      </c>
      <c r="L179" s="7">
        <f t="shared" si="43"/>
        <v>0.47609999999999975</v>
      </c>
      <c r="M179" s="8">
        <f ca="1">AVERAGE(OFFSET(L179,-M$3+1,0):L179)</f>
        <v>0.38756000000000002</v>
      </c>
      <c r="N179" s="8">
        <f ca="1">STDEV(OFFSET(L179,-M$3+1,0):L179)</f>
        <v>6.0600304101075982E-2</v>
      </c>
      <c r="O179" s="8">
        <f t="shared" ca="1" si="47"/>
        <v>0.26635939179784807</v>
      </c>
      <c r="P179" s="8">
        <f t="shared" ca="1" si="48"/>
        <v>0.50876060820215196</v>
      </c>
      <c r="Q179" s="8">
        <f t="shared" ca="1" si="49"/>
        <v>0.38756000000000002</v>
      </c>
      <c r="R179" s="8">
        <f t="shared" ca="1" si="50"/>
        <v>0.38756000000000002</v>
      </c>
      <c r="S179" s="10">
        <f t="shared" si="45"/>
        <v>6.759999999999966E-2</v>
      </c>
      <c r="T179" s="10">
        <f t="shared" si="46"/>
        <v>6.0999999999999943E-3</v>
      </c>
      <c r="U179" s="18">
        <f ca="1">AVERAGE(S179:OFFSET(S179,-$U$3+1,0))*$U$4*J179</f>
        <v>5.1639999999999997</v>
      </c>
      <c r="V179" s="18">
        <f ca="1">AVERAGE(T179:OFFSET(T179,-$U$3+1,0))*$V$4*K179</f>
        <v>2.8129999999999944</v>
      </c>
      <c r="W179" s="14" t="str">
        <f t="shared" ca="1" si="51"/>
        <v>Exit</v>
      </c>
      <c r="X179" s="14" t="str">
        <f t="shared" ca="1" si="52"/>
        <v/>
      </c>
      <c r="Y179" s="5">
        <f t="shared" ca="1" si="56"/>
        <v>100</v>
      </c>
      <c r="Z179" s="19">
        <f t="shared" ca="1" si="57"/>
        <v>-114.23954756614847</v>
      </c>
      <c r="AA179" s="5">
        <f t="shared" ca="1" si="59"/>
        <v>4.2735000000000003</v>
      </c>
      <c r="AB179" s="5">
        <f t="shared" ca="1" si="44"/>
        <v>3.9064999999999999</v>
      </c>
      <c r="AC179" s="15">
        <f t="shared" ca="1" si="53"/>
        <v>675.99999999999659</v>
      </c>
      <c r="AD179" s="21">
        <f t="shared" ca="1" si="54"/>
        <v>69.686124015350501</v>
      </c>
      <c r="AE179" s="21">
        <f t="shared" ca="1" si="55"/>
        <v>745.6861240153471</v>
      </c>
      <c r="AF179" s="23">
        <f t="shared" ca="1" si="58"/>
        <v>-1184.4970372822534</v>
      </c>
    </row>
    <row r="180" spans="1:32" x14ac:dyDescent="0.25">
      <c r="A180" s="26">
        <v>39349</v>
      </c>
      <c r="B180" s="3">
        <v>4.1135999999999999</v>
      </c>
      <c r="C180" s="3">
        <v>4.1135999999999999</v>
      </c>
      <c r="D180" s="3">
        <v>4.1135999999999999</v>
      </c>
      <c r="E180" s="3">
        <v>4.1135999999999999</v>
      </c>
      <c r="F180" s="5">
        <v>3.6314000000000002</v>
      </c>
      <c r="G180" s="5">
        <v>3.6314000000000002</v>
      </c>
      <c r="H180" s="5">
        <v>3.6314000000000002</v>
      </c>
      <c r="I180" s="5">
        <v>3.6314000000000002</v>
      </c>
      <c r="J180" s="3">
        <v>1</v>
      </c>
      <c r="K180" s="3">
        <v>1</v>
      </c>
      <c r="L180" s="7">
        <f t="shared" si="43"/>
        <v>0.48219999999999974</v>
      </c>
      <c r="M180" s="8">
        <f ca="1">AVERAGE(OFFSET(L180,-M$3+1,0):L180)</f>
        <v>0.38546666666666668</v>
      </c>
      <c r="N180" s="8">
        <f ca="1">STDEV(OFFSET(L180,-M$3+1,0):L180)</f>
        <v>5.6327152379985639E-2</v>
      </c>
      <c r="O180" s="8">
        <f t="shared" ca="1" si="47"/>
        <v>0.27281236190669539</v>
      </c>
      <c r="P180" s="8">
        <f t="shared" ca="1" si="48"/>
        <v>0.49812097142663797</v>
      </c>
      <c r="Q180" s="8">
        <f t="shared" ca="1" si="49"/>
        <v>0.38546666666666668</v>
      </c>
      <c r="R180" s="8">
        <f t="shared" ca="1" si="50"/>
        <v>0.38546666666666668</v>
      </c>
      <c r="S180" s="10">
        <f t="shared" si="45"/>
        <v>0</v>
      </c>
      <c r="T180" s="10">
        <f t="shared" si="46"/>
        <v>6.0999999999999943E-3</v>
      </c>
      <c r="U180" s="18">
        <f ca="1">AVERAGE(S180:OFFSET(S180,-$U$3+1,0))*$U$4*J180</f>
        <v>5.1029999999999998</v>
      </c>
      <c r="V180" s="18">
        <f ca="1">AVERAGE(T180:OFFSET(T180,-$U$3+1,0))*$V$4*K180</f>
        <v>2.8129999999999944</v>
      </c>
      <c r="W180" s="14" t="str">
        <f t="shared" ca="1" si="51"/>
        <v/>
      </c>
      <c r="X180" s="14" t="str">
        <f t="shared" ca="1" si="52"/>
        <v/>
      </c>
      <c r="Y180" s="5" t="str">
        <f t="shared" ca="1" si="56"/>
        <v/>
      </c>
      <c r="Z180" s="19" t="str">
        <f t="shared" ca="1" si="57"/>
        <v/>
      </c>
      <c r="AA180" s="5" t="str">
        <f t="shared" ca="1" si="59"/>
        <v/>
      </c>
      <c r="AB180" s="5" t="str">
        <f t="shared" ca="1" si="44"/>
        <v/>
      </c>
      <c r="AC180" s="15" t="str">
        <f t="shared" ca="1" si="53"/>
        <v/>
      </c>
      <c r="AD180" s="21" t="str">
        <f t="shared" ca="1" si="54"/>
        <v/>
      </c>
      <c r="AE180" s="21" t="str">
        <f t="shared" ca="1" si="55"/>
        <v/>
      </c>
      <c r="AF180" s="23">
        <f t="shared" ca="1" si="58"/>
        <v>-1184.4970372822534</v>
      </c>
    </row>
    <row r="181" spans="1:32" x14ac:dyDescent="0.25">
      <c r="A181" s="26">
        <v>39350</v>
      </c>
      <c r="B181" s="3">
        <v>3.9906999999999999</v>
      </c>
      <c r="C181" s="3">
        <v>3.9906999999999999</v>
      </c>
      <c r="D181" s="3">
        <v>3.9906999999999999</v>
      </c>
      <c r="E181" s="3">
        <v>3.9906999999999999</v>
      </c>
      <c r="F181" s="5">
        <v>3.5701999999999998</v>
      </c>
      <c r="G181" s="5">
        <v>3.5701999999999998</v>
      </c>
      <c r="H181" s="5">
        <v>3.5701999999999998</v>
      </c>
      <c r="I181" s="5">
        <v>3.5701999999999998</v>
      </c>
      <c r="J181" s="3">
        <v>1</v>
      </c>
      <c r="K181" s="3">
        <v>1</v>
      </c>
      <c r="L181" s="7">
        <f t="shared" si="43"/>
        <v>0.4205000000000001</v>
      </c>
      <c r="M181" s="8">
        <f ca="1">AVERAGE(OFFSET(L181,-M$3+1,0):L181)</f>
        <v>0.38130666666666679</v>
      </c>
      <c r="N181" s="8">
        <f ca="1">STDEV(OFFSET(L181,-M$3+1,0):L181)</f>
        <v>5.0633817985705105E-2</v>
      </c>
      <c r="O181" s="8">
        <f t="shared" ca="1" si="47"/>
        <v>0.2800390306952566</v>
      </c>
      <c r="P181" s="8">
        <f t="shared" ca="1" si="48"/>
        <v>0.48257430263807699</v>
      </c>
      <c r="Q181" s="8">
        <f t="shared" ca="1" si="49"/>
        <v>0.38130666666666679</v>
      </c>
      <c r="R181" s="8">
        <f t="shared" ca="1" si="50"/>
        <v>0.38130666666666679</v>
      </c>
      <c r="S181" s="10">
        <f t="shared" si="45"/>
        <v>0.12290000000000001</v>
      </c>
      <c r="T181" s="10">
        <f t="shared" si="46"/>
        <v>6.1200000000000365E-2</v>
      </c>
      <c r="U181" s="18">
        <f ca="1">AVERAGE(S181:OFFSET(S181,-$U$3+1,0))*$U$4*J181</f>
        <v>3.994999999999997</v>
      </c>
      <c r="V181" s="18">
        <f ca="1">AVERAGE(T181:OFFSET(T181,-$U$3+1,0))*$V$4*K181</f>
        <v>1.7739999999999998</v>
      </c>
      <c r="W181" s="14" t="str">
        <f t="shared" ca="1" si="51"/>
        <v/>
      </c>
      <c r="X181" s="14" t="str">
        <f t="shared" ca="1" si="52"/>
        <v/>
      </c>
      <c r="Y181" s="5" t="str">
        <f t="shared" ca="1" si="56"/>
        <v/>
      </c>
      <c r="Z181" s="19" t="str">
        <f t="shared" ca="1" si="57"/>
        <v/>
      </c>
      <c r="AA181" s="5" t="str">
        <f t="shared" ca="1" si="59"/>
        <v/>
      </c>
      <c r="AB181" s="5" t="str">
        <f t="shared" ca="1" si="44"/>
        <v/>
      </c>
      <c r="AC181" s="15" t="str">
        <f t="shared" ca="1" si="53"/>
        <v/>
      </c>
      <c r="AD181" s="21" t="str">
        <f t="shared" ca="1" si="54"/>
        <v/>
      </c>
      <c r="AE181" s="21" t="str">
        <f t="shared" ca="1" si="55"/>
        <v/>
      </c>
      <c r="AF181" s="23">
        <f t="shared" ca="1" si="58"/>
        <v>-1184.4970372822534</v>
      </c>
    </row>
    <row r="182" spans="1:32" x14ac:dyDescent="0.25">
      <c r="A182" s="26">
        <v>39351</v>
      </c>
      <c r="B182" s="3">
        <v>3.9169</v>
      </c>
      <c r="C182" s="3">
        <v>3.9169</v>
      </c>
      <c r="D182" s="3">
        <v>3.9169</v>
      </c>
      <c r="E182" s="3">
        <v>3.9169</v>
      </c>
      <c r="F182" s="5">
        <v>3.5213000000000001</v>
      </c>
      <c r="G182" s="5">
        <v>3.5213000000000001</v>
      </c>
      <c r="H182" s="5">
        <v>3.5213000000000001</v>
      </c>
      <c r="I182" s="5">
        <v>3.5213000000000001</v>
      </c>
      <c r="J182" s="3">
        <v>1</v>
      </c>
      <c r="K182" s="3">
        <v>1</v>
      </c>
      <c r="L182" s="7">
        <f t="shared" si="43"/>
        <v>0.39559999999999995</v>
      </c>
      <c r="M182" s="8">
        <f ca="1">AVERAGE(OFFSET(L182,-M$3+1,0):L182)</f>
        <v>0.3816133333333333</v>
      </c>
      <c r="N182" s="8">
        <f ca="1">STDEV(OFFSET(L182,-M$3+1,0):L182)</f>
        <v>5.0710591548887629E-2</v>
      </c>
      <c r="O182" s="8">
        <f t="shared" ca="1" si="47"/>
        <v>0.28019215023555805</v>
      </c>
      <c r="P182" s="8">
        <f t="shared" ca="1" si="48"/>
        <v>0.48303451643110856</v>
      </c>
      <c r="Q182" s="8">
        <f t="shared" ca="1" si="49"/>
        <v>0.3816133333333333</v>
      </c>
      <c r="R182" s="8">
        <f t="shared" ca="1" si="50"/>
        <v>0.3816133333333333</v>
      </c>
      <c r="S182" s="10">
        <f t="shared" si="45"/>
        <v>7.3799999999999866E-2</v>
      </c>
      <c r="T182" s="10">
        <f t="shared" si="46"/>
        <v>4.8899999999999721E-2</v>
      </c>
      <c r="U182" s="18">
        <f ca="1">AVERAGE(S182:OFFSET(S182,-$U$3+1,0))*$U$4*J182</f>
        <v>4.5489999999999942</v>
      </c>
      <c r="V182" s="18">
        <f ca="1">AVERAGE(T182:OFFSET(T182,-$U$3+1,0))*$V$4*K182</f>
        <v>2.2629999999999972</v>
      </c>
      <c r="W182" s="14" t="str">
        <f t="shared" ca="1" si="51"/>
        <v/>
      </c>
      <c r="X182" s="14" t="str">
        <f t="shared" ca="1" si="52"/>
        <v/>
      </c>
      <c r="Y182" s="5" t="str">
        <f t="shared" ca="1" si="56"/>
        <v/>
      </c>
      <c r="Z182" s="19" t="str">
        <f t="shared" ca="1" si="57"/>
        <v/>
      </c>
      <c r="AA182" s="5" t="str">
        <f t="shared" ca="1" si="59"/>
        <v/>
      </c>
      <c r="AB182" s="5" t="str">
        <f t="shared" ca="1" si="44"/>
        <v/>
      </c>
      <c r="AC182" s="15" t="str">
        <f t="shared" ca="1" si="53"/>
        <v/>
      </c>
      <c r="AD182" s="21" t="str">
        <f t="shared" ca="1" si="54"/>
        <v/>
      </c>
      <c r="AE182" s="21" t="str">
        <f t="shared" ca="1" si="55"/>
        <v/>
      </c>
      <c r="AF182" s="23">
        <f t="shared" ca="1" si="58"/>
        <v>-1184.4970372822534</v>
      </c>
    </row>
    <row r="183" spans="1:32" x14ac:dyDescent="0.25">
      <c r="A183" s="26">
        <v>39352</v>
      </c>
      <c r="B183" s="3">
        <v>4.0460000000000003</v>
      </c>
      <c r="C183" s="3">
        <v>4.0460000000000003</v>
      </c>
      <c r="D183" s="3">
        <v>4.0460000000000003</v>
      </c>
      <c r="E183" s="3">
        <v>4.0460000000000003</v>
      </c>
      <c r="F183" s="5">
        <v>3.5886</v>
      </c>
      <c r="G183" s="5">
        <v>3.5886</v>
      </c>
      <c r="H183" s="5">
        <v>3.5886</v>
      </c>
      <c r="I183" s="5">
        <v>3.5886</v>
      </c>
      <c r="J183" s="3">
        <v>1</v>
      </c>
      <c r="K183" s="3">
        <v>1</v>
      </c>
      <c r="L183" s="7">
        <f t="shared" si="43"/>
        <v>0.45740000000000025</v>
      </c>
      <c r="M183" s="8">
        <f ca="1">AVERAGE(OFFSET(L183,-M$3+1,0):L183)</f>
        <v>0.38763999999999993</v>
      </c>
      <c r="N183" s="8">
        <f ca="1">STDEV(OFFSET(L183,-M$3+1,0):L183)</f>
        <v>5.4107799807421718E-2</v>
      </c>
      <c r="O183" s="8">
        <f t="shared" ca="1" si="47"/>
        <v>0.27942440038515648</v>
      </c>
      <c r="P183" s="8">
        <f t="shared" ca="1" si="48"/>
        <v>0.49585559961484338</v>
      </c>
      <c r="Q183" s="8">
        <f t="shared" ca="1" si="49"/>
        <v>0.38763999999999993</v>
      </c>
      <c r="R183" s="8">
        <f t="shared" ca="1" si="50"/>
        <v>0.38763999999999993</v>
      </c>
      <c r="S183" s="10">
        <f t="shared" si="45"/>
        <v>0.12910000000000021</v>
      </c>
      <c r="T183" s="10">
        <f t="shared" si="46"/>
        <v>6.7299999999999915E-2</v>
      </c>
      <c r="U183" s="18">
        <f ca="1">AVERAGE(S183:OFFSET(S183,-$U$3+1,0))*$U$4*J183</f>
        <v>5.4099999999999948</v>
      </c>
      <c r="V183" s="18">
        <f ca="1">AVERAGE(T183:OFFSET(T183,-$U$3+1,0))*$V$4*K183</f>
        <v>2.6909999999999945</v>
      </c>
      <c r="W183" s="14" t="str">
        <f t="shared" ca="1" si="51"/>
        <v/>
      </c>
      <c r="X183" s="14" t="str">
        <f t="shared" ca="1" si="52"/>
        <v/>
      </c>
      <c r="Y183" s="5" t="str">
        <f t="shared" ca="1" si="56"/>
        <v/>
      </c>
      <c r="Z183" s="19" t="str">
        <f t="shared" ca="1" si="57"/>
        <v/>
      </c>
      <c r="AA183" s="5" t="str">
        <f t="shared" ca="1" si="59"/>
        <v/>
      </c>
      <c r="AB183" s="5" t="str">
        <f t="shared" ca="1" si="44"/>
        <v/>
      </c>
      <c r="AC183" s="15" t="str">
        <f t="shared" ca="1" si="53"/>
        <v/>
      </c>
      <c r="AD183" s="21" t="str">
        <f t="shared" ca="1" si="54"/>
        <v/>
      </c>
      <c r="AE183" s="21" t="str">
        <f t="shared" ca="1" si="55"/>
        <v/>
      </c>
      <c r="AF183" s="23">
        <f t="shared" ca="1" si="58"/>
        <v>-1184.4970372822534</v>
      </c>
    </row>
    <row r="184" spans="1:32" x14ac:dyDescent="0.25">
      <c r="A184" s="26">
        <v>39353</v>
      </c>
      <c r="B184" s="3">
        <v>4.0644</v>
      </c>
      <c r="C184" s="3">
        <v>4.0644</v>
      </c>
      <c r="D184" s="3">
        <v>4.0644</v>
      </c>
      <c r="E184" s="3">
        <v>4.0644</v>
      </c>
      <c r="F184" s="5">
        <v>3.6253000000000002</v>
      </c>
      <c r="G184" s="5">
        <v>3.6253000000000002</v>
      </c>
      <c r="H184" s="5">
        <v>3.6253000000000002</v>
      </c>
      <c r="I184" s="5">
        <v>3.6253000000000002</v>
      </c>
      <c r="J184" s="3">
        <v>1</v>
      </c>
      <c r="K184" s="3">
        <v>1</v>
      </c>
      <c r="L184" s="7">
        <f t="shared" si="43"/>
        <v>0.43909999999999982</v>
      </c>
      <c r="M184" s="8">
        <f ca="1">AVERAGE(OFFSET(L184,-M$3+1,0):L184)</f>
        <v>0.39003333333333323</v>
      </c>
      <c r="N184" s="8">
        <f ca="1">STDEV(OFFSET(L184,-M$3+1,0):L184)</f>
        <v>5.5618119692194511E-2</v>
      </c>
      <c r="O184" s="8">
        <f t="shared" ca="1" si="47"/>
        <v>0.2787970939489442</v>
      </c>
      <c r="P184" s="8">
        <f t="shared" ca="1" si="48"/>
        <v>0.50126957271772221</v>
      </c>
      <c r="Q184" s="8">
        <f t="shared" ca="1" si="49"/>
        <v>0.39003333333333323</v>
      </c>
      <c r="R184" s="8">
        <f t="shared" ca="1" si="50"/>
        <v>0.39003333333333323</v>
      </c>
      <c r="S184" s="10">
        <f t="shared" si="45"/>
        <v>1.839999999999975E-2</v>
      </c>
      <c r="T184" s="10">
        <f t="shared" si="46"/>
        <v>3.6700000000000177E-2</v>
      </c>
      <c r="U184" s="18">
        <f ca="1">AVERAGE(S184:OFFSET(S184,-$U$3+1,0))*$U$4*J184</f>
        <v>5.4089999999999927</v>
      </c>
      <c r="V184" s="18">
        <f ca="1">AVERAGE(T184:OFFSET(T184,-$U$3+1,0))*$V$4*K184</f>
        <v>2.8749999999999964</v>
      </c>
      <c r="W184" s="14" t="str">
        <f t="shared" ca="1" si="51"/>
        <v/>
      </c>
      <c r="X184" s="14" t="str">
        <f t="shared" ca="1" si="52"/>
        <v/>
      </c>
      <c r="Y184" s="5" t="str">
        <f t="shared" ca="1" si="56"/>
        <v/>
      </c>
      <c r="Z184" s="19" t="str">
        <f t="shared" ca="1" si="57"/>
        <v/>
      </c>
      <c r="AA184" s="5" t="str">
        <f t="shared" ca="1" si="59"/>
        <v/>
      </c>
      <c r="AB184" s="5" t="str">
        <f t="shared" ca="1" si="44"/>
        <v/>
      </c>
      <c r="AC184" s="15" t="str">
        <f t="shared" ca="1" si="53"/>
        <v/>
      </c>
      <c r="AD184" s="21" t="str">
        <f t="shared" ca="1" si="54"/>
        <v/>
      </c>
      <c r="AE184" s="21" t="str">
        <f t="shared" ca="1" si="55"/>
        <v/>
      </c>
      <c r="AF184" s="23">
        <f t="shared" ca="1" si="58"/>
        <v>-1184.4970372822534</v>
      </c>
    </row>
    <row r="185" spans="1:32" x14ac:dyDescent="0.25">
      <c r="A185" s="26">
        <v>39363</v>
      </c>
      <c r="B185" s="3">
        <v>4.4702999999999999</v>
      </c>
      <c r="C185" s="3">
        <v>4.4702999999999999</v>
      </c>
      <c r="D185" s="3">
        <v>4.4702999999999999</v>
      </c>
      <c r="E185" s="3">
        <v>4.4702999999999999</v>
      </c>
      <c r="F185" s="5">
        <v>3.8515000000000001</v>
      </c>
      <c r="G185" s="5">
        <v>3.8515000000000001</v>
      </c>
      <c r="H185" s="5">
        <v>3.8515000000000001</v>
      </c>
      <c r="I185" s="5">
        <v>3.8515000000000001</v>
      </c>
      <c r="J185" s="3">
        <v>1</v>
      </c>
      <c r="K185" s="3">
        <v>1</v>
      </c>
      <c r="L185" s="7">
        <f t="shared" si="43"/>
        <v>0.61879999999999979</v>
      </c>
      <c r="M185" s="8">
        <f ca="1">AVERAGE(OFFSET(L185,-M$3+1,0):L185)</f>
        <v>0.40440666666666658</v>
      </c>
      <c r="N185" s="8">
        <f ca="1">STDEV(OFFSET(L185,-M$3+1,0):L185)</f>
        <v>8.1226838163843518E-2</v>
      </c>
      <c r="O185" s="8">
        <f t="shared" ca="1" si="47"/>
        <v>0.24195299033897955</v>
      </c>
      <c r="P185" s="8">
        <f t="shared" ca="1" si="48"/>
        <v>0.56686034299435362</v>
      </c>
      <c r="Q185" s="8">
        <f t="shared" ca="1" si="49"/>
        <v>0.40440666666666658</v>
      </c>
      <c r="R185" s="8">
        <f t="shared" ca="1" si="50"/>
        <v>0.40440666666666658</v>
      </c>
      <c r="S185" s="10">
        <f t="shared" si="45"/>
        <v>0.40589999999999993</v>
      </c>
      <c r="T185" s="10">
        <f t="shared" si="46"/>
        <v>0.22619999999999996</v>
      </c>
      <c r="U185" s="18">
        <f ca="1">AVERAGE(S185:OFFSET(S185,-$U$3+1,0))*$U$4*J185</f>
        <v>9.1609999999999925</v>
      </c>
      <c r="V185" s="18">
        <f ca="1">AVERAGE(T185:OFFSET(T185,-$U$3+1,0))*$V$4*K185</f>
        <v>5.0139999999999985</v>
      </c>
      <c r="W185" s="14" t="str">
        <f t="shared" ca="1" si="51"/>
        <v/>
      </c>
      <c r="X185" s="14" t="str">
        <f t="shared" ca="1" si="52"/>
        <v/>
      </c>
      <c r="Y185" s="5" t="str">
        <f t="shared" ca="1" si="56"/>
        <v/>
      </c>
      <c r="Z185" s="19" t="str">
        <f t="shared" ca="1" si="57"/>
        <v/>
      </c>
      <c r="AA185" s="5" t="str">
        <f t="shared" ca="1" si="59"/>
        <v/>
      </c>
      <c r="AB185" s="5" t="str">
        <f t="shared" ca="1" si="44"/>
        <v/>
      </c>
      <c r="AC185" s="15" t="str">
        <f t="shared" ca="1" si="53"/>
        <v/>
      </c>
      <c r="AD185" s="21" t="str">
        <f t="shared" ca="1" si="54"/>
        <v/>
      </c>
      <c r="AE185" s="21" t="str">
        <f t="shared" ca="1" si="55"/>
        <v/>
      </c>
      <c r="AF185" s="23">
        <f t="shared" ca="1" si="58"/>
        <v>-1184.4970372822534</v>
      </c>
    </row>
    <row r="186" spans="1:32" x14ac:dyDescent="0.25">
      <c r="A186" s="26">
        <v>39364</v>
      </c>
      <c r="B186" s="3">
        <v>4.4825999999999997</v>
      </c>
      <c r="C186" s="3">
        <v>4.4825999999999997</v>
      </c>
      <c r="D186" s="3">
        <v>4.4825999999999997</v>
      </c>
      <c r="E186" s="3">
        <v>4.4825999999999997</v>
      </c>
      <c r="F186" s="5">
        <v>3.8087</v>
      </c>
      <c r="G186" s="5">
        <v>3.8087</v>
      </c>
      <c r="H186" s="5">
        <v>3.8087</v>
      </c>
      <c r="I186" s="5">
        <v>3.8087</v>
      </c>
      <c r="J186" s="3">
        <v>1</v>
      </c>
      <c r="K186" s="3">
        <v>1</v>
      </c>
      <c r="L186" s="7">
        <f t="shared" si="43"/>
        <v>0.67389999999999972</v>
      </c>
      <c r="M186" s="8">
        <f ca="1">AVERAGE(OFFSET(L186,-M$3+1,0):L186)</f>
        <v>0.42702666666666655</v>
      </c>
      <c r="N186" s="8">
        <f ca="1">STDEV(OFFSET(L186,-M$3+1,0):L186)</f>
        <v>0.10435102481984718</v>
      </c>
      <c r="O186" s="8">
        <f t="shared" ca="1" si="47"/>
        <v>0.2183246170269722</v>
      </c>
      <c r="P186" s="8">
        <f t="shared" ca="1" si="48"/>
        <v>0.63572871630636096</v>
      </c>
      <c r="Q186" s="8">
        <f t="shared" ca="1" si="49"/>
        <v>0.42702666666666655</v>
      </c>
      <c r="R186" s="8">
        <f t="shared" ca="1" si="50"/>
        <v>0.42702666666666655</v>
      </c>
      <c r="S186" s="10">
        <f t="shared" si="45"/>
        <v>1.2299999999999756E-2</v>
      </c>
      <c r="T186" s="10">
        <f t="shared" si="46"/>
        <v>4.2800000000000171E-2</v>
      </c>
      <c r="U186" s="18">
        <f ca="1">AVERAGE(S186:OFFSET(S186,-$U$3+1,0))*$U$4*J186</f>
        <v>9.2229999999999901</v>
      </c>
      <c r="V186" s="18">
        <f ca="1">AVERAGE(T186:OFFSET(T186,-$U$3+1,0))*$V$4*K186</f>
        <v>5.4420000000000002</v>
      </c>
      <c r="W186" s="14" t="str">
        <f t="shared" ca="1" si="51"/>
        <v/>
      </c>
      <c r="X186" s="14" t="str">
        <f t="shared" ca="1" si="52"/>
        <v>Sell</v>
      </c>
      <c r="Y186" s="5">
        <f t="shared" ca="1" si="56"/>
        <v>-100</v>
      </c>
      <c r="Z186" s="19">
        <f t="shared" ca="1" si="57"/>
        <v>169.47813303932361</v>
      </c>
      <c r="AA186" s="5">
        <f t="shared" ca="1" si="59"/>
        <v>4.4825999999999997</v>
      </c>
      <c r="AB186" s="5">
        <f t="shared" ca="1" si="44"/>
        <v>3.8087</v>
      </c>
      <c r="AC186" s="15" t="str">
        <f t="shared" ca="1" si="53"/>
        <v/>
      </c>
      <c r="AD186" s="21" t="str">
        <f t="shared" ca="1" si="54"/>
        <v/>
      </c>
      <c r="AE186" s="21" t="str">
        <f t="shared" ca="1" si="55"/>
        <v/>
      </c>
      <c r="AF186" s="23">
        <f t="shared" ca="1" si="58"/>
        <v>-1184.4970372822534</v>
      </c>
    </row>
    <row r="187" spans="1:32" x14ac:dyDescent="0.25">
      <c r="A187" s="26">
        <v>39365</v>
      </c>
      <c r="B187" s="3">
        <v>4.6669999999999998</v>
      </c>
      <c r="C187" s="3">
        <v>4.6669999999999998</v>
      </c>
      <c r="D187" s="3">
        <v>4.6669999999999998</v>
      </c>
      <c r="E187" s="3">
        <v>4.6669999999999998</v>
      </c>
      <c r="F187" s="5">
        <v>3.9432</v>
      </c>
      <c r="G187" s="5">
        <v>3.9432</v>
      </c>
      <c r="H187" s="5">
        <v>3.9432</v>
      </c>
      <c r="I187" s="5">
        <v>3.9432</v>
      </c>
      <c r="J187" s="3">
        <v>1</v>
      </c>
      <c r="K187" s="3">
        <v>1</v>
      </c>
      <c r="L187" s="7">
        <f t="shared" si="43"/>
        <v>0.72379999999999978</v>
      </c>
      <c r="M187" s="8">
        <f ca="1">AVERAGE(OFFSET(L187,-M$3+1,0):L187)</f>
        <v>0.45419999999999988</v>
      </c>
      <c r="N187" s="8">
        <f ca="1">STDEV(OFFSET(L187,-M$3+1,0):L187)</f>
        <v>0.12454600985751652</v>
      </c>
      <c r="O187" s="8">
        <f t="shared" ca="1" si="47"/>
        <v>0.20510798028496685</v>
      </c>
      <c r="P187" s="8">
        <f t="shared" ca="1" si="48"/>
        <v>0.70329201971503297</v>
      </c>
      <c r="Q187" s="8">
        <f t="shared" ca="1" si="49"/>
        <v>0.45419999999999988</v>
      </c>
      <c r="R187" s="8">
        <f t="shared" ca="1" si="50"/>
        <v>0.45419999999999988</v>
      </c>
      <c r="S187" s="10">
        <f t="shared" si="45"/>
        <v>0.18440000000000012</v>
      </c>
      <c r="T187" s="10">
        <f t="shared" si="46"/>
        <v>0.13450000000000006</v>
      </c>
      <c r="U187" s="18">
        <f ca="1">AVERAGE(S187:OFFSET(S187,-$U$3+1,0))*$U$4*J187</f>
        <v>10.758999999999993</v>
      </c>
      <c r="V187" s="18">
        <f ca="1">AVERAGE(T187:OFFSET(T187,-$U$3+1,0))*$V$4*K187</f>
        <v>6.4200000000000035</v>
      </c>
      <c r="W187" s="14" t="str">
        <f t="shared" ca="1" si="51"/>
        <v/>
      </c>
      <c r="X187" s="14" t="str">
        <f t="shared" ca="1" si="52"/>
        <v>Sell</v>
      </c>
      <c r="Y187" s="5">
        <f t="shared" ca="1" si="56"/>
        <v>-100</v>
      </c>
      <c r="Z187" s="19">
        <f t="shared" ca="1" si="57"/>
        <v>169.47813303932361</v>
      </c>
      <c r="AA187" s="5">
        <f t="shared" ca="1" si="59"/>
        <v>4.4825999999999997</v>
      </c>
      <c r="AB187" s="5">
        <f t="shared" ca="1" si="44"/>
        <v>3.8087</v>
      </c>
      <c r="AC187" s="15">
        <f t="shared" ca="1" si="53"/>
        <v>-1844.0000000000011</v>
      </c>
      <c r="AD187" s="21">
        <f t="shared" ca="1" si="54"/>
        <v>2279.4808893789036</v>
      </c>
      <c r="AE187" s="21">
        <f t="shared" ca="1" si="55"/>
        <v>435.48088937890248</v>
      </c>
      <c r="AF187" s="23">
        <f t="shared" ca="1" si="58"/>
        <v>-749.01614790335088</v>
      </c>
    </row>
    <row r="188" spans="1:32" x14ac:dyDescent="0.25">
      <c r="A188" s="26">
        <v>39366</v>
      </c>
      <c r="B188" s="3">
        <v>4.79</v>
      </c>
      <c r="C188" s="3">
        <v>4.79</v>
      </c>
      <c r="D188" s="3">
        <v>4.79</v>
      </c>
      <c r="E188" s="3">
        <v>4.79</v>
      </c>
      <c r="F188" s="5">
        <v>4.0715000000000003</v>
      </c>
      <c r="G188" s="5">
        <v>4.0715000000000003</v>
      </c>
      <c r="H188" s="5">
        <v>4.0715000000000003</v>
      </c>
      <c r="I188" s="5">
        <v>4.0715000000000003</v>
      </c>
      <c r="J188" s="3">
        <v>1</v>
      </c>
      <c r="K188" s="3">
        <v>1</v>
      </c>
      <c r="L188" s="7">
        <f t="shared" si="43"/>
        <v>0.71849999999999969</v>
      </c>
      <c r="M188" s="8">
        <f ca="1">AVERAGE(OFFSET(L188,-M$3+1,0):L188)</f>
        <v>0.47978666666666653</v>
      </c>
      <c r="N188" s="8">
        <f ca="1">STDEV(OFFSET(L188,-M$3+1,0):L188)</f>
        <v>0.13703961818532967</v>
      </c>
      <c r="O188" s="8">
        <f t="shared" ca="1" si="47"/>
        <v>0.20570743029600719</v>
      </c>
      <c r="P188" s="8">
        <f t="shared" ca="1" si="48"/>
        <v>0.75386590303732581</v>
      </c>
      <c r="Q188" s="8">
        <f t="shared" ca="1" si="49"/>
        <v>0.47978666666666653</v>
      </c>
      <c r="R188" s="8">
        <f t="shared" ca="1" si="50"/>
        <v>0.47978666666666653</v>
      </c>
      <c r="S188" s="10">
        <f t="shared" si="45"/>
        <v>0.12300000000000022</v>
      </c>
      <c r="T188" s="10">
        <f t="shared" si="46"/>
        <v>0.1283000000000003</v>
      </c>
      <c r="U188" s="18">
        <f ca="1">AVERAGE(S188:OFFSET(S188,-$U$3+1,0))*$U$4*J188</f>
        <v>11.373999999999995</v>
      </c>
      <c r="V188" s="18">
        <f ca="1">AVERAGE(T188:OFFSET(T188,-$U$3+1,0))*$V$4*K188</f>
        <v>7.5810000000000075</v>
      </c>
      <c r="W188" s="14" t="str">
        <f t="shared" ca="1" si="51"/>
        <v/>
      </c>
      <c r="X188" s="14" t="str">
        <f t="shared" ca="1" si="52"/>
        <v>Sell</v>
      </c>
      <c r="Y188" s="5">
        <f t="shared" ca="1" si="56"/>
        <v>-100</v>
      </c>
      <c r="Z188" s="19">
        <f t="shared" ca="1" si="57"/>
        <v>169.47813303932361</v>
      </c>
      <c r="AA188" s="5">
        <f t="shared" ca="1" si="59"/>
        <v>4.4825999999999997</v>
      </c>
      <c r="AB188" s="5">
        <f t="shared" ca="1" si="44"/>
        <v>3.8087</v>
      </c>
      <c r="AC188" s="15">
        <f t="shared" ca="1" si="53"/>
        <v>-1230.0000000000023</v>
      </c>
      <c r="AD188" s="21">
        <f t="shared" ca="1" si="54"/>
        <v>2174.4044468945267</v>
      </c>
      <c r="AE188" s="21">
        <f t="shared" ca="1" si="55"/>
        <v>944.40444689452443</v>
      </c>
      <c r="AF188" s="23">
        <f t="shared" ca="1" si="58"/>
        <v>195.38829899117354</v>
      </c>
    </row>
    <row r="189" spans="1:32" x14ac:dyDescent="0.25">
      <c r="A189" s="26">
        <v>39367</v>
      </c>
      <c r="B189" s="3">
        <v>4.7039</v>
      </c>
      <c r="C189" s="3">
        <v>4.7039</v>
      </c>
      <c r="D189" s="3">
        <v>4.7039</v>
      </c>
      <c r="E189" s="3">
        <v>4.7039</v>
      </c>
      <c r="F189" s="5">
        <v>3.9615</v>
      </c>
      <c r="G189" s="5">
        <v>3.9615</v>
      </c>
      <c r="H189" s="5">
        <v>3.9615</v>
      </c>
      <c r="I189" s="5">
        <v>3.9615</v>
      </c>
      <c r="J189" s="3">
        <v>1</v>
      </c>
      <c r="K189" s="3">
        <v>1</v>
      </c>
      <c r="L189" s="7">
        <f t="shared" si="43"/>
        <v>0.74239999999999995</v>
      </c>
      <c r="M189" s="8">
        <f ca="1">AVERAGE(OFFSET(L189,-M$3+1,0):L189)</f>
        <v>0.50695333333333326</v>
      </c>
      <c r="N189" s="8">
        <f ca="1">STDEV(OFFSET(L189,-M$3+1,0):L189)</f>
        <v>0.14634138105650027</v>
      </c>
      <c r="O189" s="8">
        <f t="shared" ca="1" si="47"/>
        <v>0.21427057122033272</v>
      </c>
      <c r="P189" s="8">
        <f t="shared" ca="1" si="48"/>
        <v>0.79963609544633374</v>
      </c>
      <c r="Q189" s="8">
        <f t="shared" ca="1" si="49"/>
        <v>0.50695333333333326</v>
      </c>
      <c r="R189" s="8">
        <f t="shared" ca="1" si="50"/>
        <v>0.50695333333333326</v>
      </c>
      <c r="S189" s="10">
        <f t="shared" si="45"/>
        <v>8.6100000000000065E-2</v>
      </c>
      <c r="T189" s="10">
        <f t="shared" si="46"/>
        <v>0.11000000000000032</v>
      </c>
      <c r="U189" s="18">
        <f ca="1">AVERAGE(S189:OFFSET(S189,-$U$3+1,0))*$U$4*J189</f>
        <v>11.558999999999999</v>
      </c>
      <c r="V189" s="18">
        <f ca="1">AVERAGE(T189:OFFSET(T189,-$U$3+1,0))*$V$4*K189</f>
        <v>8.6200000000000099</v>
      </c>
      <c r="W189" s="14" t="str">
        <f t="shared" ca="1" si="51"/>
        <v/>
      </c>
      <c r="X189" s="14" t="str">
        <f t="shared" ca="1" si="52"/>
        <v>Sell</v>
      </c>
      <c r="Y189" s="5">
        <f t="shared" ca="1" si="56"/>
        <v>-100</v>
      </c>
      <c r="Z189" s="19">
        <f t="shared" ca="1" si="57"/>
        <v>169.47813303932361</v>
      </c>
      <c r="AA189" s="5">
        <f t="shared" ca="1" si="59"/>
        <v>4.4825999999999997</v>
      </c>
      <c r="AB189" s="5">
        <f t="shared" ca="1" si="44"/>
        <v>3.8087</v>
      </c>
      <c r="AC189" s="15">
        <f t="shared" ca="1" si="53"/>
        <v>861.00000000000068</v>
      </c>
      <c r="AD189" s="21">
        <f t="shared" ca="1" si="54"/>
        <v>-1864.2594634325651</v>
      </c>
      <c r="AE189" s="21">
        <f t="shared" ca="1" si="55"/>
        <v>-1003.2594634325644</v>
      </c>
      <c r="AF189" s="23">
        <f t="shared" ca="1" si="58"/>
        <v>-807.87116444139087</v>
      </c>
    </row>
    <row r="190" spans="1:32" x14ac:dyDescent="0.25">
      <c r="A190" s="26">
        <v>39370</v>
      </c>
      <c r="B190" s="3">
        <v>4.8331</v>
      </c>
      <c r="C190" s="3">
        <v>4.8331</v>
      </c>
      <c r="D190" s="3">
        <v>4.8331</v>
      </c>
      <c r="E190" s="3">
        <v>4.8331</v>
      </c>
      <c r="F190" s="5">
        <v>3.9982000000000002</v>
      </c>
      <c r="G190" s="5">
        <v>3.9982000000000002</v>
      </c>
      <c r="H190" s="5">
        <v>3.9982000000000002</v>
      </c>
      <c r="I190" s="5">
        <v>3.9982000000000002</v>
      </c>
      <c r="J190" s="3">
        <v>1</v>
      </c>
      <c r="K190" s="3">
        <v>1</v>
      </c>
      <c r="L190" s="7">
        <f t="shared" si="43"/>
        <v>0.83489999999999975</v>
      </c>
      <c r="M190" s="8">
        <f ca="1">AVERAGE(OFFSET(L190,-M$3+1,0):L190)</f>
        <v>0.53905999999999987</v>
      </c>
      <c r="N190" s="8">
        <f ca="1">STDEV(OFFSET(L190,-M$3+1,0):L190)</f>
        <v>0.16219439306849362</v>
      </c>
      <c r="O190" s="8">
        <f t="shared" ca="1" si="47"/>
        <v>0.21467121386301263</v>
      </c>
      <c r="P190" s="8">
        <f t="shared" ca="1" si="48"/>
        <v>0.86344878613698706</v>
      </c>
      <c r="Q190" s="8">
        <f t="shared" ca="1" si="49"/>
        <v>0.53905999999999987</v>
      </c>
      <c r="R190" s="8">
        <f t="shared" ca="1" si="50"/>
        <v>0.53905999999999987</v>
      </c>
      <c r="S190" s="10">
        <f t="shared" si="45"/>
        <v>0.12919999999999998</v>
      </c>
      <c r="T190" s="10">
        <f t="shared" si="46"/>
        <v>3.6700000000000177E-2</v>
      </c>
      <c r="U190" s="18">
        <f ca="1">AVERAGE(S190:OFFSET(S190,-$U$3+1,0))*$U$4*J190</f>
        <v>12.850999999999999</v>
      </c>
      <c r="V190" s="18">
        <f ca="1">AVERAGE(T190:OFFSET(T190,-$U$3+1,0))*$V$4*K190</f>
        <v>8.9260000000000126</v>
      </c>
      <c r="W190" s="14" t="str">
        <f t="shared" ca="1" si="51"/>
        <v/>
      </c>
      <c r="X190" s="14" t="str">
        <f t="shared" ca="1" si="52"/>
        <v>Sell</v>
      </c>
      <c r="Y190" s="5">
        <f t="shared" ca="1" si="56"/>
        <v>-100</v>
      </c>
      <c r="Z190" s="19">
        <f t="shared" ca="1" si="57"/>
        <v>169.47813303932361</v>
      </c>
      <c r="AA190" s="5">
        <f t="shared" ca="1" si="59"/>
        <v>4.4825999999999997</v>
      </c>
      <c r="AB190" s="5">
        <f t="shared" ca="1" si="44"/>
        <v>3.8087</v>
      </c>
      <c r="AC190" s="15">
        <f t="shared" ca="1" si="53"/>
        <v>-1291.9999999999998</v>
      </c>
      <c r="AD190" s="21">
        <f t="shared" ca="1" si="54"/>
        <v>621.98474825432072</v>
      </c>
      <c r="AE190" s="21">
        <f t="shared" ca="1" si="55"/>
        <v>-670.01525174567905</v>
      </c>
      <c r="AF190" s="23">
        <f t="shared" ca="1" si="58"/>
        <v>-1477.8864161870699</v>
      </c>
    </row>
    <row r="191" spans="1:32" x14ac:dyDescent="0.25">
      <c r="A191" s="26">
        <v>39371</v>
      </c>
      <c r="B191" s="3">
        <v>5.0114000000000001</v>
      </c>
      <c r="C191" s="3">
        <v>5.0114000000000001</v>
      </c>
      <c r="D191" s="3">
        <v>5.0114000000000001</v>
      </c>
      <c r="E191" s="3">
        <v>5.0114000000000001</v>
      </c>
      <c r="F191" s="5">
        <v>4.3038999999999996</v>
      </c>
      <c r="G191" s="5">
        <v>4.3038999999999996</v>
      </c>
      <c r="H191" s="5">
        <v>4.3038999999999996</v>
      </c>
      <c r="I191" s="5">
        <v>4.3038999999999996</v>
      </c>
      <c r="J191" s="3">
        <v>1</v>
      </c>
      <c r="K191" s="3">
        <v>1</v>
      </c>
      <c r="L191" s="7">
        <f t="shared" si="43"/>
        <v>0.70750000000000046</v>
      </c>
      <c r="M191" s="8">
        <f ca="1">AVERAGE(OFFSET(L191,-M$3+1,0):L191)</f>
        <v>0.5630799999999998</v>
      </c>
      <c r="N191" s="8">
        <f ca="1">STDEV(OFFSET(L191,-M$3+1,0):L191)</f>
        <v>0.15838598062058057</v>
      </c>
      <c r="O191" s="8">
        <f t="shared" ca="1" si="47"/>
        <v>0.24630803875883867</v>
      </c>
      <c r="P191" s="8">
        <f t="shared" ca="1" si="48"/>
        <v>0.87985196124116094</v>
      </c>
      <c r="Q191" s="8">
        <f t="shared" ca="1" si="49"/>
        <v>0.5630799999999998</v>
      </c>
      <c r="R191" s="8">
        <f t="shared" ca="1" si="50"/>
        <v>0.5630799999999998</v>
      </c>
      <c r="S191" s="10">
        <f t="shared" si="45"/>
        <v>0.17830000000000013</v>
      </c>
      <c r="T191" s="10">
        <f t="shared" si="46"/>
        <v>0.30569999999999942</v>
      </c>
      <c r="U191" s="18">
        <f ca="1">AVERAGE(S191:OFFSET(S191,-$U$3+1,0))*$U$4*J191</f>
        <v>13.405000000000001</v>
      </c>
      <c r="V191" s="18">
        <f ca="1">AVERAGE(T191:OFFSET(T191,-$U$3+1,0))*$V$4*K191</f>
        <v>11.371000000000002</v>
      </c>
      <c r="W191" s="14" t="str">
        <f t="shared" ca="1" si="51"/>
        <v/>
      </c>
      <c r="X191" s="14" t="str">
        <f t="shared" ca="1" si="52"/>
        <v>Sell</v>
      </c>
      <c r="Y191" s="5">
        <f t="shared" ca="1" si="56"/>
        <v>-100</v>
      </c>
      <c r="Z191" s="19">
        <f t="shared" ca="1" si="57"/>
        <v>169.47813303932361</v>
      </c>
      <c r="AA191" s="5">
        <f t="shared" ca="1" si="59"/>
        <v>4.4825999999999997</v>
      </c>
      <c r="AB191" s="5">
        <f t="shared" ca="1" si="44"/>
        <v>3.8087</v>
      </c>
      <c r="AC191" s="15">
        <f t="shared" ca="1" si="53"/>
        <v>-1783.0000000000014</v>
      </c>
      <c r="AD191" s="21">
        <f t="shared" ca="1" si="54"/>
        <v>5180.9465270121127</v>
      </c>
      <c r="AE191" s="21">
        <f t="shared" ca="1" si="55"/>
        <v>3397.9465270121113</v>
      </c>
      <c r="AF191" s="23">
        <f t="shared" ca="1" si="58"/>
        <v>1920.0601108250414</v>
      </c>
    </row>
    <row r="192" spans="1:32" x14ac:dyDescent="0.25">
      <c r="A192" s="26">
        <v>39372</v>
      </c>
      <c r="B192" s="3">
        <v>4.8945999999999996</v>
      </c>
      <c r="C192" s="3">
        <v>4.8945999999999996</v>
      </c>
      <c r="D192" s="3">
        <v>4.8945999999999996</v>
      </c>
      <c r="E192" s="3">
        <v>4.8945999999999996</v>
      </c>
      <c r="F192" s="5">
        <v>4.2488000000000001</v>
      </c>
      <c r="G192" s="5">
        <v>4.2488000000000001</v>
      </c>
      <c r="H192" s="5">
        <v>4.2488000000000001</v>
      </c>
      <c r="I192" s="5">
        <v>4.2488000000000001</v>
      </c>
      <c r="J192" s="3">
        <v>1</v>
      </c>
      <c r="K192" s="3">
        <v>1</v>
      </c>
      <c r="L192" s="7">
        <f t="shared" si="43"/>
        <v>0.64579999999999949</v>
      </c>
      <c r="M192" s="8">
        <f ca="1">AVERAGE(OFFSET(L192,-M$3+1,0):L192)</f>
        <v>0.5825933333333333</v>
      </c>
      <c r="N192" s="8">
        <f ca="1">STDEV(OFFSET(L192,-M$3+1,0):L192)</f>
        <v>0.14838297681851398</v>
      </c>
      <c r="O192" s="8">
        <f t="shared" ca="1" si="47"/>
        <v>0.28582737969630534</v>
      </c>
      <c r="P192" s="8">
        <f t="shared" ca="1" si="48"/>
        <v>0.87935928697036125</v>
      </c>
      <c r="Q192" s="8">
        <f t="shared" ca="1" si="49"/>
        <v>0.5825933333333333</v>
      </c>
      <c r="R192" s="8">
        <f t="shared" ca="1" si="50"/>
        <v>0.5825933333333333</v>
      </c>
      <c r="S192" s="10">
        <f t="shared" si="45"/>
        <v>0.11680000000000046</v>
      </c>
      <c r="T192" s="10">
        <f t="shared" si="46"/>
        <v>5.5099999999999483E-2</v>
      </c>
      <c r="U192" s="18">
        <f ca="1">AVERAGE(S192:OFFSET(S192,-$U$3+1,0))*$U$4*J192</f>
        <v>13.835000000000006</v>
      </c>
      <c r="V192" s="18">
        <f ca="1">AVERAGE(T192:OFFSET(T192,-$U$3+1,0))*$V$4*K192</f>
        <v>11.433</v>
      </c>
      <c r="W192" s="14" t="str">
        <f t="shared" ca="1" si="51"/>
        <v/>
      </c>
      <c r="X192" s="14" t="str">
        <f t="shared" ca="1" si="52"/>
        <v>Sell</v>
      </c>
      <c r="Y192" s="5">
        <f t="shared" ca="1" si="56"/>
        <v>-100</v>
      </c>
      <c r="Z192" s="19">
        <f t="shared" ca="1" si="57"/>
        <v>169.47813303932361</v>
      </c>
      <c r="AA192" s="5">
        <f t="shared" ca="1" si="59"/>
        <v>4.4825999999999997</v>
      </c>
      <c r="AB192" s="5">
        <f t="shared" ca="1" si="44"/>
        <v>3.8087</v>
      </c>
      <c r="AC192" s="15">
        <f t="shared" ca="1" si="53"/>
        <v>1168.0000000000045</v>
      </c>
      <c r="AD192" s="21">
        <f t="shared" ca="1" si="54"/>
        <v>-933.82451304666426</v>
      </c>
      <c r="AE192" s="21">
        <f t="shared" ca="1" si="55"/>
        <v>234.17548695334028</v>
      </c>
      <c r="AF192" s="23">
        <f t="shared" ca="1" si="58"/>
        <v>2154.2355977783818</v>
      </c>
    </row>
    <row r="193" spans="1:32" x14ac:dyDescent="0.25">
      <c r="A193" s="26">
        <v>39373</v>
      </c>
      <c r="B193" s="3">
        <v>4.6978</v>
      </c>
      <c r="C193" s="3">
        <v>4.6978</v>
      </c>
      <c r="D193" s="3">
        <v>4.6978</v>
      </c>
      <c r="E193" s="3">
        <v>4.6978</v>
      </c>
      <c r="F193" s="5">
        <v>4.0899000000000001</v>
      </c>
      <c r="G193" s="5">
        <v>4.0899000000000001</v>
      </c>
      <c r="H193" s="5">
        <v>4.0899000000000001</v>
      </c>
      <c r="I193" s="5">
        <v>4.0899000000000001</v>
      </c>
      <c r="J193" s="3">
        <v>1</v>
      </c>
      <c r="K193" s="3">
        <v>1</v>
      </c>
      <c r="L193" s="7">
        <f t="shared" si="43"/>
        <v>0.60789999999999988</v>
      </c>
      <c r="M193" s="8">
        <f ca="1">AVERAGE(OFFSET(L193,-M$3+1,0):L193)</f>
        <v>0.59629333333333323</v>
      </c>
      <c r="N193" s="8">
        <f ca="1">STDEV(OFFSET(L193,-M$3+1,0):L193)</f>
        <v>0.13979590974328374</v>
      </c>
      <c r="O193" s="8">
        <f t="shared" ca="1" si="47"/>
        <v>0.31670151384676576</v>
      </c>
      <c r="P193" s="8">
        <f t="shared" ca="1" si="48"/>
        <v>0.87588515281990076</v>
      </c>
      <c r="Q193" s="8">
        <f t="shared" ca="1" si="49"/>
        <v>0.59629333333333323</v>
      </c>
      <c r="R193" s="8">
        <f t="shared" ca="1" si="50"/>
        <v>0.59629333333333323</v>
      </c>
      <c r="S193" s="10">
        <f t="shared" si="45"/>
        <v>0.19679999999999964</v>
      </c>
      <c r="T193" s="10">
        <f t="shared" si="46"/>
        <v>0.15890000000000004</v>
      </c>
      <c r="U193" s="18">
        <f ca="1">AVERAGE(S193:OFFSET(S193,-$U$3+1,0))*$U$4*J193</f>
        <v>14.512</v>
      </c>
      <c r="V193" s="18">
        <f ca="1">AVERAGE(T193:OFFSET(T193,-$U$3+1,0))*$V$4*K193</f>
        <v>12.349000000000002</v>
      </c>
      <c r="W193" s="14" t="str">
        <f t="shared" ca="1" si="51"/>
        <v/>
      </c>
      <c r="X193" s="14" t="str">
        <f t="shared" ca="1" si="52"/>
        <v>Sell</v>
      </c>
      <c r="Y193" s="5">
        <f t="shared" ca="1" si="56"/>
        <v>-100</v>
      </c>
      <c r="Z193" s="19">
        <f t="shared" ca="1" si="57"/>
        <v>169.47813303932361</v>
      </c>
      <c r="AA193" s="5">
        <f t="shared" ca="1" si="59"/>
        <v>4.4825999999999997</v>
      </c>
      <c r="AB193" s="5">
        <f t="shared" ca="1" si="44"/>
        <v>3.8087</v>
      </c>
      <c r="AC193" s="15">
        <f t="shared" ca="1" si="53"/>
        <v>1967.9999999999964</v>
      </c>
      <c r="AD193" s="21">
        <f t="shared" ca="1" si="54"/>
        <v>-2693.007533994853</v>
      </c>
      <c r="AE193" s="21">
        <f t="shared" ca="1" si="55"/>
        <v>-725.00753399485666</v>
      </c>
      <c r="AF193" s="23">
        <f t="shared" ca="1" si="58"/>
        <v>1429.2280637835252</v>
      </c>
    </row>
    <row r="194" spans="1:32" x14ac:dyDescent="0.25">
      <c r="A194" s="26">
        <v>39374</v>
      </c>
      <c r="B194" s="3">
        <v>4.6792999999999996</v>
      </c>
      <c r="C194" s="3">
        <v>4.6792999999999996</v>
      </c>
      <c r="D194" s="3">
        <v>4.6792999999999996</v>
      </c>
      <c r="E194" s="3">
        <v>4.6792999999999996</v>
      </c>
      <c r="F194" s="5">
        <v>4.1204999999999998</v>
      </c>
      <c r="G194" s="5">
        <v>4.1204999999999998</v>
      </c>
      <c r="H194" s="5">
        <v>4.1204999999999998</v>
      </c>
      <c r="I194" s="5">
        <v>4.1204999999999998</v>
      </c>
      <c r="J194" s="3">
        <v>1</v>
      </c>
      <c r="K194" s="3">
        <v>1</v>
      </c>
      <c r="L194" s="7">
        <f t="shared" si="43"/>
        <v>0.55879999999999974</v>
      </c>
      <c r="M194" s="8">
        <f ca="1">AVERAGE(OFFSET(L194,-M$3+1,0):L194)</f>
        <v>0.6018066666666666</v>
      </c>
      <c r="N194" s="8">
        <f ca="1">STDEV(OFFSET(L194,-M$3+1,0):L194)</f>
        <v>0.13630425769823376</v>
      </c>
      <c r="O194" s="8">
        <f t="shared" ca="1" si="47"/>
        <v>0.32919815127019908</v>
      </c>
      <c r="P194" s="8">
        <f t="shared" ca="1" si="48"/>
        <v>0.87441518206313407</v>
      </c>
      <c r="Q194" s="8">
        <f t="shared" ca="1" si="49"/>
        <v>0.6018066666666666</v>
      </c>
      <c r="R194" s="8">
        <f t="shared" ca="1" si="50"/>
        <v>0.6018066666666666</v>
      </c>
      <c r="S194" s="10">
        <f t="shared" si="45"/>
        <v>1.8500000000000405E-2</v>
      </c>
      <c r="T194" s="10">
        <f t="shared" si="46"/>
        <v>3.0599999999999739E-2</v>
      </c>
      <c r="U194" s="18">
        <f ca="1">AVERAGE(S194:OFFSET(S194,-$U$3+1,0))*$U$4*J194</f>
        <v>14.513000000000007</v>
      </c>
      <c r="V194" s="18">
        <f ca="1">AVERAGE(T194:OFFSET(T194,-$U$3+1,0))*$V$4*K194</f>
        <v>12.287999999999997</v>
      </c>
      <c r="W194" s="14" t="str">
        <f t="shared" ca="1" si="51"/>
        <v/>
      </c>
      <c r="X194" s="14" t="str">
        <f t="shared" ca="1" si="52"/>
        <v>Sell</v>
      </c>
      <c r="Y194" s="5">
        <f t="shared" ca="1" si="56"/>
        <v>-100</v>
      </c>
      <c r="Z194" s="19">
        <f t="shared" ca="1" si="57"/>
        <v>169.47813303932361</v>
      </c>
      <c r="AA194" s="5">
        <f t="shared" ca="1" si="59"/>
        <v>4.4825999999999997</v>
      </c>
      <c r="AB194" s="5">
        <f t="shared" ca="1" si="44"/>
        <v>3.8087</v>
      </c>
      <c r="AC194" s="15">
        <f t="shared" ca="1" si="53"/>
        <v>185.00000000000404</v>
      </c>
      <c r="AD194" s="21">
        <f t="shared" ca="1" si="54"/>
        <v>518.60308710032587</v>
      </c>
      <c r="AE194" s="21">
        <f t="shared" ca="1" si="55"/>
        <v>703.60308710032996</v>
      </c>
      <c r="AF194" s="23">
        <f t="shared" ca="1" si="58"/>
        <v>2132.8311508838551</v>
      </c>
    </row>
    <row r="195" spans="1:32" x14ac:dyDescent="0.25">
      <c r="A195" s="26">
        <v>39377</v>
      </c>
      <c r="B195" s="3">
        <v>4.8331</v>
      </c>
      <c r="C195" s="3">
        <v>4.8331</v>
      </c>
      <c r="D195" s="3">
        <v>4.8331</v>
      </c>
      <c r="E195" s="3">
        <v>4.8331</v>
      </c>
      <c r="F195" s="5">
        <v>3.9921000000000002</v>
      </c>
      <c r="G195" s="5">
        <v>3.9921000000000002</v>
      </c>
      <c r="H195" s="5">
        <v>3.9921000000000002</v>
      </c>
      <c r="I195" s="5">
        <v>3.9921000000000002</v>
      </c>
      <c r="J195" s="3">
        <v>1</v>
      </c>
      <c r="K195" s="3">
        <v>1</v>
      </c>
      <c r="L195" s="7">
        <f t="shared" si="43"/>
        <v>0.84099999999999975</v>
      </c>
      <c r="M195" s="8">
        <f ca="1">AVERAGE(OFFSET(L195,-M$3+1,0):L195)</f>
        <v>0.62572666666666654</v>
      </c>
      <c r="N195" s="8">
        <f ca="1">STDEV(OFFSET(L195,-M$3+1,0):L195)</f>
        <v>0.14501948374844884</v>
      </c>
      <c r="O195" s="8">
        <f t="shared" ca="1" si="47"/>
        <v>0.33568769916976887</v>
      </c>
      <c r="P195" s="8">
        <f t="shared" ca="1" si="48"/>
        <v>0.91576563416356427</v>
      </c>
      <c r="Q195" s="8">
        <f t="shared" ca="1" si="49"/>
        <v>0.62572666666666654</v>
      </c>
      <c r="R195" s="8">
        <f t="shared" ca="1" si="50"/>
        <v>0.62572666666666654</v>
      </c>
      <c r="S195" s="10">
        <f t="shared" si="45"/>
        <v>0.15380000000000038</v>
      </c>
      <c r="T195" s="10">
        <f t="shared" si="46"/>
        <v>0.12839999999999963</v>
      </c>
      <c r="U195" s="18">
        <f ca="1">AVERAGE(S195:OFFSET(S195,-$U$3+1,0))*$U$4*J195</f>
        <v>11.992000000000012</v>
      </c>
      <c r="V195" s="18">
        <f ca="1">AVERAGE(T195:OFFSET(T195,-$U$3+1,0))*$V$4*K195</f>
        <v>11.309999999999993</v>
      </c>
      <c r="W195" s="14" t="str">
        <f t="shared" ca="1" si="51"/>
        <v/>
      </c>
      <c r="X195" s="14" t="str">
        <f t="shared" ca="1" si="52"/>
        <v>Exit</v>
      </c>
      <c r="Y195" s="5">
        <f t="shared" ca="1" si="56"/>
        <v>-100</v>
      </c>
      <c r="Z195" s="19">
        <f t="shared" ca="1" si="57"/>
        <v>169.47813303932361</v>
      </c>
      <c r="AA195" s="5">
        <f t="shared" ca="1" si="59"/>
        <v>4.4825999999999997</v>
      </c>
      <c r="AB195" s="5">
        <f t="shared" ca="1" si="44"/>
        <v>3.8087</v>
      </c>
      <c r="AC195" s="15">
        <f t="shared" ca="1" si="53"/>
        <v>-1538.0000000000039</v>
      </c>
      <c r="AD195" s="21">
        <f t="shared" ca="1" si="54"/>
        <v>-2176.099228224909</v>
      </c>
      <c r="AE195" s="21">
        <f t="shared" ca="1" si="55"/>
        <v>-3714.0992282249126</v>
      </c>
      <c r="AF195" s="23">
        <f t="shared" ca="1" si="58"/>
        <v>-1581.2680773410575</v>
      </c>
    </row>
    <row r="196" spans="1:32" x14ac:dyDescent="0.25">
      <c r="A196" s="26">
        <v>39378</v>
      </c>
      <c r="B196" s="3">
        <v>4.8331</v>
      </c>
      <c r="C196" s="3">
        <v>4.8331</v>
      </c>
      <c r="D196" s="3">
        <v>4.8331</v>
      </c>
      <c r="E196" s="3">
        <v>4.8331</v>
      </c>
      <c r="F196" s="5">
        <v>4.1509999999999998</v>
      </c>
      <c r="G196" s="5">
        <v>4.1509999999999998</v>
      </c>
      <c r="H196" s="5">
        <v>4.1509999999999998</v>
      </c>
      <c r="I196" s="5">
        <v>4.1509999999999998</v>
      </c>
      <c r="J196" s="3">
        <v>1</v>
      </c>
      <c r="K196" s="3">
        <v>1</v>
      </c>
      <c r="L196" s="7">
        <f t="shared" si="43"/>
        <v>0.68210000000000015</v>
      </c>
      <c r="M196" s="8">
        <f ca="1">AVERAGE(OFFSET(L196,-M$3+1,0):L196)</f>
        <v>0.64316666666666644</v>
      </c>
      <c r="N196" s="8">
        <f ca="1">STDEV(OFFSET(L196,-M$3+1,0):L196)</f>
        <v>0.13387808241971896</v>
      </c>
      <c r="O196" s="8">
        <f t="shared" ca="1" si="47"/>
        <v>0.37541050182722852</v>
      </c>
      <c r="P196" s="8">
        <f t="shared" ca="1" si="48"/>
        <v>0.91092283150610442</v>
      </c>
      <c r="Q196" s="8">
        <f t="shared" ca="1" si="49"/>
        <v>0.64316666666666644</v>
      </c>
      <c r="R196" s="8">
        <f t="shared" ca="1" si="50"/>
        <v>0.64316666666666644</v>
      </c>
      <c r="S196" s="10">
        <f t="shared" si="45"/>
        <v>0</v>
      </c>
      <c r="T196" s="10">
        <f t="shared" si="46"/>
        <v>0.1588999999999996</v>
      </c>
      <c r="U196" s="18">
        <f ca="1">AVERAGE(S196:OFFSET(S196,-$U$3+1,0))*$U$4*J196</f>
        <v>11.869000000000014</v>
      </c>
      <c r="V196" s="18">
        <f ca="1">AVERAGE(T196:OFFSET(T196,-$U$3+1,0))*$V$4*K196</f>
        <v>12.470999999999988</v>
      </c>
      <c r="W196" s="14" t="str">
        <f t="shared" ca="1" si="51"/>
        <v/>
      </c>
      <c r="X196" s="14" t="str">
        <f t="shared" ca="1" si="52"/>
        <v/>
      </c>
      <c r="Y196" s="5" t="str">
        <f t="shared" ca="1" si="56"/>
        <v/>
      </c>
      <c r="Z196" s="19" t="str">
        <f t="shared" ca="1" si="57"/>
        <v/>
      </c>
      <c r="AA196" s="5" t="str">
        <f t="shared" ca="1" si="59"/>
        <v/>
      </c>
      <c r="AB196" s="5" t="str">
        <f t="shared" ca="1" si="44"/>
        <v/>
      </c>
      <c r="AC196" s="15" t="str">
        <f t="shared" ca="1" si="53"/>
        <v/>
      </c>
      <c r="AD196" s="21" t="str">
        <f t="shared" ca="1" si="54"/>
        <v/>
      </c>
      <c r="AE196" s="21" t="str">
        <f t="shared" ca="1" si="55"/>
        <v/>
      </c>
      <c r="AF196" s="23">
        <f t="shared" ca="1" si="58"/>
        <v>-1581.2680773410575</v>
      </c>
    </row>
    <row r="197" spans="1:32" x14ac:dyDescent="0.25">
      <c r="A197" s="26">
        <v>39379</v>
      </c>
      <c r="B197" s="3">
        <v>4.8883999999999999</v>
      </c>
      <c r="C197" s="3">
        <v>4.8883999999999999</v>
      </c>
      <c r="D197" s="3">
        <v>4.8883999999999999</v>
      </c>
      <c r="E197" s="3">
        <v>4.8883999999999999</v>
      </c>
      <c r="F197" s="5">
        <v>4.0899000000000001</v>
      </c>
      <c r="G197" s="5">
        <v>4.0899000000000001</v>
      </c>
      <c r="H197" s="5">
        <v>4.0899000000000001</v>
      </c>
      <c r="I197" s="5">
        <v>4.0899000000000001</v>
      </c>
      <c r="J197" s="3">
        <v>1</v>
      </c>
      <c r="K197" s="3">
        <v>1</v>
      </c>
      <c r="L197" s="7">
        <f t="shared" si="43"/>
        <v>0.79849999999999977</v>
      </c>
      <c r="M197" s="8">
        <f ca="1">AVERAGE(OFFSET(L197,-M$3+1,0):L197)</f>
        <v>0.67002666666666644</v>
      </c>
      <c r="N197" s="8">
        <f ca="1">STDEV(OFFSET(L197,-M$3+1,0):L197)</f>
        <v>0.12039935611281817</v>
      </c>
      <c r="O197" s="8">
        <f t="shared" ca="1" si="47"/>
        <v>0.42922795444103012</v>
      </c>
      <c r="P197" s="8">
        <f t="shared" ca="1" si="48"/>
        <v>0.91082537889230275</v>
      </c>
      <c r="Q197" s="8">
        <f t="shared" ca="1" si="49"/>
        <v>0.67002666666666644</v>
      </c>
      <c r="R197" s="8">
        <f t="shared" ca="1" si="50"/>
        <v>0.67002666666666644</v>
      </c>
      <c r="S197" s="10">
        <f t="shared" si="45"/>
        <v>5.5299999999999905E-2</v>
      </c>
      <c r="T197" s="10">
        <f t="shared" si="46"/>
        <v>6.109999999999971E-2</v>
      </c>
      <c r="U197" s="18">
        <f ca="1">AVERAGE(S197:OFFSET(S197,-$U$3+1,0))*$U$4*J197</f>
        <v>10.578000000000012</v>
      </c>
      <c r="V197" s="18">
        <f ca="1">AVERAGE(T197:OFFSET(T197,-$U$3+1,0))*$V$4*K197</f>
        <v>11.736999999999984</v>
      </c>
      <c r="W197" s="14" t="str">
        <f t="shared" ca="1" si="51"/>
        <v/>
      </c>
      <c r="X197" s="14" t="str">
        <f t="shared" ca="1" si="52"/>
        <v/>
      </c>
      <c r="Y197" s="5" t="str">
        <f t="shared" ca="1" si="56"/>
        <v/>
      </c>
      <c r="Z197" s="19" t="str">
        <f t="shared" ca="1" si="57"/>
        <v/>
      </c>
      <c r="AA197" s="5" t="str">
        <f t="shared" ca="1" si="59"/>
        <v/>
      </c>
      <c r="AB197" s="5" t="str">
        <f t="shared" ca="1" si="44"/>
        <v/>
      </c>
      <c r="AC197" s="15" t="str">
        <f t="shared" ca="1" si="53"/>
        <v/>
      </c>
      <c r="AD197" s="21" t="str">
        <f t="shared" ca="1" si="54"/>
        <v/>
      </c>
      <c r="AE197" s="21" t="str">
        <f t="shared" ca="1" si="55"/>
        <v/>
      </c>
      <c r="AF197" s="23">
        <f t="shared" ca="1" si="58"/>
        <v>-1581.2680773410575</v>
      </c>
    </row>
    <row r="198" spans="1:32" x14ac:dyDescent="0.25">
      <c r="A198" s="26">
        <v>39380</v>
      </c>
      <c r="B198" s="3">
        <v>4.6855000000000002</v>
      </c>
      <c r="C198" s="3">
        <v>4.6855000000000002</v>
      </c>
      <c r="D198" s="3">
        <v>4.6855000000000002</v>
      </c>
      <c r="E198" s="3">
        <v>4.6855000000000002</v>
      </c>
      <c r="F198" s="5">
        <v>3.9432</v>
      </c>
      <c r="G198" s="5">
        <v>3.9432</v>
      </c>
      <c r="H198" s="5">
        <v>3.9432</v>
      </c>
      <c r="I198" s="5">
        <v>3.9432</v>
      </c>
      <c r="J198" s="3">
        <v>1</v>
      </c>
      <c r="K198" s="3">
        <v>1</v>
      </c>
      <c r="L198" s="7">
        <f t="shared" ref="L198:L261" si="60">E198-I198</f>
        <v>0.74230000000000018</v>
      </c>
      <c r="M198" s="8">
        <f ca="1">AVERAGE(OFFSET(L198,-M$3+1,0):L198)</f>
        <v>0.68901999999999974</v>
      </c>
      <c r="N198" s="8">
        <f ca="1">STDEV(OFFSET(L198,-M$3+1,0):L198)</f>
        <v>0.10608157373320942</v>
      </c>
      <c r="O198" s="8">
        <f t="shared" ca="1" si="47"/>
        <v>0.4768568525335809</v>
      </c>
      <c r="P198" s="8">
        <f t="shared" ca="1" si="48"/>
        <v>0.90118314746641859</v>
      </c>
      <c r="Q198" s="8">
        <f t="shared" ca="1" si="49"/>
        <v>0.68901999999999974</v>
      </c>
      <c r="R198" s="8">
        <f t="shared" ca="1" si="50"/>
        <v>0.68901999999999974</v>
      </c>
      <c r="S198" s="10">
        <f t="shared" si="45"/>
        <v>0.20289999999999964</v>
      </c>
      <c r="T198" s="10">
        <f t="shared" si="46"/>
        <v>0.14670000000000005</v>
      </c>
      <c r="U198" s="18">
        <f ca="1">AVERAGE(S198:OFFSET(S198,-$U$3+1,0))*$U$4*J198</f>
        <v>11.377000000000006</v>
      </c>
      <c r="V198" s="18">
        <f ca="1">AVERAGE(T198:OFFSET(T198,-$U$3+1,0))*$V$4*K198</f>
        <v>11.920999999999982</v>
      </c>
      <c r="W198" s="14" t="str">
        <f t="shared" ca="1" si="51"/>
        <v/>
      </c>
      <c r="X198" s="14" t="str">
        <f t="shared" ca="1" si="52"/>
        <v/>
      </c>
      <c r="Y198" s="5" t="str">
        <f t="shared" ca="1" si="56"/>
        <v/>
      </c>
      <c r="Z198" s="19" t="str">
        <f t="shared" ca="1" si="57"/>
        <v/>
      </c>
      <c r="AA198" s="5" t="str">
        <f t="shared" ca="1" si="59"/>
        <v/>
      </c>
      <c r="AB198" s="5" t="str">
        <f t="shared" ca="1" si="44"/>
        <v/>
      </c>
      <c r="AC198" s="15" t="str">
        <f t="shared" ca="1" si="53"/>
        <v/>
      </c>
      <c r="AD198" s="21" t="str">
        <f t="shared" ca="1" si="54"/>
        <v/>
      </c>
      <c r="AE198" s="21" t="str">
        <f t="shared" ca="1" si="55"/>
        <v/>
      </c>
      <c r="AF198" s="23">
        <f t="shared" ca="1" si="58"/>
        <v>-1581.2680773410575</v>
      </c>
    </row>
    <row r="199" spans="1:32" x14ac:dyDescent="0.25">
      <c r="A199" s="26">
        <v>39381</v>
      </c>
      <c r="B199" s="3">
        <v>5.0236999999999998</v>
      </c>
      <c r="C199" s="3">
        <v>5.0236999999999998</v>
      </c>
      <c r="D199" s="3">
        <v>5.0236999999999998</v>
      </c>
      <c r="E199" s="3">
        <v>5.0236999999999998</v>
      </c>
      <c r="F199" s="5">
        <v>4.0471000000000004</v>
      </c>
      <c r="G199" s="5">
        <v>4.0471000000000004</v>
      </c>
      <c r="H199" s="5">
        <v>4.0471000000000004</v>
      </c>
      <c r="I199" s="5">
        <v>4.0471000000000004</v>
      </c>
      <c r="J199" s="3">
        <v>1</v>
      </c>
      <c r="K199" s="3">
        <v>1</v>
      </c>
      <c r="L199" s="7">
        <f t="shared" si="60"/>
        <v>0.97659999999999947</v>
      </c>
      <c r="M199" s="8">
        <f ca="1">AVERAGE(OFFSET(L199,-M$3+1,0):L199)</f>
        <v>0.72485333333333313</v>
      </c>
      <c r="N199" s="8">
        <f ca="1">STDEV(OFFSET(L199,-M$3+1,0):L199)</f>
        <v>0.10641161232729895</v>
      </c>
      <c r="O199" s="8">
        <f t="shared" ca="1" si="47"/>
        <v>0.51203010867873522</v>
      </c>
      <c r="P199" s="8">
        <f t="shared" ca="1" si="48"/>
        <v>0.93767655798793104</v>
      </c>
      <c r="Q199" s="8">
        <f t="shared" ca="1" si="49"/>
        <v>0.72485333333333313</v>
      </c>
      <c r="R199" s="8">
        <f t="shared" ca="1" si="50"/>
        <v>0.72485333333333313</v>
      </c>
      <c r="S199" s="10">
        <f t="shared" si="45"/>
        <v>0.33819999999999961</v>
      </c>
      <c r="T199" s="10">
        <f t="shared" si="46"/>
        <v>0.10390000000000033</v>
      </c>
      <c r="U199" s="18">
        <f ca="1">AVERAGE(S199:OFFSET(S199,-$U$3+1,0))*$U$4*J199</f>
        <v>13.898000000000001</v>
      </c>
      <c r="V199" s="18">
        <f ca="1">AVERAGE(T199:OFFSET(T199,-$U$3+1,0))*$V$4*K199</f>
        <v>11.859999999999982</v>
      </c>
      <c r="W199" s="14" t="str">
        <f t="shared" ca="1" si="51"/>
        <v/>
      </c>
      <c r="X199" s="14" t="str">
        <f t="shared" ca="1" si="52"/>
        <v/>
      </c>
      <c r="Y199" s="5" t="str">
        <f t="shared" ca="1" si="56"/>
        <v/>
      </c>
      <c r="Z199" s="19" t="str">
        <f t="shared" ca="1" si="57"/>
        <v/>
      </c>
      <c r="AA199" s="5" t="str">
        <f t="shared" ca="1" si="59"/>
        <v/>
      </c>
      <c r="AB199" s="5" t="str">
        <f t="shared" ca="1" si="44"/>
        <v/>
      </c>
      <c r="AC199" s="15" t="str">
        <f t="shared" ca="1" si="53"/>
        <v/>
      </c>
      <c r="AD199" s="21" t="str">
        <f t="shared" ca="1" si="54"/>
        <v/>
      </c>
      <c r="AE199" s="21" t="str">
        <f t="shared" ca="1" si="55"/>
        <v/>
      </c>
      <c r="AF199" s="23">
        <f t="shared" ca="1" si="58"/>
        <v>-1581.2680773410575</v>
      </c>
    </row>
    <row r="200" spans="1:32" x14ac:dyDescent="0.25">
      <c r="A200" s="26">
        <v>39384</v>
      </c>
      <c r="B200" s="3">
        <v>5.0236999999999998</v>
      </c>
      <c r="C200" s="3">
        <v>5.0236999999999998</v>
      </c>
      <c r="D200" s="3">
        <v>5.0236999999999998</v>
      </c>
      <c r="E200" s="3">
        <v>5.0236999999999998</v>
      </c>
      <c r="F200" s="5">
        <v>4.2122000000000002</v>
      </c>
      <c r="G200" s="5">
        <v>4.2122000000000002</v>
      </c>
      <c r="H200" s="5">
        <v>4.2122000000000002</v>
      </c>
      <c r="I200" s="5">
        <v>4.2122000000000002</v>
      </c>
      <c r="J200" s="3">
        <v>1</v>
      </c>
      <c r="K200" s="3">
        <v>1</v>
      </c>
      <c r="L200" s="7">
        <f t="shared" si="60"/>
        <v>0.81149999999999967</v>
      </c>
      <c r="M200" s="8">
        <f ca="1">AVERAGE(OFFSET(L200,-M$3+1,0):L200)</f>
        <v>0.73770000000000002</v>
      </c>
      <c r="N200" s="8">
        <f ca="1">STDEV(OFFSET(L200,-M$3+1,0):L200)</f>
        <v>0.10430478005756462</v>
      </c>
      <c r="O200" s="8">
        <f t="shared" ca="1" si="47"/>
        <v>0.52909043988487081</v>
      </c>
      <c r="P200" s="8">
        <f t="shared" ca="1" si="48"/>
        <v>0.94630956011512923</v>
      </c>
      <c r="Q200" s="8">
        <f t="shared" ca="1" si="49"/>
        <v>0.73770000000000002</v>
      </c>
      <c r="R200" s="8">
        <f t="shared" ca="1" si="50"/>
        <v>0.73770000000000002</v>
      </c>
      <c r="S200" s="10">
        <f t="shared" si="45"/>
        <v>0</v>
      </c>
      <c r="T200" s="10">
        <f t="shared" si="46"/>
        <v>0.1650999999999998</v>
      </c>
      <c r="U200" s="18">
        <f ca="1">AVERAGE(S200:OFFSET(S200,-$U$3+1,0))*$U$4*J200</f>
        <v>12.606</v>
      </c>
      <c r="V200" s="18">
        <f ca="1">AVERAGE(T200:OFFSET(T200,-$U$3+1,0))*$V$4*K200</f>
        <v>13.143999999999977</v>
      </c>
      <c r="W200" s="14" t="str">
        <f t="shared" ca="1" si="51"/>
        <v/>
      </c>
      <c r="X200" s="14" t="str">
        <f t="shared" ca="1" si="52"/>
        <v>Sell</v>
      </c>
      <c r="Y200" s="5">
        <f t="shared" ca="1" si="56"/>
        <v>-100</v>
      </c>
      <c r="Z200" s="19">
        <f t="shared" ca="1" si="57"/>
        <v>95.906877662812093</v>
      </c>
      <c r="AA200" s="5">
        <f t="shared" ca="1" si="59"/>
        <v>5.0236999999999998</v>
      </c>
      <c r="AB200" s="5">
        <f t="shared" ca="1" si="44"/>
        <v>4.2122000000000002</v>
      </c>
      <c r="AC200" s="15" t="str">
        <f t="shared" ca="1" si="53"/>
        <v/>
      </c>
      <c r="AD200" s="21" t="str">
        <f t="shared" ca="1" si="54"/>
        <v/>
      </c>
      <c r="AE200" s="21" t="str">
        <f t="shared" ca="1" si="55"/>
        <v/>
      </c>
      <c r="AF200" s="23">
        <f t="shared" ca="1" si="58"/>
        <v>-1581.2680773410575</v>
      </c>
    </row>
    <row r="201" spans="1:32" x14ac:dyDescent="0.25">
      <c r="A201" s="26">
        <v>39385</v>
      </c>
      <c r="B201" s="3">
        <v>5.3680000000000003</v>
      </c>
      <c r="C201" s="3">
        <v>5.3680000000000003</v>
      </c>
      <c r="D201" s="3">
        <v>5.3680000000000003</v>
      </c>
      <c r="E201" s="3">
        <v>5.3680000000000003</v>
      </c>
      <c r="F201" s="5">
        <v>4.3833000000000002</v>
      </c>
      <c r="G201" s="5">
        <v>4.3833000000000002</v>
      </c>
      <c r="H201" s="5">
        <v>4.3833000000000002</v>
      </c>
      <c r="I201" s="5">
        <v>4.3833000000000002</v>
      </c>
      <c r="J201" s="3">
        <v>1</v>
      </c>
      <c r="K201" s="3">
        <v>1</v>
      </c>
      <c r="L201" s="7">
        <f t="shared" si="60"/>
        <v>0.98470000000000013</v>
      </c>
      <c r="M201" s="8">
        <f ca="1">AVERAGE(OFFSET(L201,-M$3+1,0):L201)</f>
        <v>0.75841999999999998</v>
      </c>
      <c r="N201" s="8">
        <f ca="1">STDEV(OFFSET(L201,-M$3+1,0):L201)</f>
        <v>0.12036005625977807</v>
      </c>
      <c r="O201" s="8">
        <f t="shared" ca="1" si="47"/>
        <v>0.51769988748044382</v>
      </c>
      <c r="P201" s="8">
        <f t="shared" ca="1" si="48"/>
        <v>0.99914011251955615</v>
      </c>
      <c r="Q201" s="8">
        <f t="shared" ca="1" si="49"/>
        <v>0.75841999999999998</v>
      </c>
      <c r="R201" s="8">
        <f t="shared" ca="1" si="50"/>
        <v>0.75841999999999998</v>
      </c>
      <c r="S201" s="10">
        <f t="shared" si="45"/>
        <v>0.34430000000000049</v>
      </c>
      <c r="T201" s="10">
        <f t="shared" si="46"/>
        <v>0.17110000000000003</v>
      </c>
      <c r="U201" s="18">
        <f ca="1">AVERAGE(S201:OFFSET(S201,-$U$3+1,0))*$U$4*J201</f>
        <v>14.266000000000007</v>
      </c>
      <c r="V201" s="18">
        <f ca="1">AVERAGE(T201:OFFSET(T201,-$U$3+1,0))*$V$4*K201</f>
        <v>11.797999999999984</v>
      </c>
      <c r="W201" s="14" t="str">
        <f t="shared" ca="1" si="51"/>
        <v/>
      </c>
      <c r="X201" s="14" t="str">
        <f t="shared" ca="1" si="52"/>
        <v>Sell</v>
      </c>
      <c r="Y201" s="5">
        <f t="shared" ca="1" si="56"/>
        <v>-100</v>
      </c>
      <c r="Z201" s="19">
        <f t="shared" ca="1" si="57"/>
        <v>95.906877662812093</v>
      </c>
      <c r="AA201" s="5">
        <f t="shared" ca="1" si="59"/>
        <v>5.0236999999999998</v>
      </c>
      <c r="AB201" s="5">
        <f t="shared" ca="1" si="44"/>
        <v>4.2122000000000002</v>
      </c>
      <c r="AC201" s="15">
        <f t="shared" ca="1" si="53"/>
        <v>-3443.000000000005</v>
      </c>
      <c r="AD201" s="21">
        <f t="shared" ca="1" si="54"/>
        <v>1640.9666768107152</v>
      </c>
      <c r="AE201" s="21">
        <f t="shared" ca="1" si="55"/>
        <v>-1802.0333231892898</v>
      </c>
      <c r="AF201" s="23">
        <f t="shared" ca="1" si="58"/>
        <v>-3383.3014005303476</v>
      </c>
    </row>
    <row r="202" spans="1:32" x14ac:dyDescent="0.25">
      <c r="A202" s="26">
        <v>39386</v>
      </c>
      <c r="B202" s="3">
        <v>5.3742000000000001</v>
      </c>
      <c r="C202" s="3">
        <v>5.3742000000000001</v>
      </c>
      <c r="D202" s="3">
        <v>5.3742000000000001</v>
      </c>
      <c r="E202" s="3">
        <v>5.3742000000000001</v>
      </c>
      <c r="F202" s="5">
        <v>4.3650000000000002</v>
      </c>
      <c r="G202" s="5">
        <v>4.3650000000000002</v>
      </c>
      <c r="H202" s="5">
        <v>4.3650000000000002</v>
      </c>
      <c r="I202" s="5">
        <v>4.3650000000000002</v>
      </c>
      <c r="J202" s="3">
        <v>1</v>
      </c>
      <c r="K202" s="3">
        <v>1</v>
      </c>
      <c r="L202" s="7">
        <f t="shared" si="60"/>
        <v>1.0091999999999999</v>
      </c>
      <c r="M202" s="8">
        <f ca="1">AVERAGE(OFFSET(L202,-M$3+1,0):L202)</f>
        <v>0.7774466666666664</v>
      </c>
      <c r="N202" s="8">
        <f ca="1">STDEV(OFFSET(L202,-M$3+1,0):L202)</f>
        <v>0.13603399190048485</v>
      </c>
      <c r="O202" s="8">
        <f t="shared" ca="1" si="47"/>
        <v>0.50537868286569676</v>
      </c>
      <c r="P202" s="8">
        <f t="shared" ca="1" si="48"/>
        <v>1.049514650467636</v>
      </c>
      <c r="Q202" s="8">
        <f t="shared" ca="1" si="49"/>
        <v>0.7774466666666664</v>
      </c>
      <c r="R202" s="8">
        <f t="shared" ca="1" si="50"/>
        <v>0.7774466666666664</v>
      </c>
      <c r="S202" s="10">
        <f t="shared" si="45"/>
        <v>6.1999999999997613E-3</v>
      </c>
      <c r="T202" s="10">
        <f t="shared" si="46"/>
        <v>1.8299999999999983E-2</v>
      </c>
      <c r="U202" s="18">
        <f ca="1">AVERAGE(S202:OFFSET(S202,-$U$3+1,0))*$U$4*J202</f>
        <v>13.16</v>
      </c>
      <c r="V202" s="18">
        <f ca="1">AVERAGE(T202:OFFSET(T202,-$U$3+1,0))*$V$4*K202</f>
        <v>11.429999999999989</v>
      </c>
      <c r="W202" s="14" t="str">
        <f t="shared" ca="1" si="51"/>
        <v/>
      </c>
      <c r="X202" s="14" t="str">
        <f t="shared" ca="1" si="52"/>
        <v>Sell</v>
      </c>
      <c r="Y202" s="5">
        <f t="shared" ca="1" si="56"/>
        <v>-100</v>
      </c>
      <c r="Z202" s="19">
        <f t="shared" ca="1" si="57"/>
        <v>95.906877662812093</v>
      </c>
      <c r="AA202" s="5">
        <f t="shared" ca="1" si="59"/>
        <v>5.0236999999999998</v>
      </c>
      <c r="AB202" s="5">
        <f t="shared" ca="1" si="44"/>
        <v>4.2122000000000002</v>
      </c>
      <c r="AC202" s="15">
        <f t="shared" ca="1" si="53"/>
        <v>-61.999999999997613</v>
      </c>
      <c r="AD202" s="21">
        <f t="shared" ca="1" si="54"/>
        <v>-175.50958612294596</v>
      </c>
      <c r="AE202" s="21">
        <f t="shared" ca="1" si="55"/>
        <v>-237.50958612294357</v>
      </c>
      <c r="AF202" s="23">
        <f t="shared" ca="1" si="58"/>
        <v>-3620.8109866532914</v>
      </c>
    </row>
    <row r="203" spans="1:32" x14ac:dyDescent="0.25">
      <c r="A203" s="26">
        <v>39387</v>
      </c>
      <c r="B203" s="3">
        <v>5.4356999999999998</v>
      </c>
      <c r="C203" s="3">
        <v>5.4356999999999998</v>
      </c>
      <c r="D203" s="3">
        <v>5.4356999999999998</v>
      </c>
      <c r="E203" s="3">
        <v>5.4356999999999998</v>
      </c>
      <c r="F203" s="5">
        <v>4.5728</v>
      </c>
      <c r="G203" s="5">
        <v>4.5728</v>
      </c>
      <c r="H203" s="5">
        <v>4.5728</v>
      </c>
      <c r="I203" s="5">
        <v>4.5728</v>
      </c>
      <c r="J203" s="3">
        <v>1</v>
      </c>
      <c r="K203" s="3">
        <v>1</v>
      </c>
      <c r="L203" s="7">
        <f t="shared" si="60"/>
        <v>0.86289999999999978</v>
      </c>
      <c r="M203" s="8">
        <f ca="1">AVERAGE(OFFSET(L203,-M$3+1,0):L203)</f>
        <v>0.78707333333333318</v>
      </c>
      <c r="N203" s="8">
        <f ca="1">STDEV(OFFSET(L203,-M$3+1,0):L203)</f>
        <v>0.13667242624332951</v>
      </c>
      <c r="O203" s="8">
        <f t="shared" ca="1" si="47"/>
        <v>0.51372848084667422</v>
      </c>
      <c r="P203" s="8">
        <f t="shared" ca="1" si="48"/>
        <v>1.0604181858199921</v>
      </c>
      <c r="Q203" s="8">
        <f t="shared" ca="1" si="49"/>
        <v>0.78707333333333318</v>
      </c>
      <c r="R203" s="8">
        <f t="shared" ca="1" si="50"/>
        <v>0.78707333333333318</v>
      </c>
      <c r="S203" s="10">
        <f t="shared" si="45"/>
        <v>6.1499999999999666E-2</v>
      </c>
      <c r="T203" s="10">
        <f t="shared" si="46"/>
        <v>0.20779999999999976</v>
      </c>
      <c r="U203" s="18">
        <f ca="1">AVERAGE(S203:OFFSET(S203,-$U$3+1,0))*$U$4*J203</f>
        <v>11.806999999999999</v>
      </c>
      <c r="V203" s="18">
        <f ca="1">AVERAGE(T203:OFFSET(T203,-$U$3+1,0))*$V$4*K203</f>
        <v>11.918999999999986</v>
      </c>
      <c r="W203" s="14" t="str">
        <f t="shared" ca="1" si="51"/>
        <v/>
      </c>
      <c r="X203" s="14" t="str">
        <f t="shared" ca="1" si="52"/>
        <v>Sell</v>
      </c>
      <c r="Y203" s="5">
        <f t="shared" ca="1" si="56"/>
        <v>-100</v>
      </c>
      <c r="Z203" s="19">
        <f t="shared" ca="1" si="57"/>
        <v>95.906877662812093</v>
      </c>
      <c r="AA203" s="5">
        <f t="shared" ca="1" si="59"/>
        <v>5.0236999999999998</v>
      </c>
      <c r="AB203" s="5">
        <f t="shared" ca="1" si="44"/>
        <v>4.2122000000000002</v>
      </c>
      <c r="AC203" s="15">
        <f t="shared" ca="1" si="53"/>
        <v>-614.9999999999967</v>
      </c>
      <c r="AD203" s="21">
        <f t="shared" ca="1" si="54"/>
        <v>1992.9449178332329</v>
      </c>
      <c r="AE203" s="21">
        <f t="shared" ca="1" si="55"/>
        <v>1377.9449178332361</v>
      </c>
      <c r="AF203" s="23">
        <f t="shared" ca="1" si="58"/>
        <v>-2242.8660688200553</v>
      </c>
    </row>
    <row r="204" spans="1:32" x14ac:dyDescent="0.25">
      <c r="A204" s="26">
        <v>39388</v>
      </c>
      <c r="B204" s="3">
        <v>5.3188000000000004</v>
      </c>
      <c r="C204" s="3">
        <v>5.3188000000000004</v>
      </c>
      <c r="D204" s="3">
        <v>5.3188000000000004</v>
      </c>
      <c r="E204" s="3">
        <v>5.3188000000000004</v>
      </c>
      <c r="F204" s="5">
        <v>4.5728</v>
      </c>
      <c r="G204" s="5">
        <v>4.5728</v>
      </c>
      <c r="H204" s="5">
        <v>4.5728</v>
      </c>
      <c r="I204" s="5">
        <v>4.5728</v>
      </c>
      <c r="J204" s="3">
        <v>1</v>
      </c>
      <c r="K204" s="3">
        <v>1</v>
      </c>
      <c r="L204" s="7">
        <f t="shared" si="60"/>
        <v>0.74600000000000044</v>
      </c>
      <c r="M204" s="8">
        <f ca="1">AVERAGE(OFFSET(L204,-M$3+1,0):L204)</f>
        <v>0.7873133333333332</v>
      </c>
      <c r="N204" s="8">
        <f ca="1">STDEV(OFFSET(L204,-M$3+1,0):L204)</f>
        <v>0.13659151232084454</v>
      </c>
      <c r="O204" s="8">
        <f t="shared" ca="1" si="47"/>
        <v>0.51413030869164411</v>
      </c>
      <c r="P204" s="8">
        <f t="shared" ca="1" si="48"/>
        <v>1.0604963579750222</v>
      </c>
      <c r="Q204" s="8">
        <f t="shared" ca="1" si="49"/>
        <v>0.7873133333333332</v>
      </c>
      <c r="R204" s="8">
        <f t="shared" ca="1" si="50"/>
        <v>0.7873133333333332</v>
      </c>
      <c r="S204" s="10">
        <f t="shared" si="45"/>
        <v>0.11689999999999934</v>
      </c>
      <c r="T204" s="10">
        <f t="shared" si="46"/>
        <v>0</v>
      </c>
      <c r="U204" s="18">
        <f ca="1">AVERAGE(S204:OFFSET(S204,-$U$3+1,0))*$U$4*J204</f>
        <v>12.790999999999988</v>
      </c>
      <c r="V204" s="18">
        <f ca="1">AVERAGE(T204:OFFSET(T204,-$U$3+1,0))*$V$4*K204</f>
        <v>11.612999999999989</v>
      </c>
      <c r="W204" s="14" t="str">
        <f t="shared" ca="1" si="51"/>
        <v/>
      </c>
      <c r="X204" s="14" t="str">
        <f t="shared" ca="1" si="52"/>
        <v>Sell</v>
      </c>
      <c r="Y204" s="5">
        <f t="shared" ca="1" si="56"/>
        <v>-100</v>
      </c>
      <c r="Z204" s="19">
        <f t="shared" ca="1" si="57"/>
        <v>95.906877662812093</v>
      </c>
      <c r="AA204" s="5">
        <f t="shared" ca="1" si="59"/>
        <v>5.0236999999999998</v>
      </c>
      <c r="AB204" s="5">
        <f t="shared" ca="1" si="44"/>
        <v>4.2122000000000002</v>
      </c>
      <c r="AC204" s="15">
        <f t="shared" ca="1" si="53"/>
        <v>1168.9999999999934</v>
      </c>
      <c r="AD204" s="21">
        <f t="shared" ca="1" si="54"/>
        <v>0</v>
      </c>
      <c r="AE204" s="21">
        <f t="shared" ca="1" si="55"/>
        <v>1168.9999999999934</v>
      </c>
      <c r="AF204" s="23">
        <f t="shared" ca="1" si="58"/>
        <v>-1073.8660688200619</v>
      </c>
    </row>
    <row r="205" spans="1:32" x14ac:dyDescent="0.25">
      <c r="A205" s="26">
        <v>39391</v>
      </c>
      <c r="B205" s="3">
        <v>5.0975000000000001</v>
      </c>
      <c r="C205" s="3">
        <v>5.0975000000000001</v>
      </c>
      <c r="D205" s="3">
        <v>5.0975000000000001</v>
      </c>
      <c r="E205" s="3">
        <v>5.0975000000000001</v>
      </c>
      <c r="F205" s="5">
        <v>4.3956</v>
      </c>
      <c r="G205" s="5">
        <v>4.3956</v>
      </c>
      <c r="H205" s="5">
        <v>4.3956</v>
      </c>
      <c r="I205" s="5">
        <v>4.3956</v>
      </c>
      <c r="J205" s="3">
        <v>1</v>
      </c>
      <c r="K205" s="3">
        <v>1</v>
      </c>
      <c r="L205" s="7">
        <f t="shared" si="60"/>
        <v>0.70190000000000019</v>
      </c>
      <c r="M205" s="8">
        <f ca="1">AVERAGE(OFFSET(L205,-M$3+1,0):L205)</f>
        <v>0.77844666666666662</v>
      </c>
      <c r="N205" s="8">
        <f ca="1">STDEV(OFFSET(L205,-M$3+1,0):L205)</f>
        <v>0.13759491719571329</v>
      </c>
      <c r="O205" s="8">
        <f t="shared" ca="1" si="47"/>
        <v>0.50325683227523998</v>
      </c>
      <c r="P205" s="8">
        <f t="shared" ca="1" si="48"/>
        <v>1.0536365010580933</v>
      </c>
      <c r="Q205" s="8">
        <f t="shared" ca="1" si="49"/>
        <v>0.77844666666666662</v>
      </c>
      <c r="R205" s="8">
        <f t="shared" ca="1" si="50"/>
        <v>0.77844666666666662</v>
      </c>
      <c r="S205" s="10">
        <f t="shared" si="45"/>
        <v>0.22130000000000027</v>
      </c>
      <c r="T205" s="10">
        <f t="shared" si="46"/>
        <v>0.17720000000000002</v>
      </c>
      <c r="U205" s="18">
        <f ca="1">AVERAGE(S205:OFFSET(S205,-$U$3+1,0))*$U$4*J205</f>
        <v>13.465999999999987</v>
      </c>
      <c r="V205" s="18">
        <f ca="1">AVERAGE(T205:OFFSET(T205,-$U$3+1,0))*$V$4*K205</f>
        <v>12.100999999999992</v>
      </c>
      <c r="W205" s="14" t="str">
        <f t="shared" ca="1" si="51"/>
        <v/>
      </c>
      <c r="X205" s="14" t="str">
        <f t="shared" ca="1" si="52"/>
        <v>Exit</v>
      </c>
      <c r="Y205" s="5">
        <f t="shared" ca="1" si="56"/>
        <v>-100</v>
      </c>
      <c r="Z205" s="19">
        <f t="shared" ca="1" si="57"/>
        <v>95.906877662812093</v>
      </c>
      <c r="AA205" s="5">
        <f t="shared" ca="1" si="59"/>
        <v>5.0236999999999998</v>
      </c>
      <c r="AB205" s="5">
        <f t="shared" ca="1" si="44"/>
        <v>4.2122000000000002</v>
      </c>
      <c r="AC205" s="15">
        <f t="shared" ca="1" si="53"/>
        <v>2213.0000000000027</v>
      </c>
      <c r="AD205" s="21">
        <f t="shared" ca="1" si="54"/>
        <v>-1699.4698721850305</v>
      </c>
      <c r="AE205" s="21">
        <f t="shared" ca="1" si="55"/>
        <v>513.53012781497227</v>
      </c>
      <c r="AF205" s="23">
        <f t="shared" ca="1" si="58"/>
        <v>-560.33594100508958</v>
      </c>
    </row>
    <row r="206" spans="1:32" x14ac:dyDescent="0.25">
      <c r="A206" s="26">
        <v>39392</v>
      </c>
      <c r="B206" s="3">
        <v>5.0175000000000001</v>
      </c>
      <c r="C206" s="3">
        <v>5.0175000000000001</v>
      </c>
      <c r="D206" s="3">
        <v>5.0175000000000001</v>
      </c>
      <c r="E206" s="3">
        <v>5.0175000000000001</v>
      </c>
      <c r="F206" s="5">
        <v>4.3404999999999996</v>
      </c>
      <c r="G206" s="5">
        <v>4.3404999999999996</v>
      </c>
      <c r="H206" s="5">
        <v>4.3404999999999996</v>
      </c>
      <c r="I206" s="5">
        <v>4.3404999999999996</v>
      </c>
      <c r="J206" s="3">
        <v>1</v>
      </c>
      <c r="K206" s="3">
        <v>1</v>
      </c>
      <c r="L206" s="7">
        <f t="shared" si="60"/>
        <v>0.67700000000000049</v>
      </c>
      <c r="M206" s="8">
        <f ca="1">AVERAGE(OFFSET(L206,-M$3+1,0):L206)</f>
        <v>0.77641333333333307</v>
      </c>
      <c r="N206" s="8">
        <f ca="1">STDEV(OFFSET(L206,-M$3+1,0):L206)</f>
        <v>0.13893704569576509</v>
      </c>
      <c r="O206" s="8">
        <f t="shared" ca="1" si="47"/>
        <v>0.49853924194180288</v>
      </c>
      <c r="P206" s="8">
        <f t="shared" ca="1" si="48"/>
        <v>1.0542874247248633</v>
      </c>
      <c r="Q206" s="8">
        <f t="shared" ca="1" si="49"/>
        <v>0.77641333333333307</v>
      </c>
      <c r="R206" s="8">
        <f t="shared" ca="1" si="50"/>
        <v>0.77641333333333307</v>
      </c>
      <c r="S206" s="10">
        <f t="shared" si="45"/>
        <v>8.0000000000000071E-2</v>
      </c>
      <c r="T206" s="10">
        <f t="shared" si="46"/>
        <v>5.5100000000000371E-2</v>
      </c>
      <c r="U206" s="18">
        <f ca="1">AVERAGE(S206:OFFSET(S206,-$U$3+1,0))*$U$4*J206</f>
        <v>14.265999999999988</v>
      </c>
      <c r="V206" s="18">
        <f ca="1">AVERAGE(T206:OFFSET(T206,-$U$3+1,0))*$V$4*K206</f>
        <v>11.063000000000001</v>
      </c>
      <c r="W206" s="14" t="str">
        <f t="shared" ca="1" si="51"/>
        <v/>
      </c>
      <c r="X206" s="14" t="str">
        <f t="shared" ca="1" si="52"/>
        <v/>
      </c>
      <c r="Y206" s="5" t="str">
        <f t="shared" ca="1" si="56"/>
        <v/>
      </c>
      <c r="Z206" s="19" t="str">
        <f t="shared" ca="1" si="57"/>
        <v/>
      </c>
      <c r="AA206" s="5" t="str">
        <f t="shared" ca="1" si="59"/>
        <v/>
      </c>
      <c r="AB206" s="5" t="str">
        <f t="shared" ca="1" si="44"/>
        <v/>
      </c>
      <c r="AC206" s="15" t="str">
        <f t="shared" ca="1" si="53"/>
        <v/>
      </c>
      <c r="AD206" s="21" t="str">
        <f t="shared" ca="1" si="54"/>
        <v/>
      </c>
      <c r="AE206" s="21" t="str">
        <f t="shared" ca="1" si="55"/>
        <v/>
      </c>
      <c r="AF206" s="23">
        <f t="shared" ca="1" si="58"/>
        <v>-560.33594100508958</v>
      </c>
    </row>
    <row r="207" spans="1:32" x14ac:dyDescent="0.25">
      <c r="A207" s="26">
        <v>39393</v>
      </c>
      <c r="B207" s="3">
        <v>5.2572999999999999</v>
      </c>
      <c r="C207" s="3">
        <v>5.2572999999999999</v>
      </c>
      <c r="D207" s="3">
        <v>5.2572999999999999</v>
      </c>
      <c r="E207" s="3">
        <v>5.2572999999999999</v>
      </c>
      <c r="F207" s="5">
        <v>4.5056000000000003</v>
      </c>
      <c r="G207" s="5">
        <v>4.5056000000000003</v>
      </c>
      <c r="H207" s="5">
        <v>4.5056000000000003</v>
      </c>
      <c r="I207" s="5">
        <v>4.5056000000000003</v>
      </c>
      <c r="J207" s="3">
        <v>1</v>
      </c>
      <c r="K207" s="3">
        <v>1</v>
      </c>
      <c r="L207" s="7">
        <f t="shared" si="60"/>
        <v>0.75169999999999959</v>
      </c>
      <c r="M207" s="8">
        <f ca="1">AVERAGE(OFFSET(L207,-M$3+1,0):L207)</f>
        <v>0.78347333333333324</v>
      </c>
      <c r="N207" s="8">
        <f ca="1">STDEV(OFFSET(L207,-M$3+1,0):L207)</f>
        <v>0.13444390474770362</v>
      </c>
      <c r="O207" s="8">
        <f t="shared" ca="1" si="47"/>
        <v>0.514585523837926</v>
      </c>
      <c r="P207" s="8">
        <f t="shared" ca="1" si="48"/>
        <v>1.0523611428287405</v>
      </c>
      <c r="Q207" s="8">
        <f t="shared" ca="1" si="49"/>
        <v>0.78347333333333324</v>
      </c>
      <c r="R207" s="8">
        <f t="shared" ca="1" si="50"/>
        <v>0.78347333333333324</v>
      </c>
      <c r="S207" s="10">
        <f t="shared" si="45"/>
        <v>0.23979999999999979</v>
      </c>
      <c r="T207" s="10">
        <f t="shared" si="46"/>
        <v>0.16510000000000069</v>
      </c>
      <c r="U207" s="18">
        <f ca="1">AVERAGE(S207:OFFSET(S207,-$U$3+1,0))*$U$4*J207</f>
        <v>16.110999999999986</v>
      </c>
      <c r="V207" s="18">
        <f ca="1">AVERAGE(T207:OFFSET(T207,-$U$3+1,0))*$V$4*K207</f>
        <v>12.10300000000001</v>
      </c>
      <c r="W207" s="14" t="str">
        <f t="shared" ca="1" si="51"/>
        <v/>
      </c>
      <c r="X207" s="14" t="str">
        <f t="shared" ca="1" si="52"/>
        <v/>
      </c>
      <c r="Y207" s="5" t="str">
        <f t="shared" ca="1" si="56"/>
        <v/>
      </c>
      <c r="Z207" s="19" t="str">
        <f t="shared" ca="1" si="57"/>
        <v/>
      </c>
      <c r="AA207" s="5" t="str">
        <f t="shared" ca="1" si="59"/>
        <v/>
      </c>
      <c r="AB207" s="5" t="str">
        <f t="shared" ca="1" si="44"/>
        <v/>
      </c>
      <c r="AC207" s="15" t="str">
        <f t="shared" ca="1" si="53"/>
        <v/>
      </c>
      <c r="AD207" s="21" t="str">
        <f t="shared" ca="1" si="54"/>
        <v/>
      </c>
      <c r="AE207" s="21" t="str">
        <f t="shared" ca="1" si="55"/>
        <v/>
      </c>
      <c r="AF207" s="23">
        <f t="shared" ca="1" si="58"/>
        <v>-560.33594100508958</v>
      </c>
    </row>
    <row r="208" spans="1:32" x14ac:dyDescent="0.25">
      <c r="A208" s="26">
        <v>39394</v>
      </c>
      <c r="B208" s="3">
        <v>5.0789999999999997</v>
      </c>
      <c r="C208" s="3">
        <v>5.0789999999999997</v>
      </c>
      <c r="D208" s="3">
        <v>5.0789999999999997</v>
      </c>
      <c r="E208" s="3">
        <v>5.0789999999999997</v>
      </c>
      <c r="F208" s="5">
        <v>4.3343999999999996</v>
      </c>
      <c r="G208" s="5">
        <v>4.3343999999999996</v>
      </c>
      <c r="H208" s="5">
        <v>4.3343999999999996</v>
      </c>
      <c r="I208" s="5">
        <v>4.3343999999999996</v>
      </c>
      <c r="J208" s="3">
        <v>1</v>
      </c>
      <c r="K208" s="3">
        <v>1</v>
      </c>
      <c r="L208" s="7">
        <f t="shared" si="60"/>
        <v>0.74460000000000015</v>
      </c>
      <c r="M208" s="8">
        <f ca="1">AVERAGE(OFFSET(L208,-M$3+1,0):L208)</f>
        <v>0.79258666666666655</v>
      </c>
      <c r="N208" s="8">
        <f ca="1">STDEV(OFFSET(L208,-M$3+1,0):L208)</f>
        <v>0.12606450654138937</v>
      </c>
      <c r="O208" s="8">
        <f t="shared" ca="1" si="47"/>
        <v>0.54045765358388786</v>
      </c>
      <c r="P208" s="8">
        <f t="shared" ca="1" si="48"/>
        <v>1.0447156797494452</v>
      </c>
      <c r="Q208" s="8">
        <f t="shared" ca="1" si="49"/>
        <v>0.79258666666666655</v>
      </c>
      <c r="R208" s="8">
        <f t="shared" ca="1" si="50"/>
        <v>0.79258666666666655</v>
      </c>
      <c r="S208" s="10">
        <f t="shared" si="45"/>
        <v>0.17830000000000013</v>
      </c>
      <c r="T208" s="10">
        <f t="shared" si="46"/>
        <v>0.17120000000000068</v>
      </c>
      <c r="U208" s="18">
        <f ca="1">AVERAGE(S208:OFFSET(S208,-$U$3+1,0))*$U$4*J208</f>
        <v>15.86499999999999</v>
      </c>
      <c r="V208" s="18">
        <f ca="1">AVERAGE(T208:OFFSET(T208,-$U$3+1,0))*$V$4*K208</f>
        <v>12.348000000000017</v>
      </c>
      <c r="W208" s="14" t="str">
        <f t="shared" ca="1" si="51"/>
        <v/>
      </c>
      <c r="X208" s="14" t="str">
        <f t="shared" ca="1" si="52"/>
        <v/>
      </c>
      <c r="Y208" s="5" t="str">
        <f t="shared" ca="1" si="56"/>
        <v/>
      </c>
      <c r="Z208" s="19" t="str">
        <f t="shared" ca="1" si="57"/>
        <v/>
      </c>
      <c r="AA208" s="5" t="str">
        <f t="shared" ca="1" si="59"/>
        <v/>
      </c>
      <c r="AB208" s="5" t="str">
        <f t="shared" ca="1" si="44"/>
        <v/>
      </c>
      <c r="AC208" s="15" t="str">
        <f t="shared" ca="1" si="53"/>
        <v/>
      </c>
      <c r="AD208" s="21" t="str">
        <f t="shared" ca="1" si="54"/>
        <v/>
      </c>
      <c r="AE208" s="21" t="str">
        <f t="shared" ca="1" si="55"/>
        <v/>
      </c>
      <c r="AF208" s="23">
        <f t="shared" ca="1" si="58"/>
        <v>-560.33594100508958</v>
      </c>
    </row>
    <row r="209" spans="1:32" x14ac:dyDescent="0.25">
      <c r="A209" s="26">
        <v>39395</v>
      </c>
      <c r="B209" s="3">
        <v>5.1344000000000003</v>
      </c>
      <c r="C209" s="3">
        <v>5.1344000000000003</v>
      </c>
      <c r="D209" s="3">
        <v>5.1344000000000003</v>
      </c>
      <c r="E209" s="3">
        <v>5.1344000000000003</v>
      </c>
      <c r="F209" s="5">
        <v>4.3956</v>
      </c>
      <c r="G209" s="5">
        <v>4.3956</v>
      </c>
      <c r="H209" s="5">
        <v>4.3956</v>
      </c>
      <c r="I209" s="5">
        <v>4.3956</v>
      </c>
      <c r="J209" s="3">
        <v>1</v>
      </c>
      <c r="K209" s="3">
        <v>1</v>
      </c>
      <c r="L209" s="7">
        <f t="shared" si="60"/>
        <v>0.73880000000000035</v>
      </c>
      <c r="M209" s="8">
        <f ca="1">AVERAGE(OFFSET(L209,-M$3+1,0):L209)</f>
        <v>0.80458666666666667</v>
      </c>
      <c r="N209" s="8">
        <f ca="1">STDEV(OFFSET(L209,-M$3+1,0):L209)</f>
        <v>0.10972967997158516</v>
      </c>
      <c r="O209" s="8">
        <f t="shared" ca="1" si="47"/>
        <v>0.58512730672349633</v>
      </c>
      <c r="P209" s="8">
        <f t="shared" ca="1" si="48"/>
        <v>1.024046026609837</v>
      </c>
      <c r="Q209" s="8">
        <f t="shared" ca="1" si="49"/>
        <v>0.80458666666666667</v>
      </c>
      <c r="R209" s="8">
        <f t="shared" ca="1" si="50"/>
        <v>0.80458666666666667</v>
      </c>
      <c r="S209" s="10">
        <f t="shared" si="45"/>
        <v>5.540000000000056E-2</v>
      </c>
      <c r="T209" s="10">
        <f t="shared" si="46"/>
        <v>6.1200000000000365E-2</v>
      </c>
      <c r="U209" s="18">
        <f ca="1">AVERAGE(S209:OFFSET(S209,-$U$3+1,0))*$U$4*J209</f>
        <v>13.037000000000001</v>
      </c>
      <c r="V209" s="18">
        <f ca="1">AVERAGE(T209:OFFSET(T209,-$U$3+1,0))*$V$4*K209</f>
        <v>11.921000000000017</v>
      </c>
      <c r="W209" s="14" t="str">
        <f t="shared" ca="1" si="51"/>
        <v/>
      </c>
      <c r="X209" s="14" t="str">
        <f t="shared" ca="1" si="52"/>
        <v/>
      </c>
      <c r="Y209" s="5" t="str">
        <f t="shared" ca="1" si="56"/>
        <v/>
      </c>
      <c r="Z209" s="19" t="str">
        <f t="shared" ca="1" si="57"/>
        <v/>
      </c>
      <c r="AA209" s="5" t="str">
        <f t="shared" ca="1" si="59"/>
        <v/>
      </c>
      <c r="AB209" s="5" t="str">
        <f t="shared" ca="1" si="44"/>
        <v/>
      </c>
      <c r="AC209" s="15" t="str">
        <f t="shared" ca="1" si="53"/>
        <v/>
      </c>
      <c r="AD209" s="21" t="str">
        <f t="shared" ca="1" si="54"/>
        <v/>
      </c>
      <c r="AE209" s="21" t="str">
        <f t="shared" ca="1" si="55"/>
        <v/>
      </c>
      <c r="AF209" s="23">
        <f t="shared" ca="1" si="58"/>
        <v>-560.33594100508958</v>
      </c>
    </row>
    <row r="210" spans="1:32" x14ac:dyDescent="0.25">
      <c r="A210" s="26">
        <v>39398</v>
      </c>
      <c r="B210" s="3">
        <v>5.0236999999999998</v>
      </c>
      <c r="C210" s="3">
        <v>5.0236999999999998</v>
      </c>
      <c r="D210" s="3">
        <v>5.0236999999999998</v>
      </c>
      <c r="E210" s="3">
        <v>5.0236999999999998</v>
      </c>
      <c r="F210" s="5">
        <v>4.3160999999999996</v>
      </c>
      <c r="G210" s="5">
        <v>4.3160999999999996</v>
      </c>
      <c r="H210" s="5">
        <v>4.3160999999999996</v>
      </c>
      <c r="I210" s="5">
        <v>4.3160999999999996</v>
      </c>
      <c r="J210" s="3">
        <v>1</v>
      </c>
      <c r="K210" s="3">
        <v>1</v>
      </c>
      <c r="L210" s="7">
        <f t="shared" si="60"/>
        <v>0.70760000000000023</v>
      </c>
      <c r="M210" s="8">
        <f ca="1">AVERAGE(OFFSET(L210,-M$3+1,0):L210)</f>
        <v>0.79569333333333314</v>
      </c>
      <c r="N210" s="8">
        <f ca="1">STDEV(OFFSET(L210,-M$3+1,0):L210)</f>
        <v>0.11195105733353096</v>
      </c>
      <c r="O210" s="8">
        <f t="shared" ca="1" si="47"/>
        <v>0.57179121866627125</v>
      </c>
      <c r="P210" s="8">
        <f t="shared" ca="1" si="48"/>
        <v>1.019595448000395</v>
      </c>
      <c r="Q210" s="8">
        <f t="shared" ca="1" si="49"/>
        <v>0.79569333333333314</v>
      </c>
      <c r="R210" s="8">
        <f t="shared" ca="1" si="50"/>
        <v>0.79569333333333314</v>
      </c>
      <c r="S210" s="10">
        <f t="shared" si="45"/>
        <v>0.11070000000000046</v>
      </c>
      <c r="T210" s="10">
        <f t="shared" si="46"/>
        <v>7.9500000000000348E-2</v>
      </c>
      <c r="U210" s="18">
        <f ca="1">AVERAGE(S210:OFFSET(S210,-$U$3+1,0))*$U$4*J210</f>
        <v>14.144000000000007</v>
      </c>
      <c r="V210" s="18">
        <f ca="1">AVERAGE(T210:OFFSET(T210,-$U$3+1,0))*$V$4*K210</f>
        <v>11.065000000000023</v>
      </c>
      <c r="W210" s="14" t="str">
        <f t="shared" ca="1" si="51"/>
        <v/>
      </c>
      <c r="X210" s="14" t="str">
        <f t="shared" ca="1" si="52"/>
        <v/>
      </c>
      <c r="Y210" s="5" t="str">
        <f t="shared" ca="1" si="56"/>
        <v/>
      </c>
      <c r="Z210" s="19" t="str">
        <f t="shared" ca="1" si="57"/>
        <v/>
      </c>
      <c r="AA210" s="5" t="str">
        <f t="shared" ca="1" si="59"/>
        <v/>
      </c>
      <c r="AB210" s="5" t="str">
        <f t="shared" ca="1" si="44"/>
        <v/>
      </c>
      <c r="AC210" s="15" t="str">
        <f t="shared" ca="1" si="53"/>
        <v/>
      </c>
      <c r="AD210" s="21" t="str">
        <f t="shared" ca="1" si="54"/>
        <v/>
      </c>
      <c r="AE210" s="21" t="str">
        <f t="shared" ca="1" si="55"/>
        <v/>
      </c>
      <c r="AF210" s="23">
        <f t="shared" ca="1" si="58"/>
        <v>-560.33594100508958</v>
      </c>
    </row>
    <row r="211" spans="1:32" x14ac:dyDescent="0.25">
      <c r="A211" s="26">
        <v>39399</v>
      </c>
      <c r="B211" s="3">
        <v>4.9191000000000003</v>
      </c>
      <c r="C211" s="3">
        <v>4.9191000000000003</v>
      </c>
      <c r="D211" s="3">
        <v>4.9191000000000003</v>
      </c>
      <c r="E211" s="3">
        <v>4.9191000000000003</v>
      </c>
      <c r="F211" s="5">
        <v>4.2427000000000001</v>
      </c>
      <c r="G211" s="5">
        <v>4.2427000000000001</v>
      </c>
      <c r="H211" s="5">
        <v>4.2427000000000001</v>
      </c>
      <c r="I211" s="5">
        <v>4.2427000000000001</v>
      </c>
      <c r="J211" s="3">
        <v>1</v>
      </c>
      <c r="K211" s="3">
        <v>1</v>
      </c>
      <c r="L211" s="7">
        <f t="shared" si="60"/>
        <v>0.67640000000000011</v>
      </c>
      <c r="M211" s="8">
        <f ca="1">AVERAGE(OFFSET(L211,-M$3+1,0):L211)</f>
        <v>0.79531333333333332</v>
      </c>
      <c r="N211" s="8">
        <f ca="1">STDEV(OFFSET(L211,-M$3+1,0):L211)</f>
        <v>0.1123730513364597</v>
      </c>
      <c r="O211" s="8">
        <f t="shared" ca="1" si="47"/>
        <v>0.57056723066041393</v>
      </c>
      <c r="P211" s="8">
        <f t="shared" ca="1" si="48"/>
        <v>1.0200594360062527</v>
      </c>
      <c r="Q211" s="8">
        <f t="shared" ca="1" si="49"/>
        <v>0.79531333333333332</v>
      </c>
      <c r="R211" s="8">
        <f t="shared" ca="1" si="50"/>
        <v>0.79531333333333332</v>
      </c>
      <c r="S211" s="10">
        <f t="shared" si="45"/>
        <v>0.10459999999999958</v>
      </c>
      <c r="T211" s="10">
        <f t="shared" si="46"/>
        <v>7.3399999999999466E-2</v>
      </c>
      <c r="U211" s="18">
        <f ca="1">AVERAGE(S211:OFFSET(S211,-$U$3+1,0))*$U$4*J211</f>
        <v>11.746999999999996</v>
      </c>
      <c r="V211" s="18">
        <f ca="1">AVERAGE(T211:OFFSET(T211,-$U$3+1,0))*$V$4*K211</f>
        <v>10.088000000000017</v>
      </c>
      <c r="W211" s="14" t="str">
        <f t="shared" ca="1" si="51"/>
        <v/>
      </c>
      <c r="X211" s="14" t="str">
        <f t="shared" ca="1" si="52"/>
        <v/>
      </c>
      <c r="Y211" s="5" t="str">
        <f t="shared" ca="1" si="56"/>
        <v/>
      </c>
      <c r="Z211" s="19" t="str">
        <f t="shared" ca="1" si="57"/>
        <v/>
      </c>
      <c r="AA211" s="5" t="str">
        <f t="shared" ca="1" si="59"/>
        <v/>
      </c>
      <c r="AB211" s="5" t="str">
        <f t="shared" ca="1" si="44"/>
        <v/>
      </c>
      <c r="AC211" s="15" t="str">
        <f t="shared" ca="1" si="53"/>
        <v/>
      </c>
      <c r="AD211" s="21" t="str">
        <f t="shared" ca="1" si="54"/>
        <v/>
      </c>
      <c r="AE211" s="21" t="str">
        <f t="shared" ca="1" si="55"/>
        <v/>
      </c>
      <c r="AF211" s="23">
        <f t="shared" ca="1" si="58"/>
        <v>-560.33594100508958</v>
      </c>
    </row>
    <row r="212" spans="1:32" x14ac:dyDescent="0.25">
      <c r="A212" s="26">
        <v>39400</v>
      </c>
      <c r="B212" s="3">
        <v>5.1344000000000003</v>
      </c>
      <c r="C212" s="3">
        <v>5.1344000000000003</v>
      </c>
      <c r="D212" s="3">
        <v>5.1344000000000003</v>
      </c>
      <c r="E212" s="3">
        <v>5.1344000000000003</v>
      </c>
      <c r="F212" s="5">
        <v>4.3711000000000002</v>
      </c>
      <c r="G212" s="5">
        <v>4.3711000000000002</v>
      </c>
      <c r="H212" s="5">
        <v>4.3711000000000002</v>
      </c>
      <c r="I212" s="5">
        <v>4.3711000000000002</v>
      </c>
      <c r="J212" s="3">
        <v>1</v>
      </c>
      <c r="K212" s="3">
        <v>1</v>
      </c>
      <c r="L212" s="7">
        <f t="shared" si="60"/>
        <v>0.76330000000000009</v>
      </c>
      <c r="M212" s="8">
        <f ca="1">AVERAGE(OFFSET(L212,-M$3+1,0):L212)</f>
        <v>0.79296666666666671</v>
      </c>
      <c r="N212" s="8">
        <f ca="1">STDEV(OFFSET(L212,-M$3+1,0):L212)</f>
        <v>0.1126688996679235</v>
      </c>
      <c r="O212" s="8">
        <f t="shared" ca="1" si="47"/>
        <v>0.56762886733081974</v>
      </c>
      <c r="P212" s="8">
        <f t="shared" ca="1" si="48"/>
        <v>1.0183044660025138</v>
      </c>
      <c r="Q212" s="8">
        <f t="shared" ca="1" si="49"/>
        <v>0.79296666666666671</v>
      </c>
      <c r="R212" s="8">
        <f t="shared" ca="1" si="50"/>
        <v>0.79296666666666671</v>
      </c>
      <c r="S212" s="10">
        <f t="shared" si="45"/>
        <v>0.21530000000000005</v>
      </c>
      <c r="T212" s="10">
        <f t="shared" si="46"/>
        <v>0.12840000000000007</v>
      </c>
      <c r="U212" s="18">
        <f ca="1">AVERAGE(S212:OFFSET(S212,-$U$3+1,0))*$U$4*J212</f>
        <v>13.838000000000001</v>
      </c>
      <c r="V212" s="18">
        <f ca="1">AVERAGE(T212:OFFSET(T212,-$U$3+1,0))*$V$4*K212</f>
        <v>11.189000000000018</v>
      </c>
      <c r="W212" s="14" t="str">
        <f t="shared" ca="1" si="51"/>
        <v/>
      </c>
      <c r="X212" s="14" t="str">
        <f t="shared" ca="1" si="52"/>
        <v/>
      </c>
      <c r="Y212" s="5" t="str">
        <f t="shared" ca="1" si="56"/>
        <v/>
      </c>
      <c r="Z212" s="19" t="str">
        <f t="shared" ca="1" si="57"/>
        <v/>
      </c>
      <c r="AA212" s="5" t="str">
        <f t="shared" ca="1" si="59"/>
        <v/>
      </c>
      <c r="AB212" s="5" t="str">
        <f t="shared" ca="1" si="44"/>
        <v/>
      </c>
      <c r="AC212" s="15" t="str">
        <f t="shared" ca="1" si="53"/>
        <v/>
      </c>
      <c r="AD212" s="21" t="str">
        <f t="shared" ca="1" si="54"/>
        <v/>
      </c>
      <c r="AE212" s="21" t="str">
        <f t="shared" ca="1" si="55"/>
        <v/>
      </c>
      <c r="AF212" s="23">
        <f t="shared" ca="1" si="58"/>
        <v>-560.33594100508958</v>
      </c>
    </row>
    <row r="213" spans="1:32" x14ac:dyDescent="0.25">
      <c r="A213" s="26">
        <v>39401</v>
      </c>
      <c r="B213" s="3">
        <v>5.1405000000000003</v>
      </c>
      <c r="C213" s="3">
        <v>5.1405000000000003</v>
      </c>
      <c r="D213" s="3">
        <v>5.1405000000000003</v>
      </c>
      <c r="E213" s="3">
        <v>5.1405000000000003</v>
      </c>
      <c r="F213" s="5">
        <v>4.3711000000000002</v>
      </c>
      <c r="G213" s="5">
        <v>4.3711000000000002</v>
      </c>
      <c r="H213" s="5">
        <v>4.3711000000000002</v>
      </c>
      <c r="I213" s="5">
        <v>4.3711000000000002</v>
      </c>
      <c r="J213" s="3">
        <v>1</v>
      </c>
      <c r="K213" s="3">
        <v>1</v>
      </c>
      <c r="L213" s="7">
        <f t="shared" si="60"/>
        <v>0.76940000000000008</v>
      </c>
      <c r="M213" s="8">
        <f ca="1">AVERAGE(OFFSET(L213,-M$3+1,0):L213)</f>
        <v>0.79477333333333344</v>
      </c>
      <c r="N213" s="8">
        <f ca="1">STDEV(OFFSET(L213,-M$3+1,0):L213)</f>
        <v>0.11201379039250103</v>
      </c>
      <c r="O213" s="8">
        <f t="shared" ca="1" si="47"/>
        <v>0.57074575254833138</v>
      </c>
      <c r="P213" s="8">
        <f t="shared" ca="1" si="48"/>
        <v>1.0188009141183354</v>
      </c>
      <c r="Q213" s="8">
        <f t="shared" ca="1" si="49"/>
        <v>0.79477333333333344</v>
      </c>
      <c r="R213" s="8">
        <f t="shared" ca="1" si="50"/>
        <v>0.79477333333333344</v>
      </c>
      <c r="S213" s="10">
        <f t="shared" si="45"/>
        <v>6.0999999999999943E-3</v>
      </c>
      <c r="T213" s="10">
        <f t="shared" si="46"/>
        <v>0</v>
      </c>
      <c r="U213" s="18">
        <f ca="1">AVERAGE(S213:OFFSET(S213,-$U$3+1,0))*$U$4*J213</f>
        <v>13.284000000000001</v>
      </c>
      <c r="V213" s="18">
        <f ca="1">AVERAGE(T213:OFFSET(T213,-$U$3+1,0))*$V$4*K213</f>
        <v>9.1110000000000202</v>
      </c>
      <c r="W213" s="14" t="str">
        <f t="shared" ca="1" si="51"/>
        <v/>
      </c>
      <c r="X213" s="14" t="str">
        <f t="shared" ca="1" si="52"/>
        <v/>
      </c>
      <c r="Y213" s="5" t="str">
        <f t="shared" ca="1" si="56"/>
        <v/>
      </c>
      <c r="Z213" s="19" t="str">
        <f t="shared" ca="1" si="57"/>
        <v/>
      </c>
      <c r="AA213" s="5" t="str">
        <f t="shared" ca="1" si="59"/>
        <v/>
      </c>
      <c r="AB213" s="5" t="str">
        <f t="shared" ca="1" si="44"/>
        <v/>
      </c>
      <c r="AC213" s="15" t="str">
        <f t="shared" ca="1" si="53"/>
        <v/>
      </c>
      <c r="AD213" s="21" t="str">
        <f t="shared" ca="1" si="54"/>
        <v/>
      </c>
      <c r="AE213" s="21" t="str">
        <f t="shared" ca="1" si="55"/>
        <v/>
      </c>
      <c r="AF213" s="23">
        <f t="shared" ca="1" si="58"/>
        <v>-560.33594100508958</v>
      </c>
    </row>
    <row r="214" spans="1:32" x14ac:dyDescent="0.25">
      <c r="A214" s="26">
        <v>39402</v>
      </c>
      <c r="B214" s="3">
        <v>5.0667</v>
      </c>
      <c r="C214" s="3">
        <v>5.0667</v>
      </c>
      <c r="D214" s="3">
        <v>5.0667</v>
      </c>
      <c r="E214" s="3">
        <v>5.0667</v>
      </c>
      <c r="F214" s="5">
        <v>4.3282999999999996</v>
      </c>
      <c r="G214" s="5">
        <v>4.3282999999999996</v>
      </c>
      <c r="H214" s="5">
        <v>4.3282999999999996</v>
      </c>
      <c r="I214" s="5">
        <v>4.3282999999999996</v>
      </c>
      <c r="J214" s="3">
        <v>1</v>
      </c>
      <c r="K214" s="3">
        <v>1</v>
      </c>
      <c r="L214" s="7">
        <f t="shared" si="60"/>
        <v>0.73840000000000039</v>
      </c>
      <c r="M214" s="8">
        <f ca="1">AVERAGE(OFFSET(L214,-M$3+1,0):L214)</f>
        <v>0.77889333333333366</v>
      </c>
      <c r="N214" s="8">
        <f ca="1">STDEV(OFFSET(L214,-M$3+1,0):L214)</f>
        <v>0.10070950066309164</v>
      </c>
      <c r="O214" s="8">
        <f t="shared" ca="1" si="47"/>
        <v>0.57747433200715037</v>
      </c>
      <c r="P214" s="8">
        <f t="shared" ca="1" si="48"/>
        <v>0.98031233465951695</v>
      </c>
      <c r="Q214" s="8">
        <f t="shared" ca="1" si="49"/>
        <v>0.77889333333333366</v>
      </c>
      <c r="R214" s="8">
        <f t="shared" ca="1" si="50"/>
        <v>0.77889333333333366</v>
      </c>
      <c r="S214" s="10">
        <f t="shared" si="45"/>
        <v>7.380000000000031E-2</v>
      </c>
      <c r="T214" s="10">
        <f t="shared" si="46"/>
        <v>4.2800000000000615E-2</v>
      </c>
      <c r="U214" s="18">
        <f ca="1">AVERAGE(S214:OFFSET(S214,-$U$3+1,0))*$U$4*J214</f>
        <v>12.853000000000012</v>
      </c>
      <c r="V214" s="18">
        <f ca="1">AVERAGE(T214:OFFSET(T214,-$U$3+1,0))*$V$4*K214</f>
        <v>9.5390000000000263</v>
      </c>
      <c r="W214" s="14" t="str">
        <f t="shared" ca="1" si="51"/>
        <v/>
      </c>
      <c r="X214" s="14" t="str">
        <f t="shared" ca="1" si="52"/>
        <v/>
      </c>
      <c r="Y214" s="5" t="str">
        <f t="shared" ca="1" si="56"/>
        <v/>
      </c>
      <c r="Z214" s="19" t="str">
        <f t="shared" ca="1" si="57"/>
        <v/>
      </c>
      <c r="AA214" s="5" t="str">
        <f t="shared" ca="1" si="59"/>
        <v/>
      </c>
      <c r="AB214" s="5" t="str">
        <f t="shared" ca="1" si="44"/>
        <v/>
      </c>
      <c r="AC214" s="15" t="str">
        <f t="shared" ca="1" si="53"/>
        <v/>
      </c>
      <c r="AD214" s="21" t="str">
        <f t="shared" ca="1" si="54"/>
        <v/>
      </c>
      <c r="AE214" s="21" t="str">
        <f t="shared" ca="1" si="55"/>
        <v/>
      </c>
      <c r="AF214" s="23">
        <f t="shared" ca="1" si="58"/>
        <v>-560.33594100508958</v>
      </c>
    </row>
    <row r="215" spans="1:32" x14ac:dyDescent="0.25">
      <c r="A215" s="26">
        <v>39405</v>
      </c>
      <c r="B215" s="3">
        <v>4.9928999999999997</v>
      </c>
      <c r="C215" s="3">
        <v>4.9928999999999997</v>
      </c>
      <c r="D215" s="3">
        <v>4.9928999999999997</v>
      </c>
      <c r="E215" s="3">
        <v>4.9928999999999997</v>
      </c>
      <c r="F215" s="5">
        <v>4.2671999999999999</v>
      </c>
      <c r="G215" s="5">
        <v>4.2671999999999999</v>
      </c>
      <c r="H215" s="5">
        <v>4.2671999999999999</v>
      </c>
      <c r="I215" s="5">
        <v>4.2671999999999999</v>
      </c>
      <c r="J215" s="3">
        <v>1</v>
      </c>
      <c r="K215" s="3">
        <v>1</v>
      </c>
      <c r="L215" s="7">
        <f t="shared" si="60"/>
        <v>0.72569999999999979</v>
      </c>
      <c r="M215" s="8">
        <f ca="1">AVERAGE(OFFSET(L215,-M$3+1,0):L215)</f>
        <v>0.77317333333333349</v>
      </c>
      <c r="N215" s="8">
        <f ca="1">STDEV(OFFSET(L215,-M$3+1,0):L215)</f>
        <v>0.10116083704863782</v>
      </c>
      <c r="O215" s="8">
        <f t="shared" ca="1" si="47"/>
        <v>0.57085165923605785</v>
      </c>
      <c r="P215" s="8">
        <f t="shared" ca="1" si="48"/>
        <v>0.97549500743060913</v>
      </c>
      <c r="Q215" s="8">
        <f t="shared" ca="1" si="49"/>
        <v>0.77317333333333349</v>
      </c>
      <c r="R215" s="8">
        <f t="shared" ca="1" si="50"/>
        <v>0.77317333333333349</v>
      </c>
      <c r="S215" s="10">
        <f t="shared" si="45"/>
        <v>7.380000000000031E-2</v>
      </c>
      <c r="T215" s="10">
        <f t="shared" si="46"/>
        <v>6.109999999999971E-2</v>
      </c>
      <c r="U215" s="18">
        <f ca="1">AVERAGE(S215:OFFSET(S215,-$U$3+1,0))*$U$4*J215</f>
        <v>11.378000000000013</v>
      </c>
      <c r="V215" s="18">
        <f ca="1">AVERAGE(T215:OFFSET(T215,-$U$3+1,0))*$V$4*K215</f>
        <v>8.3780000000000232</v>
      </c>
      <c r="W215" s="14" t="str">
        <f t="shared" ca="1" si="51"/>
        <v/>
      </c>
      <c r="X215" s="14" t="str">
        <f t="shared" ca="1" si="52"/>
        <v/>
      </c>
      <c r="Y215" s="5" t="str">
        <f t="shared" ca="1" si="56"/>
        <v/>
      </c>
      <c r="Z215" s="19" t="str">
        <f t="shared" ca="1" si="57"/>
        <v/>
      </c>
      <c r="AA215" s="5" t="str">
        <f t="shared" ca="1" si="59"/>
        <v/>
      </c>
      <c r="AB215" s="5" t="str">
        <f t="shared" ca="1" si="44"/>
        <v/>
      </c>
      <c r="AC215" s="15" t="str">
        <f t="shared" ca="1" si="53"/>
        <v/>
      </c>
      <c r="AD215" s="21" t="str">
        <f t="shared" ca="1" si="54"/>
        <v/>
      </c>
      <c r="AE215" s="21" t="str">
        <f t="shared" ca="1" si="55"/>
        <v/>
      </c>
      <c r="AF215" s="23">
        <f t="shared" ca="1" si="58"/>
        <v>-560.33594100508958</v>
      </c>
    </row>
    <row r="216" spans="1:32" x14ac:dyDescent="0.25">
      <c r="A216" s="26">
        <v>39406</v>
      </c>
      <c r="B216" s="3">
        <v>5.0175000000000001</v>
      </c>
      <c r="C216" s="3">
        <v>5.0175000000000001</v>
      </c>
      <c r="D216" s="3">
        <v>5.0175000000000001</v>
      </c>
      <c r="E216" s="3">
        <v>5.0175000000000001</v>
      </c>
      <c r="F216" s="5">
        <v>4.2732999999999999</v>
      </c>
      <c r="G216" s="5">
        <v>4.2732999999999999</v>
      </c>
      <c r="H216" s="5">
        <v>4.2732999999999999</v>
      </c>
      <c r="I216" s="5">
        <v>4.2732999999999999</v>
      </c>
      <c r="J216" s="3">
        <v>1</v>
      </c>
      <c r="K216" s="3">
        <v>1</v>
      </c>
      <c r="L216" s="7">
        <f t="shared" si="60"/>
        <v>0.74420000000000019</v>
      </c>
      <c r="M216" s="8">
        <f ca="1">AVERAGE(OFFSET(L216,-M$3+1,0):L216)</f>
        <v>0.75714000000000015</v>
      </c>
      <c r="N216" s="8">
        <f ca="1">STDEV(OFFSET(L216,-M$3+1,0):L216)</f>
        <v>8.2595881945080982E-2</v>
      </c>
      <c r="O216" s="8">
        <f t="shared" ca="1" si="47"/>
        <v>0.59194823610983816</v>
      </c>
      <c r="P216" s="8">
        <f t="shared" ca="1" si="48"/>
        <v>0.92233176389016214</v>
      </c>
      <c r="Q216" s="8">
        <f t="shared" ca="1" si="49"/>
        <v>0.75714000000000015</v>
      </c>
      <c r="R216" s="8">
        <f t="shared" ca="1" si="50"/>
        <v>0.75714000000000015</v>
      </c>
      <c r="S216" s="10">
        <f t="shared" si="45"/>
        <v>2.4600000000000399E-2</v>
      </c>
      <c r="T216" s="10">
        <f t="shared" si="46"/>
        <v>6.0999999999999943E-3</v>
      </c>
      <c r="U216" s="18">
        <f ca="1">AVERAGE(S216:OFFSET(S216,-$U$3+1,0))*$U$4*J216</f>
        <v>10.824000000000016</v>
      </c>
      <c r="V216" s="18">
        <f ca="1">AVERAGE(T216:OFFSET(T216,-$U$3+1,0))*$V$4*K216</f>
        <v>7.8880000000000203</v>
      </c>
      <c r="W216" s="14" t="str">
        <f t="shared" ca="1" si="51"/>
        <v/>
      </c>
      <c r="X216" s="14" t="str">
        <f t="shared" ca="1" si="52"/>
        <v/>
      </c>
      <c r="Y216" s="5" t="str">
        <f t="shared" ca="1" si="56"/>
        <v/>
      </c>
      <c r="Z216" s="19" t="str">
        <f t="shared" ca="1" si="57"/>
        <v/>
      </c>
      <c r="AA216" s="5" t="str">
        <f t="shared" ca="1" si="59"/>
        <v/>
      </c>
      <c r="AB216" s="5" t="str">
        <f t="shared" ref="AB216:AB279" ca="1" si="61">IF(AND($W216="Buy",OR($W215="",$W215="Exit")),I216,IF(AND($X216="Sell",X215&lt;&gt;"Sell"),I216,IF(OR($W215="Buy",X215="Sell"),AB215,"")))</f>
        <v/>
      </c>
      <c r="AC216" s="15" t="str">
        <f t="shared" ca="1" si="53"/>
        <v/>
      </c>
      <c r="AD216" s="21" t="str">
        <f t="shared" ca="1" si="54"/>
        <v/>
      </c>
      <c r="AE216" s="21" t="str">
        <f t="shared" ca="1" si="55"/>
        <v/>
      </c>
      <c r="AF216" s="23">
        <f t="shared" ca="1" si="58"/>
        <v>-560.33594100508958</v>
      </c>
    </row>
    <row r="217" spans="1:32" x14ac:dyDescent="0.25">
      <c r="A217" s="26">
        <v>39407</v>
      </c>
      <c r="B217" s="3">
        <v>4.8883999999999999</v>
      </c>
      <c r="C217" s="3">
        <v>4.8883999999999999</v>
      </c>
      <c r="D217" s="3">
        <v>4.8883999999999999</v>
      </c>
      <c r="E217" s="3">
        <v>4.8883999999999999</v>
      </c>
      <c r="F217" s="5">
        <v>4.1816000000000004</v>
      </c>
      <c r="G217" s="5">
        <v>4.1816000000000004</v>
      </c>
      <c r="H217" s="5">
        <v>4.1816000000000004</v>
      </c>
      <c r="I217" s="5">
        <v>4.1816000000000004</v>
      </c>
      <c r="J217" s="3">
        <v>1</v>
      </c>
      <c r="K217" s="3">
        <v>1</v>
      </c>
      <c r="L217" s="7">
        <f t="shared" si="60"/>
        <v>0.70679999999999943</v>
      </c>
      <c r="M217" s="8">
        <f ca="1">AVERAGE(OFFSET(L217,-M$3+1,0):L217)</f>
        <v>0.73698000000000019</v>
      </c>
      <c r="N217" s="8">
        <f ca="1">STDEV(OFFSET(L217,-M$3+1,0):L217)</f>
        <v>4.5049658314860803E-2</v>
      </c>
      <c r="O217" s="8">
        <f t="shared" ca="1" si="47"/>
        <v>0.6468806833702786</v>
      </c>
      <c r="P217" s="8">
        <f t="shared" ca="1" si="48"/>
        <v>0.82707931662972178</v>
      </c>
      <c r="Q217" s="8">
        <f t="shared" ca="1" si="49"/>
        <v>0.73698000000000019</v>
      </c>
      <c r="R217" s="8">
        <f t="shared" ca="1" si="50"/>
        <v>0.73698000000000019</v>
      </c>
      <c r="S217" s="10">
        <f t="shared" si="45"/>
        <v>0.12910000000000021</v>
      </c>
      <c r="T217" s="10">
        <f t="shared" si="46"/>
        <v>9.1699999999999449E-2</v>
      </c>
      <c r="U217" s="18">
        <f ca="1">AVERAGE(S217:OFFSET(S217,-$U$3+1,0))*$U$4*J217</f>
        <v>9.7170000000000201</v>
      </c>
      <c r="V217" s="18">
        <f ca="1">AVERAGE(T217:OFFSET(T217,-$U$3+1,0))*$V$4*K217</f>
        <v>7.1540000000000079</v>
      </c>
      <c r="W217" s="14" t="str">
        <f t="shared" ca="1" si="51"/>
        <v/>
      </c>
      <c r="X217" s="14" t="str">
        <f t="shared" ca="1" si="52"/>
        <v/>
      </c>
      <c r="Y217" s="5" t="str">
        <f t="shared" ca="1" si="56"/>
        <v/>
      </c>
      <c r="Z217" s="19" t="str">
        <f t="shared" ca="1" si="57"/>
        <v/>
      </c>
      <c r="AA217" s="5" t="str">
        <f t="shared" ca="1" si="59"/>
        <v/>
      </c>
      <c r="AB217" s="5" t="str">
        <f t="shared" ca="1" si="61"/>
        <v/>
      </c>
      <c r="AC217" s="15" t="str">
        <f t="shared" ca="1" si="53"/>
        <v/>
      </c>
      <c r="AD217" s="21" t="str">
        <f t="shared" ca="1" si="54"/>
        <v/>
      </c>
      <c r="AE217" s="21" t="str">
        <f t="shared" ca="1" si="55"/>
        <v/>
      </c>
      <c r="AF217" s="23">
        <f t="shared" ca="1" si="58"/>
        <v>-560.33594100508958</v>
      </c>
    </row>
    <row r="218" spans="1:32" x14ac:dyDescent="0.25">
      <c r="A218" s="26">
        <v>39408</v>
      </c>
      <c r="B218" s="3">
        <v>4.7716000000000003</v>
      </c>
      <c r="C218" s="3">
        <v>4.7716000000000003</v>
      </c>
      <c r="D218" s="3">
        <v>4.7716000000000003</v>
      </c>
      <c r="E218" s="3">
        <v>4.7716000000000003</v>
      </c>
      <c r="F218" s="5">
        <v>4.0410000000000004</v>
      </c>
      <c r="G218" s="5">
        <v>4.0410000000000004</v>
      </c>
      <c r="H218" s="5">
        <v>4.0410000000000004</v>
      </c>
      <c r="I218" s="5">
        <v>4.0410000000000004</v>
      </c>
      <c r="J218" s="3">
        <v>1</v>
      </c>
      <c r="K218" s="3">
        <v>1</v>
      </c>
      <c r="L218" s="7">
        <f t="shared" si="60"/>
        <v>0.73059999999999992</v>
      </c>
      <c r="M218" s="8">
        <f ca="1">AVERAGE(OFFSET(L218,-M$3+1,0):L218)</f>
        <v>0.72816000000000025</v>
      </c>
      <c r="N218" s="8">
        <f ca="1">STDEV(OFFSET(L218,-M$3+1,0):L218)</f>
        <v>2.8573934175848324E-2</v>
      </c>
      <c r="O218" s="8">
        <f t="shared" ca="1" si="47"/>
        <v>0.67101213164830364</v>
      </c>
      <c r="P218" s="8">
        <f t="shared" ca="1" si="48"/>
        <v>0.78530786835169686</v>
      </c>
      <c r="Q218" s="8">
        <f t="shared" ca="1" si="49"/>
        <v>0.72816000000000025</v>
      </c>
      <c r="R218" s="8">
        <f t="shared" ca="1" si="50"/>
        <v>0.72816000000000025</v>
      </c>
      <c r="S218" s="10">
        <f t="shared" si="45"/>
        <v>0.11679999999999957</v>
      </c>
      <c r="T218" s="10">
        <f t="shared" si="46"/>
        <v>0.14060000000000006</v>
      </c>
      <c r="U218" s="18">
        <f ca="1">AVERAGE(S218:OFFSET(S218,-$U$3+1,0))*$U$4*J218</f>
        <v>9.1020000000000145</v>
      </c>
      <c r="V218" s="18">
        <f ca="1">AVERAGE(T218:OFFSET(T218,-$U$3+1,0))*$V$4*K218</f>
        <v>6.8480000000000016</v>
      </c>
      <c r="W218" s="14" t="str">
        <f t="shared" ca="1" si="51"/>
        <v/>
      </c>
      <c r="X218" s="14" t="str">
        <f t="shared" ca="1" si="52"/>
        <v/>
      </c>
      <c r="Y218" s="5" t="str">
        <f t="shared" ca="1" si="56"/>
        <v/>
      </c>
      <c r="Z218" s="19" t="str">
        <f t="shared" ca="1" si="57"/>
        <v/>
      </c>
      <c r="AA218" s="5" t="str">
        <f t="shared" ca="1" si="59"/>
        <v/>
      </c>
      <c r="AB218" s="5" t="str">
        <f t="shared" ca="1" si="61"/>
        <v/>
      </c>
      <c r="AC218" s="15" t="str">
        <f t="shared" ca="1" si="53"/>
        <v/>
      </c>
      <c r="AD218" s="21" t="str">
        <f t="shared" ca="1" si="54"/>
        <v/>
      </c>
      <c r="AE218" s="21" t="str">
        <f t="shared" ca="1" si="55"/>
        <v/>
      </c>
      <c r="AF218" s="23">
        <f t="shared" ca="1" si="58"/>
        <v>-560.33594100508958</v>
      </c>
    </row>
    <row r="219" spans="1:32" x14ac:dyDescent="0.25">
      <c r="A219" s="26">
        <v>39409</v>
      </c>
      <c r="B219" s="3">
        <v>4.8577000000000004</v>
      </c>
      <c r="C219" s="3">
        <v>4.8577000000000004</v>
      </c>
      <c r="D219" s="3">
        <v>4.8577000000000004</v>
      </c>
      <c r="E219" s="3">
        <v>4.8577000000000004</v>
      </c>
      <c r="F219" s="5">
        <v>4.0960000000000001</v>
      </c>
      <c r="G219" s="5">
        <v>4.0960000000000001</v>
      </c>
      <c r="H219" s="5">
        <v>4.0960000000000001</v>
      </c>
      <c r="I219" s="5">
        <v>4.0960000000000001</v>
      </c>
      <c r="J219" s="3">
        <v>1</v>
      </c>
      <c r="K219" s="3">
        <v>1</v>
      </c>
      <c r="L219" s="7">
        <f t="shared" si="60"/>
        <v>0.76170000000000027</v>
      </c>
      <c r="M219" s="8">
        <f ca="1">AVERAGE(OFFSET(L219,-M$3+1,0):L219)</f>
        <v>0.72920666666666678</v>
      </c>
      <c r="N219" s="8">
        <f ca="1">STDEV(OFFSET(L219,-M$3+1,0):L219)</f>
        <v>2.9545134157437005E-2</v>
      </c>
      <c r="O219" s="8">
        <f t="shared" ca="1" si="47"/>
        <v>0.67011639835179282</v>
      </c>
      <c r="P219" s="8">
        <f t="shared" ca="1" si="48"/>
        <v>0.78829693498154074</v>
      </c>
      <c r="Q219" s="8">
        <f t="shared" ca="1" si="49"/>
        <v>0.72920666666666678</v>
      </c>
      <c r="R219" s="8">
        <f t="shared" ca="1" si="50"/>
        <v>0.72920666666666678</v>
      </c>
      <c r="S219" s="10">
        <f t="shared" si="45"/>
        <v>8.6100000000000065E-2</v>
      </c>
      <c r="T219" s="10">
        <f t="shared" si="46"/>
        <v>5.4999999999999716E-2</v>
      </c>
      <c r="U219" s="18">
        <f ca="1">AVERAGE(S219:OFFSET(S219,-$U$3+1,0))*$U$4*J219</f>
        <v>9.4090000000000096</v>
      </c>
      <c r="V219" s="18">
        <f ca="1">AVERAGE(T219:OFFSET(T219,-$U$3+1,0))*$V$4*K219</f>
        <v>6.7859999999999951</v>
      </c>
      <c r="W219" s="14" t="str">
        <f t="shared" ca="1" si="51"/>
        <v/>
      </c>
      <c r="X219" s="14" t="str">
        <f t="shared" ca="1" si="52"/>
        <v/>
      </c>
      <c r="Y219" s="5" t="str">
        <f t="shared" ca="1" si="56"/>
        <v/>
      </c>
      <c r="Z219" s="19" t="str">
        <f t="shared" ca="1" si="57"/>
        <v/>
      </c>
      <c r="AA219" s="5" t="str">
        <f t="shared" ca="1" si="59"/>
        <v/>
      </c>
      <c r="AB219" s="5" t="str">
        <f t="shared" ca="1" si="61"/>
        <v/>
      </c>
      <c r="AC219" s="15" t="str">
        <f t="shared" ca="1" si="53"/>
        <v/>
      </c>
      <c r="AD219" s="21" t="str">
        <f t="shared" ca="1" si="54"/>
        <v/>
      </c>
      <c r="AE219" s="21" t="str">
        <f t="shared" ca="1" si="55"/>
        <v/>
      </c>
      <c r="AF219" s="23">
        <f t="shared" ca="1" si="58"/>
        <v>-560.33594100508958</v>
      </c>
    </row>
    <row r="220" spans="1:32" x14ac:dyDescent="0.25">
      <c r="A220" s="26">
        <v>39412</v>
      </c>
      <c r="B220" s="3">
        <v>4.79</v>
      </c>
      <c r="C220" s="3">
        <v>4.79</v>
      </c>
      <c r="D220" s="3">
        <v>4.79</v>
      </c>
      <c r="E220" s="3">
        <v>4.79</v>
      </c>
      <c r="F220" s="5">
        <v>4.0532000000000004</v>
      </c>
      <c r="G220" s="5">
        <v>4.0532000000000004</v>
      </c>
      <c r="H220" s="5">
        <v>4.0532000000000004</v>
      </c>
      <c r="I220" s="5">
        <v>4.0532000000000004</v>
      </c>
      <c r="J220" s="3">
        <v>1</v>
      </c>
      <c r="K220" s="3">
        <v>1</v>
      </c>
      <c r="L220" s="7">
        <f t="shared" si="60"/>
        <v>0.73679999999999968</v>
      </c>
      <c r="M220" s="8">
        <f ca="1">AVERAGE(OFFSET(L220,-M$3+1,0):L220)</f>
        <v>0.73153333333333348</v>
      </c>
      <c r="N220" s="8">
        <f ca="1">STDEV(OFFSET(L220,-M$3+1,0):L220)</f>
        <v>2.8600216449397368E-2</v>
      </c>
      <c r="O220" s="8">
        <f t="shared" ca="1" si="47"/>
        <v>0.67433290043453875</v>
      </c>
      <c r="P220" s="8">
        <f t="shared" ca="1" si="48"/>
        <v>0.78873376623212821</v>
      </c>
      <c r="Q220" s="8">
        <f t="shared" ca="1" si="49"/>
        <v>0.73153333333333348</v>
      </c>
      <c r="R220" s="8">
        <f t="shared" ca="1" si="50"/>
        <v>0.73153333333333348</v>
      </c>
      <c r="S220" s="10">
        <f t="shared" ref="S220:S283" si="62">MAX(C220-D220,C220-E219,E219-D220)</f>
        <v>6.7700000000000315E-2</v>
      </c>
      <c r="T220" s="10">
        <f t="shared" ref="T220:T283" si="63">MAX(G220-H220,G220-I219,I219-H220)</f>
        <v>4.2799999999999727E-2</v>
      </c>
      <c r="U220" s="18">
        <f ca="1">AVERAGE(S220:OFFSET(S220,-$U$3+1,0))*$U$4*J220</f>
        <v>8.9790000000000081</v>
      </c>
      <c r="V220" s="18">
        <f ca="1">AVERAGE(T220:OFFSET(T220,-$U$3+1,0))*$V$4*K220</f>
        <v>6.4189999999999889</v>
      </c>
      <c r="W220" s="14" t="str">
        <f t="shared" ca="1" si="51"/>
        <v/>
      </c>
      <c r="X220" s="14" t="str">
        <f t="shared" ca="1" si="52"/>
        <v/>
      </c>
      <c r="Y220" s="5" t="str">
        <f t="shared" ca="1" si="56"/>
        <v/>
      </c>
      <c r="Z220" s="19" t="str">
        <f t="shared" ca="1" si="57"/>
        <v/>
      </c>
      <c r="AA220" s="5" t="str">
        <f t="shared" ca="1" si="59"/>
        <v/>
      </c>
      <c r="AB220" s="5" t="str">
        <f t="shared" ca="1" si="61"/>
        <v/>
      </c>
      <c r="AC220" s="15" t="str">
        <f t="shared" ca="1" si="53"/>
        <v/>
      </c>
      <c r="AD220" s="21" t="str">
        <f t="shared" ca="1" si="54"/>
        <v/>
      </c>
      <c r="AE220" s="21" t="str">
        <f t="shared" ca="1" si="55"/>
        <v/>
      </c>
      <c r="AF220" s="23">
        <f t="shared" ca="1" si="58"/>
        <v>-560.33594100508958</v>
      </c>
    </row>
    <row r="221" spans="1:32" x14ac:dyDescent="0.25">
      <c r="A221" s="26">
        <v>39413</v>
      </c>
      <c r="B221" s="3">
        <v>4.7408000000000001</v>
      </c>
      <c r="C221" s="3">
        <v>4.7408000000000001</v>
      </c>
      <c r="D221" s="3">
        <v>4.7408000000000001</v>
      </c>
      <c r="E221" s="3">
        <v>4.7408000000000001</v>
      </c>
      <c r="F221" s="5">
        <v>3.9921000000000002</v>
      </c>
      <c r="G221" s="5">
        <v>3.9921000000000002</v>
      </c>
      <c r="H221" s="5">
        <v>3.9921000000000002</v>
      </c>
      <c r="I221" s="5">
        <v>3.9921000000000002</v>
      </c>
      <c r="J221" s="3">
        <v>1</v>
      </c>
      <c r="K221" s="3">
        <v>1</v>
      </c>
      <c r="L221" s="7">
        <f t="shared" si="60"/>
        <v>0.74869999999999992</v>
      </c>
      <c r="M221" s="8">
        <f ca="1">AVERAGE(OFFSET(L221,-M$3+1,0):L221)</f>
        <v>0.73631333333333326</v>
      </c>
      <c r="N221" s="8">
        <f ca="1">STDEV(OFFSET(L221,-M$3+1,0):L221)</f>
        <v>2.4538158816326056E-2</v>
      </c>
      <c r="O221" s="8">
        <f t="shared" ca="1" si="47"/>
        <v>0.68723701570068119</v>
      </c>
      <c r="P221" s="8">
        <f t="shared" ca="1" si="48"/>
        <v>0.78538965096598534</v>
      </c>
      <c r="Q221" s="8">
        <f t="shared" ca="1" si="49"/>
        <v>0.73631333333333326</v>
      </c>
      <c r="R221" s="8">
        <f t="shared" ca="1" si="50"/>
        <v>0.73631333333333326</v>
      </c>
      <c r="S221" s="10">
        <f t="shared" si="62"/>
        <v>4.919999999999991E-2</v>
      </c>
      <c r="T221" s="10">
        <f t="shared" si="63"/>
        <v>6.1100000000000154E-2</v>
      </c>
      <c r="U221" s="18">
        <f ca="1">AVERAGE(S221:OFFSET(S221,-$U$3+1,0))*$U$4*J221</f>
        <v>8.4250000000000114</v>
      </c>
      <c r="V221" s="18">
        <f ca="1">AVERAGE(T221:OFFSET(T221,-$U$3+1,0))*$V$4*K221</f>
        <v>6.2959999999999949</v>
      </c>
      <c r="W221" s="14" t="str">
        <f t="shared" ca="1" si="51"/>
        <v/>
      </c>
      <c r="X221" s="14" t="str">
        <f t="shared" ca="1" si="52"/>
        <v/>
      </c>
      <c r="Y221" s="5" t="str">
        <f t="shared" ca="1" si="56"/>
        <v/>
      </c>
      <c r="Z221" s="19" t="str">
        <f t="shared" ca="1" si="57"/>
        <v/>
      </c>
      <c r="AA221" s="5" t="str">
        <f t="shared" ca="1" si="59"/>
        <v/>
      </c>
      <c r="AB221" s="5" t="str">
        <f t="shared" ca="1" si="61"/>
        <v/>
      </c>
      <c r="AC221" s="15" t="str">
        <f t="shared" ca="1" si="53"/>
        <v/>
      </c>
      <c r="AD221" s="21" t="str">
        <f t="shared" ca="1" si="54"/>
        <v/>
      </c>
      <c r="AE221" s="21" t="str">
        <f t="shared" ca="1" si="55"/>
        <v/>
      </c>
      <c r="AF221" s="23">
        <f t="shared" ca="1" si="58"/>
        <v>-560.33594100508958</v>
      </c>
    </row>
    <row r="222" spans="1:32" x14ac:dyDescent="0.25">
      <c r="A222" s="26">
        <v>39414</v>
      </c>
      <c r="B222" s="3">
        <v>4.6363000000000003</v>
      </c>
      <c r="C222" s="3">
        <v>4.6363000000000003</v>
      </c>
      <c r="D222" s="3">
        <v>4.6363000000000003</v>
      </c>
      <c r="E222" s="3">
        <v>4.6363000000000003</v>
      </c>
      <c r="F222" s="5">
        <v>3.8391999999999999</v>
      </c>
      <c r="G222" s="5">
        <v>3.8391999999999999</v>
      </c>
      <c r="H222" s="5">
        <v>3.8391999999999999</v>
      </c>
      <c r="I222" s="5">
        <v>3.8391999999999999</v>
      </c>
      <c r="J222" s="3">
        <v>1</v>
      </c>
      <c r="K222" s="3">
        <v>1</v>
      </c>
      <c r="L222" s="7">
        <f t="shared" si="60"/>
        <v>0.79710000000000036</v>
      </c>
      <c r="M222" s="8">
        <f ca="1">AVERAGE(OFFSET(L222,-M$3+1,0):L222)</f>
        <v>0.73934</v>
      </c>
      <c r="N222" s="8">
        <f ca="1">STDEV(OFFSET(L222,-M$3+1,0):L222)</f>
        <v>2.8971113692287262E-2</v>
      </c>
      <c r="O222" s="8">
        <f t="shared" ca="1" si="47"/>
        <v>0.68139777261542545</v>
      </c>
      <c r="P222" s="8">
        <f t="shared" ca="1" si="48"/>
        <v>0.79728222738457455</v>
      </c>
      <c r="Q222" s="8">
        <f t="shared" ca="1" si="49"/>
        <v>0.73934</v>
      </c>
      <c r="R222" s="8">
        <f t="shared" ca="1" si="50"/>
        <v>0.73934</v>
      </c>
      <c r="S222" s="10">
        <f t="shared" si="62"/>
        <v>0.10449999999999982</v>
      </c>
      <c r="T222" s="10">
        <f t="shared" si="63"/>
        <v>0.15290000000000026</v>
      </c>
      <c r="U222" s="18">
        <f ca="1">AVERAGE(S222:OFFSET(S222,-$U$3+1,0))*$U$4*J222</f>
        <v>7.3170000000000099</v>
      </c>
      <c r="V222" s="18">
        <f ca="1">AVERAGE(T222:OFFSET(T222,-$U$3+1,0))*$V$4*K222</f>
        <v>6.5409999999999968</v>
      </c>
      <c r="W222" s="14" t="str">
        <f t="shared" ca="1" si="51"/>
        <v/>
      </c>
      <c r="X222" s="14" t="str">
        <f t="shared" ca="1" si="52"/>
        <v/>
      </c>
      <c r="Y222" s="5" t="str">
        <f t="shared" ca="1" si="56"/>
        <v/>
      </c>
      <c r="Z222" s="19" t="str">
        <f t="shared" ca="1" si="57"/>
        <v/>
      </c>
      <c r="AA222" s="5" t="str">
        <f t="shared" ca="1" si="59"/>
        <v/>
      </c>
      <c r="AB222" s="5" t="str">
        <f t="shared" ca="1" si="61"/>
        <v/>
      </c>
      <c r="AC222" s="15" t="str">
        <f t="shared" ca="1" si="53"/>
        <v/>
      </c>
      <c r="AD222" s="21" t="str">
        <f t="shared" ca="1" si="54"/>
        <v/>
      </c>
      <c r="AE222" s="21" t="str">
        <f t="shared" ca="1" si="55"/>
        <v/>
      </c>
      <c r="AF222" s="23">
        <f t="shared" ca="1" si="58"/>
        <v>-560.33594100508958</v>
      </c>
    </row>
    <row r="223" spans="1:32" x14ac:dyDescent="0.25">
      <c r="A223" s="26">
        <v>39415</v>
      </c>
      <c r="B223" s="3">
        <v>4.9314</v>
      </c>
      <c r="C223" s="3">
        <v>4.9314</v>
      </c>
      <c r="D223" s="3">
        <v>4.9314</v>
      </c>
      <c r="E223" s="3">
        <v>4.9314</v>
      </c>
      <c r="F223" s="5">
        <v>4.0225999999999997</v>
      </c>
      <c r="G223" s="5">
        <v>4.0225999999999997</v>
      </c>
      <c r="H223" s="5">
        <v>4.0225999999999997</v>
      </c>
      <c r="I223" s="5">
        <v>4.0225999999999997</v>
      </c>
      <c r="J223" s="3">
        <v>1</v>
      </c>
      <c r="K223" s="3">
        <v>1</v>
      </c>
      <c r="L223" s="7">
        <f t="shared" si="60"/>
        <v>0.90880000000000027</v>
      </c>
      <c r="M223" s="8">
        <f ca="1">AVERAGE(OFFSET(L223,-M$3+1,0):L223)</f>
        <v>0.75028666666666666</v>
      </c>
      <c r="N223" s="8">
        <f ca="1">STDEV(OFFSET(L223,-M$3+1,0):L223)</f>
        <v>5.253715510633096E-2</v>
      </c>
      <c r="O223" s="8">
        <f t="shared" ca="1" si="47"/>
        <v>0.64521235645400477</v>
      </c>
      <c r="P223" s="8">
        <f t="shared" ca="1" si="48"/>
        <v>0.85536097687932855</v>
      </c>
      <c r="Q223" s="8">
        <f t="shared" ca="1" si="49"/>
        <v>0.75028666666666666</v>
      </c>
      <c r="R223" s="8">
        <f t="shared" ca="1" si="50"/>
        <v>0.75028666666666666</v>
      </c>
      <c r="S223" s="10">
        <f t="shared" si="62"/>
        <v>0.2950999999999997</v>
      </c>
      <c r="T223" s="10">
        <f t="shared" si="63"/>
        <v>0.18339999999999979</v>
      </c>
      <c r="U223" s="18">
        <f ca="1">AVERAGE(S223:OFFSET(S223,-$U$3+1,0))*$U$4*J223</f>
        <v>10.207000000000006</v>
      </c>
      <c r="V223" s="18">
        <f ca="1">AVERAGE(T223:OFFSET(T223,-$U$3+1,0))*$V$4*K223</f>
        <v>8.3749999999999947</v>
      </c>
      <c r="W223" s="14" t="str">
        <f t="shared" ca="1" si="51"/>
        <v/>
      </c>
      <c r="X223" s="14" t="str">
        <f t="shared" ca="1" si="52"/>
        <v>Sell</v>
      </c>
      <c r="Y223" s="5">
        <f t="shared" ca="1" si="56"/>
        <v>-100</v>
      </c>
      <c r="Z223" s="19">
        <f t="shared" ca="1" si="57"/>
        <v>121.87462686567179</v>
      </c>
      <c r="AA223" s="5">
        <f t="shared" ca="1" si="59"/>
        <v>4.9314</v>
      </c>
      <c r="AB223" s="5">
        <f t="shared" ca="1" si="61"/>
        <v>4.0225999999999997</v>
      </c>
      <c r="AC223" s="15" t="str">
        <f t="shared" ca="1" si="53"/>
        <v/>
      </c>
      <c r="AD223" s="21" t="str">
        <f t="shared" ca="1" si="54"/>
        <v/>
      </c>
      <c r="AE223" s="21" t="str">
        <f t="shared" ca="1" si="55"/>
        <v/>
      </c>
      <c r="AF223" s="23">
        <f t="shared" ca="1" si="58"/>
        <v>-560.33594100508958</v>
      </c>
    </row>
    <row r="224" spans="1:32" x14ac:dyDescent="0.25">
      <c r="A224" s="26">
        <v>39416</v>
      </c>
      <c r="B224" s="3">
        <v>4.9130000000000003</v>
      </c>
      <c r="C224" s="3">
        <v>4.9130000000000003</v>
      </c>
      <c r="D224" s="3">
        <v>4.9130000000000003</v>
      </c>
      <c r="E224" s="3">
        <v>4.9130000000000003</v>
      </c>
      <c r="F224" s="5">
        <v>3.9432</v>
      </c>
      <c r="G224" s="5">
        <v>3.9432</v>
      </c>
      <c r="H224" s="5">
        <v>3.9432</v>
      </c>
      <c r="I224" s="5">
        <v>3.9432</v>
      </c>
      <c r="J224" s="3">
        <v>1</v>
      </c>
      <c r="K224" s="3">
        <v>1</v>
      </c>
      <c r="L224" s="7">
        <f t="shared" si="60"/>
        <v>0.96980000000000022</v>
      </c>
      <c r="M224" s="8">
        <f ca="1">AVERAGE(OFFSET(L224,-M$3+1,0):L224)</f>
        <v>0.76568666666666663</v>
      </c>
      <c r="N224" s="8">
        <f ca="1">STDEV(OFFSET(L224,-M$3+1,0):L224)</f>
        <v>7.7061616039807282E-2</v>
      </c>
      <c r="O224" s="8">
        <f t="shared" ref="O224:O287" ca="1" si="64">M224-O$3*N224</f>
        <v>0.61156343458705209</v>
      </c>
      <c r="P224" s="8">
        <f t="shared" ref="P224:P287" ca="1" si="65">M224+P$3*N224</f>
        <v>0.91980989874628116</v>
      </c>
      <c r="Q224" s="8">
        <f t="shared" ref="Q224:Q287" ca="1" si="66">M224+Q$3*N224</f>
        <v>0.76568666666666663</v>
      </c>
      <c r="R224" s="8">
        <f t="shared" ref="R224:R287" ca="1" si="67">M224-R$3*$N224</f>
        <v>0.76568666666666663</v>
      </c>
      <c r="S224" s="10">
        <f t="shared" si="62"/>
        <v>1.839999999999975E-2</v>
      </c>
      <c r="T224" s="10">
        <f t="shared" si="63"/>
        <v>7.9399999999999693E-2</v>
      </c>
      <c r="U224" s="18">
        <f ca="1">AVERAGE(S224:OFFSET(S224,-$U$3+1,0))*$U$4*J224</f>
        <v>9.6530000000000005</v>
      </c>
      <c r="V224" s="18">
        <f ca="1">AVERAGE(T224:OFFSET(T224,-$U$3+1,0))*$V$4*K224</f>
        <v>8.7409999999999854</v>
      </c>
      <c r="W224" s="14" t="str">
        <f t="shared" ca="1" si="51"/>
        <v/>
      </c>
      <c r="X224" s="14" t="str">
        <f t="shared" ca="1" si="52"/>
        <v>Sell</v>
      </c>
      <c r="Y224" s="5">
        <f t="shared" ca="1" si="56"/>
        <v>-100</v>
      </c>
      <c r="Z224" s="19">
        <f t="shared" ca="1" si="57"/>
        <v>121.87462686567179</v>
      </c>
      <c r="AA224" s="5">
        <f t="shared" ca="1" si="59"/>
        <v>4.9314</v>
      </c>
      <c r="AB224" s="5">
        <f t="shared" ca="1" si="61"/>
        <v>4.0225999999999997</v>
      </c>
      <c r="AC224" s="15">
        <f t="shared" ca="1" si="53"/>
        <v>183.9999999999975</v>
      </c>
      <c r="AD224" s="21">
        <f t="shared" ca="1" si="54"/>
        <v>-967.68453731343027</v>
      </c>
      <c r="AE224" s="21">
        <f t="shared" ca="1" si="55"/>
        <v>-783.68453731343277</v>
      </c>
      <c r="AF224" s="23">
        <f t="shared" ca="1" si="58"/>
        <v>-1344.0204783185222</v>
      </c>
    </row>
    <row r="225" spans="1:32" x14ac:dyDescent="0.25">
      <c r="A225" s="26">
        <v>39419</v>
      </c>
      <c r="B225" s="3">
        <v>4.9683000000000002</v>
      </c>
      <c r="C225" s="3">
        <v>4.9683000000000002</v>
      </c>
      <c r="D225" s="3">
        <v>4.9683000000000002</v>
      </c>
      <c r="E225" s="3">
        <v>4.9683000000000002</v>
      </c>
      <c r="F225" s="5">
        <v>3.9676</v>
      </c>
      <c r="G225" s="5">
        <v>3.9676</v>
      </c>
      <c r="H225" s="5">
        <v>3.9676</v>
      </c>
      <c r="I225" s="5">
        <v>3.9676</v>
      </c>
      <c r="J225" s="3">
        <v>1</v>
      </c>
      <c r="K225" s="3">
        <v>1</v>
      </c>
      <c r="L225" s="7">
        <f t="shared" si="60"/>
        <v>1.0007000000000001</v>
      </c>
      <c r="M225" s="8">
        <f ca="1">AVERAGE(OFFSET(L225,-M$3+1,0):L225)</f>
        <v>0.78522666666666663</v>
      </c>
      <c r="N225" s="8">
        <f ca="1">STDEV(OFFSET(L225,-M$3+1,0):L225)</f>
        <v>9.6091076341047896E-2</v>
      </c>
      <c r="O225" s="8">
        <f t="shared" ca="1" si="64"/>
        <v>0.59304451398457081</v>
      </c>
      <c r="P225" s="8">
        <f t="shared" ca="1" si="65"/>
        <v>0.97740881934876245</v>
      </c>
      <c r="Q225" s="8">
        <f t="shared" ca="1" si="66"/>
        <v>0.78522666666666663</v>
      </c>
      <c r="R225" s="8">
        <f t="shared" ca="1" si="67"/>
        <v>0.78522666666666663</v>
      </c>
      <c r="S225" s="10">
        <f t="shared" si="62"/>
        <v>5.5299999999999905E-2</v>
      </c>
      <c r="T225" s="10">
        <f t="shared" si="63"/>
        <v>2.4399999999999977E-2</v>
      </c>
      <c r="U225" s="18">
        <f ca="1">AVERAGE(S225:OFFSET(S225,-$U$3+1,0))*$U$4*J225</f>
        <v>9.4679999999999964</v>
      </c>
      <c r="V225" s="18">
        <f ca="1">AVERAGE(T225:OFFSET(T225,-$U$3+1,0))*$V$4*K225</f>
        <v>8.3739999999999881</v>
      </c>
      <c r="W225" s="14" t="str">
        <f t="shared" ref="W225:W288" ca="1" si="68">IF(L224&lt;O223,"Buy",IF(AND(W224="Buy",L224&gt;Q224),"Exit",IF(W224="Exit","",W224)))</f>
        <v/>
      </c>
      <c r="X225" s="14" t="str">
        <f t="shared" ca="1" si="52"/>
        <v>Sell</v>
      </c>
      <c r="Y225" s="5">
        <f t="shared" ca="1" si="56"/>
        <v>-100</v>
      </c>
      <c r="Z225" s="19">
        <f t="shared" ca="1" si="57"/>
        <v>121.87462686567179</v>
      </c>
      <c r="AA225" s="5">
        <f t="shared" ca="1" si="59"/>
        <v>4.9314</v>
      </c>
      <c r="AB225" s="5">
        <f t="shared" ca="1" si="61"/>
        <v>4.0225999999999997</v>
      </c>
      <c r="AC225" s="15">
        <f t="shared" ca="1" si="53"/>
        <v>-552.99999999999909</v>
      </c>
      <c r="AD225" s="21">
        <f t="shared" ca="1" si="54"/>
        <v>297.3740895522389</v>
      </c>
      <c r="AE225" s="21">
        <f t="shared" ca="1" si="55"/>
        <v>-255.62591044776019</v>
      </c>
      <c r="AF225" s="23">
        <f t="shared" ca="1" si="58"/>
        <v>-1599.6463887662824</v>
      </c>
    </row>
    <row r="226" spans="1:32" x14ac:dyDescent="0.25">
      <c r="A226" s="26">
        <v>39420</v>
      </c>
      <c r="B226" s="3">
        <v>5.0114000000000001</v>
      </c>
      <c r="C226" s="3">
        <v>5.0114000000000001</v>
      </c>
      <c r="D226" s="3">
        <v>5.0114000000000001</v>
      </c>
      <c r="E226" s="3">
        <v>5.0114000000000001</v>
      </c>
      <c r="F226" s="5">
        <v>4.0225999999999997</v>
      </c>
      <c r="G226" s="5">
        <v>4.0225999999999997</v>
      </c>
      <c r="H226" s="5">
        <v>4.0225999999999997</v>
      </c>
      <c r="I226" s="5">
        <v>4.0225999999999997</v>
      </c>
      <c r="J226" s="3">
        <v>1</v>
      </c>
      <c r="K226" s="3">
        <v>1</v>
      </c>
      <c r="L226" s="7">
        <f t="shared" si="60"/>
        <v>0.98880000000000035</v>
      </c>
      <c r="M226" s="8">
        <f ca="1">AVERAGE(OFFSET(L226,-M$3+1,0):L226)</f>
        <v>0.80605333333333318</v>
      </c>
      <c r="N226" s="8">
        <f ca="1">STDEV(OFFSET(L226,-M$3+1,0):L226)</f>
        <v>0.10432145969253592</v>
      </c>
      <c r="O226" s="8">
        <f t="shared" ca="1" si="64"/>
        <v>0.59741041394826133</v>
      </c>
      <c r="P226" s="8">
        <f t="shared" ca="1" si="65"/>
        <v>1.0146962527184051</v>
      </c>
      <c r="Q226" s="8">
        <f t="shared" ca="1" si="66"/>
        <v>0.80605333333333318</v>
      </c>
      <c r="R226" s="8">
        <f t="shared" ca="1" si="67"/>
        <v>0.80605333333333318</v>
      </c>
      <c r="S226" s="10">
        <f t="shared" si="62"/>
        <v>4.3099999999999916E-2</v>
      </c>
      <c r="T226" s="10">
        <f t="shared" si="63"/>
        <v>5.4999999999999716E-2</v>
      </c>
      <c r="U226" s="18">
        <f ca="1">AVERAGE(S226:OFFSET(S226,-$U$3+1,0))*$U$4*J226</f>
        <v>9.6529999999999916</v>
      </c>
      <c r="V226" s="18">
        <f ca="1">AVERAGE(T226:OFFSET(T226,-$U$3+1,0))*$V$4*K226</f>
        <v>8.8629999999999853</v>
      </c>
      <c r="W226" s="14" t="str">
        <f t="shared" ca="1" si="68"/>
        <v/>
      </c>
      <c r="X226" s="14" t="str">
        <f t="shared" ref="X226:X289" ca="1" si="69">IF($L225&gt;P224,"Sell",IF(AND(X225="Sell",L225&lt;R224),"Exit",IF(X225="Exit","",X225)))</f>
        <v>Sell</v>
      </c>
      <c r="Y226" s="5">
        <f t="shared" ca="1" si="56"/>
        <v>-100</v>
      </c>
      <c r="Z226" s="19">
        <f t="shared" ca="1" si="57"/>
        <v>121.87462686567179</v>
      </c>
      <c r="AA226" s="5">
        <f t="shared" ca="1" si="59"/>
        <v>4.9314</v>
      </c>
      <c r="AB226" s="5">
        <f t="shared" ca="1" si="61"/>
        <v>4.0225999999999997</v>
      </c>
      <c r="AC226" s="15">
        <f t="shared" ref="AC226:AC289" ca="1" si="70">IF(OR($W225="Buy",$W226="Exit"),$Y225*($E226-$E225)*$U$4*J225,IF(OR($X225="Sell",$X226="Exit"),Y225*(E226-E225)*$U$4*J225,""))</f>
        <v>-430.99999999999915</v>
      </c>
      <c r="AD226" s="21">
        <f t="shared" ref="AD226:AD289" ca="1" si="71">IF(OR($W225="Buy",$W226="Exit"),Z225*($I226-$I225)*V$4*K225,IF(OR(X225="Sell",X226="Exit"),Z225*(I226-I225)*V$4*K225,""))</f>
        <v>670.31044776119131</v>
      </c>
      <c r="AE226" s="21">
        <f t="shared" ref="AE226:AE289" ca="1" si="72">IF(AC226&lt;&gt;"",AC226+AD226,"")</f>
        <v>239.31044776119217</v>
      </c>
      <c r="AF226" s="23">
        <f t="shared" ca="1" si="58"/>
        <v>-1360.3359410050903</v>
      </c>
    </row>
    <row r="227" spans="1:32" x14ac:dyDescent="0.25">
      <c r="A227" s="26">
        <v>39421</v>
      </c>
      <c r="B227" s="3">
        <v>5.1589999999999998</v>
      </c>
      <c r="C227" s="3">
        <v>5.1589999999999998</v>
      </c>
      <c r="D227" s="3">
        <v>5.1589999999999998</v>
      </c>
      <c r="E227" s="3">
        <v>5.1589999999999998</v>
      </c>
      <c r="F227" s="5">
        <v>4.0960000000000001</v>
      </c>
      <c r="G227" s="5">
        <v>4.0960000000000001</v>
      </c>
      <c r="H227" s="5">
        <v>4.0960000000000001</v>
      </c>
      <c r="I227" s="5">
        <v>4.0960000000000001</v>
      </c>
      <c r="J227" s="3">
        <v>1</v>
      </c>
      <c r="K227" s="3">
        <v>1</v>
      </c>
      <c r="L227" s="7">
        <f t="shared" si="60"/>
        <v>1.0629999999999997</v>
      </c>
      <c r="M227" s="8">
        <f ca="1">AVERAGE(OFFSET(L227,-M$3+1,0):L227)</f>
        <v>0.82603333333333329</v>
      </c>
      <c r="N227" s="8">
        <f ca="1">STDEV(OFFSET(L227,-M$3+1,0):L227)</f>
        <v>0.12263979584054095</v>
      </c>
      <c r="O227" s="8">
        <f t="shared" ca="1" si="64"/>
        <v>0.58075374165225135</v>
      </c>
      <c r="P227" s="8">
        <f t="shared" ca="1" si="65"/>
        <v>1.0713129250144151</v>
      </c>
      <c r="Q227" s="8">
        <f t="shared" ca="1" si="66"/>
        <v>0.82603333333333329</v>
      </c>
      <c r="R227" s="8">
        <f t="shared" ca="1" si="67"/>
        <v>0.82603333333333329</v>
      </c>
      <c r="S227" s="10">
        <f t="shared" si="62"/>
        <v>0.14759999999999973</v>
      </c>
      <c r="T227" s="10">
        <f t="shared" si="63"/>
        <v>7.3400000000000354E-2</v>
      </c>
      <c r="U227" s="18">
        <f ca="1">AVERAGE(S227:OFFSET(S227,-$U$3+1,0))*$U$4*J227</f>
        <v>9.8379999999999868</v>
      </c>
      <c r="V227" s="18">
        <f ca="1">AVERAGE(T227:OFFSET(T227,-$U$3+1,0))*$V$4*K227</f>
        <v>8.6799999999999944</v>
      </c>
      <c r="W227" s="14" t="str">
        <f t="shared" ca="1" si="68"/>
        <v/>
      </c>
      <c r="X227" s="14" t="str">
        <f t="shared" ca="1" si="69"/>
        <v>Sell</v>
      </c>
      <c r="Y227" s="5">
        <f t="shared" ca="1" si="56"/>
        <v>-100</v>
      </c>
      <c r="Z227" s="19">
        <f t="shared" ca="1" si="57"/>
        <v>121.87462686567179</v>
      </c>
      <c r="AA227" s="5">
        <f t="shared" ca="1" si="59"/>
        <v>4.9314</v>
      </c>
      <c r="AB227" s="5">
        <f t="shared" ca="1" si="61"/>
        <v>4.0225999999999997</v>
      </c>
      <c r="AC227" s="15">
        <f t="shared" ca="1" si="70"/>
        <v>-1475.9999999999973</v>
      </c>
      <c r="AD227" s="21">
        <f t="shared" ca="1" si="71"/>
        <v>894.55976119403522</v>
      </c>
      <c r="AE227" s="21">
        <f t="shared" ca="1" si="72"/>
        <v>-581.44023880596205</v>
      </c>
      <c r="AF227" s="23">
        <f t="shared" ca="1" si="58"/>
        <v>-1941.7761798110523</v>
      </c>
    </row>
    <row r="228" spans="1:32" x14ac:dyDescent="0.25">
      <c r="A228" s="26">
        <v>39422</v>
      </c>
      <c r="B228" s="3">
        <v>5.1281999999999996</v>
      </c>
      <c r="C228" s="3">
        <v>5.1281999999999996</v>
      </c>
      <c r="D228" s="3">
        <v>5.1281999999999996</v>
      </c>
      <c r="E228" s="3">
        <v>5.1281999999999996</v>
      </c>
      <c r="F228" s="5">
        <v>4.0715000000000003</v>
      </c>
      <c r="G228" s="5">
        <v>4.0715000000000003</v>
      </c>
      <c r="H228" s="5">
        <v>4.0715000000000003</v>
      </c>
      <c r="I228" s="5">
        <v>4.0715000000000003</v>
      </c>
      <c r="J228" s="3">
        <v>1</v>
      </c>
      <c r="K228" s="3">
        <v>1</v>
      </c>
      <c r="L228" s="7">
        <f t="shared" si="60"/>
        <v>1.0566999999999993</v>
      </c>
      <c r="M228" s="8">
        <f ca="1">AVERAGE(OFFSET(L228,-M$3+1,0):L228)</f>
        <v>0.84518666666666653</v>
      </c>
      <c r="N228" s="8">
        <f ca="1">STDEV(OFFSET(L228,-M$3+1,0):L228)</f>
        <v>0.13497732543265434</v>
      </c>
      <c r="O228" s="8">
        <f t="shared" ca="1" si="64"/>
        <v>0.57523201580135785</v>
      </c>
      <c r="P228" s="8">
        <f t="shared" ca="1" si="65"/>
        <v>1.1151413175319753</v>
      </c>
      <c r="Q228" s="8">
        <f t="shared" ca="1" si="66"/>
        <v>0.84518666666666653</v>
      </c>
      <c r="R228" s="8">
        <f t="shared" ca="1" si="67"/>
        <v>0.84518666666666653</v>
      </c>
      <c r="S228" s="10">
        <f t="shared" si="62"/>
        <v>3.0800000000000161E-2</v>
      </c>
      <c r="T228" s="10">
        <f t="shared" si="63"/>
        <v>2.4499999999999744E-2</v>
      </c>
      <c r="U228" s="18">
        <f ca="1">AVERAGE(S228:OFFSET(S228,-$U$3+1,0))*$U$4*J228</f>
        <v>8.9779999999999927</v>
      </c>
      <c r="V228" s="18">
        <f ca="1">AVERAGE(T228:OFFSET(T228,-$U$3+1,0))*$V$4*K228</f>
        <v>7.5189999999999912</v>
      </c>
      <c r="W228" s="14" t="str">
        <f t="shared" ca="1" si="68"/>
        <v/>
      </c>
      <c r="X228" s="14" t="str">
        <f t="shared" ca="1" si="69"/>
        <v>Sell</v>
      </c>
      <c r="Y228" s="5">
        <f t="shared" ref="Y228:Y291" ca="1" si="73">IF(AND($W228="Buy",$W227=""),Y$3,IF(AND($W228="Buy",$W227="Exit"),Y$3,IF(AND($X228="Sell",$X227&lt;&gt;"Sell "),-Y$3,IF(OR($W227="Buy",X227="Sell"),Y227,""))))</f>
        <v>-100</v>
      </c>
      <c r="Z228" s="19">
        <f t="shared" ref="Z228:Z291" ca="1" si="74">IF(AND($W228="Buy",$W227= ""),-Y$3*U228/V228,IF(AND($W228="Buy",$W227="Exit"),-Y$3*U228/V228,IF(AND($X228="Sell",X227&lt;&gt;"Sell"),Y$3*U228/V228,IF(OR($W227="Buy",$X227="Sell"),Z227,""))))</f>
        <v>121.87462686567179</v>
      </c>
      <c r="AA228" s="5">
        <f t="shared" ca="1" si="59"/>
        <v>4.9314</v>
      </c>
      <c r="AB228" s="5">
        <f t="shared" ca="1" si="61"/>
        <v>4.0225999999999997</v>
      </c>
      <c r="AC228" s="15">
        <f t="shared" ca="1" si="70"/>
        <v>308.00000000000159</v>
      </c>
      <c r="AD228" s="21">
        <f t="shared" ca="1" si="71"/>
        <v>-298.59283582089279</v>
      </c>
      <c r="AE228" s="21">
        <f t="shared" ca="1" si="72"/>
        <v>9.4071641791088041</v>
      </c>
      <c r="AF228" s="23">
        <f t="shared" ca="1" si="58"/>
        <v>-1932.3690156319435</v>
      </c>
    </row>
    <row r="229" spans="1:32" x14ac:dyDescent="0.25">
      <c r="A229" s="26">
        <v>39423</v>
      </c>
      <c r="B229" s="3">
        <v>5.1405000000000003</v>
      </c>
      <c r="C229" s="3">
        <v>5.1405000000000003</v>
      </c>
      <c r="D229" s="3">
        <v>5.1405000000000003</v>
      </c>
      <c r="E229" s="3">
        <v>5.1405000000000003</v>
      </c>
      <c r="F229" s="5">
        <v>4.0899000000000001</v>
      </c>
      <c r="G229" s="5">
        <v>4.0899000000000001</v>
      </c>
      <c r="H229" s="5">
        <v>4.0899000000000001</v>
      </c>
      <c r="I229" s="5">
        <v>4.0899000000000001</v>
      </c>
      <c r="J229" s="3">
        <v>1</v>
      </c>
      <c r="K229" s="3">
        <v>1</v>
      </c>
      <c r="L229" s="7">
        <f t="shared" si="60"/>
        <v>1.0506000000000002</v>
      </c>
      <c r="M229" s="8">
        <f ca="1">AVERAGE(OFFSET(L229,-M$3+1,0):L229)</f>
        <v>0.86599999999999988</v>
      </c>
      <c r="N229" s="8">
        <f ca="1">STDEV(OFFSET(L229,-M$3+1,0):L229)</f>
        <v>0.14125903763754735</v>
      </c>
      <c r="O229" s="8">
        <f t="shared" ca="1" si="64"/>
        <v>0.58348192472490523</v>
      </c>
      <c r="P229" s="8">
        <f t="shared" ca="1" si="65"/>
        <v>1.1485180752750945</v>
      </c>
      <c r="Q229" s="8">
        <f t="shared" ca="1" si="66"/>
        <v>0.86599999999999988</v>
      </c>
      <c r="R229" s="8">
        <f t="shared" ca="1" si="67"/>
        <v>0.86599999999999988</v>
      </c>
      <c r="S229" s="10">
        <f t="shared" si="62"/>
        <v>1.2300000000000644E-2</v>
      </c>
      <c r="T229" s="10">
        <f t="shared" si="63"/>
        <v>1.839999999999975E-2</v>
      </c>
      <c r="U229" s="18">
        <f ca="1">AVERAGE(S229:OFFSET(S229,-$U$3+1,0))*$U$4*J229</f>
        <v>8.2399999999999984</v>
      </c>
      <c r="V229" s="18">
        <f ca="1">AVERAGE(T229:OFFSET(T229,-$U$3+1,0))*$V$4*K229</f>
        <v>7.1529999999999916</v>
      </c>
      <c r="W229" s="14" t="str">
        <f t="shared" ca="1" si="68"/>
        <v/>
      </c>
      <c r="X229" s="14" t="str">
        <f t="shared" ca="1" si="69"/>
        <v>Sell</v>
      </c>
      <c r="Y229" s="5">
        <f t="shared" ca="1" si="73"/>
        <v>-100</v>
      </c>
      <c r="Z229" s="19">
        <f t="shared" ca="1" si="74"/>
        <v>121.87462686567179</v>
      </c>
      <c r="AA229" s="5">
        <f t="shared" ca="1" si="59"/>
        <v>4.9314</v>
      </c>
      <c r="AB229" s="5">
        <f t="shared" ca="1" si="61"/>
        <v>4.0225999999999997</v>
      </c>
      <c r="AC229" s="15">
        <f t="shared" ca="1" si="70"/>
        <v>-123.00000000000644</v>
      </c>
      <c r="AD229" s="21">
        <f t="shared" ca="1" si="71"/>
        <v>224.24931343283302</v>
      </c>
      <c r="AE229" s="21">
        <f t="shared" ca="1" si="72"/>
        <v>101.24931343282658</v>
      </c>
      <c r="AF229" s="23">
        <f t="shared" ref="AF229:AF292" ca="1" si="75">IF(AE229&lt;&gt;"",AF228+AE229,AF228)</f>
        <v>-1831.119702199117</v>
      </c>
    </row>
    <row r="230" spans="1:32" x14ac:dyDescent="0.25">
      <c r="A230" s="26">
        <v>39426</v>
      </c>
      <c r="B230" s="3">
        <v>5.1158999999999999</v>
      </c>
      <c r="C230" s="3">
        <v>5.1158999999999999</v>
      </c>
      <c r="D230" s="3">
        <v>5.1158999999999999</v>
      </c>
      <c r="E230" s="3">
        <v>5.1158999999999999</v>
      </c>
      <c r="F230" s="5">
        <v>4.0899000000000001</v>
      </c>
      <c r="G230" s="5">
        <v>4.0899000000000001</v>
      </c>
      <c r="H230" s="5">
        <v>4.0899000000000001</v>
      </c>
      <c r="I230" s="5">
        <v>4.0899000000000001</v>
      </c>
      <c r="J230" s="3">
        <v>1</v>
      </c>
      <c r="K230" s="3">
        <v>1</v>
      </c>
      <c r="L230" s="7">
        <f t="shared" si="60"/>
        <v>1.0259999999999998</v>
      </c>
      <c r="M230" s="8">
        <f ca="1">AVERAGE(OFFSET(L230,-M$3+1,0):L230)</f>
        <v>0.88601999999999992</v>
      </c>
      <c r="N230" s="8">
        <f ca="1">STDEV(OFFSET(L230,-M$3+1,0):L230)</f>
        <v>0.1412347397572071</v>
      </c>
      <c r="O230" s="8">
        <f t="shared" ca="1" si="64"/>
        <v>0.60355052048558577</v>
      </c>
      <c r="P230" s="8">
        <f t="shared" ca="1" si="65"/>
        <v>1.1684894795144141</v>
      </c>
      <c r="Q230" s="8">
        <f t="shared" ca="1" si="66"/>
        <v>0.88601999999999992</v>
      </c>
      <c r="R230" s="8">
        <f t="shared" ca="1" si="67"/>
        <v>0.88601999999999992</v>
      </c>
      <c r="S230" s="10">
        <f t="shared" si="62"/>
        <v>2.4600000000000399E-2</v>
      </c>
      <c r="T230" s="10">
        <f t="shared" si="63"/>
        <v>0</v>
      </c>
      <c r="U230" s="18">
        <f ca="1">AVERAGE(S230:OFFSET(S230,-$U$3+1,0))*$U$4*J230</f>
        <v>7.8089999999999993</v>
      </c>
      <c r="V230" s="18">
        <f ca="1">AVERAGE(T230:OFFSET(T230,-$U$3+1,0))*$V$4*K230</f>
        <v>6.7249999999999952</v>
      </c>
      <c r="W230" s="14" t="str">
        <f t="shared" ca="1" si="68"/>
        <v/>
      </c>
      <c r="X230" s="14" t="str">
        <f t="shared" ca="1" si="69"/>
        <v>Sell</v>
      </c>
      <c r="Y230" s="5">
        <f t="shared" ca="1" si="73"/>
        <v>-100</v>
      </c>
      <c r="Z230" s="19">
        <f t="shared" ca="1" si="74"/>
        <v>121.87462686567179</v>
      </c>
      <c r="AA230" s="5">
        <f t="shared" ca="1" si="59"/>
        <v>4.9314</v>
      </c>
      <c r="AB230" s="5">
        <f t="shared" ca="1" si="61"/>
        <v>4.0225999999999997</v>
      </c>
      <c r="AC230" s="15">
        <f t="shared" ca="1" si="70"/>
        <v>246.00000000000398</v>
      </c>
      <c r="AD230" s="21">
        <f t="shared" ca="1" si="71"/>
        <v>0</v>
      </c>
      <c r="AE230" s="21">
        <f t="shared" ca="1" si="72"/>
        <v>246.00000000000398</v>
      </c>
      <c r="AF230" s="23">
        <f t="shared" ca="1" si="75"/>
        <v>-1585.1197021991129</v>
      </c>
    </row>
    <row r="231" spans="1:32" x14ac:dyDescent="0.25">
      <c r="A231" s="26">
        <v>39427</v>
      </c>
      <c r="B231" s="3">
        <v>5.0483000000000002</v>
      </c>
      <c r="C231" s="3">
        <v>5.0483000000000002</v>
      </c>
      <c r="D231" s="3">
        <v>5.0483000000000002</v>
      </c>
      <c r="E231" s="3">
        <v>5.0483000000000002</v>
      </c>
      <c r="F231" s="5">
        <v>4.0716000000000001</v>
      </c>
      <c r="G231" s="5">
        <v>4.0716000000000001</v>
      </c>
      <c r="H231" s="5">
        <v>4.0716000000000001</v>
      </c>
      <c r="I231" s="5">
        <v>4.0716000000000001</v>
      </c>
      <c r="J231" s="3">
        <v>1</v>
      </c>
      <c r="K231" s="3">
        <v>1</v>
      </c>
      <c r="L231" s="7">
        <f t="shared" si="60"/>
        <v>0.97670000000000012</v>
      </c>
      <c r="M231" s="8">
        <f ca="1">AVERAGE(OFFSET(L231,-M$3+1,0):L231)</f>
        <v>0.90151999999999999</v>
      </c>
      <c r="N231" s="8">
        <f ca="1">STDEV(OFFSET(L231,-M$3+1,0):L231)</f>
        <v>0.13726088923755977</v>
      </c>
      <c r="O231" s="8">
        <f t="shared" ca="1" si="64"/>
        <v>0.62699822152488038</v>
      </c>
      <c r="P231" s="8">
        <f t="shared" ca="1" si="65"/>
        <v>1.1760417784751196</v>
      </c>
      <c r="Q231" s="8">
        <f t="shared" ca="1" si="66"/>
        <v>0.90151999999999999</v>
      </c>
      <c r="R231" s="8">
        <f t="shared" ca="1" si="67"/>
        <v>0.90151999999999999</v>
      </c>
      <c r="S231" s="10">
        <f t="shared" si="62"/>
        <v>6.759999999999966E-2</v>
      </c>
      <c r="T231" s="10">
        <f t="shared" si="63"/>
        <v>1.8299999999999983E-2</v>
      </c>
      <c r="U231" s="18">
        <f ca="1">AVERAGE(S231:OFFSET(S231,-$U$3+1,0))*$U$4*J231</f>
        <v>7.9929999999999977</v>
      </c>
      <c r="V231" s="18">
        <f ca="1">AVERAGE(T231:OFFSET(T231,-$U$3+1,0))*$V$4*K231</f>
        <v>6.2969999999999926</v>
      </c>
      <c r="W231" s="14" t="str">
        <f t="shared" ca="1" si="68"/>
        <v/>
      </c>
      <c r="X231" s="14" t="str">
        <f t="shared" ca="1" si="69"/>
        <v>Sell</v>
      </c>
      <c r="Y231" s="5">
        <f t="shared" ca="1" si="73"/>
        <v>-100</v>
      </c>
      <c r="Z231" s="19">
        <f t="shared" ca="1" si="74"/>
        <v>121.87462686567179</v>
      </c>
      <c r="AA231" s="5">
        <f t="shared" ref="AA231:AA294" ca="1" si="76">IF(AND($W231="Buy",$W230=""),E231,IF(AND($W231="Buy",$W230="Exit"),E231,IF(AND($X231="Sell",X230&lt;&gt;"Sell"),E231,IF(OR($W230="Buy",X230="Sell"),AA230,""))))</f>
        <v>4.9314</v>
      </c>
      <c r="AB231" s="5">
        <f t="shared" ca="1" si="61"/>
        <v>4.0225999999999997</v>
      </c>
      <c r="AC231" s="15">
        <f t="shared" ca="1" si="70"/>
        <v>675.99999999999659</v>
      </c>
      <c r="AD231" s="21">
        <f t="shared" ca="1" si="71"/>
        <v>-223.03056716417916</v>
      </c>
      <c r="AE231" s="21">
        <f t="shared" ca="1" si="72"/>
        <v>452.96943283581743</v>
      </c>
      <c r="AF231" s="23">
        <f t="shared" ca="1" si="75"/>
        <v>-1132.1502693632956</v>
      </c>
    </row>
    <row r="232" spans="1:32" x14ac:dyDescent="0.25">
      <c r="A232" s="26">
        <v>39428</v>
      </c>
      <c r="B232" s="3">
        <v>4.9805999999999999</v>
      </c>
      <c r="C232" s="3">
        <v>4.9805999999999999</v>
      </c>
      <c r="D232" s="3">
        <v>4.9805999999999999</v>
      </c>
      <c r="E232" s="3">
        <v>4.9805999999999999</v>
      </c>
      <c r="F232" s="5">
        <v>4.0164999999999997</v>
      </c>
      <c r="G232" s="5">
        <v>4.0164999999999997</v>
      </c>
      <c r="H232" s="5">
        <v>4.0164999999999997</v>
      </c>
      <c r="I232" s="5">
        <v>4.0164999999999997</v>
      </c>
      <c r="J232" s="3">
        <v>1</v>
      </c>
      <c r="K232" s="3">
        <v>1</v>
      </c>
      <c r="L232" s="7">
        <f t="shared" si="60"/>
        <v>0.96410000000000018</v>
      </c>
      <c r="M232" s="8">
        <f ca="1">AVERAGE(OFFSET(L232,-M$3+1,0):L232)</f>
        <v>0.91867333333333323</v>
      </c>
      <c r="N232" s="8">
        <f ca="1">STDEV(OFFSET(L232,-M$3+1,0):L232)</f>
        <v>0.12687298185117935</v>
      </c>
      <c r="O232" s="8">
        <f t="shared" ca="1" si="64"/>
        <v>0.66492736963097454</v>
      </c>
      <c r="P232" s="8">
        <f t="shared" ca="1" si="65"/>
        <v>1.1724192970356919</v>
      </c>
      <c r="Q232" s="8">
        <f t="shared" ca="1" si="66"/>
        <v>0.91867333333333323</v>
      </c>
      <c r="R232" s="8">
        <f t="shared" ca="1" si="67"/>
        <v>0.91867333333333323</v>
      </c>
      <c r="S232" s="10">
        <f t="shared" si="62"/>
        <v>6.7700000000000315E-2</v>
      </c>
      <c r="T232" s="10">
        <f t="shared" si="63"/>
        <v>5.5100000000000371E-2</v>
      </c>
      <c r="U232" s="18">
        <f ca="1">AVERAGE(S232:OFFSET(S232,-$U$3+1,0))*$U$4*J232</f>
        <v>7.6250000000000009</v>
      </c>
      <c r="V232" s="18">
        <f ca="1">AVERAGE(T232:OFFSET(T232,-$U$3+1,0))*$V$4*K232</f>
        <v>5.3189999999999937</v>
      </c>
      <c r="W232" s="14" t="str">
        <f t="shared" ca="1" si="68"/>
        <v/>
      </c>
      <c r="X232" s="14" t="str">
        <f t="shared" ca="1" si="69"/>
        <v>Sell</v>
      </c>
      <c r="Y232" s="5">
        <f t="shared" ca="1" si="73"/>
        <v>-100</v>
      </c>
      <c r="Z232" s="19">
        <f t="shared" ca="1" si="74"/>
        <v>121.87462686567179</v>
      </c>
      <c r="AA232" s="5">
        <f t="shared" ca="1" si="76"/>
        <v>4.9314</v>
      </c>
      <c r="AB232" s="5">
        <f t="shared" ca="1" si="61"/>
        <v>4.0225999999999997</v>
      </c>
      <c r="AC232" s="15">
        <f t="shared" ca="1" si="70"/>
        <v>677.00000000000318</v>
      </c>
      <c r="AD232" s="21">
        <f t="shared" ca="1" si="71"/>
        <v>-671.52919402985606</v>
      </c>
      <c r="AE232" s="21">
        <f t="shared" ca="1" si="72"/>
        <v>5.4708059701471257</v>
      </c>
      <c r="AF232" s="23">
        <f t="shared" ca="1" si="75"/>
        <v>-1126.6794633931486</v>
      </c>
    </row>
    <row r="233" spans="1:32" x14ac:dyDescent="0.25">
      <c r="A233" s="26">
        <v>39429</v>
      </c>
      <c r="B233" s="3">
        <v>4.9130000000000003</v>
      </c>
      <c r="C233" s="3">
        <v>4.9130000000000003</v>
      </c>
      <c r="D233" s="3">
        <v>4.9130000000000003</v>
      </c>
      <c r="E233" s="3">
        <v>4.9130000000000003</v>
      </c>
      <c r="F233" s="5">
        <v>3.9371</v>
      </c>
      <c r="G233" s="5">
        <v>3.9371</v>
      </c>
      <c r="H233" s="5">
        <v>3.9371</v>
      </c>
      <c r="I233" s="5">
        <v>3.9371</v>
      </c>
      <c r="J233" s="3">
        <v>1</v>
      </c>
      <c r="K233" s="3">
        <v>1</v>
      </c>
      <c r="L233" s="7">
        <f t="shared" si="60"/>
        <v>0.97590000000000021</v>
      </c>
      <c r="M233" s="8">
        <f ca="1">AVERAGE(OFFSET(L233,-M$3+1,0):L233)</f>
        <v>0.93502666666666678</v>
      </c>
      <c r="N233" s="8">
        <f ca="1">STDEV(OFFSET(L233,-M$3+1,0):L233)</f>
        <v>0.11626521078162334</v>
      </c>
      <c r="O233" s="8">
        <f t="shared" ca="1" si="64"/>
        <v>0.70249624510342012</v>
      </c>
      <c r="P233" s="8">
        <f t="shared" ca="1" si="65"/>
        <v>1.1675570882299136</v>
      </c>
      <c r="Q233" s="8">
        <f t="shared" ca="1" si="66"/>
        <v>0.93502666666666678</v>
      </c>
      <c r="R233" s="8">
        <f t="shared" ca="1" si="67"/>
        <v>0.93502666666666678</v>
      </c>
      <c r="S233" s="10">
        <f t="shared" si="62"/>
        <v>6.759999999999966E-2</v>
      </c>
      <c r="T233" s="10">
        <f t="shared" si="63"/>
        <v>7.9399999999999693E-2</v>
      </c>
      <c r="U233" s="18">
        <f ca="1">AVERAGE(S233:OFFSET(S233,-$U$3+1,0))*$U$4*J233</f>
        <v>5.3500000000000014</v>
      </c>
      <c r="V233" s="18">
        <f ca="1">AVERAGE(T233:OFFSET(T233,-$U$3+1,0))*$V$4*K233</f>
        <v>4.2789999999999928</v>
      </c>
      <c r="W233" s="14" t="str">
        <f t="shared" ca="1" si="68"/>
        <v/>
      </c>
      <c r="X233" s="14" t="str">
        <f t="shared" ca="1" si="69"/>
        <v>Sell</v>
      </c>
      <c r="Y233" s="5">
        <f t="shared" ca="1" si="73"/>
        <v>-100</v>
      </c>
      <c r="Z233" s="19">
        <f t="shared" ca="1" si="74"/>
        <v>121.87462686567179</v>
      </c>
      <c r="AA233" s="5">
        <f t="shared" ca="1" si="76"/>
        <v>4.9314</v>
      </c>
      <c r="AB233" s="5">
        <f t="shared" ca="1" si="61"/>
        <v>4.0225999999999997</v>
      </c>
      <c r="AC233" s="15">
        <f t="shared" ca="1" si="70"/>
        <v>675.99999999999659</v>
      </c>
      <c r="AD233" s="21">
        <f t="shared" ca="1" si="71"/>
        <v>-967.68453731343027</v>
      </c>
      <c r="AE233" s="21">
        <f t="shared" ca="1" si="72"/>
        <v>-291.68453731343368</v>
      </c>
      <c r="AF233" s="23">
        <f t="shared" ca="1" si="75"/>
        <v>-1418.3640007065824</v>
      </c>
    </row>
    <row r="234" spans="1:32" x14ac:dyDescent="0.25">
      <c r="A234" s="26">
        <v>39430</v>
      </c>
      <c r="B234" s="3">
        <v>4.9130000000000003</v>
      </c>
      <c r="C234" s="3">
        <v>4.9130000000000003</v>
      </c>
      <c r="D234" s="3">
        <v>4.9130000000000003</v>
      </c>
      <c r="E234" s="3">
        <v>4.9130000000000003</v>
      </c>
      <c r="F234" s="5">
        <v>3.9615</v>
      </c>
      <c r="G234" s="5">
        <v>3.9615</v>
      </c>
      <c r="H234" s="5">
        <v>3.9615</v>
      </c>
      <c r="I234" s="5">
        <v>3.9615</v>
      </c>
      <c r="J234" s="3">
        <v>1</v>
      </c>
      <c r="K234" s="3">
        <v>1</v>
      </c>
      <c r="L234" s="7">
        <f t="shared" si="60"/>
        <v>0.95150000000000023</v>
      </c>
      <c r="M234" s="8">
        <f ca="1">AVERAGE(OFFSET(L234,-M$3+1,0):L234)</f>
        <v>0.94768000000000019</v>
      </c>
      <c r="N234" s="8">
        <f ca="1">STDEV(OFFSET(L234,-M$3+1,0):L234)</f>
        <v>0.10592248648354492</v>
      </c>
      <c r="O234" s="8">
        <f t="shared" ca="1" si="64"/>
        <v>0.73583502703291037</v>
      </c>
      <c r="P234" s="8">
        <f t="shared" ca="1" si="65"/>
        <v>1.15952497296709</v>
      </c>
      <c r="Q234" s="8">
        <f t="shared" ca="1" si="66"/>
        <v>0.94768000000000019</v>
      </c>
      <c r="R234" s="8">
        <f t="shared" ca="1" si="67"/>
        <v>0.94768000000000019</v>
      </c>
      <c r="S234" s="10">
        <f t="shared" si="62"/>
        <v>0</v>
      </c>
      <c r="T234" s="10">
        <f t="shared" si="63"/>
        <v>2.4399999999999977E-2</v>
      </c>
      <c r="U234" s="18">
        <f ca="1">AVERAGE(S234:OFFSET(S234,-$U$3+1,0))*$U$4*J234</f>
        <v>5.1660000000000039</v>
      </c>
      <c r="V234" s="18">
        <f ca="1">AVERAGE(T234:OFFSET(T234,-$U$3+1,0))*$V$4*K234</f>
        <v>3.7289999999999957</v>
      </c>
      <c r="W234" s="14" t="str">
        <f t="shared" ca="1" si="68"/>
        <v/>
      </c>
      <c r="X234" s="14" t="str">
        <f t="shared" ca="1" si="69"/>
        <v>Sell</v>
      </c>
      <c r="Y234" s="5">
        <f t="shared" ca="1" si="73"/>
        <v>-100</v>
      </c>
      <c r="Z234" s="19">
        <f t="shared" ca="1" si="74"/>
        <v>121.87462686567179</v>
      </c>
      <c r="AA234" s="5">
        <f t="shared" ca="1" si="76"/>
        <v>4.9314</v>
      </c>
      <c r="AB234" s="5">
        <f t="shared" ca="1" si="61"/>
        <v>4.0225999999999997</v>
      </c>
      <c r="AC234" s="15">
        <f t="shared" ca="1" si="70"/>
        <v>0</v>
      </c>
      <c r="AD234" s="21">
        <f t="shared" ca="1" si="71"/>
        <v>297.3740895522389</v>
      </c>
      <c r="AE234" s="21">
        <f t="shared" ca="1" si="72"/>
        <v>297.3740895522389</v>
      </c>
      <c r="AF234" s="23">
        <f t="shared" ca="1" si="75"/>
        <v>-1120.9899111543434</v>
      </c>
    </row>
    <row r="235" spans="1:32" x14ac:dyDescent="0.25">
      <c r="A235" s="26">
        <v>39433</v>
      </c>
      <c r="B235" s="3">
        <v>4.7161999999999997</v>
      </c>
      <c r="C235" s="3">
        <v>4.7161999999999997</v>
      </c>
      <c r="D235" s="3">
        <v>4.7161999999999997</v>
      </c>
      <c r="E235" s="3">
        <v>4.7161999999999997</v>
      </c>
      <c r="F235" s="5">
        <v>3.8331</v>
      </c>
      <c r="G235" s="5">
        <v>3.8331</v>
      </c>
      <c r="H235" s="5">
        <v>3.8331</v>
      </c>
      <c r="I235" s="5">
        <v>3.8331</v>
      </c>
      <c r="J235" s="3">
        <v>1</v>
      </c>
      <c r="K235" s="3">
        <v>1</v>
      </c>
      <c r="L235" s="7">
        <f t="shared" si="60"/>
        <v>0.88309999999999977</v>
      </c>
      <c r="M235" s="8">
        <f ca="1">AVERAGE(OFFSET(L235,-M$3+1,0):L235)</f>
        <v>0.95743333333333325</v>
      </c>
      <c r="N235" s="8">
        <f ca="1">STDEV(OFFSET(L235,-M$3+1,0):L235)</f>
        <v>9.0769454165615604E-2</v>
      </c>
      <c r="O235" s="8">
        <f t="shared" ca="1" si="64"/>
        <v>0.77589442500210204</v>
      </c>
      <c r="P235" s="8">
        <f t="shared" ca="1" si="65"/>
        <v>1.1389722416645645</v>
      </c>
      <c r="Q235" s="8">
        <f t="shared" ca="1" si="66"/>
        <v>0.95743333333333325</v>
      </c>
      <c r="R235" s="8">
        <f t="shared" ca="1" si="67"/>
        <v>0.95743333333333325</v>
      </c>
      <c r="S235" s="10">
        <f t="shared" si="62"/>
        <v>0.19680000000000053</v>
      </c>
      <c r="T235" s="10">
        <f t="shared" si="63"/>
        <v>0.12840000000000007</v>
      </c>
      <c r="U235" s="18">
        <f ca="1">AVERAGE(S235:OFFSET(S235,-$U$3+1,0))*$U$4*J235</f>
        <v>6.5810000000000102</v>
      </c>
      <c r="V235" s="18">
        <f ca="1">AVERAGE(T235:OFFSET(T235,-$U$3+1,0))*$V$4*K235</f>
        <v>4.7689999999999966</v>
      </c>
      <c r="W235" s="14" t="str">
        <f t="shared" ca="1" si="68"/>
        <v/>
      </c>
      <c r="X235" s="14" t="str">
        <f t="shared" ca="1" si="69"/>
        <v>Sell</v>
      </c>
      <c r="Y235" s="5">
        <f t="shared" ca="1" si="73"/>
        <v>-100</v>
      </c>
      <c r="Z235" s="19">
        <f t="shared" ca="1" si="74"/>
        <v>121.87462686567179</v>
      </c>
      <c r="AA235" s="5">
        <f t="shared" ca="1" si="76"/>
        <v>4.9314</v>
      </c>
      <c r="AB235" s="5">
        <f t="shared" ca="1" si="61"/>
        <v>4.0225999999999997</v>
      </c>
      <c r="AC235" s="15">
        <f t="shared" ca="1" si="70"/>
        <v>1968.0000000000052</v>
      </c>
      <c r="AD235" s="21">
        <f t="shared" ca="1" si="71"/>
        <v>-1564.8702089552266</v>
      </c>
      <c r="AE235" s="21">
        <f t="shared" ca="1" si="72"/>
        <v>403.12979104477859</v>
      </c>
      <c r="AF235" s="23">
        <f t="shared" ca="1" si="75"/>
        <v>-717.86012010956483</v>
      </c>
    </row>
    <row r="236" spans="1:32" x14ac:dyDescent="0.25">
      <c r="A236" s="26">
        <v>39434</v>
      </c>
      <c r="B236" s="3">
        <v>4.7347000000000001</v>
      </c>
      <c r="C236" s="3">
        <v>4.7347000000000001</v>
      </c>
      <c r="D236" s="3">
        <v>4.7347000000000001</v>
      </c>
      <c r="E236" s="3">
        <v>4.7347000000000001</v>
      </c>
      <c r="F236" s="5">
        <v>3.8331</v>
      </c>
      <c r="G236" s="5">
        <v>3.8331</v>
      </c>
      <c r="H236" s="5">
        <v>3.8331</v>
      </c>
      <c r="I236" s="5">
        <v>3.8331</v>
      </c>
      <c r="J236" s="3">
        <v>1</v>
      </c>
      <c r="K236" s="3">
        <v>1</v>
      </c>
      <c r="L236" s="7">
        <f t="shared" si="60"/>
        <v>0.90160000000000018</v>
      </c>
      <c r="M236" s="8">
        <f ca="1">AVERAGE(OFFSET(L236,-M$3+1,0):L236)</f>
        <v>0.96762666666666663</v>
      </c>
      <c r="N236" s="8">
        <f ca="1">STDEV(OFFSET(L236,-M$3+1,0):L236)</f>
        <v>7.2376253669543256E-2</v>
      </c>
      <c r="O236" s="8">
        <f t="shared" ca="1" si="64"/>
        <v>0.82287415932758012</v>
      </c>
      <c r="P236" s="8">
        <f t="shared" ca="1" si="65"/>
        <v>1.1123791740057531</v>
      </c>
      <c r="Q236" s="8">
        <f t="shared" ca="1" si="66"/>
        <v>0.96762666666666663</v>
      </c>
      <c r="R236" s="8">
        <f t="shared" ca="1" si="67"/>
        <v>0.96762666666666663</v>
      </c>
      <c r="S236" s="10">
        <f t="shared" si="62"/>
        <v>1.8500000000000405E-2</v>
      </c>
      <c r="T236" s="10">
        <f t="shared" si="63"/>
        <v>0</v>
      </c>
      <c r="U236" s="18">
        <f ca="1">AVERAGE(S236:OFFSET(S236,-$U$3+1,0))*$U$4*J236</f>
        <v>6.335000000000016</v>
      </c>
      <c r="V236" s="18">
        <f ca="1">AVERAGE(T236:OFFSET(T236,-$U$3+1,0))*$V$4*K236</f>
        <v>4.2189999999999994</v>
      </c>
      <c r="W236" s="14" t="str">
        <f t="shared" ca="1" si="68"/>
        <v/>
      </c>
      <c r="X236" s="14" t="str">
        <f t="shared" ca="1" si="69"/>
        <v>Exit</v>
      </c>
      <c r="Y236" s="5">
        <f t="shared" ca="1" si="73"/>
        <v>-100</v>
      </c>
      <c r="Z236" s="19">
        <f t="shared" ca="1" si="74"/>
        <v>121.87462686567179</v>
      </c>
      <c r="AA236" s="5">
        <f t="shared" ca="1" si="76"/>
        <v>4.9314</v>
      </c>
      <c r="AB236" s="5">
        <f t="shared" ca="1" si="61"/>
        <v>4.0225999999999997</v>
      </c>
      <c r="AC236" s="15">
        <f t="shared" ca="1" si="70"/>
        <v>-185.00000000000404</v>
      </c>
      <c r="AD236" s="21">
        <f t="shared" ca="1" si="71"/>
        <v>0</v>
      </c>
      <c r="AE236" s="21">
        <f t="shared" ca="1" si="72"/>
        <v>-185.00000000000404</v>
      </c>
      <c r="AF236" s="23">
        <f t="shared" ca="1" si="75"/>
        <v>-902.86012010956892</v>
      </c>
    </row>
    <row r="237" spans="1:32" x14ac:dyDescent="0.25">
      <c r="A237" s="26">
        <v>39435</v>
      </c>
      <c r="B237" s="3">
        <v>4.8453999999999997</v>
      </c>
      <c r="C237" s="3">
        <v>4.8453999999999997</v>
      </c>
      <c r="D237" s="3">
        <v>4.8453999999999997</v>
      </c>
      <c r="E237" s="3">
        <v>4.8453999999999997</v>
      </c>
      <c r="F237" s="5">
        <v>3.9125999999999999</v>
      </c>
      <c r="G237" s="5">
        <v>3.9125999999999999</v>
      </c>
      <c r="H237" s="5">
        <v>3.9125999999999999</v>
      </c>
      <c r="I237" s="5">
        <v>3.9125999999999999</v>
      </c>
      <c r="J237" s="3">
        <v>1</v>
      </c>
      <c r="K237" s="3">
        <v>1</v>
      </c>
      <c r="L237" s="7">
        <f t="shared" si="60"/>
        <v>0.93279999999999985</v>
      </c>
      <c r="M237" s="8">
        <f ca="1">AVERAGE(OFFSET(L237,-M$3+1,0):L237)</f>
        <v>0.97667333333333339</v>
      </c>
      <c r="N237" s="8">
        <f ca="1">STDEV(OFFSET(L237,-M$3+1,0):L237)</f>
        <v>5.6215420694054337E-2</v>
      </c>
      <c r="O237" s="8">
        <f t="shared" ca="1" si="64"/>
        <v>0.86424249194522473</v>
      </c>
      <c r="P237" s="8">
        <f t="shared" ca="1" si="65"/>
        <v>1.0891041747214421</v>
      </c>
      <c r="Q237" s="8">
        <f t="shared" ca="1" si="66"/>
        <v>0.97667333333333339</v>
      </c>
      <c r="R237" s="8">
        <f t="shared" ca="1" si="67"/>
        <v>0.97667333333333339</v>
      </c>
      <c r="S237" s="10">
        <f t="shared" si="62"/>
        <v>0.11069999999999958</v>
      </c>
      <c r="T237" s="10">
        <f t="shared" si="63"/>
        <v>7.9499999999999904E-2</v>
      </c>
      <c r="U237" s="18">
        <f ca="1">AVERAGE(S237:OFFSET(S237,-$U$3+1,0))*$U$4*J237</f>
        <v>5.9660000000000135</v>
      </c>
      <c r="V237" s="18">
        <f ca="1">AVERAGE(T237:OFFSET(T237,-$U$3+1,0))*$V$4*K237</f>
        <v>4.2799999999999949</v>
      </c>
      <c r="W237" s="14" t="str">
        <f t="shared" ca="1" si="68"/>
        <v/>
      </c>
      <c r="X237" s="14" t="str">
        <f t="shared" ca="1" si="69"/>
        <v/>
      </c>
      <c r="Y237" s="5" t="str">
        <f t="shared" ca="1" si="73"/>
        <v/>
      </c>
      <c r="Z237" s="19" t="str">
        <f t="shared" ca="1" si="74"/>
        <v/>
      </c>
      <c r="AA237" s="5" t="str">
        <f t="shared" ca="1" si="76"/>
        <v/>
      </c>
      <c r="AB237" s="5" t="str">
        <f t="shared" ca="1" si="61"/>
        <v/>
      </c>
      <c r="AC237" s="15" t="str">
        <f t="shared" ca="1" si="70"/>
        <v/>
      </c>
      <c r="AD237" s="21" t="str">
        <f t="shared" ca="1" si="71"/>
        <v/>
      </c>
      <c r="AE237" s="21" t="str">
        <f t="shared" ca="1" si="72"/>
        <v/>
      </c>
      <c r="AF237" s="23">
        <f t="shared" ca="1" si="75"/>
        <v>-902.86012010956892</v>
      </c>
    </row>
    <row r="238" spans="1:32" x14ac:dyDescent="0.25">
      <c r="A238" s="26">
        <v>39436</v>
      </c>
      <c r="B238" s="3">
        <v>4.8514999999999997</v>
      </c>
      <c r="C238" s="3">
        <v>4.8514999999999997</v>
      </c>
      <c r="D238" s="3">
        <v>4.8514999999999997</v>
      </c>
      <c r="E238" s="3">
        <v>4.8514999999999997</v>
      </c>
      <c r="F238" s="5">
        <v>3.9308999999999998</v>
      </c>
      <c r="G238" s="5">
        <v>3.9308999999999998</v>
      </c>
      <c r="H238" s="5">
        <v>3.9308999999999998</v>
      </c>
      <c r="I238" s="5">
        <v>3.9308999999999998</v>
      </c>
      <c r="J238" s="3">
        <v>1</v>
      </c>
      <c r="K238" s="3">
        <v>1</v>
      </c>
      <c r="L238" s="7">
        <f t="shared" si="60"/>
        <v>0.92059999999999986</v>
      </c>
      <c r="M238" s="8">
        <f ca="1">AVERAGE(OFFSET(L238,-M$3+1,0):L238)</f>
        <v>0.97746000000000011</v>
      </c>
      <c r="N238" s="8">
        <f ca="1">STDEV(OFFSET(L238,-M$3+1,0):L238)</f>
        <v>5.5272426605470611E-2</v>
      </c>
      <c r="O238" s="8">
        <f t="shared" ca="1" si="64"/>
        <v>0.8669151467890589</v>
      </c>
      <c r="P238" s="8">
        <f t="shared" ca="1" si="65"/>
        <v>1.0880048532109414</v>
      </c>
      <c r="Q238" s="8">
        <f t="shared" ca="1" si="66"/>
        <v>0.97746000000000011</v>
      </c>
      <c r="R238" s="8">
        <f t="shared" ca="1" si="67"/>
        <v>0.97746000000000011</v>
      </c>
      <c r="S238" s="10">
        <f t="shared" si="62"/>
        <v>6.0999999999999943E-3</v>
      </c>
      <c r="T238" s="10">
        <f t="shared" si="63"/>
        <v>1.8299999999999983E-2</v>
      </c>
      <c r="U238" s="18">
        <f ca="1">AVERAGE(S238:OFFSET(S238,-$U$3+1,0))*$U$4*J238</f>
        <v>5.7190000000000119</v>
      </c>
      <c r="V238" s="18">
        <f ca="1">AVERAGE(T238:OFFSET(T238,-$U$3+1,0))*$V$4*K238</f>
        <v>4.2179999999999973</v>
      </c>
      <c r="W238" s="14" t="str">
        <f t="shared" ca="1" si="68"/>
        <v/>
      </c>
      <c r="X238" s="14" t="str">
        <f t="shared" ca="1" si="69"/>
        <v/>
      </c>
      <c r="Y238" s="5" t="str">
        <f t="shared" ca="1" si="73"/>
        <v/>
      </c>
      <c r="Z238" s="19" t="str">
        <f t="shared" ca="1" si="74"/>
        <v/>
      </c>
      <c r="AA238" s="5" t="str">
        <f t="shared" ca="1" si="76"/>
        <v/>
      </c>
      <c r="AB238" s="5" t="str">
        <f t="shared" ca="1" si="61"/>
        <v/>
      </c>
      <c r="AC238" s="15" t="str">
        <f t="shared" ca="1" si="70"/>
        <v/>
      </c>
      <c r="AD238" s="21" t="str">
        <f t="shared" ca="1" si="71"/>
        <v/>
      </c>
      <c r="AE238" s="21" t="str">
        <f t="shared" ca="1" si="72"/>
        <v/>
      </c>
      <c r="AF238" s="23">
        <f t="shared" ca="1" si="75"/>
        <v>-902.86012010956892</v>
      </c>
    </row>
    <row r="239" spans="1:32" x14ac:dyDescent="0.25">
      <c r="A239" s="26">
        <v>39437</v>
      </c>
      <c r="B239" s="3">
        <v>4.9253</v>
      </c>
      <c r="C239" s="3">
        <v>4.9253</v>
      </c>
      <c r="D239" s="3">
        <v>4.9253</v>
      </c>
      <c r="E239" s="3">
        <v>4.9253</v>
      </c>
      <c r="F239" s="5">
        <v>3.9676</v>
      </c>
      <c r="G239" s="5">
        <v>3.9676</v>
      </c>
      <c r="H239" s="5">
        <v>3.9676</v>
      </c>
      <c r="I239" s="5">
        <v>3.9676</v>
      </c>
      <c r="J239" s="3">
        <v>1</v>
      </c>
      <c r="K239" s="3">
        <v>1</v>
      </c>
      <c r="L239" s="7">
        <f t="shared" si="60"/>
        <v>0.9577</v>
      </c>
      <c r="M239" s="8">
        <f ca="1">AVERAGE(OFFSET(L239,-M$3+1,0):L239)</f>
        <v>0.97665333333333326</v>
      </c>
      <c r="N239" s="8">
        <f ca="1">STDEV(OFFSET(L239,-M$3+1,0):L239)</f>
        <v>5.5480110550238264E-2</v>
      </c>
      <c r="O239" s="8">
        <f t="shared" ca="1" si="64"/>
        <v>0.86569311223285672</v>
      </c>
      <c r="P239" s="8">
        <f t="shared" ca="1" si="65"/>
        <v>1.0876135544338097</v>
      </c>
      <c r="Q239" s="8">
        <f t="shared" ca="1" si="66"/>
        <v>0.97665333333333326</v>
      </c>
      <c r="R239" s="8">
        <f t="shared" ca="1" si="67"/>
        <v>0.97665333333333326</v>
      </c>
      <c r="S239" s="10">
        <f t="shared" si="62"/>
        <v>7.380000000000031E-2</v>
      </c>
      <c r="T239" s="10">
        <f t="shared" si="63"/>
        <v>3.6700000000000177E-2</v>
      </c>
      <c r="U239" s="18">
        <f ca="1">AVERAGE(S239:OFFSET(S239,-$U$3+1,0))*$U$4*J239</f>
        <v>6.3340000000000094</v>
      </c>
      <c r="V239" s="18">
        <f ca="1">AVERAGE(T239:OFFSET(T239,-$U$3+1,0))*$V$4*K239</f>
        <v>4.4010000000000016</v>
      </c>
      <c r="W239" s="14" t="str">
        <f t="shared" ca="1" si="68"/>
        <v/>
      </c>
      <c r="X239" s="14" t="str">
        <f t="shared" ca="1" si="69"/>
        <v/>
      </c>
      <c r="Y239" s="5" t="str">
        <f t="shared" ca="1" si="73"/>
        <v/>
      </c>
      <c r="Z239" s="19" t="str">
        <f t="shared" ca="1" si="74"/>
        <v/>
      </c>
      <c r="AA239" s="5" t="str">
        <f t="shared" ca="1" si="76"/>
        <v/>
      </c>
      <c r="AB239" s="5" t="str">
        <f t="shared" ca="1" si="61"/>
        <v/>
      </c>
      <c r="AC239" s="15" t="str">
        <f t="shared" ca="1" si="70"/>
        <v/>
      </c>
      <c r="AD239" s="21" t="str">
        <f t="shared" ca="1" si="71"/>
        <v/>
      </c>
      <c r="AE239" s="21" t="str">
        <f t="shared" ca="1" si="72"/>
        <v/>
      </c>
      <c r="AF239" s="23">
        <f t="shared" ca="1" si="75"/>
        <v>-902.86012010956892</v>
      </c>
    </row>
    <row r="240" spans="1:32" x14ac:dyDescent="0.25">
      <c r="A240" s="26">
        <v>39440</v>
      </c>
      <c r="B240" s="3">
        <v>5.0114000000000001</v>
      </c>
      <c r="C240" s="3">
        <v>5.0114000000000001</v>
      </c>
      <c r="D240" s="3">
        <v>5.0114000000000001</v>
      </c>
      <c r="E240" s="3">
        <v>5.0114000000000001</v>
      </c>
      <c r="F240" s="5">
        <v>4.0288000000000004</v>
      </c>
      <c r="G240" s="5">
        <v>4.0288000000000004</v>
      </c>
      <c r="H240" s="5">
        <v>4.0288000000000004</v>
      </c>
      <c r="I240" s="5">
        <v>4.0288000000000004</v>
      </c>
      <c r="J240" s="3">
        <v>1</v>
      </c>
      <c r="K240" s="3">
        <v>1</v>
      </c>
      <c r="L240" s="7">
        <f t="shared" si="60"/>
        <v>0.9825999999999997</v>
      </c>
      <c r="M240" s="8">
        <f ca="1">AVERAGE(OFFSET(L240,-M$3+1,0):L240)</f>
        <v>0.97544666666666668</v>
      </c>
      <c r="N240" s="8">
        <f ca="1">STDEV(OFFSET(L240,-M$3+1,0):L240)</f>
        <v>5.51153837309468E-2</v>
      </c>
      <c r="O240" s="8">
        <f t="shared" ca="1" si="64"/>
        <v>0.86521589920477304</v>
      </c>
      <c r="P240" s="8">
        <f t="shared" ca="1" si="65"/>
        <v>1.0856774341285602</v>
      </c>
      <c r="Q240" s="8">
        <f t="shared" ca="1" si="66"/>
        <v>0.97544666666666668</v>
      </c>
      <c r="R240" s="8">
        <f t="shared" ca="1" si="67"/>
        <v>0.97544666666666668</v>
      </c>
      <c r="S240" s="10">
        <f t="shared" si="62"/>
        <v>8.6100000000000065E-2</v>
      </c>
      <c r="T240" s="10">
        <f t="shared" si="63"/>
        <v>6.1200000000000365E-2</v>
      </c>
      <c r="U240" s="18">
        <f ca="1">AVERAGE(S240:OFFSET(S240,-$U$3+1,0))*$U$4*J240</f>
        <v>6.9490000000000052</v>
      </c>
      <c r="V240" s="18">
        <f ca="1">AVERAGE(T240:OFFSET(T240,-$U$3+1,0))*$V$4*K240</f>
        <v>5.0130000000000052</v>
      </c>
      <c r="W240" s="14" t="str">
        <f t="shared" ca="1" si="68"/>
        <v/>
      </c>
      <c r="X240" s="14" t="str">
        <f t="shared" ca="1" si="69"/>
        <v/>
      </c>
      <c r="Y240" s="5" t="str">
        <f t="shared" ca="1" si="73"/>
        <v/>
      </c>
      <c r="Z240" s="19" t="str">
        <f t="shared" ca="1" si="74"/>
        <v/>
      </c>
      <c r="AA240" s="5" t="str">
        <f t="shared" ca="1" si="76"/>
        <v/>
      </c>
      <c r="AB240" s="5" t="str">
        <f t="shared" ca="1" si="61"/>
        <v/>
      </c>
      <c r="AC240" s="15" t="str">
        <f t="shared" ca="1" si="70"/>
        <v/>
      </c>
      <c r="AD240" s="21" t="str">
        <f t="shared" ca="1" si="71"/>
        <v/>
      </c>
      <c r="AE240" s="21" t="str">
        <f t="shared" ca="1" si="72"/>
        <v/>
      </c>
      <c r="AF240" s="23">
        <f t="shared" ca="1" si="75"/>
        <v>-902.86012010956892</v>
      </c>
    </row>
    <row r="241" spans="1:32" x14ac:dyDescent="0.25">
      <c r="A241" s="26">
        <v>39441</v>
      </c>
      <c r="B241" s="3">
        <v>4.9683000000000002</v>
      </c>
      <c r="C241" s="3">
        <v>4.9683000000000002</v>
      </c>
      <c r="D241" s="3">
        <v>4.9683000000000002</v>
      </c>
      <c r="E241" s="3">
        <v>4.9683000000000002</v>
      </c>
      <c r="F241" s="5">
        <v>3.9982000000000002</v>
      </c>
      <c r="G241" s="5">
        <v>3.9982000000000002</v>
      </c>
      <c r="H241" s="5">
        <v>3.9982000000000002</v>
      </c>
      <c r="I241" s="5">
        <v>3.9982000000000002</v>
      </c>
      <c r="J241" s="3">
        <v>1</v>
      </c>
      <c r="K241" s="3">
        <v>1</v>
      </c>
      <c r="L241" s="7">
        <f t="shared" si="60"/>
        <v>0.97009999999999996</v>
      </c>
      <c r="M241" s="8">
        <f ca="1">AVERAGE(OFFSET(L241,-M$3+1,0):L241)</f>
        <v>0.97419999999999995</v>
      </c>
      <c r="N241" s="8">
        <f ca="1">STDEV(OFFSET(L241,-M$3+1,0):L241)</f>
        <v>5.5003142767351985E-2</v>
      </c>
      <c r="O241" s="8">
        <f t="shared" ca="1" si="64"/>
        <v>0.86419371446529603</v>
      </c>
      <c r="P241" s="8">
        <f t="shared" ca="1" si="65"/>
        <v>1.0842062855347039</v>
      </c>
      <c r="Q241" s="8">
        <f t="shared" ca="1" si="66"/>
        <v>0.97419999999999995</v>
      </c>
      <c r="R241" s="8">
        <f t="shared" ca="1" si="67"/>
        <v>0.97419999999999995</v>
      </c>
      <c r="S241" s="10">
        <f t="shared" si="62"/>
        <v>4.3099999999999916E-2</v>
      </c>
      <c r="T241" s="10">
        <f t="shared" si="63"/>
        <v>3.0600000000000183E-2</v>
      </c>
      <c r="U241" s="18">
        <f ca="1">AVERAGE(S241:OFFSET(S241,-$U$3+1,0))*$U$4*J241</f>
        <v>6.7040000000000068</v>
      </c>
      <c r="V241" s="18">
        <f ca="1">AVERAGE(T241:OFFSET(T241,-$U$3+1,0))*$V$4*K241</f>
        <v>5.1360000000000072</v>
      </c>
      <c r="W241" s="14" t="str">
        <f t="shared" ca="1" si="68"/>
        <v/>
      </c>
      <c r="X241" s="14" t="str">
        <f t="shared" ca="1" si="69"/>
        <v/>
      </c>
      <c r="Y241" s="5" t="str">
        <f t="shared" ca="1" si="73"/>
        <v/>
      </c>
      <c r="Z241" s="19" t="str">
        <f t="shared" ca="1" si="74"/>
        <v/>
      </c>
      <c r="AA241" s="5" t="str">
        <f t="shared" ca="1" si="76"/>
        <v/>
      </c>
      <c r="AB241" s="5" t="str">
        <f t="shared" ca="1" si="61"/>
        <v/>
      </c>
      <c r="AC241" s="15" t="str">
        <f t="shared" ca="1" si="70"/>
        <v/>
      </c>
      <c r="AD241" s="21" t="str">
        <f t="shared" ca="1" si="71"/>
        <v/>
      </c>
      <c r="AE241" s="21" t="str">
        <f t="shared" ca="1" si="72"/>
        <v/>
      </c>
      <c r="AF241" s="23">
        <f t="shared" ca="1" si="75"/>
        <v>-902.86012010956892</v>
      </c>
    </row>
    <row r="242" spans="1:32" x14ac:dyDescent="0.25">
      <c r="A242" s="26">
        <v>39442</v>
      </c>
      <c r="B242" s="3">
        <v>4.8883999999999999</v>
      </c>
      <c r="C242" s="3">
        <v>4.8883999999999999</v>
      </c>
      <c r="D242" s="3">
        <v>4.8883999999999999</v>
      </c>
      <c r="E242" s="3">
        <v>4.8883999999999999</v>
      </c>
      <c r="F242" s="5">
        <v>3.9921000000000002</v>
      </c>
      <c r="G242" s="5">
        <v>3.9921000000000002</v>
      </c>
      <c r="H242" s="5">
        <v>3.9921000000000002</v>
      </c>
      <c r="I242" s="5">
        <v>3.9921000000000002</v>
      </c>
      <c r="J242" s="3">
        <v>1</v>
      </c>
      <c r="K242" s="3">
        <v>1</v>
      </c>
      <c r="L242" s="7">
        <f t="shared" si="60"/>
        <v>0.89629999999999965</v>
      </c>
      <c r="M242" s="8">
        <f ca="1">AVERAGE(OFFSET(L242,-M$3+1,0):L242)</f>
        <v>0.96308666666666676</v>
      </c>
      <c r="N242" s="8">
        <f ca="1">STDEV(OFFSET(L242,-M$3+1,0):L242)</f>
        <v>5.2566432345402765E-2</v>
      </c>
      <c r="O242" s="8">
        <f t="shared" ca="1" si="64"/>
        <v>0.85795380197586124</v>
      </c>
      <c r="P242" s="8">
        <f t="shared" ca="1" si="65"/>
        <v>1.0682195313574723</v>
      </c>
      <c r="Q242" s="8">
        <f t="shared" ca="1" si="66"/>
        <v>0.96308666666666676</v>
      </c>
      <c r="R242" s="8">
        <f t="shared" ca="1" si="67"/>
        <v>0.96308666666666676</v>
      </c>
      <c r="S242" s="10">
        <f t="shared" si="62"/>
        <v>7.9900000000000304E-2</v>
      </c>
      <c r="T242" s="10">
        <f t="shared" si="63"/>
        <v>6.0999999999999943E-3</v>
      </c>
      <c r="U242" s="18">
        <f ca="1">AVERAGE(S242:OFFSET(S242,-$U$3+1,0))*$U$4*J242</f>
        <v>6.8260000000000067</v>
      </c>
      <c r="V242" s="18">
        <f ca="1">AVERAGE(T242:OFFSET(T242,-$U$3+1,0))*$V$4*K242</f>
        <v>4.6460000000000035</v>
      </c>
      <c r="W242" s="14" t="str">
        <f t="shared" ca="1" si="68"/>
        <v/>
      </c>
      <c r="X242" s="14" t="str">
        <f t="shared" ca="1" si="69"/>
        <v/>
      </c>
      <c r="Y242" s="5" t="str">
        <f t="shared" ca="1" si="73"/>
        <v/>
      </c>
      <c r="Z242" s="19" t="str">
        <f t="shared" ca="1" si="74"/>
        <v/>
      </c>
      <c r="AA242" s="5" t="str">
        <f t="shared" ca="1" si="76"/>
        <v/>
      </c>
      <c r="AB242" s="5" t="str">
        <f t="shared" ca="1" si="61"/>
        <v/>
      </c>
      <c r="AC242" s="15" t="str">
        <f t="shared" ca="1" si="70"/>
        <v/>
      </c>
      <c r="AD242" s="21" t="str">
        <f t="shared" ca="1" si="71"/>
        <v/>
      </c>
      <c r="AE242" s="21" t="str">
        <f t="shared" ca="1" si="72"/>
        <v/>
      </c>
      <c r="AF242" s="23">
        <f t="shared" ca="1" si="75"/>
        <v>-902.86012010956892</v>
      </c>
    </row>
    <row r="243" spans="1:32" x14ac:dyDescent="0.25">
      <c r="A243" s="26">
        <v>39443</v>
      </c>
      <c r="B243" s="3">
        <v>5.0483000000000002</v>
      </c>
      <c r="C243" s="3">
        <v>5.0483000000000002</v>
      </c>
      <c r="D243" s="3">
        <v>5.0483000000000002</v>
      </c>
      <c r="E243" s="3">
        <v>5.0483000000000002</v>
      </c>
      <c r="F243" s="5">
        <v>4.0654000000000003</v>
      </c>
      <c r="G243" s="5">
        <v>4.0654000000000003</v>
      </c>
      <c r="H243" s="5">
        <v>4.0654000000000003</v>
      </c>
      <c r="I243" s="5">
        <v>4.0654000000000003</v>
      </c>
      <c r="J243" s="3">
        <v>1</v>
      </c>
      <c r="K243" s="3">
        <v>1</v>
      </c>
      <c r="L243" s="7">
        <f t="shared" si="60"/>
        <v>0.98289999999999988</v>
      </c>
      <c r="M243" s="8">
        <f ca="1">AVERAGE(OFFSET(L243,-M$3+1,0):L243)</f>
        <v>0.95816666666666683</v>
      </c>
      <c r="N243" s="8">
        <f ca="1">STDEV(OFFSET(L243,-M$3+1,0):L243)</f>
        <v>4.6253365385924249E-2</v>
      </c>
      <c r="O243" s="8">
        <f t="shared" ca="1" si="64"/>
        <v>0.86565993589481838</v>
      </c>
      <c r="P243" s="8">
        <f t="shared" ca="1" si="65"/>
        <v>1.0506733974385154</v>
      </c>
      <c r="Q243" s="8">
        <f t="shared" ca="1" si="66"/>
        <v>0.95816666666666683</v>
      </c>
      <c r="R243" s="8">
        <f t="shared" ca="1" si="67"/>
        <v>0.95816666666666683</v>
      </c>
      <c r="S243" s="10">
        <f t="shared" si="62"/>
        <v>0.15990000000000038</v>
      </c>
      <c r="T243" s="10">
        <f t="shared" si="63"/>
        <v>7.3300000000000143E-2</v>
      </c>
      <c r="U243" s="18">
        <f ca="1">AVERAGE(S243:OFFSET(S243,-$U$3+1,0))*$U$4*J243</f>
        <v>7.7490000000000139</v>
      </c>
      <c r="V243" s="18">
        <f ca="1">AVERAGE(T243:OFFSET(T243,-$U$3+1,0))*$V$4*K243</f>
        <v>4.585000000000008</v>
      </c>
      <c r="W243" s="14" t="str">
        <f t="shared" ca="1" si="68"/>
        <v/>
      </c>
      <c r="X243" s="14" t="str">
        <f t="shared" ca="1" si="69"/>
        <v/>
      </c>
      <c r="Y243" s="5" t="str">
        <f t="shared" ca="1" si="73"/>
        <v/>
      </c>
      <c r="Z243" s="19" t="str">
        <f t="shared" ca="1" si="74"/>
        <v/>
      </c>
      <c r="AA243" s="5" t="str">
        <f t="shared" ca="1" si="76"/>
        <v/>
      </c>
      <c r="AB243" s="5" t="str">
        <f t="shared" ca="1" si="61"/>
        <v/>
      </c>
      <c r="AC243" s="15" t="str">
        <f t="shared" ca="1" si="70"/>
        <v/>
      </c>
      <c r="AD243" s="21" t="str">
        <f t="shared" ca="1" si="71"/>
        <v/>
      </c>
      <c r="AE243" s="21" t="str">
        <f t="shared" ca="1" si="72"/>
        <v/>
      </c>
      <c r="AF243" s="23">
        <f t="shared" ca="1" si="75"/>
        <v>-902.86012010956892</v>
      </c>
    </row>
    <row r="244" spans="1:32" x14ac:dyDescent="0.25">
      <c r="A244" s="26">
        <v>39444</v>
      </c>
      <c r="B244" s="3">
        <v>4.9991000000000003</v>
      </c>
      <c r="C244" s="3">
        <v>4.9991000000000003</v>
      </c>
      <c r="D244" s="3">
        <v>4.9991000000000003</v>
      </c>
      <c r="E244" s="3">
        <v>4.9991000000000003</v>
      </c>
      <c r="F244" s="5">
        <v>4.0410000000000004</v>
      </c>
      <c r="G244" s="5">
        <v>4.0410000000000004</v>
      </c>
      <c r="H244" s="5">
        <v>4.0410000000000004</v>
      </c>
      <c r="I244" s="5">
        <v>4.0410000000000004</v>
      </c>
      <c r="J244" s="3">
        <v>1</v>
      </c>
      <c r="K244" s="3">
        <v>1</v>
      </c>
      <c r="L244" s="7">
        <f t="shared" si="60"/>
        <v>0.95809999999999995</v>
      </c>
      <c r="M244" s="8">
        <f ca="1">AVERAGE(OFFSET(L244,-M$3+1,0):L244)</f>
        <v>0.95200000000000018</v>
      </c>
      <c r="N244" s="8">
        <f ca="1">STDEV(OFFSET(L244,-M$3+1,0):L244)</f>
        <v>3.8579139440894764E-2</v>
      </c>
      <c r="O244" s="8">
        <f t="shared" ca="1" si="64"/>
        <v>0.87484172111821068</v>
      </c>
      <c r="P244" s="8">
        <f t="shared" ca="1" si="65"/>
        <v>1.0291582788817897</v>
      </c>
      <c r="Q244" s="8">
        <f t="shared" ca="1" si="66"/>
        <v>0.95200000000000018</v>
      </c>
      <c r="R244" s="8">
        <f t="shared" ca="1" si="67"/>
        <v>0.95200000000000018</v>
      </c>
      <c r="S244" s="10">
        <f t="shared" si="62"/>
        <v>4.919999999999991E-2</v>
      </c>
      <c r="T244" s="10">
        <f t="shared" si="63"/>
        <v>2.4399999999999977E-2</v>
      </c>
      <c r="U244" s="18">
        <f ca="1">AVERAGE(S244:OFFSET(S244,-$U$3+1,0))*$U$4*J244</f>
        <v>8.2410000000000139</v>
      </c>
      <c r="V244" s="18">
        <f ca="1">AVERAGE(T244:OFFSET(T244,-$U$3+1,0))*$V$4*K244</f>
        <v>4.585000000000008</v>
      </c>
      <c r="W244" s="14" t="str">
        <f t="shared" ca="1" si="68"/>
        <v/>
      </c>
      <c r="X244" s="14" t="str">
        <f t="shared" ca="1" si="69"/>
        <v/>
      </c>
      <c r="Y244" s="5" t="str">
        <f t="shared" ca="1" si="73"/>
        <v/>
      </c>
      <c r="Z244" s="19" t="str">
        <f t="shared" ca="1" si="74"/>
        <v/>
      </c>
      <c r="AA244" s="5" t="str">
        <f t="shared" ca="1" si="76"/>
        <v/>
      </c>
      <c r="AB244" s="5" t="str">
        <f t="shared" ca="1" si="61"/>
        <v/>
      </c>
      <c r="AC244" s="15" t="str">
        <f t="shared" ca="1" si="70"/>
        <v/>
      </c>
      <c r="AD244" s="21" t="str">
        <f t="shared" ca="1" si="71"/>
        <v/>
      </c>
      <c r="AE244" s="21" t="str">
        <f t="shared" ca="1" si="72"/>
        <v/>
      </c>
      <c r="AF244" s="23">
        <f t="shared" ca="1" si="75"/>
        <v>-902.86012010956892</v>
      </c>
    </row>
    <row r="245" spans="1:32" x14ac:dyDescent="0.25">
      <c r="A245" s="26">
        <v>39449</v>
      </c>
      <c r="B245" s="3">
        <v>4.9683000000000002</v>
      </c>
      <c r="C245" s="3">
        <v>4.9683000000000002</v>
      </c>
      <c r="D245" s="3">
        <v>4.9683000000000002</v>
      </c>
      <c r="E245" s="3">
        <v>4.9683000000000002</v>
      </c>
      <c r="F245" s="5">
        <v>4.0593000000000004</v>
      </c>
      <c r="G245" s="5">
        <v>4.0593000000000004</v>
      </c>
      <c r="H245" s="5">
        <v>4.0593000000000004</v>
      </c>
      <c r="I245" s="5">
        <v>4.0593000000000004</v>
      </c>
      <c r="J245" s="3">
        <v>1</v>
      </c>
      <c r="K245" s="3">
        <v>1</v>
      </c>
      <c r="L245" s="7">
        <f t="shared" si="60"/>
        <v>0.90899999999999981</v>
      </c>
      <c r="M245" s="8">
        <f ca="1">AVERAGE(OFFSET(L245,-M$3+1,0):L245)</f>
        <v>0.94420000000000026</v>
      </c>
      <c r="N245" s="8">
        <f ca="1">STDEV(OFFSET(L245,-M$3+1,0):L245)</f>
        <v>3.4118805036854119E-2</v>
      </c>
      <c r="O245" s="8">
        <f t="shared" ca="1" si="64"/>
        <v>0.87596238992629205</v>
      </c>
      <c r="P245" s="8">
        <f t="shared" ca="1" si="65"/>
        <v>1.0124376100737085</v>
      </c>
      <c r="Q245" s="8">
        <f t="shared" ca="1" si="66"/>
        <v>0.94420000000000026</v>
      </c>
      <c r="R245" s="8">
        <f t="shared" ca="1" si="67"/>
        <v>0.94420000000000026</v>
      </c>
      <c r="S245" s="10">
        <f t="shared" si="62"/>
        <v>3.0800000000000161E-2</v>
      </c>
      <c r="T245" s="10">
        <f t="shared" si="63"/>
        <v>1.8299999999999983E-2</v>
      </c>
      <c r="U245" s="18">
        <f ca="1">AVERAGE(S245:OFFSET(S245,-$U$3+1,0))*$U$4*J245</f>
        <v>6.5810000000000102</v>
      </c>
      <c r="V245" s="18">
        <f ca="1">AVERAGE(T245:OFFSET(T245,-$U$3+1,0))*$V$4*K245</f>
        <v>3.4840000000000071</v>
      </c>
      <c r="W245" s="14" t="str">
        <f t="shared" ca="1" si="68"/>
        <v/>
      </c>
      <c r="X245" s="14" t="str">
        <f t="shared" ca="1" si="69"/>
        <v/>
      </c>
      <c r="Y245" s="5" t="str">
        <f t="shared" ca="1" si="73"/>
        <v/>
      </c>
      <c r="Z245" s="19" t="str">
        <f t="shared" ca="1" si="74"/>
        <v/>
      </c>
      <c r="AA245" s="5" t="str">
        <f t="shared" ca="1" si="76"/>
        <v/>
      </c>
      <c r="AB245" s="5" t="str">
        <f t="shared" ca="1" si="61"/>
        <v/>
      </c>
      <c r="AC245" s="15" t="str">
        <f t="shared" ca="1" si="70"/>
        <v/>
      </c>
      <c r="AD245" s="21" t="str">
        <f t="shared" ca="1" si="71"/>
        <v/>
      </c>
      <c r="AE245" s="21" t="str">
        <f t="shared" ca="1" si="72"/>
        <v/>
      </c>
      <c r="AF245" s="23">
        <f t="shared" ca="1" si="75"/>
        <v>-902.86012010956892</v>
      </c>
    </row>
    <row r="246" spans="1:32" x14ac:dyDescent="0.25">
      <c r="A246" s="26">
        <v>39450</v>
      </c>
      <c r="B246" s="3">
        <v>4.9560000000000004</v>
      </c>
      <c r="C246" s="3">
        <v>4.9560000000000004</v>
      </c>
      <c r="D246" s="3">
        <v>4.9560000000000004</v>
      </c>
      <c r="E246" s="3">
        <v>4.9560000000000004</v>
      </c>
      <c r="F246" s="5">
        <v>4.0777000000000001</v>
      </c>
      <c r="G246" s="5">
        <v>4.0777000000000001</v>
      </c>
      <c r="H246" s="5">
        <v>4.0777000000000001</v>
      </c>
      <c r="I246" s="5">
        <v>4.0777000000000001</v>
      </c>
      <c r="J246" s="3">
        <v>1</v>
      </c>
      <c r="K246" s="3">
        <v>1</v>
      </c>
      <c r="L246" s="7">
        <f t="shared" si="60"/>
        <v>0.8783000000000003</v>
      </c>
      <c r="M246" s="8">
        <f ca="1">AVERAGE(OFFSET(L246,-M$3+1,0):L246)</f>
        <v>0.93763999999999992</v>
      </c>
      <c r="N246" s="8">
        <f ca="1">STDEV(OFFSET(L246,-M$3+1,0):L246)</f>
        <v>3.6779610034443203E-2</v>
      </c>
      <c r="O246" s="8">
        <f t="shared" ca="1" si="64"/>
        <v>0.86408077993111354</v>
      </c>
      <c r="P246" s="8">
        <f t="shared" ca="1" si="65"/>
        <v>1.0111992200688864</v>
      </c>
      <c r="Q246" s="8">
        <f t="shared" ca="1" si="66"/>
        <v>0.93763999999999992</v>
      </c>
      <c r="R246" s="8">
        <f t="shared" ca="1" si="67"/>
        <v>0.93763999999999992</v>
      </c>
      <c r="S246" s="10">
        <f t="shared" si="62"/>
        <v>1.2299999999999756E-2</v>
      </c>
      <c r="T246" s="10">
        <f t="shared" si="63"/>
        <v>1.839999999999975E-2</v>
      </c>
      <c r="U246" s="18">
        <f ca="1">AVERAGE(S246:OFFSET(S246,-$U$3+1,0))*$U$4*J246</f>
        <v>6.5190000000000037</v>
      </c>
      <c r="V246" s="18">
        <f ca="1">AVERAGE(T246:OFFSET(T246,-$U$3+1,0))*$V$4*K246</f>
        <v>3.6680000000000046</v>
      </c>
      <c r="W246" s="14" t="str">
        <f t="shared" ca="1" si="68"/>
        <v/>
      </c>
      <c r="X246" s="14" t="str">
        <f t="shared" ca="1" si="69"/>
        <v/>
      </c>
      <c r="Y246" s="5" t="str">
        <f t="shared" ca="1" si="73"/>
        <v/>
      </c>
      <c r="Z246" s="19" t="str">
        <f t="shared" ca="1" si="74"/>
        <v/>
      </c>
      <c r="AA246" s="5" t="str">
        <f t="shared" ca="1" si="76"/>
        <v/>
      </c>
      <c r="AB246" s="5" t="str">
        <f t="shared" ca="1" si="61"/>
        <v/>
      </c>
      <c r="AC246" s="15" t="str">
        <f t="shared" ca="1" si="70"/>
        <v/>
      </c>
      <c r="AD246" s="21" t="str">
        <f t="shared" ca="1" si="71"/>
        <v/>
      </c>
      <c r="AE246" s="21" t="str">
        <f t="shared" ca="1" si="72"/>
        <v/>
      </c>
      <c r="AF246" s="23">
        <f t="shared" ca="1" si="75"/>
        <v>-902.86012010956892</v>
      </c>
    </row>
    <row r="247" spans="1:32" x14ac:dyDescent="0.25">
      <c r="A247" s="26">
        <v>39451</v>
      </c>
      <c r="B247" s="3">
        <v>4.9314</v>
      </c>
      <c r="C247" s="3">
        <v>4.9314</v>
      </c>
      <c r="D247" s="3">
        <v>4.9314</v>
      </c>
      <c r="E247" s="3">
        <v>4.9314</v>
      </c>
      <c r="F247" s="5">
        <v>4.0777000000000001</v>
      </c>
      <c r="G247" s="5">
        <v>4.0777000000000001</v>
      </c>
      <c r="H247" s="5">
        <v>4.0777000000000001</v>
      </c>
      <c r="I247" s="5">
        <v>4.0777000000000001</v>
      </c>
      <c r="J247" s="3">
        <v>1</v>
      </c>
      <c r="K247" s="3">
        <v>1</v>
      </c>
      <c r="L247" s="7">
        <f t="shared" si="60"/>
        <v>0.8536999999999999</v>
      </c>
      <c r="M247" s="8">
        <f ca="1">AVERAGE(OFFSET(L247,-M$3+1,0):L247)</f>
        <v>0.93028</v>
      </c>
      <c r="N247" s="8">
        <f ca="1">STDEV(OFFSET(L247,-M$3+1,0):L247)</f>
        <v>4.1808751647062062E-2</v>
      </c>
      <c r="O247" s="8">
        <f t="shared" ca="1" si="64"/>
        <v>0.8466624967058759</v>
      </c>
      <c r="P247" s="8">
        <f t="shared" ca="1" si="65"/>
        <v>1.0138975032941242</v>
      </c>
      <c r="Q247" s="8">
        <f t="shared" ca="1" si="66"/>
        <v>0.93028</v>
      </c>
      <c r="R247" s="8">
        <f t="shared" ca="1" si="67"/>
        <v>0.93028</v>
      </c>
      <c r="S247" s="10">
        <f t="shared" si="62"/>
        <v>2.4600000000000399E-2</v>
      </c>
      <c r="T247" s="10">
        <f t="shared" si="63"/>
        <v>0</v>
      </c>
      <c r="U247" s="18">
        <f ca="1">AVERAGE(S247:OFFSET(S247,-$U$3+1,0))*$U$4*J247</f>
        <v>5.6580000000000119</v>
      </c>
      <c r="V247" s="18">
        <f ca="1">AVERAGE(T247:OFFSET(T247,-$U$3+1,0))*$V$4*K247</f>
        <v>2.8730000000000055</v>
      </c>
      <c r="W247" s="14" t="str">
        <f t="shared" ca="1" si="68"/>
        <v/>
      </c>
      <c r="X247" s="14" t="str">
        <f t="shared" ca="1" si="69"/>
        <v/>
      </c>
      <c r="Y247" s="5" t="str">
        <f t="shared" ca="1" si="73"/>
        <v/>
      </c>
      <c r="Z247" s="19" t="str">
        <f t="shared" ca="1" si="74"/>
        <v/>
      </c>
      <c r="AA247" s="5" t="str">
        <f t="shared" ca="1" si="76"/>
        <v/>
      </c>
      <c r="AB247" s="5" t="str">
        <f t="shared" ca="1" si="61"/>
        <v/>
      </c>
      <c r="AC247" s="15" t="str">
        <f t="shared" ca="1" si="70"/>
        <v/>
      </c>
      <c r="AD247" s="21" t="str">
        <f t="shared" ca="1" si="71"/>
        <v/>
      </c>
      <c r="AE247" s="21" t="str">
        <f t="shared" ca="1" si="72"/>
        <v/>
      </c>
      <c r="AF247" s="23">
        <f t="shared" ca="1" si="75"/>
        <v>-902.86012010956892</v>
      </c>
    </row>
    <row r="248" spans="1:32" x14ac:dyDescent="0.25">
      <c r="A248" s="26">
        <v>39454</v>
      </c>
      <c r="B248" s="3">
        <v>4.9006999999999996</v>
      </c>
      <c r="C248" s="3">
        <v>4.9006999999999996</v>
      </c>
      <c r="D248" s="3">
        <v>4.9006999999999996</v>
      </c>
      <c r="E248" s="3">
        <v>4.9006999999999996</v>
      </c>
      <c r="F248" s="5">
        <v>4.0654000000000003</v>
      </c>
      <c r="G248" s="5">
        <v>4.0654000000000003</v>
      </c>
      <c r="H248" s="5">
        <v>4.0654000000000003</v>
      </c>
      <c r="I248" s="5">
        <v>4.0654000000000003</v>
      </c>
      <c r="J248" s="3">
        <v>1</v>
      </c>
      <c r="K248" s="3">
        <v>1</v>
      </c>
      <c r="L248" s="7">
        <f t="shared" si="60"/>
        <v>0.83529999999999927</v>
      </c>
      <c r="M248" s="8">
        <f ca="1">AVERAGE(OFFSET(L248,-M$3+1,0):L248)</f>
        <v>0.92090666666666676</v>
      </c>
      <c r="N248" s="8">
        <f ca="1">STDEV(OFFSET(L248,-M$3+1,0):L248)</f>
        <v>4.6363262344642032E-2</v>
      </c>
      <c r="O248" s="8">
        <f t="shared" ca="1" si="64"/>
        <v>0.82818014197738266</v>
      </c>
      <c r="P248" s="8">
        <f t="shared" ca="1" si="65"/>
        <v>1.0136331913559509</v>
      </c>
      <c r="Q248" s="8">
        <f t="shared" ca="1" si="66"/>
        <v>0.92090666666666676</v>
      </c>
      <c r="R248" s="8">
        <f t="shared" ca="1" si="67"/>
        <v>0.92090666666666676</v>
      </c>
      <c r="S248" s="10">
        <f t="shared" si="62"/>
        <v>3.0700000000000394E-2</v>
      </c>
      <c r="T248" s="10">
        <f t="shared" si="63"/>
        <v>1.2299999999999756E-2</v>
      </c>
      <c r="U248" s="18">
        <f ca="1">AVERAGE(S248:OFFSET(S248,-$U$3+1,0))*$U$4*J248</f>
        <v>5.9040000000000159</v>
      </c>
      <c r="V248" s="18">
        <f ca="1">AVERAGE(T248:OFFSET(T248,-$U$3+1,0))*$V$4*K248</f>
        <v>2.8130000000000033</v>
      </c>
      <c r="W248" s="14" t="str">
        <f t="shared" ca="1" si="68"/>
        <v>Buy</v>
      </c>
      <c r="X248" s="14" t="str">
        <f t="shared" ca="1" si="69"/>
        <v/>
      </c>
      <c r="Y248" s="5">
        <f t="shared" ca="1" si="73"/>
        <v>100</v>
      </c>
      <c r="Z248" s="19">
        <f t="shared" ca="1" si="74"/>
        <v>-209.88268752221859</v>
      </c>
      <c r="AA248" s="5">
        <f t="shared" ca="1" si="76"/>
        <v>4.9006999999999996</v>
      </c>
      <c r="AB248" s="5">
        <f t="shared" ca="1" si="61"/>
        <v>4.0654000000000003</v>
      </c>
      <c r="AC248" s="15" t="str">
        <f t="shared" ca="1" si="70"/>
        <v/>
      </c>
      <c r="AD248" s="21" t="str">
        <f t="shared" ca="1" si="71"/>
        <v/>
      </c>
      <c r="AE248" s="21" t="str">
        <f t="shared" ca="1" si="72"/>
        <v/>
      </c>
      <c r="AF248" s="23">
        <f t="shared" ca="1" si="75"/>
        <v>-902.86012010956892</v>
      </c>
    </row>
    <row r="249" spans="1:32" x14ac:dyDescent="0.25">
      <c r="A249" s="26">
        <v>39455</v>
      </c>
      <c r="B249" s="3">
        <v>4.9744999999999999</v>
      </c>
      <c r="C249" s="3">
        <v>4.9744999999999999</v>
      </c>
      <c r="D249" s="3">
        <v>4.9744999999999999</v>
      </c>
      <c r="E249" s="3">
        <v>4.9744999999999999</v>
      </c>
      <c r="F249" s="5">
        <v>4.0960000000000001</v>
      </c>
      <c r="G249" s="5">
        <v>4.0960000000000001</v>
      </c>
      <c r="H249" s="5">
        <v>4.0960000000000001</v>
      </c>
      <c r="I249" s="5">
        <v>4.0960000000000001</v>
      </c>
      <c r="J249" s="3">
        <v>1</v>
      </c>
      <c r="K249" s="3">
        <v>1</v>
      </c>
      <c r="L249" s="7">
        <f t="shared" si="60"/>
        <v>0.87849999999999984</v>
      </c>
      <c r="M249" s="8">
        <f ca="1">AVERAGE(OFFSET(L249,-M$3+1,0):L249)</f>
        <v>0.91603999999999985</v>
      </c>
      <c r="N249" s="8">
        <f ca="1">STDEV(OFFSET(L249,-M$3+1,0):L249)</f>
        <v>4.6752261977363249E-2</v>
      </c>
      <c r="O249" s="8">
        <f t="shared" ca="1" si="64"/>
        <v>0.82253547604527333</v>
      </c>
      <c r="P249" s="8">
        <f t="shared" ca="1" si="65"/>
        <v>1.0095445239547263</v>
      </c>
      <c r="Q249" s="8">
        <f t="shared" ca="1" si="66"/>
        <v>0.91603999999999985</v>
      </c>
      <c r="R249" s="8">
        <f t="shared" ca="1" si="67"/>
        <v>0.91603999999999985</v>
      </c>
      <c r="S249" s="10">
        <f t="shared" si="62"/>
        <v>7.380000000000031E-2</v>
      </c>
      <c r="T249" s="10">
        <f t="shared" si="63"/>
        <v>3.0599999999999739E-2</v>
      </c>
      <c r="U249" s="18">
        <f ca="1">AVERAGE(S249:OFFSET(S249,-$U$3+1,0))*$U$4*J249</f>
        <v>5.9040000000000159</v>
      </c>
      <c r="V249" s="18">
        <f ca="1">AVERAGE(T249:OFFSET(T249,-$U$3+1,0))*$V$4*K249</f>
        <v>2.7519999999999989</v>
      </c>
      <c r="W249" s="14" t="str">
        <f t="shared" ca="1" si="68"/>
        <v>Buy</v>
      </c>
      <c r="X249" s="14" t="str">
        <f t="shared" ca="1" si="69"/>
        <v/>
      </c>
      <c r="Y249" s="5">
        <f t="shared" ca="1" si="73"/>
        <v>100</v>
      </c>
      <c r="Z249" s="19">
        <f t="shared" ca="1" si="74"/>
        <v>-209.88268752221859</v>
      </c>
      <c r="AA249" s="5">
        <f t="shared" ca="1" si="76"/>
        <v>4.9006999999999996</v>
      </c>
      <c r="AB249" s="5">
        <f t="shared" ca="1" si="61"/>
        <v>4.0654000000000003</v>
      </c>
      <c r="AC249" s="15">
        <f t="shared" ca="1" si="70"/>
        <v>738.00000000000307</v>
      </c>
      <c r="AD249" s="21">
        <f t="shared" ca="1" si="71"/>
        <v>-642.24102381798343</v>
      </c>
      <c r="AE249" s="21">
        <f t="shared" ca="1" si="72"/>
        <v>95.758976182019637</v>
      </c>
      <c r="AF249" s="23">
        <f t="shared" ca="1" si="75"/>
        <v>-807.10114392754929</v>
      </c>
    </row>
    <row r="250" spans="1:32" x14ac:dyDescent="0.25">
      <c r="A250" s="26">
        <v>39456</v>
      </c>
      <c r="B250" s="3">
        <v>4.9991000000000003</v>
      </c>
      <c r="C250" s="3">
        <v>4.9991000000000003</v>
      </c>
      <c r="D250" s="3">
        <v>4.9991000000000003</v>
      </c>
      <c r="E250" s="3">
        <v>4.9991000000000003</v>
      </c>
      <c r="F250" s="5">
        <v>4.0899000000000001</v>
      </c>
      <c r="G250" s="5">
        <v>4.0899000000000001</v>
      </c>
      <c r="H250" s="5">
        <v>4.0899000000000001</v>
      </c>
      <c r="I250" s="5">
        <v>4.0899000000000001</v>
      </c>
      <c r="J250" s="3">
        <v>1</v>
      </c>
      <c r="K250" s="3">
        <v>1</v>
      </c>
      <c r="L250" s="7">
        <f t="shared" si="60"/>
        <v>0.90920000000000023</v>
      </c>
      <c r="M250" s="8">
        <f ca="1">AVERAGE(OFFSET(L250,-M$3+1,0):L250)</f>
        <v>0.91777999999999993</v>
      </c>
      <c r="N250" s="8">
        <f ca="1">STDEV(OFFSET(L250,-M$3+1,0):L250)</f>
        <v>4.591697787466921E-2</v>
      </c>
      <c r="O250" s="8">
        <f t="shared" ca="1" si="64"/>
        <v>0.82594604425066154</v>
      </c>
      <c r="P250" s="8">
        <f t="shared" ca="1" si="65"/>
        <v>1.0096139557493384</v>
      </c>
      <c r="Q250" s="8">
        <f t="shared" ca="1" si="66"/>
        <v>0.91777999999999993</v>
      </c>
      <c r="R250" s="8">
        <f t="shared" ca="1" si="67"/>
        <v>0.91777999999999993</v>
      </c>
      <c r="S250" s="10">
        <f t="shared" si="62"/>
        <v>2.4600000000000399E-2</v>
      </c>
      <c r="T250" s="10">
        <f t="shared" si="63"/>
        <v>6.0999999999999943E-3</v>
      </c>
      <c r="U250" s="18">
        <f ca="1">AVERAGE(S250:OFFSET(S250,-$U$3+1,0))*$U$4*J250</f>
        <v>5.2890000000000192</v>
      </c>
      <c r="V250" s="18">
        <f ca="1">AVERAGE(T250:OFFSET(T250,-$U$3+1,0))*$V$4*K250</f>
        <v>2.2009999999999952</v>
      </c>
      <c r="W250" s="14" t="str">
        <f t="shared" ca="1" si="68"/>
        <v>Buy</v>
      </c>
      <c r="X250" s="14" t="str">
        <f t="shared" ca="1" si="69"/>
        <v/>
      </c>
      <c r="Y250" s="5">
        <f t="shared" ca="1" si="73"/>
        <v>100</v>
      </c>
      <c r="Z250" s="19">
        <f t="shared" ca="1" si="74"/>
        <v>-209.88268752221859</v>
      </c>
      <c r="AA250" s="5">
        <f t="shared" ca="1" si="76"/>
        <v>4.9006999999999996</v>
      </c>
      <c r="AB250" s="5">
        <f t="shared" ca="1" si="61"/>
        <v>4.0654000000000003</v>
      </c>
      <c r="AC250" s="15">
        <f t="shared" ca="1" si="70"/>
        <v>246.00000000000398</v>
      </c>
      <c r="AD250" s="21">
        <f t="shared" ca="1" si="71"/>
        <v>128.02843938855321</v>
      </c>
      <c r="AE250" s="21">
        <f t="shared" ca="1" si="72"/>
        <v>374.02843938855722</v>
      </c>
      <c r="AF250" s="23">
        <f t="shared" ca="1" si="75"/>
        <v>-433.07270453899207</v>
      </c>
    </row>
    <row r="251" spans="1:32" x14ac:dyDescent="0.25">
      <c r="A251" s="26">
        <v>39457</v>
      </c>
      <c r="B251" s="3">
        <v>4.9991000000000003</v>
      </c>
      <c r="C251" s="3">
        <v>4.9991000000000003</v>
      </c>
      <c r="D251" s="3">
        <v>4.9991000000000003</v>
      </c>
      <c r="E251" s="3">
        <v>4.9991000000000003</v>
      </c>
      <c r="F251" s="5">
        <v>4.0777000000000001</v>
      </c>
      <c r="G251" s="5">
        <v>4.0777000000000001</v>
      </c>
      <c r="H251" s="5">
        <v>4.0777000000000001</v>
      </c>
      <c r="I251" s="5">
        <v>4.0777000000000001</v>
      </c>
      <c r="J251" s="3">
        <v>1</v>
      </c>
      <c r="K251" s="3">
        <v>1</v>
      </c>
      <c r="L251" s="7">
        <f t="shared" si="60"/>
        <v>0.92140000000000022</v>
      </c>
      <c r="M251" s="8">
        <f ca="1">AVERAGE(OFFSET(L251,-M$3+1,0):L251)</f>
        <v>0.91910000000000003</v>
      </c>
      <c r="N251" s="8">
        <f ca="1">STDEV(OFFSET(L251,-M$3+1,0):L251)</f>
        <v>4.5702719518958351E-2</v>
      </c>
      <c r="O251" s="8">
        <f t="shared" ca="1" si="64"/>
        <v>0.82769456096208338</v>
      </c>
      <c r="P251" s="8">
        <f t="shared" ca="1" si="65"/>
        <v>1.0105054390379167</v>
      </c>
      <c r="Q251" s="8">
        <f t="shared" ca="1" si="66"/>
        <v>0.91910000000000003</v>
      </c>
      <c r="R251" s="8">
        <f t="shared" ca="1" si="67"/>
        <v>0.91910000000000003</v>
      </c>
      <c r="S251" s="10">
        <f t="shared" si="62"/>
        <v>0</v>
      </c>
      <c r="T251" s="10">
        <f t="shared" si="63"/>
        <v>1.2199999999999989E-2</v>
      </c>
      <c r="U251" s="18">
        <f ca="1">AVERAGE(S251:OFFSET(S251,-$U$3+1,0))*$U$4*J251</f>
        <v>4.8580000000000201</v>
      </c>
      <c r="V251" s="18">
        <f ca="1">AVERAGE(T251:OFFSET(T251,-$U$3+1,0))*$V$4*K251</f>
        <v>2.0169999999999932</v>
      </c>
      <c r="W251" s="14" t="str">
        <f t="shared" ca="1" si="68"/>
        <v>Buy</v>
      </c>
      <c r="X251" s="14" t="str">
        <f t="shared" ca="1" si="69"/>
        <v/>
      </c>
      <c r="Y251" s="5">
        <f t="shared" ca="1" si="73"/>
        <v>100</v>
      </c>
      <c r="Z251" s="19">
        <f t="shared" ca="1" si="74"/>
        <v>-209.88268752221859</v>
      </c>
      <c r="AA251" s="5">
        <f t="shared" ca="1" si="76"/>
        <v>4.9006999999999996</v>
      </c>
      <c r="AB251" s="5">
        <f t="shared" ca="1" si="61"/>
        <v>4.0654000000000003</v>
      </c>
      <c r="AC251" s="15">
        <f t="shared" ca="1" si="70"/>
        <v>0</v>
      </c>
      <c r="AD251" s="21">
        <f t="shared" ca="1" si="71"/>
        <v>256.05687877710642</v>
      </c>
      <c r="AE251" s="21">
        <f t="shared" ca="1" si="72"/>
        <v>256.05687877710642</v>
      </c>
      <c r="AF251" s="23">
        <f t="shared" ca="1" si="75"/>
        <v>-177.01582576188565</v>
      </c>
    </row>
    <row r="252" spans="1:32" x14ac:dyDescent="0.25">
      <c r="A252" s="26">
        <v>39458</v>
      </c>
      <c r="B252" s="3">
        <v>5.1036000000000001</v>
      </c>
      <c r="C252" s="3">
        <v>5.1036000000000001</v>
      </c>
      <c r="D252" s="3">
        <v>5.1036000000000001</v>
      </c>
      <c r="E252" s="3">
        <v>5.1036000000000001</v>
      </c>
      <c r="F252" s="5">
        <v>4.2244000000000002</v>
      </c>
      <c r="G252" s="5">
        <v>4.2244000000000002</v>
      </c>
      <c r="H252" s="5">
        <v>4.2244000000000002</v>
      </c>
      <c r="I252" s="5">
        <v>4.2244000000000002</v>
      </c>
      <c r="J252" s="3">
        <v>1</v>
      </c>
      <c r="K252" s="3">
        <v>1</v>
      </c>
      <c r="L252" s="7">
        <f t="shared" si="60"/>
        <v>0.87919999999999998</v>
      </c>
      <c r="M252" s="8">
        <f ca="1">AVERAGE(OFFSET(L252,-M$3+1,0):L252)</f>
        <v>0.91552666666666671</v>
      </c>
      <c r="N252" s="8">
        <f ca="1">STDEV(OFFSET(L252,-M$3+1,0):L252)</f>
        <v>4.6640823116154216E-2</v>
      </c>
      <c r="O252" s="8">
        <f t="shared" ca="1" si="64"/>
        <v>0.82224502043435832</v>
      </c>
      <c r="P252" s="8">
        <f t="shared" ca="1" si="65"/>
        <v>1.0088083128989751</v>
      </c>
      <c r="Q252" s="8">
        <f t="shared" ca="1" si="66"/>
        <v>0.91552666666666671</v>
      </c>
      <c r="R252" s="8">
        <f t="shared" ca="1" si="67"/>
        <v>0.91552666666666671</v>
      </c>
      <c r="S252" s="10">
        <f t="shared" si="62"/>
        <v>0.10449999999999982</v>
      </c>
      <c r="T252" s="10">
        <f t="shared" si="63"/>
        <v>0.14670000000000005</v>
      </c>
      <c r="U252" s="18">
        <f ca="1">AVERAGE(S252:OFFSET(S252,-$U$3+1,0))*$U$4*J252</f>
        <v>5.1040000000000152</v>
      </c>
      <c r="V252" s="18">
        <f ca="1">AVERAGE(T252:OFFSET(T252,-$U$3+1,0))*$V$4*K252</f>
        <v>3.4229999999999943</v>
      </c>
      <c r="W252" s="14" t="str">
        <f t="shared" ca="1" si="68"/>
        <v>Exit</v>
      </c>
      <c r="X252" s="14" t="str">
        <f t="shared" ca="1" si="69"/>
        <v/>
      </c>
      <c r="Y252" s="5">
        <f t="shared" ca="1" si="73"/>
        <v>100</v>
      </c>
      <c r="Z252" s="19">
        <f t="shared" ca="1" si="74"/>
        <v>-209.88268752221859</v>
      </c>
      <c r="AA252" s="5">
        <f t="shared" ca="1" si="76"/>
        <v>4.9006999999999996</v>
      </c>
      <c r="AB252" s="5">
        <f t="shared" ca="1" si="61"/>
        <v>4.0654000000000003</v>
      </c>
      <c r="AC252" s="15">
        <f t="shared" ca="1" si="70"/>
        <v>1044.9999999999982</v>
      </c>
      <c r="AD252" s="21">
        <f t="shared" ca="1" si="71"/>
        <v>-3078.9790259509477</v>
      </c>
      <c r="AE252" s="21">
        <f t="shared" ca="1" si="72"/>
        <v>-2033.9790259509496</v>
      </c>
      <c r="AF252" s="23">
        <f t="shared" ca="1" si="75"/>
        <v>-2210.994851712835</v>
      </c>
    </row>
    <row r="253" spans="1:32" x14ac:dyDescent="0.25">
      <c r="A253" s="26">
        <v>39461</v>
      </c>
      <c r="B253" s="3">
        <v>5.0975000000000001</v>
      </c>
      <c r="C253" s="3">
        <v>5.0975000000000001</v>
      </c>
      <c r="D253" s="3">
        <v>5.0975000000000001</v>
      </c>
      <c r="E253" s="3">
        <v>5.0975000000000001</v>
      </c>
      <c r="F253" s="5">
        <v>4.2183000000000002</v>
      </c>
      <c r="G253" s="5">
        <v>4.2183000000000002</v>
      </c>
      <c r="H253" s="5">
        <v>4.2183000000000002</v>
      </c>
      <c r="I253" s="5">
        <v>4.2183000000000002</v>
      </c>
      <c r="J253" s="3">
        <v>1</v>
      </c>
      <c r="K253" s="3">
        <v>1</v>
      </c>
      <c r="L253" s="7">
        <f t="shared" si="60"/>
        <v>0.87919999999999998</v>
      </c>
      <c r="M253" s="8">
        <f ca="1">AVERAGE(OFFSET(L253,-M$3+1,0):L253)</f>
        <v>0.91276666666666673</v>
      </c>
      <c r="N253" s="8">
        <f ca="1">STDEV(OFFSET(L253,-M$3+1,0):L253)</f>
        <v>4.7535515544645593E-2</v>
      </c>
      <c r="O253" s="8">
        <f t="shared" ca="1" si="64"/>
        <v>0.81769563557737557</v>
      </c>
      <c r="P253" s="8">
        <f t="shared" ca="1" si="65"/>
        <v>1.007837697755958</v>
      </c>
      <c r="Q253" s="8">
        <f t="shared" ca="1" si="66"/>
        <v>0.91276666666666673</v>
      </c>
      <c r="R253" s="8">
        <f t="shared" ca="1" si="67"/>
        <v>0.91276666666666673</v>
      </c>
      <c r="S253" s="10">
        <f t="shared" si="62"/>
        <v>6.0999999999999943E-3</v>
      </c>
      <c r="T253" s="10">
        <f t="shared" si="63"/>
        <v>6.0999999999999943E-3</v>
      </c>
      <c r="U253" s="18">
        <f ca="1">AVERAGE(S253:OFFSET(S253,-$U$3+1,0))*$U$4*J253</f>
        <v>3.5660000000000114</v>
      </c>
      <c r="V253" s="18">
        <f ca="1">AVERAGE(T253:OFFSET(T253,-$U$3+1,0))*$V$4*K253</f>
        <v>2.7509999999999923</v>
      </c>
      <c r="W253" s="14" t="str">
        <f t="shared" ca="1" si="68"/>
        <v/>
      </c>
      <c r="X253" s="14" t="str">
        <f t="shared" ca="1" si="69"/>
        <v/>
      </c>
      <c r="Y253" s="5" t="str">
        <f t="shared" ca="1" si="73"/>
        <v/>
      </c>
      <c r="Z253" s="19" t="str">
        <f t="shared" ca="1" si="74"/>
        <v/>
      </c>
      <c r="AA253" s="5" t="str">
        <f t="shared" ca="1" si="76"/>
        <v/>
      </c>
      <c r="AB253" s="5" t="str">
        <f t="shared" ca="1" si="61"/>
        <v/>
      </c>
      <c r="AC253" s="15" t="str">
        <f t="shared" ca="1" si="70"/>
        <v/>
      </c>
      <c r="AD253" s="21" t="str">
        <f t="shared" ca="1" si="71"/>
        <v/>
      </c>
      <c r="AE253" s="21" t="str">
        <f t="shared" ca="1" si="72"/>
        <v/>
      </c>
      <c r="AF253" s="23">
        <f t="shared" ca="1" si="75"/>
        <v>-2210.994851712835</v>
      </c>
    </row>
    <row r="254" spans="1:32" x14ac:dyDescent="0.25">
      <c r="A254" s="26">
        <v>39462</v>
      </c>
      <c r="B254" s="3">
        <v>4.9928999999999997</v>
      </c>
      <c r="C254" s="3">
        <v>4.9928999999999997</v>
      </c>
      <c r="D254" s="3">
        <v>4.9928999999999997</v>
      </c>
      <c r="E254" s="3">
        <v>4.9928999999999997</v>
      </c>
      <c r="F254" s="5">
        <v>4.1387999999999998</v>
      </c>
      <c r="G254" s="5">
        <v>4.1387999999999998</v>
      </c>
      <c r="H254" s="5">
        <v>4.1387999999999998</v>
      </c>
      <c r="I254" s="5">
        <v>4.1387999999999998</v>
      </c>
      <c r="J254" s="3">
        <v>1</v>
      </c>
      <c r="K254" s="3">
        <v>1</v>
      </c>
      <c r="L254" s="7">
        <f t="shared" si="60"/>
        <v>0.85409999999999986</v>
      </c>
      <c r="M254" s="8">
        <f ca="1">AVERAGE(OFFSET(L254,-M$3+1,0):L254)</f>
        <v>0.90585999999999989</v>
      </c>
      <c r="N254" s="8">
        <f ca="1">STDEV(OFFSET(L254,-M$3+1,0):L254)</f>
        <v>4.8063942528974626E-2</v>
      </c>
      <c r="O254" s="8">
        <f t="shared" ca="1" si="64"/>
        <v>0.80973211494205066</v>
      </c>
      <c r="P254" s="8">
        <f t="shared" ca="1" si="65"/>
        <v>1.0019878850579491</v>
      </c>
      <c r="Q254" s="8">
        <f t="shared" ca="1" si="66"/>
        <v>0.90585999999999989</v>
      </c>
      <c r="R254" s="8">
        <f t="shared" ca="1" si="67"/>
        <v>0.90585999999999989</v>
      </c>
      <c r="S254" s="10">
        <f t="shared" si="62"/>
        <v>0.10460000000000047</v>
      </c>
      <c r="T254" s="10">
        <f t="shared" si="63"/>
        <v>7.9500000000000348E-2</v>
      </c>
      <c r="U254" s="18">
        <f ca="1">AVERAGE(S254:OFFSET(S254,-$U$3+1,0))*$U$4*J254</f>
        <v>4.120000000000017</v>
      </c>
      <c r="V254" s="18">
        <f ca="1">AVERAGE(T254:OFFSET(T254,-$U$3+1,0))*$V$4*K254</f>
        <v>3.301999999999996</v>
      </c>
      <c r="W254" s="14" t="str">
        <f t="shared" ca="1" si="68"/>
        <v/>
      </c>
      <c r="X254" s="14" t="str">
        <f t="shared" ca="1" si="69"/>
        <v/>
      </c>
      <c r="Y254" s="5" t="str">
        <f t="shared" ca="1" si="73"/>
        <v/>
      </c>
      <c r="Z254" s="19" t="str">
        <f t="shared" ca="1" si="74"/>
        <v/>
      </c>
      <c r="AA254" s="5" t="str">
        <f t="shared" ca="1" si="76"/>
        <v/>
      </c>
      <c r="AB254" s="5" t="str">
        <f t="shared" ca="1" si="61"/>
        <v/>
      </c>
      <c r="AC254" s="15" t="str">
        <f t="shared" ca="1" si="70"/>
        <v/>
      </c>
      <c r="AD254" s="21" t="str">
        <f t="shared" ca="1" si="71"/>
        <v/>
      </c>
      <c r="AE254" s="21" t="str">
        <f t="shared" ca="1" si="72"/>
        <v/>
      </c>
      <c r="AF254" s="23">
        <f t="shared" ca="1" si="75"/>
        <v>-2210.994851712835</v>
      </c>
    </row>
    <row r="255" spans="1:32" x14ac:dyDescent="0.25">
      <c r="A255" s="26">
        <v>39463</v>
      </c>
      <c r="B255" s="3">
        <v>4.8638000000000003</v>
      </c>
      <c r="C255" s="3">
        <v>4.8638000000000003</v>
      </c>
      <c r="D255" s="3">
        <v>4.8638000000000003</v>
      </c>
      <c r="E255" s="3">
        <v>4.8638000000000003</v>
      </c>
      <c r="F255" s="5">
        <v>4.0288000000000004</v>
      </c>
      <c r="G255" s="5">
        <v>4.0288000000000004</v>
      </c>
      <c r="H255" s="5">
        <v>4.0288000000000004</v>
      </c>
      <c r="I255" s="5">
        <v>4.0288000000000004</v>
      </c>
      <c r="J255" s="3">
        <v>1</v>
      </c>
      <c r="K255" s="3">
        <v>1</v>
      </c>
      <c r="L255" s="7">
        <f t="shared" si="60"/>
        <v>0.83499999999999996</v>
      </c>
      <c r="M255" s="8">
        <f ca="1">AVERAGE(OFFSET(L255,-M$3+1,0):L255)</f>
        <v>0.89602000000000004</v>
      </c>
      <c r="N255" s="8">
        <f ca="1">STDEV(OFFSET(L255,-M$3+1,0):L255)</f>
        <v>4.6307762385402122E-2</v>
      </c>
      <c r="O255" s="8">
        <f t="shared" ca="1" si="64"/>
        <v>0.80340447522919578</v>
      </c>
      <c r="P255" s="8">
        <f t="shared" ca="1" si="65"/>
        <v>0.9886355247708043</v>
      </c>
      <c r="Q255" s="8">
        <f t="shared" ca="1" si="66"/>
        <v>0.89602000000000004</v>
      </c>
      <c r="R255" s="8">
        <f t="shared" ca="1" si="67"/>
        <v>0.89602000000000004</v>
      </c>
      <c r="S255" s="10">
        <f t="shared" si="62"/>
        <v>0.12909999999999933</v>
      </c>
      <c r="T255" s="10">
        <f t="shared" si="63"/>
        <v>0.10999999999999943</v>
      </c>
      <c r="U255" s="18">
        <f ca="1">AVERAGE(S255:OFFSET(S255,-$U$3+1,0))*$U$4*J255</f>
        <v>5.1030000000000086</v>
      </c>
      <c r="V255" s="18">
        <f ca="1">AVERAGE(T255:OFFSET(T255,-$U$3+1,0))*$V$4*K255</f>
        <v>4.2189999999999905</v>
      </c>
      <c r="W255" s="14" t="str">
        <f t="shared" ca="1" si="68"/>
        <v/>
      </c>
      <c r="X255" s="14" t="str">
        <f t="shared" ca="1" si="69"/>
        <v/>
      </c>
      <c r="Y255" s="5" t="str">
        <f t="shared" ca="1" si="73"/>
        <v/>
      </c>
      <c r="Z255" s="19" t="str">
        <f t="shared" ca="1" si="74"/>
        <v/>
      </c>
      <c r="AA255" s="5" t="str">
        <f t="shared" ca="1" si="76"/>
        <v/>
      </c>
      <c r="AB255" s="5" t="str">
        <f t="shared" ca="1" si="61"/>
        <v/>
      </c>
      <c r="AC255" s="15" t="str">
        <f t="shared" ca="1" si="70"/>
        <v/>
      </c>
      <c r="AD255" s="21" t="str">
        <f t="shared" ca="1" si="71"/>
        <v/>
      </c>
      <c r="AE255" s="21" t="str">
        <f t="shared" ca="1" si="72"/>
        <v/>
      </c>
      <c r="AF255" s="23">
        <f t="shared" ca="1" si="75"/>
        <v>-2210.994851712835</v>
      </c>
    </row>
    <row r="256" spans="1:32" x14ac:dyDescent="0.25">
      <c r="A256" s="26">
        <v>39464</v>
      </c>
      <c r="B256" s="3">
        <v>4.7408000000000001</v>
      </c>
      <c r="C256" s="3">
        <v>4.7408000000000001</v>
      </c>
      <c r="D256" s="3">
        <v>4.7408000000000001</v>
      </c>
      <c r="E256" s="3">
        <v>4.7408000000000001</v>
      </c>
      <c r="F256" s="5">
        <v>3.9615</v>
      </c>
      <c r="G256" s="5">
        <v>3.9615</v>
      </c>
      <c r="H256" s="5">
        <v>3.9615</v>
      </c>
      <c r="I256" s="5">
        <v>3.9615</v>
      </c>
      <c r="J256" s="3">
        <v>1</v>
      </c>
      <c r="K256" s="3">
        <v>1</v>
      </c>
      <c r="L256" s="7">
        <f t="shared" si="60"/>
        <v>0.7793000000000001</v>
      </c>
      <c r="M256" s="8">
        <f ca="1">AVERAGE(OFFSET(L256,-M$3+1,0):L256)</f>
        <v>0.88329999999999986</v>
      </c>
      <c r="N256" s="8">
        <f ca="1">STDEV(OFFSET(L256,-M$3+1,0):L256)</f>
        <v>5.0519062880121972E-2</v>
      </c>
      <c r="O256" s="8">
        <f t="shared" ca="1" si="64"/>
        <v>0.78226187423975591</v>
      </c>
      <c r="P256" s="8">
        <f t="shared" ca="1" si="65"/>
        <v>0.98433812576024382</v>
      </c>
      <c r="Q256" s="8">
        <f t="shared" ca="1" si="66"/>
        <v>0.88329999999999986</v>
      </c>
      <c r="R256" s="8">
        <f t="shared" ca="1" si="67"/>
        <v>0.88329999999999986</v>
      </c>
      <c r="S256" s="10">
        <f t="shared" si="62"/>
        <v>0.12300000000000022</v>
      </c>
      <c r="T256" s="10">
        <f t="shared" si="63"/>
        <v>6.730000000000036E-2</v>
      </c>
      <c r="U256" s="18">
        <f ca="1">AVERAGE(S256:OFFSET(S256,-$U$3+1,0))*$U$4*J256</f>
        <v>6.2100000000000133</v>
      </c>
      <c r="V256" s="18">
        <f ca="1">AVERAGE(T256:OFFSET(T256,-$U$3+1,0))*$V$4*K256</f>
        <v>4.7079999999999966</v>
      </c>
      <c r="W256" s="14" t="str">
        <f t="shared" ca="1" si="68"/>
        <v/>
      </c>
      <c r="X256" s="14" t="str">
        <f t="shared" ca="1" si="69"/>
        <v/>
      </c>
      <c r="Y256" s="5" t="str">
        <f t="shared" ca="1" si="73"/>
        <v/>
      </c>
      <c r="Z256" s="19" t="str">
        <f t="shared" ca="1" si="74"/>
        <v/>
      </c>
      <c r="AA256" s="5" t="str">
        <f t="shared" ca="1" si="76"/>
        <v/>
      </c>
      <c r="AB256" s="5" t="str">
        <f t="shared" ca="1" si="61"/>
        <v/>
      </c>
      <c r="AC256" s="15" t="str">
        <f t="shared" ca="1" si="70"/>
        <v/>
      </c>
      <c r="AD256" s="21" t="str">
        <f t="shared" ca="1" si="71"/>
        <v/>
      </c>
      <c r="AE256" s="21" t="str">
        <f t="shared" ca="1" si="72"/>
        <v/>
      </c>
      <c r="AF256" s="23">
        <f t="shared" ca="1" si="75"/>
        <v>-2210.994851712835</v>
      </c>
    </row>
    <row r="257" spans="1:32" x14ac:dyDescent="0.25">
      <c r="A257" s="26">
        <v>39465</v>
      </c>
      <c r="B257" s="3">
        <v>4.8331</v>
      </c>
      <c r="C257" s="3">
        <v>4.8331</v>
      </c>
      <c r="D257" s="3">
        <v>4.8331</v>
      </c>
      <c r="E257" s="3">
        <v>4.8331</v>
      </c>
      <c r="F257" s="5">
        <v>3.9860000000000002</v>
      </c>
      <c r="G257" s="5">
        <v>3.9860000000000002</v>
      </c>
      <c r="H257" s="5">
        <v>3.9860000000000002</v>
      </c>
      <c r="I257" s="5">
        <v>3.9860000000000002</v>
      </c>
      <c r="J257" s="3">
        <v>1</v>
      </c>
      <c r="K257" s="3">
        <v>1</v>
      </c>
      <c r="L257" s="7">
        <f t="shared" si="60"/>
        <v>0.84709999999999974</v>
      </c>
      <c r="M257" s="8">
        <f ca="1">AVERAGE(OFFSET(L257,-M$3+1,0):L257)</f>
        <v>0.88002000000000002</v>
      </c>
      <c r="N257" s="8">
        <f ca="1">STDEV(OFFSET(L257,-M$3+1,0):L257)</f>
        <v>5.1207228842364533E-2</v>
      </c>
      <c r="O257" s="8">
        <f t="shared" ca="1" si="64"/>
        <v>0.77760554231527101</v>
      </c>
      <c r="P257" s="8">
        <f t="shared" ca="1" si="65"/>
        <v>0.98243445768472903</v>
      </c>
      <c r="Q257" s="8">
        <f t="shared" ca="1" si="66"/>
        <v>0.88002000000000002</v>
      </c>
      <c r="R257" s="8">
        <f t="shared" ca="1" si="67"/>
        <v>0.88002000000000002</v>
      </c>
      <c r="S257" s="10">
        <f t="shared" si="62"/>
        <v>9.2299999999999827E-2</v>
      </c>
      <c r="T257" s="10">
        <f t="shared" si="63"/>
        <v>2.4500000000000188E-2</v>
      </c>
      <c r="U257" s="18">
        <f ca="1">AVERAGE(S257:OFFSET(S257,-$U$3+1,0))*$U$4*J257</f>
        <v>6.8870000000000067</v>
      </c>
      <c r="V257" s="18">
        <f ca="1">AVERAGE(T257:OFFSET(T257,-$U$3+1,0))*$V$4*K257</f>
        <v>4.9529999999999985</v>
      </c>
      <c r="W257" s="14" t="str">
        <f t="shared" ca="1" si="68"/>
        <v>Buy</v>
      </c>
      <c r="X257" s="14" t="str">
        <f t="shared" ca="1" si="69"/>
        <v/>
      </c>
      <c r="Y257" s="5">
        <f t="shared" ca="1" si="73"/>
        <v>100</v>
      </c>
      <c r="Z257" s="19">
        <f t="shared" ca="1" si="74"/>
        <v>-139.04704219664868</v>
      </c>
      <c r="AA257" s="5">
        <f t="shared" ca="1" si="76"/>
        <v>4.8331</v>
      </c>
      <c r="AB257" s="5">
        <f t="shared" ca="1" si="61"/>
        <v>3.9860000000000002</v>
      </c>
      <c r="AC257" s="15" t="str">
        <f t="shared" ca="1" si="70"/>
        <v/>
      </c>
      <c r="AD257" s="21" t="str">
        <f t="shared" ca="1" si="71"/>
        <v/>
      </c>
      <c r="AE257" s="21" t="str">
        <f t="shared" ca="1" si="72"/>
        <v/>
      </c>
      <c r="AF257" s="23">
        <f t="shared" ca="1" si="75"/>
        <v>-2210.994851712835</v>
      </c>
    </row>
    <row r="258" spans="1:32" x14ac:dyDescent="0.25">
      <c r="A258" s="26">
        <v>39468</v>
      </c>
      <c r="B258" s="3">
        <v>4.6486000000000001</v>
      </c>
      <c r="C258" s="3">
        <v>4.6486000000000001</v>
      </c>
      <c r="D258" s="3">
        <v>4.6486000000000001</v>
      </c>
      <c r="E258" s="3">
        <v>4.6486000000000001</v>
      </c>
      <c r="F258" s="5">
        <v>3.8209</v>
      </c>
      <c r="G258" s="5">
        <v>3.8209</v>
      </c>
      <c r="H258" s="5">
        <v>3.8209</v>
      </c>
      <c r="I258" s="5">
        <v>3.8209</v>
      </c>
      <c r="J258" s="3">
        <v>1</v>
      </c>
      <c r="K258" s="3">
        <v>1</v>
      </c>
      <c r="L258" s="7">
        <f t="shared" si="60"/>
        <v>0.8277000000000001</v>
      </c>
      <c r="M258" s="8">
        <f ca="1">AVERAGE(OFFSET(L258,-M$3+1,0):L258)</f>
        <v>0.8696733333333333</v>
      </c>
      <c r="N258" s="8">
        <f ca="1">STDEV(OFFSET(L258,-M$3+1,0):L258)</f>
        <v>4.4124668621445595E-2</v>
      </c>
      <c r="O258" s="8">
        <f t="shared" ca="1" si="64"/>
        <v>0.78142399609044211</v>
      </c>
      <c r="P258" s="8">
        <f t="shared" ca="1" si="65"/>
        <v>0.95792267057622449</v>
      </c>
      <c r="Q258" s="8">
        <f t="shared" ca="1" si="66"/>
        <v>0.8696733333333333</v>
      </c>
      <c r="R258" s="8">
        <f t="shared" ca="1" si="67"/>
        <v>0.8696733333333333</v>
      </c>
      <c r="S258" s="10">
        <f t="shared" si="62"/>
        <v>0.18449999999999989</v>
      </c>
      <c r="T258" s="10">
        <f t="shared" si="63"/>
        <v>0.16510000000000025</v>
      </c>
      <c r="U258" s="18">
        <f ca="1">AVERAGE(S258:OFFSET(S258,-$U$3+1,0))*$U$4*J258</f>
        <v>8.4250000000000025</v>
      </c>
      <c r="V258" s="18">
        <f ca="1">AVERAGE(T258:OFFSET(T258,-$U$3+1,0))*$V$4*K258</f>
        <v>6.4810000000000034</v>
      </c>
      <c r="W258" s="14" t="str">
        <f t="shared" ca="1" si="68"/>
        <v>Buy</v>
      </c>
      <c r="X258" s="14" t="str">
        <f t="shared" ca="1" si="69"/>
        <v/>
      </c>
      <c r="Y258" s="5">
        <f t="shared" ca="1" si="73"/>
        <v>100</v>
      </c>
      <c r="Z258" s="19">
        <f t="shared" ca="1" si="74"/>
        <v>-139.04704219664868</v>
      </c>
      <c r="AA258" s="5">
        <f t="shared" ca="1" si="76"/>
        <v>4.8331</v>
      </c>
      <c r="AB258" s="5">
        <f t="shared" ca="1" si="61"/>
        <v>3.9860000000000002</v>
      </c>
      <c r="AC258" s="15">
        <f t="shared" ca="1" si="70"/>
        <v>-1844.9999999999989</v>
      </c>
      <c r="AD258" s="21">
        <f t="shared" ca="1" si="71"/>
        <v>2295.6666666666729</v>
      </c>
      <c r="AE258" s="21">
        <f t="shared" ca="1" si="72"/>
        <v>450.66666666667402</v>
      </c>
      <c r="AF258" s="23">
        <f t="shared" ca="1" si="75"/>
        <v>-1760.328185046161</v>
      </c>
    </row>
    <row r="259" spans="1:32" x14ac:dyDescent="0.25">
      <c r="A259" s="26">
        <v>39469</v>
      </c>
      <c r="B259" s="3">
        <v>4.2488999999999999</v>
      </c>
      <c r="C259" s="3">
        <v>4.2488999999999999</v>
      </c>
      <c r="D259" s="3">
        <v>4.2488999999999999</v>
      </c>
      <c r="E259" s="3">
        <v>4.2488999999999999</v>
      </c>
      <c r="F259" s="5">
        <v>3.7109000000000001</v>
      </c>
      <c r="G259" s="5">
        <v>3.7109000000000001</v>
      </c>
      <c r="H259" s="5">
        <v>3.7109000000000001</v>
      </c>
      <c r="I259" s="5">
        <v>3.7109000000000001</v>
      </c>
      <c r="J259" s="3">
        <v>1</v>
      </c>
      <c r="K259" s="3">
        <v>1</v>
      </c>
      <c r="L259" s="7">
        <f t="shared" si="60"/>
        <v>0.53799999999999981</v>
      </c>
      <c r="M259" s="8">
        <f ca="1">AVERAGE(OFFSET(L259,-M$3+1,0):L259)</f>
        <v>0.84166666666666656</v>
      </c>
      <c r="N259" s="8">
        <f ca="1">STDEV(OFFSET(L259,-M$3+1,0):L259)</f>
        <v>9.1682734522504097E-2</v>
      </c>
      <c r="O259" s="8">
        <f t="shared" ca="1" si="64"/>
        <v>0.6583011976216584</v>
      </c>
      <c r="P259" s="8">
        <f t="shared" ca="1" si="65"/>
        <v>1.0250321357116747</v>
      </c>
      <c r="Q259" s="8">
        <f t="shared" ca="1" si="66"/>
        <v>0.84166666666666656</v>
      </c>
      <c r="R259" s="8">
        <f t="shared" ca="1" si="67"/>
        <v>0.84166666666666656</v>
      </c>
      <c r="S259" s="10">
        <f t="shared" si="62"/>
        <v>0.39970000000000017</v>
      </c>
      <c r="T259" s="10">
        <f t="shared" si="63"/>
        <v>0.10999999999999988</v>
      </c>
      <c r="U259" s="18">
        <f ca="1">AVERAGE(S259:OFFSET(S259,-$U$3+1,0))*$U$4*J259</f>
        <v>11.684000000000001</v>
      </c>
      <c r="V259" s="18">
        <f ca="1">AVERAGE(T259:OFFSET(T259,-$U$3+1,0))*$V$4*K259</f>
        <v>7.2750000000000048</v>
      </c>
      <c r="W259" s="14" t="str">
        <f t="shared" ca="1" si="68"/>
        <v>Buy</v>
      </c>
      <c r="X259" s="14" t="str">
        <f t="shared" ca="1" si="69"/>
        <v/>
      </c>
      <c r="Y259" s="5">
        <f t="shared" ca="1" si="73"/>
        <v>100</v>
      </c>
      <c r="Z259" s="19">
        <f t="shared" ca="1" si="74"/>
        <v>-139.04704219664868</v>
      </c>
      <c r="AA259" s="5">
        <f t="shared" ca="1" si="76"/>
        <v>4.8331</v>
      </c>
      <c r="AB259" s="5">
        <f t="shared" ca="1" si="61"/>
        <v>3.9860000000000002</v>
      </c>
      <c r="AC259" s="15">
        <f t="shared" ca="1" si="70"/>
        <v>-3997.0000000000014</v>
      </c>
      <c r="AD259" s="21">
        <f t="shared" ca="1" si="71"/>
        <v>1529.5174641631338</v>
      </c>
      <c r="AE259" s="21">
        <f t="shared" ca="1" si="72"/>
        <v>-2467.4825358368676</v>
      </c>
      <c r="AF259" s="23">
        <f t="shared" ca="1" si="75"/>
        <v>-4227.8107208830288</v>
      </c>
    </row>
    <row r="260" spans="1:32" x14ac:dyDescent="0.25">
      <c r="A260" s="26">
        <v>39470</v>
      </c>
      <c r="B260" s="3">
        <v>4.335</v>
      </c>
      <c r="C260" s="3">
        <v>4.335</v>
      </c>
      <c r="D260" s="3">
        <v>4.335</v>
      </c>
      <c r="E260" s="3">
        <v>4.335</v>
      </c>
      <c r="F260" s="5">
        <v>3.7109000000000001</v>
      </c>
      <c r="G260" s="5">
        <v>3.7109000000000001</v>
      </c>
      <c r="H260" s="5">
        <v>3.7109000000000001</v>
      </c>
      <c r="I260" s="5">
        <v>3.7109000000000001</v>
      </c>
      <c r="J260" s="3">
        <v>1</v>
      </c>
      <c r="K260" s="3">
        <v>1</v>
      </c>
      <c r="L260" s="7">
        <f t="shared" si="60"/>
        <v>0.62409999999999988</v>
      </c>
      <c r="M260" s="8">
        <f ca="1">AVERAGE(OFFSET(L260,-M$3+1,0):L260)</f>
        <v>0.82267333333333326</v>
      </c>
      <c r="N260" s="8">
        <f ca="1">STDEV(OFFSET(L260,-M$3+1,0):L260)</f>
        <v>0.10524475193340323</v>
      </c>
      <c r="O260" s="8">
        <f t="shared" ca="1" si="64"/>
        <v>0.61218382946652683</v>
      </c>
      <c r="P260" s="8">
        <f t="shared" ca="1" si="65"/>
        <v>1.0331628372001398</v>
      </c>
      <c r="Q260" s="8">
        <f t="shared" ca="1" si="66"/>
        <v>0.82267333333333326</v>
      </c>
      <c r="R260" s="8">
        <f t="shared" ca="1" si="67"/>
        <v>0.82267333333333326</v>
      </c>
      <c r="S260" s="10">
        <f t="shared" si="62"/>
        <v>8.6100000000000065E-2</v>
      </c>
      <c r="T260" s="10">
        <f t="shared" si="63"/>
        <v>0</v>
      </c>
      <c r="U260" s="18">
        <f ca="1">AVERAGE(S260:OFFSET(S260,-$U$3+1,0))*$U$4*J260</f>
        <v>12.298999999999998</v>
      </c>
      <c r="V260" s="18">
        <f ca="1">AVERAGE(T260:OFFSET(T260,-$U$3+1,0))*$V$4*K260</f>
        <v>7.2140000000000049</v>
      </c>
      <c r="W260" s="14" t="str">
        <f t="shared" ca="1" si="68"/>
        <v>Buy</v>
      </c>
      <c r="X260" s="14" t="str">
        <f t="shared" ca="1" si="69"/>
        <v/>
      </c>
      <c r="Y260" s="5">
        <f t="shared" ca="1" si="73"/>
        <v>100</v>
      </c>
      <c r="Z260" s="19">
        <f t="shared" ca="1" si="74"/>
        <v>-139.04704219664868</v>
      </c>
      <c r="AA260" s="5">
        <f t="shared" ca="1" si="76"/>
        <v>4.8331</v>
      </c>
      <c r="AB260" s="5">
        <f t="shared" ca="1" si="61"/>
        <v>3.9860000000000002</v>
      </c>
      <c r="AC260" s="15">
        <f t="shared" ca="1" si="70"/>
        <v>861.00000000000068</v>
      </c>
      <c r="AD260" s="21">
        <f t="shared" ca="1" si="71"/>
        <v>0</v>
      </c>
      <c r="AE260" s="21">
        <f t="shared" ca="1" si="72"/>
        <v>861.00000000000068</v>
      </c>
      <c r="AF260" s="23">
        <f t="shared" ca="1" si="75"/>
        <v>-3366.8107208830279</v>
      </c>
    </row>
    <row r="261" spans="1:32" x14ac:dyDescent="0.25">
      <c r="A261" s="26">
        <v>39471</v>
      </c>
      <c r="B261" s="3">
        <v>4.2735000000000003</v>
      </c>
      <c r="C261" s="3">
        <v>4.2735000000000003</v>
      </c>
      <c r="D261" s="3">
        <v>4.2735000000000003</v>
      </c>
      <c r="E261" s="3">
        <v>4.2735000000000003</v>
      </c>
      <c r="F261" s="5">
        <v>3.5947</v>
      </c>
      <c r="G261" s="5">
        <v>3.5947</v>
      </c>
      <c r="H261" s="5">
        <v>3.5947</v>
      </c>
      <c r="I261" s="5">
        <v>3.5947</v>
      </c>
      <c r="J261" s="3">
        <v>1</v>
      </c>
      <c r="K261" s="3">
        <v>1</v>
      </c>
      <c r="L261" s="7">
        <f t="shared" si="60"/>
        <v>0.67880000000000029</v>
      </c>
      <c r="M261" s="8">
        <f ca="1">AVERAGE(OFFSET(L261,-M$3+1,0):L261)</f>
        <v>0.80937333333333339</v>
      </c>
      <c r="N261" s="8">
        <f ca="1">STDEV(OFFSET(L261,-M$3+1,0):L261)</f>
        <v>0.11020185029990973</v>
      </c>
      <c r="O261" s="8">
        <f t="shared" ca="1" si="64"/>
        <v>0.58896963273351388</v>
      </c>
      <c r="P261" s="8">
        <f t="shared" ca="1" si="65"/>
        <v>1.0297770339331529</v>
      </c>
      <c r="Q261" s="8">
        <f t="shared" ca="1" si="66"/>
        <v>0.80937333333333339</v>
      </c>
      <c r="R261" s="8">
        <f t="shared" ca="1" si="67"/>
        <v>0.80937333333333339</v>
      </c>
      <c r="S261" s="10">
        <f t="shared" si="62"/>
        <v>6.1499999999999666E-2</v>
      </c>
      <c r="T261" s="10">
        <f t="shared" si="63"/>
        <v>0.11620000000000008</v>
      </c>
      <c r="U261" s="18">
        <f ca="1">AVERAGE(S261:OFFSET(S261,-$U$3+1,0))*$U$4*J261</f>
        <v>12.913999999999994</v>
      </c>
      <c r="V261" s="18">
        <f ca="1">AVERAGE(T261:OFFSET(T261,-$U$3+1,0))*$V$4*K261</f>
        <v>8.2540000000000049</v>
      </c>
      <c r="W261" s="14" t="str">
        <f t="shared" ca="1" si="68"/>
        <v>Buy</v>
      </c>
      <c r="X261" s="14" t="str">
        <f t="shared" ca="1" si="69"/>
        <v/>
      </c>
      <c r="Y261" s="5">
        <f t="shared" ca="1" si="73"/>
        <v>100</v>
      </c>
      <c r="Z261" s="19">
        <f t="shared" ca="1" si="74"/>
        <v>-139.04704219664868</v>
      </c>
      <c r="AA261" s="5">
        <f t="shared" ca="1" si="76"/>
        <v>4.8331</v>
      </c>
      <c r="AB261" s="5">
        <f t="shared" ca="1" si="61"/>
        <v>3.9860000000000002</v>
      </c>
      <c r="AC261" s="15">
        <f t="shared" ca="1" si="70"/>
        <v>-614.9999999999967</v>
      </c>
      <c r="AD261" s="21">
        <f t="shared" ca="1" si="71"/>
        <v>1615.7266303250587</v>
      </c>
      <c r="AE261" s="21">
        <f t="shared" ca="1" si="72"/>
        <v>1000.726630325062</v>
      </c>
      <c r="AF261" s="23">
        <f t="shared" ca="1" si="75"/>
        <v>-2366.0840905579657</v>
      </c>
    </row>
    <row r="262" spans="1:32" x14ac:dyDescent="0.25">
      <c r="A262" s="26">
        <v>39472</v>
      </c>
      <c r="B262" s="3">
        <v>4.3411</v>
      </c>
      <c r="C262" s="3">
        <v>4.3411</v>
      </c>
      <c r="D262" s="3">
        <v>4.3411</v>
      </c>
      <c r="E262" s="3">
        <v>4.3411</v>
      </c>
      <c r="F262" s="5">
        <v>3.6497000000000002</v>
      </c>
      <c r="G262" s="5">
        <v>3.6497000000000002</v>
      </c>
      <c r="H262" s="5">
        <v>3.6497000000000002</v>
      </c>
      <c r="I262" s="5">
        <v>3.6497000000000002</v>
      </c>
      <c r="J262" s="3">
        <v>1</v>
      </c>
      <c r="K262" s="3">
        <v>1</v>
      </c>
      <c r="L262" s="7">
        <f t="shared" ref="L262:L325" si="77">E262-I262</f>
        <v>0.69139999999999979</v>
      </c>
      <c r="M262" s="8">
        <f ca="1">AVERAGE(OFFSET(L262,-M$3+1,0):L262)</f>
        <v>0.79855333333333334</v>
      </c>
      <c r="N262" s="8">
        <f ca="1">STDEV(OFFSET(L262,-M$3+1,0):L262)</f>
        <v>0.11345831120262649</v>
      </c>
      <c r="O262" s="8">
        <f t="shared" ca="1" si="64"/>
        <v>0.57163671092808033</v>
      </c>
      <c r="P262" s="8">
        <f t="shared" ca="1" si="65"/>
        <v>1.0254699557385862</v>
      </c>
      <c r="Q262" s="8">
        <f t="shared" ca="1" si="66"/>
        <v>0.79855333333333334</v>
      </c>
      <c r="R262" s="8">
        <f t="shared" ca="1" si="67"/>
        <v>0.79855333333333334</v>
      </c>
      <c r="S262" s="10">
        <f t="shared" si="62"/>
        <v>6.759999999999966E-2</v>
      </c>
      <c r="T262" s="10">
        <f t="shared" si="63"/>
        <v>5.500000000000016E-2</v>
      </c>
      <c r="U262" s="18">
        <f ca="1">AVERAGE(S262:OFFSET(S262,-$U$3+1,0))*$U$4*J262</f>
        <v>12.544999999999993</v>
      </c>
      <c r="V262" s="18">
        <f ca="1">AVERAGE(T262:OFFSET(T262,-$U$3+1,0))*$V$4*K262</f>
        <v>7.3370000000000077</v>
      </c>
      <c r="W262" s="14" t="str">
        <f t="shared" ca="1" si="68"/>
        <v>Buy</v>
      </c>
      <c r="X262" s="14" t="str">
        <f t="shared" ca="1" si="69"/>
        <v/>
      </c>
      <c r="Y262" s="5">
        <f t="shared" ca="1" si="73"/>
        <v>100</v>
      </c>
      <c r="Z262" s="19">
        <f t="shared" ca="1" si="74"/>
        <v>-139.04704219664868</v>
      </c>
      <c r="AA262" s="5">
        <f t="shared" ca="1" si="76"/>
        <v>4.8331</v>
      </c>
      <c r="AB262" s="5">
        <f t="shared" ca="1" si="61"/>
        <v>3.9860000000000002</v>
      </c>
      <c r="AC262" s="15">
        <f t="shared" ca="1" si="70"/>
        <v>675.99999999999659</v>
      </c>
      <c r="AD262" s="21">
        <f t="shared" ca="1" si="71"/>
        <v>-764.75873208156986</v>
      </c>
      <c r="AE262" s="21">
        <f t="shared" ca="1" si="72"/>
        <v>-88.758732081573271</v>
      </c>
      <c r="AF262" s="23">
        <f t="shared" ca="1" si="75"/>
        <v>-2454.842822639539</v>
      </c>
    </row>
    <row r="263" spans="1:32" x14ac:dyDescent="0.25">
      <c r="A263" s="26">
        <v>39475</v>
      </c>
      <c r="B263" s="3">
        <v>4.0705999999999998</v>
      </c>
      <c r="C263" s="3">
        <v>4.0705999999999998</v>
      </c>
      <c r="D263" s="3">
        <v>4.0705999999999998</v>
      </c>
      <c r="E263" s="3">
        <v>4.0705999999999998</v>
      </c>
      <c r="F263" s="5">
        <v>3.3990999999999998</v>
      </c>
      <c r="G263" s="5">
        <v>3.3990999999999998</v>
      </c>
      <c r="H263" s="5">
        <v>3.3990999999999998</v>
      </c>
      <c r="I263" s="5">
        <v>3.3990999999999998</v>
      </c>
      <c r="J263" s="3">
        <v>1</v>
      </c>
      <c r="K263" s="3">
        <v>1</v>
      </c>
      <c r="L263" s="7">
        <f t="shared" si="77"/>
        <v>0.67149999999999999</v>
      </c>
      <c r="M263" s="8">
        <f ca="1">AVERAGE(OFFSET(L263,-M$3+1,0):L263)</f>
        <v>0.78763333333333341</v>
      </c>
      <c r="N263" s="8">
        <f ca="1">STDEV(OFFSET(L263,-M$3+1,0):L263)</f>
        <v>0.1174802637933384</v>
      </c>
      <c r="O263" s="8">
        <f t="shared" ca="1" si="64"/>
        <v>0.55267280574665656</v>
      </c>
      <c r="P263" s="8">
        <f t="shared" ca="1" si="65"/>
        <v>1.0225938609200103</v>
      </c>
      <c r="Q263" s="8">
        <f t="shared" ca="1" si="66"/>
        <v>0.78763333333333341</v>
      </c>
      <c r="R263" s="8">
        <f t="shared" ca="1" si="67"/>
        <v>0.78763333333333341</v>
      </c>
      <c r="S263" s="10">
        <f t="shared" si="62"/>
        <v>0.27050000000000018</v>
      </c>
      <c r="T263" s="10">
        <f t="shared" si="63"/>
        <v>0.25060000000000038</v>
      </c>
      <c r="U263" s="18">
        <f ca="1">AVERAGE(S263:OFFSET(S263,-$U$3+1,0))*$U$4*J263</f>
        <v>15.188999999999995</v>
      </c>
      <c r="V263" s="18">
        <f ca="1">AVERAGE(T263:OFFSET(T263,-$U$3+1,0))*$V$4*K263</f>
        <v>9.7820000000000107</v>
      </c>
      <c r="W263" s="14" t="str">
        <f t="shared" ca="1" si="68"/>
        <v>Buy</v>
      </c>
      <c r="X263" s="14" t="str">
        <f t="shared" ca="1" si="69"/>
        <v/>
      </c>
      <c r="Y263" s="5">
        <f t="shared" ca="1" si="73"/>
        <v>100</v>
      </c>
      <c r="Z263" s="19">
        <f t="shared" ca="1" si="74"/>
        <v>-139.04704219664868</v>
      </c>
      <c r="AA263" s="5">
        <f t="shared" ca="1" si="76"/>
        <v>4.8331</v>
      </c>
      <c r="AB263" s="5">
        <f t="shared" ca="1" si="61"/>
        <v>3.9860000000000002</v>
      </c>
      <c r="AC263" s="15">
        <f t="shared" ca="1" si="70"/>
        <v>-2705.0000000000018</v>
      </c>
      <c r="AD263" s="21">
        <f t="shared" ca="1" si="71"/>
        <v>3484.5188774480212</v>
      </c>
      <c r="AE263" s="21">
        <f t="shared" ca="1" si="72"/>
        <v>779.51887744801934</v>
      </c>
      <c r="AF263" s="23">
        <f t="shared" ca="1" si="75"/>
        <v>-1675.3239451915197</v>
      </c>
    </row>
    <row r="264" spans="1:32" x14ac:dyDescent="0.25">
      <c r="A264" s="26">
        <v>39476</v>
      </c>
      <c r="B264" s="3">
        <v>4.0890000000000004</v>
      </c>
      <c r="C264" s="3">
        <v>4.0890000000000004</v>
      </c>
      <c r="D264" s="3">
        <v>4.0890000000000004</v>
      </c>
      <c r="E264" s="3">
        <v>4.0890000000000004</v>
      </c>
      <c r="F264" s="5">
        <v>3.4296000000000002</v>
      </c>
      <c r="G264" s="5">
        <v>3.4296000000000002</v>
      </c>
      <c r="H264" s="5">
        <v>3.4296000000000002</v>
      </c>
      <c r="I264" s="5">
        <v>3.4296000000000002</v>
      </c>
      <c r="J264" s="3">
        <v>1</v>
      </c>
      <c r="K264" s="3">
        <v>1</v>
      </c>
      <c r="L264" s="7">
        <f t="shared" si="77"/>
        <v>0.65940000000000021</v>
      </c>
      <c r="M264" s="8">
        <f ca="1">AVERAGE(OFFSET(L264,-M$3+1,0):L264)</f>
        <v>0.77302666666666675</v>
      </c>
      <c r="N264" s="8">
        <f ca="1">STDEV(OFFSET(L264,-M$3+1,0):L264)</f>
        <v>0.11898658067594096</v>
      </c>
      <c r="O264" s="8">
        <f t="shared" ca="1" si="64"/>
        <v>0.53505350531478479</v>
      </c>
      <c r="P264" s="8">
        <f t="shared" ca="1" si="65"/>
        <v>1.0109998280185486</v>
      </c>
      <c r="Q264" s="8">
        <f t="shared" ca="1" si="66"/>
        <v>0.77302666666666675</v>
      </c>
      <c r="R264" s="8">
        <f t="shared" ca="1" si="67"/>
        <v>0.77302666666666675</v>
      </c>
      <c r="S264" s="10">
        <f t="shared" si="62"/>
        <v>1.8400000000000638E-2</v>
      </c>
      <c r="T264" s="10">
        <f t="shared" si="63"/>
        <v>3.0500000000000416E-2</v>
      </c>
      <c r="U264" s="18">
        <f ca="1">AVERAGE(S264:OFFSET(S264,-$U$3+1,0))*$U$4*J264</f>
        <v>14.326999999999995</v>
      </c>
      <c r="V264" s="18">
        <f ca="1">AVERAGE(T264:OFFSET(T264,-$U$3+1,0))*$V$4*K264</f>
        <v>9.2920000000000122</v>
      </c>
      <c r="W264" s="14" t="str">
        <f t="shared" ca="1" si="68"/>
        <v>Buy</v>
      </c>
      <c r="X264" s="14" t="str">
        <f t="shared" ca="1" si="69"/>
        <v/>
      </c>
      <c r="Y264" s="5">
        <f t="shared" ca="1" si="73"/>
        <v>100</v>
      </c>
      <c r="Z264" s="19">
        <f t="shared" ca="1" si="74"/>
        <v>-139.04704219664868</v>
      </c>
      <c r="AA264" s="5">
        <f t="shared" ca="1" si="76"/>
        <v>4.8331</v>
      </c>
      <c r="AB264" s="5">
        <f t="shared" ca="1" si="61"/>
        <v>3.9860000000000002</v>
      </c>
      <c r="AC264" s="15">
        <f t="shared" ca="1" si="70"/>
        <v>184.00000000000637</v>
      </c>
      <c r="AD264" s="21">
        <f t="shared" ca="1" si="71"/>
        <v>-424.09347869978421</v>
      </c>
      <c r="AE264" s="21">
        <f t="shared" ca="1" si="72"/>
        <v>-240.09347869977785</v>
      </c>
      <c r="AF264" s="23">
        <f t="shared" ca="1" si="75"/>
        <v>-1915.4174238912974</v>
      </c>
    </row>
    <row r="265" spans="1:32" x14ac:dyDescent="0.25">
      <c r="A265" s="26">
        <v>39477</v>
      </c>
      <c r="B265" s="3">
        <v>3.9722</v>
      </c>
      <c r="C265" s="3">
        <v>3.9722</v>
      </c>
      <c r="D265" s="3">
        <v>3.9722</v>
      </c>
      <c r="E265" s="3">
        <v>3.9722</v>
      </c>
      <c r="F265" s="5">
        <v>3.3807</v>
      </c>
      <c r="G265" s="5">
        <v>3.3807</v>
      </c>
      <c r="H265" s="5">
        <v>3.3807</v>
      </c>
      <c r="I265" s="5">
        <v>3.3807</v>
      </c>
      <c r="J265" s="3">
        <v>1</v>
      </c>
      <c r="K265" s="3">
        <v>1</v>
      </c>
      <c r="L265" s="7">
        <f t="shared" si="77"/>
        <v>0.59149999999999991</v>
      </c>
      <c r="M265" s="8">
        <f ca="1">AVERAGE(OFFSET(L265,-M$3+1,0):L265)</f>
        <v>0.75184666666666677</v>
      </c>
      <c r="N265" s="8">
        <f ca="1">STDEV(OFFSET(L265,-M$3+1,0):L265)</f>
        <v>0.12126981644643579</v>
      </c>
      <c r="O265" s="8">
        <f t="shared" ca="1" si="64"/>
        <v>0.50930703377379516</v>
      </c>
      <c r="P265" s="8">
        <f t="shared" ca="1" si="65"/>
        <v>0.99438629955953839</v>
      </c>
      <c r="Q265" s="8">
        <f t="shared" ca="1" si="66"/>
        <v>0.75184666666666677</v>
      </c>
      <c r="R265" s="8">
        <f t="shared" ca="1" si="67"/>
        <v>0.75184666666666677</v>
      </c>
      <c r="S265" s="10">
        <f t="shared" si="62"/>
        <v>0.11680000000000046</v>
      </c>
      <c r="T265" s="10">
        <f t="shared" si="63"/>
        <v>4.8900000000000166E-2</v>
      </c>
      <c r="U265" s="18">
        <f ca="1">AVERAGE(S265:OFFSET(S265,-$U$3+1,0))*$U$4*J265</f>
        <v>14.204000000000008</v>
      </c>
      <c r="V265" s="18">
        <f ca="1">AVERAGE(T265:OFFSET(T265,-$U$3+1,0))*$V$4*K265</f>
        <v>8.6810000000000187</v>
      </c>
      <c r="W265" s="14" t="str">
        <f t="shared" ca="1" si="68"/>
        <v>Buy</v>
      </c>
      <c r="X265" s="14" t="str">
        <f t="shared" ca="1" si="69"/>
        <v/>
      </c>
      <c r="Y265" s="5">
        <f t="shared" ca="1" si="73"/>
        <v>100</v>
      </c>
      <c r="Z265" s="19">
        <f t="shared" ca="1" si="74"/>
        <v>-139.04704219664868</v>
      </c>
      <c r="AA265" s="5">
        <f t="shared" ca="1" si="76"/>
        <v>4.8331</v>
      </c>
      <c r="AB265" s="5">
        <f t="shared" ca="1" si="61"/>
        <v>3.9860000000000002</v>
      </c>
      <c r="AC265" s="15">
        <f t="shared" ca="1" si="70"/>
        <v>-1168.0000000000045</v>
      </c>
      <c r="AD265" s="21">
        <f t="shared" ca="1" si="71"/>
        <v>679.94003634161425</v>
      </c>
      <c r="AE265" s="21">
        <f t="shared" ca="1" si="72"/>
        <v>-488.0599636583903</v>
      </c>
      <c r="AF265" s="23">
        <f t="shared" ca="1" si="75"/>
        <v>-2403.4773875496876</v>
      </c>
    </row>
    <row r="266" spans="1:32" x14ac:dyDescent="0.25">
      <c r="A266" s="26">
        <v>39478</v>
      </c>
      <c r="B266" s="3">
        <v>4.0152999999999999</v>
      </c>
      <c r="C266" s="3">
        <v>4.0152999999999999</v>
      </c>
      <c r="D266" s="3">
        <v>4.0152999999999999</v>
      </c>
      <c r="E266" s="3">
        <v>4.0152999999999999</v>
      </c>
      <c r="F266" s="5">
        <v>3.3134999999999999</v>
      </c>
      <c r="G266" s="5">
        <v>3.3134999999999999</v>
      </c>
      <c r="H266" s="5">
        <v>3.3134999999999999</v>
      </c>
      <c r="I266" s="5">
        <v>3.3134999999999999</v>
      </c>
      <c r="J266" s="3">
        <v>1</v>
      </c>
      <c r="K266" s="3">
        <v>1</v>
      </c>
      <c r="L266" s="7">
        <f t="shared" si="77"/>
        <v>0.70179999999999998</v>
      </c>
      <c r="M266" s="8">
        <f ca="1">AVERAGE(OFFSET(L266,-M$3+1,0):L266)</f>
        <v>0.73720666666666679</v>
      </c>
      <c r="N266" s="8">
        <f ca="1">STDEV(OFFSET(L266,-M$3+1,0):L266)</f>
        <v>0.11225944100714995</v>
      </c>
      <c r="O266" s="8">
        <f t="shared" ca="1" si="64"/>
        <v>0.51268778465236686</v>
      </c>
      <c r="P266" s="8">
        <f t="shared" ca="1" si="65"/>
        <v>0.96172554868096671</v>
      </c>
      <c r="Q266" s="8">
        <f t="shared" ca="1" si="66"/>
        <v>0.73720666666666679</v>
      </c>
      <c r="R266" s="8">
        <f t="shared" ca="1" si="67"/>
        <v>0.73720666666666679</v>
      </c>
      <c r="S266" s="10">
        <f t="shared" si="62"/>
        <v>4.3099999999999916E-2</v>
      </c>
      <c r="T266" s="10">
        <f t="shared" si="63"/>
        <v>6.7200000000000149E-2</v>
      </c>
      <c r="U266" s="18">
        <f ca="1">AVERAGE(S266:OFFSET(S266,-$U$3+1,0))*$U$4*J266</f>
        <v>13.405000000000006</v>
      </c>
      <c r="V266" s="18">
        <f ca="1">AVERAGE(T266:OFFSET(T266,-$U$3+1,0))*$V$4*K266</f>
        <v>8.6800000000000175</v>
      </c>
      <c r="W266" s="14" t="str">
        <f t="shared" ca="1" si="68"/>
        <v>Buy</v>
      </c>
      <c r="X266" s="14" t="str">
        <f t="shared" ca="1" si="69"/>
        <v/>
      </c>
      <c r="Y266" s="5">
        <f t="shared" ca="1" si="73"/>
        <v>100</v>
      </c>
      <c r="Z266" s="19">
        <f t="shared" ca="1" si="74"/>
        <v>-139.04704219664868</v>
      </c>
      <c r="AA266" s="5">
        <f t="shared" ca="1" si="76"/>
        <v>4.8331</v>
      </c>
      <c r="AB266" s="5">
        <f t="shared" ca="1" si="61"/>
        <v>3.9860000000000002</v>
      </c>
      <c r="AC266" s="15">
        <f t="shared" ca="1" si="70"/>
        <v>430.99999999999915</v>
      </c>
      <c r="AD266" s="21">
        <f t="shared" ca="1" si="71"/>
        <v>934.39612356148109</v>
      </c>
      <c r="AE266" s="21">
        <f t="shared" ca="1" si="72"/>
        <v>1365.3961235614802</v>
      </c>
      <c r="AF266" s="23">
        <f t="shared" ca="1" si="75"/>
        <v>-1038.0812639882074</v>
      </c>
    </row>
    <row r="267" spans="1:32" x14ac:dyDescent="0.25">
      <c r="A267" s="26">
        <v>39479</v>
      </c>
      <c r="B267" s="3">
        <v>4.1382000000000003</v>
      </c>
      <c r="C267" s="3">
        <v>4.1382000000000003</v>
      </c>
      <c r="D267" s="3">
        <v>4.1382000000000003</v>
      </c>
      <c r="E267" s="3">
        <v>4.1382000000000003</v>
      </c>
      <c r="F267" s="5">
        <v>3.2646000000000002</v>
      </c>
      <c r="G267" s="5">
        <v>3.2646000000000002</v>
      </c>
      <c r="H267" s="5">
        <v>3.2646000000000002</v>
      </c>
      <c r="I267" s="5">
        <v>3.2646000000000002</v>
      </c>
      <c r="J267" s="3">
        <v>1</v>
      </c>
      <c r="K267" s="3">
        <v>1</v>
      </c>
      <c r="L267" s="7">
        <f t="shared" si="77"/>
        <v>0.87360000000000015</v>
      </c>
      <c r="M267" s="8">
        <f ca="1">AVERAGE(OFFSET(L267,-M$3+1,0):L267)</f>
        <v>0.73683333333333334</v>
      </c>
      <c r="N267" s="8">
        <f ca="1">STDEV(OFFSET(L267,-M$3+1,0):L267)</f>
        <v>0.11176170227424918</v>
      </c>
      <c r="O267" s="8">
        <f t="shared" ca="1" si="64"/>
        <v>0.51330992878483495</v>
      </c>
      <c r="P267" s="8">
        <f t="shared" ca="1" si="65"/>
        <v>0.96035673788183173</v>
      </c>
      <c r="Q267" s="8">
        <f t="shared" ca="1" si="66"/>
        <v>0.73683333333333334</v>
      </c>
      <c r="R267" s="8">
        <f t="shared" ca="1" si="67"/>
        <v>0.73683333333333334</v>
      </c>
      <c r="S267" s="10">
        <f t="shared" si="62"/>
        <v>0.12290000000000045</v>
      </c>
      <c r="T267" s="10">
        <f t="shared" si="63"/>
        <v>4.8899999999999721E-2</v>
      </c>
      <c r="U267" s="18">
        <f ca="1">AVERAGE(S267:OFFSET(S267,-$U$3+1,0))*$U$4*J267</f>
        <v>13.711000000000013</v>
      </c>
      <c r="V267" s="18">
        <f ca="1">AVERAGE(T267:OFFSET(T267,-$U$3+1,0))*$V$4*K267</f>
        <v>8.9240000000000119</v>
      </c>
      <c r="W267" s="14" t="str">
        <f t="shared" ca="1" si="68"/>
        <v>Buy</v>
      </c>
      <c r="X267" s="14" t="str">
        <f t="shared" ca="1" si="69"/>
        <v/>
      </c>
      <c r="Y267" s="5">
        <f t="shared" ca="1" si="73"/>
        <v>100</v>
      </c>
      <c r="Z267" s="19">
        <f t="shared" ca="1" si="74"/>
        <v>-139.04704219664868</v>
      </c>
      <c r="AA267" s="5">
        <f t="shared" ca="1" si="76"/>
        <v>4.8331</v>
      </c>
      <c r="AB267" s="5">
        <f t="shared" ca="1" si="61"/>
        <v>3.9860000000000002</v>
      </c>
      <c r="AC267" s="15">
        <f t="shared" ca="1" si="70"/>
        <v>1229.0000000000045</v>
      </c>
      <c r="AD267" s="21">
        <f t="shared" ca="1" si="71"/>
        <v>679.94003634160811</v>
      </c>
      <c r="AE267" s="21">
        <f t="shared" ca="1" si="72"/>
        <v>1908.9400363416125</v>
      </c>
      <c r="AF267" s="23">
        <f t="shared" ca="1" si="75"/>
        <v>870.85877235340513</v>
      </c>
    </row>
    <row r="268" spans="1:32" x14ac:dyDescent="0.25">
      <c r="A268" s="26">
        <v>39482</v>
      </c>
      <c r="B268" s="3">
        <v>4.4457000000000004</v>
      </c>
      <c r="C268" s="3">
        <v>4.4457000000000004</v>
      </c>
      <c r="D268" s="3">
        <v>4.4457000000000004</v>
      </c>
      <c r="E268" s="3">
        <v>4.4457000000000004</v>
      </c>
      <c r="F268" s="5">
        <v>3.4908000000000001</v>
      </c>
      <c r="G268" s="5">
        <v>3.4908000000000001</v>
      </c>
      <c r="H268" s="5">
        <v>3.4908000000000001</v>
      </c>
      <c r="I268" s="5">
        <v>3.4908000000000001</v>
      </c>
      <c r="J268" s="3">
        <v>1</v>
      </c>
      <c r="K268" s="3">
        <v>1</v>
      </c>
      <c r="L268" s="7">
        <f t="shared" si="77"/>
        <v>0.9549000000000003</v>
      </c>
      <c r="M268" s="8">
        <f ca="1">AVERAGE(OFFSET(L268,-M$3+1,0):L268)</f>
        <v>0.74188000000000009</v>
      </c>
      <c r="N268" s="8">
        <f ca="1">STDEV(OFFSET(L268,-M$3+1,0):L268)</f>
        <v>0.12005125810014804</v>
      </c>
      <c r="O268" s="8">
        <f t="shared" ca="1" si="64"/>
        <v>0.50177748379970399</v>
      </c>
      <c r="P268" s="8">
        <f t="shared" ca="1" si="65"/>
        <v>0.9819825162002962</v>
      </c>
      <c r="Q268" s="8">
        <f t="shared" ca="1" si="66"/>
        <v>0.74188000000000009</v>
      </c>
      <c r="R268" s="8">
        <f t="shared" ca="1" si="67"/>
        <v>0.74188000000000009</v>
      </c>
      <c r="S268" s="10">
        <f t="shared" si="62"/>
        <v>0.30750000000000011</v>
      </c>
      <c r="T268" s="10">
        <f t="shared" si="63"/>
        <v>0.22619999999999996</v>
      </c>
      <c r="U268" s="18">
        <f ca="1">AVERAGE(S268:OFFSET(S268,-$U$3+1,0))*$U$4*J268</f>
        <v>14.941000000000013</v>
      </c>
      <c r="V268" s="18">
        <f ca="1">AVERAGE(T268:OFFSET(T268,-$U$3+1,0))*$V$4*K268</f>
        <v>9.535000000000009</v>
      </c>
      <c r="W268" s="14" t="str">
        <f t="shared" ca="1" si="68"/>
        <v>Exit</v>
      </c>
      <c r="X268" s="14" t="str">
        <f t="shared" ca="1" si="69"/>
        <v/>
      </c>
      <c r="Y268" s="5">
        <f t="shared" ca="1" si="73"/>
        <v>100</v>
      </c>
      <c r="Z268" s="19">
        <f t="shared" ca="1" si="74"/>
        <v>-139.04704219664868</v>
      </c>
      <c r="AA268" s="5">
        <f t="shared" ca="1" si="76"/>
        <v>4.8331</v>
      </c>
      <c r="AB268" s="5">
        <f t="shared" ca="1" si="61"/>
        <v>3.9860000000000002</v>
      </c>
      <c r="AC268" s="15">
        <f t="shared" ca="1" si="70"/>
        <v>3075.0000000000009</v>
      </c>
      <c r="AD268" s="21">
        <f t="shared" ca="1" si="71"/>
        <v>-3145.2440944881923</v>
      </c>
      <c r="AE268" s="21">
        <f t="shared" ca="1" si="72"/>
        <v>-70.244094488191422</v>
      </c>
      <c r="AF268" s="23">
        <f t="shared" ca="1" si="75"/>
        <v>800.61467786521371</v>
      </c>
    </row>
    <row r="269" spans="1:32" x14ac:dyDescent="0.25">
      <c r="A269" s="26">
        <v>39483</v>
      </c>
      <c r="B269" s="3">
        <v>4.3596000000000004</v>
      </c>
      <c r="C269" s="3">
        <v>4.3596000000000004</v>
      </c>
      <c r="D269" s="3">
        <v>4.3596000000000004</v>
      </c>
      <c r="E269" s="3">
        <v>4.3596000000000004</v>
      </c>
      <c r="F269" s="5">
        <v>3.4540999999999999</v>
      </c>
      <c r="G269" s="5">
        <v>3.4540999999999999</v>
      </c>
      <c r="H269" s="5">
        <v>3.4540999999999999</v>
      </c>
      <c r="I269" s="5">
        <v>3.4540999999999999</v>
      </c>
      <c r="J269" s="3">
        <v>1</v>
      </c>
      <c r="K269" s="3">
        <v>1</v>
      </c>
      <c r="L269" s="7">
        <f t="shared" si="77"/>
        <v>0.90550000000000042</v>
      </c>
      <c r="M269" s="8">
        <f ca="1">AVERAGE(OFFSET(L269,-M$3+1,0):L269)</f>
        <v>0.74530666666666667</v>
      </c>
      <c r="N269" s="8">
        <f ca="1">STDEV(OFFSET(L269,-M$3+1,0):L269)</f>
        <v>0.12414689149014795</v>
      </c>
      <c r="O269" s="8">
        <f t="shared" ca="1" si="64"/>
        <v>0.49701288368637075</v>
      </c>
      <c r="P269" s="8">
        <f t="shared" ca="1" si="65"/>
        <v>0.99360044964696259</v>
      </c>
      <c r="Q269" s="8">
        <f t="shared" ca="1" si="66"/>
        <v>0.74530666666666667</v>
      </c>
      <c r="R269" s="8">
        <f t="shared" ca="1" si="67"/>
        <v>0.74530666666666667</v>
      </c>
      <c r="S269" s="10">
        <f t="shared" si="62"/>
        <v>8.6100000000000065E-2</v>
      </c>
      <c r="T269" s="10">
        <f t="shared" si="63"/>
        <v>3.6700000000000177E-2</v>
      </c>
      <c r="U269" s="18">
        <f ca="1">AVERAGE(S269:OFFSET(S269,-$U$3+1,0))*$U$4*J269</f>
        <v>11.805000000000012</v>
      </c>
      <c r="V269" s="18">
        <f ca="1">AVERAGE(T269:OFFSET(T269,-$U$3+1,0))*$V$4*K269</f>
        <v>8.802000000000012</v>
      </c>
      <c r="W269" s="14" t="str">
        <f t="shared" ca="1" si="68"/>
        <v/>
      </c>
      <c r="X269" s="14" t="str">
        <f t="shared" ca="1" si="69"/>
        <v/>
      </c>
      <c r="Y269" s="5" t="str">
        <f t="shared" ca="1" si="73"/>
        <v/>
      </c>
      <c r="Z269" s="19" t="str">
        <f t="shared" ca="1" si="74"/>
        <v/>
      </c>
      <c r="AA269" s="5" t="str">
        <f t="shared" ca="1" si="76"/>
        <v/>
      </c>
      <c r="AB269" s="5" t="str">
        <f t="shared" ca="1" si="61"/>
        <v/>
      </c>
      <c r="AC269" s="15" t="str">
        <f t="shared" ca="1" si="70"/>
        <v/>
      </c>
      <c r="AD269" s="21" t="str">
        <f t="shared" ca="1" si="71"/>
        <v/>
      </c>
      <c r="AE269" s="21" t="str">
        <f t="shared" ca="1" si="72"/>
        <v/>
      </c>
      <c r="AF269" s="23">
        <f t="shared" ca="1" si="75"/>
        <v>800.61467786521371</v>
      </c>
    </row>
    <row r="270" spans="1:32" x14ac:dyDescent="0.25">
      <c r="A270" s="26">
        <v>39491</v>
      </c>
      <c r="B270" s="3">
        <v>4.2488999999999999</v>
      </c>
      <c r="C270" s="3">
        <v>4.2488999999999999</v>
      </c>
      <c r="D270" s="3">
        <v>4.2488999999999999</v>
      </c>
      <c r="E270" s="3">
        <v>4.2488999999999999</v>
      </c>
      <c r="F270" s="5">
        <v>3.3990999999999998</v>
      </c>
      <c r="G270" s="5">
        <v>3.3990999999999998</v>
      </c>
      <c r="H270" s="5">
        <v>3.3990999999999998</v>
      </c>
      <c r="I270" s="5">
        <v>3.3990999999999998</v>
      </c>
      <c r="J270" s="3">
        <v>1</v>
      </c>
      <c r="K270" s="3">
        <v>1</v>
      </c>
      <c r="L270" s="7">
        <f t="shared" si="77"/>
        <v>0.84980000000000011</v>
      </c>
      <c r="M270" s="8">
        <f ca="1">AVERAGE(OFFSET(L270,-M$3+1,0):L270)</f>
        <v>0.74629333333333336</v>
      </c>
      <c r="N270" s="8">
        <f ca="1">STDEV(OFFSET(L270,-M$3+1,0):L270)</f>
        <v>0.12496675824661023</v>
      </c>
      <c r="O270" s="8">
        <f t="shared" ca="1" si="64"/>
        <v>0.49635981684011288</v>
      </c>
      <c r="P270" s="8">
        <f t="shared" ca="1" si="65"/>
        <v>0.99622684982655385</v>
      </c>
      <c r="Q270" s="8">
        <f t="shared" ca="1" si="66"/>
        <v>0.74629333333333336</v>
      </c>
      <c r="R270" s="8">
        <f t="shared" ca="1" si="67"/>
        <v>0.74629333333333336</v>
      </c>
      <c r="S270" s="10">
        <f t="shared" si="62"/>
        <v>0.11070000000000046</v>
      </c>
      <c r="T270" s="10">
        <f t="shared" si="63"/>
        <v>5.500000000000016E-2</v>
      </c>
      <c r="U270" s="18">
        <f ca="1">AVERAGE(S270:OFFSET(S270,-$U$3+1,0))*$U$4*J270</f>
        <v>12.051000000000016</v>
      </c>
      <c r="V270" s="18">
        <f ca="1">AVERAGE(T270:OFFSET(T270,-$U$3+1,0))*$V$4*K270</f>
        <v>9.3520000000000127</v>
      </c>
      <c r="W270" s="14" t="str">
        <f t="shared" ca="1" si="68"/>
        <v/>
      </c>
      <c r="X270" s="14" t="str">
        <f t="shared" ca="1" si="69"/>
        <v/>
      </c>
      <c r="Y270" s="5" t="str">
        <f t="shared" ca="1" si="73"/>
        <v/>
      </c>
      <c r="Z270" s="19" t="str">
        <f t="shared" ca="1" si="74"/>
        <v/>
      </c>
      <c r="AA270" s="5" t="str">
        <f t="shared" ca="1" si="76"/>
        <v/>
      </c>
      <c r="AB270" s="5" t="str">
        <f t="shared" ca="1" si="61"/>
        <v/>
      </c>
      <c r="AC270" s="15" t="str">
        <f t="shared" ca="1" si="70"/>
        <v/>
      </c>
      <c r="AD270" s="21" t="str">
        <f t="shared" ca="1" si="71"/>
        <v/>
      </c>
      <c r="AE270" s="21" t="str">
        <f t="shared" ca="1" si="72"/>
        <v/>
      </c>
      <c r="AF270" s="23">
        <f t="shared" ca="1" si="75"/>
        <v>800.61467786521371</v>
      </c>
    </row>
    <row r="271" spans="1:32" x14ac:dyDescent="0.25">
      <c r="A271" s="26">
        <v>39492</v>
      </c>
      <c r="B271" s="3">
        <v>4.2550999999999997</v>
      </c>
      <c r="C271" s="3">
        <v>4.2550999999999997</v>
      </c>
      <c r="D271" s="3">
        <v>4.2550999999999997</v>
      </c>
      <c r="E271" s="3">
        <v>4.2550999999999997</v>
      </c>
      <c r="F271" s="5">
        <v>3.4419</v>
      </c>
      <c r="G271" s="5">
        <v>3.4419</v>
      </c>
      <c r="H271" s="5">
        <v>3.4419</v>
      </c>
      <c r="I271" s="5">
        <v>3.4419</v>
      </c>
      <c r="J271" s="3">
        <v>1</v>
      </c>
      <c r="K271" s="3">
        <v>1</v>
      </c>
      <c r="L271" s="7">
        <f t="shared" si="77"/>
        <v>0.8131999999999997</v>
      </c>
      <c r="M271" s="8">
        <f ca="1">AVERAGE(OFFSET(L271,-M$3+1,0):L271)</f>
        <v>0.7485533333333334</v>
      </c>
      <c r="N271" s="8">
        <f ca="1">STDEV(OFFSET(L271,-M$3+1,0):L271)</f>
        <v>0.12590929766341807</v>
      </c>
      <c r="O271" s="8">
        <f t="shared" ca="1" si="64"/>
        <v>0.49673473800649726</v>
      </c>
      <c r="P271" s="8">
        <f t="shared" ca="1" si="65"/>
        <v>1.0003719286601696</v>
      </c>
      <c r="Q271" s="8">
        <f t="shared" ca="1" si="66"/>
        <v>0.7485533333333334</v>
      </c>
      <c r="R271" s="8">
        <f t="shared" ca="1" si="67"/>
        <v>0.7485533333333334</v>
      </c>
      <c r="S271" s="10">
        <f t="shared" si="62"/>
        <v>6.1999999999997613E-3</v>
      </c>
      <c r="T271" s="10">
        <f t="shared" si="63"/>
        <v>4.2800000000000171E-2</v>
      </c>
      <c r="U271" s="18">
        <f ca="1">AVERAGE(S271:OFFSET(S271,-$U$3+1,0))*$U$4*J271</f>
        <v>11.498000000000017</v>
      </c>
      <c r="V271" s="18">
        <f ca="1">AVERAGE(T271:OFFSET(T271,-$U$3+1,0))*$V$4*K271</f>
        <v>8.6180000000000145</v>
      </c>
      <c r="W271" s="14" t="str">
        <f t="shared" ca="1" si="68"/>
        <v/>
      </c>
      <c r="X271" s="14" t="str">
        <f t="shared" ca="1" si="69"/>
        <v/>
      </c>
      <c r="Y271" s="5" t="str">
        <f t="shared" ca="1" si="73"/>
        <v/>
      </c>
      <c r="Z271" s="19" t="str">
        <f t="shared" ca="1" si="74"/>
        <v/>
      </c>
      <c r="AA271" s="5" t="str">
        <f t="shared" ca="1" si="76"/>
        <v/>
      </c>
      <c r="AB271" s="5" t="str">
        <f t="shared" ca="1" si="61"/>
        <v/>
      </c>
      <c r="AC271" s="15" t="str">
        <f t="shared" ca="1" si="70"/>
        <v/>
      </c>
      <c r="AD271" s="21" t="str">
        <f t="shared" ca="1" si="71"/>
        <v/>
      </c>
      <c r="AE271" s="21" t="str">
        <f t="shared" ca="1" si="72"/>
        <v/>
      </c>
      <c r="AF271" s="23">
        <f t="shared" ca="1" si="75"/>
        <v>800.61467786521371</v>
      </c>
    </row>
    <row r="272" spans="1:32" x14ac:dyDescent="0.25">
      <c r="A272" s="26">
        <v>39493</v>
      </c>
      <c r="B272" s="3">
        <v>4.1627999999999998</v>
      </c>
      <c r="C272" s="3">
        <v>4.1627999999999998</v>
      </c>
      <c r="D272" s="3">
        <v>4.1627999999999998</v>
      </c>
      <c r="E272" s="3">
        <v>4.1627999999999998</v>
      </c>
      <c r="F272" s="5">
        <v>3.3990999999999998</v>
      </c>
      <c r="G272" s="5">
        <v>3.3990999999999998</v>
      </c>
      <c r="H272" s="5">
        <v>3.3990999999999998</v>
      </c>
      <c r="I272" s="5">
        <v>3.3990999999999998</v>
      </c>
      <c r="J272" s="3">
        <v>1</v>
      </c>
      <c r="K272" s="3">
        <v>1</v>
      </c>
      <c r="L272" s="7">
        <f t="shared" si="77"/>
        <v>0.76370000000000005</v>
      </c>
      <c r="M272" s="8">
        <f ca="1">AVERAGE(OFFSET(L272,-M$3+1,0):L272)</f>
        <v>0.74299333333333328</v>
      </c>
      <c r="N272" s="8">
        <f ca="1">STDEV(OFFSET(L272,-M$3+1,0):L272)</f>
        <v>0.12305584949622701</v>
      </c>
      <c r="O272" s="8">
        <f t="shared" ca="1" si="64"/>
        <v>0.49688163434087929</v>
      </c>
      <c r="P272" s="8">
        <f t="shared" ca="1" si="65"/>
        <v>0.98910503232578728</v>
      </c>
      <c r="Q272" s="8">
        <f t="shared" ca="1" si="66"/>
        <v>0.74299333333333328</v>
      </c>
      <c r="R272" s="8">
        <f t="shared" ca="1" si="67"/>
        <v>0.74299333333333328</v>
      </c>
      <c r="S272" s="10">
        <f t="shared" si="62"/>
        <v>9.2299999999999827E-2</v>
      </c>
      <c r="T272" s="10">
        <f t="shared" si="63"/>
        <v>4.2800000000000171E-2</v>
      </c>
      <c r="U272" s="18">
        <f ca="1">AVERAGE(S272:OFFSET(S272,-$U$3+1,0))*$U$4*J272</f>
        <v>11.745000000000019</v>
      </c>
      <c r="V272" s="18">
        <f ca="1">AVERAGE(T272:OFFSET(T272,-$U$3+1,0))*$V$4*K272</f>
        <v>8.4960000000000147</v>
      </c>
      <c r="W272" s="14" t="str">
        <f t="shared" ca="1" si="68"/>
        <v/>
      </c>
      <c r="X272" s="14" t="str">
        <f t="shared" ca="1" si="69"/>
        <v/>
      </c>
      <c r="Y272" s="5" t="str">
        <f t="shared" ca="1" si="73"/>
        <v/>
      </c>
      <c r="Z272" s="19" t="str">
        <f t="shared" ca="1" si="74"/>
        <v/>
      </c>
      <c r="AA272" s="5" t="str">
        <f t="shared" ca="1" si="76"/>
        <v/>
      </c>
      <c r="AB272" s="5" t="str">
        <f t="shared" ca="1" si="61"/>
        <v/>
      </c>
      <c r="AC272" s="15" t="str">
        <f t="shared" ca="1" si="70"/>
        <v/>
      </c>
      <c r="AD272" s="21" t="str">
        <f t="shared" ca="1" si="71"/>
        <v/>
      </c>
      <c r="AE272" s="21" t="str">
        <f t="shared" ca="1" si="72"/>
        <v/>
      </c>
      <c r="AF272" s="23">
        <f t="shared" ca="1" si="75"/>
        <v>800.61467786521371</v>
      </c>
    </row>
    <row r="273" spans="1:32" x14ac:dyDescent="0.25">
      <c r="A273" s="26">
        <v>39496</v>
      </c>
      <c r="B273" s="3">
        <v>4.1813000000000002</v>
      </c>
      <c r="C273" s="3">
        <v>4.1813000000000002</v>
      </c>
      <c r="D273" s="3">
        <v>4.1813000000000002</v>
      </c>
      <c r="E273" s="3">
        <v>4.1813000000000002</v>
      </c>
      <c r="F273" s="5">
        <v>3.4419</v>
      </c>
      <c r="G273" s="5">
        <v>3.4419</v>
      </c>
      <c r="H273" s="5">
        <v>3.4419</v>
      </c>
      <c r="I273" s="5">
        <v>3.4419</v>
      </c>
      <c r="J273" s="3">
        <v>1</v>
      </c>
      <c r="K273" s="3">
        <v>1</v>
      </c>
      <c r="L273" s="7">
        <f t="shared" si="77"/>
        <v>0.73940000000000028</v>
      </c>
      <c r="M273" s="8">
        <f ca="1">AVERAGE(OFFSET(L273,-M$3+1,0):L273)</f>
        <v>0.73710666666666669</v>
      </c>
      <c r="N273" s="8">
        <f ca="1">STDEV(OFFSET(L273,-M$3+1,0):L273)</f>
        <v>0.12080571454474641</v>
      </c>
      <c r="O273" s="8">
        <f t="shared" ca="1" si="64"/>
        <v>0.49549523757717384</v>
      </c>
      <c r="P273" s="8">
        <f t="shared" ca="1" si="65"/>
        <v>0.97871809575615953</v>
      </c>
      <c r="Q273" s="8">
        <f t="shared" ca="1" si="66"/>
        <v>0.73710666666666669</v>
      </c>
      <c r="R273" s="8">
        <f t="shared" ca="1" si="67"/>
        <v>0.73710666666666669</v>
      </c>
      <c r="S273" s="10">
        <f t="shared" si="62"/>
        <v>1.8500000000000405E-2</v>
      </c>
      <c r="T273" s="10">
        <f t="shared" si="63"/>
        <v>4.2800000000000171E-2</v>
      </c>
      <c r="U273" s="18">
        <f ca="1">AVERAGE(S273:OFFSET(S273,-$U$3+1,0))*$U$4*J273</f>
        <v>9.225000000000021</v>
      </c>
      <c r="V273" s="18">
        <f ca="1">AVERAGE(T273:OFFSET(T273,-$U$3+1,0))*$V$4*K273</f>
        <v>6.4180000000000126</v>
      </c>
      <c r="W273" s="14" t="str">
        <f t="shared" ca="1" si="68"/>
        <v/>
      </c>
      <c r="X273" s="14" t="str">
        <f t="shared" ca="1" si="69"/>
        <v/>
      </c>
      <c r="Y273" s="5" t="str">
        <f t="shared" ca="1" si="73"/>
        <v/>
      </c>
      <c r="Z273" s="19" t="str">
        <f t="shared" ca="1" si="74"/>
        <v/>
      </c>
      <c r="AA273" s="5" t="str">
        <f t="shared" ca="1" si="76"/>
        <v/>
      </c>
      <c r="AB273" s="5" t="str">
        <f t="shared" ca="1" si="61"/>
        <v/>
      </c>
      <c r="AC273" s="15" t="str">
        <f t="shared" ca="1" si="70"/>
        <v/>
      </c>
      <c r="AD273" s="21" t="str">
        <f t="shared" ca="1" si="71"/>
        <v/>
      </c>
      <c r="AE273" s="21" t="str">
        <f t="shared" ca="1" si="72"/>
        <v/>
      </c>
      <c r="AF273" s="23">
        <f t="shared" ca="1" si="75"/>
        <v>800.61467786521371</v>
      </c>
    </row>
    <row r="274" spans="1:32" x14ac:dyDescent="0.25">
      <c r="A274" s="26">
        <v>39497</v>
      </c>
      <c r="B274" s="3">
        <v>4.2858000000000001</v>
      </c>
      <c r="C274" s="3">
        <v>4.2858000000000001</v>
      </c>
      <c r="D274" s="3">
        <v>4.2858000000000001</v>
      </c>
      <c r="E274" s="3">
        <v>4.2858000000000001</v>
      </c>
      <c r="F274" s="5">
        <v>3.5396999999999998</v>
      </c>
      <c r="G274" s="5">
        <v>3.5396999999999998</v>
      </c>
      <c r="H274" s="5">
        <v>3.5396999999999998</v>
      </c>
      <c r="I274" s="5">
        <v>3.5396999999999998</v>
      </c>
      <c r="J274" s="3">
        <v>1</v>
      </c>
      <c r="K274" s="3">
        <v>1</v>
      </c>
      <c r="L274" s="7">
        <f t="shared" si="77"/>
        <v>0.74610000000000021</v>
      </c>
      <c r="M274" s="8">
        <f ca="1">AVERAGE(OFFSET(L274,-M$3+1,0):L274)</f>
        <v>0.75098000000000009</v>
      </c>
      <c r="N274" s="8">
        <f ca="1">STDEV(OFFSET(L274,-M$3+1,0):L274)</f>
        <v>0.10752629711576862</v>
      </c>
      <c r="O274" s="8">
        <f t="shared" ca="1" si="64"/>
        <v>0.53592740576846287</v>
      </c>
      <c r="P274" s="8">
        <f t="shared" ca="1" si="65"/>
        <v>0.96603259423153731</v>
      </c>
      <c r="Q274" s="8">
        <f t="shared" ca="1" si="66"/>
        <v>0.75098000000000009</v>
      </c>
      <c r="R274" s="8">
        <f t="shared" ca="1" si="67"/>
        <v>0.75098000000000009</v>
      </c>
      <c r="S274" s="10">
        <f t="shared" si="62"/>
        <v>0.10449999999999982</v>
      </c>
      <c r="T274" s="10">
        <f t="shared" si="63"/>
        <v>9.7799999999999887E-2</v>
      </c>
      <c r="U274" s="18">
        <f ca="1">AVERAGE(S274:OFFSET(S274,-$U$3+1,0))*$U$4*J274</f>
        <v>10.086000000000013</v>
      </c>
      <c r="V274" s="18">
        <f ca="1">AVERAGE(T274:OFFSET(T274,-$U$3+1,0))*$V$4*K274</f>
        <v>7.0910000000000073</v>
      </c>
      <c r="W274" s="14" t="str">
        <f t="shared" ca="1" si="68"/>
        <v/>
      </c>
      <c r="X274" s="14" t="str">
        <f t="shared" ca="1" si="69"/>
        <v/>
      </c>
      <c r="Y274" s="5" t="str">
        <f t="shared" ca="1" si="73"/>
        <v/>
      </c>
      <c r="Z274" s="19" t="str">
        <f t="shared" ca="1" si="74"/>
        <v/>
      </c>
      <c r="AA274" s="5" t="str">
        <f t="shared" ca="1" si="76"/>
        <v/>
      </c>
      <c r="AB274" s="5" t="str">
        <f t="shared" ca="1" si="61"/>
        <v/>
      </c>
      <c r="AC274" s="15" t="str">
        <f t="shared" ca="1" si="70"/>
        <v/>
      </c>
      <c r="AD274" s="21" t="str">
        <f t="shared" ca="1" si="71"/>
        <v/>
      </c>
      <c r="AE274" s="21" t="str">
        <f t="shared" ca="1" si="72"/>
        <v/>
      </c>
      <c r="AF274" s="23">
        <f t="shared" ca="1" si="75"/>
        <v>800.61467786521371</v>
      </c>
    </row>
    <row r="275" spans="1:32" x14ac:dyDescent="0.25">
      <c r="A275" s="26">
        <v>39498</v>
      </c>
      <c r="B275" s="3">
        <v>4.1505000000000001</v>
      </c>
      <c r="C275" s="3">
        <v>4.1505000000000001</v>
      </c>
      <c r="D275" s="3">
        <v>4.1505000000000001</v>
      </c>
      <c r="E275" s="3">
        <v>4.1505000000000001</v>
      </c>
      <c r="F275" s="5">
        <v>3.4540999999999999</v>
      </c>
      <c r="G275" s="5">
        <v>3.4540999999999999</v>
      </c>
      <c r="H275" s="5">
        <v>3.4540999999999999</v>
      </c>
      <c r="I275" s="5">
        <v>3.4540999999999999</v>
      </c>
      <c r="J275" s="3">
        <v>1</v>
      </c>
      <c r="K275" s="3">
        <v>1</v>
      </c>
      <c r="L275" s="7">
        <f t="shared" si="77"/>
        <v>0.69640000000000013</v>
      </c>
      <c r="M275" s="8">
        <f ca="1">AVERAGE(OFFSET(L275,-M$3+1,0):L275)</f>
        <v>0.75580000000000014</v>
      </c>
      <c r="N275" s="8">
        <f ca="1">STDEV(OFFSET(L275,-M$3+1,0):L275)</f>
        <v>0.1029558227035821</v>
      </c>
      <c r="O275" s="8">
        <f t="shared" ca="1" si="64"/>
        <v>0.54988835459283592</v>
      </c>
      <c r="P275" s="8">
        <f t="shared" ca="1" si="65"/>
        <v>0.96171164540716436</v>
      </c>
      <c r="Q275" s="8">
        <f t="shared" ca="1" si="66"/>
        <v>0.75580000000000014</v>
      </c>
      <c r="R275" s="8">
        <f t="shared" ca="1" si="67"/>
        <v>0.75580000000000014</v>
      </c>
      <c r="S275" s="10">
        <f t="shared" si="62"/>
        <v>0.13529999999999998</v>
      </c>
      <c r="T275" s="10">
        <f t="shared" si="63"/>
        <v>8.5599999999999898E-2</v>
      </c>
      <c r="U275" s="18">
        <f ca="1">AVERAGE(S275:OFFSET(S275,-$U$3+1,0))*$U$4*J275</f>
        <v>10.271000000000008</v>
      </c>
      <c r="V275" s="18">
        <f ca="1">AVERAGE(T275:OFFSET(T275,-$U$3+1,0))*$V$4*K275</f>
        <v>7.4580000000000046</v>
      </c>
      <c r="W275" s="14" t="str">
        <f t="shared" ca="1" si="68"/>
        <v/>
      </c>
      <c r="X275" s="14" t="str">
        <f t="shared" ca="1" si="69"/>
        <v/>
      </c>
      <c r="Y275" s="5" t="str">
        <f t="shared" ca="1" si="73"/>
        <v/>
      </c>
      <c r="Z275" s="19" t="str">
        <f t="shared" ca="1" si="74"/>
        <v/>
      </c>
      <c r="AA275" s="5" t="str">
        <f t="shared" ca="1" si="76"/>
        <v/>
      </c>
      <c r="AB275" s="5" t="str">
        <f t="shared" ca="1" si="61"/>
        <v/>
      </c>
      <c r="AC275" s="15" t="str">
        <f t="shared" ca="1" si="70"/>
        <v/>
      </c>
      <c r="AD275" s="21" t="str">
        <f t="shared" ca="1" si="71"/>
        <v/>
      </c>
      <c r="AE275" s="21" t="str">
        <f t="shared" ca="1" si="72"/>
        <v/>
      </c>
      <c r="AF275" s="23">
        <f t="shared" ca="1" si="75"/>
        <v>800.61467786521371</v>
      </c>
    </row>
    <row r="276" spans="1:32" x14ac:dyDescent="0.25">
      <c r="A276" s="26">
        <v>39499</v>
      </c>
      <c r="B276" s="3">
        <v>4.0705999999999998</v>
      </c>
      <c r="C276" s="3">
        <v>4.0705999999999998</v>
      </c>
      <c r="D276" s="3">
        <v>4.0705999999999998</v>
      </c>
      <c r="E276" s="3">
        <v>4.0705999999999998</v>
      </c>
      <c r="F276" s="5">
        <v>3.4235000000000002</v>
      </c>
      <c r="G276" s="5">
        <v>3.4235000000000002</v>
      </c>
      <c r="H276" s="5">
        <v>3.4235000000000002</v>
      </c>
      <c r="I276" s="5">
        <v>3.4235000000000002</v>
      </c>
      <c r="J276" s="3">
        <v>1</v>
      </c>
      <c r="K276" s="3">
        <v>1</v>
      </c>
      <c r="L276" s="7">
        <f t="shared" si="77"/>
        <v>0.64709999999999956</v>
      </c>
      <c r="M276" s="8">
        <f ca="1">AVERAGE(OFFSET(L276,-M$3+1,0):L276)</f>
        <v>0.75368666666666673</v>
      </c>
      <c r="N276" s="8">
        <f ca="1">STDEV(OFFSET(L276,-M$3+1,0):L276)</f>
        <v>0.10495520042017074</v>
      </c>
      <c r="O276" s="8">
        <f t="shared" ca="1" si="64"/>
        <v>0.54377626582632521</v>
      </c>
      <c r="P276" s="8">
        <f t="shared" ca="1" si="65"/>
        <v>0.96359706750700824</v>
      </c>
      <c r="Q276" s="8">
        <f t="shared" ca="1" si="66"/>
        <v>0.75368666666666673</v>
      </c>
      <c r="R276" s="8">
        <f t="shared" ca="1" si="67"/>
        <v>0.75368666666666673</v>
      </c>
      <c r="S276" s="10">
        <f t="shared" si="62"/>
        <v>7.9900000000000304E-2</v>
      </c>
      <c r="T276" s="10">
        <f t="shared" si="63"/>
        <v>3.0599999999999739E-2</v>
      </c>
      <c r="U276" s="18">
        <f ca="1">AVERAGE(S276:OFFSET(S276,-$U$3+1,0))*$U$4*J276</f>
        <v>10.639000000000012</v>
      </c>
      <c r="V276" s="18">
        <f ca="1">AVERAGE(T276:OFFSET(T276,-$U$3+1,0))*$V$4*K276</f>
        <v>7.0920000000000014</v>
      </c>
      <c r="W276" s="14" t="str">
        <f t="shared" ca="1" si="68"/>
        <v/>
      </c>
      <c r="X276" s="14" t="str">
        <f t="shared" ca="1" si="69"/>
        <v/>
      </c>
      <c r="Y276" s="5" t="str">
        <f t="shared" ca="1" si="73"/>
        <v/>
      </c>
      <c r="Z276" s="19" t="str">
        <f t="shared" ca="1" si="74"/>
        <v/>
      </c>
      <c r="AA276" s="5" t="str">
        <f t="shared" ca="1" si="76"/>
        <v/>
      </c>
      <c r="AB276" s="5" t="str">
        <f t="shared" ca="1" si="61"/>
        <v/>
      </c>
      <c r="AC276" s="15" t="str">
        <f t="shared" ca="1" si="70"/>
        <v/>
      </c>
      <c r="AD276" s="21" t="str">
        <f t="shared" ca="1" si="71"/>
        <v/>
      </c>
      <c r="AE276" s="21" t="str">
        <f t="shared" ca="1" si="72"/>
        <v/>
      </c>
      <c r="AF276" s="23">
        <f t="shared" ca="1" si="75"/>
        <v>800.61467786521371</v>
      </c>
    </row>
    <row r="277" spans="1:32" x14ac:dyDescent="0.25">
      <c r="A277" s="26">
        <v>39500</v>
      </c>
      <c r="B277" s="3">
        <v>3.9661</v>
      </c>
      <c r="C277" s="3">
        <v>3.9661</v>
      </c>
      <c r="D277" s="3">
        <v>3.9661</v>
      </c>
      <c r="E277" s="3">
        <v>3.9661</v>
      </c>
      <c r="F277" s="5">
        <v>3.3685</v>
      </c>
      <c r="G277" s="5">
        <v>3.3685</v>
      </c>
      <c r="H277" s="5">
        <v>3.3685</v>
      </c>
      <c r="I277" s="5">
        <v>3.3685</v>
      </c>
      <c r="J277" s="3">
        <v>1</v>
      </c>
      <c r="K277" s="3">
        <v>1</v>
      </c>
      <c r="L277" s="7">
        <f t="shared" si="77"/>
        <v>0.59759999999999991</v>
      </c>
      <c r="M277" s="8">
        <f ca="1">AVERAGE(OFFSET(L277,-M$3+1,0):L277)</f>
        <v>0.74743333333333339</v>
      </c>
      <c r="N277" s="8">
        <f ca="1">STDEV(OFFSET(L277,-M$3+1,0):L277)</f>
        <v>0.11152039318096998</v>
      </c>
      <c r="O277" s="8">
        <f t="shared" ca="1" si="64"/>
        <v>0.52439254697139348</v>
      </c>
      <c r="P277" s="8">
        <f t="shared" ca="1" si="65"/>
        <v>0.97047411969527331</v>
      </c>
      <c r="Q277" s="8">
        <f t="shared" ca="1" si="66"/>
        <v>0.74743333333333339</v>
      </c>
      <c r="R277" s="8">
        <f t="shared" ca="1" si="67"/>
        <v>0.74743333333333339</v>
      </c>
      <c r="S277" s="10">
        <f t="shared" si="62"/>
        <v>0.10449999999999982</v>
      </c>
      <c r="T277" s="10">
        <f t="shared" si="63"/>
        <v>5.500000000000016E-2</v>
      </c>
      <c r="U277" s="18">
        <f ca="1">AVERAGE(S277:OFFSET(S277,-$U$3+1,0))*$U$4*J277</f>
        <v>10.455000000000005</v>
      </c>
      <c r="V277" s="18">
        <f ca="1">AVERAGE(T277:OFFSET(T277,-$U$3+1,0))*$V$4*K277</f>
        <v>7.1530000000000049</v>
      </c>
      <c r="W277" s="14" t="str">
        <f t="shared" ca="1" si="68"/>
        <v/>
      </c>
      <c r="X277" s="14" t="str">
        <f t="shared" ca="1" si="69"/>
        <v/>
      </c>
      <c r="Y277" s="5" t="str">
        <f t="shared" ca="1" si="73"/>
        <v/>
      </c>
      <c r="Z277" s="19" t="str">
        <f t="shared" ca="1" si="74"/>
        <v/>
      </c>
      <c r="AA277" s="5" t="str">
        <f t="shared" ca="1" si="76"/>
        <v/>
      </c>
      <c r="AB277" s="5" t="str">
        <f t="shared" ca="1" si="61"/>
        <v/>
      </c>
      <c r="AC277" s="15" t="str">
        <f t="shared" ca="1" si="70"/>
        <v/>
      </c>
      <c r="AD277" s="21" t="str">
        <f t="shared" ca="1" si="71"/>
        <v/>
      </c>
      <c r="AE277" s="21" t="str">
        <f t="shared" ca="1" si="72"/>
        <v/>
      </c>
      <c r="AF277" s="23">
        <f t="shared" ca="1" si="75"/>
        <v>800.61467786521371</v>
      </c>
    </row>
    <row r="278" spans="1:32" x14ac:dyDescent="0.25">
      <c r="A278" s="26">
        <v>39503</v>
      </c>
      <c r="B278" s="3">
        <v>3.8308</v>
      </c>
      <c r="C278" s="3">
        <v>3.8308</v>
      </c>
      <c r="D278" s="3">
        <v>3.8308</v>
      </c>
      <c r="E278" s="3">
        <v>3.8308</v>
      </c>
      <c r="F278" s="5">
        <v>3.2890000000000001</v>
      </c>
      <c r="G278" s="5">
        <v>3.2890000000000001</v>
      </c>
      <c r="H278" s="5">
        <v>3.2890000000000001</v>
      </c>
      <c r="I278" s="5">
        <v>3.2890000000000001</v>
      </c>
      <c r="J278" s="3">
        <v>1</v>
      </c>
      <c r="K278" s="3">
        <v>1</v>
      </c>
      <c r="L278" s="7">
        <f t="shared" si="77"/>
        <v>0.54179999999999984</v>
      </c>
      <c r="M278" s="8">
        <f ca="1">AVERAGE(OFFSET(L278,-M$3+1,0):L278)</f>
        <v>0.7387866666666667</v>
      </c>
      <c r="N278" s="8">
        <f ca="1">STDEV(OFFSET(L278,-M$3+1,0):L278)</f>
        <v>0.12233236265347341</v>
      </c>
      <c r="O278" s="8">
        <f t="shared" ca="1" si="64"/>
        <v>0.49412194135971987</v>
      </c>
      <c r="P278" s="8">
        <f t="shared" ca="1" si="65"/>
        <v>0.98345139197361353</v>
      </c>
      <c r="Q278" s="8">
        <f t="shared" ca="1" si="66"/>
        <v>0.7387866666666667</v>
      </c>
      <c r="R278" s="8">
        <f t="shared" ca="1" si="67"/>
        <v>0.7387866666666667</v>
      </c>
      <c r="S278" s="10">
        <f t="shared" si="62"/>
        <v>0.13529999999999998</v>
      </c>
      <c r="T278" s="10">
        <f t="shared" si="63"/>
        <v>7.9499999999999904E-2</v>
      </c>
      <c r="U278" s="18">
        <f ca="1">AVERAGE(S278:OFFSET(S278,-$U$3+1,0))*$U$4*J278</f>
        <v>8.7330000000000041</v>
      </c>
      <c r="V278" s="18">
        <f ca="1">AVERAGE(T278:OFFSET(T278,-$U$3+1,0))*$V$4*K278</f>
        <v>5.6860000000000044</v>
      </c>
      <c r="W278" s="14" t="str">
        <f t="shared" ca="1" si="68"/>
        <v/>
      </c>
      <c r="X278" s="14" t="str">
        <f t="shared" ca="1" si="69"/>
        <v/>
      </c>
      <c r="Y278" s="5" t="str">
        <f t="shared" ca="1" si="73"/>
        <v/>
      </c>
      <c r="Z278" s="19" t="str">
        <f t="shared" ca="1" si="74"/>
        <v/>
      </c>
      <c r="AA278" s="5" t="str">
        <f t="shared" ca="1" si="76"/>
        <v/>
      </c>
      <c r="AB278" s="5" t="str">
        <f t="shared" ca="1" si="61"/>
        <v/>
      </c>
      <c r="AC278" s="15" t="str">
        <f t="shared" ca="1" si="70"/>
        <v/>
      </c>
      <c r="AD278" s="21" t="str">
        <f t="shared" ca="1" si="71"/>
        <v/>
      </c>
      <c r="AE278" s="21" t="str">
        <f t="shared" ca="1" si="72"/>
        <v/>
      </c>
      <c r="AF278" s="23">
        <f t="shared" ca="1" si="75"/>
        <v>800.61467786521371</v>
      </c>
    </row>
    <row r="279" spans="1:32" x14ac:dyDescent="0.25">
      <c r="A279" s="26">
        <v>39504</v>
      </c>
      <c r="B279" s="3">
        <v>3.9415</v>
      </c>
      <c r="C279" s="3">
        <v>3.9415</v>
      </c>
      <c r="D279" s="3">
        <v>3.9415</v>
      </c>
      <c r="E279" s="3">
        <v>3.9415</v>
      </c>
      <c r="F279" s="5">
        <v>3.3685</v>
      </c>
      <c r="G279" s="5">
        <v>3.3685</v>
      </c>
      <c r="H279" s="5">
        <v>3.3685</v>
      </c>
      <c r="I279" s="5">
        <v>3.3685</v>
      </c>
      <c r="J279" s="3">
        <v>1</v>
      </c>
      <c r="K279" s="3">
        <v>1</v>
      </c>
      <c r="L279" s="7">
        <f t="shared" si="77"/>
        <v>0.57299999999999995</v>
      </c>
      <c r="M279" s="8">
        <f ca="1">AVERAGE(OFFSET(L279,-M$3+1,0):L279)</f>
        <v>0.73302666666666683</v>
      </c>
      <c r="N279" s="8">
        <f ca="1">STDEV(OFFSET(L279,-M$3+1,0):L279)</f>
        <v>0.12822920587017242</v>
      </c>
      <c r="O279" s="8">
        <f t="shared" ca="1" si="64"/>
        <v>0.47656825492632199</v>
      </c>
      <c r="P279" s="8">
        <f t="shared" ca="1" si="65"/>
        <v>0.98948507840701172</v>
      </c>
      <c r="Q279" s="8">
        <f t="shared" ca="1" si="66"/>
        <v>0.73302666666666683</v>
      </c>
      <c r="R279" s="8">
        <f t="shared" ca="1" si="67"/>
        <v>0.73302666666666683</v>
      </c>
      <c r="S279" s="10">
        <f t="shared" si="62"/>
        <v>0.11070000000000002</v>
      </c>
      <c r="T279" s="10">
        <f t="shared" si="63"/>
        <v>7.9499999999999904E-2</v>
      </c>
      <c r="U279" s="18">
        <f ca="1">AVERAGE(S279:OFFSET(S279,-$U$3+1,0))*$U$4*J279</f>
        <v>8.9790000000000028</v>
      </c>
      <c r="V279" s="18">
        <f ca="1">AVERAGE(T279:OFFSET(T279,-$U$3+1,0))*$V$4*K279</f>
        <v>6.1140000000000017</v>
      </c>
      <c r="W279" s="14" t="str">
        <f t="shared" ca="1" si="68"/>
        <v/>
      </c>
      <c r="X279" s="14" t="str">
        <f t="shared" ca="1" si="69"/>
        <v/>
      </c>
      <c r="Y279" s="5" t="str">
        <f t="shared" ca="1" si="73"/>
        <v/>
      </c>
      <c r="Z279" s="19" t="str">
        <f t="shared" ca="1" si="74"/>
        <v/>
      </c>
      <c r="AA279" s="5" t="str">
        <f t="shared" ca="1" si="76"/>
        <v/>
      </c>
      <c r="AB279" s="5" t="str">
        <f t="shared" ca="1" si="61"/>
        <v/>
      </c>
      <c r="AC279" s="15" t="str">
        <f t="shared" ca="1" si="70"/>
        <v/>
      </c>
      <c r="AD279" s="21" t="str">
        <f t="shared" ca="1" si="71"/>
        <v/>
      </c>
      <c r="AE279" s="21" t="str">
        <f t="shared" ca="1" si="72"/>
        <v/>
      </c>
      <c r="AF279" s="23">
        <f t="shared" ca="1" si="75"/>
        <v>800.61467786521371</v>
      </c>
    </row>
    <row r="280" spans="1:32" x14ac:dyDescent="0.25">
      <c r="A280" s="26">
        <v>39505</v>
      </c>
      <c r="B280" s="3">
        <v>4.0213999999999999</v>
      </c>
      <c r="C280" s="3">
        <v>4.0213999999999999</v>
      </c>
      <c r="D280" s="3">
        <v>4.0213999999999999</v>
      </c>
      <c r="E280" s="3">
        <v>4.0213999999999999</v>
      </c>
      <c r="F280" s="5">
        <v>3.4358</v>
      </c>
      <c r="G280" s="5">
        <v>3.4358</v>
      </c>
      <c r="H280" s="5">
        <v>3.4358</v>
      </c>
      <c r="I280" s="5">
        <v>3.4358</v>
      </c>
      <c r="J280" s="3">
        <v>1</v>
      </c>
      <c r="K280" s="3">
        <v>1</v>
      </c>
      <c r="L280" s="7">
        <f t="shared" si="77"/>
        <v>0.5855999999999999</v>
      </c>
      <c r="M280" s="8">
        <f ca="1">AVERAGE(OFFSET(L280,-M$3+1,0):L280)</f>
        <v>0.73263333333333347</v>
      </c>
      <c r="N280" s="8">
        <f ca="1">STDEV(OFFSET(L280,-M$3+1,0):L280)</f>
        <v>0.12870251227799143</v>
      </c>
      <c r="O280" s="8">
        <f t="shared" ca="1" si="64"/>
        <v>0.47522830877735062</v>
      </c>
      <c r="P280" s="8">
        <f t="shared" ca="1" si="65"/>
        <v>0.99003835788931638</v>
      </c>
      <c r="Q280" s="8">
        <f t="shared" ca="1" si="66"/>
        <v>0.73263333333333347</v>
      </c>
      <c r="R280" s="8">
        <f t="shared" ca="1" si="67"/>
        <v>0.73263333333333347</v>
      </c>
      <c r="S280" s="10">
        <f t="shared" si="62"/>
        <v>7.989999999999986E-2</v>
      </c>
      <c r="T280" s="10">
        <f t="shared" si="63"/>
        <v>6.7299999999999915E-2</v>
      </c>
      <c r="U280" s="18">
        <f ca="1">AVERAGE(S280:OFFSET(S280,-$U$3+1,0))*$U$4*J280</f>
        <v>8.6709999999999976</v>
      </c>
      <c r="V280" s="18">
        <f ca="1">AVERAGE(T280:OFFSET(T280,-$U$3+1,0))*$V$4*K280</f>
        <v>6.2369999999999992</v>
      </c>
      <c r="W280" s="14" t="str">
        <f t="shared" ca="1" si="68"/>
        <v/>
      </c>
      <c r="X280" s="14" t="str">
        <f t="shared" ca="1" si="69"/>
        <v/>
      </c>
      <c r="Y280" s="5" t="str">
        <f t="shared" ca="1" si="73"/>
        <v/>
      </c>
      <c r="Z280" s="19" t="str">
        <f t="shared" ca="1" si="74"/>
        <v/>
      </c>
      <c r="AA280" s="5" t="str">
        <f t="shared" ca="1" si="76"/>
        <v/>
      </c>
      <c r="AB280" s="5" t="str">
        <f t="shared" ref="AB280:AB343" ca="1" si="78">IF(AND($W280="Buy",OR($W279="",$W279="Exit")),I280,IF(AND($X280="Sell",X279&lt;&gt;"Sell"),I280,IF(OR($W279="Buy",X279="Sell"),AB279,"")))</f>
        <v/>
      </c>
      <c r="AC280" s="15" t="str">
        <f t="shared" ca="1" si="70"/>
        <v/>
      </c>
      <c r="AD280" s="21" t="str">
        <f t="shared" ca="1" si="71"/>
        <v/>
      </c>
      <c r="AE280" s="21" t="str">
        <f t="shared" ca="1" si="72"/>
        <v/>
      </c>
      <c r="AF280" s="23">
        <f t="shared" ca="1" si="75"/>
        <v>800.61467786521371</v>
      </c>
    </row>
    <row r="281" spans="1:32" x14ac:dyDescent="0.25">
      <c r="A281" s="26">
        <v>39506</v>
      </c>
      <c r="B281" s="3">
        <v>3.9784000000000002</v>
      </c>
      <c r="C281" s="3">
        <v>3.9784000000000002</v>
      </c>
      <c r="D281" s="3">
        <v>3.9784000000000002</v>
      </c>
      <c r="E281" s="3">
        <v>3.9784000000000002</v>
      </c>
      <c r="F281" s="5">
        <v>3.3929999999999998</v>
      </c>
      <c r="G281" s="5">
        <v>3.3929999999999998</v>
      </c>
      <c r="H281" s="5">
        <v>3.3929999999999998</v>
      </c>
      <c r="I281" s="5">
        <v>3.3929999999999998</v>
      </c>
      <c r="J281" s="3">
        <v>1</v>
      </c>
      <c r="K281" s="3">
        <v>1</v>
      </c>
      <c r="L281" s="7">
        <f t="shared" si="77"/>
        <v>0.58540000000000036</v>
      </c>
      <c r="M281" s="8">
        <f ca="1">AVERAGE(OFFSET(L281,-M$3+1,0):L281)</f>
        <v>0.72487333333333337</v>
      </c>
      <c r="N281" s="8">
        <f ca="1">STDEV(OFFSET(L281,-M$3+1,0):L281)</f>
        <v>0.13409069674060531</v>
      </c>
      <c r="O281" s="8">
        <f t="shared" ca="1" si="64"/>
        <v>0.45669193985212275</v>
      </c>
      <c r="P281" s="8">
        <f t="shared" ca="1" si="65"/>
        <v>0.99305472681454399</v>
      </c>
      <c r="Q281" s="8">
        <f t="shared" ca="1" si="66"/>
        <v>0.72487333333333337</v>
      </c>
      <c r="R281" s="8">
        <f t="shared" ca="1" si="67"/>
        <v>0.72487333333333337</v>
      </c>
      <c r="S281" s="10">
        <f t="shared" si="62"/>
        <v>4.2999999999999705E-2</v>
      </c>
      <c r="T281" s="10">
        <f t="shared" si="63"/>
        <v>4.2800000000000171E-2</v>
      </c>
      <c r="U281" s="18">
        <f ca="1">AVERAGE(S281:OFFSET(S281,-$U$3+1,0))*$U$4*J281</f>
        <v>9.0389999999999979</v>
      </c>
      <c r="V281" s="18">
        <f ca="1">AVERAGE(T281:OFFSET(T281,-$U$3+1,0))*$V$4*K281</f>
        <v>6.2369999999999992</v>
      </c>
      <c r="W281" s="14" t="str">
        <f t="shared" ca="1" si="68"/>
        <v/>
      </c>
      <c r="X281" s="14" t="str">
        <f t="shared" ca="1" si="69"/>
        <v/>
      </c>
      <c r="Y281" s="5" t="str">
        <f t="shared" ca="1" si="73"/>
        <v/>
      </c>
      <c r="Z281" s="19" t="str">
        <f t="shared" ca="1" si="74"/>
        <v/>
      </c>
      <c r="AA281" s="5" t="str">
        <f t="shared" ca="1" si="76"/>
        <v/>
      </c>
      <c r="AB281" s="5" t="str">
        <f t="shared" ca="1" si="78"/>
        <v/>
      </c>
      <c r="AC281" s="15" t="str">
        <f t="shared" ca="1" si="70"/>
        <v/>
      </c>
      <c r="AD281" s="21" t="str">
        <f t="shared" ca="1" si="71"/>
        <v/>
      </c>
      <c r="AE281" s="21" t="str">
        <f t="shared" ca="1" si="72"/>
        <v/>
      </c>
      <c r="AF281" s="23">
        <f t="shared" ca="1" si="75"/>
        <v>800.61467786521371</v>
      </c>
    </row>
    <row r="282" spans="1:32" x14ac:dyDescent="0.25">
      <c r="A282" s="26">
        <v>39507</v>
      </c>
      <c r="B282" s="3">
        <v>4.0152000000000001</v>
      </c>
      <c r="C282" s="3">
        <v>4.0152000000000001</v>
      </c>
      <c r="D282" s="3">
        <v>4.0152000000000001</v>
      </c>
      <c r="E282" s="3">
        <v>4.0152000000000001</v>
      </c>
      <c r="F282" s="5">
        <v>3.3929999999999998</v>
      </c>
      <c r="G282" s="5">
        <v>3.3929999999999998</v>
      </c>
      <c r="H282" s="5">
        <v>3.3929999999999998</v>
      </c>
      <c r="I282" s="5">
        <v>3.3929999999999998</v>
      </c>
      <c r="J282" s="3">
        <v>1</v>
      </c>
      <c r="K282" s="3">
        <v>1</v>
      </c>
      <c r="L282" s="7">
        <f t="shared" si="77"/>
        <v>0.62220000000000031</v>
      </c>
      <c r="M282" s="8">
        <f ca="1">AVERAGE(OFFSET(L282,-M$3+1,0):L282)</f>
        <v>0.70811333333333337</v>
      </c>
      <c r="N282" s="8">
        <f ca="1">STDEV(OFFSET(L282,-M$3+1,0):L282)</f>
        <v>0.12981666669723529</v>
      </c>
      <c r="O282" s="8">
        <f t="shared" ca="1" si="64"/>
        <v>0.44847999993886278</v>
      </c>
      <c r="P282" s="8">
        <f t="shared" ca="1" si="65"/>
        <v>0.96774666672780396</v>
      </c>
      <c r="Q282" s="8">
        <f t="shared" ca="1" si="66"/>
        <v>0.70811333333333337</v>
      </c>
      <c r="R282" s="8">
        <f t="shared" ca="1" si="67"/>
        <v>0.70811333333333337</v>
      </c>
      <c r="S282" s="10">
        <f t="shared" si="62"/>
        <v>3.6799999999999944E-2</v>
      </c>
      <c r="T282" s="10">
        <f t="shared" si="63"/>
        <v>0</v>
      </c>
      <c r="U282" s="18">
        <f ca="1">AVERAGE(S282:OFFSET(S282,-$U$3+1,0))*$U$4*J282</f>
        <v>8.4839999999999982</v>
      </c>
      <c r="V282" s="18">
        <f ca="1">AVERAGE(T282:OFFSET(T282,-$U$3+1,0))*$V$4*K282</f>
        <v>5.8089999999999975</v>
      </c>
      <c r="W282" s="14" t="str">
        <f t="shared" ca="1" si="68"/>
        <v/>
      </c>
      <c r="X282" s="14" t="str">
        <f t="shared" ca="1" si="69"/>
        <v/>
      </c>
      <c r="Y282" s="5" t="str">
        <f t="shared" ca="1" si="73"/>
        <v/>
      </c>
      <c r="Z282" s="19" t="str">
        <f t="shared" ca="1" si="74"/>
        <v/>
      </c>
      <c r="AA282" s="5" t="str">
        <f t="shared" ca="1" si="76"/>
        <v/>
      </c>
      <c r="AB282" s="5" t="str">
        <f t="shared" ca="1" si="78"/>
        <v/>
      </c>
      <c r="AC282" s="15" t="str">
        <f t="shared" ca="1" si="70"/>
        <v/>
      </c>
      <c r="AD282" s="21" t="str">
        <f t="shared" ca="1" si="71"/>
        <v/>
      </c>
      <c r="AE282" s="21" t="str">
        <f t="shared" ca="1" si="72"/>
        <v/>
      </c>
      <c r="AF282" s="23">
        <f t="shared" ca="1" si="75"/>
        <v>800.61467786521371</v>
      </c>
    </row>
    <row r="283" spans="1:32" x14ac:dyDescent="0.25">
      <c r="A283" s="26">
        <v>39510</v>
      </c>
      <c r="B283" s="3">
        <v>4.0460000000000003</v>
      </c>
      <c r="C283" s="3">
        <v>4.0460000000000003</v>
      </c>
      <c r="D283" s="3">
        <v>4.0460000000000003</v>
      </c>
      <c r="E283" s="3">
        <v>4.0460000000000003</v>
      </c>
      <c r="F283" s="5">
        <v>3.4296000000000002</v>
      </c>
      <c r="G283" s="5">
        <v>3.4296000000000002</v>
      </c>
      <c r="H283" s="5">
        <v>3.4296000000000002</v>
      </c>
      <c r="I283" s="5">
        <v>3.4296000000000002</v>
      </c>
      <c r="J283" s="3">
        <v>1</v>
      </c>
      <c r="K283" s="3">
        <v>1</v>
      </c>
      <c r="L283" s="7">
        <f t="shared" si="77"/>
        <v>0.61640000000000006</v>
      </c>
      <c r="M283" s="8">
        <f ca="1">AVERAGE(OFFSET(L283,-M$3+1,0):L283)</f>
        <v>0.68554666666666686</v>
      </c>
      <c r="N283" s="8">
        <f ca="1">STDEV(OFFSET(L283,-M$3+1,0):L283)</f>
        <v>0.11205929467835017</v>
      </c>
      <c r="O283" s="8">
        <f t="shared" ca="1" si="64"/>
        <v>0.46142807730996649</v>
      </c>
      <c r="P283" s="8">
        <f t="shared" ca="1" si="65"/>
        <v>0.90966525602336723</v>
      </c>
      <c r="Q283" s="8">
        <f t="shared" ca="1" si="66"/>
        <v>0.68554666666666686</v>
      </c>
      <c r="R283" s="8">
        <f t="shared" ca="1" si="67"/>
        <v>0.68554666666666686</v>
      </c>
      <c r="S283" s="10">
        <f t="shared" si="62"/>
        <v>3.0800000000000161E-2</v>
      </c>
      <c r="T283" s="10">
        <f t="shared" si="63"/>
        <v>3.660000000000041E-2</v>
      </c>
      <c r="U283" s="18">
        <f ca="1">AVERAGE(S283:OFFSET(S283,-$U$3+1,0))*$U$4*J283</f>
        <v>8.6069999999999958</v>
      </c>
      <c r="V283" s="18">
        <f ca="1">AVERAGE(T283:OFFSET(T283,-$U$3+1,0))*$V$4*K283</f>
        <v>5.7469999999999999</v>
      </c>
      <c r="W283" s="14" t="str">
        <f t="shared" ca="1" si="68"/>
        <v/>
      </c>
      <c r="X283" s="14" t="str">
        <f t="shared" ca="1" si="69"/>
        <v/>
      </c>
      <c r="Y283" s="5" t="str">
        <f t="shared" ca="1" si="73"/>
        <v/>
      </c>
      <c r="Z283" s="19" t="str">
        <f t="shared" ca="1" si="74"/>
        <v/>
      </c>
      <c r="AA283" s="5" t="str">
        <f t="shared" ca="1" si="76"/>
        <v/>
      </c>
      <c r="AB283" s="5" t="str">
        <f t="shared" ca="1" si="78"/>
        <v/>
      </c>
      <c r="AC283" s="15" t="str">
        <f t="shared" ca="1" si="70"/>
        <v/>
      </c>
      <c r="AD283" s="21" t="str">
        <f t="shared" ca="1" si="71"/>
        <v/>
      </c>
      <c r="AE283" s="21" t="str">
        <f t="shared" ca="1" si="72"/>
        <v/>
      </c>
      <c r="AF283" s="23">
        <f t="shared" ca="1" si="75"/>
        <v>800.61467786521371</v>
      </c>
    </row>
    <row r="284" spans="1:32" x14ac:dyDescent="0.25">
      <c r="A284" s="26">
        <v>39511</v>
      </c>
      <c r="B284" s="3">
        <v>3.9106999999999998</v>
      </c>
      <c r="C284" s="3">
        <v>3.9106999999999998</v>
      </c>
      <c r="D284" s="3">
        <v>3.9106999999999998</v>
      </c>
      <c r="E284" s="3">
        <v>3.9106999999999998</v>
      </c>
      <c r="F284" s="5">
        <v>3.3746</v>
      </c>
      <c r="G284" s="5">
        <v>3.3746</v>
      </c>
      <c r="H284" s="5">
        <v>3.3746</v>
      </c>
      <c r="I284" s="5">
        <v>3.3746</v>
      </c>
      <c r="J284" s="3">
        <v>1</v>
      </c>
      <c r="K284" s="3">
        <v>1</v>
      </c>
      <c r="L284" s="7">
        <f t="shared" si="77"/>
        <v>0.5360999999999998</v>
      </c>
      <c r="M284" s="8">
        <f ca="1">AVERAGE(OFFSET(L284,-M$3+1,0):L284)</f>
        <v>0.66092000000000017</v>
      </c>
      <c r="N284" s="8">
        <f ca="1">STDEV(OFFSET(L284,-M$3+1,0):L284)</f>
        <v>0.10023534591863534</v>
      </c>
      <c r="O284" s="8">
        <f t="shared" ca="1" si="64"/>
        <v>0.4604493081627295</v>
      </c>
      <c r="P284" s="8">
        <f t="shared" ca="1" si="65"/>
        <v>0.86139069183727091</v>
      </c>
      <c r="Q284" s="8">
        <f t="shared" ca="1" si="66"/>
        <v>0.66092000000000017</v>
      </c>
      <c r="R284" s="8">
        <f t="shared" ca="1" si="67"/>
        <v>0.66092000000000017</v>
      </c>
      <c r="S284" s="10">
        <f t="shared" ref="S284:S347" si="79">MAX(C284-D284,C284-E283,E283-D284)</f>
        <v>0.13530000000000042</v>
      </c>
      <c r="T284" s="10">
        <f t="shared" ref="T284:T347" si="80">MAX(G284-H284,G284-I283,I283-H284)</f>
        <v>5.500000000000016E-2</v>
      </c>
      <c r="U284" s="18">
        <f ca="1">AVERAGE(S284:OFFSET(S284,-$U$3+1,0))*$U$4*J284</f>
        <v>8.9150000000000027</v>
      </c>
      <c r="V284" s="18">
        <f ca="1">AVERAGE(T284:OFFSET(T284,-$U$3+1,0))*$V$4*K284</f>
        <v>5.3190000000000026</v>
      </c>
      <c r="W284" s="14" t="str">
        <f t="shared" ca="1" si="68"/>
        <v/>
      </c>
      <c r="X284" s="14" t="str">
        <f t="shared" ca="1" si="69"/>
        <v/>
      </c>
      <c r="Y284" s="5" t="str">
        <f t="shared" ca="1" si="73"/>
        <v/>
      </c>
      <c r="Z284" s="19" t="str">
        <f t="shared" ca="1" si="74"/>
        <v/>
      </c>
      <c r="AA284" s="5" t="str">
        <f t="shared" ca="1" si="76"/>
        <v/>
      </c>
      <c r="AB284" s="5" t="str">
        <f t="shared" ca="1" si="78"/>
        <v/>
      </c>
      <c r="AC284" s="15" t="str">
        <f t="shared" ca="1" si="70"/>
        <v/>
      </c>
      <c r="AD284" s="21" t="str">
        <f t="shared" ca="1" si="71"/>
        <v/>
      </c>
      <c r="AE284" s="21" t="str">
        <f t="shared" ca="1" si="72"/>
        <v/>
      </c>
      <c r="AF284" s="23">
        <f t="shared" ca="1" si="75"/>
        <v>800.61467786521371</v>
      </c>
    </row>
    <row r="285" spans="1:32" x14ac:dyDescent="0.25">
      <c r="A285" s="26">
        <v>39512</v>
      </c>
      <c r="B285" s="3">
        <v>3.9169</v>
      </c>
      <c r="C285" s="3">
        <v>3.9169</v>
      </c>
      <c r="D285" s="3">
        <v>3.9169</v>
      </c>
      <c r="E285" s="3">
        <v>3.9169</v>
      </c>
      <c r="F285" s="5">
        <v>3.3868</v>
      </c>
      <c r="G285" s="5">
        <v>3.3868</v>
      </c>
      <c r="H285" s="5">
        <v>3.3868</v>
      </c>
      <c r="I285" s="5">
        <v>3.3868</v>
      </c>
      <c r="J285" s="3">
        <v>1</v>
      </c>
      <c r="K285" s="3">
        <v>1</v>
      </c>
      <c r="L285" s="7">
        <f t="shared" si="77"/>
        <v>0.53010000000000002</v>
      </c>
      <c r="M285" s="8">
        <f ca="1">AVERAGE(OFFSET(L285,-M$3+1,0):L285)</f>
        <v>0.63960666666666655</v>
      </c>
      <c r="N285" s="8">
        <f ca="1">STDEV(OFFSET(L285,-M$3+1,0):L285)</f>
        <v>9.07445745459423E-2</v>
      </c>
      <c r="O285" s="8">
        <f t="shared" ca="1" si="64"/>
        <v>0.45811751757478192</v>
      </c>
      <c r="P285" s="8">
        <f t="shared" ca="1" si="65"/>
        <v>0.82109581575855117</v>
      </c>
      <c r="Q285" s="8">
        <f t="shared" ca="1" si="66"/>
        <v>0.63960666666666655</v>
      </c>
      <c r="R285" s="8">
        <f t="shared" ca="1" si="67"/>
        <v>0.63960666666666655</v>
      </c>
      <c r="S285" s="10">
        <f t="shared" si="79"/>
        <v>6.2000000000002053E-3</v>
      </c>
      <c r="T285" s="10">
        <f t="shared" si="80"/>
        <v>1.2199999999999989E-2</v>
      </c>
      <c r="U285" s="18">
        <f ca="1">AVERAGE(S285:OFFSET(S285,-$U$3+1,0))*$U$4*J285</f>
        <v>7.6240000000000041</v>
      </c>
      <c r="V285" s="18">
        <f ca="1">AVERAGE(T285:OFFSET(T285,-$U$3+1,0))*$V$4*K285</f>
        <v>4.5850000000000035</v>
      </c>
      <c r="W285" s="14" t="str">
        <f t="shared" ca="1" si="68"/>
        <v/>
      </c>
      <c r="X285" s="14" t="str">
        <f t="shared" ca="1" si="69"/>
        <v/>
      </c>
      <c r="Y285" s="5" t="str">
        <f t="shared" ca="1" si="73"/>
        <v/>
      </c>
      <c r="Z285" s="19" t="str">
        <f t="shared" ca="1" si="74"/>
        <v/>
      </c>
      <c r="AA285" s="5" t="str">
        <f t="shared" ca="1" si="76"/>
        <v/>
      </c>
      <c r="AB285" s="5" t="str">
        <f t="shared" ca="1" si="78"/>
        <v/>
      </c>
      <c r="AC285" s="15" t="str">
        <f t="shared" ca="1" si="70"/>
        <v/>
      </c>
      <c r="AD285" s="21" t="str">
        <f t="shared" ca="1" si="71"/>
        <v/>
      </c>
      <c r="AE285" s="21" t="str">
        <f t="shared" ca="1" si="72"/>
        <v/>
      </c>
      <c r="AF285" s="23">
        <f t="shared" ca="1" si="75"/>
        <v>800.61467786521371</v>
      </c>
    </row>
    <row r="286" spans="1:32" x14ac:dyDescent="0.25">
      <c r="A286" s="26">
        <v>39513</v>
      </c>
      <c r="B286" s="3">
        <v>3.9352999999999998</v>
      </c>
      <c r="C286" s="3">
        <v>3.9352999999999998</v>
      </c>
      <c r="D286" s="3">
        <v>3.9352999999999998</v>
      </c>
      <c r="E286" s="3">
        <v>3.9352999999999998</v>
      </c>
      <c r="F286" s="5">
        <v>3.4358</v>
      </c>
      <c r="G286" s="5">
        <v>3.4358</v>
      </c>
      <c r="H286" s="5">
        <v>3.4358</v>
      </c>
      <c r="I286" s="5">
        <v>3.4358</v>
      </c>
      <c r="J286" s="3">
        <v>1</v>
      </c>
      <c r="K286" s="3">
        <v>1</v>
      </c>
      <c r="L286" s="7">
        <f t="shared" si="77"/>
        <v>0.49949999999999983</v>
      </c>
      <c r="M286" s="8">
        <f ca="1">AVERAGE(OFFSET(L286,-M$3+1,0):L286)</f>
        <v>0.61869333333333321</v>
      </c>
      <c r="N286" s="8">
        <f ca="1">STDEV(OFFSET(L286,-M$3+1,0):L286)</f>
        <v>8.3759353137995665E-2</v>
      </c>
      <c r="O286" s="8">
        <f t="shared" ca="1" si="64"/>
        <v>0.4511746270573419</v>
      </c>
      <c r="P286" s="8">
        <f t="shared" ca="1" si="65"/>
        <v>0.78621203960932451</v>
      </c>
      <c r="Q286" s="8">
        <f t="shared" ca="1" si="66"/>
        <v>0.61869333333333321</v>
      </c>
      <c r="R286" s="8">
        <f t="shared" ca="1" si="67"/>
        <v>0.61869333333333321</v>
      </c>
      <c r="S286" s="10">
        <f t="shared" si="79"/>
        <v>1.839999999999975E-2</v>
      </c>
      <c r="T286" s="10">
        <f t="shared" si="80"/>
        <v>4.8999999999999932E-2</v>
      </c>
      <c r="U286" s="18">
        <f ca="1">AVERAGE(S286:OFFSET(S286,-$U$3+1,0))*$U$4*J286</f>
        <v>7.0089999999999986</v>
      </c>
      <c r="V286" s="18">
        <f ca="1">AVERAGE(T286:OFFSET(T286,-$U$3+1,0))*$V$4*K286</f>
        <v>4.7690000000000055</v>
      </c>
      <c r="W286" s="14" t="str">
        <f t="shared" ca="1" si="68"/>
        <v/>
      </c>
      <c r="X286" s="14" t="str">
        <f t="shared" ca="1" si="69"/>
        <v/>
      </c>
      <c r="Y286" s="5" t="str">
        <f t="shared" ca="1" si="73"/>
        <v/>
      </c>
      <c r="Z286" s="19" t="str">
        <f t="shared" ca="1" si="74"/>
        <v/>
      </c>
      <c r="AA286" s="5" t="str">
        <f t="shared" ca="1" si="76"/>
        <v/>
      </c>
      <c r="AB286" s="5" t="str">
        <f t="shared" ca="1" si="78"/>
        <v/>
      </c>
      <c r="AC286" s="15" t="str">
        <f t="shared" ca="1" si="70"/>
        <v/>
      </c>
      <c r="AD286" s="21" t="str">
        <f t="shared" ca="1" si="71"/>
        <v/>
      </c>
      <c r="AE286" s="21" t="str">
        <f t="shared" ca="1" si="72"/>
        <v/>
      </c>
      <c r="AF286" s="23">
        <f t="shared" ca="1" si="75"/>
        <v>800.61467786521371</v>
      </c>
    </row>
    <row r="287" spans="1:32" x14ac:dyDescent="0.25">
      <c r="A287" s="26">
        <v>39514</v>
      </c>
      <c r="B287" s="3">
        <v>3.9106999999999998</v>
      </c>
      <c r="C287" s="3">
        <v>3.9106999999999998</v>
      </c>
      <c r="D287" s="3">
        <v>3.9106999999999998</v>
      </c>
      <c r="E287" s="3">
        <v>3.9106999999999998</v>
      </c>
      <c r="F287" s="5">
        <v>3.3929999999999998</v>
      </c>
      <c r="G287" s="5">
        <v>3.3929999999999998</v>
      </c>
      <c r="H287" s="5">
        <v>3.3929999999999998</v>
      </c>
      <c r="I287" s="5">
        <v>3.3929999999999998</v>
      </c>
      <c r="J287" s="3">
        <v>1</v>
      </c>
      <c r="K287" s="3">
        <v>1</v>
      </c>
      <c r="L287" s="7">
        <f t="shared" si="77"/>
        <v>0.51770000000000005</v>
      </c>
      <c r="M287" s="8">
        <f ca="1">AVERAGE(OFFSET(L287,-M$3+1,0):L287)</f>
        <v>0.60229333333333324</v>
      </c>
      <c r="N287" s="8">
        <f ca="1">STDEV(OFFSET(L287,-M$3+1,0):L287)</f>
        <v>7.7162689602338394E-2</v>
      </c>
      <c r="O287" s="8">
        <f t="shared" ca="1" si="64"/>
        <v>0.44796795412865642</v>
      </c>
      <c r="P287" s="8">
        <f t="shared" ca="1" si="65"/>
        <v>0.75661871253801005</v>
      </c>
      <c r="Q287" s="8">
        <f t="shared" ca="1" si="66"/>
        <v>0.60229333333333324</v>
      </c>
      <c r="R287" s="8">
        <f t="shared" ca="1" si="67"/>
        <v>0.60229333333333324</v>
      </c>
      <c r="S287" s="10">
        <f t="shared" si="79"/>
        <v>2.4599999999999955E-2</v>
      </c>
      <c r="T287" s="10">
        <f t="shared" si="80"/>
        <v>4.2800000000000171E-2</v>
      </c>
      <c r="U287" s="18">
        <f ca="1">AVERAGE(S287:OFFSET(S287,-$U$3+1,0))*$U$4*J287</f>
        <v>6.21</v>
      </c>
      <c r="V287" s="18">
        <f ca="1">AVERAGE(T287:OFFSET(T287,-$U$3+1,0))*$V$4*K287</f>
        <v>4.6470000000000056</v>
      </c>
      <c r="W287" s="14" t="str">
        <f t="shared" ca="1" si="68"/>
        <v/>
      </c>
      <c r="X287" s="14" t="str">
        <f t="shared" ca="1" si="69"/>
        <v/>
      </c>
      <c r="Y287" s="5" t="str">
        <f t="shared" ca="1" si="73"/>
        <v/>
      </c>
      <c r="Z287" s="19" t="str">
        <f t="shared" ca="1" si="74"/>
        <v/>
      </c>
      <c r="AA287" s="5" t="str">
        <f t="shared" ca="1" si="76"/>
        <v/>
      </c>
      <c r="AB287" s="5" t="str">
        <f t="shared" ca="1" si="78"/>
        <v/>
      </c>
      <c r="AC287" s="15" t="str">
        <f t="shared" ca="1" si="70"/>
        <v/>
      </c>
      <c r="AD287" s="21" t="str">
        <f t="shared" ca="1" si="71"/>
        <v/>
      </c>
      <c r="AE287" s="21" t="str">
        <f t="shared" ca="1" si="72"/>
        <v/>
      </c>
      <c r="AF287" s="23">
        <f t="shared" ca="1" si="75"/>
        <v>800.61467786521371</v>
      </c>
    </row>
    <row r="288" spans="1:32" x14ac:dyDescent="0.25">
      <c r="A288" s="26">
        <v>39517</v>
      </c>
      <c r="B288" s="3">
        <v>3.7938999999999998</v>
      </c>
      <c r="C288" s="3">
        <v>3.7938999999999998</v>
      </c>
      <c r="D288" s="3">
        <v>3.7938999999999998</v>
      </c>
      <c r="E288" s="3">
        <v>3.7938999999999998</v>
      </c>
      <c r="F288" s="5">
        <v>3.3195999999999999</v>
      </c>
      <c r="G288" s="5">
        <v>3.3195999999999999</v>
      </c>
      <c r="H288" s="5">
        <v>3.3195999999999999</v>
      </c>
      <c r="I288" s="5">
        <v>3.3195999999999999</v>
      </c>
      <c r="J288" s="3">
        <v>1</v>
      </c>
      <c r="K288" s="3">
        <v>1</v>
      </c>
      <c r="L288" s="7">
        <f t="shared" si="77"/>
        <v>0.47429999999999994</v>
      </c>
      <c r="M288" s="8">
        <f ca="1">AVERAGE(OFFSET(L288,-M$3+1,0):L288)</f>
        <v>0.58461999999999981</v>
      </c>
      <c r="N288" s="8">
        <f ca="1">STDEV(OFFSET(L288,-M$3+1,0):L288)</f>
        <v>7.3802818374369777E-2</v>
      </c>
      <c r="O288" s="8">
        <f t="shared" ref="O288:O351" ca="1" si="81">M288-O$3*N288</f>
        <v>0.43701436325126025</v>
      </c>
      <c r="P288" s="8">
        <f t="shared" ref="P288:P351" ca="1" si="82">M288+P$3*N288</f>
        <v>0.73222563674873942</v>
      </c>
      <c r="Q288" s="8">
        <f t="shared" ref="Q288:Q351" ca="1" si="83">M288+Q$3*N288</f>
        <v>0.58461999999999981</v>
      </c>
      <c r="R288" s="8">
        <f t="shared" ref="R288:R351" ca="1" si="84">M288-R$3*$N288</f>
        <v>0.58461999999999981</v>
      </c>
      <c r="S288" s="10">
        <f t="shared" si="79"/>
        <v>0.11680000000000001</v>
      </c>
      <c r="T288" s="10">
        <f t="shared" si="80"/>
        <v>7.339999999999991E-2</v>
      </c>
      <c r="U288" s="18">
        <f ca="1">AVERAGE(S288:OFFSET(S288,-$U$3+1,0))*$U$4*J288</f>
        <v>6.0250000000000004</v>
      </c>
      <c r="V288" s="18">
        <f ca="1">AVERAGE(T288:OFFSET(T288,-$U$3+1,0))*$V$4*K288</f>
        <v>4.5860000000000056</v>
      </c>
      <c r="W288" s="14" t="str">
        <f t="shared" ca="1" si="68"/>
        <v/>
      </c>
      <c r="X288" s="14" t="str">
        <f t="shared" ca="1" si="69"/>
        <v/>
      </c>
      <c r="Y288" s="5" t="str">
        <f t="shared" ca="1" si="73"/>
        <v/>
      </c>
      <c r="Z288" s="19" t="str">
        <f t="shared" ca="1" si="74"/>
        <v/>
      </c>
      <c r="AA288" s="5" t="str">
        <f t="shared" ca="1" si="76"/>
        <v/>
      </c>
      <c r="AB288" s="5" t="str">
        <f t="shared" ca="1" si="78"/>
        <v/>
      </c>
      <c r="AC288" s="15" t="str">
        <f t="shared" ca="1" si="70"/>
        <v/>
      </c>
      <c r="AD288" s="21" t="str">
        <f t="shared" ca="1" si="71"/>
        <v/>
      </c>
      <c r="AE288" s="21" t="str">
        <f t="shared" ca="1" si="72"/>
        <v/>
      </c>
      <c r="AF288" s="23">
        <f t="shared" ca="1" si="75"/>
        <v>800.61467786521371</v>
      </c>
    </row>
    <row r="289" spans="1:32" x14ac:dyDescent="0.25">
      <c r="A289" s="26">
        <v>39518</v>
      </c>
      <c r="B289" s="3">
        <v>3.7938999999999998</v>
      </c>
      <c r="C289" s="3">
        <v>3.7938999999999998</v>
      </c>
      <c r="D289" s="3">
        <v>3.7938999999999998</v>
      </c>
      <c r="E289" s="3">
        <v>3.7938999999999998</v>
      </c>
      <c r="F289" s="5">
        <v>3.3439999999999999</v>
      </c>
      <c r="G289" s="5">
        <v>3.3439999999999999</v>
      </c>
      <c r="H289" s="5">
        <v>3.3439999999999999</v>
      </c>
      <c r="I289" s="5">
        <v>3.3439999999999999</v>
      </c>
      <c r="J289" s="3">
        <v>1</v>
      </c>
      <c r="K289" s="3">
        <v>1</v>
      </c>
      <c r="L289" s="7">
        <f t="shared" si="77"/>
        <v>0.44989999999999997</v>
      </c>
      <c r="M289" s="8">
        <f ca="1">AVERAGE(OFFSET(L289,-M$3+1,0):L289)</f>
        <v>0.56487333333333323</v>
      </c>
      <c r="N289" s="8">
        <f ca="1">STDEV(OFFSET(L289,-M$3+1,0):L289)</f>
        <v>6.6804998387276354E-2</v>
      </c>
      <c r="O289" s="8">
        <f t="shared" ca="1" si="81"/>
        <v>0.43126333655878052</v>
      </c>
      <c r="P289" s="8">
        <f t="shared" ca="1" si="82"/>
        <v>0.69848333010788588</v>
      </c>
      <c r="Q289" s="8">
        <f t="shared" ca="1" si="83"/>
        <v>0.56487333333333323</v>
      </c>
      <c r="R289" s="8">
        <f t="shared" ca="1" si="84"/>
        <v>0.56487333333333323</v>
      </c>
      <c r="S289" s="10">
        <f t="shared" si="79"/>
        <v>0</v>
      </c>
      <c r="T289" s="10">
        <f t="shared" si="80"/>
        <v>2.4399999999999977E-2</v>
      </c>
      <c r="U289" s="18">
        <f ca="1">AVERAGE(S289:OFFSET(S289,-$U$3+1,0))*$U$4*J289</f>
        <v>4.9180000000000001</v>
      </c>
      <c r="V289" s="18">
        <f ca="1">AVERAGE(T289:OFFSET(T289,-$U$3+1,0))*$V$4*K289</f>
        <v>4.0350000000000064</v>
      </c>
      <c r="W289" s="14" t="str">
        <f t="shared" ref="W289:W352" ca="1" si="85">IF(L288&lt;O287,"Buy",IF(AND(W288="Buy",L288&gt;Q288),"Exit",IF(W288="Exit","",W288)))</f>
        <v/>
      </c>
      <c r="X289" s="14" t="str">
        <f t="shared" ca="1" si="69"/>
        <v/>
      </c>
      <c r="Y289" s="5" t="str">
        <f t="shared" ca="1" si="73"/>
        <v/>
      </c>
      <c r="Z289" s="19" t="str">
        <f t="shared" ca="1" si="74"/>
        <v/>
      </c>
      <c r="AA289" s="5" t="str">
        <f t="shared" ca="1" si="76"/>
        <v/>
      </c>
      <c r="AB289" s="5" t="str">
        <f t="shared" ca="1" si="78"/>
        <v/>
      </c>
      <c r="AC289" s="15" t="str">
        <f t="shared" ca="1" si="70"/>
        <v/>
      </c>
      <c r="AD289" s="21" t="str">
        <f t="shared" ca="1" si="71"/>
        <v/>
      </c>
      <c r="AE289" s="21" t="str">
        <f t="shared" ca="1" si="72"/>
        <v/>
      </c>
      <c r="AF289" s="23">
        <f t="shared" ca="1" si="75"/>
        <v>800.61467786521371</v>
      </c>
    </row>
    <row r="290" spans="1:32" x14ac:dyDescent="0.25">
      <c r="A290" s="26">
        <v>39519</v>
      </c>
      <c r="B290" s="3">
        <v>3.7201</v>
      </c>
      <c r="C290" s="3">
        <v>3.7201</v>
      </c>
      <c r="D290" s="3">
        <v>3.7201</v>
      </c>
      <c r="E290" s="3">
        <v>3.7201</v>
      </c>
      <c r="F290" s="5">
        <v>3.2890000000000001</v>
      </c>
      <c r="G290" s="5">
        <v>3.2890000000000001</v>
      </c>
      <c r="H290" s="5">
        <v>3.2890000000000001</v>
      </c>
      <c r="I290" s="5">
        <v>3.2890000000000001</v>
      </c>
      <c r="J290" s="3">
        <v>1</v>
      </c>
      <c r="K290" s="3">
        <v>1</v>
      </c>
      <c r="L290" s="7">
        <f t="shared" si="77"/>
        <v>0.43109999999999982</v>
      </c>
      <c r="M290" s="8">
        <f ca="1">AVERAGE(OFFSET(L290,-M$3+1,0):L290)</f>
        <v>0.5471866666666666</v>
      </c>
      <c r="N290" s="8">
        <f ca="1">STDEV(OFFSET(L290,-M$3+1,0):L290)</f>
        <v>6.4578013359996259E-2</v>
      </c>
      <c r="O290" s="8">
        <f t="shared" ca="1" si="81"/>
        <v>0.41803063994667411</v>
      </c>
      <c r="P290" s="8">
        <f t="shared" ca="1" si="82"/>
        <v>0.67634269338665909</v>
      </c>
      <c r="Q290" s="8">
        <f t="shared" ca="1" si="83"/>
        <v>0.5471866666666666</v>
      </c>
      <c r="R290" s="8">
        <f t="shared" ca="1" si="84"/>
        <v>0.5471866666666666</v>
      </c>
      <c r="S290" s="10">
        <f t="shared" si="79"/>
        <v>7.3799999999999866E-2</v>
      </c>
      <c r="T290" s="10">
        <f t="shared" si="80"/>
        <v>5.4999999999999716E-2</v>
      </c>
      <c r="U290" s="18">
        <f ca="1">AVERAGE(S290:OFFSET(S290,-$U$3+1,0))*$U$4*J290</f>
        <v>4.8570000000000002</v>
      </c>
      <c r="V290" s="18">
        <f ca="1">AVERAGE(T290:OFFSET(T290,-$U$3+1,0))*$V$4*K290</f>
        <v>3.9120000000000044</v>
      </c>
      <c r="W290" s="14" t="str">
        <f t="shared" ca="1" si="85"/>
        <v/>
      </c>
      <c r="X290" s="14" t="str">
        <f t="shared" ref="X290:X353" ca="1" si="86">IF($L289&gt;P288,"Sell",IF(AND(X289="Sell",L289&lt;R288),"Exit",IF(X289="Exit","",X289)))</f>
        <v/>
      </c>
      <c r="Y290" s="5" t="str">
        <f t="shared" ca="1" si="73"/>
        <v/>
      </c>
      <c r="Z290" s="19" t="str">
        <f t="shared" ca="1" si="74"/>
        <v/>
      </c>
      <c r="AA290" s="5" t="str">
        <f t="shared" ca="1" si="76"/>
        <v/>
      </c>
      <c r="AB290" s="5" t="str">
        <f t="shared" ca="1" si="78"/>
        <v/>
      </c>
      <c r="AC290" s="15" t="str">
        <f t="shared" ref="AC290:AC353" ca="1" si="87">IF(OR($W289="Buy",$W290="Exit"),$Y289*($E290-$E289)*$U$4*J289,IF(OR($X289="Sell",$X290="Exit"),Y289*(E290-E289)*$U$4*J289,""))</f>
        <v/>
      </c>
      <c r="AD290" s="21" t="str">
        <f t="shared" ref="AD290:AD353" ca="1" si="88">IF(OR($W289="Buy",$W290="Exit"),Z289*($I290-$I289)*V$4*K289,IF(OR(X289="Sell",X290="Exit"),Z289*(I290-I289)*V$4*K289,""))</f>
        <v/>
      </c>
      <c r="AE290" s="21" t="str">
        <f t="shared" ref="AE290:AE353" ca="1" si="89">IF(AC290&lt;&gt;"",AC290+AD290,"")</f>
        <v/>
      </c>
      <c r="AF290" s="23">
        <f t="shared" ca="1" si="75"/>
        <v>800.61467786521371</v>
      </c>
    </row>
    <row r="291" spans="1:32" x14ac:dyDescent="0.25">
      <c r="A291" s="26">
        <v>39520</v>
      </c>
      <c r="B291" s="3">
        <v>3.5787</v>
      </c>
      <c r="C291" s="3">
        <v>3.5787</v>
      </c>
      <c r="D291" s="3">
        <v>3.5787</v>
      </c>
      <c r="E291" s="3">
        <v>3.5787</v>
      </c>
      <c r="F291" s="5">
        <v>3.2279</v>
      </c>
      <c r="G291" s="5">
        <v>3.2279</v>
      </c>
      <c r="H291" s="5">
        <v>3.2279</v>
      </c>
      <c r="I291" s="5">
        <v>3.2279</v>
      </c>
      <c r="J291" s="3">
        <v>1</v>
      </c>
      <c r="K291" s="3">
        <v>1</v>
      </c>
      <c r="L291" s="7">
        <f t="shared" si="77"/>
        <v>0.3508</v>
      </c>
      <c r="M291" s="8">
        <f ca="1">AVERAGE(OFFSET(L291,-M$3+1,0):L291)</f>
        <v>0.5274333333333332</v>
      </c>
      <c r="N291" s="8">
        <f ca="1">STDEV(OFFSET(L291,-M$3+1,0):L291)</f>
        <v>7.611861670789867E-2</v>
      </c>
      <c r="O291" s="8">
        <f t="shared" ca="1" si="81"/>
        <v>0.37519609991753589</v>
      </c>
      <c r="P291" s="8">
        <f t="shared" ca="1" si="82"/>
        <v>0.67967056674913051</v>
      </c>
      <c r="Q291" s="8">
        <f t="shared" ca="1" si="83"/>
        <v>0.5274333333333332</v>
      </c>
      <c r="R291" s="8">
        <f t="shared" ca="1" si="84"/>
        <v>0.5274333333333332</v>
      </c>
      <c r="S291" s="10">
        <f t="shared" si="79"/>
        <v>0.14139999999999997</v>
      </c>
      <c r="T291" s="10">
        <f t="shared" si="80"/>
        <v>6.1100000000000154E-2</v>
      </c>
      <c r="U291" s="18">
        <f ca="1">AVERAGE(S291:OFFSET(S291,-$U$3+1,0))*$U$4*J291</f>
        <v>5.8410000000000029</v>
      </c>
      <c r="V291" s="18">
        <f ca="1">AVERAGE(T291:OFFSET(T291,-$U$3+1,0))*$V$4*K291</f>
        <v>4.0950000000000042</v>
      </c>
      <c r="W291" s="14" t="str">
        <f t="shared" ca="1" si="85"/>
        <v>Buy</v>
      </c>
      <c r="X291" s="14" t="str">
        <f t="shared" ca="1" si="86"/>
        <v/>
      </c>
      <c r="Y291" s="5">
        <f t="shared" ca="1" si="73"/>
        <v>100</v>
      </c>
      <c r="Z291" s="19">
        <f t="shared" ca="1" si="74"/>
        <v>-142.63736263736254</v>
      </c>
      <c r="AA291" s="5">
        <f t="shared" ca="1" si="76"/>
        <v>3.5787</v>
      </c>
      <c r="AB291" s="5">
        <f t="shared" ca="1" si="78"/>
        <v>3.2279</v>
      </c>
      <c r="AC291" s="15" t="str">
        <f t="shared" ca="1" si="87"/>
        <v/>
      </c>
      <c r="AD291" s="21" t="str">
        <f t="shared" ca="1" si="88"/>
        <v/>
      </c>
      <c r="AE291" s="21" t="str">
        <f t="shared" ca="1" si="89"/>
        <v/>
      </c>
      <c r="AF291" s="23">
        <f t="shared" ca="1" si="75"/>
        <v>800.61467786521371</v>
      </c>
    </row>
    <row r="292" spans="1:32" x14ac:dyDescent="0.25">
      <c r="A292" s="26">
        <v>39521</v>
      </c>
      <c r="B292" s="3">
        <v>3.5295000000000001</v>
      </c>
      <c r="C292" s="3">
        <v>3.5295000000000001</v>
      </c>
      <c r="D292" s="3">
        <v>3.5295000000000001</v>
      </c>
      <c r="E292" s="3">
        <v>3.5295000000000001</v>
      </c>
      <c r="F292" s="5">
        <v>3.1789999999999998</v>
      </c>
      <c r="G292" s="5">
        <v>3.1789999999999998</v>
      </c>
      <c r="H292" s="5">
        <v>3.1789999999999998</v>
      </c>
      <c r="I292" s="5">
        <v>3.1789999999999998</v>
      </c>
      <c r="J292" s="3">
        <v>1</v>
      </c>
      <c r="K292" s="3">
        <v>1</v>
      </c>
      <c r="L292" s="7">
        <f t="shared" si="77"/>
        <v>0.35050000000000026</v>
      </c>
      <c r="M292" s="8">
        <f ca="1">AVERAGE(OFFSET(L292,-M$3+1,0):L292)</f>
        <v>0.51095999999999997</v>
      </c>
      <c r="N292" s="8">
        <f ca="1">STDEV(OFFSET(L292,-M$3+1,0):L292)</f>
        <v>8.5951853632468211E-2</v>
      </c>
      <c r="O292" s="8">
        <f t="shared" ca="1" si="81"/>
        <v>0.33905629273506355</v>
      </c>
      <c r="P292" s="8">
        <f t="shared" ca="1" si="82"/>
        <v>0.68286370726493639</v>
      </c>
      <c r="Q292" s="8">
        <f t="shared" ca="1" si="83"/>
        <v>0.51095999999999997</v>
      </c>
      <c r="R292" s="8">
        <f t="shared" ca="1" si="84"/>
        <v>0.51095999999999997</v>
      </c>
      <c r="S292" s="10">
        <f t="shared" si="79"/>
        <v>4.919999999999991E-2</v>
      </c>
      <c r="T292" s="10">
        <f t="shared" si="80"/>
        <v>4.8900000000000166E-2</v>
      </c>
      <c r="U292" s="18">
        <f ca="1">AVERAGE(S292:OFFSET(S292,-$U$3+1,0))*$U$4*J292</f>
        <v>5.9650000000000025</v>
      </c>
      <c r="V292" s="18">
        <f ca="1">AVERAGE(T292:OFFSET(T292,-$U$3+1,0))*$V$4*K292</f>
        <v>4.5840000000000058</v>
      </c>
      <c r="W292" s="14" t="str">
        <f t="shared" ca="1" si="85"/>
        <v>Buy</v>
      </c>
      <c r="X292" s="14" t="str">
        <f t="shared" ca="1" si="86"/>
        <v/>
      </c>
      <c r="Y292" s="5">
        <f t="shared" ref="Y292:Y355" ca="1" si="90">IF(AND($W292="Buy",$W291=""),Y$3,IF(AND($W292="Buy",$W291="Exit"),Y$3,IF(AND($X292="Sell",$X291&lt;&gt;"Sell "),-Y$3,IF(OR($W291="Buy",X291="Sell"),Y291,""))))</f>
        <v>100</v>
      </c>
      <c r="Z292" s="19">
        <f t="shared" ref="Z292:Z355" ca="1" si="91">IF(AND($W292="Buy",$W291= ""),-Y$3*U292/V292,IF(AND($W292="Buy",$W291="Exit"),-Y$3*U292/V292,IF(AND($X292="Sell",X291&lt;&gt;"Sell"),Y$3*U292/V292,IF(OR($W291="Buy",$X291="Sell"),Z291,""))))</f>
        <v>-142.63736263736254</v>
      </c>
      <c r="AA292" s="5">
        <f t="shared" ca="1" si="76"/>
        <v>3.5787</v>
      </c>
      <c r="AB292" s="5">
        <f t="shared" ca="1" si="78"/>
        <v>3.2279</v>
      </c>
      <c r="AC292" s="15">
        <f t="shared" ca="1" si="87"/>
        <v>-491.99999999999909</v>
      </c>
      <c r="AD292" s="21">
        <f t="shared" ca="1" si="88"/>
        <v>697.49670329670516</v>
      </c>
      <c r="AE292" s="21">
        <f t="shared" ca="1" si="89"/>
        <v>205.49670329670607</v>
      </c>
      <c r="AF292" s="23">
        <f t="shared" ca="1" si="75"/>
        <v>1006.1113811619198</v>
      </c>
    </row>
    <row r="293" spans="1:32" x14ac:dyDescent="0.25">
      <c r="A293" s="26">
        <v>39524</v>
      </c>
      <c r="B293" s="3">
        <v>3.4188000000000001</v>
      </c>
      <c r="C293" s="3">
        <v>3.4188000000000001</v>
      </c>
      <c r="D293" s="3">
        <v>3.4188000000000001</v>
      </c>
      <c r="E293" s="3">
        <v>3.4188000000000001</v>
      </c>
      <c r="F293" s="5">
        <v>3.0933999999999999</v>
      </c>
      <c r="G293" s="5">
        <v>3.0933999999999999</v>
      </c>
      <c r="H293" s="5">
        <v>3.0933999999999999</v>
      </c>
      <c r="I293" s="5">
        <v>3.0933999999999999</v>
      </c>
      <c r="J293" s="3">
        <v>1</v>
      </c>
      <c r="K293" s="3">
        <v>1</v>
      </c>
      <c r="L293" s="7">
        <f t="shared" si="77"/>
        <v>0.32540000000000013</v>
      </c>
      <c r="M293" s="8">
        <f ca="1">AVERAGE(OFFSET(L293,-M$3+1,0):L293)</f>
        <v>0.49653333333333322</v>
      </c>
      <c r="N293" s="8">
        <f ca="1">STDEV(OFFSET(L293,-M$3+1,0):L293)</f>
        <v>9.7756100771743903E-2</v>
      </c>
      <c r="O293" s="8">
        <f t="shared" ca="1" si="81"/>
        <v>0.30102113178984541</v>
      </c>
      <c r="P293" s="8">
        <f t="shared" ca="1" si="82"/>
        <v>0.69204553487682108</v>
      </c>
      <c r="Q293" s="8">
        <f t="shared" ca="1" si="83"/>
        <v>0.49653333333333322</v>
      </c>
      <c r="R293" s="8">
        <f t="shared" ca="1" si="84"/>
        <v>0.49653333333333322</v>
      </c>
      <c r="S293" s="10">
        <f t="shared" si="79"/>
        <v>0.11070000000000002</v>
      </c>
      <c r="T293" s="10">
        <f t="shared" si="80"/>
        <v>8.5599999999999898E-2</v>
      </c>
      <c r="U293" s="18">
        <f ca="1">AVERAGE(S293:OFFSET(S293,-$U$3+1,0))*$U$4*J293</f>
        <v>6.7640000000000002</v>
      </c>
      <c r="V293" s="18">
        <f ca="1">AVERAGE(T293:OFFSET(T293,-$U$3+1,0))*$V$4*K293</f>
        <v>5.0740000000000007</v>
      </c>
      <c r="W293" s="14" t="str">
        <f t="shared" ca="1" si="85"/>
        <v>Buy</v>
      </c>
      <c r="X293" s="14" t="str">
        <f t="shared" ca="1" si="86"/>
        <v/>
      </c>
      <c r="Y293" s="5">
        <f t="shared" ca="1" si="90"/>
        <v>100</v>
      </c>
      <c r="Z293" s="19">
        <f t="shared" ca="1" si="91"/>
        <v>-142.63736263736254</v>
      </c>
      <c r="AA293" s="5">
        <f t="shared" ca="1" si="76"/>
        <v>3.5787</v>
      </c>
      <c r="AB293" s="5">
        <f t="shared" ca="1" si="78"/>
        <v>3.2279</v>
      </c>
      <c r="AC293" s="15">
        <f t="shared" ca="1" si="87"/>
        <v>-1107.0000000000002</v>
      </c>
      <c r="AD293" s="21">
        <f t="shared" ca="1" si="88"/>
        <v>1220.975824175822</v>
      </c>
      <c r="AE293" s="21">
        <f t="shared" ca="1" si="89"/>
        <v>113.9758241758218</v>
      </c>
      <c r="AF293" s="23">
        <f t="shared" ref="AF293:AF356" ca="1" si="92">IF(AE293&lt;&gt;"",AF292+AE293,AF292)</f>
        <v>1120.0872053377416</v>
      </c>
    </row>
    <row r="294" spans="1:32" x14ac:dyDescent="0.25">
      <c r="A294" s="26">
        <v>39525</v>
      </c>
      <c r="B294" s="3">
        <v>3.3573</v>
      </c>
      <c r="C294" s="3">
        <v>3.3573</v>
      </c>
      <c r="D294" s="3">
        <v>3.3573</v>
      </c>
      <c r="E294" s="3">
        <v>3.3573</v>
      </c>
      <c r="F294" s="5">
        <v>3.0078</v>
      </c>
      <c r="G294" s="5">
        <v>3.0078</v>
      </c>
      <c r="H294" s="5">
        <v>3.0078</v>
      </c>
      <c r="I294" s="5">
        <v>3.0078</v>
      </c>
      <c r="J294" s="3">
        <v>1</v>
      </c>
      <c r="K294" s="3">
        <v>1</v>
      </c>
      <c r="L294" s="7">
        <f t="shared" si="77"/>
        <v>0.34949999999999992</v>
      </c>
      <c r="M294" s="8">
        <f ca="1">AVERAGE(OFFSET(L294,-M$3+1,0):L294)</f>
        <v>0.4816333333333333</v>
      </c>
      <c r="N294" s="8">
        <f ca="1">STDEV(OFFSET(L294,-M$3+1,0):L294)</f>
        <v>0.10220045894967315</v>
      </c>
      <c r="O294" s="8">
        <f t="shared" ca="1" si="81"/>
        <v>0.27723241543398702</v>
      </c>
      <c r="P294" s="8">
        <f t="shared" ca="1" si="82"/>
        <v>0.68603425123267958</v>
      </c>
      <c r="Q294" s="8">
        <f t="shared" ca="1" si="83"/>
        <v>0.4816333333333333</v>
      </c>
      <c r="R294" s="8">
        <f t="shared" ca="1" si="84"/>
        <v>0.4816333333333333</v>
      </c>
      <c r="S294" s="10">
        <f t="shared" si="79"/>
        <v>6.150000000000011E-2</v>
      </c>
      <c r="T294" s="10">
        <f t="shared" si="80"/>
        <v>8.5599999999999898E-2</v>
      </c>
      <c r="U294" s="18">
        <f ca="1">AVERAGE(S294:OFFSET(S294,-$U$3+1,0))*$U$4*J294</f>
        <v>6.025999999999998</v>
      </c>
      <c r="V294" s="18">
        <f ca="1">AVERAGE(T294:OFFSET(T294,-$U$3+1,0))*$V$4*K294</f>
        <v>5.3799999999999981</v>
      </c>
      <c r="W294" s="14" t="str">
        <f t="shared" ca="1" si="85"/>
        <v>Buy</v>
      </c>
      <c r="X294" s="14" t="str">
        <f t="shared" ca="1" si="86"/>
        <v/>
      </c>
      <c r="Y294" s="5">
        <f t="shared" ca="1" si="90"/>
        <v>100</v>
      </c>
      <c r="Z294" s="19">
        <f t="shared" ca="1" si="91"/>
        <v>-142.63736263736254</v>
      </c>
      <c r="AA294" s="5">
        <f t="shared" ca="1" si="76"/>
        <v>3.5787</v>
      </c>
      <c r="AB294" s="5">
        <f t="shared" ca="1" si="78"/>
        <v>3.2279</v>
      </c>
      <c r="AC294" s="15">
        <f t="shared" ca="1" si="87"/>
        <v>-615.00000000000114</v>
      </c>
      <c r="AD294" s="21">
        <f t="shared" ca="1" si="88"/>
        <v>1220.975824175822</v>
      </c>
      <c r="AE294" s="21">
        <f t="shared" ca="1" si="89"/>
        <v>605.97582417582089</v>
      </c>
      <c r="AF294" s="23">
        <f t="shared" ca="1" si="92"/>
        <v>1726.0630295135625</v>
      </c>
    </row>
    <row r="295" spans="1:32" x14ac:dyDescent="0.25">
      <c r="A295" s="26">
        <v>39526</v>
      </c>
      <c r="B295" s="3">
        <v>3.4741</v>
      </c>
      <c r="C295" s="3">
        <v>3.4741</v>
      </c>
      <c r="D295" s="3">
        <v>3.4741</v>
      </c>
      <c r="E295" s="3">
        <v>3.4741</v>
      </c>
      <c r="F295" s="5">
        <v>3.0750999999999999</v>
      </c>
      <c r="G295" s="5">
        <v>3.0750999999999999</v>
      </c>
      <c r="H295" s="5">
        <v>3.0750999999999999</v>
      </c>
      <c r="I295" s="5">
        <v>3.0750999999999999</v>
      </c>
      <c r="J295" s="3">
        <v>1</v>
      </c>
      <c r="K295" s="3">
        <v>1</v>
      </c>
      <c r="L295" s="7">
        <f t="shared" si="77"/>
        <v>0.39900000000000002</v>
      </c>
      <c r="M295" s="8">
        <f ca="1">AVERAGE(OFFSET(L295,-M$3+1,0):L295)</f>
        <v>0.46919333333333335</v>
      </c>
      <c r="N295" s="8">
        <f ca="1">STDEV(OFFSET(L295,-M$3+1,0):L295)</f>
        <v>9.997391421670726E-2</v>
      </c>
      <c r="O295" s="8">
        <f t="shared" ca="1" si="81"/>
        <v>0.26924550489991883</v>
      </c>
      <c r="P295" s="8">
        <f t="shared" ca="1" si="82"/>
        <v>0.66914116176674787</v>
      </c>
      <c r="Q295" s="8">
        <f t="shared" ca="1" si="83"/>
        <v>0.46919333333333335</v>
      </c>
      <c r="R295" s="8">
        <f t="shared" ca="1" si="84"/>
        <v>0.46919333333333335</v>
      </c>
      <c r="S295" s="10">
        <f t="shared" si="79"/>
        <v>0.11680000000000001</v>
      </c>
      <c r="T295" s="10">
        <f t="shared" si="80"/>
        <v>6.7299999999999915E-2</v>
      </c>
      <c r="U295" s="18">
        <f ca="1">AVERAGE(S295:OFFSET(S295,-$U$3+1,0))*$U$4*J295</f>
        <v>7.131999999999997</v>
      </c>
      <c r="V295" s="18">
        <f ca="1">AVERAGE(T295:OFFSET(T295,-$U$3+1,0))*$V$4*K295</f>
        <v>5.9309999999999974</v>
      </c>
      <c r="W295" s="14" t="str">
        <f t="shared" ca="1" si="85"/>
        <v>Buy</v>
      </c>
      <c r="X295" s="14" t="str">
        <f t="shared" ca="1" si="86"/>
        <v/>
      </c>
      <c r="Y295" s="5">
        <f t="shared" ca="1" si="90"/>
        <v>100</v>
      </c>
      <c r="Z295" s="19">
        <f t="shared" ca="1" si="91"/>
        <v>-142.63736263736254</v>
      </c>
      <c r="AA295" s="5">
        <f t="shared" ref="AA295:AA358" ca="1" si="93">IF(AND($W295="Buy",$W294=""),E295,IF(AND($W295="Buy",$W294="Exit"),E295,IF(AND($X295="Sell",X294&lt;&gt;"Sell"),E295,IF(OR($W294="Buy",X294="Sell"),AA294,""))))</f>
        <v>3.5787</v>
      </c>
      <c r="AB295" s="5">
        <f t="shared" ca="1" si="78"/>
        <v>3.2279</v>
      </c>
      <c r="AC295" s="15">
        <f t="shared" ca="1" si="87"/>
        <v>1168.0000000000002</v>
      </c>
      <c r="AD295" s="21">
        <f t="shared" ca="1" si="88"/>
        <v>-959.94945054944867</v>
      </c>
      <c r="AE295" s="21">
        <f t="shared" ca="1" si="89"/>
        <v>208.05054945055156</v>
      </c>
      <c r="AF295" s="23">
        <f t="shared" ca="1" si="92"/>
        <v>1934.1135789641139</v>
      </c>
    </row>
    <row r="296" spans="1:32" x14ac:dyDescent="0.25">
      <c r="A296" s="26">
        <v>39527</v>
      </c>
      <c r="B296" s="3">
        <v>3.468</v>
      </c>
      <c r="C296" s="3">
        <v>3.468</v>
      </c>
      <c r="D296" s="3">
        <v>3.468</v>
      </c>
      <c r="E296" s="3">
        <v>3.468</v>
      </c>
      <c r="F296" s="5">
        <v>3.0933999999999999</v>
      </c>
      <c r="G296" s="5">
        <v>3.0933999999999999</v>
      </c>
      <c r="H296" s="5">
        <v>3.0933999999999999</v>
      </c>
      <c r="I296" s="5">
        <v>3.0933999999999999</v>
      </c>
      <c r="J296" s="3">
        <v>1</v>
      </c>
      <c r="K296" s="3">
        <v>1</v>
      </c>
      <c r="L296" s="7">
        <f t="shared" si="77"/>
        <v>0.37460000000000004</v>
      </c>
      <c r="M296" s="8">
        <f ca="1">AVERAGE(OFFSET(L296,-M$3+1,0):L296)</f>
        <v>0.45514000000000004</v>
      </c>
      <c r="N296" s="8">
        <f ca="1">STDEV(OFFSET(L296,-M$3+1,0):L296)</f>
        <v>9.7250940502246017E-2</v>
      </c>
      <c r="O296" s="8">
        <f t="shared" ca="1" si="81"/>
        <v>0.26063811899550804</v>
      </c>
      <c r="P296" s="8">
        <f t="shared" ca="1" si="82"/>
        <v>0.64964188100449205</v>
      </c>
      <c r="Q296" s="8">
        <f t="shared" ca="1" si="83"/>
        <v>0.45514000000000004</v>
      </c>
      <c r="R296" s="8">
        <f t="shared" ca="1" si="84"/>
        <v>0.45514000000000004</v>
      </c>
      <c r="S296" s="10">
        <f t="shared" si="79"/>
        <v>6.0999999999999943E-3</v>
      </c>
      <c r="T296" s="10">
        <f t="shared" si="80"/>
        <v>1.8299999999999983E-2</v>
      </c>
      <c r="U296" s="18">
        <f ca="1">AVERAGE(S296:OFFSET(S296,-$U$3+1,0))*$U$4*J296</f>
        <v>7.0089999999999986</v>
      </c>
      <c r="V296" s="18">
        <f ca="1">AVERAGE(T296:OFFSET(T296,-$U$3+1,0))*$V$4*K296</f>
        <v>5.6239999999999979</v>
      </c>
      <c r="W296" s="14" t="str">
        <f t="shared" ca="1" si="85"/>
        <v>Buy</v>
      </c>
      <c r="X296" s="14" t="str">
        <f t="shared" ca="1" si="86"/>
        <v/>
      </c>
      <c r="Y296" s="5">
        <f t="shared" ca="1" si="90"/>
        <v>100</v>
      </c>
      <c r="Z296" s="19">
        <f t="shared" ca="1" si="91"/>
        <v>-142.63736263736254</v>
      </c>
      <c r="AA296" s="5">
        <f t="shared" ca="1" si="93"/>
        <v>3.5787</v>
      </c>
      <c r="AB296" s="5">
        <f t="shared" ca="1" si="78"/>
        <v>3.2279</v>
      </c>
      <c r="AC296" s="15">
        <f t="shared" ca="1" si="87"/>
        <v>-60.999999999999943</v>
      </c>
      <c r="AD296" s="21">
        <f t="shared" ca="1" si="88"/>
        <v>-261.02637362637319</v>
      </c>
      <c r="AE296" s="21">
        <f t="shared" ca="1" si="89"/>
        <v>-322.02637362637313</v>
      </c>
      <c r="AF296" s="23">
        <f t="shared" ca="1" si="92"/>
        <v>1612.0872053377407</v>
      </c>
    </row>
    <row r="297" spans="1:32" x14ac:dyDescent="0.25">
      <c r="A297" s="26">
        <v>39528</v>
      </c>
      <c r="B297" s="3">
        <v>3.5049000000000001</v>
      </c>
      <c r="C297" s="3">
        <v>3.5049000000000001</v>
      </c>
      <c r="D297" s="3">
        <v>3.5049000000000001</v>
      </c>
      <c r="E297" s="3">
        <v>3.5049000000000001</v>
      </c>
      <c r="F297" s="5">
        <v>3.0872999999999999</v>
      </c>
      <c r="G297" s="5">
        <v>3.0872999999999999</v>
      </c>
      <c r="H297" s="5">
        <v>3.0872999999999999</v>
      </c>
      <c r="I297" s="5">
        <v>3.0872999999999999</v>
      </c>
      <c r="J297" s="3">
        <v>1</v>
      </c>
      <c r="K297" s="3">
        <v>1</v>
      </c>
      <c r="L297" s="7">
        <f t="shared" si="77"/>
        <v>0.41760000000000019</v>
      </c>
      <c r="M297" s="8">
        <f ca="1">AVERAGE(OFFSET(L297,-M$3+1,0):L297)</f>
        <v>0.44149999999999995</v>
      </c>
      <c r="N297" s="8">
        <f ca="1">STDEV(OFFSET(L297,-M$3+1,0):L297)</f>
        <v>8.5822865751000857E-2</v>
      </c>
      <c r="O297" s="8">
        <f t="shared" ca="1" si="81"/>
        <v>0.26985426849799821</v>
      </c>
      <c r="P297" s="8">
        <f t="shared" ca="1" si="82"/>
        <v>0.61314573150200169</v>
      </c>
      <c r="Q297" s="8">
        <f t="shared" ca="1" si="83"/>
        <v>0.44149999999999995</v>
      </c>
      <c r="R297" s="8">
        <f t="shared" ca="1" si="84"/>
        <v>0.44149999999999995</v>
      </c>
      <c r="S297" s="10">
        <f t="shared" si="79"/>
        <v>3.6900000000000155E-2</v>
      </c>
      <c r="T297" s="10">
        <f t="shared" si="80"/>
        <v>6.0999999999999943E-3</v>
      </c>
      <c r="U297" s="18">
        <f ca="1">AVERAGE(S297:OFFSET(S297,-$U$3+1,0))*$U$4*J297</f>
        <v>7.1320000000000006</v>
      </c>
      <c r="V297" s="18">
        <f ca="1">AVERAGE(T297:OFFSET(T297,-$U$3+1,0))*$V$4*K297</f>
        <v>5.2569999999999961</v>
      </c>
      <c r="W297" s="14" t="str">
        <f t="shared" ca="1" si="85"/>
        <v>Buy</v>
      </c>
      <c r="X297" s="14" t="str">
        <f t="shared" ca="1" si="86"/>
        <v/>
      </c>
      <c r="Y297" s="5">
        <f t="shared" ca="1" si="90"/>
        <v>100</v>
      </c>
      <c r="Z297" s="19">
        <f t="shared" ca="1" si="91"/>
        <v>-142.63736263736254</v>
      </c>
      <c r="AA297" s="5">
        <f t="shared" ca="1" si="93"/>
        <v>3.5787</v>
      </c>
      <c r="AB297" s="5">
        <f t="shared" ca="1" si="78"/>
        <v>3.2279</v>
      </c>
      <c r="AC297" s="15">
        <f t="shared" ca="1" si="87"/>
        <v>369.00000000000153</v>
      </c>
      <c r="AD297" s="21">
        <f t="shared" ca="1" si="88"/>
        <v>87.008791208791067</v>
      </c>
      <c r="AE297" s="21">
        <f t="shared" ca="1" si="89"/>
        <v>456.00879120879262</v>
      </c>
      <c r="AF297" s="23">
        <f t="shared" ca="1" si="92"/>
        <v>2068.0959965465331</v>
      </c>
    </row>
    <row r="298" spans="1:32" x14ac:dyDescent="0.25">
      <c r="A298" s="26">
        <v>39531</v>
      </c>
      <c r="B298" s="3">
        <v>3.3942000000000001</v>
      </c>
      <c r="C298" s="3">
        <v>3.3942000000000001</v>
      </c>
      <c r="D298" s="3">
        <v>3.3942000000000001</v>
      </c>
      <c r="E298" s="3">
        <v>3.3942000000000001</v>
      </c>
      <c r="F298" s="5">
        <v>3.0261</v>
      </c>
      <c r="G298" s="5">
        <v>3.0261</v>
      </c>
      <c r="H298" s="5">
        <v>3.0261</v>
      </c>
      <c r="I298" s="5">
        <v>3.0261</v>
      </c>
      <c r="J298" s="3">
        <v>1</v>
      </c>
      <c r="K298" s="3">
        <v>1</v>
      </c>
      <c r="L298" s="7">
        <f t="shared" si="77"/>
        <v>0.36810000000000009</v>
      </c>
      <c r="M298" s="8">
        <f ca="1">AVERAGE(OFFSET(L298,-M$3+1,0):L298)</f>
        <v>0.42494666666666669</v>
      </c>
      <c r="N298" s="8">
        <f ca="1">STDEV(OFFSET(L298,-M$3+1,0):L298)</f>
        <v>7.2607190382482797E-2</v>
      </c>
      <c r="O298" s="8">
        <f t="shared" ca="1" si="81"/>
        <v>0.27973228590170107</v>
      </c>
      <c r="P298" s="8">
        <f t="shared" ca="1" si="82"/>
        <v>0.57016104743163232</v>
      </c>
      <c r="Q298" s="8">
        <f t="shared" ca="1" si="83"/>
        <v>0.42494666666666669</v>
      </c>
      <c r="R298" s="8">
        <f t="shared" ca="1" si="84"/>
        <v>0.42494666666666669</v>
      </c>
      <c r="S298" s="10">
        <f t="shared" si="79"/>
        <v>0.11070000000000002</v>
      </c>
      <c r="T298" s="10">
        <f t="shared" si="80"/>
        <v>6.1199999999999921E-2</v>
      </c>
      <c r="U298" s="18">
        <f ca="1">AVERAGE(S298:OFFSET(S298,-$U$3+1,0))*$U$4*J298</f>
        <v>7.0710000000000006</v>
      </c>
      <c r="V298" s="18">
        <f ca="1">AVERAGE(T298:OFFSET(T298,-$U$3+1,0))*$V$4*K298</f>
        <v>5.1349999999999962</v>
      </c>
      <c r="W298" s="14" t="str">
        <f t="shared" ca="1" si="85"/>
        <v>Buy</v>
      </c>
      <c r="X298" s="14" t="str">
        <f t="shared" ca="1" si="86"/>
        <v/>
      </c>
      <c r="Y298" s="5">
        <f t="shared" ca="1" si="90"/>
        <v>100</v>
      </c>
      <c r="Z298" s="19">
        <f t="shared" ca="1" si="91"/>
        <v>-142.63736263736254</v>
      </c>
      <c r="AA298" s="5">
        <f t="shared" ca="1" si="93"/>
        <v>3.5787</v>
      </c>
      <c r="AB298" s="5">
        <f t="shared" ca="1" si="78"/>
        <v>3.2279</v>
      </c>
      <c r="AC298" s="15">
        <f t="shared" ca="1" si="87"/>
        <v>-1107.0000000000002</v>
      </c>
      <c r="AD298" s="21">
        <f t="shared" ca="1" si="88"/>
        <v>872.94065934065759</v>
      </c>
      <c r="AE298" s="21">
        <f t="shared" ca="1" si="89"/>
        <v>-234.05934065934264</v>
      </c>
      <c r="AF298" s="23">
        <f t="shared" ca="1" si="92"/>
        <v>1834.0366558871906</v>
      </c>
    </row>
    <row r="299" spans="1:32" x14ac:dyDescent="0.25">
      <c r="A299" s="26">
        <v>39532</v>
      </c>
      <c r="B299" s="3">
        <v>3.5171999999999999</v>
      </c>
      <c r="C299" s="3">
        <v>3.5171999999999999</v>
      </c>
      <c r="D299" s="3">
        <v>3.5171999999999999</v>
      </c>
      <c r="E299" s="3">
        <v>3.5171999999999999</v>
      </c>
      <c r="F299" s="5">
        <v>3.0628000000000002</v>
      </c>
      <c r="G299" s="5">
        <v>3.0628000000000002</v>
      </c>
      <c r="H299" s="5">
        <v>3.0628000000000002</v>
      </c>
      <c r="I299" s="5">
        <v>3.0628000000000002</v>
      </c>
      <c r="J299" s="3">
        <v>1</v>
      </c>
      <c r="K299" s="3">
        <v>1</v>
      </c>
      <c r="L299" s="7">
        <f t="shared" si="77"/>
        <v>0.45439999999999969</v>
      </c>
      <c r="M299" s="8">
        <f ca="1">AVERAGE(OFFSET(L299,-M$3+1,0):L299)</f>
        <v>0.41950000000000004</v>
      </c>
      <c r="N299" s="8">
        <f ca="1">STDEV(OFFSET(L299,-M$3+1,0):L299)</f>
        <v>6.6479158925400045E-2</v>
      </c>
      <c r="O299" s="8">
        <f t="shared" ca="1" si="81"/>
        <v>0.28654168214919995</v>
      </c>
      <c r="P299" s="8">
        <f t="shared" ca="1" si="82"/>
        <v>0.55245831785080013</v>
      </c>
      <c r="Q299" s="8">
        <f t="shared" ca="1" si="83"/>
        <v>0.41950000000000004</v>
      </c>
      <c r="R299" s="8">
        <f t="shared" ca="1" si="84"/>
        <v>0.41950000000000004</v>
      </c>
      <c r="S299" s="10">
        <f t="shared" si="79"/>
        <v>0.12299999999999978</v>
      </c>
      <c r="T299" s="10">
        <f t="shared" si="80"/>
        <v>3.6700000000000177E-2</v>
      </c>
      <c r="U299" s="18">
        <f ca="1">AVERAGE(S299:OFFSET(S299,-$U$3+1,0))*$U$4*J299</f>
        <v>8.3009999999999984</v>
      </c>
      <c r="V299" s="18">
        <f ca="1">AVERAGE(T299:OFFSET(T299,-$U$3+1,0))*$V$4*K299</f>
        <v>5.2579999999999982</v>
      </c>
      <c r="W299" s="14" t="str">
        <f t="shared" ca="1" si="85"/>
        <v>Buy</v>
      </c>
      <c r="X299" s="14" t="str">
        <f t="shared" ca="1" si="86"/>
        <v/>
      </c>
      <c r="Y299" s="5">
        <f t="shared" ca="1" si="90"/>
        <v>100</v>
      </c>
      <c r="Z299" s="19">
        <f t="shared" ca="1" si="91"/>
        <v>-142.63736263736254</v>
      </c>
      <c r="AA299" s="5">
        <f t="shared" ca="1" si="93"/>
        <v>3.5787</v>
      </c>
      <c r="AB299" s="5">
        <f t="shared" ca="1" si="78"/>
        <v>3.2279</v>
      </c>
      <c r="AC299" s="15">
        <f t="shared" ca="1" si="87"/>
        <v>1229.9999999999977</v>
      </c>
      <c r="AD299" s="21">
        <f t="shared" ca="1" si="88"/>
        <v>-523.47912087912312</v>
      </c>
      <c r="AE299" s="21">
        <f t="shared" ca="1" si="89"/>
        <v>706.52087912087461</v>
      </c>
      <c r="AF299" s="23">
        <f t="shared" ca="1" si="92"/>
        <v>2540.5575350080653</v>
      </c>
    </row>
    <row r="300" spans="1:32" x14ac:dyDescent="0.25">
      <c r="A300" s="26">
        <v>39533</v>
      </c>
      <c r="B300" s="3">
        <v>3.5110000000000001</v>
      </c>
      <c r="C300" s="3">
        <v>3.5110000000000001</v>
      </c>
      <c r="D300" s="3">
        <v>3.5110000000000001</v>
      </c>
      <c r="E300" s="3">
        <v>3.5110000000000001</v>
      </c>
      <c r="F300" s="5">
        <v>3.0689000000000002</v>
      </c>
      <c r="G300" s="5">
        <v>3.0689000000000002</v>
      </c>
      <c r="H300" s="5">
        <v>3.0689000000000002</v>
      </c>
      <c r="I300" s="5">
        <v>3.0689000000000002</v>
      </c>
      <c r="J300" s="3">
        <v>1</v>
      </c>
      <c r="K300" s="3">
        <v>1</v>
      </c>
      <c r="L300" s="7">
        <f t="shared" si="77"/>
        <v>0.44209999999999994</v>
      </c>
      <c r="M300" s="8">
        <f ca="1">AVERAGE(OFFSET(L300,-M$3+1,0):L300)</f>
        <v>0.41363333333333335</v>
      </c>
      <c r="N300" s="8">
        <f ca="1">STDEV(OFFSET(L300,-M$3+1,0):L300)</f>
        <v>5.9542801731991842E-2</v>
      </c>
      <c r="O300" s="8">
        <f t="shared" ca="1" si="81"/>
        <v>0.29454772986934968</v>
      </c>
      <c r="P300" s="8">
        <f t="shared" ca="1" si="82"/>
        <v>0.53271893679731708</v>
      </c>
      <c r="Q300" s="8">
        <f t="shared" ca="1" si="83"/>
        <v>0.41363333333333335</v>
      </c>
      <c r="R300" s="8">
        <f t="shared" ca="1" si="84"/>
        <v>0.41363333333333335</v>
      </c>
      <c r="S300" s="10">
        <f t="shared" si="79"/>
        <v>6.1999999999997613E-3</v>
      </c>
      <c r="T300" s="10">
        <f t="shared" si="80"/>
        <v>6.0999999999999943E-3</v>
      </c>
      <c r="U300" s="18">
        <f ca="1">AVERAGE(S300:OFFSET(S300,-$U$3+1,0))*$U$4*J300</f>
        <v>7.6249999999999973</v>
      </c>
      <c r="V300" s="18">
        <f ca="1">AVERAGE(T300:OFFSET(T300,-$U$3+1,0))*$V$4*K300</f>
        <v>4.769000000000001</v>
      </c>
      <c r="W300" s="14" t="str">
        <f t="shared" ca="1" si="85"/>
        <v>Exit</v>
      </c>
      <c r="X300" s="14" t="str">
        <f t="shared" ca="1" si="86"/>
        <v/>
      </c>
      <c r="Y300" s="5">
        <f t="shared" ca="1" si="90"/>
        <v>100</v>
      </c>
      <c r="Z300" s="19">
        <f t="shared" ca="1" si="91"/>
        <v>-142.63736263736254</v>
      </c>
      <c r="AA300" s="5">
        <f t="shared" ca="1" si="93"/>
        <v>3.5787</v>
      </c>
      <c r="AB300" s="5">
        <f t="shared" ca="1" si="78"/>
        <v>3.2279</v>
      </c>
      <c r="AC300" s="15">
        <f t="shared" ca="1" si="87"/>
        <v>-61.999999999997613</v>
      </c>
      <c r="AD300" s="21">
        <f t="shared" ca="1" si="88"/>
        <v>-87.008791208791067</v>
      </c>
      <c r="AE300" s="21">
        <f t="shared" ca="1" si="89"/>
        <v>-149.00879120878869</v>
      </c>
      <c r="AF300" s="23">
        <f t="shared" ca="1" si="92"/>
        <v>2391.5487437992765</v>
      </c>
    </row>
    <row r="301" spans="1:32" x14ac:dyDescent="0.25">
      <c r="A301" s="26">
        <v>39534</v>
      </c>
      <c r="B301" s="3">
        <v>3.4495</v>
      </c>
      <c r="C301" s="3">
        <v>3.4495</v>
      </c>
      <c r="D301" s="3">
        <v>3.4495</v>
      </c>
      <c r="E301" s="3">
        <v>3.4495</v>
      </c>
      <c r="F301" s="5">
        <v>3.0078</v>
      </c>
      <c r="G301" s="5">
        <v>3.0078</v>
      </c>
      <c r="H301" s="5">
        <v>3.0078</v>
      </c>
      <c r="I301" s="5">
        <v>3.0078</v>
      </c>
      <c r="J301" s="3">
        <v>1</v>
      </c>
      <c r="K301" s="3">
        <v>1</v>
      </c>
      <c r="L301" s="7">
        <f t="shared" si="77"/>
        <v>0.44169999999999998</v>
      </c>
      <c r="M301" s="8">
        <f ca="1">AVERAGE(OFFSET(L301,-M$3+1,0):L301)</f>
        <v>0.40977999999999998</v>
      </c>
      <c r="N301" s="8">
        <f ca="1">STDEV(OFFSET(L301,-M$3+1,0):L301)</f>
        <v>5.5308720573057635E-2</v>
      </c>
      <c r="O301" s="8">
        <f t="shared" ca="1" si="81"/>
        <v>0.29916255885388471</v>
      </c>
      <c r="P301" s="8">
        <f t="shared" ca="1" si="82"/>
        <v>0.52039744114611519</v>
      </c>
      <c r="Q301" s="8">
        <f t="shared" ca="1" si="83"/>
        <v>0.40977999999999998</v>
      </c>
      <c r="R301" s="8">
        <f t="shared" ca="1" si="84"/>
        <v>0.40977999999999998</v>
      </c>
      <c r="S301" s="10">
        <f t="shared" si="79"/>
        <v>6.150000000000011E-2</v>
      </c>
      <c r="T301" s="10">
        <f t="shared" si="80"/>
        <v>6.1100000000000154E-2</v>
      </c>
      <c r="U301" s="18">
        <f ca="1">AVERAGE(S301:OFFSET(S301,-$U$3+1,0))*$U$4*J301</f>
        <v>6.8259999999999987</v>
      </c>
      <c r="V301" s="18">
        <f ca="1">AVERAGE(T301:OFFSET(T301,-$U$3+1,0))*$V$4*K301</f>
        <v>4.769000000000001</v>
      </c>
      <c r="W301" s="14" t="str">
        <f t="shared" ca="1" si="85"/>
        <v/>
      </c>
      <c r="X301" s="14" t="str">
        <f t="shared" ca="1" si="86"/>
        <v/>
      </c>
      <c r="Y301" s="5" t="str">
        <f t="shared" ca="1" si="90"/>
        <v/>
      </c>
      <c r="Z301" s="19" t="str">
        <f t="shared" ca="1" si="91"/>
        <v/>
      </c>
      <c r="AA301" s="5" t="str">
        <f t="shared" ca="1" si="93"/>
        <v/>
      </c>
      <c r="AB301" s="5" t="str">
        <f t="shared" ca="1" si="78"/>
        <v/>
      </c>
      <c r="AC301" s="15" t="str">
        <f t="shared" ca="1" si="87"/>
        <v/>
      </c>
      <c r="AD301" s="21" t="str">
        <f t="shared" ca="1" si="88"/>
        <v/>
      </c>
      <c r="AE301" s="21" t="str">
        <f t="shared" ca="1" si="89"/>
        <v/>
      </c>
      <c r="AF301" s="23">
        <f t="shared" ca="1" si="92"/>
        <v>2391.5487437992765</v>
      </c>
    </row>
    <row r="302" spans="1:32" x14ac:dyDescent="0.25">
      <c r="A302" s="26">
        <v>39535</v>
      </c>
      <c r="B302" s="3">
        <v>3.7201</v>
      </c>
      <c r="C302" s="3">
        <v>3.7201</v>
      </c>
      <c r="D302" s="3">
        <v>3.7201</v>
      </c>
      <c r="E302" s="3">
        <v>3.7201</v>
      </c>
      <c r="F302" s="5">
        <v>3.1240000000000001</v>
      </c>
      <c r="G302" s="5">
        <v>3.1240000000000001</v>
      </c>
      <c r="H302" s="5">
        <v>3.1240000000000001</v>
      </c>
      <c r="I302" s="5">
        <v>3.1240000000000001</v>
      </c>
      <c r="J302" s="3">
        <v>1</v>
      </c>
      <c r="K302" s="3">
        <v>1</v>
      </c>
      <c r="L302" s="7">
        <f t="shared" si="77"/>
        <v>0.59609999999999985</v>
      </c>
      <c r="M302" s="8">
        <f ca="1">AVERAGE(OFFSET(L302,-M$3+1,0):L302)</f>
        <v>0.41500666666666669</v>
      </c>
      <c r="N302" s="8">
        <f ca="1">STDEV(OFFSET(L302,-M$3+1,0):L302)</f>
        <v>6.8392464775698797E-2</v>
      </c>
      <c r="O302" s="8">
        <f t="shared" ca="1" si="81"/>
        <v>0.2782217371152691</v>
      </c>
      <c r="P302" s="8">
        <f t="shared" ca="1" si="82"/>
        <v>0.55179159621806428</v>
      </c>
      <c r="Q302" s="8">
        <f t="shared" ca="1" si="83"/>
        <v>0.41500666666666669</v>
      </c>
      <c r="R302" s="8">
        <f t="shared" ca="1" si="84"/>
        <v>0.41500666666666669</v>
      </c>
      <c r="S302" s="10">
        <f t="shared" si="79"/>
        <v>0.27059999999999995</v>
      </c>
      <c r="T302" s="10">
        <f t="shared" si="80"/>
        <v>0.11620000000000008</v>
      </c>
      <c r="U302" s="18">
        <f ca="1">AVERAGE(S302:OFFSET(S302,-$U$3+1,0))*$U$4*J302</f>
        <v>9.0399999999999991</v>
      </c>
      <c r="V302" s="18">
        <f ca="1">AVERAGE(T302:OFFSET(T302,-$U$3+1,0))*$V$4*K302</f>
        <v>5.4420000000000002</v>
      </c>
      <c r="W302" s="14" t="str">
        <f t="shared" ca="1" si="85"/>
        <v/>
      </c>
      <c r="X302" s="14" t="str">
        <f t="shared" ca="1" si="86"/>
        <v/>
      </c>
      <c r="Y302" s="5" t="str">
        <f t="shared" ca="1" si="90"/>
        <v/>
      </c>
      <c r="Z302" s="19" t="str">
        <f t="shared" ca="1" si="91"/>
        <v/>
      </c>
      <c r="AA302" s="5" t="str">
        <f t="shared" ca="1" si="93"/>
        <v/>
      </c>
      <c r="AB302" s="5" t="str">
        <f t="shared" ca="1" si="78"/>
        <v/>
      </c>
      <c r="AC302" s="15" t="str">
        <f t="shared" ca="1" si="87"/>
        <v/>
      </c>
      <c r="AD302" s="21" t="str">
        <f t="shared" ca="1" si="88"/>
        <v/>
      </c>
      <c r="AE302" s="21" t="str">
        <f t="shared" ca="1" si="89"/>
        <v/>
      </c>
      <c r="AF302" s="23">
        <f t="shared" ca="1" si="92"/>
        <v>2391.5487437992765</v>
      </c>
    </row>
    <row r="303" spans="1:32" x14ac:dyDescent="0.25">
      <c r="A303" s="26">
        <v>39538</v>
      </c>
      <c r="B303" s="3">
        <v>3.7692999999999999</v>
      </c>
      <c r="C303" s="3">
        <v>3.7692999999999999</v>
      </c>
      <c r="D303" s="3">
        <v>3.7692999999999999</v>
      </c>
      <c r="E303" s="3">
        <v>3.7692999999999999</v>
      </c>
      <c r="F303" s="5">
        <v>3.0628000000000002</v>
      </c>
      <c r="G303" s="5">
        <v>3.0628000000000002</v>
      </c>
      <c r="H303" s="5">
        <v>3.0628000000000002</v>
      </c>
      <c r="I303" s="5">
        <v>3.0628000000000002</v>
      </c>
      <c r="J303" s="3">
        <v>1</v>
      </c>
      <c r="K303" s="3">
        <v>1</v>
      </c>
      <c r="L303" s="7">
        <f t="shared" si="77"/>
        <v>0.70649999999999968</v>
      </c>
      <c r="M303" s="8">
        <f ca="1">AVERAGE(OFFSET(L303,-M$3+1,0):L303)</f>
        <v>0.43048666666666668</v>
      </c>
      <c r="N303" s="8">
        <f ca="1">STDEV(OFFSET(L303,-M$3+1,0):L303)</f>
        <v>0.10118710298019092</v>
      </c>
      <c r="O303" s="8">
        <f t="shared" ca="1" si="81"/>
        <v>0.22811246070628485</v>
      </c>
      <c r="P303" s="8">
        <f t="shared" ca="1" si="82"/>
        <v>0.63286087262704849</v>
      </c>
      <c r="Q303" s="8">
        <f t="shared" ca="1" si="83"/>
        <v>0.43048666666666668</v>
      </c>
      <c r="R303" s="8">
        <f t="shared" ca="1" si="84"/>
        <v>0.43048666666666668</v>
      </c>
      <c r="S303" s="10">
        <f t="shared" si="79"/>
        <v>4.919999999999991E-2</v>
      </c>
      <c r="T303" s="10">
        <f t="shared" si="80"/>
        <v>6.1199999999999921E-2</v>
      </c>
      <c r="U303" s="18">
        <f ca="1">AVERAGE(S303:OFFSET(S303,-$U$3+1,0))*$U$4*J303</f>
        <v>8.4249999999999972</v>
      </c>
      <c r="V303" s="18">
        <f ca="1">AVERAGE(T303:OFFSET(T303,-$U$3+1,0))*$V$4*K303</f>
        <v>5.1980000000000004</v>
      </c>
      <c r="W303" s="14" t="str">
        <f t="shared" ca="1" si="85"/>
        <v/>
      </c>
      <c r="X303" s="14" t="str">
        <f t="shared" ca="1" si="86"/>
        <v>Sell</v>
      </c>
      <c r="Y303" s="5">
        <f t="shared" ca="1" si="90"/>
        <v>-100</v>
      </c>
      <c r="Z303" s="19">
        <f t="shared" ca="1" si="91"/>
        <v>162.08156983455169</v>
      </c>
      <c r="AA303" s="5">
        <f t="shared" ca="1" si="93"/>
        <v>3.7692999999999999</v>
      </c>
      <c r="AB303" s="5">
        <f t="shared" ca="1" si="78"/>
        <v>3.0628000000000002</v>
      </c>
      <c r="AC303" s="15" t="str">
        <f t="shared" ca="1" si="87"/>
        <v/>
      </c>
      <c r="AD303" s="21" t="str">
        <f t="shared" ca="1" si="88"/>
        <v/>
      </c>
      <c r="AE303" s="21" t="str">
        <f t="shared" ca="1" si="89"/>
        <v/>
      </c>
      <c r="AF303" s="23">
        <f t="shared" ca="1" si="92"/>
        <v>2391.5487437992765</v>
      </c>
    </row>
    <row r="304" spans="1:32" x14ac:dyDescent="0.25">
      <c r="A304" s="26">
        <v>39539</v>
      </c>
      <c r="B304" s="3">
        <v>3.6894</v>
      </c>
      <c r="C304" s="3">
        <v>3.6894</v>
      </c>
      <c r="D304" s="3">
        <v>3.6894</v>
      </c>
      <c r="E304" s="3">
        <v>3.6894</v>
      </c>
      <c r="F304" s="5">
        <v>2.9895</v>
      </c>
      <c r="G304" s="5">
        <v>2.9895</v>
      </c>
      <c r="H304" s="5">
        <v>2.9895</v>
      </c>
      <c r="I304" s="5">
        <v>2.9895</v>
      </c>
      <c r="J304" s="3">
        <v>1</v>
      </c>
      <c r="K304" s="3">
        <v>1</v>
      </c>
      <c r="L304" s="7">
        <f t="shared" si="77"/>
        <v>0.69989999999999997</v>
      </c>
      <c r="M304" s="8">
        <f ca="1">AVERAGE(OFFSET(L304,-M$3+1,0):L304)</f>
        <v>0.44715333333333324</v>
      </c>
      <c r="N304" s="8">
        <f ca="1">STDEV(OFFSET(L304,-M$3+1,0):L304)</f>
        <v>0.1228772957446732</v>
      </c>
      <c r="O304" s="8">
        <f t="shared" ca="1" si="81"/>
        <v>0.20139874184398684</v>
      </c>
      <c r="P304" s="8">
        <f t="shared" ca="1" si="82"/>
        <v>0.6929079248226796</v>
      </c>
      <c r="Q304" s="8">
        <f t="shared" ca="1" si="83"/>
        <v>0.44715333333333324</v>
      </c>
      <c r="R304" s="8">
        <f t="shared" ca="1" si="84"/>
        <v>0.44715333333333324</v>
      </c>
      <c r="S304" s="10">
        <f t="shared" si="79"/>
        <v>7.989999999999986E-2</v>
      </c>
      <c r="T304" s="10">
        <f t="shared" si="80"/>
        <v>7.3300000000000143E-2</v>
      </c>
      <c r="U304" s="18">
        <f ca="1">AVERAGE(S304:OFFSET(S304,-$U$3+1,0))*$U$4*J304</f>
        <v>8.6089999999999964</v>
      </c>
      <c r="V304" s="18">
        <f ca="1">AVERAGE(T304:OFFSET(T304,-$U$3+1,0))*$V$4*K304</f>
        <v>5.0750000000000028</v>
      </c>
      <c r="W304" s="14" t="str">
        <f t="shared" ca="1" si="85"/>
        <v/>
      </c>
      <c r="X304" s="14" t="str">
        <f t="shared" ca="1" si="86"/>
        <v>Sell</v>
      </c>
      <c r="Y304" s="5">
        <f t="shared" ca="1" si="90"/>
        <v>-100</v>
      </c>
      <c r="Z304" s="19">
        <f t="shared" ca="1" si="91"/>
        <v>162.08156983455169</v>
      </c>
      <c r="AA304" s="5">
        <f t="shared" ca="1" si="93"/>
        <v>3.7692999999999999</v>
      </c>
      <c r="AB304" s="5">
        <f t="shared" ca="1" si="78"/>
        <v>3.0628000000000002</v>
      </c>
      <c r="AC304" s="15">
        <f t="shared" ca="1" si="87"/>
        <v>798.99999999999864</v>
      </c>
      <c r="AD304" s="21">
        <f t="shared" ca="1" si="88"/>
        <v>-1188.0579068872662</v>
      </c>
      <c r="AE304" s="21">
        <f t="shared" ca="1" si="89"/>
        <v>-389.05790688726756</v>
      </c>
      <c r="AF304" s="23">
        <f t="shared" ca="1" si="92"/>
        <v>2002.4908369120089</v>
      </c>
    </row>
    <row r="305" spans="1:32" x14ac:dyDescent="0.25">
      <c r="A305" s="26">
        <v>39540</v>
      </c>
      <c r="B305" s="3">
        <v>3.8123</v>
      </c>
      <c r="C305" s="3">
        <v>3.8123</v>
      </c>
      <c r="D305" s="3">
        <v>3.8123</v>
      </c>
      <c r="E305" s="3">
        <v>3.8123</v>
      </c>
      <c r="F305" s="5">
        <v>3.0811999999999999</v>
      </c>
      <c r="G305" s="5">
        <v>3.0811999999999999</v>
      </c>
      <c r="H305" s="5">
        <v>3.0811999999999999</v>
      </c>
      <c r="I305" s="5">
        <v>3.0811999999999999</v>
      </c>
      <c r="J305" s="3">
        <v>1</v>
      </c>
      <c r="K305" s="3">
        <v>1</v>
      </c>
      <c r="L305" s="7">
        <f t="shared" si="77"/>
        <v>0.73110000000000008</v>
      </c>
      <c r="M305" s="8">
        <f ca="1">AVERAGE(OFFSET(L305,-M$3+1,0):L305)</f>
        <v>0.46715333333333325</v>
      </c>
      <c r="N305" s="8">
        <f ca="1">STDEV(OFFSET(L305,-M$3+1,0):L305)</f>
        <v>0.14286647545706396</v>
      </c>
      <c r="O305" s="8">
        <f t="shared" ca="1" si="81"/>
        <v>0.18142038241920533</v>
      </c>
      <c r="P305" s="8">
        <f t="shared" ca="1" si="82"/>
        <v>0.75288628424746118</v>
      </c>
      <c r="Q305" s="8">
        <f t="shared" ca="1" si="83"/>
        <v>0.46715333333333325</v>
      </c>
      <c r="R305" s="8">
        <f t="shared" ca="1" si="84"/>
        <v>0.46715333333333325</v>
      </c>
      <c r="S305" s="10">
        <f t="shared" si="79"/>
        <v>0.12290000000000001</v>
      </c>
      <c r="T305" s="10">
        <f t="shared" si="80"/>
        <v>9.1699999999999893E-2</v>
      </c>
      <c r="U305" s="18">
        <f ca="1">AVERAGE(S305:OFFSET(S305,-$U$3+1,0))*$U$4*J305</f>
        <v>8.6699999999999964</v>
      </c>
      <c r="V305" s="18">
        <f ca="1">AVERAGE(T305:OFFSET(T305,-$U$3+1,0))*$V$4*K305</f>
        <v>5.3190000000000026</v>
      </c>
      <c r="W305" s="14" t="str">
        <f t="shared" ca="1" si="85"/>
        <v/>
      </c>
      <c r="X305" s="14" t="str">
        <f t="shared" ca="1" si="86"/>
        <v>Sell</v>
      </c>
      <c r="Y305" s="5">
        <f t="shared" ca="1" si="90"/>
        <v>-100</v>
      </c>
      <c r="Z305" s="19">
        <f t="shared" ca="1" si="91"/>
        <v>162.08156983455169</v>
      </c>
      <c r="AA305" s="5">
        <f t="shared" ca="1" si="93"/>
        <v>3.7692999999999999</v>
      </c>
      <c r="AB305" s="5">
        <f t="shared" ca="1" si="78"/>
        <v>3.0628000000000002</v>
      </c>
      <c r="AC305" s="15">
        <f t="shared" ca="1" si="87"/>
        <v>-1229</v>
      </c>
      <c r="AD305" s="21">
        <f t="shared" ca="1" si="88"/>
        <v>1486.2879953828372</v>
      </c>
      <c r="AE305" s="21">
        <f t="shared" ca="1" si="89"/>
        <v>257.28799538283715</v>
      </c>
      <c r="AF305" s="23">
        <f t="shared" ca="1" si="92"/>
        <v>2259.7788322948463</v>
      </c>
    </row>
    <row r="306" spans="1:32" x14ac:dyDescent="0.25">
      <c r="A306" s="26">
        <v>39541</v>
      </c>
      <c r="B306" s="3">
        <v>3.9106999999999998</v>
      </c>
      <c r="C306" s="3">
        <v>3.9106999999999998</v>
      </c>
      <c r="D306" s="3">
        <v>3.9106999999999998</v>
      </c>
      <c r="E306" s="3">
        <v>3.9106999999999998</v>
      </c>
      <c r="F306" s="5">
        <v>3.1484000000000001</v>
      </c>
      <c r="G306" s="5">
        <v>3.1484000000000001</v>
      </c>
      <c r="H306" s="5">
        <v>3.1484000000000001</v>
      </c>
      <c r="I306" s="5">
        <v>3.1484000000000001</v>
      </c>
      <c r="J306" s="3">
        <v>1</v>
      </c>
      <c r="K306" s="3">
        <v>1</v>
      </c>
      <c r="L306" s="7">
        <f t="shared" si="77"/>
        <v>0.76229999999999976</v>
      </c>
      <c r="M306" s="8">
        <f ca="1">AVERAGE(OFFSET(L306,-M$3+1,0):L306)</f>
        <v>0.49458666666666662</v>
      </c>
      <c r="N306" s="8">
        <f ca="1">STDEV(OFFSET(L306,-M$3+1,0):L306)</f>
        <v>0.15766969482645252</v>
      </c>
      <c r="O306" s="8">
        <f t="shared" ca="1" si="81"/>
        <v>0.17924727701376159</v>
      </c>
      <c r="P306" s="8">
        <f t="shared" ca="1" si="82"/>
        <v>0.8099260563195716</v>
      </c>
      <c r="Q306" s="8">
        <f t="shared" ca="1" si="83"/>
        <v>0.49458666666666662</v>
      </c>
      <c r="R306" s="8">
        <f t="shared" ca="1" si="84"/>
        <v>0.49458666666666662</v>
      </c>
      <c r="S306" s="10">
        <f t="shared" si="79"/>
        <v>9.8399999999999821E-2</v>
      </c>
      <c r="T306" s="10">
        <f t="shared" si="80"/>
        <v>6.7200000000000149E-2</v>
      </c>
      <c r="U306" s="18">
        <f ca="1">AVERAGE(S306:OFFSET(S306,-$U$3+1,0))*$U$4*J306</f>
        <v>9.5929999999999929</v>
      </c>
      <c r="V306" s="18">
        <f ca="1">AVERAGE(T306:OFFSET(T306,-$U$3+1,0))*$V$4*K306</f>
        <v>5.8080000000000043</v>
      </c>
      <c r="W306" s="14" t="str">
        <f t="shared" ca="1" si="85"/>
        <v/>
      </c>
      <c r="X306" s="14" t="str">
        <f t="shared" ca="1" si="86"/>
        <v>Sell</v>
      </c>
      <c r="Y306" s="5">
        <f t="shared" ca="1" si="90"/>
        <v>-100</v>
      </c>
      <c r="Z306" s="19">
        <f t="shared" ca="1" si="91"/>
        <v>162.08156983455169</v>
      </c>
      <c r="AA306" s="5">
        <f t="shared" ca="1" si="93"/>
        <v>3.7692999999999999</v>
      </c>
      <c r="AB306" s="5">
        <f t="shared" ca="1" si="78"/>
        <v>3.0628000000000002</v>
      </c>
      <c r="AC306" s="15">
        <f t="shared" ca="1" si="87"/>
        <v>-983.99999999999818</v>
      </c>
      <c r="AD306" s="21">
        <f t="shared" ca="1" si="88"/>
        <v>1089.1881492881896</v>
      </c>
      <c r="AE306" s="21">
        <f t="shared" ca="1" si="89"/>
        <v>105.18814928819143</v>
      </c>
      <c r="AF306" s="23">
        <f t="shared" ca="1" si="92"/>
        <v>2364.9669815830375</v>
      </c>
    </row>
    <row r="307" spans="1:32" x14ac:dyDescent="0.25">
      <c r="A307" s="26">
        <v>39545</v>
      </c>
      <c r="B307" s="3">
        <v>3.9476</v>
      </c>
      <c r="C307" s="3">
        <v>3.9476</v>
      </c>
      <c r="D307" s="3">
        <v>3.9476</v>
      </c>
      <c r="E307" s="3">
        <v>3.9476</v>
      </c>
      <c r="F307" s="5">
        <v>3.2033999999999998</v>
      </c>
      <c r="G307" s="5">
        <v>3.2033999999999998</v>
      </c>
      <c r="H307" s="5">
        <v>3.2033999999999998</v>
      </c>
      <c r="I307" s="5">
        <v>3.2033999999999998</v>
      </c>
      <c r="J307" s="3">
        <v>1</v>
      </c>
      <c r="K307" s="3">
        <v>1</v>
      </c>
      <c r="L307" s="7">
        <f t="shared" si="77"/>
        <v>0.74420000000000019</v>
      </c>
      <c r="M307" s="8">
        <f ca="1">AVERAGE(OFFSET(L307,-M$3+1,0):L307)</f>
        <v>0.52083333333333326</v>
      </c>
      <c r="N307" s="8">
        <f ca="1">STDEV(OFFSET(L307,-M$3+1,0):L307)</f>
        <v>0.16458796895219757</v>
      </c>
      <c r="O307" s="8">
        <f t="shared" ca="1" si="81"/>
        <v>0.19165739542893812</v>
      </c>
      <c r="P307" s="8">
        <f t="shared" ca="1" si="82"/>
        <v>0.8500092712377284</v>
      </c>
      <c r="Q307" s="8">
        <f t="shared" ca="1" si="83"/>
        <v>0.52083333333333326</v>
      </c>
      <c r="R307" s="8">
        <f t="shared" ca="1" si="84"/>
        <v>0.52083333333333326</v>
      </c>
      <c r="S307" s="10">
        <f t="shared" si="79"/>
        <v>3.6900000000000155E-2</v>
      </c>
      <c r="T307" s="10">
        <f t="shared" si="80"/>
        <v>5.4999999999999716E-2</v>
      </c>
      <c r="U307" s="18">
        <f ca="1">AVERAGE(S307:OFFSET(S307,-$U$3+1,0))*$U$4*J307</f>
        <v>9.5929999999999929</v>
      </c>
      <c r="V307" s="18">
        <f ca="1">AVERAGE(T307:OFFSET(T307,-$U$3+1,0))*$V$4*K307</f>
        <v>6.2970000000000015</v>
      </c>
      <c r="W307" s="14" t="str">
        <f t="shared" ca="1" si="85"/>
        <v/>
      </c>
      <c r="X307" s="14" t="str">
        <f t="shared" ca="1" si="86"/>
        <v>Sell</v>
      </c>
      <c r="Y307" s="5">
        <f t="shared" ca="1" si="90"/>
        <v>-100</v>
      </c>
      <c r="Z307" s="19">
        <f t="shared" ca="1" si="91"/>
        <v>162.08156983455169</v>
      </c>
      <c r="AA307" s="5">
        <f t="shared" ca="1" si="93"/>
        <v>3.7692999999999999</v>
      </c>
      <c r="AB307" s="5">
        <f t="shared" ca="1" si="78"/>
        <v>3.0628000000000002</v>
      </c>
      <c r="AC307" s="15">
        <f t="shared" ca="1" si="87"/>
        <v>-369.00000000000153</v>
      </c>
      <c r="AD307" s="21">
        <f t="shared" ca="1" si="88"/>
        <v>891.4486340900296</v>
      </c>
      <c r="AE307" s="21">
        <f t="shared" ca="1" si="89"/>
        <v>522.44863409002801</v>
      </c>
      <c r="AF307" s="23">
        <f t="shared" ca="1" si="92"/>
        <v>2887.4156156730655</v>
      </c>
    </row>
    <row r="308" spans="1:32" x14ac:dyDescent="0.25">
      <c r="A308" s="26">
        <v>39546</v>
      </c>
      <c r="B308" s="3">
        <v>3.8738000000000001</v>
      </c>
      <c r="C308" s="3">
        <v>3.8738000000000001</v>
      </c>
      <c r="D308" s="3">
        <v>3.8738000000000001</v>
      </c>
      <c r="E308" s="3">
        <v>3.8738000000000001</v>
      </c>
      <c r="F308" s="5">
        <v>3.1728999999999998</v>
      </c>
      <c r="G308" s="5">
        <v>3.1728999999999998</v>
      </c>
      <c r="H308" s="5">
        <v>3.1728999999999998</v>
      </c>
      <c r="I308" s="5">
        <v>3.1728999999999998</v>
      </c>
      <c r="J308" s="3">
        <v>1</v>
      </c>
      <c r="K308" s="3">
        <v>1</v>
      </c>
      <c r="L308" s="7">
        <f t="shared" si="77"/>
        <v>0.7009000000000003</v>
      </c>
      <c r="M308" s="8">
        <f ca="1">AVERAGE(OFFSET(L308,-M$3+1,0):L308)</f>
        <v>0.54586666666666661</v>
      </c>
      <c r="N308" s="8">
        <f ca="1">STDEV(OFFSET(L308,-M$3+1,0):L308)</f>
        <v>0.1612625617107824</v>
      </c>
      <c r="O308" s="8">
        <f t="shared" ca="1" si="81"/>
        <v>0.2233415432451018</v>
      </c>
      <c r="P308" s="8">
        <f t="shared" ca="1" si="82"/>
        <v>0.86839179008823142</v>
      </c>
      <c r="Q308" s="8">
        <f t="shared" ca="1" si="83"/>
        <v>0.54586666666666661</v>
      </c>
      <c r="R308" s="8">
        <f t="shared" ca="1" si="84"/>
        <v>0.54586666666666661</v>
      </c>
      <c r="S308" s="10">
        <f t="shared" si="79"/>
        <v>7.3799999999999866E-2</v>
      </c>
      <c r="T308" s="10">
        <f t="shared" si="80"/>
        <v>3.0499999999999972E-2</v>
      </c>
      <c r="U308" s="18">
        <f ca="1">AVERAGE(S308:OFFSET(S308,-$U$3+1,0))*$U$4*J308</f>
        <v>9.2239999999999913</v>
      </c>
      <c r="V308" s="18">
        <f ca="1">AVERAGE(T308:OFFSET(T308,-$U$3+1,0))*$V$4*K308</f>
        <v>5.990000000000002</v>
      </c>
      <c r="W308" s="14" t="str">
        <f t="shared" ca="1" si="85"/>
        <v/>
      </c>
      <c r="X308" s="14" t="str">
        <f t="shared" ca="1" si="86"/>
        <v>Sell</v>
      </c>
      <c r="Y308" s="5">
        <f t="shared" ca="1" si="90"/>
        <v>-100</v>
      </c>
      <c r="Z308" s="19">
        <f t="shared" ca="1" si="91"/>
        <v>162.08156983455169</v>
      </c>
      <c r="AA308" s="5">
        <f t="shared" ca="1" si="93"/>
        <v>3.7692999999999999</v>
      </c>
      <c r="AB308" s="5">
        <f t="shared" ca="1" si="78"/>
        <v>3.0628000000000002</v>
      </c>
      <c r="AC308" s="15">
        <f t="shared" ca="1" si="87"/>
        <v>737.99999999999864</v>
      </c>
      <c r="AD308" s="21">
        <f t="shared" ca="1" si="88"/>
        <v>-494.34878799538222</v>
      </c>
      <c r="AE308" s="21">
        <f t="shared" ca="1" si="89"/>
        <v>243.65121200461641</v>
      </c>
      <c r="AF308" s="23">
        <f t="shared" ca="1" si="92"/>
        <v>3131.0668276776819</v>
      </c>
    </row>
    <row r="309" spans="1:32" x14ac:dyDescent="0.25">
      <c r="A309" s="26">
        <v>39547</v>
      </c>
      <c r="B309" s="3">
        <v>3.6955</v>
      </c>
      <c r="C309" s="3">
        <v>3.6955</v>
      </c>
      <c r="D309" s="3">
        <v>3.6955</v>
      </c>
      <c r="E309" s="3">
        <v>3.6955</v>
      </c>
      <c r="F309" s="5">
        <v>3.0506000000000002</v>
      </c>
      <c r="G309" s="5">
        <v>3.0506000000000002</v>
      </c>
      <c r="H309" s="5">
        <v>3.0506000000000002</v>
      </c>
      <c r="I309" s="5">
        <v>3.0506000000000002</v>
      </c>
      <c r="J309" s="3">
        <v>1</v>
      </c>
      <c r="K309" s="3">
        <v>1</v>
      </c>
      <c r="L309" s="7">
        <f t="shared" si="77"/>
        <v>0.64489999999999981</v>
      </c>
      <c r="M309" s="8">
        <f ca="1">AVERAGE(OFFSET(L309,-M$3+1,0):L309)</f>
        <v>0.56555999999999984</v>
      </c>
      <c r="N309" s="8">
        <f ca="1">STDEV(OFFSET(L309,-M$3+1,0):L309)</f>
        <v>0.15341561570732384</v>
      </c>
      <c r="O309" s="8">
        <f t="shared" ca="1" si="81"/>
        <v>0.25872876858535215</v>
      </c>
      <c r="P309" s="8">
        <f t="shared" ca="1" si="82"/>
        <v>0.87239123141464758</v>
      </c>
      <c r="Q309" s="8">
        <f t="shared" ca="1" si="83"/>
        <v>0.56555999999999984</v>
      </c>
      <c r="R309" s="8">
        <f t="shared" ca="1" si="84"/>
        <v>0.56555999999999984</v>
      </c>
      <c r="S309" s="10">
        <f t="shared" si="79"/>
        <v>0.17830000000000013</v>
      </c>
      <c r="T309" s="10">
        <f t="shared" si="80"/>
        <v>0.12229999999999963</v>
      </c>
      <c r="U309" s="18">
        <f ca="1">AVERAGE(S309:OFFSET(S309,-$U$3+1,0))*$U$4*J309</f>
        <v>9.7769999999999957</v>
      </c>
      <c r="V309" s="18">
        <f ca="1">AVERAGE(T309:OFFSET(T309,-$U$3+1,0))*$V$4*K309</f>
        <v>6.8459999999999965</v>
      </c>
      <c r="W309" s="14" t="str">
        <f t="shared" ca="1" si="85"/>
        <v/>
      </c>
      <c r="X309" s="14" t="str">
        <f t="shared" ca="1" si="86"/>
        <v>Sell</v>
      </c>
      <c r="Y309" s="5">
        <f t="shared" ca="1" si="90"/>
        <v>-100</v>
      </c>
      <c r="Z309" s="19">
        <f t="shared" ca="1" si="91"/>
        <v>162.08156983455169</v>
      </c>
      <c r="AA309" s="5">
        <f t="shared" ca="1" si="93"/>
        <v>3.7692999999999999</v>
      </c>
      <c r="AB309" s="5">
        <f t="shared" ca="1" si="78"/>
        <v>3.0628000000000002</v>
      </c>
      <c r="AC309" s="15">
        <f t="shared" ca="1" si="87"/>
        <v>1783.0000000000014</v>
      </c>
      <c r="AD309" s="21">
        <f t="shared" ca="1" si="88"/>
        <v>-1982.2575990765611</v>
      </c>
      <c r="AE309" s="21">
        <f t="shared" ca="1" si="89"/>
        <v>-199.2575990765597</v>
      </c>
      <c r="AF309" s="23">
        <f t="shared" ca="1" si="92"/>
        <v>2931.8092286011224</v>
      </c>
    </row>
    <row r="310" spans="1:32" x14ac:dyDescent="0.25">
      <c r="A310" s="26">
        <v>39548</v>
      </c>
      <c r="B310" s="3">
        <v>3.8</v>
      </c>
      <c r="C310" s="3">
        <v>3.8</v>
      </c>
      <c r="D310" s="3">
        <v>3.8</v>
      </c>
      <c r="E310" s="3">
        <v>3.8</v>
      </c>
      <c r="F310" s="5">
        <v>3.0933999999999999</v>
      </c>
      <c r="G310" s="5">
        <v>3.0933999999999999</v>
      </c>
      <c r="H310" s="5">
        <v>3.0933999999999999</v>
      </c>
      <c r="I310" s="5">
        <v>3.0933999999999999</v>
      </c>
      <c r="J310" s="3">
        <v>1</v>
      </c>
      <c r="K310" s="3">
        <v>1</v>
      </c>
      <c r="L310" s="7">
        <f t="shared" si="77"/>
        <v>0.70659999999999989</v>
      </c>
      <c r="M310" s="8">
        <f ca="1">AVERAGE(OFFSET(L310,-M$3+1,0):L310)</f>
        <v>0.58606666666666662</v>
      </c>
      <c r="N310" s="8">
        <f ca="1">STDEV(OFFSET(L310,-M$3+1,0):L310)</f>
        <v>0.15008357513002415</v>
      </c>
      <c r="O310" s="8">
        <f t="shared" ca="1" si="81"/>
        <v>0.28589951640661831</v>
      </c>
      <c r="P310" s="8">
        <f t="shared" ca="1" si="82"/>
        <v>0.88623381692671499</v>
      </c>
      <c r="Q310" s="8">
        <f t="shared" ca="1" si="83"/>
        <v>0.58606666666666662</v>
      </c>
      <c r="R310" s="8">
        <f t="shared" ca="1" si="84"/>
        <v>0.58606666666666662</v>
      </c>
      <c r="S310" s="10">
        <f t="shared" si="79"/>
        <v>0.10449999999999982</v>
      </c>
      <c r="T310" s="10">
        <f t="shared" si="80"/>
        <v>4.2799999999999727E-2</v>
      </c>
      <c r="U310" s="18">
        <f ca="1">AVERAGE(S310:OFFSET(S310,-$U$3+1,0))*$U$4*J310</f>
        <v>10.759999999999996</v>
      </c>
      <c r="V310" s="18">
        <f ca="1">AVERAGE(T310:OFFSET(T310,-$U$3+1,0))*$V$4*K310</f>
        <v>7.2129999999999947</v>
      </c>
      <c r="W310" s="14" t="str">
        <f t="shared" ca="1" si="85"/>
        <v/>
      </c>
      <c r="X310" s="14" t="str">
        <f t="shared" ca="1" si="86"/>
        <v>Sell</v>
      </c>
      <c r="Y310" s="5">
        <f t="shared" ca="1" si="90"/>
        <v>-100</v>
      </c>
      <c r="Z310" s="19">
        <f t="shared" ca="1" si="91"/>
        <v>162.08156983455169</v>
      </c>
      <c r="AA310" s="5">
        <f t="shared" ca="1" si="93"/>
        <v>3.7692999999999999</v>
      </c>
      <c r="AB310" s="5">
        <f t="shared" ca="1" si="78"/>
        <v>3.0628000000000002</v>
      </c>
      <c r="AC310" s="15">
        <f t="shared" ca="1" si="87"/>
        <v>-1044.9999999999982</v>
      </c>
      <c r="AD310" s="21">
        <f t="shared" ca="1" si="88"/>
        <v>693.70911889187687</v>
      </c>
      <c r="AE310" s="21">
        <f t="shared" ca="1" si="89"/>
        <v>-351.29088110812131</v>
      </c>
      <c r="AF310" s="23">
        <f t="shared" ca="1" si="92"/>
        <v>2580.5183474930009</v>
      </c>
    </row>
    <row r="311" spans="1:32" x14ac:dyDescent="0.25">
      <c r="A311" s="26">
        <v>39549</v>
      </c>
      <c r="B311" s="3">
        <v>3.7692999999999999</v>
      </c>
      <c r="C311" s="3">
        <v>3.7692999999999999</v>
      </c>
      <c r="D311" s="3">
        <v>3.7692999999999999</v>
      </c>
      <c r="E311" s="3">
        <v>3.7692999999999999</v>
      </c>
      <c r="F311" s="5">
        <v>3.0872999999999999</v>
      </c>
      <c r="G311" s="5">
        <v>3.0872999999999999</v>
      </c>
      <c r="H311" s="5">
        <v>3.0872999999999999</v>
      </c>
      <c r="I311" s="5">
        <v>3.0872999999999999</v>
      </c>
      <c r="J311" s="3">
        <v>1</v>
      </c>
      <c r="K311" s="3">
        <v>1</v>
      </c>
      <c r="L311" s="7">
        <f t="shared" si="77"/>
        <v>0.68199999999999994</v>
      </c>
      <c r="M311" s="8">
        <f ca="1">AVERAGE(OFFSET(L311,-M$3+1,0):L311)</f>
        <v>0.60655999999999999</v>
      </c>
      <c r="N311" s="8">
        <f ca="1">STDEV(OFFSET(L311,-M$3+1,0):L311)</f>
        <v>0.13977954990422803</v>
      </c>
      <c r="O311" s="8">
        <f t="shared" ca="1" si="81"/>
        <v>0.32700090019154393</v>
      </c>
      <c r="P311" s="8">
        <f t="shared" ca="1" si="82"/>
        <v>0.88611909980845605</v>
      </c>
      <c r="Q311" s="8">
        <f t="shared" ca="1" si="83"/>
        <v>0.60655999999999999</v>
      </c>
      <c r="R311" s="8">
        <f t="shared" ca="1" si="84"/>
        <v>0.60655999999999999</v>
      </c>
      <c r="S311" s="10">
        <f t="shared" si="79"/>
        <v>3.069999999999995E-2</v>
      </c>
      <c r="T311" s="10">
        <f t="shared" si="80"/>
        <v>6.0999999999999943E-3</v>
      </c>
      <c r="U311" s="18">
        <f ca="1">AVERAGE(S311:OFFSET(S311,-$U$3+1,0))*$U$4*J311</f>
        <v>10.451999999999995</v>
      </c>
      <c r="V311" s="18">
        <f ca="1">AVERAGE(T311:OFFSET(T311,-$U$3+1,0))*$V$4*K311</f>
        <v>6.6629999999999923</v>
      </c>
      <c r="W311" s="14" t="str">
        <f t="shared" ca="1" si="85"/>
        <v/>
      </c>
      <c r="X311" s="14" t="str">
        <f t="shared" ca="1" si="86"/>
        <v>Sell</v>
      </c>
      <c r="Y311" s="5">
        <f t="shared" ca="1" si="90"/>
        <v>-100</v>
      </c>
      <c r="Z311" s="19">
        <f t="shared" ca="1" si="91"/>
        <v>162.08156983455169</v>
      </c>
      <c r="AA311" s="5">
        <f t="shared" ca="1" si="93"/>
        <v>3.7692999999999999</v>
      </c>
      <c r="AB311" s="5">
        <f t="shared" ca="1" si="78"/>
        <v>3.0628000000000002</v>
      </c>
      <c r="AC311" s="15">
        <f t="shared" ca="1" si="87"/>
        <v>306.99999999999949</v>
      </c>
      <c r="AD311" s="21">
        <f t="shared" ca="1" si="88"/>
        <v>-98.869757599076436</v>
      </c>
      <c r="AE311" s="21">
        <f t="shared" ca="1" si="89"/>
        <v>208.13024240092307</v>
      </c>
      <c r="AF311" s="23">
        <f t="shared" ca="1" si="92"/>
        <v>2788.6485898939241</v>
      </c>
    </row>
    <row r="312" spans="1:32" x14ac:dyDescent="0.25">
      <c r="A312" s="26">
        <v>39552</v>
      </c>
      <c r="B312" s="3">
        <v>3.5724999999999998</v>
      </c>
      <c r="C312" s="3">
        <v>3.5724999999999998</v>
      </c>
      <c r="D312" s="3">
        <v>3.5724999999999998</v>
      </c>
      <c r="E312" s="3">
        <v>3.5724999999999998</v>
      </c>
      <c r="F312" s="5">
        <v>2.9710999999999999</v>
      </c>
      <c r="G312" s="5">
        <v>2.9710999999999999</v>
      </c>
      <c r="H312" s="5">
        <v>2.9710999999999999</v>
      </c>
      <c r="I312" s="5">
        <v>2.9710999999999999</v>
      </c>
      <c r="J312" s="3">
        <v>1</v>
      </c>
      <c r="K312" s="3">
        <v>1</v>
      </c>
      <c r="L312" s="7">
        <f t="shared" si="77"/>
        <v>0.60139999999999993</v>
      </c>
      <c r="M312" s="8">
        <f ca="1">AVERAGE(OFFSET(L312,-M$3+1,0):L312)</f>
        <v>0.61881333333333333</v>
      </c>
      <c r="N312" s="8">
        <f ca="1">STDEV(OFFSET(L312,-M$3+1,0):L312)</f>
        <v>0.12972638715315232</v>
      </c>
      <c r="O312" s="8">
        <f t="shared" ca="1" si="81"/>
        <v>0.35936055902702868</v>
      </c>
      <c r="P312" s="8">
        <f t="shared" ca="1" si="82"/>
        <v>0.87826610763963797</v>
      </c>
      <c r="Q312" s="8">
        <f t="shared" ca="1" si="83"/>
        <v>0.61881333333333333</v>
      </c>
      <c r="R312" s="8">
        <f t="shared" ca="1" si="84"/>
        <v>0.61881333333333333</v>
      </c>
      <c r="S312" s="10">
        <f t="shared" si="79"/>
        <v>0.19680000000000009</v>
      </c>
      <c r="T312" s="10">
        <f t="shared" si="80"/>
        <v>0.11620000000000008</v>
      </c>
      <c r="U312" s="18">
        <f ca="1">AVERAGE(S312:OFFSET(S312,-$U$3+1,0))*$U$4*J312</f>
        <v>9.7139999999999969</v>
      </c>
      <c r="V312" s="18">
        <f ca="1">AVERAGE(T312:OFFSET(T312,-$U$3+1,0))*$V$4*K312</f>
        <v>6.6629999999999923</v>
      </c>
      <c r="W312" s="14" t="str">
        <f t="shared" ca="1" si="85"/>
        <v/>
      </c>
      <c r="X312" s="14" t="str">
        <f t="shared" ca="1" si="86"/>
        <v>Sell</v>
      </c>
      <c r="Y312" s="5">
        <f t="shared" ca="1" si="90"/>
        <v>-100</v>
      </c>
      <c r="Z312" s="19">
        <f t="shared" ca="1" si="91"/>
        <v>162.08156983455169</v>
      </c>
      <c r="AA312" s="5">
        <f t="shared" ca="1" si="93"/>
        <v>3.7692999999999999</v>
      </c>
      <c r="AB312" s="5">
        <f t="shared" ca="1" si="78"/>
        <v>3.0628000000000002</v>
      </c>
      <c r="AC312" s="15">
        <f t="shared" ca="1" si="87"/>
        <v>1968.0000000000007</v>
      </c>
      <c r="AD312" s="21">
        <f t="shared" ca="1" si="88"/>
        <v>-1883.387841477492</v>
      </c>
      <c r="AE312" s="21">
        <f t="shared" ca="1" si="89"/>
        <v>84.612158522508707</v>
      </c>
      <c r="AF312" s="23">
        <f t="shared" ca="1" si="92"/>
        <v>2873.2607484164328</v>
      </c>
    </row>
    <row r="313" spans="1:32" x14ac:dyDescent="0.25">
      <c r="A313" s="26">
        <v>39553</v>
      </c>
      <c r="B313" s="3">
        <v>3.6032999999999999</v>
      </c>
      <c r="C313" s="3">
        <v>3.6032999999999999</v>
      </c>
      <c r="D313" s="3">
        <v>3.6032999999999999</v>
      </c>
      <c r="E313" s="3">
        <v>3.6032999999999999</v>
      </c>
      <c r="F313" s="5">
        <v>2.9834000000000001</v>
      </c>
      <c r="G313" s="5">
        <v>2.9834000000000001</v>
      </c>
      <c r="H313" s="5">
        <v>2.9834000000000001</v>
      </c>
      <c r="I313" s="5">
        <v>2.9834000000000001</v>
      </c>
      <c r="J313" s="3">
        <v>1</v>
      </c>
      <c r="K313" s="3">
        <v>1</v>
      </c>
      <c r="L313" s="7">
        <f t="shared" si="77"/>
        <v>0.6198999999999999</v>
      </c>
      <c r="M313" s="8">
        <f ca="1">AVERAGE(OFFSET(L313,-M$3+1,0):L313)</f>
        <v>0.63559999999999994</v>
      </c>
      <c r="N313" s="8">
        <f ca="1">STDEV(OFFSET(L313,-M$3+1,0):L313)</f>
        <v>0.10971463634616614</v>
      </c>
      <c r="O313" s="8">
        <f t="shared" ca="1" si="81"/>
        <v>0.41617072730766769</v>
      </c>
      <c r="P313" s="8">
        <f t="shared" ca="1" si="82"/>
        <v>0.8550292726923322</v>
      </c>
      <c r="Q313" s="8">
        <f t="shared" ca="1" si="83"/>
        <v>0.63559999999999994</v>
      </c>
      <c r="R313" s="8">
        <f t="shared" ca="1" si="84"/>
        <v>0.63559999999999994</v>
      </c>
      <c r="S313" s="10">
        <f t="shared" si="79"/>
        <v>3.0800000000000161E-2</v>
      </c>
      <c r="T313" s="10">
        <f t="shared" si="80"/>
        <v>1.23000000000002E-2</v>
      </c>
      <c r="U313" s="18">
        <f ca="1">AVERAGE(S313:OFFSET(S313,-$U$3+1,0))*$U$4*J313</f>
        <v>9.5299999999999976</v>
      </c>
      <c r="V313" s="18">
        <f ca="1">AVERAGE(T313:OFFSET(T313,-$U$3+1,0))*$V$4*K313</f>
        <v>6.173999999999995</v>
      </c>
      <c r="W313" s="14" t="str">
        <f t="shared" ca="1" si="85"/>
        <v/>
      </c>
      <c r="X313" s="14" t="str">
        <f t="shared" ca="1" si="86"/>
        <v>Exit</v>
      </c>
      <c r="Y313" s="5">
        <f t="shared" ca="1" si="90"/>
        <v>-100</v>
      </c>
      <c r="Z313" s="19">
        <f t="shared" ca="1" si="91"/>
        <v>162.08156983455169</v>
      </c>
      <c r="AA313" s="5">
        <f t="shared" ca="1" si="93"/>
        <v>3.7692999999999999</v>
      </c>
      <c r="AB313" s="5">
        <f t="shared" ca="1" si="78"/>
        <v>3.0628000000000002</v>
      </c>
      <c r="AC313" s="15">
        <f t="shared" ca="1" si="87"/>
        <v>-308.00000000000159</v>
      </c>
      <c r="AD313" s="21">
        <f t="shared" ca="1" si="88"/>
        <v>199.36033089650181</v>
      </c>
      <c r="AE313" s="21">
        <f t="shared" ca="1" si="89"/>
        <v>-108.63966910349978</v>
      </c>
      <c r="AF313" s="23">
        <f t="shared" ca="1" si="92"/>
        <v>2764.621079312933</v>
      </c>
    </row>
    <row r="314" spans="1:32" x14ac:dyDescent="0.25">
      <c r="A314" s="26">
        <v>39554</v>
      </c>
      <c r="B314" s="3">
        <v>3.5541</v>
      </c>
      <c r="C314" s="3">
        <v>3.5541</v>
      </c>
      <c r="D314" s="3">
        <v>3.5541</v>
      </c>
      <c r="E314" s="3">
        <v>3.5541</v>
      </c>
      <c r="F314" s="5">
        <v>2.9466999999999999</v>
      </c>
      <c r="G314" s="5">
        <v>2.9466999999999999</v>
      </c>
      <c r="H314" s="5">
        <v>2.9466999999999999</v>
      </c>
      <c r="I314" s="5">
        <v>2.9466999999999999</v>
      </c>
      <c r="J314" s="3">
        <v>1</v>
      </c>
      <c r="K314" s="3">
        <v>1</v>
      </c>
      <c r="L314" s="7">
        <f t="shared" si="77"/>
        <v>0.60740000000000016</v>
      </c>
      <c r="M314" s="8">
        <f ca="1">AVERAGE(OFFSET(L314,-M$3+1,0):L314)</f>
        <v>0.64579999999999993</v>
      </c>
      <c r="N314" s="8">
        <f ca="1">STDEV(OFFSET(L314,-M$3+1,0):L314)</f>
        <v>9.817019477854394E-2</v>
      </c>
      <c r="O314" s="8">
        <f t="shared" ca="1" si="81"/>
        <v>0.44945961044291205</v>
      </c>
      <c r="P314" s="8">
        <f t="shared" ca="1" si="82"/>
        <v>0.84214038955708781</v>
      </c>
      <c r="Q314" s="8">
        <f t="shared" ca="1" si="83"/>
        <v>0.64579999999999993</v>
      </c>
      <c r="R314" s="8">
        <f t="shared" ca="1" si="84"/>
        <v>0.64579999999999993</v>
      </c>
      <c r="S314" s="10">
        <f t="shared" si="79"/>
        <v>4.919999999999991E-2</v>
      </c>
      <c r="T314" s="10">
        <f t="shared" si="80"/>
        <v>3.6700000000000177E-2</v>
      </c>
      <c r="U314" s="18">
        <f ca="1">AVERAGE(S314:OFFSET(S314,-$U$3+1,0))*$U$4*J314</f>
        <v>9.222999999999999</v>
      </c>
      <c r="V314" s="18">
        <f ca="1">AVERAGE(T314:OFFSET(T314,-$U$3+1,0))*$V$4*K314</f>
        <v>5.8079999999999954</v>
      </c>
      <c r="W314" s="14" t="str">
        <f t="shared" ca="1" si="85"/>
        <v/>
      </c>
      <c r="X314" s="14" t="str">
        <f t="shared" ca="1" si="86"/>
        <v/>
      </c>
      <c r="Y314" s="5" t="str">
        <f t="shared" ca="1" si="90"/>
        <v/>
      </c>
      <c r="Z314" s="19" t="str">
        <f t="shared" ca="1" si="91"/>
        <v/>
      </c>
      <c r="AA314" s="5" t="str">
        <f t="shared" ca="1" si="93"/>
        <v/>
      </c>
      <c r="AB314" s="5" t="str">
        <f t="shared" ca="1" si="78"/>
        <v/>
      </c>
      <c r="AC314" s="15" t="str">
        <f t="shared" ca="1" si="87"/>
        <v/>
      </c>
      <c r="AD314" s="21" t="str">
        <f t="shared" ca="1" si="88"/>
        <v/>
      </c>
      <c r="AE314" s="21" t="str">
        <f t="shared" ca="1" si="89"/>
        <v/>
      </c>
      <c r="AF314" s="23">
        <f t="shared" ca="1" si="92"/>
        <v>2764.621079312933</v>
      </c>
    </row>
    <row r="315" spans="1:32" x14ac:dyDescent="0.25">
      <c r="A315" s="26">
        <v>39555</v>
      </c>
      <c r="B315" s="3">
        <v>3.5602</v>
      </c>
      <c r="C315" s="3">
        <v>3.5602</v>
      </c>
      <c r="D315" s="3">
        <v>3.5602</v>
      </c>
      <c r="E315" s="3">
        <v>3.5602</v>
      </c>
      <c r="F315" s="5">
        <v>2.8733</v>
      </c>
      <c r="G315" s="5">
        <v>2.8733</v>
      </c>
      <c r="H315" s="5">
        <v>2.8733</v>
      </c>
      <c r="I315" s="5">
        <v>2.8733</v>
      </c>
      <c r="J315" s="3">
        <v>1</v>
      </c>
      <c r="K315" s="3">
        <v>1</v>
      </c>
      <c r="L315" s="7">
        <f t="shared" si="77"/>
        <v>0.68690000000000007</v>
      </c>
      <c r="M315" s="8">
        <f ca="1">AVERAGE(OFFSET(L315,-M$3+1,0):L315)</f>
        <v>0.66211999999999993</v>
      </c>
      <c r="N315" s="8">
        <f ca="1">STDEV(OFFSET(L315,-M$3+1,0):L315)</f>
        <v>8.0677401686327935E-2</v>
      </c>
      <c r="O315" s="8">
        <f t="shared" ca="1" si="81"/>
        <v>0.50076519662734409</v>
      </c>
      <c r="P315" s="8">
        <f t="shared" ca="1" si="82"/>
        <v>0.82347480337265577</v>
      </c>
      <c r="Q315" s="8">
        <f t="shared" ca="1" si="83"/>
        <v>0.66211999999999993</v>
      </c>
      <c r="R315" s="8">
        <f t="shared" ca="1" si="84"/>
        <v>0.66211999999999993</v>
      </c>
      <c r="S315" s="10">
        <f t="shared" si="79"/>
        <v>6.0999999999999943E-3</v>
      </c>
      <c r="T315" s="10">
        <f t="shared" si="80"/>
        <v>7.339999999999991E-2</v>
      </c>
      <c r="U315" s="18">
        <f ca="1">AVERAGE(S315:OFFSET(S315,-$U$3+1,0))*$U$4*J315</f>
        <v>8.0549999999999979</v>
      </c>
      <c r="V315" s="18">
        <f ca="1">AVERAGE(T315:OFFSET(T315,-$U$3+1,0))*$V$4*K315</f>
        <v>5.6249999999999956</v>
      </c>
      <c r="W315" s="14" t="str">
        <f t="shared" ca="1" si="85"/>
        <v/>
      </c>
      <c r="X315" s="14" t="str">
        <f t="shared" ca="1" si="86"/>
        <v/>
      </c>
      <c r="Y315" s="5" t="str">
        <f t="shared" ca="1" si="90"/>
        <v/>
      </c>
      <c r="Z315" s="19" t="str">
        <f t="shared" ca="1" si="91"/>
        <v/>
      </c>
      <c r="AA315" s="5" t="str">
        <f t="shared" ca="1" si="93"/>
        <v/>
      </c>
      <c r="AB315" s="5" t="str">
        <f t="shared" ca="1" si="78"/>
        <v/>
      </c>
      <c r="AC315" s="15" t="str">
        <f t="shared" ca="1" si="87"/>
        <v/>
      </c>
      <c r="AD315" s="21" t="str">
        <f t="shared" ca="1" si="88"/>
        <v/>
      </c>
      <c r="AE315" s="21" t="str">
        <f t="shared" ca="1" si="89"/>
        <v/>
      </c>
      <c r="AF315" s="23">
        <f t="shared" ca="1" si="92"/>
        <v>2764.621079312933</v>
      </c>
    </row>
    <row r="316" spans="1:32" x14ac:dyDescent="0.25">
      <c r="A316" s="26">
        <v>39556</v>
      </c>
      <c r="B316" s="3">
        <v>3.5356000000000001</v>
      </c>
      <c r="C316" s="3">
        <v>3.5356000000000001</v>
      </c>
      <c r="D316" s="3">
        <v>3.5356000000000001</v>
      </c>
      <c r="E316" s="3">
        <v>3.5356000000000001</v>
      </c>
      <c r="F316" s="5">
        <v>2.7572000000000001</v>
      </c>
      <c r="G316" s="5">
        <v>2.7572000000000001</v>
      </c>
      <c r="H316" s="5">
        <v>2.7572000000000001</v>
      </c>
      <c r="I316" s="5">
        <v>2.7572000000000001</v>
      </c>
      <c r="J316" s="3">
        <v>1</v>
      </c>
      <c r="K316" s="3">
        <v>1</v>
      </c>
      <c r="L316" s="7">
        <f t="shared" si="77"/>
        <v>0.77839999999999998</v>
      </c>
      <c r="M316" s="8">
        <f ca="1">AVERAGE(OFFSET(L316,-M$3+1,0):L316)</f>
        <v>0.68456666666666666</v>
      </c>
      <c r="N316" s="8">
        <f ca="1">STDEV(OFFSET(L316,-M$3+1,0):L316)</f>
        <v>5.8859441124800113E-2</v>
      </c>
      <c r="O316" s="8">
        <f t="shared" ca="1" si="81"/>
        <v>0.5668477844170664</v>
      </c>
      <c r="P316" s="8">
        <f t="shared" ca="1" si="82"/>
        <v>0.80228554891626691</v>
      </c>
      <c r="Q316" s="8">
        <f t="shared" ca="1" si="83"/>
        <v>0.68456666666666666</v>
      </c>
      <c r="R316" s="8">
        <f t="shared" ca="1" si="84"/>
        <v>0.68456666666666666</v>
      </c>
      <c r="S316" s="10">
        <f t="shared" si="79"/>
        <v>2.4599999999999955E-2</v>
      </c>
      <c r="T316" s="10">
        <f t="shared" si="80"/>
        <v>0.11609999999999987</v>
      </c>
      <c r="U316" s="18">
        <f ca="1">AVERAGE(S316:OFFSET(S316,-$U$3+1,0))*$U$4*J316</f>
        <v>7.3170000000000002</v>
      </c>
      <c r="V316" s="18">
        <f ca="1">AVERAGE(T316:OFFSET(T316,-$U$3+1,0))*$V$4*K316</f>
        <v>6.1139999999999928</v>
      </c>
      <c r="W316" s="14" t="str">
        <f t="shared" ca="1" si="85"/>
        <v/>
      </c>
      <c r="X316" s="14" t="str">
        <f t="shared" ca="1" si="86"/>
        <v/>
      </c>
      <c r="Y316" s="5" t="str">
        <f t="shared" ca="1" si="90"/>
        <v/>
      </c>
      <c r="Z316" s="19" t="str">
        <f t="shared" ca="1" si="91"/>
        <v/>
      </c>
      <c r="AA316" s="5" t="str">
        <f t="shared" ca="1" si="93"/>
        <v/>
      </c>
      <c r="AB316" s="5" t="str">
        <f t="shared" ca="1" si="78"/>
        <v/>
      </c>
      <c r="AC316" s="15" t="str">
        <f t="shared" ca="1" si="87"/>
        <v/>
      </c>
      <c r="AD316" s="21" t="str">
        <f t="shared" ca="1" si="88"/>
        <v/>
      </c>
      <c r="AE316" s="21" t="str">
        <f t="shared" ca="1" si="89"/>
        <v/>
      </c>
      <c r="AF316" s="23">
        <f t="shared" ca="1" si="92"/>
        <v>2764.621079312933</v>
      </c>
    </row>
    <row r="317" spans="1:32" x14ac:dyDescent="0.25">
      <c r="A317" s="26">
        <v>39559</v>
      </c>
      <c r="B317" s="3">
        <v>3.6831999999999998</v>
      </c>
      <c r="C317" s="3">
        <v>3.6831999999999998</v>
      </c>
      <c r="D317" s="3">
        <v>3.6831999999999998</v>
      </c>
      <c r="E317" s="3">
        <v>3.6831999999999998</v>
      </c>
      <c r="F317" s="5">
        <v>2.8121999999999998</v>
      </c>
      <c r="G317" s="5">
        <v>2.8121999999999998</v>
      </c>
      <c r="H317" s="5">
        <v>2.8121999999999998</v>
      </c>
      <c r="I317" s="5">
        <v>2.8121999999999998</v>
      </c>
      <c r="J317" s="3">
        <v>1</v>
      </c>
      <c r="K317" s="3">
        <v>1</v>
      </c>
      <c r="L317" s="7">
        <f t="shared" si="77"/>
        <v>0.871</v>
      </c>
      <c r="M317" s="8">
        <f ca="1">AVERAGE(OFFSET(L317,-M$3+1,0):L317)</f>
        <v>0.70289333333333326</v>
      </c>
      <c r="N317" s="8">
        <f ca="1">STDEV(OFFSET(L317,-M$3+1,0):L317)</f>
        <v>7.090995765926035E-2</v>
      </c>
      <c r="O317" s="8">
        <f t="shared" ca="1" si="81"/>
        <v>0.56107341801481259</v>
      </c>
      <c r="P317" s="8">
        <f t="shared" ca="1" si="82"/>
        <v>0.84471324865185393</v>
      </c>
      <c r="Q317" s="8">
        <f t="shared" ca="1" si="83"/>
        <v>0.70289333333333326</v>
      </c>
      <c r="R317" s="8">
        <f t="shared" ca="1" si="84"/>
        <v>0.70289333333333326</v>
      </c>
      <c r="S317" s="10">
        <f t="shared" si="79"/>
        <v>0.14759999999999973</v>
      </c>
      <c r="T317" s="10">
        <f t="shared" si="80"/>
        <v>5.4999999999999716E-2</v>
      </c>
      <c r="U317" s="18">
        <f ca="1">AVERAGE(S317:OFFSET(S317,-$U$3+1,0))*$U$4*J317</f>
        <v>8.4239999999999959</v>
      </c>
      <c r="V317" s="18">
        <f ca="1">AVERAGE(T317:OFFSET(T317,-$U$3+1,0))*$V$4*K317</f>
        <v>6.1139999999999928</v>
      </c>
      <c r="W317" s="14" t="str">
        <f t="shared" ca="1" si="85"/>
        <v/>
      </c>
      <c r="X317" s="14" t="str">
        <f t="shared" ca="1" si="86"/>
        <v/>
      </c>
      <c r="Y317" s="5" t="str">
        <f t="shared" ca="1" si="90"/>
        <v/>
      </c>
      <c r="Z317" s="19" t="str">
        <f t="shared" ca="1" si="91"/>
        <v/>
      </c>
      <c r="AA317" s="5" t="str">
        <f t="shared" ca="1" si="93"/>
        <v/>
      </c>
      <c r="AB317" s="5" t="str">
        <f t="shared" ca="1" si="78"/>
        <v/>
      </c>
      <c r="AC317" s="15" t="str">
        <f t="shared" ca="1" si="87"/>
        <v/>
      </c>
      <c r="AD317" s="21" t="str">
        <f t="shared" ca="1" si="88"/>
        <v/>
      </c>
      <c r="AE317" s="21" t="str">
        <f t="shared" ca="1" si="89"/>
        <v/>
      </c>
      <c r="AF317" s="23">
        <f t="shared" ca="1" si="92"/>
        <v>2764.621079312933</v>
      </c>
    </row>
    <row r="318" spans="1:32" x14ac:dyDescent="0.25">
      <c r="A318" s="26">
        <v>39560</v>
      </c>
      <c r="B318" s="3">
        <v>3.7753999999999999</v>
      </c>
      <c r="C318" s="3">
        <v>3.7753999999999999</v>
      </c>
      <c r="D318" s="3">
        <v>3.7753999999999999</v>
      </c>
      <c r="E318" s="3">
        <v>3.7753999999999999</v>
      </c>
      <c r="F318" s="5">
        <v>2.8489</v>
      </c>
      <c r="G318" s="5">
        <v>2.8489</v>
      </c>
      <c r="H318" s="5">
        <v>2.8489</v>
      </c>
      <c r="I318" s="5">
        <v>2.8489</v>
      </c>
      <c r="J318" s="3">
        <v>1</v>
      </c>
      <c r="K318" s="3">
        <v>1</v>
      </c>
      <c r="L318" s="7">
        <f t="shared" si="77"/>
        <v>0.92649999999999988</v>
      </c>
      <c r="M318" s="8">
        <f ca="1">AVERAGE(OFFSET(L318,-M$3+1,0):L318)</f>
        <v>0.71756000000000009</v>
      </c>
      <c r="N318" s="8">
        <f ca="1">STDEV(OFFSET(L318,-M$3+1,0):L318)</f>
        <v>9.1478091053853128E-2</v>
      </c>
      <c r="O318" s="8">
        <f t="shared" ca="1" si="81"/>
        <v>0.53460381789229383</v>
      </c>
      <c r="P318" s="8">
        <f t="shared" ca="1" si="82"/>
        <v>0.90051618210770634</v>
      </c>
      <c r="Q318" s="8">
        <f t="shared" ca="1" si="83"/>
        <v>0.71756000000000009</v>
      </c>
      <c r="R318" s="8">
        <f t="shared" ca="1" si="84"/>
        <v>0.71756000000000009</v>
      </c>
      <c r="S318" s="10">
        <f t="shared" si="79"/>
        <v>9.220000000000006E-2</v>
      </c>
      <c r="T318" s="10">
        <f t="shared" si="80"/>
        <v>3.6700000000000177E-2</v>
      </c>
      <c r="U318" s="18">
        <f ca="1">AVERAGE(S318:OFFSET(S318,-$U$3+1,0))*$U$4*J318</f>
        <v>8.607999999999997</v>
      </c>
      <c r="V318" s="18">
        <f ca="1">AVERAGE(T318:OFFSET(T318,-$U$3+1,0))*$V$4*K318</f>
        <v>6.1759999999999948</v>
      </c>
      <c r="W318" s="14" t="str">
        <f t="shared" ca="1" si="85"/>
        <v/>
      </c>
      <c r="X318" s="14" t="str">
        <f t="shared" ca="1" si="86"/>
        <v>Sell</v>
      </c>
      <c r="Y318" s="5">
        <f t="shared" ca="1" si="90"/>
        <v>-100</v>
      </c>
      <c r="Z318" s="19">
        <f t="shared" ca="1" si="91"/>
        <v>139.37823834196899</v>
      </c>
      <c r="AA318" s="5">
        <f t="shared" ca="1" si="93"/>
        <v>3.7753999999999999</v>
      </c>
      <c r="AB318" s="5">
        <f t="shared" ca="1" si="78"/>
        <v>2.8489</v>
      </c>
      <c r="AC318" s="15" t="str">
        <f t="shared" ca="1" si="87"/>
        <v/>
      </c>
      <c r="AD318" s="21" t="str">
        <f t="shared" ca="1" si="88"/>
        <v/>
      </c>
      <c r="AE318" s="21" t="str">
        <f t="shared" ca="1" si="89"/>
        <v/>
      </c>
      <c r="AF318" s="23">
        <f t="shared" ca="1" si="92"/>
        <v>2764.621079312933</v>
      </c>
    </row>
    <row r="319" spans="1:32" x14ac:dyDescent="0.25">
      <c r="A319" s="26">
        <v>39561</v>
      </c>
      <c r="B319" s="3">
        <v>3.88</v>
      </c>
      <c r="C319" s="3">
        <v>3.88</v>
      </c>
      <c r="D319" s="3">
        <v>3.88</v>
      </c>
      <c r="E319" s="3">
        <v>3.88</v>
      </c>
      <c r="F319" s="5">
        <v>2.9222000000000001</v>
      </c>
      <c r="G319" s="5">
        <v>2.9222000000000001</v>
      </c>
      <c r="H319" s="5">
        <v>2.9222000000000001</v>
      </c>
      <c r="I319" s="5">
        <v>2.9222000000000001</v>
      </c>
      <c r="J319" s="3">
        <v>1</v>
      </c>
      <c r="K319" s="3">
        <v>1</v>
      </c>
      <c r="L319" s="7">
        <f t="shared" si="77"/>
        <v>0.95779999999999976</v>
      </c>
      <c r="M319" s="8">
        <f ca="1">AVERAGE(OFFSET(L319,-M$3+1,0):L319)</f>
        <v>0.73475333333333315</v>
      </c>
      <c r="N319" s="8">
        <f ca="1">STDEV(OFFSET(L319,-M$3+1,0):L319)</f>
        <v>0.11023500783499439</v>
      </c>
      <c r="O319" s="8">
        <f t="shared" ca="1" si="81"/>
        <v>0.51428331766334434</v>
      </c>
      <c r="P319" s="8">
        <f t="shared" ca="1" si="82"/>
        <v>0.95522334900332195</v>
      </c>
      <c r="Q319" s="8">
        <f t="shared" ca="1" si="83"/>
        <v>0.73475333333333315</v>
      </c>
      <c r="R319" s="8">
        <f t="shared" ca="1" si="84"/>
        <v>0.73475333333333315</v>
      </c>
      <c r="S319" s="10">
        <f t="shared" si="79"/>
        <v>0.10460000000000003</v>
      </c>
      <c r="T319" s="10">
        <f t="shared" si="80"/>
        <v>7.3300000000000143E-2</v>
      </c>
      <c r="U319" s="18">
        <f ca="1">AVERAGE(S319:OFFSET(S319,-$U$3+1,0))*$U$4*J319</f>
        <v>7.8709999999999978</v>
      </c>
      <c r="V319" s="18">
        <f ca="1">AVERAGE(T319:OFFSET(T319,-$U$3+1,0))*$V$4*K319</f>
        <v>5.6859999999999999</v>
      </c>
      <c r="W319" s="14" t="str">
        <f t="shared" ca="1" si="85"/>
        <v/>
      </c>
      <c r="X319" s="14" t="str">
        <f t="shared" ca="1" si="86"/>
        <v>Sell</v>
      </c>
      <c r="Y319" s="5">
        <f t="shared" ca="1" si="90"/>
        <v>-100</v>
      </c>
      <c r="Z319" s="19">
        <f t="shared" ca="1" si="91"/>
        <v>139.37823834196899</v>
      </c>
      <c r="AA319" s="5">
        <f t="shared" ca="1" si="93"/>
        <v>3.7753999999999999</v>
      </c>
      <c r="AB319" s="5">
        <f t="shared" ca="1" si="78"/>
        <v>2.8489</v>
      </c>
      <c r="AC319" s="15">
        <f t="shared" ca="1" si="87"/>
        <v>-1046.0000000000002</v>
      </c>
      <c r="AD319" s="21">
        <f t="shared" ca="1" si="88"/>
        <v>1021.6424870466348</v>
      </c>
      <c r="AE319" s="21">
        <f t="shared" ca="1" si="89"/>
        <v>-24.357512953365472</v>
      </c>
      <c r="AF319" s="23">
        <f t="shared" ca="1" si="92"/>
        <v>2740.2635663595674</v>
      </c>
    </row>
    <row r="320" spans="1:32" x14ac:dyDescent="0.25">
      <c r="A320" s="26">
        <v>39562</v>
      </c>
      <c r="B320" s="3">
        <v>4.1874000000000002</v>
      </c>
      <c r="C320" s="3">
        <v>4.1874000000000002</v>
      </c>
      <c r="D320" s="3">
        <v>4.1874000000000002</v>
      </c>
      <c r="E320" s="3">
        <v>4.1874000000000002</v>
      </c>
      <c r="F320" s="5">
        <v>3.1850999999999998</v>
      </c>
      <c r="G320" s="5">
        <v>3.1850999999999998</v>
      </c>
      <c r="H320" s="5">
        <v>3.1850999999999998</v>
      </c>
      <c r="I320" s="5">
        <v>3.1850999999999998</v>
      </c>
      <c r="J320" s="3">
        <v>1</v>
      </c>
      <c r="K320" s="3">
        <v>1</v>
      </c>
      <c r="L320" s="7">
        <f t="shared" si="77"/>
        <v>1.0023000000000004</v>
      </c>
      <c r="M320" s="8">
        <f ca="1">AVERAGE(OFFSET(L320,-M$3+1,0):L320)</f>
        <v>0.75283333333333324</v>
      </c>
      <c r="N320" s="8">
        <f ca="1">STDEV(OFFSET(L320,-M$3+1,0):L320)</f>
        <v>0.13005196031184041</v>
      </c>
      <c r="O320" s="8">
        <f t="shared" ca="1" si="81"/>
        <v>0.49272941270965243</v>
      </c>
      <c r="P320" s="8">
        <f t="shared" ca="1" si="82"/>
        <v>1.0129372539570141</v>
      </c>
      <c r="Q320" s="8">
        <f t="shared" ca="1" si="83"/>
        <v>0.75283333333333324</v>
      </c>
      <c r="R320" s="8">
        <f t="shared" ca="1" si="84"/>
        <v>0.75283333333333324</v>
      </c>
      <c r="S320" s="10">
        <f t="shared" si="79"/>
        <v>0.30740000000000034</v>
      </c>
      <c r="T320" s="10">
        <f t="shared" si="80"/>
        <v>0.26289999999999969</v>
      </c>
      <c r="U320" s="18">
        <f ca="1">AVERAGE(S320:OFFSET(S320,-$U$3+1,0))*$U$4*J320</f>
        <v>9.9000000000000021</v>
      </c>
      <c r="V320" s="18">
        <f ca="1">AVERAGE(T320:OFFSET(T320,-$U$3+1,0))*$V$4*K320</f>
        <v>7.8869999999999996</v>
      </c>
      <c r="W320" s="14" t="str">
        <f t="shared" ca="1" si="85"/>
        <v/>
      </c>
      <c r="X320" s="14" t="str">
        <f t="shared" ca="1" si="86"/>
        <v>Sell</v>
      </c>
      <c r="Y320" s="5">
        <f t="shared" ca="1" si="90"/>
        <v>-100</v>
      </c>
      <c r="Z320" s="19">
        <f t="shared" ca="1" si="91"/>
        <v>139.37823834196899</v>
      </c>
      <c r="AA320" s="5">
        <f t="shared" ca="1" si="93"/>
        <v>3.7753999999999999</v>
      </c>
      <c r="AB320" s="5">
        <f t="shared" ca="1" si="78"/>
        <v>2.8489</v>
      </c>
      <c r="AC320" s="15">
        <f t="shared" ca="1" si="87"/>
        <v>-3074.0000000000032</v>
      </c>
      <c r="AD320" s="21">
        <f t="shared" ca="1" si="88"/>
        <v>3664.2538860103605</v>
      </c>
      <c r="AE320" s="21">
        <f t="shared" ca="1" si="89"/>
        <v>590.25388601035729</v>
      </c>
      <c r="AF320" s="23">
        <f t="shared" ca="1" si="92"/>
        <v>3330.5174523699247</v>
      </c>
    </row>
    <row r="321" spans="1:32" x14ac:dyDescent="0.25">
      <c r="A321" s="26">
        <v>39563</v>
      </c>
      <c r="B321" s="3">
        <v>3.9906000000000001</v>
      </c>
      <c r="C321" s="3">
        <v>3.9906000000000001</v>
      </c>
      <c r="D321" s="3">
        <v>3.9906000000000001</v>
      </c>
      <c r="E321" s="3">
        <v>3.9906000000000001</v>
      </c>
      <c r="F321" s="5">
        <v>3.0933999999999999</v>
      </c>
      <c r="G321" s="5">
        <v>3.0933999999999999</v>
      </c>
      <c r="H321" s="5">
        <v>3.0933999999999999</v>
      </c>
      <c r="I321" s="5">
        <v>3.0933999999999999</v>
      </c>
      <c r="J321" s="3">
        <v>1</v>
      </c>
      <c r="K321" s="3">
        <v>1</v>
      </c>
      <c r="L321" s="7">
        <f t="shared" si="77"/>
        <v>0.89720000000000022</v>
      </c>
      <c r="M321" s="8">
        <f ca="1">AVERAGE(OFFSET(L321,-M$3+1,0):L321)</f>
        <v>0.76182666666666654</v>
      </c>
      <c r="N321" s="8">
        <f ca="1">STDEV(OFFSET(L321,-M$3+1,0):L321)</f>
        <v>0.13531130491609156</v>
      </c>
      <c r="O321" s="8">
        <f t="shared" ca="1" si="81"/>
        <v>0.49120405683448343</v>
      </c>
      <c r="P321" s="8">
        <f t="shared" ca="1" si="82"/>
        <v>1.0324492764988498</v>
      </c>
      <c r="Q321" s="8">
        <f t="shared" ca="1" si="83"/>
        <v>0.76182666666666654</v>
      </c>
      <c r="R321" s="8">
        <f t="shared" ca="1" si="84"/>
        <v>0.76182666666666654</v>
      </c>
      <c r="S321" s="10">
        <f t="shared" si="79"/>
        <v>0.19680000000000009</v>
      </c>
      <c r="T321" s="10">
        <f t="shared" si="80"/>
        <v>9.1699999999999893E-2</v>
      </c>
      <c r="U321" s="18">
        <f ca="1">AVERAGE(S321:OFFSET(S321,-$U$3+1,0))*$U$4*J321</f>
        <v>11.561000000000003</v>
      </c>
      <c r="V321" s="18">
        <f ca="1">AVERAGE(T321:OFFSET(T321,-$U$3+1,0))*$V$4*K321</f>
        <v>8.7429999999999986</v>
      </c>
      <c r="W321" s="14" t="str">
        <f t="shared" ca="1" si="85"/>
        <v/>
      </c>
      <c r="X321" s="14" t="str">
        <f t="shared" ca="1" si="86"/>
        <v>Sell</v>
      </c>
      <c r="Y321" s="5">
        <f t="shared" ca="1" si="90"/>
        <v>-100</v>
      </c>
      <c r="Z321" s="19">
        <f t="shared" ca="1" si="91"/>
        <v>139.37823834196899</v>
      </c>
      <c r="AA321" s="5">
        <f t="shared" ca="1" si="93"/>
        <v>3.7753999999999999</v>
      </c>
      <c r="AB321" s="5">
        <f t="shared" ca="1" si="78"/>
        <v>2.8489</v>
      </c>
      <c r="AC321" s="15">
        <f t="shared" ca="1" si="87"/>
        <v>1968.0000000000007</v>
      </c>
      <c r="AD321" s="21">
        <f t="shared" ca="1" si="88"/>
        <v>-1278.0984455958542</v>
      </c>
      <c r="AE321" s="21">
        <f t="shared" ca="1" si="89"/>
        <v>689.90155440414651</v>
      </c>
      <c r="AF321" s="23">
        <f t="shared" ca="1" si="92"/>
        <v>4020.419006774071</v>
      </c>
    </row>
    <row r="322" spans="1:32" x14ac:dyDescent="0.25">
      <c r="A322" s="26">
        <v>39566</v>
      </c>
      <c r="B322" s="3">
        <v>3.9106999999999998</v>
      </c>
      <c r="C322" s="3">
        <v>3.9106999999999998</v>
      </c>
      <c r="D322" s="3">
        <v>3.9106999999999998</v>
      </c>
      <c r="E322" s="3">
        <v>3.9106999999999998</v>
      </c>
      <c r="F322" s="5">
        <v>3.0384000000000002</v>
      </c>
      <c r="G322" s="5">
        <v>3.0384000000000002</v>
      </c>
      <c r="H322" s="5">
        <v>3.0384000000000002</v>
      </c>
      <c r="I322" s="5">
        <v>3.0384000000000002</v>
      </c>
      <c r="J322" s="3">
        <v>1</v>
      </c>
      <c r="K322" s="3">
        <v>1</v>
      </c>
      <c r="L322" s="7">
        <f t="shared" si="77"/>
        <v>0.87229999999999963</v>
      </c>
      <c r="M322" s="8">
        <f ca="1">AVERAGE(OFFSET(L322,-M$3+1,0):L322)</f>
        <v>0.77036666666666653</v>
      </c>
      <c r="N322" s="8">
        <f ca="1">STDEV(OFFSET(L322,-M$3+1,0):L322)</f>
        <v>0.13813238301750749</v>
      </c>
      <c r="O322" s="8">
        <f t="shared" ca="1" si="81"/>
        <v>0.49410190063165155</v>
      </c>
      <c r="P322" s="8">
        <f t="shared" ca="1" si="82"/>
        <v>1.0466314327016815</v>
      </c>
      <c r="Q322" s="8">
        <f t="shared" ca="1" si="83"/>
        <v>0.77036666666666653</v>
      </c>
      <c r="R322" s="8">
        <f t="shared" ca="1" si="84"/>
        <v>0.77036666666666653</v>
      </c>
      <c r="S322" s="10">
        <f t="shared" si="79"/>
        <v>7.9900000000000304E-2</v>
      </c>
      <c r="T322" s="10">
        <f t="shared" si="80"/>
        <v>5.4999999999999716E-2</v>
      </c>
      <c r="U322" s="18">
        <f ca="1">AVERAGE(S322:OFFSET(S322,-$U$3+1,0))*$U$4*J322</f>
        <v>10.392000000000005</v>
      </c>
      <c r="V322" s="18">
        <f ca="1">AVERAGE(T322:OFFSET(T322,-$U$3+1,0))*$V$4*K322</f>
        <v>8.1309999999999949</v>
      </c>
      <c r="W322" s="14" t="str">
        <f t="shared" ca="1" si="85"/>
        <v/>
      </c>
      <c r="X322" s="14" t="str">
        <f t="shared" ca="1" si="86"/>
        <v>Sell</v>
      </c>
      <c r="Y322" s="5">
        <f t="shared" ca="1" si="90"/>
        <v>-100</v>
      </c>
      <c r="Z322" s="19">
        <f t="shared" ca="1" si="91"/>
        <v>139.37823834196899</v>
      </c>
      <c r="AA322" s="5">
        <f t="shared" ca="1" si="93"/>
        <v>3.7753999999999999</v>
      </c>
      <c r="AB322" s="5">
        <f t="shared" ca="1" si="78"/>
        <v>2.8489</v>
      </c>
      <c r="AC322" s="15">
        <f t="shared" ca="1" si="87"/>
        <v>799.00000000000307</v>
      </c>
      <c r="AD322" s="21">
        <f t="shared" ca="1" si="88"/>
        <v>-766.58031088082555</v>
      </c>
      <c r="AE322" s="21">
        <f t="shared" ca="1" si="89"/>
        <v>32.419689119177519</v>
      </c>
      <c r="AF322" s="23">
        <f t="shared" ca="1" si="92"/>
        <v>4052.8386958932488</v>
      </c>
    </row>
    <row r="323" spans="1:32" x14ac:dyDescent="0.25">
      <c r="A323" s="26">
        <v>39567</v>
      </c>
      <c r="B323" s="3">
        <v>3.9660000000000002</v>
      </c>
      <c r="C323" s="3">
        <v>3.9660000000000002</v>
      </c>
      <c r="D323" s="3">
        <v>3.9660000000000002</v>
      </c>
      <c r="E323" s="3">
        <v>3.9660000000000002</v>
      </c>
      <c r="F323" s="5">
        <v>3.1116999999999999</v>
      </c>
      <c r="G323" s="5">
        <v>3.1116999999999999</v>
      </c>
      <c r="H323" s="5">
        <v>3.1116999999999999</v>
      </c>
      <c r="I323" s="5">
        <v>3.1116999999999999</v>
      </c>
      <c r="J323" s="3">
        <v>1</v>
      </c>
      <c r="K323" s="3">
        <v>1</v>
      </c>
      <c r="L323" s="7">
        <f t="shared" si="77"/>
        <v>0.85430000000000028</v>
      </c>
      <c r="M323" s="8">
        <f ca="1">AVERAGE(OFFSET(L323,-M$3+1,0):L323)</f>
        <v>0.78059333333333325</v>
      </c>
      <c r="N323" s="8">
        <f ca="1">STDEV(OFFSET(L323,-M$3+1,0):L323)</f>
        <v>0.13830044657849039</v>
      </c>
      <c r="O323" s="8">
        <f t="shared" ca="1" si="81"/>
        <v>0.50399244017635247</v>
      </c>
      <c r="P323" s="8">
        <f t="shared" ca="1" si="82"/>
        <v>1.057194226490314</v>
      </c>
      <c r="Q323" s="8">
        <f t="shared" ca="1" si="83"/>
        <v>0.78059333333333325</v>
      </c>
      <c r="R323" s="8">
        <f t="shared" ca="1" si="84"/>
        <v>0.78059333333333325</v>
      </c>
      <c r="S323" s="10">
        <f t="shared" si="79"/>
        <v>5.5300000000000349E-2</v>
      </c>
      <c r="T323" s="10">
        <f t="shared" si="80"/>
        <v>7.3299999999999699E-2</v>
      </c>
      <c r="U323" s="18">
        <f ca="1">AVERAGE(S323:OFFSET(S323,-$U$3+1,0))*$U$4*J323</f>
        <v>10.637000000000008</v>
      </c>
      <c r="V323" s="18">
        <f ca="1">AVERAGE(T323:OFFSET(T323,-$U$3+1,0))*$V$4*K323</f>
        <v>8.7409999999999908</v>
      </c>
      <c r="W323" s="14" t="str">
        <f t="shared" ca="1" si="85"/>
        <v/>
      </c>
      <c r="X323" s="14" t="str">
        <f t="shared" ca="1" si="86"/>
        <v>Sell</v>
      </c>
      <c r="Y323" s="5">
        <f t="shared" ca="1" si="90"/>
        <v>-100</v>
      </c>
      <c r="Z323" s="19">
        <f t="shared" ca="1" si="91"/>
        <v>139.37823834196899</v>
      </c>
      <c r="AA323" s="5">
        <f t="shared" ca="1" si="93"/>
        <v>3.7753999999999999</v>
      </c>
      <c r="AB323" s="5">
        <f t="shared" ca="1" si="78"/>
        <v>2.8489</v>
      </c>
      <c r="AC323" s="15">
        <f t="shared" ca="1" si="87"/>
        <v>-553.00000000000352</v>
      </c>
      <c r="AD323" s="21">
        <f t="shared" ca="1" si="88"/>
        <v>1021.6424870466286</v>
      </c>
      <c r="AE323" s="21">
        <f t="shared" ca="1" si="89"/>
        <v>468.64248704662509</v>
      </c>
      <c r="AF323" s="23">
        <f t="shared" ca="1" si="92"/>
        <v>4521.4811829398741</v>
      </c>
    </row>
    <row r="324" spans="1:32" x14ac:dyDescent="0.25">
      <c r="A324" s="26">
        <v>39568</v>
      </c>
      <c r="B324" s="3">
        <v>4.0952000000000002</v>
      </c>
      <c r="C324" s="3">
        <v>4.0952000000000002</v>
      </c>
      <c r="D324" s="3">
        <v>4.0952000000000002</v>
      </c>
      <c r="E324" s="3">
        <v>4.0952000000000002</v>
      </c>
      <c r="F324" s="5">
        <v>3.2094999999999998</v>
      </c>
      <c r="G324" s="5">
        <v>3.2094999999999998</v>
      </c>
      <c r="H324" s="5">
        <v>3.2094999999999998</v>
      </c>
      <c r="I324" s="5">
        <v>3.2094999999999998</v>
      </c>
      <c r="J324" s="3">
        <v>1</v>
      </c>
      <c r="K324" s="3">
        <v>1</v>
      </c>
      <c r="L324" s="7">
        <f t="shared" si="77"/>
        <v>0.88570000000000038</v>
      </c>
      <c r="M324" s="8">
        <f ca="1">AVERAGE(OFFSET(L324,-M$3+1,0):L324)</f>
        <v>0.7966466666666665</v>
      </c>
      <c r="N324" s="8">
        <f ca="1">STDEV(OFFSET(L324,-M$3+1,0):L324)</f>
        <v>0.13536914539070508</v>
      </c>
      <c r="O324" s="8">
        <f t="shared" ca="1" si="81"/>
        <v>0.5259083758852563</v>
      </c>
      <c r="P324" s="8">
        <f t="shared" ca="1" si="82"/>
        <v>1.0673849574480767</v>
      </c>
      <c r="Q324" s="8">
        <f t="shared" ca="1" si="83"/>
        <v>0.7966466666666665</v>
      </c>
      <c r="R324" s="8">
        <f t="shared" ca="1" si="84"/>
        <v>0.7966466666666665</v>
      </c>
      <c r="S324" s="10">
        <f t="shared" si="79"/>
        <v>0.12919999999999998</v>
      </c>
      <c r="T324" s="10">
        <f t="shared" si="80"/>
        <v>9.7799999999999887E-2</v>
      </c>
      <c r="U324" s="18">
        <f ca="1">AVERAGE(S324:OFFSET(S324,-$U$3+1,0))*$U$4*J324</f>
        <v>11.437000000000008</v>
      </c>
      <c r="V324" s="18">
        <f ca="1">AVERAGE(T324:OFFSET(T324,-$U$3+1,0))*$V$4*K324</f>
        <v>9.3519999999999861</v>
      </c>
      <c r="W324" s="14" t="str">
        <f t="shared" ca="1" si="85"/>
        <v/>
      </c>
      <c r="X324" s="14" t="str">
        <f t="shared" ca="1" si="86"/>
        <v>Sell</v>
      </c>
      <c r="Y324" s="5">
        <f t="shared" ca="1" si="90"/>
        <v>-100</v>
      </c>
      <c r="Z324" s="19">
        <f t="shared" ca="1" si="91"/>
        <v>139.37823834196899</v>
      </c>
      <c r="AA324" s="5">
        <f t="shared" ca="1" si="93"/>
        <v>3.7753999999999999</v>
      </c>
      <c r="AB324" s="5">
        <f t="shared" ca="1" si="78"/>
        <v>2.8489</v>
      </c>
      <c r="AC324" s="15">
        <f t="shared" ca="1" si="87"/>
        <v>-1291.9999999999998</v>
      </c>
      <c r="AD324" s="21">
        <f t="shared" ca="1" si="88"/>
        <v>1363.1191709844552</v>
      </c>
      <c r="AE324" s="21">
        <f t="shared" ca="1" si="89"/>
        <v>71.119170984455423</v>
      </c>
      <c r="AF324" s="23">
        <f t="shared" ca="1" si="92"/>
        <v>4592.6003539243293</v>
      </c>
    </row>
    <row r="325" spans="1:32" x14ac:dyDescent="0.25">
      <c r="A325" s="26">
        <v>39573</v>
      </c>
      <c r="B325" s="3">
        <v>4.0952000000000002</v>
      </c>
      <c r="C325" s="3">
        <v>4.0952000000000002</v>
      </c>
      <c r="D325" s="3">
        <v>4.0952000000000002</v>
      </c>
      <c r="E325" s="3">
        <v>4.0952000000000002</v>
      </c>
      <c r="F325" s="5">
        <v>3.2157</v>
      </c>
      <c r="G325" s="5">
        <v>3.2157</v>
      </c>
      <c r="H325" s="5">
        <v>3.2157</v>
      </c>
      <c r="I325" s="5">
        <v>3.2157</v>
      </c>
      <c r="J325" s="3">
        <v>1</v>
      </c>
      <c r="K325" s="3">
        <v>1</v>
      </c>
      <c r="L325" s="7">
        <f t="shared" si="77"/>
        <v>0.87950000000000017</v>
      </c>
      <c r="M325" s="8">
        <f ca="1">AVERAGE(OFFSET(L325,-M$3+1,0):L325)</f>
        <v>0.80817333333333319</v>
      </c>
      <c r="N325" s="8">
        <f ca="1">STDEV(OFFSET(L325,-M$3+1,0):L325)</f>
        <v>0.13451250322482997</v>
      </c>
      <c r="O325" s="8">
        <f t="shared" ca="1" si="81"/>
        <v>0.5391483268836732</v>
      </c>
      <c r="P325" s="8">
        <f t="shared" ca="1" si="82"/>
        <v>1.0771983397829932</v>
      </c>
      <c r="Q325" s="8">
        <f t="shared" ca="1" si="83"/>
        <v>0.80817333333333319</v>
      </c>
      <c r="R325" s="8">
        <f t="shared" ca="1" si="84"/>
        <v>0.80817333333333319</v>
      </c>
      <c r="S325" s="10">
        <f t="shared" si="79"/>
        <v>0</v>
      </c>
      <c r="T325" s="10">
        <f t="shared" si="80"/>
        <v>6.2000000000002053E-3</v>
      </c>
      <c r="U325" s="18">
        <f ca="1">AVERAGE(S325:OFFSET(S325,-$U$3+1,0))*$U$4*J325</f>
        <v>11.376000000000008</v>
      </c>
      <c r="V325" s="18">
        <f ca="1">AVERAGE(T325:OFFSET(T325,-$U$3+1,0))*$V$4*K325</f>
        <v>8.6799999999999908</v>
      </c>
      <c r="W325" s="14" t="str">
        <f t="shared" ca="1" si="85"/>
        <v/>
      </c>
      <c r="X325" s="14" t="str">
        <f t="shared" ca="1" si="86"/>
        <v>Sell</v>
      </c>
      <c r="Y325" s="5">
        <f t="shared" ca="1" si="90"/>
        <v>-100</v>
      </c>
      <c r="Z325" s="19">
        <f t="shared" ca="1" si="91"/>
        <v>139.37823834196899</v>
      </c>
      <c r="AA325" s="5">
        <f t="shared" ca="1" si="93"/>
        <v>3.7753999999999999</v>
      </c>
      <c r="AB325" s="5">
        <f t="shared" ca="1" si="78"/>
        <v>2.8489</v>
      </c>
      <c r="AC325" s="15">
        <f t="shared" ca="1" si="87"/>
        <v>0</v>
      </c>
      <c r="AD325" s="21">
        <f t="shared" ca="1" si="88"/>
        <v>86.41450777202364</v>
      </c>
      <c r="AE325" s="21">
        <f t="shared" ca="1" si="89"/>
        <v>86.41450777202364</v>
      </c>
      <c r="AF325" s="23">
        <f t="shared" ca="1" si="92"/>
        <v>4679.0148616963534</v>
      </c>
    </row>
    <row r="326" spans="1:32" x14ac:dyDescent="0.25">
      <c r="A326" s="26">
        <v>39574</v>
      </c>
      <c r="B326" s="3">
        <v>3.9906000000000001</v>
      </c>
      <c r="C326" s="3">
        <v>3.9906000000000001</v>
      </c>
      <c r="D326" s="3">
        <v>3.9906000000000001</v>
      </c>
      <c r="E326" s="3">
        <v>3.9906000000000001</v>
      </c>
      <c r="F326" s="5">
        <v>3.1606000000000001</v>
      </c>
      <c r="G326" s="5">
        <v>3.1606000000000001</v>
      </c>
      <c r="H326" s="5">
        <v>3.1606000000000001</v>
      </c>
      <c r="I326" s="5">
        <v>3.1606000000000001</v>
      </c>
      <c r="J326" s="3">
        <v>1</v>
      </c>
      <c r="K326" s="3">
        <v>1</v>
      </c>
      <c r="L326" s="7">
        <f t="shared" ref="L326:L389" si="94">E326-I326</f>
        <v>0.83000000000000007</v>
      </c>
      <c r="M326" s="8">
        <f ca="1">AVERAGE(OFFSET(L326,-M$3+1,0):L326)</f>
        <v>0.81803999999999999</v>
      </c>
      <c r="N326" s="8">
        <f ca="1">STDEV(OFFSET(L326,-M$3+1,0):L326)</f>
        <v>0.12994697160215637</v>
      </c>
      <c r="O326" s="8">
        <f t="shared" ca="1" si="81"/>
        <v>0.5581460567956873</v>
      </c>
      <c r="P326" s="8">
        <f t="shared" ca="1" si="82"/>
        <v>1.0779339432043127</v>
      </c>
      <c r="Q326" s="8">
        <f t="shared" ca="1" si="83"/>
        <v>0.81803999999999999</v>
      </c>
      <c r="R326" s="8">
        <f t="shared" ca="1" si="84"/>
        <v>0.81803999999999999</v>
      </c>
      <c r="S326" s="10">
        <f t="shared" si="79"/>
        <v>0.10460000000000003</v>
      </c>
      <c r="T326" s="10">
        <f t="shared" si="80"/>
        <v>5.5099999999999927E-2</v>
      </c>
      <c r="U326" s="18">
        <f ca="1">AVERAGE(S326:OFFSET(S326,-$U$3+1,0))*$U$4*J326</f>
        <v>12.176000000000009</v>
      </c>
      <c r="V326" s="18">
        <f ca="1">AVERAGE(T326:OFFSET(T326,-$U$3+1,0))*$V$4*K326</f>
        <v>8.0699999999999914</v>
      </c>
      <c r="W326" s="14" t="str">
        <f t="shared" ca="1" si="85"/>
        <v/>
      </c>
      <c r="X326" s="14" t="str">
        <f t="shared" ca="1" si="86"/>
        <v>Sell</v>
      </c>
      <c r="Y326" s="5">
        <f t="shared" ca="1" si="90"/>
        <v>-100</v>
      </c>
      <c r="Z326" s="19">
        <f t="shared" ca="1" si="91"/>
        <v>139.37823834196899</v>
      </c>
      <c r="AA326" s="5">
        <f t="shared" ca="1" si="93"/>
        <v>3.7753999999999999</v>
      </c>
      <c r="AB326" s="5">
        <f t="shared" ca="1" si="78"/>
        <v>2.8489</v>
      </c>
      <c r="AC326" s="15">
        <f t="shared" ca="1" si="87"/>
        <v>1046.0000000000002</v>
      </c>
      <c r="AD326" s="21">
        <f t="shared" ca="1" si="88"/>
        <v>-767.97409326424815</v>
      </c>
      <c r="AE326" s="21">
        <f t="shared" ca="1" si="89"/>
        <v>278.02590673575207</v>
      </c>
      <c r="AF326" s="23">
        <f t="shared" ca="1" si="92"/>
        <v>4957.0407684321053</v>
      </c>
    </row>
    <row r="327" spans="1:32" x14ac:dyDescent="0.25">
      <c r="A327" s="26">
        <v>39575</v>
      </c>
      <c r="B327" s="3">
        <v>3.8614999999999999</v>
      </c>
      <c r="C327" s="3">
        <v>3.8614999999999999</v>
      </c>
      <c r="D327" s="3">
        <v>3.8614999999999999</v>
      </c>
      <c r="E327" s="3">
        <v>3.8614999999999999</v>
      </c>
      <c r="F327" s="5">
        <v>3.0567000000000002</v>
      </c>
      <c r="G327" s="5">
        <v>3.0567000000000002</v>
      </c>
      <c r="H327" s="5">
        <v>3.0567000000000002</v>
      </c>
      <c r="I327" s="5">
        <v>3.0567000000000002</v>
      </c>
      <c r="J327" s="3">
        <v>1</v>
      </c>
      <c r="K327" s="3">
        <v>1</v>
      </c>
      <c r="L327" s="7">
        <f t="shared" si="94"/>
        <v>0.80479999999999974</v>
      </c>
      <c r="M327" s="8">
        <f ca="1">AVERAGE(OFFSET(L327,-M$3+1,0):L327)</f>
        <v>0.83160000000000001</v>
      </c>
      <c r="N327" s="8">
        <f ca="1">STDEV(OFFSET(L327,-M$3+1,0):L327)</f>
        <v>0.11553951704936363</v>
      </c>
      <c r="O327" s="8">
        <f t="shared" ca="1" si="81"/>
        <v>0.60052096590127269</v>
      </c>
      <c r="P327" s="8">
        <f t="shared" ca="1" si="82"/>
        <v>1.0626790340987273</v>
      </c>
      <c r="Q327" s="8">
        <f t="shared" ca="1" si="83"/>
        <v>0.83160000000000001</v>
      </c>
      <c r="R327" s="8">
        <f t="shared" ca="1" si="84"/>
        <v>0.83160000000000001</v>
      </c>
      <c r="S327" s="10">
        <f t="shared" si="79"/>
        <v>0.12910000000000021</v>
      </c>
      <c r="T327" s="10">
        <f t="shared" si="80"/>
        <v>0.10389999999999988</v>
      </c>
      <c r="U327" s="18">
        <f ca="1">AVERAGE(S327:OFFSET(S327,-$U$3+1,0))*$U$4*J327</f>
        <v>11.991000000000014</v>
      </c>
      <c r="V327" s="18">
        <f ca="1">AVERAGE(T327:OFFSET(T327,-$U$3+1,0))*$V$4*K327</f>
        <v>8.5589999999999922</v>
      </c>
      <c r="W327" s="14" t="str">
        <f t="shared" ca="1" si="85"/>
        <v/>
      </c>
      <c r="X327" s="14" t="str">
        <f t="shared" ca="1" si="86"/>
        <v>Sell</v>
      </c>
      <c r="Y327" s="5">
        <f t="shared" ca="1" si="90"/>
        <v>-100</v>
      </c>
      <c r="Z327" s="19">
        <f t="shared" ca="1" si="91"/>
        <v>139.37823834196899</v>
      </c>
      <c r="AA327" s="5">
        <f t="shared" ca="1" si="93"/>
        <v>3.7753999999999999</v>
      </c>
      <c r="AB327" s="5">
        <f t="shared" ca="1" si="78"/>
        <v>2.8489</v>
      </c>
      <c r="AC327" s="15">
        <f t="shared" ca="1" si="87"/>
        <v>1291.000000000002</v>
      </c>
      <c r="AD327" s="21">
        <f t="shared" ca="1" si="88"/>
        <v>-1448.1398963730562</v>
      </c>
      <c r="AE327" s="21">
        <f t="shared" ca="1" si="89"/>
        <v>-157.13989637305417</v>
      </c>
      <c r="AF327" s="23">
        <f t="shared" ca="1" si="92"/>
        <v>4799.9008720590509</v>
      </c>
    </row>
    <row r="328" spans="1:32" x14ac:dyDescent="0.25">
      <c r="A328" s="26">
        <v>39576</v>
      </c>
      <c r="B328" s="3">
        <v>3.88</v>
      </c>
      <c r="C328" s="3">
        <v>3.88</v>
      </c>
      <c r="D328" s="3">
        <v>3.88</v>
      </c>
      <c r="E328" s="3">
        <v>3.88</v>
      </c>
      <c r="F328" s="5">
        <v>3.0933999999999999</v>
      </c>
      <c r="G328" s="5">
        <v>3.0933999999999999</v>
      </c>
      <c r="H328" s="5">
        <v>3.0933999999999999</v>
      </c>
      <c r="I328" s="5">
        <v>3.0933999999999999</v>
      </c>
      <c r="J328" s="3">
        <v>1</v>
      </c>
      <c r="K328" s="3">
        <v>1</v>
      </c>
      <c r="L328" s="7">
        <f t="shared" si="94"/>
        <v>0.78659999999999997</v>
      </c>
      <c r="M328" s="8">
        <f ca="1">AVERAGE(OFFSET(L328,-M$3+1,0):L328)</f>
        <v>0.84271333333333331</v>
      </c>
      <c r="N328" s="8">
        <f ca="1">STDEV(OFFSET(L328,-M$3+1,0):L328)</f>
        <v>0.10079924791858701</v>
      </c>
      <c r="O328" s="8">
        <f t="shared" ca="1" si="81"/>
        <v>0.64111483749615927</v>
      </c>
      <c r="P328" s="8">
        <f t="shared" ca="1" si="82"/>
        <v>1.0443118291705074</v>
      </c>
      <c r="Q328" s="8">
        <f t="shared" ca="1" si="83"/>
        <v>0.84271333333333331</v>
      </c>
      <c r="R328" s="8">
        <f t="shared" ca="1" si="84"/>
        <v>0.84271333333333331</v>
      </c>
      <c r="S328" s="10">
        <f t="shared" si="79"/>
        <v>1.8499999999999961E-2</v>
      </c>
      <c r="T328" s="10">
        <f t="shared" si="80"/>
        <v>3.6699999999999733E-2</v>
      </c>
      <c r="U328" s="18">
        <f ca="1">AVERAGE(S328:OFFSET(S328,-$U$3+1,0))*$U$4*J328</f>
        <v>11.254000000000012</v>
      </c>
      <c r="V328" s="18">
        <f ca="1">AVERAGE(T328:OFFSET(T328,-$U$3+1,0))*$V$4*K328</f>
        <v>8.5589999999999868</v>
      </c>
      <c r="W328" s="14" t="str">
        <f t="shared" ca="1" si="85"/>
        <v/>
      </c>
      <c r="X328" s="14" t="str">
        <f t="shared" ca="1" si="86"/>
        <v>Exit</v>
      </c>
      <c r="Y328" s="5">
        <f t="shared" ca="1" si="90"/>
        <v>-100</v>
      </c>
      <c r="Z328" s="19">
        <f t="shared" ca="1" si="91"/>
        <v>139.37823834196899</v>
      </c>
      <c r="AA328" s="5">
        <f t="shared" ca="1" si="93"/>
        <v>3.7753999999999999</v>
      </c>
      <c r="AB328" s="5">
        <f t="shared" ca="1" si="78"/>
        <v>2.8489</v>
      </c>
      <c r="AC328" s="15">
        <f t="shared" ca="1" si="87"/>
        <v>-184.9999999999996</v>
      </c>
      <c r="AD328" s="21">
        <f t="shared" ca="1" si="88"/>
        <v>511.51813471502248</v>
      </c>
      <c r="AE328" s="21">
        <f t="shared" ca="1" si="89"/>
        <v>326.51813471502288</v>
      </c>
      <c r="AF328" s="23">
        <f t="shared" ca="1" si="92"/>
        <v>5126.4190067740738</v>
      </c>
    </row>
    <row r="329" spans="1:32" x14ac:dyDescent="0.25">
      <c r="A329" s="26">
        <v>39577</v>
      </c>
      <c r="B329" s="3">
        <v>3.7753999999999999</v>
      </c>
      <c r="C329" s="3">
        <v>3.7753999999999999</v>
      </c>
      <c r="D329" s="3">
        <v>3.7753999999999999</v>
      </c>
      <c r="E329" s="3">
        <v>3.7753999999999999</v>
      </c>
      <c r="F329" s="5">
        <v>3.0567000000000002</v>
      </c>
      <c r="G329" s="5">
        <v>3.0567000000000002</v>
      </c>
      <c r="H329" s="5">
        <v>3.0567000000000002</v>
      </c>
      <c r="I329" s="5">
        <v>3.0567000000000002</v>
      </c>
      <c r="J329" s="3">
        <v>1</v>
      </c>
      <c r="K329" s="3">
        <v>1</v>
      </c>
      <c r="L329" s="7">
        <f t="shared" si="94"/>
        <v>0.71869999999999967</v>
      </c>
      <c r="M329" s="8">
        <f ca="1">AVERAGE(OFFSET(L329,-M$3+1,0):L329)</f>
        <v>0.8501333333333333</v>
      </c>
      <c r="N329" s="8">
        <f ca="1">STDEV(OFFSET(L329,-M$3+1,0):L329)</f>
        <v>8.5116698602286003E-2</v>
      </c>
      <c r="O329" s="8">
        <f t="shared" ca="1" si="81"/>
        <v>0.67989993612876132</v>
      </c>
      <c r="P329" s="8">
        <f t="shared" ca="1" si="82"/>
        <v>1.0203667305379054</v>
      </c>
      <c r="Q329" s="8">
        <f t="shared" ca="1" si="83"/>
        <v>0.8501333333333333</v>
      </c>
      <c r="R329" s="8">
        <f t="shared" ca="1" si="84"/>
        <v>0.8501333333333333</v>
      </c>
      <c r="S329" s="10">
        <f t="shared" si="79"/>
        <v>0.10460000000000003</v>
      </c>
      <c r="T329" s="10">
        <f t="shared" si="80"/>
        <v>3.6699999999999733E-2</v>
      </c>
      <c r="U329" s="18">
        <f ca="1">AVERAGE(S329:OFFSET(S329,-$U$3+1,0))*$U$4*J329</f>
        <v>11.254000000000012</v>
      </c>
      <c r="V329" s="18">
        <f ca="1">AVERAGE(T329:OFFSET(T329,-$U$3+1,0))*$V$4*K329</f>
        <v>8.1929999999999836</v>
      </c>
      <c r="W329" s="14" t="str">
        <f t="shared" ca="1" si="85"/>
        <v/>
      </c>
      <c r="X329" s="14" t="str">
        <f t="shared" ca="1" si="86"/>
        <v/>
      </c>
      <c r="Y329" s="5" t="str">
        <f t="shared" ca="1" si="90"/>
        <v/>
      </c>
      <c r="Z329" s="19" t="str">
        <f t="shared" ca="1" si="91"/>
        <v/>
      </c>
      <c r="AA329" s="5" t="str">
        <f t="shared" ca="1" si="93"/>
        <v/>
      </c>
      <c r="AB329" s="5" t="str">
        <f t="shared" ca="1" si="78"/>
        <v/>
      </c>
      <c r="AC329" s="15" t="str">
        <f t="shared" ca="1" si="87"/>
        <v/>
      </c>
      <c r="AD329" s="21" t="str">
        <f t="shared" ca="1" si="88"/>
        <v/>
      </c>
      <c r="AE329" s="21" t="str">
        <f t="shared" ca="1" si="89"/>
        <v/>
      </c>
      <c r="AF329" s="23">
        <f t="shared" ca="1" si="92"/>
        <v>5126.4190067740738</v>
      </c>
    </row>
    <row r="330" spans="1:32" x14ac:dyDescent="0.25">
      <c r="A330" s="26">
        <v>39580</v>
      </c>
      <c r="B330" s="3">
        <v>3.7877000000000001</v>
      </c>
      <c r="C330" s="3">
        <v>3.7877000000000001</v>
      </c>
      <c r="D330" s="3">
        <v>3.7877000000000001</v>
      </c>
      <c r="E330" s="3">
        <v>3.7877000000000001</v>
      </c>
      <c r="F330" s="5">
        <v>3.0628000000000002</v>
      </c>
      <c r="G330" s="5">
        <v>3.0628000000000002</v>
      </c>
      <c r="H330" s="5">
        <v>3.0628000000000002</v>
      </c>
      <c r="I330" s="5">
        <v>3.0628000000000002</v>
      </c>
      <c r="J330" s="3">
        <v>1</v>
      </c>
      <c r="K330" s="3">
        <v>1</v>
      </c>
      <c r="L330" s="7">
        <f t="shared" si="94"/>
        <v>0.72489999999999988</v>
      </c>
      <c r="M330" s="8">
        <f ca="1">AVERAGE(OFFSET(L330,-M$3+1,0):L330)</f>
        <v>0.85266666666666657</v>
      </c>
      <c r="N330" s="8">
        <f ca="1">STDEV(OFFSET(L330,-M$3+1,0):L330)</f>
        <v>8.0342984996172845E-2</v>
      </c>
      <c r="O330" s="8">
        <f t="shared" ca="1" si="81"/>
        <v>0.69198069667432094</v>
      </c>
      <c r="P330" s="8">
        <f t="shared" ca="1" si="82"/>
        <v>1.0133526366590122</v>
      </c>
      <c r="Q330" s="8">
        <f t="shared" ca="1" si="83"/>
        <v>0.85266666666666657</v>
      </c>
      <c r="R330" s="8">
        <f t="shared" ca="1" si="84"/>
        <v>0.85266666666666657</v>
      </c>
      <c r="S330" s="10">
        <f t="shared" si="79"/>
        <v>1.23000000000002E-2</v>
      </c>
      <c r="T330" s="10">
        <f t="shared" si="80"/>
        <v>6.0999999999999943E-3</v>
      </c>
      <c r="U330" s="18">
        <f ca="1">AVERAGE(S330:OFFSET(S330,-$U$3+1,0))*$U$4*J330</f>
        <v>8.3030000000000115</v>
      </c>
      <c r="V330" s="18">
        <f ca="1">AVERAGE(T330:OFFSET(T330,-$U$3+1,0))*$V$4*K330</f>
        <v>5.6249999999999867</v>
      </c>
      <c r="W330" s="14" t="str">
        <f t="shared" ca="1" si="85"/>
        <v/>
      </c>
      <c r="X330" s="14" t="str">
        <f t="shared" ca="1" si="86"/>
        <v/>
      </c>
      <c r="Y330" s="5" t="str">
        <f t="shared" ca="1" si="90"/>
        <v/>
      </c>
      <c r="Z330" s="19" t="str">
        <f t="shared" ca="1" si="91"/>
        <v/>
      </c>
      <c r="AA330" s="5" t="str">
        <f t="shared" ca="1" si="93"/>
        <v/>
      </c>
      <c r="AB330" s="5" t="str">
        <f t="shared" ca="1" si="78"/>
        <v/>
      </c>
      <c r="AC330" s="15" t="str">
        <f t="shared" ca="1" si="87"/>
        <v/>
      </c>
      <c r="AD330" s="21" t="str">
        <f t="shared" ca="1" si="88"/>
        <v/>
      </c>
      <c r="AE330" s="21" t="str">
        <f t="shared" ca="1" si="89"/>
        <v/>
      </c>
      <c r="AF330" s="23">
        <f t="shared" ca="1" si="92"/>
        <v>5126.4190067740738</v>
      </c>
    </row>
    <row r="331" spans="1:32" x14ac:dyDescent="0.25">
      <c r="A331" s="26">
        <v>39581</v>
      </c>
      <c r="B331" s="3">
        <v>3.7324000000000002</v>
      </c>
      <c r="C331" s="3">
        <v>3.7324000000000002</v>
      </c>
      <c r="D331" s="3">
        <v>3.7324000000000002</v>
      </c>
      <c r="E331" s="3">
        <v>3.7324000000000002</v>
      </c>
      <c r="F331" s="5">
        <v>3.02</v>
      </c>
      <c r="G331" s="5">
        <v>3.02</v>
      </c>
      <c r="H331" s="5">
        <v>3.02</v>
      </c>
      <c r="I331" s="5">
        <v>3.02</v>
      </c>
      <c r="J331" s="3">
        <v>1</v>
      </c>
      <c r="K331" s="3">
        <v>1</v>
      </c>
      <c r="L331" s="7">
        <f t="shared" si="94"/>
        <v>0.71240000000000014</v>
      </c>
      <c r="M331" s="8">
        <f ca="1">AVERAGE(OFFSET(L331,-M$3+1,0):L331)</f>
        <v>0.84826666666666672</v>
      </c>
      <c r="N331" s="8">
        <f ca="1">STDEV(OFFSET(L331,-M$3+1,0):L331)</f>
        <v>8.6288028193509114E-2</v>
      </c>
      <c r="O331" s="8">
        <f t="shared" ca="1" si="81"/>
        <v>0.6756906102796485</v>
      </c>
      <c r="P331" s="8">
        <f t="shared" ca="1" si="82"/>
        <v>1.020842723053685</v>
      </c>
      <c r="Q331" s="8">
        <f t="shared" ca="1" si="83"/>
        <v>0.84826666666666672</v>
      </c>
      <c r="R331" s="8">
        <f t="shared" ca="1" si="84"/>
        <v>0.84826666666666672</v>
      </c>
      <c r="S331" s="10">
        <f t="shared" si="79"/>
        <v>5.5299999999999905E-2</v>
      </c>
      <c r="T331" s="10">
        <f t="shared" si="80"/>
        <v>4.2800000000000171E-2</v>
      </c>
      <c r="U331" s="18">
        <f ca="1">AVERAGE(S331:OFFSET(S331,-$U$3+1,0))*$U$4*J331</f>
        <v>6.8880000000000097</v>
      </c>
      <c r="V331" s="18">
        <f ca="1">AVERAGE(T331:OFFSET(T331,-$U$3+1,0))*$V$4*K331</f>
        <v>5.1359999999999895</v>
      </c>
      <c r="W331" s="14" t="str">
        <f t="shared" ca="1" si="85"/>
        <v/>
      </c>
      <c r="X331" s="14" t="str">
        <f t="shared" ca="1" si="86"/>
        <v/>
      </c>
      <c r="Y331" s="5" t="str">
        <f t="shared" ca="1" si="90"/>
        <v/>
      </c>
      <c r="Z331" s="19" t="str">
        <f t="shared" ca="1" si="91"/>
        <v/>
      </c>
      <c r="AA331" s="5" t="str">
        <f t="shared" ca="1" si="93"/>
        <v/>
      </c>
      <c r="AB331" s="5" t="str">
        <f t="shared" ca="1" si="78"/>
        <v/>
      </c>
      <c r="AC331" s="15" t="str">
        <f t="shared" ca="1" si="87"/>
        <v/>
      </c>
      <c r="AD331" s="21" t="str">
        <f t="shared" ca="1" si="88"/>
        <v/>
      </c>
      <c r="AE331" s="21" t="str">
        <f t="shared" ca="1" si="89"/>
        <v/>
      </c>
      <c r="AF331" s="23">
        <f t="shared" ca="1" si="92"/>
        <v>5126.4190067740738</v>
      </c>
    </row>
    <row r="332" spans="1:32" x14ac:dyDescent="0.25">
      <c r="A332" s="26">
        <v>39582</v>
      </c>
      <c r="B332" s="3">
        <v>3.8677000000000001</v>
      </c>
      <c r="C332" s="3">
        <v>3.8677000000000001</v>
      </c>
      <c r="D332" s="3">
        <v>3.8677000000000001</v>
      </c>
      <c r="E332" s="3">
        <v>3.8677000000000001</v>
      </c>
      <c r="F332" s="5">
        <v>3.0811999999999999</v>
      </c>
      <c r="G332" s="5">
        <v>3.0811999999999999</v>
      </c>
      <c r="H332" s="5">
        <v>3.0811999999999999</v>
      </c>
      <c r="I332" s="5">
        <v>3.0811999999999999</v>
      </c>
      <c r="J332" s="3">
        <v>1</v>
      </c>
      <c r="K332" s="3">
        <v>1</v>
      </c>
      <c r="L332" s="7">
        <f t="shared" si="94"/>
        <v>0.7865000000000002</v>
      </c>
      <c r="M332" s="8">
        <f ca="1">AVERAGE(OFFSET(L332,-M$3+1,0):L332)</f>
        <v>0.84263333333333346</v>
      </c>
      <c r="N332" s="8">
        <f ca="1">STDEV(OFFSET(L332,-M$3+1,0):L332)</f>
        <v>8.7448365717528884E-2</v>
      </c>
      <c r="O332" s="8">
        <f t="shared" ca="1" si="81"/>
        <v>0.66773660189827566</v>
      </c>
      <c r="P332" s="8">
        <f t="shared" ca="1" si="82"/>
        <v>1.0175300647683911</v>
      </c>
      <c r="Q332" s="8">
        <f t="shared" ca="1" si="83"/>
        <v>0.84263333333333346</v>
      </c>
      <c r="R332" s="8">
        <f t="shared" ca="1" si="84"/>
        <v>0.84263333333333346</v>
      </c>
      <c r="S332" s="10">
        <f t="shared" si="79"/>
        <v>0.13529999999999998</v>
      </c>
      <c r="T332" s="10">
        <f t="shared" si="80"/>
        <v>6.1199999999999921E-2</v>
      </c>
      <c r="U332" s="18">
        <f ca="1">AVERAGE(S332:OFFSET(S332,-$U$3+1,0))*$U$4*J332</f>
        <v>7.4420000000000073</v>
      </c>
      <c r="V332" s="18">
        <f ca="1">AVERAGE(T332:OFFSET(T332,-$U$3+1,0))*$V$4*K332</f>
        <v>5.1979999999999915</v>
      </c>
      <c r="W332" s="14" t="str">
        <f t="shared" ca="1" si="85"/>
        <v/>
      </c>
      <c r="X332" s="14" t="str">
        <f t="shared" ca="1" si="86"/>
        <v/>
      </c>
      <c r="Y332" s="5" t="str">
        <f t="shared" ca="1" si="90"/>
        <v/>
      </c>
      <c r="Z332" s="19" t="str">
        <f t="shared" ca="1" si="91"/>
        <v/>
      </c>
      <c r="AA332" s="5" t="str">
        <f t="shared" ca="1" si="93"/>
        <v/>
      </c>
      <c r="AB332" s="5" t="str">
        <f t="shared" ca="1" si="78"/>
        <v/>
      </c>
      <c r="AC332" s="15" t="str">
        <f t="shared" ca="1" si="87"/>
        <v/>
      </c>
      <c r="AD332" s="21" t="str">
        <f t="shared" ca="1" si="88"/>
        <v/>
      </c>
      <c r="AE332" s="21" t="str">
        <f t="shared" ca="1" si="89"/>
        <v/>
      </c>
      <c r="AF332" s="23">
        <f t="shared" ca="1" si="92"/>
        <v>5126.4190067740738</v>
      </c>
    </row>
    <row r="333" spans="1:32" x14ac:dyDescent="0.25">
      <c r="A333" s="26">
        <v>39583</v>
      </c>
      <c r="B333" s="3">
        <v>3.8184999999999998</v>
      </c>
      <c r="C333" s="3">
        <v>3.8184999999999998</v>
      </c>
      <c r="D333" s="3">
        <v>3.8184999999999998</v>
      </c>
      <c r="E333" s="3">
        <v>3.8184999999999998</v>
      </c>
      <c r="F333" s="5">
        <v>3.0506000000000002</v>
      </c>
      <c r="G333" s="5">
        <v>3.0506000000000002</v>
      </c>
      <c r="H333" s="5">
        <v>3.0506000000000002</v>
      </c>
      <c r="I333" s="5">
        <v>3.0506000000000002</v>
      </c>
      <c r="J333" s="3">
        <v>1</v>
      </c>
      <c r="K333" s="3">
        <v>1</v>
      </c>
      <c r="L333" s="7">
        <f t="shared" si="94"/>
        <v>0.76789999999999958</v>
      </c>
      <c r="M333" s="8">
        <f ca="1">AVERAGE(OFFSET(L333,-M$3+1,0):L333)</f>
        <v>0.83206000000000002</v>
      </c>
      <c r="N333" s="8">
        <f ca="1">STDEV(OFFSET(L333,-M$3+1,0):L333)</f>
        <v>8.6162452876611548E-2</v>
      </c>
      <c r="O333" s="8">
        <f t="shared" ca="1" si="81"/>
        <v>0.6597350942467769</v>
      </c>
      <c r="P333" s="8">
        <f t="shared" ca="1" si="82"/>
        <v>1.004384905753223</v>
      </c>
      <c r="Q333" s="8">
        <f t="shared" ca="1" si="83"/>
        <v>0.83206000000000002</v>
      </c>
      <c r="R333" s="8">
        <f t="shared" ca="1" si="84"/>
        <v>0.83206000000000002</v>
      </c>
      <c r="S333" s="10">
        <f t="shared" si="79"/>
        <v>4.9200000000000355E-2</v>
      </c>
      <c r="T333" s="10">
        <f t="shared" si="80"/>
        <v>3.0599999999999739E-2</v>
      </c>
      <c r="U333" s="18">
        <f ca="1">AVERAGE(S333:OFFSET(S333,-$U$3+1,0))*$U$4*J333</f>
        <v>7.3810000000000073</v>
      </c>
      <c r="V333" s="18">
        <f ca="1">AVERAGE(T333:OFFSET(T333,-$U$3+1,0))*$V$4*K333</f>
        <v>4.7709999999999919</v>
      </c>
      <c r="W333" s="14" t="str">
        <f t="shared" ca="1" si="85"/>
        <v/>
      </c>
      <c r="X333" s="14" t="str">
        <f t="shared" ca="1" si="86"/>
        <v/>
      </c>
      <c r="Y333" s="5" t="str">
        <f t="shared" ca="1" si="90"/>
        <v/>
      </c>
      <c r="Z333" s="19" t="str">
        <f t="shared" ca="1" si="91"/>
        <v/>
      </c>
      <c r="AA333" s="5" t="str">
        <f t="shared" ca="1" si="93"/>
        <v/>
      </c>
      <c r="AB333" s="5" t="str">
        <f t="shared" ca="1" si="78"/>
        <v/>
      </c>
      <c r="AC333" s="15" t="str">
        <f t="shared" ca="1" si="87"/>
        <v/>
      </c>
      <c r="AD333" s="21" t="str">
        <f t="shared" ca="1" si="88"/>
        <v/>
      </c>
      <c r="AE333" s="21" t="str">
        <f t="shared" ca="1" si="89"/>
        <v/>
      </c>
      <c r="AF333" s="23">
        <f t="shared" ca="1" si="92"/>
        <v>5126.4190067740738</v>
      </c>
    </row>
    <row r="334" spans="1:32" x14ac:dyDescent="0.25">
      <c r="A334" s="26">
        <v>39584</v>
      </c>
      <c r="B334" s="3">
        <v>3.8184999999999998</v>
      </c>
      <c r="C334" s="3">
        <v>3.8184999999999998</v>
      </c>
      <c r="D334" s="3">
        <v>3.8184999999999998</v>
      </c>
      <c r="E334" s="3">
        <v>3.8184999999999998</v>
      </c>
      <c r="F334" s="5">
        <v>3.0323000000000002</v>
      </c>
      <c r="G334" s="5">
        <v>3.0323000000000002</v>
      </c>
      <c r="H334" s="5">
        <v>3.0323000000000002</v>
      </c>
      <c r="I334" s="5">
        <v>3.0323000000000002</v>
      </c>
      <c r="J334" s="3">
        <v>1</v>
      </c>
      <c r="K334" s="3">
        <v>1</v>
      </c>
      <c r="L334" s="7">
        <f t="shared" si="94"/>
        <v>0.78619999999999957</v>
      </c>
      <c r="M334" s="8">
        <f ca="1">AVERAGE(OFFSET(L334,-M$3+1,0):L334)</f>
        <v>0.82062000000000002</v>
      </c>
      <c r="N334" s="8">
        <f ca="1">STDEV(OFFSET(L334,-M$3+1,0):L334)</f>
        <v>7.9401800987131413E-2</v>
      </c>
      <c r="O334" s="8">
        <f t="shared" ca="1" si="81"/>
        <v>0.66181639802573722</v>
      </c>
      <c r="P334" s="8">
        <f t="shared" ca="1" si="82"/>
        <v>0.97942360197426281</v>
      </c>
      <c r="Q334" s="8">
        <f t="shared" ca="1" si="83"/>
        <v>0.82062000000000002</v>
      </c>
      <c r="R334" s="8">
        <f t="shared" ca="1" si="84"/>
        <v>0.82062000000000002</v>
      </c>
      <c r="S334" s="10">
        <f t="shared" si="79"/>
        <v>0</v>
      </c>
      <c r="T334" s="10">
        <f t="shared" si="80"/>
        <v>1.8299999999999983E-2</v>
      </c>
      <c r="U334" s="18">
        <f ca="1">AVERAGE(S334:OFFSET(S334,-$U$3+1,0))*$U$4*J334</f>
        <v>6.0890000000000066</v>
      </c>
      <c r="V334" s="18">
        <f ca="1">AVERAGE(T334:OFFSET(T334,-$U$3+1,0))*$V$4*K334</f>
        <v>3.9759999999999929</v>
      </c>
      <c r="W334" s="14" t="str">
        <f t="shared" ca="1" si="85"/>
        <v/>
      </c>
      <c r="X334" s="14" t="str">
        <f t="shared" ca="1" si="86"/>
        <v/>
      </c>
      <c r="Y334" s="5" t="str">
        <f t="shared" ca="1" si="90"/>
        <v/>
      </c>
      <c r="Z334" s="19" t="str">
        <f t="shared" ca="1" si="91"/>
        <v/>
      </c>
      <c r="AA334" s="5" t="str">
        <f t="shared" ca="1" si="93"/>
        <v/>
      </c>
      <c r="AB334" s="5" t="str">
        <f t="shared" ca="1" si="78"/>
        <v/>
      </c>
      <c r="AC334" s="15" t="str">
        <f t="shared" ca="1" si="87"/>
        <v/>
      </c>
      <c r="AD334" s="21" t="str">
        <f t="shared" ca="1" si="88"/>
        <v/>
      </c>
      <c r="AE334" s="21" t="str">
        <f t="shared" ca="1" si="89"/>
        <v/>
      </c>
      <c r="AF334" s="23">
        <f t="shared" ca="1" si="92"/>
        <v>5126.4190067740738</v>
      </c>
    </row>
    <row r="335" spans="1:32" x14ac:dyDescent="0.25">
      <c r="A335" s="26">
        <v>39587</v>
      </c>
      <c r="B335" s="3">
        <v>3.8246000000000002</v>
      </c>
      <c r="C335" s="3">
        <v>3.8246000000000002</v>
      </c>
      <c r="D335" s="3">
        <v>3.8246000000000002</v>
      </c>
      <c r="E335" s="3">
        <v>3.8246000000000002</v>
      </c>
      <c r="F335" s="5">
        <v>3.0078</v>
      </c>
      <c r="G335" s="5">
        <v>3.0078</v>
      </c>
      <c r="H335" s="5">
        <v>3.0078</v>
      </c>
      <c r="I335" s="5">
        <v>3.0078</v>
      </c>
      <c r="J335" s="3">
        <v>1</v>
      </c>
      <c r="K335" s="3">
        <v>1</v>
      </c>
      <c r="L335" s="7">
        <f t="shared" si="94"/>
        <v>0.81680000000000019</v>
      </c>
      <c r="M335" s="8">
        <f ca="1">AVERAGE(OFFSET(L335,-M$3+1,0):L335)</f>
        <v>0.80825333333333338</v>
      </c>
      <c r="N335" s="8">
        <f ca="1">STDEV(OFFSET(L335,-M$3+1,0):L335)</f>
        <v>6.1515385609347203E-2</v>
      </c>
      <c r="O335" s="8">
        <f t="shared" ca="1" si="81"/>
        <v>0.68522256211463894</v>
      </c>
      <c r="P335" s="8">
        <f t="shared" ca="1" si="82"/>
        <v>0.93128410455202781</v>
      </c>
      <c r="Q335" s="8">
        <f t="shared" ca="1" si="83"/>
        <v>0.80825333333333338</v>
      </c>
      <c r="R335" s="8">
        <f t="shared" ca="1" si="84"/>
        <v>0.80825333333333338</v>
      </c>
      <c r="S335" s="10">
        <f t="shared" si="79"/>
        <v>6.1000000000004384E-3</v>
      </c>
      <c r="T335" s="10">
        <f t="shared" si="80"/>
        <v>2.4500000000000188E-2</v>
      </c>
      <c r="U335" s="18">
        <f ca="1">AVERAGE(S335:OFFSET(S335,-$U$3+1,0))*$U$4*J335</f>
        <v>6.150000000000011</v>
      </c>
      <c r="V335" s="18">
        <f ca="1">AVERAGE(T335:OFFSET(T335,-$U$3+1,0))*$V$4*K335</f>
        <v>4.1589999999999927</v>
      </c>
      <c r="W335" s="14" t="str">
        <f t="shared" ca="1" si="85"/>
        <v/>
      </c>
      <c r="X335" s="14" t="str">
        <f t="shared" ca="1" si="86"/>
        <v/>
      </c>
      <c r="Y335" s="5" t="str">
        <f t="shared" ca="1" si="90"/>
        <v/>
      </c>
      <c r="Z335" s="19" t="str">
        <f t="shared" ca="1" si="91"/>
        <v/>
      </c>
      <c r="AA335" s="5" t="str">
        <f t="shared" ca="1" si="93"/>
        <v/>
      </c>
      <c r="AB335" s="5" t="str">
        <f t="shared" ca="1" si="78"/>
        <v/>
      </c>
      <c r="AC335" s="15" t="str">
        <f t="shared" ca="1" si="87"/>
        <v/>
      </c>
      <c r="AD335" s="21" t="str">
        <f t="shared" ca="1" si="88"/>
        <v/>
      </c>
      <c r="AE335" s="21" t="str">
        <f t="shared" ca="1" si="89"/>
        <v/>
      </c>
      <c r="AF335" s="23">
        <f t="shared" ca="1" si="92"/>
        <v>5126.4190067740738</v>
      </c>
    </row>
    <row r="336" spans="1:32" x14ac:dyDescent="0.25">
      <c r="A336" s="26">
        <v>39588</v>
      </c>
      <c r="B336" s="3">
        <v>3.6955</v>
      </c>
      <c r="C336" s="3">
        <v>3.6955</v>
      </c>
      <c r="D336" s="3">
        <v>3.6955</v>
      </c>
      <c r="E336" s="3">
        <v>3.6955</v>
      </c>
      <c r="F336" s="5">
        <v>2.9222000000000001</v>
      </c>
      <c r="G336" s="5">
        <v>2.9222000000000001</v>
      </c>
      <c r="H336" s="5">
        <v>2.9222000000000001</v>
      </c>
      <c r="I336" s="5">
        <v>2.9222000000000001</v>
      </c>
      <c r="J336" s="3">
        <v>1</v>
      </c>
      <c r="K336" s="3">
        <v>1</v>
      </c>
      <c r="L336" s="7">
        <f t="shared" si="94"/>
        <v>0.77329999999999988</v>
      </c>
      <c r="M336" s="8">
        <f ca="1">AVERAGE(OFFSET(L336,-M$3+1,0):L336)</f>
        <v>0.79999333333333333</v>
      </c>
      <c r="N336" s="8">
        <f ca="1">STDEV(OFFSET(L336,-M$3+1,0):L336)</f>
        <v>5.6861240460147178E-2</v>
      </c>
      <c r="O336" s="8">
        <f t="shared" ca="1" si="81"/>
        <v>0.68627085241303898</v>
      </c>
      <c r="P336" s="8">
        <f t="shared" ca="1" si="82"/>
        <v>0.91371581425362769</v>
      </c>
      <c r="Q336" s="8">
        <f t="shared" ca="1" si="83"/>
        <v>0.79999333333333333</v>
      </c>
      <c r="R336" s="8">
        <f t="shared" ca="1" si="84"/>
        <v>0.79999333333333333</v>
      </c>
      <c r="S336" s="10">
        <f t="shared" si="79"/>
        <v>0.12910000000000021</v>
      </c>
      <c r="T336" s="10">
        <f t="shared" si="80"/>
        <v>8.5599999999999898E-2</v>
      </c>
      <c r="U336" s="18">
        <f ca="1">AVERAGE(S336:OFFSET(S336,-$U$3+1,0))*$U$4*J336</f>
        <v>6.3950000000000129</v>
      </c>
      <c r="V336" s="18">
        <f ca="1">AVERAGE(T336:OFFSET(T336,-$U$3+1,0))*$V$4*K336</f>
        <v>4.4639999999999924</v>
      </c>
      <c r="W336" s="14" t="str">
        <f t="shared" ca="1" si="85"/>
        <v/>
      </c>
      <c r="X336" s="14" t="str">
        <f t="shared" ca="1" si="86"/>
        <v/>
      </c>
      <c r="Y336" s="5" t="str">
        <f t="shared" ca="1" si="90"/>
        <v/>
      </c>
      <c r="Z336" s="19" t="str">
        <f t="shared" ca="1" si="91"/>
        <v/>
      </c>
      <c r="AA336" s="5" t="str">
        <f t="shared" ca="1" si="93"/>
        <v/>
      </c>
      <c r="AB336" s="5" t="str">
        <f t="shared" ca="1" si="78"/>
        <v/>
      </c>
      <c r="AC336" s="15" t="str">
        <f t="shared" ca="1" si="87"/>
        <v/>
      </c>
      <c r="AD336" s="21" t="str">
        <f t="shared" ca="1" si="88"/>
        <v/>
      </c>
      <c r="AE336" s="21" t="str">
        <f t="shared" ca="1" si="89"/>
        <v/>
      </c>
      <c r="AF336" s="23">
        <f t="shared" ca="1" si="92"/>
        <v>5126.4190067740738</v>
      </c>
    </row>
    <row r="337" spans="1:32" x14ac:dyDescent="0.25">
      <c r="A337" s="26">
        <v>39589</v>
      </c>
      <c r="B337" s="3">
        <v>3.7324000000000002</v>
      </c>
      <c r="C337" s="3">
        <v>3.7324000000000002</v>
      </c>
      <c r="D337" s="3">
        <v>3.7324000000000002</v>
      </c>
      <c r="E337" s="3">
        <v>3.7324000000000002</v>
      </c>
      <c r="F337" s="5">
        <v>2.9649999999999999</v>
      </c>
      <c r="G337" s="5">
        <v>2.9649999999999999</v>
      </c>
      <c r="H337" s="5">
        <v>2.9649999999999999</v>
      </c>
      <c r="I337" s="5">
        <v>2.9649999999999999</v>
      </c>
      <c r="J337" s="3">
        <v>1</v>
      </c>
      <c r="K337" s="3">
        <v>1</v>
      </c>
      <c r="L337" s="7">
        <f t="shared" si="94"/>
        <v>0.7674000000000003</v>
      </c>
      <c r="M337" s="8">
        <f ca="1">AVERAGE(OFFSET(L337,-M$3+1,0):L337)</f>
        <v>0.79300000000000004</v>
      </c>
      <c r="N337" s="8">
        <f ca="1">STDEV(OFFSET(L337,-M$3+1,0):L337)</f>
        <v>5.3695756682575022E-2</v>
      </c>
      <c r="O337" s="8">
        <f t="shared" ca="1" si="81"/>
        <v>0.68560848663484997</v>
      </c>
      <c r="P337" s="8">
        <f t="shared" ca="1" si="82"/>
        <v>0.90039151336515011</v>
      </c>
      <c r="Q337" s="8">
        <f t="shared" ca="1" si="83"/>
        <v>0.79300000000000004</v>
      </c>
      <c r="R337" s="8">
        <f t="shared" ca="1" si="84"/>
        <v>0.79300000000000004</v>
      </c>
      <c r="S337" s="10">
        <f t="shared" si="79"/>
        <v>3.6900000000000155E-2</v>
      </c>
      <c r="T337" s="10">
        <f t="shared" si="80"/>
        <v>4.2799999999999727E-2</v>
      </c>
      <c r="U337" s="18">
        <f ca="1">AVERAGE(S337:OFFSET(S337,-$U$3+1,0))*$U$4*J337</f>
        <v>5.4730000000000123</v>
      </c>
      <c r="V337" s="18">
        <f ca="1">AVERAGE(T337:OFFSET(T337,-$U$3+1,0))*$V$4*K337</f>
        <v>3.8529999999999913</v>
      </c>
      <c r="W337" s="14" t="str">
        <f t="shared" ca="1" si="85"/>
        <v/>
      </c>
      <c r="X337" s="14" t="str">
        <f t="shared" ca="1" si="86"/>
        <v/>
      </c>
      <c r="Y337" s="5" t="str">
        <f t="shared" ca="1" si="90"/>
        <v/>
      </c>
      <c r="Z337" s="19" t="str">
        <f t="shared" ca="1" si="91"/>
        <v/>
      </c>
      <c r="AA337" s="5" t="str">
        <f t="shared" ca="1" si="93"/>
        <v/>
      </c>
      <c r="AB337" s="5" t="str">
        <f t="shared" ca="1" si="78"/>
        <v/>
      </c>
      <c r="AC337" s="15" t="str">
        <f t="shared" ca="1" si="87"/>
        <v/>
      </c>
      <c r="AD337" s="21" t="str">
        <f t="shared" ca="1" si="88"/>
        <v/>
      </c>
      <c r="AE337" s="21" t="str">
        <f t="shared" ca="1" si="89"/>
        <v/>
      </c>
      <c r="AF337" s="23">
        <f t="shared" ca="1" si="92"/>
        <v>5126.4190067740738</v>
      </c>
    </row>
    <row r="338" spans="1:32" x14ac:dyDescent="0.25">
      <c r="A338" s="26">
        <v>39590</v>
      </c>
      <c r="B338" s="3">
        <v>3.6892999999999998</v>
      </c>
      <c r="C338" s="3">
        <v>3.6892999999999998</v>
      </c>
      <c r="D338" s="3">
        <v>3.6892999999999998</v>
      </c>
      <c r="E338" s="3">
        <v>3.6892999999999998</v>
      </c>
      <c r="F338" s="5">
        <v>2.9222000000000001</v>
      </c>
      <c r="G338" s="5">
        <v>2.9222000000000001</v>
      </c>
      <c r="H338" s="5">
        <v>2.9222000000000001</v>
      </c>
      <c r="I338" s="5">
        <v>2.9222000000000001</v>
      </c>
      <c r="J338" s="3">
        <v>1</v>
      </c>
      <c r="K338" s="3">
        <v>1</v>
      </c>
      <c r="L338" s="7">
        <f t="shared" si="94"/>
        <v>0.76709999999999967</v>
      </c>
      <c r="M338" s="8">
        <f ca="1">AVERAGE(OFFSET(L338,-M$3+1,0):L338)</f>
        <v>0.78718666666666659</v>
      </c>
      <c r="N338" s="8">
        <f ca="1">STDEV(OFFSET(L338,-M$3+1,0):L338)</f>
        <v>5.1249722879622553E-2</v>
      </c>
      <c r="O338" s="8">
        <f t="shared" ca="1" si="81"/>
        <v>0.68468722090742151</v>
      </c>
      <c r="P338" s="8">
        <f t="shared" ca="1" si="82"/>
        <v>0.88968611242591167</v>
      </c>
      <c r="Q338" s="8">
        <f t="shared" ca="1" si="83"/>
        <v>0.78718666666666659</v>
      </c>
      <c r="R338" s="8">
        <f t="shared" ca="1" si="84"/>
        <v>0.78718666666666659</v>
      </c>
      <c r="S338" s="10">
        <f t="shared" si="79"/>
        <v>4.310000000000036E-2</v>
      </c>
      <c r="T338" s="10">
        <f t="shared" si="80"/>
        <v>4.2799999999999727E-2</v>
      </c>
      <c r="U338" s="18">
        <f ca="1">AVERAGE(S338:OFFSET(S338,-$U$3+1,0))*$U$4*J338</f>
        <v>5.7190000000000163</v>
      </c>
      <c r="V338" s="18">
        <f ca="1">AVERAGE(T338:OFFSET(T338,-$U$3+1,0))*$V$4*K338</f>
        <v>3.9139999999999913</v>
      </c>
      <c r="W338" s="14" t="str">
        <f t="shared" ca="1" si="85"/>
        <v/>
      </c>
      <c r="X338" s="14" t="str">
        <f t="shared" ca="1" si="86"/>
        <v/>
      </c>
      <c r="Y338" s="5" t="str">
        <f t="shared" ca="1" si="90"/>
        <v/>
      </c>
      <c r="Z338" s="19" t="str">
        <f t="shared" ca="1" si="91"/>
        <v/>
      </c>
      <c r="AA338" s="5" t="str">
        <f t="shared" ca="1" si="93"/>
        <v/>
      </c>
      <c r="AB338" s="5" t="str">
        <f t="shared" ca="1" si="78"/>
        <v/>
      </c>
      <c r="AC338" s="15" t="str">
        <f t="shared" ca="1" si="87"/>
        <v/>
      </c>
      <c r="AD338" s="21" t="str">
        <f t="shared" ca="1" si="88"/>
        <v/>
      </c>
      <c r="AE338" s="21" t="str">
        <f t="shared" ca="1" si="89"/>
        <v/>
      </c>
      <c r="AF338" s="23">
        <f t="shared" ca="1" si="92"/>
        <v>5126.4190067740738</v>
      </c>
    </row>
    <row r="339" spans="1:32" x14ac:dyDescent="0.25">
      <c r="A339" s="26">
        <v>39591</v>
      </c>
      <c r="B339" s="3">
        <v>3.6831999999999998</v>
      </c>
      <c r="C339" s="3">
        <v>3.6831999999999998</v>
      </c>
      <c r="D339" s="3">
        <v>3.6831999999999998</v>
      </c>
      <c r="E339" s="3">
        <v>3.6831999999999998</v>
      </c>
      <c r="F339" s="5">
        <v>2.9344000000000001</v>
      </c>
      <c r="G339" s="5">
        <v>2.9344000000000001</v>
      </c>
      <c r="H339" s="5">
        <v>2.9344000000000001</v>
      </c>
      <c r="I339" s="5">
        <v>2.9344000000000001</v>
      </c>
      <c r="J339" s="3">
        <v>1</v>
      </c>
      <c r="K339" s="3">
        <v>1</v>
      </c>
      <c r="L339" s="7">
        <f t="shared" si="94"/>
        <v>0.74879999999999969</v>
      </c>
      <c r="M339" s="8">
        <f ca="1">AVERAGE(OFFSET(L339,-M$3+1,0):L339)</f>
        <v>0.77805999999999986</v>
      </c>
      <c r="N339" s="8">
        <f ca="1">STDEV(OFFSET(L339,-M$3+1,0):L339)</f>
        <v>4.4151278900745737E-2</v>
      </c>
      <c r="O339" s="8">
        <f t="shared" ca="1" si="81"/>
        <v>0.68975744219850843</v>
      </c>
      <c r="P339" s="8">
        <f t="shared" ca="1" si="82"/>
        <v>0.8663625578014913</v>
      </c>
      <c r="Q339" s="8">
        <f t="shared" ca="1" si="83"/>
        <v>0.77805999999999986</v>
      </c>
      <c r="R339" s="8">
        <f t="shared" ca="1" si="84"/>
        <v>0.77805999999999986</v>
      </c>
      <c r="S339" s="10">
        <f t="shared" si="79"/>
        <v>6.0999999999999943E-3</v>
      </c>
      <c r="T339" s="10">
        <f t="shared" si="80"/>
        <v>1.2199999999999989E-2</v>
      </c>
      <c r="U339" s="18">
        <f ca="1">AVERAGE(S339:OFFSET(S339,-$U$3+1,0))*$U$4*J339</f>
        <v>4.734000000000016</v>
      </c>
      <c r="V339" s="18">
        <f ca="1">AVERAGE(T339:OFFSET(T339,-$U$3+1,0))*$V$4*K339</f>
        <v>3.6689999999999929</v>
      </c>
      <c r="W339" s="14" t="str">
        <f t="shared" ca="1" si="85"/>
        <v/>
      </c>
      <c r="X339" s="14" t="str">
        <f t="shared" ca="1" si="86"/>
        <v/>
      </c>
      <c r="Y339" s="5" t="str">
        <f t="shared" ca="1" si="90"/>
        <v/>
      </c>
      <c r="Z339" s="19" t="str">
        <f t="shared" ca="1" si="91"/>
        <v/>
      </c>
      <c r="AA339" s="5" t="str">
        <f t="shared" ca="1" si="93"/>
        <v/>
      </c>
      <c r="AB339" s="5" t="str">
        <f t="shared" ca="1" si="78"/>
        <v/>
      </c>
      <c r="AC339" s="15" t="str">
        <f t="shared" ca="1" si="87"/>
        <v/>
      </c>
      <c r="AD339" s="21" t="str">
        <f t="shared" ca="1" si="88"/>
        <v/>
      </c>
      <c r="AE339" s="21" t="str">
        <f t="shared" ca="1" si="89"/>
        <v/>
      </c>
      <c r="AF339" s="23">
        <f t="shared" ca="1" si="92"/>
        <v>5126.4190067740738</v>
      </c>
    </row>
    <row r="340" spans="1:32" x14ac:dyDescent="0.25">
      <c r="A340" s="26">
        <v>39594</v>
      </c>
      <c r="B340" s="3">
        <v>3.5724999999999998</v>
      </c>
      <c r="C340" s="3">
        <v>3.5724999999999998</v>
      </c>
      <c r="D340" s="3">
        <v>3.5724999999999998</v>
      </c>
      <c r="E340" s="3">
        <v>3.5724999999999998</v>
      </c>
      <c r="F340" s="5">
        <v>2.8855</v>
      </c>
      <c r="G340" s="5">
        <v>2.8855</v>
      </c>
      <c r="H340" s="5">
        <v>2.8855</v>
      </c>
      <c r="I340" s="5">
        <v>2.8855</v>
      </c>
      <c r="J340" s="3">
        <v>1</v>
      </c>
      <c r="K340" s="3">
        <v>1</v>
      </c>
      <c r="L340" s="7">
        <f t="shared" si="94"/>
        <v>0.68699999999999983</v>
      </c>
      <c r="M340" s="8">
        <f ca="1">AVERAGE(OFFSET(L340,-M$3+1,0):L340)</f>
        <v>0.7652266666666665</v>
      </c>
      <c r="N340" s="8">
        <f ca="1">STDEV(OFFSET(L340,-M$3+1,0):L340)</f>
        <v>4.0375142046042381E-2</v>
      </c>
      <c r="O340" s="8">
        <f t="shared" ca="1" si="81"/>
        <v>0.68447638257458177</v>
      </c>
      <c r="P340" s="8">
        <f t="shared" ca="1" si="82"/>
        <v>0.84597695075875123</v>
      </c>
      <c r="Q340" s="8">
        <f t="shared" ca="1" si="83"/>
        <v>0.7652266666666665</v>
      </c>
      <c r="R340" s="8">
        <f t="shared" ca="1" si="84"/>
        <v>0.7652266666666665</v>
      </c>
      <c r="S340" s="10">
        <f t="shared" si="79"/>
        <v>0.11070000000000002</v>
      </c>
      <c r="T340" s="10">
        <f t="shared" si="80"/>
        <v>4.8900000000000166E-2</v>
      </c>
      <c r="U340" s="18">
        <f ca="1">AVERAGE(S340:OFFSET(S340,-$U$3+1,0))*$U$4*J340</f>
        <v>5.7180000000000142</v>
      </c>
      <c r="V340" s="18">
        <f ca="1">AVERAGE(T340:OFFSET(T340,-$U$3+1,0))*$V$4*K340</f>
        <v>4.0969999999999951</v>
      </c>
      <c r="W340" s="14" t="str">
        <f t="shared" ca="1" si="85"/>
        <v/>
      </c>
      <c r="X340" s="14" t="str">
        <f t="shared" ca="1" si="86"/>
        <v/>
      </c>
      <c r="Y340" s="5" t="str">
        <f t="shared" ca="1" si="90"/>
        <v/>
      </c>
      <c r="Z340" s="19" t="str">
        <f t="shared" ca="1" si="91"/>
        <v/>
      </c>
      <c r="AA340" s="5" t="str">
        <f t="shared" ca="1" si="93"/>
        <v/>
      </c>
      <c r="AB340" s="5" t="str">
        <f t="shared" ca="1" si="78"/>
        <v/>
      </c>
      <c r="AC340" s="15" t="str">
        <f t="shared" ca="1" si="87"/>
        <v/>
      </c>
      <c r="AD340" s="21" t="str">
        <f t="shared" ca="1" si="88"/>
        <v/>
      </c>
      <c r="AE340" s="21" t="str">
        <f t="shared" ca="1" si="89"/>
        <v/>
      </c>
      <c r="AF340" s="23">
        <f t="shared" ca="1" si="92"/>
        <v>5126.4190067740738</v>
      </c>
    </row>
    <row r="341" spans="1:32" x14ac:dyDescent="0.25">
      <c r="A341" s="26">
        <v>39595</v>
      </c>
      <c r="B341" s="3">
        <v>3.5663999999999998</v>
      </c>
      <c r="C341" s="3">
        <v>3.5663999999999998</v>
      </c>
      <c r="D341" s="3">
        <v>3.5663999999999998</v>
      </c>
      <c r="E341" s="3">
        <v>3.5663999999999998</v>
      </c>
      <c r="F341" s="5">
        <v>2.8915999999999999</v>
      </c>
      <c r="G341" s="5">
        <v>2.8915999999999999</v>
      </c>
      <c r="H341" s="5">
        <v>2.8915999999999999</v>
      </c>
      <c r="I341" s="5">
        <v>2.8915999999999999</v>
      </c>
      <c r="J341" s="3">
        <v>1</v>
      </c>
      <c r="K341" s="3">
        <v>1</v>
      </c>
      <c r="L341" s="7">
        <f t="shared" si="94"/>
        <v>0.67479999999999984</v>
      </c>
      <c r="M341" s="8">
        <f ca="1">AVERAGE(OFFSET(L341,-M$3+1,0):L341)</f>
        <v>0.75487999999999977</v>
      </c>
      <c r="N341" s="8">
        <f ca="1">STDEV(OFFSET(L341,-M$3+1,0):L341)</f>
        <v>4.2424490905271103E-2</v>
      </c>
      <c r="O341" s="8">
        <f t="shared" ca="1" si="81"/>
        <v>0.67003101818945754</v>
      </c>
      <c r="P341" s="8">
        <f t="shared" ca="1" si="82"/>
        <v>0.83972898181054201</v>
      </c>
      <c r="Q341" s="8">
        <f t="shared" ca="1" si="83"/>
        <v>0.75487999999999977</v>
      </c>
      <c r="R341" s="8">
        <f t="shared" ca="1" si="84"/>
        <v>0.75487999999999977</v>
      </c>
      <c r="S341" s="10">
        <f t="shared" si="79"/>
        <v>6.0999999999999943E-3</v>
      </c>
      <c r="T341" s="10">
        <f t="shared" si="80"/>
        <v>6.0999999999999943E-3</v>
      </c>
      <c r="U341" s="18">
        <f ca="1">AVERAGE(S341:OFFSET(S341,-$U$3+1,0))*$U$4*J341</f>
        <v>5.2260000000000151</v>
      </c>
      <c r="V341" s="18">
        <f ca="1">AVERAGE(T341:OFFSET(T341,-$U$3+1,0))*$V$4*K341</f>
        <v>3.7299999999999929</v>
      </c>
      <c r="W341" s="14" t="str">
        <f t="shared" ca="1" si="85"/>
        <v>Buy</v>
      </c>
      <c r="X341" s="14" t="str">
        <f t="shared" ca="1" si="86"/>
        <v/>
      </c>
      <c r="Y341" s="5">
        <f t="shared" ca="1" si="90"/>
        <v>100</v>
      </c>
      <c r="Z341" s="19">
        <f t="shared" ca="1" si="91"/>
        <v>-140.1072386058988</v>
      </c>
      <c r="AA341" s="5">
        <f t="shared" ca="1" si="93"/>
        <v>3.5663999999999998</v>
      </c>
      <c r="AB341" s="5">
        <f t="shared" ca="1" si="78"/>
        <v>2.8915999999999999</v>
      </c>
      <c r="AC341" s="15" t="str">
        <f t="shared" ca="1" si="87"/>
        <v/>
      </c>
      <c r="AD341" s="21" t="str">
        <f t="shared" ca="1" si="88"/>
        <v/>
      </c>
      <c r="AE341" s="21" t="str">
        <f t="shared" ca="1" si="89"/>
        <v/>
      </c>
      <c r="AF341" s="23">
        <f t="shared" ca="1" si="92"/>
        <v>5126.4190067740738</v>
      </c>
    </row>
    <row r="342" spans="1:32" x14ac:dyDescent="0.25">
      <c r="A342" s="26">
        <v>39596</v>
      </c>
      <c r="B342" s="3">
        <v>3.6339999999999999</v>
      </c>
      <c r="C342" s="3">
        <v>3.6339999999999999</v>
      </c>
      <c r="D342" s="3">
        <v>3.6339999999999999</v>
      </c>
      <c r="E342" s="3">
        <v>3.6339999999999999</v>
      </c>
      <c r="F342" s="5">
        <v>2.9466999999999999</v>
      </c>
      <c r="G342" s="5">
        <v>2.9466999999999999</v>
      </c>
      <c r="H342" s="5">
        <v>2.9466999999999999</v>
      </c>
      <c r="I342" s="5">
        <v>2.9466999999999999</v>
      </c>
      <c r="J342" s="3">
        <v>1</v>
      </c>
      <c r="K342" s="3">
        <v>1</v>
      </c>
      <c r="L342" s="7">
        <f t="shared" si="94"/>
        <v>0.68730000000000002</v>
      </c>
      <c r="M342" s="8">
        <f ca="1">AVERAGE(OFFSET(L342,-M$3+1,0):L342)</f>
        <v>0.74704666666666653</v>
      </c>
      <c r="N342" s="8">
        <f ca="1">STDEV(OFFSET(L342,-M$3+1,0):L342)</f>
        <v>4.3385610956805029E-2</v>
      </c>
      <c r="O342" s="8">
        <f t="shared" ca="1" si="81"/>
        <v>0.66027544475305644</v>
      </c>
      <c r="P342" s="8">
        <f t="shared" ca="1" si="82"/>
        <v>0.83381788858027661</v>
      </c>
      <c r="Q342" s="8">
        <f t="shared" ca="1" si="83"/>
        <v>0.74704666666666653</v>
      </c>
      <c r="R342" s="8">
        <f t="shared" ca="1" si="84"/>
        <v>0.74704666666666653</v>
      </c>
      <c r="S342" s="10">
        <f t="shared" si="79"/>
        <v>6.7600000000000104E-2</v>
      </c>
      <c r="T342" s="10">
        <f t="shared" si="80"/>
        <v>5.5099999999999927E-2</v>
      </c>
      <c r="U342" s="18">
        <f ca="1">AVERAGE(S342:OFFSET(S342,-$U$3+1,0))*$U$4*J342</f>
        <v>4.5490000000000164</v>
      </c>
      <c r="V342" s="18">
        <f ca="1">AVERAGE(T342:OFFSET(T342,-$U$3+1,0))*$V$4*K342</f>
        <v>3.6689999999999929</v>
      </c>
      <c r="W342" s="14" t="str">
        <f t="shared" ca="1" si="85"/>
        <v>Buy</v>
      </c>
      <c r="X342" s="14" t="str">
        <f t="shared" ca="1" si="86"/>
        <v/>
      </c>
      <c r="Y342" s="5">
        <f t="shared" ca="1" si="90"/>
        <v>100</v>
      </c>
      <c r="Z342" s="19">
        <f t="shared" ca="1" si="91"/>
        <v>-140.1072386058988</v>
      </c>
      <c r="AA342" s="5">
        <f t="shared" ca="1" si="93"/>
        <v>3.5663999999999998</v>
      </c>
      <c r="AB342" s="5">
        <f t="shared" ca="1" si="78"/>
        <v>2.8915999999999999</v>
      </c>
      <c r="AC342" s="15">
        <f t="shared" ca="1" si="87"/>
        <v>676.00000000000102</v>
      </c>
      <c r="AD342" s="21">
        <f t="shared" ca="1" si="88"/>
        <v>-771.99088471850143</v>
      </c>
      <c r="AE342" s="21">
        <f t="shared" ca="1" si="89"/>
        <v>-95.990884718500411</v>
      </c>
      <c r="AF342" s="23">
        <f t="shared" ca="1" si="92"/>
        <v>5030.4281220555731</v>
      </c>
    </row>
    <row r="343" spans="1:32" x14ac:dyDescent="0.25">
      <c r="A343" s="26">
        <v>39597</v>
      </c>
      <c r="B343" s="3">
        <v>3.5848</v>
      </c>
      <c r="C343" s="3">
        <v>3.5848</v>
      </c>
      <c r="D343" s="3">
        <v>3.5848</v>
      </c>
      <c r="E343" s="3">
        <v>3.5848</v>
      </c>
      <c r="F343" s="5">
        <v>2.8915999999999999</v>
      </c>
      <c r="G343" s="5">
        <v>2.8915999999999999</v>
      </c>
      <c r="H343" s="5">
        <v>2.8915999999999999</v>
      </c>
      <c r="I343" s="5">
        <v>2.8915999999999999</v>
      </c>
      <c r="J343" s="3">
        <v>1</v>
      </c>
      <c r="K343" s="3">
        <v>1</v>
      </c>
      <c r="L343" s="7">
        <f t="shared" si="94"/>
        <v>0.69320000000000004</v>
      </c>
      <c r="M343" s="8">
        <f ca="1">AVERAGE(OFFSET(L343,-M$3+1,0):L343)</f>
        <v>0.74081999999999981</v>
      </c>
      <c r="N343" s="8">
        <f ca="1">STDEV(OFFSET(L343,-M$3+1,0):L343)</f>
        <v>4.4001448028120956E-2</v>
      </c>
      <c r="O343" s="8">
        <f t="shared" ca="1" si="81"/>
        <v>0.65281710394375791</v>
      </c>
      <c r="P343" s="8">
        <f t="shared" ca="1" si="82"/>
        <v>0.82882289605624171</v>
      </c>
      <c r="Q343" s="8">
        <f t="shared" ca="1" si="83"/>
        <v>0.74081999999999981</v>
      </c>
      <c r="R343" s="8">
        <f t="shared" ca="1" si="84"/>
        <v>0.74081999999999981</v>
      </c>
      <c r="S343" s="10">
        <f t="shared" si="79"/>
        <v>4.919999999999991E-2</v>
      </c>
      <c r="T343" s="10">
        <f t="shared" si="80"/>
        <v>5.5099999999999927E-2</v>
      </c>
      <c r="U343" s="18">
        <f ca="1">AVERAGE(S343:OFFSET(S343,-$U$3+1,0))*$U$4*J343</f>
        <v>4.5490000000000119</v>
      </c>
      <c r="V343" s="18">
        <f ca="1">AVERAGE(T343:OFFSET(T343,-$U$3+1,0))*$V$4*K343</f>
        <v>3.9139999999999953</v>
      </c>
      <c r="W343" s="14" t="str">
        <f t="shared" ca="1" si="85"/>
        <v>Buy</v>
      </c>
      <c r="X343" s="14" t="str">
        <f t="shared" ca="1" si="86"/>
        <v/>
      </c>
      <c r="Y343" s="5">
        <f t="shared" ca="1" si="90"/>
        <v>100</v>
      </c>
      <c r="Z343" s="19">
        <f t="shared" ca="1" si="91"/>
        <v>-140.1072386058988</v>
      </c>
      <c r="AA343" s="5">
        <f t="shared" ca="1" si="93"/>
        <v>3.5663999999999998</v>
      </c>
      <c r="AB343" s="5">
        <f t="shared" ca="1" si="78"/>
        <v>2.8915999999999999</v>
      </c>
      <c r="AC343" s="15">
        <f t="shared" ca="1" si="87"/>
        <v>-491.99999999999909</v>
      </c>
      <c r="AD343" s="21">
        <f t="shared" ca="1" si="88"/>
        <v>771.99088471850143</v>
      </c>
      <c r="AE343" s="21">
        <f t="shared" ca="1" si="89"/>
        <v>279.99088471850234</v>
      </c>
      <c r="AF343" s="23">
        <f t="shared" ca="1" si="92"/>
        <v>5310.4190067740756</v>
      </c>
    </row>
    <row r="344" spans="1:32" x14ac:dyDescent="0.25">
      <c r="A344" s="26">
        <v>39598</v>
      </c>
      <c r="B344" s="3">
        <v>3.6463000000000001</v>
      </c>
      <c r="C344" s="3">
        <v>3.6463000000000001</v>
      </c>
      <c r="D344" s="3">
        <v>3.6463000000000001</v>
      </c>
      <c r="E344" s="3">
        <v>3.6463000000000001</v>
      </c>
      <c r="F344" s="5">
        <v>2.91</v>
      </c>
      <c r="G344" s="5">
        <v>2.91</v>
      </c>
      <c r="H344" s="5">
        <v>2.91</v>
      </c>
      <c r="I344" s="5">
        <v>2.91</v>
      </c>
      <c r="J344" s="3">
        <v>1</v>
      </c>
      <c r="K344" s="3">
        <v>1</v>
      </c>
      <c r="L344" s="7">
        <f t="shared" si="94"/>
        <v>0.73629999999999995</v>
      </c>
      <c r="M344" s="8">
        <f ca="1">AVERAGE(OFFSET(L344,-M$3+1,0):L344)</f>
        <v>0.74199333333333328</v>
      </c>
      <c r="N344" s="8">
        <f ca="1">STDEV(OFFSET(L344,-M$3+1,0):L344)</f>
        <v>4.3602317544347291E-2</v>
      </c>
      <c r="O344" s="8">
        <f t="shared" ca="1" si="81"/>
        <v>0.6547886982446387</v>
      </c>
      <c r="P344" s="8">
        <f t="shared" ca="1" si="82"/>
        <v>0.82919796842202786</v>
      </c>
      <c r="Q344" s="8">
        <f t="shared" ca="1" si="83"/>
        <v>0.74199333333333328</v>
      </c>
      <c r="R344" s="8">
        <f t="shared" ca="1" si="84"/>
        <v>0.74199333333333328</v>
      </c>
      <c r="S344" s="10">
        <f t="shared" si="79"/>
        <v>6.150000000000011E-2</v>
      </c>
      <c r="T344" s="10">
        <f t="shared" si="80"/>
        <v>1.8400000000000194E-2</v>
      </c>
      <c r="U344" s="18">
        <f ca="1">AVERAGE(S344:OFFSET(S344,-$U$3+1,0))*$U$4*J344</f>
        <v>5.164000000000013</v>
      </c>
      <c r="V344" s="18">
        <f ca="1">AVERAGE(T344:OFFSET(T344,-$U$3+1,0))*$V$4*K344</f>
        <v>3.9149999999999978</v>
      </c>
      <c r="W344" s="14" t="str">
        <f t="shared" ca="1" si="85"/>
        <v>Buy</v>
      </c>
      <c r="X344" s="14" t="str">
        <f t="shared" ca="1" si="86"/>
        <v/>
      </c>
      <c r="Y344" s="5">
        <f t="shared" ca="1" si="90"/>
        <v>100</v>
      </c>
      <c r="Z344" s="19">
        <f t="shared" ca="1" si="91"/>
        <v>-140.1072386058988</v>
      </c>
      <c r="AA344" s="5">
        <f t="shared" ca="1" si="93"/>
        <v>3.5663999999999998</v>
      </c>
      <c r="AB344" s="5">
        <f t="shared" ref="AB344:AB407" ca="1" si="95">IF(AND($W344="Buy",OR($W343="",$W343="Exit")),I344,IF(AND($X344="Sell",X343&lt;&gt;"Sell"),I344,IF(OR($W343="Buy",X343="Sell"),AB343,"")))</f>
        <v>2.8915999999999999</v>
      </c>
      <c r="AC344" s="15">
        <f t="shared" ca="1" si="87"/>
        <v>615.00000000000114</v>
      </c>
      <c r="AD344" s="21">
        <f t="shared" ca="1" si="88"/>
        <v>-257.79731903485651</v>
      </c>
      <c r="AE344" s="21">
        <f t="shared" ca="1" si="89"/>
        <v>357.20268096514462</v>
      </c>
      <c r="AF344" s="23">
        <f t="shared" ca="1" si="92"/>
        <v>5667.6216877392199</v>
      </c>
    </row>
    <row r="345" spans="1:32" x14ac:dyDescent="0.25">
      <c r="A345" s="26">
        <v>39601</v>
      </c>
      <c r="B345" s="3">
        <v>3.6339999999999999</v>
      </c>
      <c r="C345" s="3">
        <v>3.6339999999999999</v>
      </c>
      <c r="D345" s="3">
        <v>3.6339999999999999</v>
      </c>
      <c r="E345" s="3">
        <v>3.6339999999999999</v>
      </c>
      <c r="F345" s="5">
        <v>2.9466999999999999</v>
      </c>
      <c r="G345" s="5">
        <v>2.9466999999999999</v>
      </c>
      <c r="H345" s="5">
        <v>2.9466999999999999</v>
      </c>
      <c r="I345" s="5">
        <v>2.9466999999999999</v>
      </c>
      <c r="J345" s="3">
        <v>1</v>
      </c>
      <c r="K345" s="3">
        <v>1</v>
      </c>
      <c r="L345" s="7">
        <f t="shared" si="94"/>
        <v>0.68730000000000002</v>
      </c>
      <c r="M345" s="8">
        <f ca="1">AVERAGE(OFFSET(L345,-M$3+1,0):L345)</f>
        <v>0.73948666666666651</v>
      </c>
      <c r="N345" s="8">
        <f ca="1">STDEV(OFFSET(L345,-M$3+1,0):L345)</f>
        <v>4.5686194642937598E-2</v>
      </c>
      <c r="O345" s="8">
        <f t="shared" ca="1" si="81"/>
        <v>0.6481142773807913</v>
      </c>
      <c r="P345" s="8">
        <f t="shared" ca="1" si="82"/>
        <v>0.83085905595254173</v>
      </c>
      <c r="Q345" s="8">
        <f t="shared" ca="1" si="83"/>
        <v>0.73948666666666651</v>
      </c>
      <c r="R345" s="8">
        <f t="shared" ca="1" si="84"/>
        <v>0.73948666666666651</v>
      </c>
      <c r="S345" s="10">
        <f t="shared" si="79"/>
        <v>1.23000000000002E-2</v>
      </c>
      <c r="T345" s="10">
        <f t="shared" si="80"/>
        <v>3.6699999999999733E-2</v>
      </c>
      <c r="U345" s="18">
        <f ca="1">AVERAGE(S345:OFFSET(S345,-$U$3+1,0))*$U$4*J345</f>
        <v>5.2260000000000106</v>
      </c>
      <c r="V345" s="18">
        <f ca="1">AVERAGE(T345:OFFSET(T345,-$U$3+1,0))*$V$4*K345</f>
        <v>4.0369999999999928</v>
      </c>
      <c r="W345" s="14" t="str">
        <f t="shared" ca="1" si="85"/>
        <v>Buy</v>
      </c>
      <c r="X345" s="14" t="str">
        <f t="shared" ca="1" si="86"/>
        <v/>
      </c>
      <c r="Y345" s="5">
        <f t="shared" ca="1" si="90"/>
        <v>100</v>
      </c>
      <c r="Z345" s="19">
        <f t="shared" ca="1" si="91"/>
        <v>-140.1072386058988</v>
      </c>
      <c r="AA345" s="5">
        <f t="shared" ca="1" si="93"/>
        <v>3.5663999999999998</v>
      </c>
      <c r="AB345" s="5">
        <f t="shared" ca="1" si="95"/>
        <v>2.8915999999999999</v>
      </c>
      <c r="AC345" s="15">
        <f t="shared" ca="1" si="87"/>
        <v>-123.00000000000199</v>
      </c>
      <c r="AD345" s="21">
        <f t="shared" ca="1" si="88"/>
        <v>-514.19356568364481</v>
      </c>
      <c r="AE345" s="21">
        <f t="shared" ca="1" si="89"/>
        <v>-637.19356568364674</v>
      </c>
      <c r="AF345" s="23">
        <f t="shared" ca="1" si="92"/>
        <v>5030.4281220555731</v>
      </c>
    </row>
    <row r="346" spans="1:32" x14ac:dyDescent="0.25">
      <c r="A346" s="26">
        <v>39602</v>
      </c>
      <c r="B346" s="3">
        <v>3.6339999999999999</v>
      </c>
      <c r="C346" s="3">
        <v>3.6339999999999999</v>
      </c>
      <c r="D346" s="3">
        <v>3.6339999999999999</v>
      </c>
      <c r="E346" s="3">
        <v>3.6339999999999999</v>
      </c>
      <c r="F346" s="5">
        <v>2.9161000000000001</v>
      </c>
      <c r="G346" s="5">
        <v>2.9161000000000001</v>
      </c>
      <c r="H346" s="5">
        <v>2.9161000000000001</v>
      </c>
      <c r="I346" s="5">
        <v>2.9161000000000001</v>
      </c>
      <c r="J346" s="3">
        <v>1</v>
      </c>
      <c r="K346" s="3">
        <v>1</v>
      </c>
      <c r="L346" s="7">
        <f t="shared" si="94"/>
        <v>0.71789999999999976</v>
      </c>
      <c r="M346" s="8">
        <f ca="1">AVERAGE(OFFSET(L346,-M$3+1,0):L346)</f>
        <v>0.73985333333333325</v>
      </c>
      <c r="N346" s="8">
        <f ca="1">STDEV(OFFSET(L346,-M$3+1,0):L346)</f>
        <v>4.5474857522225041E-2</v>
      </c>
      <c r="O346" s="8">
        <f t="shared" ca="1" si="81"/>
        <v>0.64890361828888321</v>
      </c>
      <c r="P346" s="8">
        <f t="shared" ca="1" si="82"/>
        <v>0.83080304837778329</v>
      </c>
      <c r="Q346" s="8">
        <f t="shared" ca="1" si="83"/>
        <v>0.73985333333333325</v>
      </c>
      <c r="R346" s="8">
        <f t="shared" ca="1" si="84"/>
        <v>0.73985333333333325</v>
      </c>
      <c r="S346" s="10">
        <f t="shared" si="79"/>
        <v>0</v>
      </c>
      <c r="T346" s="10">
        <f t="shared" si="80"/>
        <v>3.0599999999999739E-2</v>
      </c>
      <c r="U346" s="18">
        <f ca="1">AVERAGE(S346:OFFSET(S346,-$U$3+1,0))*$U$4*J346</f>
        <v>3.9350000000000085</v>
      </c>
      <c r="V346" s="18">
        <f ca="1">AVERAGE(T346:OFFSET(T346,-$U$3+1,0))*$V$4*K346</f>
        <v>3.4869999999999917</v>
      </c>
      <c r="W346" s="14" t="str">
        <f t="shared" ca="1" si="85"/>
        <v>Buy</v>
      </c>
      <c r="X346" s="14" t="str">
        <f t="shared" ca="1" si="86"/>
        <v/>
      </c>
      <c r="Y346" s="5">
        <f t="shared" ca="1" si="90"/>
        <v>100</v>
      </c>
      <c r="Z346" s="19">
        <f t="shared" ca="1" si="91"/>
        <v>-140.1072386058988</v>
      </c>
      <c r="AA346" s="5">
        <f t="shared" ca="1" si="93"/>
        <v>3.5663999999999998</v>
      </c>
      <c r="AB346" s="5">
        <f t="shared" ca="1" si="95"/>
        <v>2.8915999999999999</v>
      </c>
      <c r="AC346" s="15">
        <f t="shared" ca="1" si="87"/>
        <v>0</v>
      </c>
      <c r="AD346" s="21">
        <f t="shared" ca="1" si="88"/>
        <v>428.7281501340467</v>
      </c>
      <c r="AE346" s="21">
        <f t="shared" ca="1" si="89"/>
        <v>428.7281501340467</v>
      </c>
      <c r="AF346" s="23">
        <f t="shared" ca="1" si="92"/>
        <v>5459.1562721896198</v>
      </c>
    </row>
    <row r="347" spans="1:32" x14ac:dyDescent="0.25">
      <c r="A347" s="26">
        <v>39603</v>
      </c>
      <c r="B347" s="3">
        <v>3.5787</v>
      </c>
      <c r="C347" s="3">
        <v>3.5787</v>
      </c>
      <c r="D347" s="3">
        <v>3.5787</v>
      </c>
      <c r="E347" s="3">
        <v>3.5787</v>
      </c>
      <c r="F347" s="5">
        <v>2.8978000000000002</v>
      </c>
      <c r="G347" s="5">
        <v>2.8978000000000002</v>
      </c>
      <c r="H347" s="5">
        <v>2.8978000000000002</v>
      </c>
      <c r="I347" s="5">
        <v>2.8978000000000002</v>
      </c>
      <c r="J347" s="3">
        <v>1</v>
      </c>
      <c r="K347" s="3">
        <v>1</v>
      </c>
      <c r="L347" s="7">
        <f t="shared" si="94"/>
        <v>0.68089999999999984</v>
      </c>
      <c r="M347" s="8">
        <f ca="1">AVERAGE(OFFSET(L347,-M$3+1,0):L347)</f>
        <v>0.73281333333333321</v>
      </c>
      <c r="N347" s="8">
        <f ca="1">STDEV(OFFSET(L347,-M$3+1,0):L347)</f>
        <v>4.5909567422840955E-2</v>
      </c>
      <c r="O347" s="8">
        <f t="shared" ca="1" si="81"/>
        <v>0.64099419848765127</v>
      </c>
      <c r="P347" s="8">
        <f t="shared" ca="1" si="82"/>
        <v>0.82463246817901514</v>
      </c>
      <c r="Q347" s="8">
        <f t="shared" ca="1" si="83"/>
        <v>0.73281333333333321</v>
      </c>
      <c r="R347" s="8">
        <f t="shared" ca="1" si="84"/>
        <v>0.73281333333333321</v>
      </c>
      <c r="S347" s="10">
        <f t="shared" si="79"/>
        <v>5.5299999999999905E-2</v>
      </c>
      <c r="T347" s="10">
        <f t="shared" si="80"/>
        <v>1.8299999999999983E-2</v>
      </c>
      <c r="U347" s="18">
        <f ca="1">AVERAGE(S347:OFFSET(S347,-$U$3+1,0))*$U$4*J347</f>
        <v>4.119000000000006</v>
      </c>
      <c r="V347" s="18">
        <f ca="1">AVERAGE(T347:OFFSET(T347,-$U$3+1,0))*$V$4*K347</f>
        <v>3.2419999999999933</v>
      </c>
      <c r="W347" s="14" t="str">
        <f t="shared" ca="1" si="85"/>
        <v>Buy</v>
      </c>
      <c r="X347" s="14" t="str">
        <f t="shared" ca="1" si="86"/>
        <v/>
      </c>
      <c r="Y347" s="5">
        <f t="shared" ca="1" si="90"/>
        <v>100</v>
      </c>
      <c r="Z347" s="19">
        <f t="shared" ca="1" si="91"/>
        <v>-140.1072386058988</v>
      </c>
      <c r="AA347" s="5">
        <f t="shared" ca="1" si="93"/>
        <v>3.5663999999999998</v>
      </c>
      <c r="AB347" s="5">
        <f t="shared" ca="1" si="95"/>
        <v>2.8915999999999999</v>
      </c>
      <c r="AC347" s="15">
        <f t="shared" ca="1" si="87"/>
        <v>-552.99999999999909</v>
      </c>
      <c r="AD347" s="21">
        <f t="shared" ca="1" si="88"/>
        <v>256.39624664879454</v>
      </c>
      <c r="AE347" s="21">
        <f t="shared" ca="1" si="89"/>
        <v>-296.60375335120455</v>
      </c>
      <c r="AF347" s="23">
        <f t="shared" ca="1" si="92"/>
        <v>5162.5525188384154</v>
      </c>
    </row>
    <row r="348" spans="1:32" x14ac:dyDescent="0.25">
      <c r="A348" s="26">
        <v>39604</v>
      </c>
      <c r="B348" s="3">
        <v>3.6093999999999999</v>
      </c>
      <c r="C348" s="3">
        <v>3.6093999999999999</v>
      </c>
      <c r="D348" s="3">
        <v>3.6093999999999999</v>
      </c>
      <c r="E348" s="3">
        <v>3.6093999999999999</v>
      </c>
      <c r="F348" s="5">
        <v>2.8794</v>
      </c>
      <c r="G348" s="5">
        <v>2.8794</v>
      </c>
      <c r="H348" s="5">
        <v>2.8794</v>
      </c>
      <c r="I348" s="5">
        <v>2.8794</v>
      </c>
      <c r="J348" s="3">
        <v>1</v>
      </c>
      <c r="K348" s="3">
        <v>1</v>
      </c>
      <c r="L348" s="7">
        <f t="shared" si="94"/>
        <v>0.73</v>
      </c>
      <c r="M348" s="8">
        <f ca="1">AVERAGE(OFFSET(L348,-M$3+1,0):L348)</f>
        <v>0.73028666666666653</v>
      </c>
      <c r="N348" s="8">
        <f ca="1">STDEV(OFFSET(L348,-M$3+1,0):L348)</f>
        <v>4.4871815313443808E-2</v>
      </c>
      <c r="O348" s="8">
        <f t="shared" ca="1" si="81"/>
        <v>0.64054303603977891</v>
      </c>
      <c r="P348" s="8">
        <f t="shared" ca="1" si="82"/>
        <v>0.82003029729355414</v>
      </c>
      <c r="Q348" s="8">
        <f t="shared" ca="1" si="83"/>
        <v>0.73028666666666653</v>
      </c>
      <c r="R348" s="8">
        <f t="shared" ca="1" si="84"/>
        <v>0.73028666666666653</v>
      </c>
      <c r="S348" s="10">
        <f t="shared" ref="S348:S411" si="96">MAX(C348-D348,C348-E347,E347-D348)</f>
        <v>3.069999999999995E-2</v>
      </c>
      <c r="T348" s="10">
        <f t="shared" ref="T348:T411" si="97">MAX(G348-H348,G348-I347,I347-H348)</f>
        <v>1.8400000000000194E-2</v>
      </c>
      <c r="U348" s="18">
        <f ca="1">AVERAGE(S348:OFFSET(S348,-$U$3+1,0))*$U$4*J348</f>
        <v>3.9950000000000019</v>
      </c>
      <c r="V348" s="18">
        <f ca="1">AVERAGE(T348:OFFSET(T348,-$U$3+1,0))*$V$4*K348</f>
        <v>2.9979999999999984</v>
      </c>
      <c r="W348" s="14" t="str">
        <f t="shared" ca="1" si="85"/>
        <v>Buy</v>
      </c>
      <c r="X348" s="14" t="str">
        <f t="shared" ca="1" si="86"/>
        <v/>
      </c>
      <c r="Y348" s="5">
        <f t="shared" ca="1" si="90"/>
        <v>100</v>
      </c>
      <c r="Z348" s="19">
        <f t="shared" ca="1" si="91"/>
        <v>-140.1072386058988</v>
      </c>
      <c r="AA348" s="5">
        <f t="shared" ca="1" si="93"/>
        <v>3.5663999999999998</v>
      </c>
      <c r="AB348" s="5">
        <f t="shared" ca="1" si="95"/>
        <v>2.8915999999999999</v>
      </c>
      <c r="AC348" s="15">
        <f t="shared" ca="1" si="87"/>
        <v>306.99999999999949</v>
      </c>
      <c r="AD348" s="21">
        <f t="shared" ca="1" si="88"/>
        <v>257.79731903485651</v>
      </c>
      <c r="AE348" s="21">
        <f t="shared" ca="1" si="89"/>
        <v>564.79731903485595</v>
      </c>
      <c r="AF348" s="23">
        <f t="shared" ca="1" si="92"/>
        <v>5727.3498378732711</v>
      </c>
    </row>
    <row r="349" spans="1:32" x14ac:dyDescent="0.25">
      <c r="A349" s="26">
        <v>39605</v>
      </c>
      <c r="B349" s="3">
        <v>3.6093999999999999</v>
      </c>
      <c r="C349" s="3">
        <v>3.6093999999999999</v>
      </c>
      <c r="D349" s="3">
        <v>3.6093999999999999</v>
      </c>
      <c r="E349" s="3">
        <v>3.6093999999999999</v>
      </c>
      <c r="F349" s="5">
        <v>2.8733</v>
      </c>
      <c r="G349" s="5">
        <v>2.8733</v>
      </c>
      <c r="H349" s="5">
        <v>2.8733</v>
      </c>
      <c r="I349" s="5">
        <v>2.8733</v>
      </c>
      <c r="J349" s="3">
        <v>1</v>
      </c>
      <c r="K349" s="3">
        <v>1</v>
      </c>
      <c r="L349" s="7">
        <f t="shared" si="94"/>
        <v>0.73609999999999998</v>
      </c>
      <c r="M349" s="8">
        <f ca="1">AVERAGE(OFFSET(L349,-M$3+1,0):L349)</f>
        <v>0.72694666666666663</v>
      </c>
      <c r="N349" s="8">
        <f ca="1">STDEV(OFFSET(L349,-M$3+1,0):L349)</f>
        <v>4.219756029959669E-2</v>
      </c>
      <c r="O349" s="8">
        <f t="shared" ca="1" si="81"/>
        <v>0.64255154606747322</v>
      </c>
      <c r="P349" s="8">
        <f t="shared" ca="1" si="82"/>
        <v>0.81134178726586004</v>
      </c>
      <c r="Q349" s="8">
        <f t="shared" ca="1" si="83"/>
        <v>0.72694666666666663</v>
      </c>
      <c r="R349" s="8">
        <f t="shared" ca="1" si="84"/>
        <v>0.72694666666666663</v>
      </c>
      <c r="S349" s="10">
        <f t="shared" si="96"/>
        <v>0</v>
      </c>
      <c r="T349" s="10">
        <f t="shared" si="97"/>
        <v>6.0999999999999943E-3</v>
      </c>
      <c r="U349" s="18">
        <f ca="1">AVERAGE(S349:OFFSET(S349,-$U$3+1,0))*$U$4*J349</f>
        <v>3.9340000000000019</v>
      </c>
      <c r="V349" s="18">
        <f ca="1">AVERAGE(T349:OFFSET(T349,-$U$3+1,0))*$V$4*K349</f>
        <v>2.9369999999999985</v>
      </c>
      <c r="W349" s="14" t="str">
        <f t="shared" ca="1" si="85"/>
        <v>Buy</v>
      </c>
      <c r="X349" s="14" t="str">
        <f t="shared" ca="1" si="86"/>
        <v/>
      </c>
      <c r="Y349" s="5">
        <f t="shared" ca="1" si="90"/>
        <v>100</v>
      </c>
      <c r="Z349" s="19">
        <f t="shared" ca="1" si="91"/>
        <v>-140.1072386058988</v>
      </c>
      <c r="AA349" s="5">
        <f t="shared" ca="1" si="93"/>
        <v>3.5663999999999998</v>
      </c>
      <c r="AB349" s="5">
        <f t="shared" ca="1" si="95"/>
        <v>2.8915999999999999</v>
      </c>
      <c r="AC349" s="15">
        <f t="shared" ca="1" si="87"/>
        <v>0</v>
      </c>
      <c r="AD349" s="21">
        <f t="shared" ca="1" si="88"/>
        <v>85.465415549598191</v>
      </c>
      <c r="AE349" s="21">
        <f t="shared" ca="1" si="89"/>
        <v>85.465415549598191</v>
      </c>
      <c r="AF349" s="23">
        <f t="shared" ca="1" si="92"/>
        <v>5812.8152534228693</v>
      </c>
    </row>
    <row r="350" spans="1:32" x14ac:dyDescent="0.25">
      <c r="A350" s="26">
        <v>39609</v>
      </c>
      <c r="B350" s="3">
        <v>3.3081</v>
      </c>
      <c r="C350" s="3">
        <v>3.3081</v>
      </c>
      <c r="D350" s="3">
        <v>3.3081</v>
      </c>
      <c r="E350" s="3">
        <v>3.3081</v>
      </c>
      <c r="F350" s="5">
        <v>2.6471</v>
      </c>
      <c r="G350" s="5">
        <v>2.6471</v>
      </c>
      <c r="H350" s="5">
        <v>2.6471</v>
      </c>
      <c r="I350" s="5">
        <v>2.6471</v>
      </c>
      <c r="J350" s="3">
        <v>1</v>
      </c>
      <c r="K350" s="3">
        <v>1</v>
      </c>
      <c r="L350" s="7">
        <f t="shared" si="94"/>
        <v>0.66100000000000003</v>
      </c>
      <c r="M350" s="8">
        <f ca="1">AVERAGE(OFFSET(L350,-M$3+1,0):L350)</f>
        <v>0.71655999999999986</v>
      </c>
      <c r="N350" s="8">
        <f ca="1">STDEV(OFFSET(L350,-M$3+1,0):L350)</f>
        <v>3.7403185502230755E-2</v>
      </c>
      <c r="O350" s="8">
        <f t="shared" ca="1" si="81"/>
        <v>0.64175362899553834</v>
      </c>
      <c r="P350" s="8">
        <f t="shared" ca="1" si="82"/>
        <v>0.79136637100446139</v>
      </c>
      <c r="Q350" s="8">
        <f t="shared" ca="1" si="83"/>
        <v>0.71655999999999986</v>
      </c>
      <c r="R350" s="8">
        <f t="shared" ca="1" si="84"/>
        <v>0.71655999999999986</v>
      </c>
      <c r="S350" s="10">
        <f t="shared" si="96"/>
        <v>0.3012999999999999</v>
      </c>
      <c r="T350" s="10">
        <f t="shared" si="97"/>
        <v>0.22619999999999996</v>
      </c>
      <c r="U350" s="18">
        <f ca="1">AVERAGE(S350:OFFSET(S350,-$U$3+1,0))*$U$4*J350</f>
        <v>5.8400000000000007</v>
      </c>
      <c r="V350" s="18">
        <f ca="1">AVERAGE(T350:OFFSET(T350,-$U$3+1,0))*$V$4*K350</f>
        <v>4.7099999999999964</v>
      </c>
      <c r="W350" s="14" t="str">
        <f t="shared" ca="1" si="85"/>
        <v>Exit</v>
      </c>
      <c r="X350" s="14" t="str">
        <f t="shared" ca="1" si="86"/>
        <v/>
      </c>
      <c r="Y350" s="5">
        <f t="shared" ca="1" si="90"/>
        <v>100</v>
      </c>
      <c r="Z350" s="19">
        <f t="shared" ca="1" si="91"/>
        <v>-140.1072386058988</v>
      </c>
      <c r="AA350" s="5">
        <f t="shared" ca="1" si="93"/>
        <v>3.5663999999999998</v>
      </c>
      <c r="AB350" s="5">
        <f t="shared" ca="1" si="95"/>
        <v>2.8915999999999999</v>
      </c>
      <c r="AC350" s="15">
        <f t="shared" ca="1" si="87"/>
        <v>-3012.9999999999986</v>
      </c>
      <c r="AD350" s="21">
        <f t="shared" ca="1" si="88"/>
        <v>3169.2257372654303</v>
      </c>
      <c r="AE350" s="21">
        <f t="shared" ca="1" si="89"/>
        <v>156.22573726543169</v>
      </c>
      <c r="AF350" s="23">
        <f t="shared" ca="1" si="92"/>
        <v>5969.0409906883015</v>
      </c>
    </row>
    <row r="351" spans="1:32" x14ac:dyDescent="0.25">
      <c r="A351" s="26">
        <v>39610</v>
      </c>
      <c r="B351" s="3">
        <v>3.2282000000000002</v>
      </c>
      <c r="C351" s="3">
        <v>3.2282000000000002</v>
      </c>
      <c r="D351" s="3">
        <v>3.2282000000000002</v>
      </c>
      <c r="E351" s="3">
        <v>3.2282000000000002</v>
      </c>
      <c r="F351" s="5">
        <v>2.6349</v>
      </c>
      <c r="G351" s="5">
        <v>2.6349</v>
      </c>
      <c r="H351" s="5">
        <v>2.6349</v>
      </c>
      <c r="I351" s="5">
        <v>2.6349</v>
      </c>
      <c r="J351" s="3">
        <v>1</v>
      </c>
      <c r="K351" s="3">
        <v>1</v>
      </c>
      <c r="L351" s="7">
        <f t="shared" si="94"/>
        <v>0.59330000000000016</v>
      </c>
      <c r="M351" s="8">
        <f ca="1">AVERAGE(OFFSET(L351,-M$3+1,0):L351)</f>
        <v>0.70456000000000008</v>
      </c>
      <c r="N351" s="8">
        <f ca="1">STDEV(OFFSET(L351,-M$3+1,0):L351)</f>
        <v>4.5825426504133161E-2</v>
      </c>
      <c r="O351" s="8">
        <f t="shared" ca="1" si="81"/>
        <v>0.61290914699173371</v>
      </c>
      <c r="P351" s="8">
        <f t="shared" ca="1" si="82"/>
        <v>0.79621085300826644</v>
      </c>
      <c r="Q351" s="8">
        <f t="shared" ca="1" si="83"/>
        <v>0.70456000000000008</v>
      </c>
      <c r="R351" s="8">
        <f t="shared" ca="1" si="84"/>
        <v>0.70456000000000008</v>
      </c>
      <c r="S351" s="10">
        <f t="shared" si="96"/>
        <v>7.989999999999986E-2</v>
      </c>
      <c r="T351" s="10">
        <f t="shared" si="97"/>
        <v>1.2199999999999989E-2</v>
      </c>
      <c r="U351" s="18">
        <f ca="1">AVERAGE(S351:OFFSET(S351,-$U$3+1,0))*$U$4*J351</f>
        <v>6.5779999999999994</v>
      </c>
      <c r="V351" s="18">
        <f ca="1">AVERAGE(T351:OFFSET(T351,-$U$3+1,0))*$V$4*K351</f>
        <v>4.7709999999999964</v>
      </c>
      <c r="W351" s="14" t="str">
        <f t="shared" ca="1" si="85"/>
        <v/>
      </c>
      <c r="X351" s="14" t="str">
        <f t="shared" ca="1" si="86"/>
        <v/>
      </c>
      <c r="Y351" s="5" t="str">
        <f t="shared" ca="1" si="90"/>
        <v/>
      </c>
      <c r="Z351" s="19" t="str">
        <f t="shared" ca="1" si="91"/>
        <v/>
      </c>
      <c r="AA351" s="5" t="str">
        <f t="shared" ca="1" si="93"/>
        <v/>
      </c>
      <c r="AB351" s="5" t="str">
        <f t="shared" ca="1" si="95"/>
        <v/>
      </c>
      <c r="AC351" s="15" t="str">
        <f t="shared" ca="1" si="87"/>
        <v/>
      </c>
      <c r="AD351" s="21" t="str">
        <f t="shared" ca="1" si="88"/>
        <v/>
      </c>
      <c r="AE351" s="21" t="str">
        <f t="shared" ca="1" si="89"/>
        <v/>
      </c>
      <c r="AF351" s="23">
        <f t="shared" ca="1" si="92"/>
        <v>5969.0409906883015</v>
      </c>
    </row>
    <row r="352" spans="1:32" x14ac:dyDescent="0.25">
      <c r="A352" s="26">
        <v>39611</v>
      </c>
      <c r="B352" s="3">
        <v>3.1974</v>
      </c>
      <c r="C352" s="3">
        <v>3.1974</v>
      </c>
      <c r="D352" s="3">
        <v>3.1974</v>
      </c>
      <c r="E352" s="3">
        <v>3.1974</v>
      </c>
      <c r="F352" s="5">
        <v>2.5676000000000001</v>
      </c>
      <c r="G352" s="5">
        <v>2.5676000000000001</v>
      </c>
      <c r="H352" s="5">
        <v>2.5676000000000001</v>
      </c>
      <c r="I352" s="5">
        <v>2.5676000000000001</v>
      </c>
      <c r="J352" s="3">
        <v>1</v>
      </c>
      <c r="K352" s="3">
        <v>1</v>
      </c>
      <c r="L352" s="7">
        <f t="shared" si="94"/>
        <v>0.62979999999999992</v>
      </c>
      <c r="M352" s="8">
        <f ca="1">AVERAGE(OFFSET(L352,-M$3+1,0):L352)</f>
        <v>0.69538666666666649</v>
      </c>
      <c r="N352" s="8">
        <f ca="1">STDEV(OFFSET(L352,-M$3+1,0):L352)</f>
        <v>4.6119036457947772E-2</v>
      </c>
      <c r="O352" s="8">
        <f t="shared" ref="O352:O415" ca="1" si="98">M352-O$3*N352</f>
        <v>0.6031485937507709</v>
      </c>
      <c r="P352" s="8">
        <f t="shared" ref="P352:P415" ca="1" si="99">M352+P$3*N352</f>
        <v>0.78762473958256207</v>
      </c>
      <c r="Q352" s="8">
        <f t="shared" ref="Q352:Q415" ca="1" si="100">M352+Q$3*N352</f>
        <v>0.69538666666666649</v>
      </c>
      <c r="R352" s="8">
        <f t="shared" ref="R352:R415" ca="1" si="101">M352-R$3*$N352</f>
        <v>0.69538666666666649</v>
      </c>
      <c r="S352" s="10">
        <f t="shared" si="96"/>
        <v>3.0800000000000161E-2</v>
      </c>
      <c r="T352" s="10">
        <f t="shared" si="97"/>
        <v>6.7299999999999915E-2</v>
      </c>
      <c r="U352" s="18">
        <f ca="1">AVERAGE(S352:OFFSET(S352,-$U$3+1,0))*$U$4*J352</f>
        <v>6.21</v>
      </c>
      <c r="V352" s="18">
        <f ca="1">AVERAGE(T352:OFFSET(T352,-$U$3+1,0))*$V$4*K352</f>
        <v>4.8929999999999962</v>
      </c>
      <c r="W352" s="14" t="str">
        <f t="shared" ca="1" si="85"/>
        <v>Buy</v>
      </c>
      <c r="X352" s="14" t="str">
        <f t="shared" ca="1" si="86"/>
        <v/>
      </c>
      <c r="Y352" s="5">
        <f t="shared" ca="1" si="90"/>
        <v>100</v>
      </c>
      <c r="Z352" s="19">
        <f t="shared" ca="1" si="91"/>
        <v>-126.91600245248324</v>
      </c>
      <c r="AA352" s="5">
        <f t="shared" ca="1" si="93"/>
        <v>3.1974</v>
      </c>
      <c r="AB352" s="5">
        <f t="shared" ca="1" si="95"/>
        <v>2.5676000000000001</v>
      </c>
      <c r="AC352" s="15" t="str">
        <f t="shared" ca="1" si="87"/>
        <v/>
      </c>
      <c r="AD352" s="21" t="str">
        <f t="shared" ca="1" si="88"/>
        <v/>
      </c>
      <c r="AE352" s="21" t="str">
        <f t="shared" ca="1" si="89"/>
        <v/>
      </c>
      <c r="AF352" s="23">
        <f t="shared" ca="1" si="92"/>
        <v>5969.0409906883015</v>
      </c>
    </row>
    <row r="353" spans="1:32" x14ac:dyDescent="0.25">
      <c r="A353" s="26">
        <v>39612</v>
      </c>
      <c r="B353" s="3">
        <v>3.1236000000000002</v>
      </c>
      <c r="C353" s="3">
        <v>3.1236000000000002</v>
      </c>
      <c r="D353" s="3">
        <v>3.1236000000000002</v>
      </c>
      <c r="E353" s="3">
        <v>3.1236000000000002</v>
      </c>
      <c r="F353" s="5">
        <v>2.5615000000000001</v>
      </c>
      <c r="G353" s="5">
        <v>2.5615000000000001</v>
      </c>
      <c r="H353" s="5">
        <v>2.5615000000000001</v>
      </c>
      <c r="I353" s="5">
        <v>2.5615000000000001</v>
      </c>
      <c r="J353" s="3">
        <v>1</v>
      </c>
      <c r="K353" s="3">
        <v>1</v>
      </c>
      <c r="L353" s="7">
        <f t="shared" si="94"/>
        <v>0.56210000000000004</v>
      </c>
      <c r="M353" s="8">
        <f ca="1">AVERAGE(OFFSET(L353,-M$3+1,0):L353)</f>
        <v>0.68171999999999999</v>
      </c>
      <c r="N353" s="8">
        <f ca="1">STDEV(OFFSET(L353,-M$3+1,0):L353)</f>
        <v>5.3183230439678944E-2</v>
      </c>
      <c r="O353" s="8">
        <f t="shared" ca="1" si="98"/>
        <v>0.57535353912064213</v>
      </c>
      <c r="P353" s="8">
        <f t="shared" ca="1" si="99"/>
        <v>0.78808646087935785</v>
      </c>
      <c r="Q353" s="8">
        <f t="shared" ca="1" si="100"/>
        <v>0.68171999999999999</v>
      </c>
      <c r="R353" s="8">
        <f t="shared" ca="1" si="101"/>
        <v>0.68171999999999999</v>
      </c>
      <c r="S353" s="10">
        <f t="shared" si="96"/>
        <v>7.3799999999999866E-2</v>
      </c>
      <c r="T353" s="10">
        <f t="shared" si="97"/>
        <v>6.0999999999999943E-3</v>
      </c>
      <c r="U353" s="18">
        <f ca="1">AVERAGE(S353:OFFSET(S353,-$U$3+1,0))*$U$4*J353</f>
        <v>6.4559999999999995</v>
      </c>
      <c r="V353" s="18">
        <f ca="1">AVERAGE(T353:OFFSET(T353,-$U$3+1,0))*$V$4*K353</f>
        <v>4.4029999999999969</v>
      </c>
      <c r="W353" s="14" t="str">
        <f t="shared" ref="W353:W416" ca="1" si="102">IF(L352&lt;O351,"Buy",IF(AND(W352="Buy",L352&gt;Q352),"Exit",IF(W352="Exit","",W352)))</f>
        <v>Buy</v>
      </c>
      <c r="X353" s="14" t="str">
        <f t="shared" ca="1" si="86"/>
        <v/>
      </c>
      <c r="Y353" s="5">
        <f t="shared" ca="1" si="90"/>
        <v>100</v>
      </c>
      <c r="Z353" s="19">
        <f t="shared" ca="1" si="91"/>
        <v>-126.91600245248324</v>
      </c>
      <c r="AA353" s="5">
        <f t="shared" ca="1" si="93"/>
        <v>3.1974</v>
      </c>
      <c r="AB353" s="5">
        <f t="shared" ca="1" si="95"/>
        <v>2.5676000000000001</v>
      </c>
      <c r="AC353" s="15">
        <f t="shared" ca="1" si="87"/>
        <v>-737.99999999999864</v>
      </c>
      <c r="AD353" s="21">
        <f t="shared" ca="1" si="88"/>
        <v>77.41876149601471</v>
      </c>
      <c r="AE353" s="21">
        <f t="shared" ca="1" si="89"/>
        <v>-660.58123850398397</v>
      </c>
      <c r="AF353" s="23">
        <f t="shared" ca="1" si="92"/>
        <v>5308.459752184317</v>
      </c>
    </row>
    <row r="354" spans="1:32" x14ac:dyDescent="0.25">
      <c r="A354" s="26">
        <v>39615</v>
      </c>
      <c r="B354" s="3">
        <v>3.1850999999999998</v>
      </c>
      <c r="C354" s="3">
        <v>3.1850999999999998</v>
      </c>
      <c r="D354" s="3">
        <v>3.1850999999999998</v>
      </c>
      <c r="E354" s="3">
        <v>3.1850999999999998</v>
      </c>
      <c r="F354" s="5">
        <v>2.5615000000000001</v>
      </c>
      <c r="G354" s="5">
        <v>2.5615000000000001</v>
      </c>
      <c r="H354" s="5">
        <v>2.5615000000000001</v>
      </c>
      <c r="I354" s="5">
        <v>2.5615000000000001</v>
      </c>
      <c r="J354" s="3">
        <v>1</v>
      </c>
      <c r="K354" s="3">
        <v>1</v>
      </c>
      <c r="L354" s="7">
        <f t="shared" si="94"/>
        <v>0.62359999999999971</v>
      </c>
      <c r="M354" s="8">
        <f ca="1">AVERAGE(OFFSET(L354,-M$3+1,0):L354)</f>
        <v>0.67337333333333338</v>
      </c>
      <c r="N354" s="8">
        <f ca="1">STDEV(OFFSET(L354,-M$3+1,0):L354)</f>
        <v>5.1707687555922956E-2</v>
      </c>
      <c r="O354" s="8">
        <f t="shared" ca="1" si="98"/>
        <v>0.56995795822148743</v>
      </c>
      <c r="P354" s="8">
        <f t="shared" ca="1" si="99"/>
        <v>0.77678870844517933</v>
      </c>
      <c r="Q354" s="8">
        <f t="shared" ca="1" si="100"/>
        <v>0.67337333333333338</v>
      </c>
      <c r="R354" s="8">
        <f t="shared" ca="1" si="101"/>
        <v>0.67337333333333338</v>
      </c>
      <c r="S354" s="10">
        <f t="shared" si="96"/>
        <v>6.1499999999999666E-2</v>
      </c>
      <c r="T354" s="10">
        <f t="shared" si="97"/>
        <v>0</v>
      </c>
      <c r="U354" s="18">
        <f ca="1">AVERAGE(S354:OFFSET(S354,-$U$3+1,0))*$U$4*J354</f>
        <v>6.4559999999999951</v>
      </c>
      <c r="V354" s="18">
        <f ca="1">AVERAGE(T354:OFFSET(T354,-$U$3+1,0))*$V$4*K354</f>
        <v>4.218999999999995</v>
      </c>
      <c r="W354" s="14" t="str">
        <f t="shared" ca="1" si="102"/>
        <v>Buy</v>
      </c>
      <c r="X354" s="14" t="str">
        <f t="shared" ref="X354:X417" ca="1" si="103">IF($L353&gt;P352,"Sell",IF(AND(X353="Sell",L353&lt;R352),"Exit",IF(X353="Exit","",X353)))</f>
        <v/>
      </c>
      <c r="Y354" s="5">
        <f t="shared" ca="1" si="90"/>
        <v>100</v>
      </c>
      <c r="Z354" s="19">
        <f t="shared" ca="1" si="91"/>
        <v>-126.91600245248324</v>
      </c>
      <c r="AA354" s="5">
        <f t="shared" ca="1" si="93"/>
        <v>3.1974</v>
      </c>
      <c r="AB354" s="5">
        <f t="shared" ca="1" si="95"/>
        <v>2.5676000000000001</v>
      </c>
      <c r="AC354" s="15">
        <f t="shared" ref="AC354:AC417" ca="1" si="104">IF(OR($W353="Buy",$W354="Exit"),$Y353*($E354-$E353)*$U$4*J353,IF(OR($X353="Sell",$X354="Exit"),Y353*(E354-E353)*$U$4*J353,""))</f>
        <v>614.9999999999967</v>
      </c>
      <c r="AD354" s="21">
        <f t="shared" ref="AD354:AD417" ca="1" si="105">IF(OR($W353="Buy",$W354="Exit"),Z353*($I354-$I353)*V$4*K353,IF(OR(X353="Sell",X354="Exit"),Z353*(I354-I353)*V$4*K353,""))</f>
        <v>0</v>
      </c>
      <c r="AE354" s="21">
        <f t="shared" ref="AE354:AE417" ca="1" si="106">IF(AC354&lt;&gt;"",AC354+AD354,"")</f>
        <v>614.9999999999967</v>
      </c>
      <c r="AF354" s="23">
        <f t="shared" ca="1" si="92"/>
        <v>5923.4597521843134</v>
      </c>
    </row>
    <row r="355" spans="1:32" x14ac:dyDescent="0.25">
      <c r="A355" s="26">
        <v>39616</v>
      </c>
      <c r="B355" s="3">
        <v>3.1789999999999998</v>
      </c>
      <c r="C355" s="3">
        <v>3.1789999999999998</v>
      </c>
      <c r="D355" s="3">
        <v>3.1789999999999998</v>
      </c>
      <c r="E355" s="3">
        <v>3.1789999999999998</v>
      </c>
      <c r="F355" s="5">
        <v>2.5493000000000001</v>
      </c>
      <c r="G355" s="5">
        <v>2.5493000000000001</v>
      </c>
      <c r="H355" s="5">
        <v>2.5493000000000001</v>
      </c>
      <c r="I355" s="5">
        <v>2.5493000000000001</v>
      </c>
      <c r="J355" s="3">
        <v>1</v>
      </c>
      <c r="K355" s="3">
        <v>1</v>
      </c>
      <c r="L355" s="7">
        <f t="shared" si="94"/>
        <v>0.6296999999999997</v>
      </c>
      <c r="M355" s="8">
        <f ca="1">AVERAGE(OFFSET(L355,-M$3+1,0):L355)</f>
        <v>0.66955333333333322</v>
      </c>
      <c r="N355" s="8">
        <f ca="1">STDEV(OFFSET(L355,-M$3+1,0):L355)</f>
        <v>5.2735443037685299E-2</v>
      </c>
      <c r="O355" s="8">
        <f t="shared" ca="1" si="98"/>
        <v>0.56408244725796264</v>
      </c>
      <c r="P355" s="8">
        <f t="shared" ca="1" si="99"/>
        <v>0.77502421940870381</v>
      </c>
      <c r="Q355" s="8">
        <f t="shared" ca="1" si="100"/>
        <v>0.66955333333333322</v>
      </c>
      <c r="R355" s="8">
        <f t="shared" ca="1" si="101"/>
        <v>0.66955333333333322</v>
      </c>
      <c r="S355" s="10">
        <f t="shared" si="96"/>
        <v>6.0999999999999943E-3</v>
      </c>
      <c r="T355" s="10">
        <f t="shared" si="97"/>
        <v>1.2199999999999989E-2</v>
      </c>
      <c r="U355" s="18">
        <f ca="1">AVERAGE(S355:OFFSET(S355,-$U$3+1,0))*$U$4*J355</f>
        <v>6.393999999999993</v>
      </c>
      <c r="V355" s="18">
        <f ca="1">AVERAGE(T355:OFFSET(T355,-$U$3+1,0))*$V$4*K355</f>
        <v>3.9739999999999975</v>
      </c>
      <c r="W355" s="14" t="str">
        <f t="shared" ca="1" si="102"/>
        <v>Buy</v>
      </c>
      <c r="X355" s="14" t="str">
        <f t="shared" ca="1" si="103"/>
        <v/>
      </c>
      <c r="Y355" s="5">
        <f t="shared" ca="1" si="90"/>
        <v>100</v>
      </c>
      <c r="Z355" s="19">
        <f t="shared" ca="1" si="91"/>
        <v>-126.91600245248324</v>
      </c>
      <c r="AA355" s="5">
        <f t="shared" ca="1" si="93"/>
        <v>3.1974</v>
      </c>
      <c r="AB355" s="5">
        <f t="shared" ca="1" si="95"/>
        <v>2.5676000000000001</v>
      </c>
      <c r="AC355" s="15">
        <f t="shared" ca="1" si="104"/>
        <v>-60.999999999999943</v>
      </c>
      <c r="AD355" s="21">
        <f t="shared" ca="1" si="105"/>
        <v>154.83752299202942</v>
      </c>
      <c r="AE355" s="21">
        <f t="shared" ca="1" si="106"/>
        <v>93.837522992029477</v>
      </c>
      <c r="AF355" s="23">
        <f t="shared" ca="1" si="92"/>
        <v>6017.2972751763427</v>
      </c>
    </row>
    <row r="356" spans="1:32" x14ac:dyDescent="0.25">
      <c r="A356" s="26">
        <v>39617</v>
      </c>
      <c r="B356" s="3">
        <v>3.3344999999999998</v>
      </c>
      <c r="C356" s="3">
        <v>3.3344999999999998</v>
      </c>
      <c r="D356" s="3">
        <v>3.3344999999999998</v>
      </c>
      <c r="E356" s="3">
        <v>3.3344999999999998</v>
      </c>
      <c r="F356" s="5">
        <v>2.6288</v>
      </c>
      <c r="G356" s="5">
        <v>2.6288</v>
      </c>
      <c r="H356" s="5">
        <v>2.6288</v>
      </c>
      <c r="I356" s="5">
        <v>2.6288</v>
      </c>
      <c r="J356" s="3">
        <v>1</v>
      </c>
      <c r="K356" s="3">
        <v>1</v>
      </c>
      <c r="L356" s="7">
        <f t="shared" si="94"/>
        <v>0.70569999999999977</v>
      </c>
      <c r="M356" s="8">
        <f ca="1">AVERAGE(OFFSET(L356,-M$3+1,0):L356)</f>
        <v>0.6716133333333334</v>
      </c>
      <c r="N356" s="8">
        <f ca="1">STDEV(OFFSET(L356,-M$3+1,0):L356)</f>
        <v>5.3552229067474269E-2</v>
      </c>
      <c r="O356" s="8">
        <f t="shared" ca="1" si="98"/>
        <v>0.56450887519838489</v>
      </c>
      <c r="P356" s="8">
        <f t="shared" ca="1" si="99"/>
        <v>0.77871779146828191</v>
      </c>
      <c r="Q356" s="8">
        <f t="shared" ca="1" si="100"/>
        <v>0.6716133333333334</v>
      </c>
      <c r="R356" s="8">
        <f t="shared" ca="1" si="101"/>
        <v>0.6716133333333334</v>
      </c>
      <c r="S356" s="10">
        <f t="shared" si="96"/>
        <v>0.15549999999999997</v>
      </c>
      <c r="T356" s="10">
        <f t="shared" si="97"/>
        <v>7.9499999999999904E-2</v>
      </c>
      <c r="U356" s="18">
        <f ca="1">AVERAGE(S356:OFFSET(S356,-$U$3+1,0))*$U$4*J356</f>
        <v>7.9489999999999919</v>
      </c>
      <c r="V356" s="18">
        <f ca="1">AVERAGE(T356:OFFSET(T356,-$U$3+1,0))*$V$4*K356</f>
        <v>4.4629999999999992</v>
      </c>
      <c r="W356" s="14" t="str">
        <f t="shared" ca="1" si="102"/>
        <v>Buy</v>
      </c>
      <c r="X356" s="14" t="str">
        <f t="shared" ca="1" si="103"/>
        <v/>
      </c>
      <c r="Y356" s="5">
        <f t="shared" ref="Y356:Y419" ca="1" si="107">IF(AND($W356="Buy",$W355=""),Y$3,IF(AND($W356="Buy",$W355="Exit"),Y$3,IF(AND($X356="Sell",$X355&lt;&gt;"Sell "),-Y$3,IF(OR($W355="Buy",X355="Sell"),Y355,""))))</f>
        <v>100</v>
      </c>
      <c r="Z356" s="19">
        <f t="shared" ref="Z356:Z419" ca="1" si="108">IF(AND($W356="Buy",$W355= ""),-Y$3*U356/V356,IF(AND($W356="Buy",$W355="Exit"),-Y$3*U356/V356,IF(AND($X356="Sell",X355&lt;&gt;"Sell"),Y$3*U356/V356,IF(OR($W355="Buy",$X355="Sell"),Z355,""))))</f>
        <v>-126.91600245248324</v>
      </c>
      <c r="AA356" s="5">
        <f t="shared" ca="1" si="93"/>
        <v>3.1974</v>
      </c>
      <c r="AB356" s="5">
        <f t="shared" ca="1" si="95"/>
        <v>2.5676000000000001</v>
      </c>
      <c r="AC356" s="15">
        <f t="shared" ca="1" si="104"/>
        <v>1554.9999999999998</v>
      </c>
      <c r="AD356" s="21">
        <f t="shared" ca="1" si="105"/>
        <v>-1008.9822194972406</v>
      </c>
      <c r="AE356" s="21">
        <f t="shared" ca="1" si="106"/>
        <v>546.01778050275914</v>
      </c>
      <c r="AF356" s="23">
        <f t="shared" ca="1" si="92"/>
        <v>6563.3150556791015</v>
      </c>
    </row>
    <row r="357" spans="1:32" x14ac:dyDescent="0.25">
      <c r="A357" s="26">
        <v>39618</v>
      </c>
      <c r="B357" s="3">
        <v>3.1579999999999999</v>
      </c>
      <c r="C357" s="3">
        <v>3.1579999999999999</v>
      </c>
      <c r="D357" s="3">
        <v>3.1579999999999999</v>
      </c>
      <c r="E357" s="3">
        <v>3.1579999999999999</v>
      </c>
      <c r="F357" s="5">
        <v>2.4759000000000002</v>
      </c>
      <c r="G357" s="5">
        <v>2.4759000000000002</v>
      </c>
      <c r="H357" s="5">
        <v>2.4759000000000002</v>
      </c>
      <c r="I357" s="5">
        <v>2.4759000000000002</v>
      </c>
      <c r="J357" s="3">
        <v>1</v>
      </c>
      <c r="K357" s="3">
        <v>1</v>
      </c>
      <c r="L357" s="7">
        <f t="shared" si="94"/>
        <v>0.68209999999999971</v>
      </c>
      <c r="M357" s="8">
        <f ca="1">AVERAGE(OFFSET(L357,-M$3+1,0):L357)</f>
        <v>0.67126666666666668</v>
      </c>
      <c r="N357" s="8">
        <f ca="1">STDEV(OFFSET(L357,-M$3+1,0):L357)</f>
        <v>5.3460180998393093E-2</v>
      </c>
      <c r="O357" s="8">
        <f t="shared" ca="1" si="98"/>
        <v>0.56434630466988045</v>
      </c>
      <c r="P357" s="8">
        <f t="shared" ca="1" si="99"/>
        <v>0.77818702866345291</v>
      </c>
      <c r="Q357" s="8">
        <f t="shared" ca="1" si="100"/>
        <v>0.67126666666666668</v>
      </c>
      <c r="R357" s="8">
        <f t="shared" ca="1" si="101"/>
        <v>0.67126666666666668</v>
      </c>
      <c r="S357" s="10">
        <f t="shared" si="96"/>
        <v>0.17649999999999988</v>
      </c>
      <c r="T357" s="10">
        <f t="shared" si="97"/>
        <v>0.15289999999999981</v>
      </c>
      <c r="U357" s="18">
        <f ca="1">AVERAGE(S357:OFFSET(S357,-$U$3+1,0))*$U$4*J357</f>
        <v>9.1609999999999925</v>
      </c>
      <c r="V357" s="18">
        <f ca="1">AVERAGE(T357:OFFSET(T357,-$U$3+1,0))*$V$4*K357</f>
        <v>5.8089999999999975</v>
      </c>
      <c r="W357" s="14" t="str">
        <f t="shared" ca="1" si="102"/>
        <v>Exit</v>
      </c>
      <c r="X357" s="14" t="str">
        <f t="shared" ca="1" si="103"/>
        <v/>
      </c>
      <c r="Y357" s="5">
        <f t="shared" ca="1" si="107"/>
        <v>100</v>
      </c>
      <c r="Z357" s="19">
        <f t="shared" ca="1" si="108"/>
        <v>-126.91600245248324</v>
      </c>
      <c r="AA357" s="5">
        <f t="shared" ca="1" si="93"/>
        <v>3.1974</v>
      </c>
      <c r="AB357" s="5">
        <f t="shared" ca="1" si="95"/>
        <v>2.5676000000000001</v>
      </c>
      <c r="AC357" s="15">
        <f t="shared" ca="1" si="104"/>
        <v>-1764.9999999999989</v>
      </c>
      <c r="AD357" s="21">
        <f t="shared" ca="1" si="105"/>
        <v>1940.5456774984664</v>
      </c>
      <c r="AE357" s="21">
        <f t="shared" ca="1" si="106"/>
        <v>175.54567749846751</v>
      </c>
      <c r="AF357" s="23">
        <f t="shared" ref="AF357:AF420" ca="1" si="109">IF(AE357&lt;&gt;"",AF356+AE357,AF356)</f>
        <v>6738.8607331775693</v>
      </c>
    </row>
    <row r="358" spans="1:32" x14ac:dyDescent="0.25">
      <c r="A358" s="26">
        <v>39619</v>
      </c>
      <c r="B358" s="3">
        <v>3.2652000000000001</v>
      </c>
      <c r="C358" s="3">
        <v>3.2652000000000001</v>
      </c>
      <c r="D358" s="3">
        <v>3.2652000000000001</v>
      </c>
      <c r="E358" s="3">
        <v>3.2652000000000001</v>
      </c>
      <c r="F358" s="5">
        <v>2.5676000000000001</v>
      </c>
      <c r="G358" s="5">
        <v>2.5676000000000001</v>
      </c>
      <c r="H358" s="5">
        <v>2.5676000000000001</v>
      </c>
      <c r="I358" s="5">
        <v>2.5676000000000001</v>
      </c>
      <c r="J358" s="3">
        <v>1</v>
      </c>
      <c r="K358" s="3">
        <v>1</v>
      </c>
      <c r="L358" s="7">
        <f t="shared" si="94"/>
        <v>0.6976</v>
      </c>
      <c r="M358" s="8">
        <f ca="1">AVERAGE(OFFSET(L358,-M$3+1,0):L358)</f>
        <v>0.67155999999999982</v>
      </c>
      <c r="N358" s="8">
        <f ca="1">STDEV(OFFSET(L358,-M$3+1,0):L358)</f>
        <v>5.3601010118413651E-2</v>
      </c>
      <c r="O358" s="8">
        <f t="shared" ca="1" si="98"/>
        <v>0.56435797976317248</v>
      </c>
      <c r="P358" s="8">
        <f t="shared" ca="1" si="99"/>
        <v>0.77876202023682717</v>
      </c>
      <c r="Q358" s="8">
        <f t="shared" ca="1" si="100"/>
        <v>0.67155999999999982</v>
      </c>
      <c r="R358" s="8">
        <f t="shared" ca="1" si="101"/>
        <v>0.67155999999999982</v>
      </c>
      <c r="S358" s="10">
        <f t="shared" si="96"/>
        <v>0.10720000000000018</v>
      </c>
      <c r="T358" s="10">
        <f t="shared" si="97"/>
        <v>9.1699999999999893E-2</v>
      </c>
      <c r="U358" s="18">
        <f ca="1">AVERAGE(S358:OFFSET(S358,-$U$3+1,0))*$U$4*J358</f>
        <v>9.9259999999999948</v>
      </c>
      <c r="V358" s="18">
        <f ca="1">AVERAGE(T358:OFFSET(T358,-$U$3+1,0))*$V$4*K358</f>
        <v>6.5419999999999954</v>
      </c>
      <c r="W358" s="14" t="str">
        <f t="shared" ca="1" si="102"/>
        <v/>
      </c>
      <c r="X358" s="14" t="str">
        <f t="shared" ca="1" si="103"/>
        <v/>
      </c>
      <c r="Y358" s="5" t="str">
        <f t="shared" ca="1" si="107"/>
        <v/>
      </c>
      <c r="Z358" s="19" t="str">
        <f t="shared" ca="1" si="108"/>
        <v/>
      </c>
      <c r="AA358" s="5" t="str">
        <f t="shared" ca="1" si="93"/>
        <v/>
      </c>
      <c r="AB358" s="5" t="str">
        <f t="shared" ca="1" si="95"/>
        <v/>
      </c>
      <c r="AC358" s="15" t="str">
        <f t="shared" ca="1" si="104"/>
        <v/>
      </c>
      <c r="AD358" s="21" t="str">
        <f t="shared" ca="1" si="105"/>
        <v/>
      </c>
      <c r="AE358" s="21" t="str">
        <f t="shared" ca="1" si="106"/>
        <v/>
      </c>
      <c r="AF358" s="23">
        <f t="shared" ca="1" si="109"/>
        <v>6738.8607331775693</v>
      </c>
    </row>
    <row r="359" spans="1:32" x14ac:dyDescent="0.25">
      <c r="A359" s="26">
        <v>39622</v>
      </c>
      <c r="B359" s="3">
        <v>3.2084999999999999</v>
      </c>
      <c r="C359" s="3">
        <v>3.2084999999999999</v>
      </c>
      <c r="D359" s="3">
        <v>3.2084999999999999</v>
      </c>
      <c r="E359" s="3">
        <v>3.2084999999999999</v>
      </c>
      <c r="F359" s="5">
        <v>2.5493000000000001</v>
      </c>
      <c r="G359" s="5">
        <v>2.5493000000000001</v>
      </c>
      <c r="H359" s="5">
        <v>2.5493000000000001</v>
      </c>
      <c r="I359" s="5">
        <v>2.5493000000000001</v>
      </c>
      <c r="J359" s="3">
        <v>1</v>
      </c>
      <c r="K359" s="3">
        <v>1</v>
      </c>
      <c r="L359" s="7">
        <f t="shared" si="94"/>
        <v>0.65919999999999979</v>
      </c>
      <c r="M359" s="8">
        <f ca="1">AVERAGE(OFFSET(L359,-M$3+1,0):L359)</f>
        <v>0.6664199999999999</v>
      </c>
      <c r="N359" s="8">
        <f ca="1">STDEV(OFFSET(L359,-M$3+1,0):L359)</f>
        <v>5.0559840076600568E-2</v>
      </c>
      <c r="O359" s="8">
        <f t="shared" ca="1" si="98"/>
        <v>0.56530031984679874</v>
      </c>
      <c r="P359" s="8">
        <f t="shared" ca="1" si="99"/>
        <v>0.76753968015320106</v>
      </c>
      <c r="Q359" s="8">
        <f t="shared" ca="1" si="100"/>
        <v>0.6664199999999999</v>
      </c>
      <c r="R359" s="8">
        <f t="shared" ca="1" si="101"/>
        <v>0.6664199999999999</v>
      </c>
      <c r="S359" s="10">
        <f t="shared" si="96"/>
        <v>5.6700000000000195E-2</v>
      </c>
      <c r="T359" s="10">
        <f t="shared" si="97"/>
        <v>1.8299999999999983E-2</v>
      </c>
      <c r="U359" s="18">
        <f ca="1">AVERAGE(S359:OFFSET(S359,-$U$3+1,0))*$U$4*J359</f>
        <v>10.492999999999997</v>
      </c>
      <c r="V359" s="18">
        <f ca="1">AVERAGE(T359:OFFSET(T359,-$U$3+1,0))*$V$4*K359</f>
        <v>6.6639999999999953</v>
      </c>
      <c r="W359" s="14" t="str">
        <f t="shared" ca="1" si="102"/>
        <v/>
      </c>
      <c r="X359" s="14" t="str">
        <f t="shared" ca="1" si="103"/>
        <v/>
      </c>
      <c r="Y359" s="5" t="str">
        <f t="shared" ca="1" si="107"/>
        <v/>
      </c>
      <c r="Z359" s="19" t="str">
        <f t="shared" ca="1" si="108"/>
        <v/>
      </c>
      <c r="AA359" s="5" t="str">
        <f t="shared" ref="AA359:AA422" ca="1" si="110">IF(AND($W359="Buy",$W358=""),E359,IF(AND($W359="Buy",$W358="Exit"),E359,IF(AND($X359="Sell",X358&lt;&gt;"Sell"),E359,IF(OR($W358="Buy",X358="Sell"),AA358,""))))</f>
        <v/>
      </c>
      <c r="AB359" s="5" t="str">
        <f t="shared" ca="1" si="95"/>
        <v/>
      </c>
      <c r="AC359" s="15" t="str">
        <f t="shared" ca="1" si="104"/>
        <v/>
      </c>
      <c r="AD359" s="21" t="str">
        <f t="shared" ca="1" si="105"/>
        <v/>
      </c>
      <c r="AE359" s="21" t="str">
        <f t="shared" ca="1" si="106"/>
        <v/>
      </c>
      <c r="AF359" s="23">
        <f t="shared" ca="1" si="109"/>
        <v>6738.8607331775693</v>
      </c>
    </row>
    <row r="360" spans="1:32" x14ac:dyDescent="0.25">
      <c r="A360" s="26">
        <v>39623</v>
      </c>
      <c r="B360" s="3">
        <v>3.2778</v>
      </c>
      <c r="C360" s="3">
        <v>3.2778</v>
      </c>
      <c r="D360" s="3">
        <v>3.2778</v>
      </c>
      <c r="E360" s="3">
        <v>3.2778</v>
      </c>
      <c r="F360" s="5">
        <v>2.5920999999999998</v>
      </c>
      <c r="G360" s="5">
        <v>2.5920999999999998</v>
      </c>
      <c r="H360" s="5">
        <v>2.5920999999999998</v>
      </c>
      <c r="I360" s="5">
        <v>2.5920999999999998</v>
      </c>
      <c r="J360" s="3">
        <v>1</v>
      </c>
      <c r="K360" s="3">
        <v>1</v>
      </c>
      <c r="L360" s="7">
        <f t="shared" si="94"/>
        <v>0.6857000000000002</v>
      </c>
      <c r="M360" s="8">
        <f ca="1">AVERAGE(OFFSET(L360,-M$3+1,0):L360)</f>
        <v>0.6663133333333332</v>
      </c>
      <c r="N360" s="8">
        <f ca="1">STDEV(OFFSET(L360,-M$3+1,0):L360)</f>
        <v>5.0514310089414489E-2</v>
      </c>
      <c r="O360" s="8">
        <f t="shared" ca="1" si="98"/>
        <v>0.56528471315450424</v>
      </c>
      <c r="P360" s="8">
        <f t="shared" ca="1" si="99"/>
        <v>0.76734195351216217</v>
      </c>
      <c r="Q360" s="8">
        <f t="shared" ca="1" si="100"/>
        <v>0.6663133333333332</v>
      </c>
      <c r="R360" s="8">
        <f t="shared" ca="1" si="101"/>
        <v>0.6663133333333332</v>
      </c>
      <c r="S360" s="10">
        <f t="shared" si="96"/>
        <v>6.9300000000000139E-2</v>
      </c>
      <c r="T360" s="10">
        <f t="shared" si="97"/>
        <v>4.2799999999999727E-2</v>
      </c>
      <c r="U360" s="18">
        <f ca="1">AVERAGE(S360:OFFSET(S360,-$U$3+1,0))*$U$4*J360</f>
        <v>8.173</v>
      </c>
      <c r="V360" s="18">
        <f ca="1">AVERAGE(T360:OFFSET(T360,-$U$3+1,0))*$V$4*K360</f>
        <v>4.8299999999999921</v>
      </c>
      <c r="W360" s="14" t="str">
        <f t="shared" ca="1" si="102"/>
        <v/>
      </c>
      <c r="X360" s="14" t="str">
        <f t="shared" ca="1" si="103"/>
        <v/>
      </c>
      <c r="Y360" s="5" t="str">
        <f t="shared" ca="1" si="107"/>
        <v/>
      </c>
      <c r="Z360" s="19" t="str">
        <f t="shared" ca="1" si="108"/>
        <v/>
      </c>
      <c r="AA360" s="5" t="str">
        <f t="shared" ca="1" si="110"/>
        <v/>
      </c>
      <c r="AB360" s="5" t="str">
        <f t="shared" ca="1" si="95"/>
        <v/>
      </c>
      <c r="AC360" s="15" t="str">
        <f t="shared" ca="1" si="104"/>
        <v/>
      </c>
      <c r="AD360" s="21" t="str">
        <f t="shared" ca="1" si="105"/>
        <v/>
      </c>
      <c r="AE360" s="21" t="str">
        <f t="shared" ca="1" si="106"/>
        <v/>
      </c>
      <c r="AF360" s="23">
        <f t="shared" ca="1" si="109"/>
        <v>6738.8607331775693</v>
      </c>
    </row>
    <row r="361" spans="1:32" x14ac:dyDescent="0.25">
      <c r="A361" s="26">
        <v>39624</v>
      </c>
      <c r="B361" s="3">
        <v>3.3281999999999998</v>
      </c>
      <c r="C361" s="3">
        <v>3.3281999999999998</v>
      </c>
      <c r="D361" s="3">
        <v>3.3281999999999998</v>
      </c>
      <c r="E361" s="3">
        <v>3.3281999999999998</v>
      </c>
      <c r="F361" s="5">
        <v>2.6838000000000002</v>
      </c>
      <c r="G361" s="5">
        <v>2.6838000000000002</v>
      </c>
      <c r="H361" s="5">
        <v>2.6838000000000002</v>
      </c>
      <c r="I361" s="5">
        <v>2.6838000000000002</v>
      </c>
      <c r="J361" s="3">
        <v>1</v>
      </c>
      <c r="K361" s="3">
        <v>1</v>
      </c>
      <c r="L361" s="7">
        <f t="shared" si="94"/>
        <v>0.64439999999999964</v>
      </c>
      <c r="M361" s="8">
        <f ca="1">AVERAGE(OFFSET(L361,-M$3+1,0):L361)</f>
        <v>0.6614133333333333</v>
      </c>
      <c r="N361" s="8">
        <f ca="1">STDEV(OFFSET(L361,-M$3+1,0):L361)</f>
        <v>4.8684551182171985E-2</v>
      </c>
      <c r="O361" s="8">
        <f t="shared" ca="1" si="98"/>
        <v>0.56404423096898937</v>
      </c>
      <c r="P361" s="8">
        <f t="shared" ca="1" si="99"/>
        <v>0.75878243569767723</v>
      </c>
      <c r="Q361" s="8">
        <f t="shared" ca="1" si="100"/>
        <v>0.6614133333333333</v>
      </c>
      <c r="R361" s="8">
        <f t="shared" ca="1" si="101"/>
        <v>0.6614133333333333</v>
      </c>
      <c r="S361" s="10">
        <f t="shared" si="96"/>
        <v>5.0399999999999778E-2</v>
      </c>
      <c r="T361" s="10">
        <f t="shared" si="97"/>
        <v>9.1700000000000337E-2</v>
      </c>
      <c r="U361" s="18">
        <f ca="1">AVERAGE(S361:OFFSET(S361,-$U$3+1,0))*$U$4*J361</f>
        <v>7.8779999999999992</v>
      </c>
      <c r="V361" s="18">
        <f ca="1">AVERAGE(T361:OFFSET(T361,-$U$3+1,0))*$V$4*K361</f>
        <v>5.6249999999999956</v>
      </c>
      <c r="W361" s="14" t="str">
        <f t="shared" ca="1" si="102"/>
        <v/>
      </c>
      <c r="X361" s="14" t="str">
        <f t="shared" ca="1" si="103"/>
        <v/>
      </c>
      <c r="Y361" s="5" t="str">
        <f t="shared" ca="1" si="107"/>
        <v/>
      </c>
      <c r="Z361" s="19" t="str">
        <f t="shared" ca="1" si="108"/>
        <v/>
      </c>
      <c r="AA361" s="5" t="str">
        <f t="shared" ca="1" si="110"/>
        <v/>
      </c>
      <c r="AB361" s="5" t="str">
        <f t="shared" ca="1" si="95"/>
        <v/>
      </c>
      <c r="AC361" s="15" t="str">
        <f t="shared" ca="1" si="104"/>
        <v/>
      </c>
      <c r="AD361" s="21" t="str">
        <f t="shared" ca="1" si="105"/>
        <v/>
      </c>
      <c r="AE361" s="21" t="str">
        <f t="shared" ca="1" si="106"/>
        <v/>
      </c>
      <c r="AF361" s="23">
        <f t="shared" ca="1" si="109"/>
        <v>6738.8607331775693</v>
      </c>
    </row>
    <row r="362" spans="1:32" x14ac:dyDescent="0.25">
      <c r="A362" s="26">
        <v>39625</v>
      </c>
      <c r="B362" s="3">
        <v>3.2589000000000001</v>
      </c>
      <c r="C362" s="3">
        <v>3.2589000000000001</v>
      </c>
      <c r="D362" s="3">
        <v>3.2589000000000001</v>
      </c>
      <c r="E362" s="3">
        <v>3.2589000000000001</v>
      </c>
      <c r="F362" s="5">
        <v>2.6593</v>
      </c>
      <c r="G362" s="5">
        <v>2.6593</v>
      </c>
      <c r="H362" s="5">
        <v>2.6593</v>
      </c>
      <c r="I362" s="5">
        <v>2.6593</v>
      </c>
      <c r="J362" s="3">
        <v>1</v>
      </c>
      <c r="K362" s="3">
        <v>1</v>
      </c>
      <c r="L362" s="7">
        <f t="shared" si="94"/>
        <v>0.59960000000000013</v>
      </c>
      <c r="M362" s="8">
        <f ca="1">AVERAGE(OFFSET(L362,-M$3+1,0):L362)</f>
        <v>0.65599333333333332</v>
      </c>
      <c r="N362" s="8">
        <f ca="1">STDEV(OFFSET(L362,-M$3+1,0):L362)</f>
        <v>5.0838054737802535E-2</v>
      </c>
      <c r="O362" s="8">
        <f t="shared" ca="1" si="98"/>
        <v>0.5543172238577283</v>
      </c>
      <c r="P362" s="8">
        <f t="shared" ca="1" si="99"/>
        <v>0.75766944280893833</v>
      </c>
      <c r="Q362" s="8">
        <f t="shared" ca="1" si="100"/>
        <v>0.65599333333333332</v>
      </c>
      <c r="R362" s="8">
        <f t="shared" ca="1" si="101"/>
        <v>0.65599333333333332</v>
      </c>
      <c r="S362" s="10">
        <f t="shared" si="96"/>
        <v>6.9299999999999695E-2</v>
      </c>
      <c r="T362" s="10">
        <f t="shared" si="97"/>
        <v>2.4500000000000188E-2</v>
      </c>
      <c r="U362" s="18">
        <f ca="1">AVERAGE(S362:OFFSET(S362,-$U$3+1,0))*$U$4*J362</f>
        <v>8.2629999999999946</v>
      </c>
      <c r="V362" s="18">
        <f ca="1">AVERAGE(T362:OFFSET(T362,-$U$3+1,0))*$V$4*K362</f>
        <v>5.1969999999999983</v>
      </c>
      <c r="W362" s="14" t="str">
        <f t="shared" ca="1" si="102"/>
        <v/>
      </c>
      <c r="X362" s="14" t="str">
        <f t="shared" ca="1" si="103"/>
        <v/>
      </c>
      <c r="Y362" s="5" t="str">
        <f t="shared" ca="1" si="107"/>
        <v/>
      </c>
      <c r="Z362" s="19" t="str">
        <f t="shared" ca="1" si="108"/>
        <v/>
      </c>
      <c r="AA362" s="5" t="str">
        <f t="shared" ca="1" si="110"/>
        <v/>
      </c>
      <c r="AB362" s="5" t="str">
        <f t="shared" ca="1" si="95"/>
        <v/>
      </c>
      <c r="AC362" s="15" t="str">
        <f t="shared" ca="1" si="104"/>
        <v/>
      </c>
      <c r="AD362" s="21" t="str">
        <f t="shared" ca="1" si="105"/>
        <v/>
      </c>
      <c r="AE362" s="21" t="str">
        <f t="shared" ca="1" si="106"/>
        <v/>
      </c>
      <c r="AF362" s="23">
        <f t="shared" ca="1" si="109"/>
        <v>6738.8607331775693</v>
      </c>
    </row>
    <row r="363" spans="1:32" x14ac:dyDescent="0.25">
      <c r="A363" s="26">
        <v>39626</v>
      </c>
      <c r="B363" s="3">
        <v>3.1265000000000001</v>
      </c>
      <c r="C363" s="3">
        <v>3.1265000000000001</v>
      </c>
      <c r="D363" s="3">
        <v>3.1265000000000001</v>
      </c>
      <c r="E363" s="3">
        <v>3.1265000000000001</v>
      </c>
      <c r="F363" s="5">
        <v>2.5371000000000001</v>
      </c>
      <c r="G363" s="5">
        <v>2.5371000000000001</v>
      </c>
      <c r="H363" s="5">
        <v>2.5371000000000001</v>
      </c>
      <c r="I363" s="5">
        <v>2.5371000000000001</v>
      </c>
      <c r="J363" s="3">
        <v>1</v>
      </c>
      <c r="K363" s="3">
        <v>1</v>
      </c>
      <c r="L363" s="7">
        <f t="shared" si="94"/>
        <v>0.58939999999999992</v>
      </c>
      <c r="M363" s="8">
        <f ca="1">AVERAGE(OFFSET(L363,-M$3+1,0):L363)</f>
        <v>0.64661999999999997</v>
      </c>
      <c r="N363" s="8">
        <f ca="1">STDEV(OFFSET(L363,-M$3+1,0):L363)</f>
        <v>4.9152026553192202E-2</v>
      </c>
      <c r="O363" s="8">
        <f t="shared" ca="1" si="98"/>
        <v>0.54831594689361562</v>
      </c>
      <c r="P363" s="8">
        <f t="shared" ca="1" si="99"/>
        <v>0.74492405310638432</v>
      </c>
      <c r="Q363" s="8">
        <f t="shared" ca="1" si="100"/>
        <v>0.64661999999999997</v>
      </c>
      <c r="R363" s="8">
        <f t="shared" ca="1" si="101"/>
        <v>0.64661999999999997</v>
      </c>
      <c r="S363" s="10">
        <f t="shared" si="96"/>
        <v>0.13240000000000007</v>
      </c>
      <c r="T363" s="10">
        <f t="shared" si="97"/>
        <v>0.12219999999999986</v>
      </c>
      <c r="U363" s="18">
        <f ca="1">AVERAGE(S363:OFFSET(S363,-$U$3+1,0))*$U$4*J363</f>
        <v>8.8489999999999966</v>
      </c>
      <c r="V363" s="18">
        <f ca="1">AVERAGE(T363:OFFSET(T363,-$U$3+1,0))*$V$4*K363</f>
        <v>6.357999999999997</v>
      </c>
      <c r="W363" s="14" t="str">
        <f t="shared" ca="1" si="102"/>
        <v/>
      </c>
      <c r="X363" s="14" t="str">
        <f t="shared" ca="1" si="103"/>
        <v/>
      </c>
      <c r="Y363" s="5" t="str">
        <f t="shared" ca="1" si="107"/>
        <v/>
      </c>
      <c r="Z363" s="19" t="str">
        <f t="shared" ca="1" si="108"/>
        <v/>
      </c>
      <c r="AA363" s="5" t="str">
        <f t="shared" ca="1" si="110"/>
        <v/>
      </c>
      <c r="AB363" s="5" t="str">
        <f t="shared" ca="1" si="95"/>
        <v/>
      </c>
      <c r="AC363" s="15" t="str">
        <f t="shared" ca="1" si="104"/>
        <v/>
      </c>
      <c r="AD363" s="21" t="str">
        <f t="shared" ca="1" si="105"/>
        <v/>
      </c>
      <c r="AE363" s="21" t="str">
        <f t="shared" ca="1" si="106"/>
        <v/>
      </c>
      <c r="AF363" s="23">
        <f t="shared" ca="1" si="109"/>
        <v>6738.8607331775693</v>
      </c>
    </row>
    <row r="364" spans="1:32" x14ac:dyDescent="0.25">
      <c r="A364" s="26">
        <v>39629</v>
      </c>
      <c r="B364" s="3">
        <v>3.1265000000000001</v>
      </c>
      <c r="C364" s="3">
        <v>3.1265000000000001</v>
      </c>
      <c r="D364" s="3">
        <v>3.1265000000000001</v>
      </c>
      <c r="E364" s="3">
        <v>3.1265000000000001</v>
      </c>
      <c r="F364" s="5">
        <v>2.5371000000000001</v>
      </c>
      <c r="G364" s="5">
        <v>2.5371000000000001</v>
      </c>
      <c r="H364" s="5">
        <v>2.5371000000000001</v>
      </c>
      <c r="I364" s="5">
        <v>2.5371000000000001</v>
      </c>
      <c r="J364" s="3">
        <v>1</v>
      </c>
      <c r="K364" s="3">
        <v>1</v>
      </c>
      <c r="L364" s="7">
        <f t="shared" si="94"/>
        <v>0.58939999999999992</v>
      </c>
      <c r="M364" s="8">
        <f ca="1">AVERAGE(OFFSET(L364,-M$3+1,0):L364)</f>
        <v>0.63683999999999985</v>
      </c>
      <c r="N364" s="8">
        <f ca="1">STDEV(OFFSET(L364,-M$3+1,0):L364)</f>
        <v>4.4445501138231841E-2</v>
      </c>
      <c r="O364" s="8">
        <f t="shared" ca="1" si="98"/>
        <v>0.54794899772353611</v>
      </c>
      <c r="P364" s="8">
        <f t="shared" ca="1" si="99"/>
        <v>0.72573100227646359</v>
      </c>
      <c r="Q364" s="8">
        <f t="shared" ca="1" si="100"/>
        <v>0.63683999999999985</v>
      </c>
      <c r="R364" s="8">
        <f t="shared" ca="1" si="101"/>
        <v>0.63683999999999985</v>
      </c>
      <c r="S364" s="10">
        <f t="shared" si="96"/>
        <v>0</v>
      </c>
      <c r="T364" s="10">
        <f t="shared" si="97"/>
        <v>0</v>
      </c>
      <c r="U364" s="18">
        <f ca="1">AVERAGE(S364:OFFSET(S364,-$U$3+1,0))*$U$4*J364</f>
        <v>8.234</v>
      </c>
      <c r="V364" s="18">
        <f ca="1">AVERAGE(T364:OFFSET(T364,-$U$3+1,0))*$V$4*K364</f>
        <v>6.357999999999997</v>
      </c>
      <c r="W364" s="14" t="str">
        <f t="shared" ca="1" si="102"/>
        <v/>
      </c>
      <c r="X364" s="14" t="str">
        <f t="shared" ca="1" si="103"/>
        <v/>
      </c>
      <c r="Y364" s="5" t="str">
        <f t="shared" ca="1" si="107"/>
        <v/>
      </c>
      <c r="Z364" s="19" t="str">
        <f t="shared" ca="1" si="108"/>
        <v/>
      </c>
      <c r="AA364" s="5" t="str">
        <f t="shared" ca="1" si="110"/>
        <v/>
      </c>
      <c r="AB364" s="5" t="str">
        <f t="shared" ca="1" si="95"/>
        <v/>
      </c>
      <c r="AC364" s="15" t="str">
        <f t="shared" ca="1" si="104"/>
        <v/>
      </c>
      <c r="AD364" s="21" t="str">
        <f t="shared" ca="1" si="105"/>
        <v/>
      </c>
      <c r="AE364" s="21" t="str">
        <f t="shared" ca="1" si="106"/>
        <v/>
      </c>
      <c r="AF364" s="23">
        <f t="shared" ca="1" si="109"/>
        <v>6738.8607331775693</v>
      </c>
    </row>
    <row r="365" spans="1:32" x14ac:dyDescent="0.25">
      <c r="A365" s="26">
        <v>39630</v>
      </c>
      <c r="B365" s="3">
        <v>3.032</v>
      </c>
      <c r="C365" s="3">
        <v>3.032</v>
      </c>
      <c r="D365" s="3">
        <v>3.032</v>
      </c>
      <c r="E365" s="3">
        <v>3.032</v>
      </c>
      <c r="F365" s="5">
        <v>2.4931999999999999</v>
      </c>
      <c r="G365" s="5">
        <v>2.4931999999999999</v>
      </c>
      <c r="H365" s="5">
        <v>2.4931999999999999</v>
      </c>
      <c r="I365" s="5">
        <v>2.4931999999999999</v>
      </c>
      <c r="J365" s="3">
        <v>1</v>
      </c>
      <c r="K365" s="3">
        <v>1</v>
      </c>
      <c r="L365" s="7">
        <f t="shared" si="94"/>
        <v>0.53880000000000017</v>
      </c>
      <c r="M365" s="8">
        <f ca="1">AVERAGE(OFFSET(L365,-M$3+1,0):L365)</f>
        <v>0.62869333333333322</v>
      </c>
      <c r="N365" s="8">
        <f ca="1">STDEV(OFFSET(L365,-M$3+1,0):L365)</f>
        <v>5.0489213369458025E-2</v>
      </c>
      <c r="O365" s="8">
        <f t="shared" ca="1" si="98"/>
        <v>0.52771490659441711</v>
      </c>
      <c r="P365" s="8">
        <f t="shared" ca="1" si="99"/>
        <v>0.72967176007224932</v>
      </c>
      <c r="Q365" s="8">
        <f t="shared" ca="1" si="100"/>
        <v>0.62869333333333322</v>
      </c>
      <c r="R365" s="8">
        <f t="shared" ca="1" si="101"/>
        <v>0.62869333333333322</v>
      </c>
      <c r="S365" s="10">
        <f t="shared" si="96"/>
        <v>9.4500000000000028E-2</v>
      </c>
      <c r="T365" s="10">
        <f t="shared" si="97"/>
        <v>4.3900000000000272E-2</v>
      </c>
      <c r="U365" s="18">
        <f ca="1">AVERAGE(S365:OFFSET(S365,-$U$3+1,0))*$U$4*J365</f>
        <v>9.1180000000000003</v>
      </c>
      <c r="V365" s="18">
        <f ca="1">AVERAGE(T365:OFFSET(T365,-$U$3+1,0))*$V$4*K365</f>
        <v>6.6750000000000007</v>
      </c>
      <c r="W365" s="14" t="str">
        <f t="shared" ca="1" si="102"/>
        <v/>
      </c>
      <c r="X365" s="14" t="str">
        <f t="shared" ca="1" si="103"/>
        <v/>
      </c>
      <c r="Y365" s="5" t="str">
        <f t="shared" ca="1" si="107"/>
        <v/>
      </c>
      <c r="Z365" s="19" t="str">
        <f t="shared" ca="1" si="108"/>
        <v/>
      </c>
      <c r="AA365" s="5" t="str">
        <f t="shared" ca="1" si="110"/>
        <v/>
      </c>
      <c r="AB365" s="5" t="str">
        <f t="shared" ca="1" si="95"/>
        <v/>
      </c>
      <c r="AC365" s="15" t="str">
        <f t="shared" ca="1" si="104"/>
        <v/>
      </c>
      <c r="AD365" s="21" t="str">
        <f t="shared" ca="1" si="105"/>
        <v/>
      </c>
      <c r="AE365" s="21" t="str">
        <f t="shared" ca="1" si="106"/>
        <v/>
      </c>
      <c r="AF365" s="23">
        <f t="shared" ca="1" si="109"/>
        <v>6738.8607331775693</v>
      </c>
    </row>
    <row r="366" spans="1:32" x14ac:dyDescent="0.25">
      <c r="A366" s="26">
        <v>39631</v>
      </c>
      <c r="B366" s="3">
        <v>2.9815</v>
      </c>
      <c r="C366" s="3">
        <v>2.9815</v>
      </c>
      <c r="D366" s="3">
        <v>2.9815</v>
      </c>
      <c r="E366" s="3">
        <v>2.9815</v>
      </c>
      <c r="F366" s="5">
        <v>2.512</v>
      </c>
      <c r="G366" s="5">
        <v>2.512</v>
      </c>
      <c r="H366" s="5">
        <v>2.512</v>
      </c>
      <c r="I366" s="5">
        <v>2.512</v>
      </c>
      <c r="J366" s="3">
        <v>1</v>
      </c>
      <c r="K366" s="3">
        <v>1</v>
      </c>
      <c r="L366" s="7">
        <f t="shared" si="94"/>
        <v>0.46950000000000003</v>
      </c>
      <c r="M366" s="8">
        <f ca="1">AVERAGE(OFFSET(L366,-M$3+1,0):L366)</f>
        <v>0.62043999999999988</v>
      </c>
      <c r="N366" s="8">
        <f ca="1">STDEV(OFFSET(L366,-M$3+1,0):L366)</f>
        <v>6.478332898428163E-2</v>
      </c>
      <c r="O366" s="8">
        <f t="shared" ca="1" si="98"/>
        <v>0.49087334203143662</v>
      </c>
      <c r="P366" s="8">
        <f t="shared" ca="1" si="99"/>
        <v>0.75000665796856314</v>
      </c>
      <c r="Q366" s="8">
        <f t="shared" ca="1" si="100"/>
        <v>0.62043999999999988</v>
      </c>
      <c r="R366" s="8">
        <f t="shared" ca="1" si="101"/>
        <v>0.62043999999999988</v>
      </c>
      <c r="S366" s="10">
        <f t="shared" si="96"/>
        <v>5.0499999999999989E-2</v>
      </c>
      <c r="T366" s="10">
        <f t="shared" si="97"/>
        <v>1.880000000000015E-2</v>
      </c>
      <c r="U366" s="18">
        <f ca="1">AVERAGE(S366:OFFSET(S366,-$U$3+1,0))*$U$4*J366</f>
        <v>8.0679999999999996</v>
      </c>
      <c r="V366" s="18">
        <f ca="1">AVERAGE(T366:OFFSET(T366,-$U$3+1,0))*$V$4*K366</f>
        <v>6.0680000000000023</v>
      </c>
      <c r="W366" s="14" t="str">
        <f t="shared" ca="1" si="102"/>
        <v>Buy</v>
      </c>
      <c r="X366" s="14" t="str">
        <f t="shared" ca="1" si="103"/>
        <v/>
      </c>
      <c r="Y366" s="5">
        <f t="shared" ca="1" si="107"/>
        <v>100</v>
      </c>
      <c r="Z366" s="19">
        <f t="shared" ca="1" si="108"/>
        <v>-132.95978905734998</v>
      </c>
      <c r="AA366" s="5">
        <f t="shared" ca="1" si="110"/>
        <v>2.9815</v>
      </c>
      <c r="AB366" s="5">
        <f t="shared" ca="1" si="95"/>
        <v>2.512</v>
      </c>
      <c r="AC366" s="15" t="str">
        <f t="shared" ca="1" si="104"/>
        <v/>
      </c>
      <c r="AD366" s="21" t="str">
        <f t="shared" ca="1" si="105"/>
        <v/>
      </c>
      <c r="AE366" s="21" t="str">
        <f t="shared" ca="1" si="106"/>
        <v/>
      </c>
      <c r="AF366" s="23">
        <f t="shared" ca="1" si="109"/>
        <v>6738.8607331775693</v>
      </c>
    </row>
    <row r="367" spans="1:32" x14ac:dyDescent="0.25">
      <c r="A367" s="26">
        <v>39632</v>
      </c>
      <c r="B367" s="3">
        <v>2.9942000000000002</v>
      </c>
      <c r="C367" s="3">
        <v>2.9942000000000002</v>
      </c>
      <c r="D367" s="3">
        <v>2.9942000000000002</v>
      </c>
      <c r="E367" s="3">
        <v>2.9942000000000002</v>
      </c>
      <c r="F367" s="5">
        <v>2.5245000000000002</v>
      </c>
      <c r="G367" s="5">
        <v>2.5245000000000002</v>
      </c>
      <c r="H367" s="5">
        <v>2.5245000000000002</v>
      </c>
      <c r="I367" s="5">
        <v>2.5245000000000002</v>
      </c>
      <c r="J367" s="3">
        <v>1</v>
      </c>
      <c r="K367" s="3">
        <v>1</v>
      </c>
      <c r="L367" s="7">
        <f t="shared" si="94"/>
        <v>0.46970000000000001</v>
      </c>
      <c r="M367" s="8">
        <f ca="1">AVERAGE(OFFSET(L367,-M$3+1,0):L367)</f>
        <v>0.60976666666666657</v>
      </c>
      <c r="N367" s="8">
        <f ca="1">STDEV(OFFSET(L367,-M$3+1,0):L367)</f>
        <v>7.5442718730993688E-2</v>
      </c>
      <c r="O367" s="8">
        <f t="shared" ca="1" si="98"/>
        <v>0.45888122920467922</v>
      </c>
      <c r="P367" s="8">
        <f t="shared" ca="1" si="99"/>
        <v>0.76065210412865392</v>
      </c>
      <c r="Q367" s="8">
        <f t="shared" ca="1" si="100"/>
        <v>0.60976666666666657</v>
      </c>
      <c r="R367" s="8">
        <f t="shared" ca="1" si="101"/>
        <v>0.60976666666666657</v>
      </c>
      <c r="S367" s="10">
        <f t="shared" si="96"/>
        <v>1.2700000000000156E-2</v>
      </c>
      <c r="T367" s="10">
        <f t="shared" si="97"/>
        <v>1.2500000000000178E-2</v>
      </c>
      <c r="U367" s="18">
        <f ca="1">AVERAGE(S367:OFFSET(S367,-$U$3+1,0))*$U$4*J367</f>
        <v>6.4300000000000024</v>
      </c>
      <c r="V367" s="18">
        <f ca="1">AVERAGE(T367:OFFSET(T367,-$U$3+1,0))*$V$4*K367</f>
        <v>4.6640000000000059</v>
      </c>
      <c r="W367" s="14" t="str">
        <f t="shared" ca="1" si="102"/>
        <v>Buy</v>
      </c>
      <c r="X367" s="14" t="str">
        <f t="shared" ca="1" si="103"/>
        <v/>
      </c>
      <c r="Y367" s="5">
        <f t="shared" ca="1" si="107"/>
        <v>100</v>
      </c>
      <c r="Z367" s="19">
        <f t="shared" ca="1" si="108"/>
        <v>-132.95978905734998</v>
      </c>
      <c r="AA367" s="5">
        <f t="shared" ca="1" si="110"/>
        <v>2.9815</v>
      </c>
      <c r="AB367" s="5">
        <f t="shared" ca="1" si="95"/>
        <v>2.512</v>
      </c>
      <c r="AC367" s="15">
        <f t="shared" ca="1" si="104"/>
        <v>127.00000000000156</v>
      </c>
      <c r="AD367" s="21">
        <f t="shared" ca="1" si="105"/>
        <v>-166.19973632168984</v>
      </c>
      <c r="AE367" s="21">
        <f t="shared" ca="1" si="106"/>
        <v>-39.199736321688277</v>
      </c>
      <c r="AF367" s="23">
        <f t="shared" ca="1" si="109"/>
        <v>6699.6609968558814</v>
      </c>
    </row>
    <row r="368" spans="1:32" x14ac:dyDescent="0.25">
      <c r="A368" s="26">
        <v>39633</v>
      </c>
      <c r="B368" s="3">
        <v>3.0257000000000001</v>
      </c>
      <c r="C368" s="3">
        <v>3.0257000000000001</v>
      </c>
      <c r="D368" s="3">
        <v>3.0257000000000001</v>
      </c>
      <c r="E368" s="3">
        <v>3.0257000000000001</v>
      </c>
      <c r="F368" s="5">
        <v>2.5183</v>
      </c>
      <c r="G368" s="5">
        <v>2.5183</v>
      </c>
      <c r="H368" s="5">
        <v>2.5183</v>
      </c>
      <c r="I368" s="5">
        <v>2.5183</v>
      </c>
      <c r="J368" s="3">
        <v>1</v>
      </c>
      <c r="K368" s="3">
        <v>1</v>
      </c>
      <c r="L368" s="7">
        <f t="shared" si="94"/>
        <v>0.50740000000000007</v>
      </c>
      <c r="M368" s="8">
        <f ca="1">AVERAGE(OFFSET(L368,-M$3+1,0):L368)</f>
        <v>0.60611999999999988</v>
      </c>
      <c r="N368" s="8">
        <f ca="1">STDEV(OFFSET(L368,-M$3+1,0):L368)</f>
        <v>7.9142639762466188E-2</v>
      </c>
      <c r="O368" s="8">
        <f t="shared" ca="1" si="98"/>
        <v>0.4478347204750675</v>
      </c>
      <c r="P368" s="8">
        <f t="shared" ca="1" si="99"/>
        <v>0.76440527952493231</v>
      </c>
      <c r="Q368" s="8">
        <f t="shared" ca="1" si="100"/>
        <v>0.60611999999999988</v>
      </c>
      <c r="R368" s="8">
        <f t="shared" ca="1" si="101"/>
        <v>0.60611999999999988</v>
      </c>
      <c r="S368" s="10">
        <f t="shared" si="96"/>
        <v>3.1499999999999861E-2</v>
      </c>
      <c r="T368" s="10">
        <f t="shared" si="97"/>
        <v>6.2000000000002053E-3</v>
      </c>
      <c r="U368" s="18">
        <f ca="1">AVERAGE(S368:OFFSET(S368,-$U$3+1,0))*$U$4*J368</f>
        <v>5.6729999999999992</v>
      </c>
      <c r="V368" s="18">
        <f ca="1">AVERAGE(T368:OFFSET(T368,-$U$3+1,0))*$V$4*K368</f>
        <v>3.809000000000009</v>
      </c>
      <c r="W368" s="14" t="str">
        <f t="shared" ca="1" si="102"/>
        <v>Buy</v>
      </c>
      <c r="X368" s="14" t="str">
        <f t="shared" ca="1" si="103"/>
        <v/>
      </c>
      <c r="Y368" s="5">
        <f t="shared" ca="1" si="107"/>
        <v>100</v>
      </c>
      <c r="Z368" s="19">
        <f t="shared" ca="1" si="108"/>
        <v>-132.95978905734998</v>
      </c>
      <c r="AA368" s="5">
        <f t="shared" ca="1" si="110"/>
        <v>2.9815</v>
      </c>
      <c r="AB368" s="5">
        <f t="shared" ca="1" si="95"/>
        <v>2.512</v>
      </c>
      <c r="AC368" s="15">
        <f t="shared" ca="1" si="104"/>
        <v>314.99999999999864</v>
      </c>
      <c r="AD368" s="21">
        <f t="shared" ca="1" si="105"/>
        <v>82.435069215559722</v>
      </c>
      <c r="AE368" s="21">
        <f t="shared" ca="1" si="106"/>
        <v>397.43506921555837</v>
      </c>
      <c r="AF368" s="23">
        <f t="shared" ca="1" si="109"/>
        <v>7097.09606607144</v>
      </c>
    </row>
    <row r="369" spans="1:32" x14ac:dyDescent="0.25">
      <c r="A369" s="26">
        <v>39636</v>
      </c>
      <c r="B369" s="3">
        <v>3.1328</v>
      </c>
      <c r="C369" s="3">
        <v>3.1328</v>
      </c>
      <c r="D369" s="3">
        <v>3.1328</v>
      </c>
      <c r="E369" s="3">
        <v>3.1328</v>
      </c>
      <c r="F369" s="5">
        <v>2.6122000000000001</v>
      </c>
      <c r="G369" s="5">
        <v>2.6122000000000001</v>
      </c>
      <c r="H369" s="5">
        <v>2.6122000000000001</v>
      </c>
      <c r="I369" s="5">
        <v>2.6122000000000001</v>
      </c>
      <c r="J369" s="3">
        <v>1</v>
      </c>
      <c r="K369" s="3">
        <v>1</v>
      </c>
      <c r="L369" s="7">
        <f t="shared" si="94"/>
        <v>0.52059999999999995</v>
      </c>
      <c r="M369" s="8">
        <f ca="1">AVERAGE(OFFSET(L369,-M$3+1,0):L369)</f>
        <v>0.59925333333333319</v>
      </c>
      <c r="N369" s="8">
        <f ca="1">STDEV(OFFSET(L369,-M$3+1,0):L369)</f>
        <v>8.1936672991722359E-2</v>
      </c>
      <c r="O369" s="8">
        <f t="shared" ca="1" si="98"/>
        <v>0.43537998734988848</v>
      </c>
      <c r="P369" s="8">
        <f t="shared" ca="1" si="99"/>
        <v>0.76312667931677791</v>
      </c>
      <c r="Q369" s="8">
        <f t="shared" ca="1" si="100"/>
        <v>0.59925333333333319</v>
      </c>
      <c r="R369" s="8">
        <f t="shared" ca="1" si="101"/>
        <v>0.59925333333333319</v>
      </c>
      <c r="S369" s="10">
        <f t="shared" si="96"/>
        <v>0.10709999999999997</v>
      </c>
      <c r="T369" s="10">
        <f t="shared" si="97"/>
        <v>9.3900000000000095E-2</v>
      </c>
      <c r="U369" s="18">
        <f ca="1">AVERAGE(S369:OFFSET(S369,-$U$3+1,0))*$U$4*J369</f>
        <v>6.1769999999999969</v>
      </c>
      <c r="V369" s="18">
        <f ca="1">AVERAGE(T369:OFFSET(T369,-$U$3+1,0))*$V$4*K369</f>
        <v>4.5650000000000102</v>
      </c>
      <c r="W369" s="14" t="str">
        <f t="shared" ca="1" si="102"/>
        <v>Buy</v>
      </c>
      <c r="X369" s="14" t="str">
        <f t="shared" ca="1" si="103"/>
        <v/>
      </c>
      <c r="Y369" s="5">
        <f t="shared" ca="1" si="107"/>
        <v>100</v>
      </c>
      <c r="Z369" s="19">
        <f t="shared" ca="1" si="108"/>
        <v>-132.95978905734998</v>
      </c>
      <c r="AA369" s="5">
        <f t="shared" ca="1" si="110"/>
        <v>2.9815</v>
      </c>
      <c r="AB369" s="5">
        <f t="shared" ca="1" si="95"/>
        <v>2.512</v>
      </c>
      <c r="AC369" s="15">
        <f t="shared" ca="1" si="104"/>
        <v>1070.9999999999998</v>
      </c>
      <c r="AD369" s="21">
        <f t="shared" ca="1" si="105"/>
        <v>-1248.4924192485175</v>
      </c>
      <c r="AE369" s="21">
        <f t="shared" ca="1" si="106"/>
        <v>-177.49241924851776</v>
      </c>
      <c r="AF369" s="23">
        <f t="shared" ca="1" si="109"/>
        <v>6919.6036468229222</v>
      </c>
    </row>
    <row r="370" spans="1:32" x14ac:dyDescent="0.25">
      <c r="A370" s="26">
        <v>39637</v>
      </c>
      <c r="B370" s="3">
        <v>3.0950000000000002</v>
      </c>
      <c r="C370" s="3">
        <v>3.0950000000000002</v>
      </c>
      <c r="D370" s="3">
        <v>3.0950000000000002</v>
      </c>
      <c r="E370" s="3">
        <v>3.0950000000000002</v>
      </c>
      <c r="F370" s="5">
        <v>2.6059999999999999</v>
      </c>
      <c r="G370" s="5">
        <v>2.6059999999999999</v>
      </c>
      <c r="H370" s="5">
        <v>2.6059999999999999</v>
      </c>
      <c r="I370" s="5">
        <v>2.6059999999999999</v>
      </c>
      <c r="J370" s="3">
        <v>1</v>
      </c>
      <c r="K370" s="3">
        <v>1</v>
      </c>
      <c r="L370" s="7">
        <f t="shared" si="94"/>
        <v>0.48900000000000032</v>
      </c>
      <c r="M370" s="8">
        <f ca="1">AVERAGE(OFFSET(L370,-M$3+1,0):L370)</f>
        <v>0.58987333333333325</v>
      </c>
      <c r="N370" s="8">
        <f ca="1">STDEV(OFFSET(L370,-M$3+1,0):L370)</f>
        <v>8.6147584881715686E-2</v>
      </c>
      <c r="O370" s="8">
        <f t="shared" ca="1" si="98"/>
        <v>0.41757816356990185</v>
      </c>
      <c r="P370" s="8">
        <f t="shared" ca="1" si="99"/>
        <v>0.76216850309676465</v>
      </c>
      <c r="Q370" s="8">
        <f t="shared" ca="1" si="100"/>
        <v>0.58987333333333325</v>
      </c>
      <c r="R370" s="8">
        <f t="shared" ca="1" si="101"/>
        <v>0.58987333333333325</v>
      </c>
      <c r="S370" s="10">
        <f t="shared" si="96"/>
        <v>3.7799999999999834E-2</v>
      </c>
      <c r="T370" s="10">
        <f t="shared" si="97"/>
        <v>6.2000000000002053E-3</v>
      </c>
      <c r="U370" s="18">
        <f ca="1">AVERAGE(S370:OFFSET(S370,-$U$3+1,0))*$U$4*J370</f>
        <v>5.8619999999999939</v>
      </c>
      <c r="V370" s="18">
        <f ca="1">AVERAGE(T370:OFFSET(T370,-$U$3+1,0))*$V$4*K370</f>
        <v>4.1990000000000149</v>
      </c>
      <c r="W370" s="14" t="str">
        <f t="shared" ca="1" si="102"/>
        <v>Buy</v>
      </c>
      <c r="X370" s="14" t="str">
        <f t="shared" ca="1" si="103"/>
        <v/>
      </c>
      <c r="Y370" s="5">
        <f t="shared" ca="1" si="107"/>
        <v>100</v>
      </c>
      <c r="Z370" s="19">
        <f t="shared" ca="1" si="108"/>
        <v>-132.95978905734998</v>
      </c>
      <c r="AA370" s="5">
        <f t="shared" ca="1" si="110"/>
        <v>2.9815</v>
      </c>
      <c r="AB370" s="5">
        <f t="shared" ca="1" si="95"/>
        <v>2.512</v>
      </c>
      <c r="AC370" s="15">
        <f t="shared" ca="1" si="104"/>
        <v>-377.99999999999835</v>
      </c>
      <c r="AD370" s="21">
        <f t="shared" ca="1" si="105"/>
        <v>82.435069215559722</v>
      </c>
      <c r="AE370" s="21">
        <f t="shared" ca="1" si="106"/>
        <v>-295.56493078443862</v>
      </c>
      <c r="AF370" s="23">
        <f t="shared" ca="1" si="109"/>
        <v>6624.0387160384835</v>
      </c>
    </row>
    <row r="371" spans="1:32" x14ac:dyDescent="0.25">
      <c r="A371" s="26">
        <v>39638</v>
      </c>
      <c r="B371" s="3">
        <v>3.2336999999999998</v>
      </c>
      <c r="C371" s="3">
        <v>3.2336999999999998</v>
      </c>
      <c r="D371" s="3">
        <v>3.2336999999999998</v>
      </c>
      <c r="E371" s="3">
        <v>3.2336999999999998</v>
      </c>
      <c r="F371" s="5">
        <v>2.6937000000000002</v>
      </c>
      <c r="G371" s="5">
        <v>2.6937000000000002</v>
      </c>
      <c r="H371" s="5">
        <v>2.6937000000000002</v>
      </c>
      <c r="I371" s="5">
        <v>2.6937000000000002</v>
      </c>
      <c r="J371" s="3">
        <v>1</v>
      </c>
      <c r="K371" s="3">
        <v>1</v>
      </c>
      <c r="L371" s="7">
        <f t="shared" si="94"/>
        <v>0.53999999999999959</v>
      </c>
      <c r="M371" s="8">
        <f ca="1">AVERAGE(OFFSET(L371,-M$3+1,0):L371)</f>
        <v>0.5788266666666666</v>
      </c>
      <c r="N371" s="8">
        <f ca="1">STDEV(OFFSET(L371,-M$3+1,0):L371)</f>
        <v>8.0684920406184746E-2</v>
      </c>
      <c r="O371" s="8">
        <f t="shared" ca="1" si="98"/>
        <v>0.41745682585429711</v>
      </c>
      <c r="P371" s="8">
        <f t="shared" ca="1" si="99"/>
        <v>0.74019650747903609</v>
      </c>
      <c r="Q371" s="8">
        <f t="shared" ca="1" si="100"/>
        <v>0.5788266666666666</v>
      </c>
      <c r="R371" s="8">
        <f t="shared" ca="1" si="101"/>
        <v>0.5788266666666666</v>
      </c>
      <c r="S371" s="10">
        <f t="shared" si="96"/>
        <v>0.1386999999999996</v>
      </c>
      <c r="T371" s="10">
        <f t="shared" si="97"/>
        <v>8.7700000000000333E-2</v>
      </c>
      <c r="U371" s="18">
        <f ca="1">AVERAGE(S371:OFFSET(S371,-$U$3+1,0))*$U$4*J371</f>
        <v>6.744999999999993</v>
      </c>
      <c r="V371" s="18">
        <f ca="1">AVERAGE(T371:OFFSET(T371,-$U$3+1,0))*$V$4*K371</f>
        <v>4.1590000000000149</v>
      </c>
      <c r="W371" s="14" t="str">
        <f t="shared" ca="1" si="102"/>
        <v>Buy</v>
      </c>
      <c r="X371" s="14" t="str">
        <f t="shared" ca="1" si="103"/>
        <v/>
      </c>
      <c r="Y371" s="5">
        <f t="shared" ca="1" si="107"/>
        <v>100</v>
      </c>
      <c r="Z371" s="19">
        <f t="shared" ca="1" si="108"/>
        <v>-132.95978905734998</v>
      </c>
      <c r="AA371" s="5">
        <f t="shared" ca="1" si="110"/>
        <v>2.9815</v>
      </c>
      <c r="AB371" s="5">
        <f t="shared" ca="1" si="95"/>
        <v>2.512</v>
      </c>
      <c r="AC371" s="15">
        <f t="shared" ca="1" si="104"/>
        <v>1386.9999999999959</v>
      </c>
      <c r="AD371" s="21">
        <f t="shared" ca="1" si="105"/>
        <v>-1166.0573500329638</v>
      </c>
      <c r="AE371" s="21">
        <f t="shared" ca="1" si="106"/>
        <v>220.94264996703214</v>
      </c>
      <c r="AF371" s="23">
        <f t="shared" ca="1" si="109"/>
        <v>6844.9813660055152</v>
      </c>
    </row>
    <row r="372" spans="1:32" x14ac:dyDescent="0.25">
      <c r="A372" s="26">
        <v>39639</v>
      </c>
      <c r="B372" s="3">
        <v>3.2084999999999999</v>
      </c>
      <c r="C372" s="3">
        <v>3.2084999999999999</v>
      </c>
      <c r="D372" s="3">
        <v>3.2084999999999999</v>
      </c>
      <c r="E372" s="3">
        <v>3.2084999999999999</v>
      </c>
      <c r="F372" s="5">
        <v>2.6497999999999999</v>
      </c>
      <c r="G372" s="5">
        <v>2.6497999999999999</v>
      </c>
      <c r="H372" s="5">
        <v>2.6497999999999999</v>
      </c>
      <c r="I372" s="5">
        <v>2.6497999999999999</v>
      </c>
      <c r="J372" s="3">
        <v>1</v>
      </c>
      <c r="K372" s="3">
        <v>1</v>
      </c>
      <c r="L372" s="7">
        <f t="shared" si="94"/>
        <v>0.55869999999999997</v>
      </c>
      <c r="M372" s="8">
        <f ca="1">AVERAGE(OFFSET(L372,-M$3+1,0):L372)</f>
        <v>0.5706</v>
      </c>
      <c r="N372" s="8">
        <f ca="1">STDEV(OFFSET(L372,-M$3+1,0):L372)</f>
        <v>7.5529237479837516E-2</v>
      </c>
      <c r="O372" s="8">
        <f t="shared" ca="1" si="98"/>
        <v>0.41954152504032494</v>
      </c>
      <c r="P372" s="8">
        <f t="shared" ca="1" si="99"/>
        <v>0.72165847495967506</v>
      </c>
      <c r="Q372" s="8">
        <f t="shared" ca="1" si="100"/>
        <v>0.5706</v>
      </c>
      <c r="R372" s="8">
        <f t="shared" ca="1" si="101"/>
        <v>0.5706</v>
      </c>
      <c r="S372" s="10">
        <f t="shared" si="96"/>
        <v>2.5199999999999889E-2</v>
      </c>
      <c r="T372" s="10">
        <f t="shared" si="97"/>
        <v>4.3900000000000272E-2</v>
      </c>
      <c r="U372" s="18">
        <f ca="1">AVERAGE(S372:OFFSET(S372,-$U$3+1,0))*$U$4*J372</f>
        <v>6.3039999999999941</v>
      </c>
      <c r="V372" s="18">
        <f ca="1">AVERAGE(T372:OFFSET(T372,-$U$3+1,0))*$V$4*K372</f>
        <v>4.3530000000000157</v>
      </c>
      <c r="W372" s="14" t="str">
        <f t="shared" ca="1" si="102"/>
        <v>Buy</v>
      </c>
      <c r="X372" s="14" t="str">
        <f t="shared" ca="1" si="103"/>
        <v/>
      </c>
      <c r="Y372" s="5">
        <f t="shared" ca="1" si="107"/>
        <v>100</v>
      </c>
      <c r="Z372" s="19">
        <f t="shared" ca="1" si="108"/>
        <v>-132.95978905734998</v>
      </c>
      <c r="AA372" s="5">
        <f t="shared" ca="1" si="110"/>
        <v>2.9815</v>
      </c>
      <c r="AB372" s="5">
        <f t="shared" ca="1" si="95"/>
        <v>2.512</v>
      </c>
      <c r="AC372" s="15">
        <f t="shared" ca="1" si="104"/>
        <v>-251.99999999999889</v>
      </c>
      <c r="AD372" s="21">
        <f t="shared" ca="1" si="105"/>
        <v>583.69347396177011</v>
      </c>
      <c r="AE372" s="21">
        <f t="shared" ca="1" si="106"/>
        <v>331.69347396177125</v>
      </c>
      <c r="AF372" s="23">
        <f t="shared" ca="1" si="109"/>
        <v>7176.6748399672861</v>
      </c>
    </row>
    <row r="373" spans="1:32" x14ac:dyDescent="0.25">
      <c r="A373" s="26">
        <v>39640</v>
      </c>
      <c r="B373" s="3">
        <v>3.1707000000000001</v>
      </c>
      <c r="C373" s="3">
        <v>3.1707000000000001</v>
      </c>
      <c r="D373" s="3">
        <v>3.1707000000000001</v>
      </c>
      <c r="E373" s="3">
        <v>3.1707000000000001</v>
      </c>
      <c r="F373" s="5">
        <v>2.6185</v>
      </c>
      <c r="G373" s="5">
        <v>2.6185</v>
      </c>
      <c r="H373" s="5">
        <v>2.6185</v>
      </c>
      <c r="I373" s="5">
        <v>2.6185</v>
      </c>
      <c r="J373" s="3">
        <v>1</v>
      </c>
      <c r="K373" s="3">
        <v>1</v>
      </c>
      <c r="L373" s="7">
        <f t="shared" si="94"/>
        <v>0.55220000000000002</v>
      </c>
      <c r="M373" s="8">
        <f ca="1">AVERAGE(OFFSET(L373,-M$3+1,0):L373)</f>
        <v>0.56090666666666655</v>
      </c>
      <c r="N373" s="8">
        <f ca="1">STDEV(OFFSET(L373,-M$3+1,0):L373)</f>
        <v>6.6903699093405863E-2</v>
      </c>
      <c r="O373" s="8">
        <f t="shared" ca="1" si="98"/>
        <v>0.4270992684798548</v>
      </c>
      <c r="P373" s="8">
        <f t="shared" ca="1" si="99"/>
        <v>0.69471406485347831</v>
      </c>
      <c r="Q373" s="8">
        <f t="shared" ca="1" si="100"/>
        <v>0.56090666666666655</v>
      </c>
      <c r="R373" s="8">
        <f t="shared" ca="1" si="101"/>
        <v>0.56090666666666655</v>
      </c>
      <c r="S373" s="10">
        <f t="shared" si="96"/>
        <v>3.7799999999999834E-2</v>
      </c>
      <c r="T373" s="10">
        <f t="shared" si="97"/>
        <v>3.1299999999999883E-2</v>
      </c>
      <c r="U373" s="18">
        <f ca="1">AVERAGE(S373:OFFSET(S373,-$U$3+1,0))*$U$4*J373</f>
        <v>5.3579999999999917</v>
      </c>
      <c r="V373" s="18">
        <f ca="1">AVERAGE(T373:OFFSET(T373,-$U$3+1,0))*$V$4*K373</f>
        <v>3.4440000000000159</v>
      </c>
      <c r="W373" s="14" t="str">
        <f t="shared" ca="1" si="102"/>
        <v>Buy</v>
      </c>
      <c r="X373" s="14" t="str">
        <f t="shared" ca="1" si="103"/>
        <v/>
      </c>
      <c r="Y373" s="5">
        <f t="shared" ca="1" si="107"/>
        <v>100</v>
      </c>
      <c r="Z373" s="19">
        <f t="shared" ca="1" si="108"/>
        <v>-132.95978905734998</v>
      </c>
      <c r="AA373" s="5">
        <f t="shared" ca="1" si="110"/>
        <v>2.9815</v>
      </c>
      <c r="AB373" s="5">
        <f t="shared" ca="1" si="95"/>
        <v>2.512</v>
      </c>
      <c r="AC373" s="15">
        <f t="shared" ca="1" si="104"/>
        <v>-377.99999999999835</v>
      </c>
      <c r="AD373" s="21">
        <f t="shared" ca="1" si="105"/>
        <v>416.16413974950387</v>
      </c>
      <c r="AE373" s="21">
        <f t="shared" ca="1" si="106"/>
        <v>38.164139749505523</v>
      </c>
      <c r="AF373" s="23">
        <f t="shared" ca="1" si="109"/>
        <v>7214.838979716792</v>
      </c>
    </row>
    <row r="374" spans="1:32" x14ac:dyDescent="0.25">
      <c r="A374" s="26">
        <v>39643</v>
      </c>
      <c r="B374" s="3">
        <v>3.1833</v>
      </c>
      <c r="C374" s="3">
        <v>3.1833</v>
      </c>
      <c r="D374" s="3">
        <v>3.1833</v>
      </c>
      <c r="E374" s="3">
        <v>3.1833</v>
      </c>
      <c r="F374" s="5">
        <v>2.6248</v>
      </c>
      <c r="G374" s="5">
        <v>2.6248</v>
      </c>
      <c r="H374" s="5">
        <v>2.6248</v>
      </c>
      <c r="I374" s="5">
        <v>2.6248</v>
      </c>
      <c r="J374" s="3">
        <v>1</v>
      </c>
      <c r="K374" s="3">
        <v>1</v>
      </c>
      <c r="L374" s="7">
        <f t="shared" si="94"/>
        <v>0.5585</v>
      </c>
      <c r="M374" s="8">
        <f ca="1">AVERAGE(OFFSET(L374,-M$3+1,0):L374)</f>
        <v>0.55419333333333332</v>
      </c>
      <c r="N374" s="8">
        <f ca="1">STDEV(OFFSET(L374,-M$3+1,0):L374)</f>
        <v>6.114014891643544E-2</v>
      </c>
      <c r="O374" s="8">
        <f t="shared" ca="1" si="98"/>
        <v>0.43191303550046245</v>
      </c>
      <c r="P374" s="8">
        <f t="shared" ca="1" si="99"/>
        <v>0.67647363116620418</v>
      </c>
      <c r="Q374" s="8">
        <f t="shared" ca="1" si="100"/>
        <v>0.55419333333333332</v>
      </c>
      <c r="R374" s="8">
        <f t="shared" ca="1" si="101"/>
        <v>0.55419333333333332</v>
      </c>
      <c r="S374" s="10">
        <f t="shared" si="96"/>
        <v>1.2599999999999945E-2</v>
      </c>
      <c r="T374" s="10">
        <f t="shared" si="97"/>
        <v>6.2999999999999723E-3</v>
      </c>
      <c r="U374" s="18">
        <f ca="1">AVERAGE(S374:OFFSET(S374,-$U$3+1,0))*$U$4*J374</f>
        <v>5.4839999999999911</v>
      </c>
      <c r="V374" s="18">
        <f ca="1">AVERAGE(T374:OFFSET(T374,-$U$3+1,0))*$V$4*K374</f>
        <v>3.5070000000000157</v>
      </c>
      <c r="W374" s="14" t="str">
        <f t="shared" ca="1" si="102"/>
        <v>Buy</v>
      </c>
      <c r="X374" s="14" t="str">
        <f t="shared" ca="1" si="103"/>
        <v/>
      </c>
      <c r="Y374" s="5">
        <f t="shared" ca="1" si="107"/>
        <v>100</v>
      </c>
      <c r="Z374" s="19">
        <f t="shared" ca="1" si="108"/>
        <v>-132.95978905734998</v>
      </c>
      <c r="AA374" s="5">
        <f t="shared" ca="1" si="110"/>
        <v>2.9815</v>
      </c>
      <c r="AB374" s="5">
        <f t="shared" ca="1" si="95"/>
        <v>2.512</v>
      </c>
      <c r="AC374" s="15">
        <f t="shared" ca="1" si="104"/>
        <v>125.99999999999945</v>
      </c>
      <c r="AD374" s="21">
        <f t="shared" ca="1" si="105"/>
        <v>-83.764667106130119</v>
      </c>
      <c r="AE374" s="21">
        <f t="shared" ca="1" si="106"/>
        <v>42.235332893869327</v>
      </c>
      <c r="AF374" s="23">
        <f t="shared" ca="1" si="109"/>
        <v>7257.0743126106609</v>
      </c>
    </row>
    <row r="375" spans="1:32" x14ac:dyDescent="0.25">
      <c r="A375" s="26">
        <v>39644</v>
      </c>
      <c r="B375" s="3">
        <v>3.0760999999999998</v>
      </c>
      <c r="C375" s="3">
        <v>3.0760999999999998</v>
      </c>
      <c r="D375" s="3">
        <v>3.0760999999999998</v>
      </c>
      <c r="E375" s="3">
        <v>3.0760999999999998</v>
      </c>
      <c r="F375" s="5">
        <v>2.5432999999999999</v>
      </c>
      <c r="G375" s="5">
        <v>2.5432999999999999</v>
      </c>
      <c r="H375" s="5">
        <v>2.5432999999999999</v>
      </c>
      <c r="I375" s="5">
        <v>2.5432999999999999</v>
      </c>
      <c r="J375" s="3">
        <v>1</v>
      </c>
      <c r="K375" s="3">
        <v>1</v>
      </c>
      <c r="L375" s="7">
        <f t="shared" si="94"/>
        <v>0.53279999999999994</v>
      </c>
      <c r="M375" s="8">
        <f ca="1">AVERAGE(OFFSET(L375,-M$3+1,0):L375)</f>
        <v>0.54399999999999993</v>
      </c>
      <c r="N375" s="8">
        <f ca="1">STDEV(OFFSET(L375,-M$3+1,0):L375)</f>
        <v>4.923613655494443E-2</v>
      </c>
      <c r="O375" s="8">
        <f t="shared" ca="1" si="98"/>
        <v>0.44552772689011105</v>
      </c>
      <c r="P375" s="8">
        <f t="shared" ca="1" si="99"/>
        <v>0.64247227310988875</v>
      </c>
      <c r="Q375" s="8">
        <f t="shared" ca="1" si="100"/>
        <v>0.54399999999999993</v>
      </c>
      <c r="R375" s="8">
        <f t="shared" ca="1" si="101"/>
        <v>0.54399999999999993</v>
      </c>
      <c r="S375" s="10">
        <f t="shared" si="96"/>
        <v>0.10720000000000018</v>
      </c>
      <c r="T375" s="10">
        <f t="shared" si="97"/>
        <v>8.1500000000000128E-2</v>
      </c>
      <c r="U375" s="18">
        <f ca="1">AVERAGE(S375:OFFSET(S375,-$U$3+1,0))*$U$4*J375</f>
        <v>5.6109999999999927</v>
      </c>
      <c r="V375" s="18">
        <f ca="1">AVERAGE(T375:OFFSET(T375,-$U$3+1,0))*$V$4*K375</f>
        <v>3.8830000000000142</v>
      </c>
      <c r="W375" s="14" t="str">
        <f t="shared" ca="1" si="102"/>
        <v>Exit</v>
      </c>
      <c r="X375" s="14" t="str">
        <f t="shared" ca="1" si="103"/>
        <v/>
      </c>
      <c r="Y375" s="5">
        <f t="shared" ca="1" si="107"/>
        <v>100</v>
      </c>
      <c r="Z375" s="19">
        <f t="shared" ca="1" si="108"/>
        <v>-132.95978905734998</v>
      </c>
      <c r="AA375" s="5">
        <f t="shared" ca="1" si="110"/>
        <v>2.9815</v>
      </c>
      <c r="AB375" s="5">
        <f t="shared" ca="1" si="95"/>
        <v>2.512</v>
      </c>
      <c r="AC375" s="15">
        <f t="shared" ca="1" si="104"/>
        <v>-1072.0000000000018</v>
      </c>
      <c r="AD375" s="21">
        <f t="shared" ca="1" si="105"/>
        <v>1083.6222808174041</v>
      </c>
      <c r="AE375" s="21">
        <f t="shared" ca="1" si="106"/>
        <v>11.62228081740227</v>
      </c>
      <c r="AF375" s="23">
        <f t="shared" ca="1" si="109"/>
        <v>7268.6965934280634</v>
      </c>
    </row>
    <row r="376" spans="1:32" x14ac:dyDescent="0.25">
      <c r="A376" s="26">
        <v>39645</v>
      </c>
      <c r="B376" s="3">
        <v>3.0005000000000002</v>
      </c>
      <c r="C376" s="3">
        <v>3.0005000000000002</v>
      </c>
      <c r="D376" s="3">
        <v>3.0005000000000002</v>
      </c>
      <c r="E376" s="3">
        <v>3.0005000000000002</v>
      </c>
      <c r="F376" s="5">
        <v>2.4870000000000001</v>
      </c>
      <c r="G376" s="5">
        <v>2.4870000000000001</v>
      </c>
      <c r="H376" s="5">
        <v>2.4870000000000001</v>
      </c>
      <c r="I376" s="5">
        <v>2.4870000000000001</v>
      </c>
      <c r="J376" s="3">
        <v>1</v>
      </c>
      <c r="K376" s="3">
        <v>1</v>
      </c>
      <c r="L376" s="7">
        <f t="shared" si="94"/>
        <v>0.51350000000000007</v>
      </c>
      <c r="M376" s="8">
        <f ca="1">AVERAGE(OFFSET(L376,-M$3+1,0):L376)</f>
        <v>0.53527333333333327</v>
      </c>
      <c r="N376" s="8">
        <f ca="1">STDEV(OFFSET(L376,-M$3+1,0):L376)</f>
        <v>4.1097905171964745E-2</v>
      </c>
      <c r="O376" s="8">
        <f t="shared" ca="1" si="98"/>
        <v>0.45307752298940379</v>
      </c>
      <c r="P376" s="8">
        <f t="shared" ca="1" si="99"/>
        <v>0.6174691436772628</v>
      </c>
      <c r="Q376" s="8">
        <f t="shared" ca="1" si="100"/>
        <v>0.53527333333333327</v>
      </c>
      <c r="R376" s="8">
        <f t="shared" ca="1" si="101"/>
        <v>0.53527333333333327</v>
      </c>
      <c r="S376" s="10">
        <f t="shared" si="96"/>
        <v>7.5599999999999667E-2</v>
      </c>
      <c r="T376" s="10">
        <f t="shared" si="97"/>
        <v>5.6299999999999795E-2</v>
      </c>
      <c r="U376" s="18">
        <f ca="1">AVERAGE(S376:OFFSET(S376,-$U$3+1,0))*$U$4*J376</f>
        <v>5.8619999999999894</v>
      </c>
      <c r="V376" s="18">
        <f ca="1">AVERAGE(T376:OFFSET(T376,-$U$3+1,0))*$V$4*K376</f>
        <v>4.2580000000000107</v>
      </c>
      <c r="W376" s="14" t="str">
        <f t="shared" ca="1" si="102"/>
        <v/>
      </c>
      <c r="X376" s="14" t="str">
        <f t="shared" ca="1" si="103"/>
        <v/>
      </c>
      <c r="Y376" s="5" t="str">
        <f t="shared" ca="1" si="107"/>
        <v/>
      </c>
      <c r="Z376" s="19" t="str">
        <f t="shared" ca="1" si="108"/>
        <v/>
      </c>
      <c r="AA376" s="5" t="str">
        <f t="shared" ca="1" si="110"/>
        <v/>
      </c>
      <c r="AB376" s="5" t="str">
        <f t="shared" ca="1" si="95"/>
        <v/>
      </c>
      <c r="AC376" s="15" t="str">
        <f t="shared" ca="1" si="104"/>
        <v/>
      </c>
      <c r="AD376" s="21" t="str">
        <f t="shared" ca="1" si="105"/>
        <v/>
      </c>
      <c r="AE376" s="21" t="str">
        <f t="shared" ca="1" si="106"/>
        <v/>
      </c>
      <c r="AF376" s="23">
        <f t="shared" ca="1" si="109"/>
        <v>7268.6965934280634</v>
      </c>
    </row>
    <row r="377" spans="1:32" x14ac:dyDescent="0.25">
      <c r="A377" s="26">
        <v>39646</v>
      </c>
      <c r="B377" s="3">
        <v>3.0068000000000001</v>
      </c>
      <c r="C377" s="3">
        <v>3.0068000000000001</v>
      </c>
      <c r="D377" s="3">
        <v>3.0068000000000001</v>
      </c>
      <c r="E377" s="3">
        <v>3.0068000000000001</v>
      </c>
      <c r="F377" s="5">
        <v>2.4870000000000001</v>
      </c>
      <c r="G377" s="5">
        <v>2.4870000000000001</v>
      </c>
      <c r="H377" s="5">
        <v>2.4870000000000001</v>
      </c>
      <c r="I377" s="5">
        <v>2.4870000000000001</v>
      </c>
      <c r="J377" s="3">
        <v>1</v>
      </c>
      <c r="K377" s="3">
        <v>1</v>
      </c>
      <c r="L377" s="7">
        <f t="shared" si="94"/>
        <v>0.51980000000000004</v>
      </c>
      <c r="M377" s="8">
        <f ca="1">AVERAGE(OFFSET(L377,-M$3+1,0):L377)</f>
        <v>0.52995333333333328</v>
      </c>
      <c r="N377" s="8">
        <f ca="1">STDEV(OFFSET(L377,-M$3+1,0):L377)</f>
        <v>3.7151713413028545E-2</v>
      </c>
      <c r="O377" s="8">
        <f t="shared" ca="1" si="98"/>
        <v>0.45564990650727621</v>
      </c>
      <c r="P377" s="8">
        <f t="shared" ca="1" si="99"/>
        <v>0.60425676015939034</v>
      </c>
      <c r="Q377" s="8">
        <f t="shared" ca="1" si="100"/>
        <v>0.52995333333333328</v>
      </c>
      <c r="R377" s="8">
        <f t="shared" ca="1" si="101"/>
        <v>0.52995333333333328</v>
      </c>
      <c r="S377" s="10">
        <f t="shared" si="96"/>
        <v>6.2999999999999723E-3</v>
      </c>
      <c r="T377" s="10">
        <f t="shared" si="97"/>
        <v>0</v>
      </c>
      <c r="U377" s="18">
        <f ca="1">AVERAGE(S377:OFFSET(S377,-$U$3+1,0))*$U$4*J377</f>
        <v>5.7979999999999876</v>
      </c>
      <c r="V377" s="18">
        <f ca="1">AVERAGE(T377:OFFSET(T377,-$U$3+1,0))*$V$4*K377</f>
        <v>4.1330000000000089</v>
      </c>
      <c r="W377" s="14" t="str">
        <f t="shared" ca="1" si="102"/>
        <v/>
      </c>
      <c r="X377" s="14" t="str">
        <f t="shared" ca="1" si="103"/>
        <v/>
      </c>
      <c r="Y377" s="5" t="str">
        <f t="shared" ca="1" si="107"/>
        <v/>
      </c>
      <c r="Z377" s="19" t="str">
        <f t="shared" ca="1" si="108"/>
        <v/>
      </c>
      <c r="AA377" s="5" t="str">
        <f t="shared" ca="1" si="110"/>
        <v/>
      </c>
      <c r="AB377" s="5" t="str">
        <f t="shared" ca="1" si="95"/>
        <v/>
      </c>
      <c r="AC377" s="15" t="str">
        <f t="shared" ca="1" si="104"/>
        <v/>
      </c>
      <c r="AD377" s="21" t="str">
        <f t="shared" ca="1" si="105"/>
        <v/>
      </c>
      <c r="AE377" s="21" t="str">
        <f t="shared" ca="1" si="106"/>
        <v/>
      </c>
      <c r="AF377" s="23">
        <f t="shared" ca="1" si="109"/>
        <v>7268.6965934280634</v>
      </c>
    </row>
    <row r="378" spans="1:32" x14ac:dyDescent="0.25">
      <c r="A378" s="26">
        <v>39647</v>
      </c>
      <c r="B378" s="3">
        <v>3.0886999999999998</v>
      </c>
      <c r="C378" s="3">
        <v>3.0886999999999998</v>
      </c>
      <c r="D378" s="3">
        <v>3.0886999999999998</v>
      </c>
      <c r="E378" s="3">
        <v>3.0886999999999998</v>
      </c>
      <c r="F378" s="5">
        <v>2.5308000000000002</v>
      </c>
      <c r="G378" s="5">
        <v>2.5308000000000002</v>
      </c>
      <c r="H378" s="5">
        <v>2.5308000000000002</v>
      </c>
      <c r="I378" s="5">
        <v>2.5308000000000002</v>
      </c>
      <c r="J378" s="3">
        <v>1</v>
      </c>
      <c r="K378" s="3">
        <v>1</v>
      </c>
      <c r="L378" s="7">
        <f t="shared" si="94"/>
        <v>0.55789999999999962</v>
      </c>
      <c r="M378" s="8">
        <f ca="1">AVERAGE(OFFSET(L378,-M$3+1,0):L378)</f>
        <v>0.52785333333333329</v>
      </c>
      <c r="N378" s="8">
        <f ca="1">STDEV(OFFSET(L378,-M$3+1,0):L378)</f>
        <v>3.433496482485171E-2</v>
      </c>
      <c r="O378" s="8">
        <f t="shared" ca="1" si="98"/>
        <v>0.45918340368362986</v>
      </c>
      <c r="P378" s="8">
        <f t="shared" ca="1" si="99"/>
        <v>0.59652326298303671</v>
      </c>
      <c r="Q378" s="8">
        <f t="shared" ca="1" si="100"/>
        <v>0.52785333333333329</v>
      </c>
      <c r="R378" s="8">
        <f t="shared" ca="1" si="101"/>
        <v>0.52785333333333329</v>
      </c>
      <c r="S378" s="10">
        <f t="shared" si="96"/>
        <v>8.189999999999964E-2</v>
      </c>
      <c r="T378" s="10">
        <f t="shared" si="97"/>
        <v>4.3800000000000061E-2</v>
      </c>
      <c r="U378" s="18">
        <f ca="1">AVERAGE(S378:OFFSET(S378,-$U$3+1,0))*$U$4*J378</f>
        <v>6.3019999999999854</v>
      </c>
      <c r="V378" s="18">
        <f ca="1">AVERAGE(T378:OFFSET(T378,-$U$3+1,0))*$V$4*K378</f>
        <v>4.5090000000000074</v>
      </c>
      <c r="W378" s="14" t="str">
        <f t="shared" ca="1" si="102"/>
        <v/>
      </c>
      <c r="X378" s="14" t="str">
        <f t="shared" ca="1" si="103"/>
        <v/>
      </c>
      <c r="Y378" s="5" t="str">
        <f t="shared" ca="1" si="107"/>
        <v/>
      </c>
      <c r="Z378" s="19" t="str">
        <f t="shared" ca="1" si="108"/>
        <v/>
      </c>
      <c r="AA378" s="5" t="str">
        <f t="shared" ca="1" si="110"/>
        <v/>
      </c>
      <c r="AB378" s="5" t="str">
        <f t="shared" ca="1" si="95"/>
        <v/>
      </c>
      <c r="AC378" s="15" t="str">
        <f t="shared" ca="1" si="104"/>
        <v/>
      </c>
      <c r="AD378" s="21" t="str">
        <f t="shared" ca="1" si="105"/>
        <v/>
      </c>
      <c r="AE378" s="21" t="str">
        <f t="shared" ca="1" si="106"/>
        <v/>
      </c>
      <c r="AF378" s="23">
        <f t="shared" ca="1" si="109"/>
        <v>7268.6965934280634</v>
      </c>
    </row>
    <row r="379" spans="1:32" x14ac:dyDescent="0.25">
      <c r="A379" s="26">
        <v>39650</v>
      </c>
      <c r="B379" s="3">
        <v>3.1833</v>
      </c>
      <c r="C379" s="3">
        <v>3.1833</v>
      </c>
      <c r="D379" s="3">
        <v>3.1833</v>
      </c>
      <c r="E379" s="3">
        <v>3.1833</v>
      </c>
      <c r="F379" s="5">
        <v>2.5558999999999998</v>
      </c>
      <c r="G379" s="5">
        <v>2.5558999999999998</v>
      </c>
      <c r="H379" s="5">
        <v>2.5558999999999998</v>
      </c>
      <c r="I379" s="5">
        <v>2.5558999999999998</v>
      </c>
      <c r="J379" s="3">
        <v>1</v>
      </c>
      <c r="K379" s="3">
        <v>1</v>
      </c>
      <c r="L379" s="7">
        <f t="shared" si="94"/>
        <v>0.62740000000000018</v>
      </c>
      <c r="M379" s="8">
        <f ca="1">AVERAGE(OFFSET(L379,-M$3+1,0):L379)</f>
        <v>0.53038666666666667</v>
      </c>
      <c r="N379" s="8">
        <f ca="1">STDEV(OFFSET(L379,-M$3+1,0):L379)</f>
        <v>4.0115669661379832E-2</v>
      </c>
      <c r="O379" s="8">
        <f t="shared" ca="1" si="98"/>
        <v>0.45015532734390701</v>
      </c>
      <c r="P379" s="8">
        <f t="shared" ca="1" si="99"/>
        <v>0.61061800598942639</v>
      </c>
      <c r="Q379" s="8">
        <f t="shared" ca="1" si="100"/>
        <v>0.53038666666666667</v>
      </c>
      <c r="R379" s="8">
        <f t="shared" ca="1" si="101"/>
        <v>0.53038666666666667</v>
      </c>
      <c r="S379" s="10">
        <f t="shared" si="96"/>
        <v>9.4600000000000239E-2</v>
      </c>
      <c r="T379" s="10">
        <f t="shared" si="97"/>
        <v>2.5099999999999678E-2</v>
      </c>
      <c r="U379" s="18">
        <f ca="1">AVERAGE(S379:OFFSET(S379,-$U$3+1,0))*$U$4*J379</f>
        <v>6.1769999999999881</v>
      </c>
      <c r="V379" s="18">
        <f ca="1">AVERAGE(T379:OFFSET(T379,-$U$3+1,0))*$V$4*K379</f>
        <v>3.8210000000000037</v>
      </c>
      <c r="W379" s="14" t="str">
        <f t="shared" ca="1" si="102"/>
        <v/>
      </c>
      <c r="X379" s="14" t="str">
        <f t="shared" ca="1" si="103"/>
        <v/>
      </c>
      <c r="Y379" s="5" t="str">
        <f t="shared" ca="1" si="107"/>
        <v/>
      </c>
      <c r="Z379" s="19" t="str">
        <f t="shared" ca="1" si="108"/>
        <v/>
      </c>
      <c r="AA379" s="5" t="str">
        <f t="shared" ca="1" si="110"/>
        <v/>
      </c>
      <c r="AB379" s="5" t="str">
        <f t="shared" ca="1" si="95"/>
        <v/>
      </c>
      <c r="AC379" s="15" t="str">
        <f t="shared" ca="1" si="104"/>
        <v/>
      </c>
      <c r="AD379" s="21" t="str">
        <f t="shared" ca="1" si="105"/>
        <v/>
      </c>
      <c r="AE379" s="21" t="str">
        <f t="shared" ca="1" si="106"/>
        <v/>
      </c>
      <c r="AF379" s="23">
        <f t="shared" ca="1" si="109"/>
        <v>7268.6965934280634</v>
      </c>
    </row>
    <row r="380" spans="1:32" x14ac:dyDescent="0.25">
      <c r="A380" s="26">
        <v>39651</v>
      </c>
      <c r="B380" s="3">
        <v>3.1581000000000001</v>
      </c>
      <c r="C380" s="3">
        <v>3.1581000000000001</v>
      </c>
      <c r="D380" s="3">
        <v>3.1581000000000001</v>
      </c>
      <c r="E380" s="3">
        <v>3.1581000000000001</v>
      </c>
      <c r="F380" s="5">
        <v>2.5621</v>
      </c>
      <c r="G380" s="5">
        <v>2.5621</v>
      </c>
      <c r="H380" s="5">
        <v>2.5621</v>
      </c>
      <c r="I380" s="5">
        <v>2.5621</v>
      </c>
      <c r="J380" s="3">
        <v>1</v>
      </c>
      <c r="K380" s="3">
        <v>1</v>
      </c>
      <c r="L380" s="7">
        <f t="shared" si="94"/>
        <v>0.59600000000000009</v>
      </c>
      <c r="M380" s="8">
        <f ca="1">AVERAGE(OFFSET(L380,-M$3+1,0):L380)</f>
        <v>0.53420000000000001</v>
      </c>
      <c r="N380" s="8">
        <f ca="1">STDEV(OFFSET(L380,-M$3+1,0):L380)</f>
        <v>4.3544673284209745E-2</v>
      </c>
      <c r="O380" s="8">
        <f t="shared" ca="1" si="98"/>
        <v>0.44711065343158052</v>
      </c>
      <c r="P380" s="8">
        <f t="shared" ca="1" si="99"/>
        <v>0.6212893465684195</v>
      </c>
      <c r="Q380" s="8">
        <f t="shared" ca="1" si="100"/>
        <v>0.53420000000000001</v>
      </c>
      <c r="R380" s="8">
        <f t="shared" ca="1" si="101"/>
        <v>0.53420000000000001</v>
      </c>
      <c r="S380" s="10">
        <f t="shared" si="96"/>
        <v>2.5199999999999889E-2</v>
      </c>
      <c r="T380" s="10">
        <f t="shared" si="97"/>
        <v>6.2000000000002053E-3</v>
      </c>
      <c r="U380" s="18">
        <f ca="1">AVERAGE(S380:OFFSET(S380,-$U$3+1,0))*$U$4*J380</f>
        <v>6.0509999999999886</v>
      </c>
      <c r="V380" s="18">
        <f ca="1">AVERAGE(T380:OFFSET(T380,-$U$3+1,0))*$V$4*K380</f>
        <v>3.8210000000000037</v>
      </c>
      <c r="W380" s="14" t="str">
        <f t="shared" ca="1" si="102"/>
        <v/>
      </c>
      <c r="X380" s="14" t="str">
        <f t="shared" ca="1" si="103"/>
        <v>Sell</v>
      </c>
      <c r="Y380" s="5">
        <f t="shared" ca="1" si="107"/>
        <v>-100</v>
      </c>
      <c r="Z380" s="19">
        <f t="shared" ca="1" si="108"/>
        <v>158.36168542266378</v>
      </c>
      <c r="AA380" s="5">
        <f t="shared" ca="1" si="110"/>
        <v>3.1581000000000001</v>
      </c>
      <c r="AB380" s="5">
        <f t="shared" ca="1" si="95"/>
        <v>2.5621</v>
      </c>
      <c r="AC380" s="15" t="str">
        <f t="shared" ca="1" si="104"/>
        <v/>
      </c>
      <c r="AD380" s="21" t="str">
        <f t="shared" ca="1" si="105"/>
        <v/>
      </c>
      <c r="AE380" s="21" t="str">
        <f t="shared" ca="1" si="106"/>
        <v/>
      </c>
      <c r="AF380" s="23">
        <f t="shared" ca="1" si="109"/>
        <v>7268.6965934280634</v>
      </c>
    </row>
    <row r="381" spans="1:32" x14ac:dyDescent="0.25">
      <c r="A381" s="26">
        <v>39652</v>
      </c>
      <c r="B381" s="3">
        <v>3.1833</v>
      </c>
      <c r="C381" s="3">
        <v>3.1833</v>
      </c>
      <c r="D381" s="3">
        <v>3.1833</v>
      </c>
      <c r="E381" s="3">
        <v>3.1833</v>
      </c>
      <c r="F381" s="5">
        <v>2.5432999999999999</v>
      </c>
      <c r="G381" s="5">
        <v>2.5432999999999999</v>
      </c>
      <c r="H381" s="5">
        <v>2.5432999999999999</v>
      </c>
      <c r="I381" s="5">
        <v>2.5432999999999999</v>
      </c>
      <c r="J381" s="3">
        <v>1</v>
      </c>
      <c r="K381" s="3">
        <v>1</v>
      </c>
      <c r="L381" s="7">
        <f t="shared" si="94"/>
        <v>0.64000000000000012</v>
      </c>
      <c r="M381" s="8">
        <f ca="1">AVERAGE(OFFSET(L381,-M$3+1,0):L381)</f>
        <v>0.54556666666666664</v>
      </c>
      <c r="N381" s="8">
        <f ca="1">STDEV(OFFSET(L381,-M$3+1,0):L381)</f>
        <v>4.7521027926993496E-2</v>
      </c>
      <c r="O381" s="8">
        <f t="shared" ca="1" si="98"/>
        <v>0.45052461081267964</v>
      </c>
      <c r="P381" s="8">
        <f t="shared" ca="1" si="99"/>
        <v>0.6406087225206536</v>
      </c>
      <c r="Q381" s="8">
        <f t="shared" ca="1" si="100"/>
        <v>0.54556666666666664</v>
      </c>
      <c r="R381" s="8">
        <f t="shared" ca="1" si="101"/>
        <v>0.54556666666666664</v>
      </c>
      <c r="S381" s="10">
        <f t="shared" si="96"/>
        <v>2.5199999999999889E-2</v>
      </c>
      <c r="T381" s="10">
        <f t="shared" si="97"/>
        <v>1.880000000000015E-2</v>
      </c>
      <c r="U381" s="18">
        <f ca="1">AVERAGE(S381:OFFSET(S381,-$U$3+1,0))*$U$4*J381</f>
        <v>4.9159999999999915</v>
      </c>
      <c r="V381" s="18">
        <f ca="1">AVERAGE(T381:OFFSET(T381,-$U$3+1,0))*$V$4*K381</f>
        <v>3.1320000000000014</v>
      </c>
      <c r="W381" s="14" t="str">
        <f t="shared" ca="1" si="102"/>
        <v/>
      </c>
      <c r="X381" s="14" t="str">
        <f t="shared" ca="1" si="103"/>
        <v>Sell</v>
      </c>
      <c r="Y381" s="5">
        <f t="shared" ca="1" si="107"/>
        <v>-100</v>
      </c>
      <c r="Z381" s="19">
        <f t="shared" ca="1" si="108"/>
        <v>158.36168542266378</v>
      </c>
      <c r="AA381" s="5">
        <f t="shared" ca="1" si="110"/>
        <v>3.1581000000000001</v>
      </c>
      <c r="AB381" s="5">
        <f t="shared" ca="1" si="95"/>
        <v>2.5621</v>
      </c>
      <c r="AC381" s="15">
        <f t="shared" ca="1" si="104"/>
        <v>-251.99999999999889</v>
      </c>
      <c r="AD381" s="21">
        <f t="shared" ca="1" si="105"/>
        <v>-297.71996859461029</v>
      </c>
      <c r="AE381" s="21">
        <f t="shared" ca="1" si="106"/>
        <v>-549.71996859460921</v>
      </c>
      <c r="AF381" s="23">
        <f t="shared" ca="1" si="109"/>
        <v>6718.9766248334545</v>
      </c>
    </row>
    <row r="382" spans="1:32" x14ac:dyDescent="0.25">
      <c r="A382" s="26">
        <v>39653</v>
      </c>
      <c r="B382" s="3">
        <v>3.2589000000000001</v>
      </c>
      <c r="C382" s="3">
        <v>3.2589000000000001</v>
      </c>
      <c r="D382" s="3">
        <v>3.2589000000000001</v>
      </c>
      <c r="E382" s="3">
        <v>3.2589000000000001</v>
      </c>
      <c r="F382" s="5">
        <v>2.5747</v>
      </c>
      <c r="G382" s="5">
        <v>2.5747</v>
      </c>
      <c r="H382" s="5">
        <v>2.5747</v>
      </c>
      <c r="I382" s="5">
        <v>2.5747</v>
      </c>
      <c r="J382" s="3">
        <v>1</v>
      </c>
      <c r="K382" s="3">
        <v>1</v>
      </c>
      <c r="L382" s="7">
        <f t="shared" si="94"/>
        <v>0.68420000000000014</v>
      </c>
      <c r="M382" s="8">
        <f ca="1">AVERAGE(OFFSET(L382,-M$3+1,0):L382)</f>
        <v>0.55986666666666673</v>
      </c>
      <c r="N382" s="8">
        <f ca="1">STDEV(OFFSET(L382,-M$3+1,0):L382)</f>
        <v>5.4779801630406348E-2</v>
      </c>
      <c r="O382" s="8">
        <f t="shared" ca="1" si="98"/>
        <v>0.45030706340585402</v>
      </c>
      <c r="P382" s="8">
        <f t="shared" ca="1" si="99"/>
        <v>0.66942626992747944</v>
      </c>
      <c r="Q382" s="8">
        <f t="shared" ca="1" si="100"/>
        <v>0.55986666666666673</v>
      </c>
      <c r="R382" s="8">
        <f t="shared" ca="1" si="101"/>
        <v>0.55986666666666673</v>
      </c>
      <c r="S382" s="10">
        <f t="shared" si="96"/>
        <v>7.5600000000000112E-2</v>
      </c>
      <c r="T382" s="10">
        <f t="shared" si="97"/>
        <v>3.1400000000000095E-2</v>
      </c>
      <c r="U382" s="18">
        <f ca="1">AVERAGE(S382:OFFSET(S382,-$U$3+1,0))*$U$4*J382</f>
        <v>5.4199999999999937</v>
      </c>
      <c r="V382" s="18">
        <f ca="1">AVERAGE(T382:OFFSET(T382,-$U$3+1,0))*$V$4*K382</f>
        <v>3.0069999999999997</v>
      </c>
      <c r="W382" s="14" t="str">
        <f t="shared" ca="1" si="102"/>
        <v/>
      </c>
      <c r="X382" s="14" t="str">
        <f t="shared" ca="1" si="103"/>
        <v>Sell</v>
      </c>
      <c r="Y382" s="5">
        <f t="shared" ca="1" si="107"/>
        <v>-100</v>
      </c>
      <c r="Z382" s="19">
        <f t="shared" ca="1" si="108"/>
        <v>158.36168542266378</v>
      </c>
      <c r="AA382" s="5">
        <f t="shared" ca="1" si="110"/>
        <v>3.1581000000000001</v>
      </c>
      <c r="AB382" s="5">
        <f t="shared" ca="1" si="95"/>
        <v>2.5621</v>
      </c>
      <c r="AC382" s="15">
        <f t="shared" ca="1" si="104"/>
        <v>-756.00000000000114</v>
      </c>
      <c r="AD382" s="21">
        <f t="shared" ca="1" si="105"/>
        <v>497.25569222716581</v>
      </c>
      <c r="AE382" s="21">
        <f t="shared" ca="1" si="106"/>
        <v>-258.74430777283533</v>
      </c>
      <c r="AF382" s="23">
        <f t="shared" ca="1" si="109"/>
        <v>6460.2323170606196</v>
      </c>
    </row>
    <row r="383" spans="1:32" x14ac:dyDescent="0.25">
      <c r="A383" s="26">
        <v>39654</v>
      </c>
      <c r="B383" s="3">
        <v>3.2463000000000002</v>
      </c>
      <c r="C383" s="3">
        <v>3.2463000000000002</v>
      </c>
      <c r="D383" s="3">
        <v>3.2463000000000002</v>
      </c>
      <c r="E383" s="3">
        <v>3.2463000000000002</v>
      </c>
      <c r="F383" s="5">
        <v>2.5432999999999999</v>
      </c>
      <c r="G383" s="5">
        <v>2.5432999999999999</v>
      </c>
      <c r="H383" s="5">
        <v>2.5432999999999999</v>
      </c>
      <c r="I383" s="5">
        <v>2.5432999999999999</v>
      </c>
      <c r="J383" s="3">
        <v>1</v>
      </c>
      <c r="K383" s="3">
        <v>1</v>
      </c>
      <c r="L383" s="7">
        <f t="shared" si="94"/>
        <v>0.70300000000000029</v>
      </c>
      <c r="M383" s="8">
        <f ca="1">AVERAGE(OFFSET(L383,-M$3+1,0):L383)</f>
        <v>0.57290666666666679</v>
      </c>
      <c r="N383" s="8">
        <f ca="1">STDEV(OFFSET(L383,-M$3+1,0):L383)</f>
        <v>6.3916993790681442E-2</v>
      </c>
      <c r="O383" s="8">
        <f t="shared" ca="1" si="98"/>
        <v>0.4450726790853039</v>
      </c>
      <c r="P383" s="8">
        <f t="shared" ca="1" si="99"/>
        <v>0.70074065424802967</v>
      </c>
      <c r="Q383" s="8">
        <f t="shared" ca="1" si="100"/>
        <v>0.57290666666666679</v>
      </c>
      <c r="R383" s="8">
        <f t="shared" ca="1" si="101"/>
        <v>0.57290666666666679</v>
      </c>
      <c r="S383" s="10">
        <f t="shared" si="96"/>
        <v>1.2599999999999945E-2</v>
      </c>
      <c r="T383" s="10">
        <f t="shared" si="97"/>
        <v>3.1400000000000095E-2</v>
      </c>
      <c r="U383" s="18">
        <f ca="1">AVERAGE(S383:OFFSET(S383,-$U$3+1,0))*$U$4*J383</f>
        <v>5.1679999999999948</v>
      </c>
      <c r="V383" s="18">
        <f ca="1">AVERAGE(T383:OFFSET(T383,-$U$3+1,0))*$V$4*K383</f>
        <v>3.0080000000000018</v>
      </c>
      <c r="W383" s="14" t="str">
        <f t="shared" ca="1" si="102"/>
        <v/>
      </c>
      <c r="X383" s="14" t="str">
        <f t="shared" ca="1" si="103"/>
        <v>Sell</v>
      </c>
      <c r="Y383" s="5">
        <f t="shared" ca="1" si="107"/>
        <v>-100</v>
      </c>
      <c r="Z383" s="19">
        <f t="shared" ca="1" si="108"/>
        <v>158.36168542266378</v>
      </c>
      <c r="AA383" s="5">
        <f t="shared" ca="1" si="110"/>
        <v>3.1581000000000001</v>
      </c>
      <c r="AB383" s="5">
        <f t="shared" ca="1" si="95"/>
        <v>2.5621</v>
      </c>
      <c r="AC383" s="15">
        <f t="shared" ca="1" si="104"/>
        <v>125.99999999999945</v>
      </c>
      <c r="AD383" s="21">
        <f t="shared" ca="1" si="105"/>
        <v>-497.25569222716581</v>
      </c>
      <c r="AE383" s="21">
        <f t="shared" ca="1" si="106"/>
        <v>-371.25569222716638</v>
      </c>
      <c r="AF383" s="23">
        <f t="shared" ca="1" si="109"/>
        <v>6088.9766248334536</v>
      </c>
    </row>
    <row r="384" spans="1:32" x14ac:dyDescent="0.25">
      <c r="A384" s="26">
        <v>39657</v>
      </c>
      <c r="B384" s="3">
        <v>3.3155999999999999</v>
      </c>
      <c r="C384" s="3">
        <v>3.3155999999999999</v>
      </c>
      <c r="D384" s="3">
        <v>3.3155999999999999</v>
      </c>
      <c r="E384" s="3">
        <v>3.3155999999999999</v>
      </c>
      <c r="F384" s="5">
        <v>2.5684</v>
      </c>
      <c r="G384" s="5">
        <v>2.5684</v>
      </c>
      <c r="H384" s="5">
        <v>2.5684</v>
      </c>
      <c r="I384" s="5">
        <v>2.5684</v>
      </c>
      <c r="J384" s="3">
        <v>1</v>
      </c>
      <c r="K384" s="3">
        <v>1</v>
      </c>
      <c r="L384" s="7">
        <f t="shared" si="94"/>
        <v>0.74719999999999986</v>
      </c>
      <c r="M384" s="8">
        <f ca="1">AVERAGE(OFFSET(L384,-M$3+1,0):L384)</f>
        <v>0.58801333333333328</v>
      </c>
      <c r="N384" s="8">
        <f ca="1">STDEV(OFFSET(L384,-M$3+1,0):L384)</f>
        <v>7.6258188006897307E-2</v>
      </c>
      <c r="O384" s="8">
        <f t="shared" ca="1" si="98"/>
        <v>0.43549695731953864</v>
      </c>
      <c r="P384" s="8">
        <f t="shared" ca="1" si="99"/>
        <v>0.74052970934712792</v>
      </c>
      <c r="Q384" s="8">
        <f t="shared" ca="1" si="100"/>
        <v>0.58801333333333328</v>
      </c>
      <c r="R384" s="8">
        <f t="shared" ca="1" si="101"/>
        <v>0.58801333333333328</v>
      </c>
      <c r="S384" s="10">
        <f t="shared" si="96"/>
        <v>6.9299999999999695E-2</v>
      </c>
      <c r="T384" s="10">
        <f t="shared" si="97"/>
        <v>2.5100000000000122E-2</v>
      </c>
      <c r="U384" s="18">
        <f ca="1">AVERAGE(S384:OFFSET(S384,-$U$3+1,0))*$U$4*J384</f>
        <v>5.7349999999999923</v>
      </c>
      <c r="V384" s="18">
        <f ca="1">AVERAGE(T384:OFFSET(T384,-$U$3+1,0))*$V$4*K384</f>
        <v>3.1960000000000028</v>
      </c>
      <c r="W384" s="14" t="str">
        <f t="shared" ca="1" si="102"/>
        <v/>
      </c>
      <c r="X384" s="14" t="str">
        <f t="shared" ca="1" si="103"/>
        <v>Sell</v>
      </c>
      <c r="Y384" s="5">
        <f t="shared" ca="1" si="107"/>
        <v>-100</v>
      </c>
      <c r="Z384" s="19">
        <f t="shared" ca="1" si="108"/>
        <v>158.36168542266378</v>
      </c>
      <c r="AA384" s="5">
        <f t="shared" ca="1" si="110"/>
        <v>3.1581000000000001</v>
      </c>
      <c r="AB384" s="5">
        <f t="shared" ca="1" si="95"/>
        <v>2.5621</v>
      </c>
      <c r="AC384" s="15">
        <f t="shared" ca="1" si="104"/>
        <v>-692.99999999999693</v>
      </c>
      <c r="AD384" s="21">
        <f t="shared" ca="1" si="105"/>
        <v>397.48783041088802</v>
      </c>
      <c r="AE384" s="21">
        <f t="shared" ca="1" si="106"/>
        <v>-295.51216958910891</v>
      </c>
      <c r="AF384" s="23">
        <f t="shared" ca="1" si="109"/>
        <v>5793.4644552443442</v>
      </c>
    </row>
    <row r="385" spans="1:32" x14ac:dyDescent="0.25">
      <c r="A385" s="26">
        <v>39658</v>
      </c>
      <c r="B385" s="3">
        <v>3.24</v>
      </c>
      <c r="C385" s="3">
        <v>3.24</v>
      </c>
      <c r="D385" s="3">
        <v>3.24</v>
      </c>
      <c r="E385" s="3">
        <v>3.24</v>
      </c>
      <c r="F385" s="5">
        <v>2.5245000000000002</v>
      </c>
      <c r="G385" s="5">
        <v>2.5245000000000002</v>
      </c>
      <c r="H385" s="5">
        <v>2.5245000000000002</v>
      </c>
      <c r="I385" s="5">
        <v>2.5245000000000002</v>
      </c>
      <c r="J385" s="3">
        <v>1</v>
      </c>
      <c r="K385" s="3">
        <v>1</v>
      </c>
      <c r="L385" s="7">
        <f t="shared" si="94"/>
        <v>0.71550000000000002</v>
      </c>
      <c r="M385" s="8">
        <f ca="1">AVERAGE(OFFSET(L385,-M$3+1,0):L385)</f>
        <v>0.60311333333333339</v>
      </c>
      <c r="N385" s="8">
        <f ca="1">STDEV(OFFSET(L385,-M$3+1,0):L385)</f>
        <v>7.7663844011653757E-2</v>
      </c>
      <c r="O385" s="8">
        <f t="shared" ca="1" si="98"/>
        <v>0.44778564531002585</v>
      </c>
      <c r="P385" s="8">
        <f t="shared" ca="1" si="99"/>
        <v>0.75844102135664093</v>
      </c>
      <c r="Q385" s="8">
        <f t="shared" ca="1" si="100"/>
        <v>0.60311333333333339</v>
      </c>
      <c r="R385" s="8">
        <f t="shared" ca="1" si="101"/>
        <v>0.60311333333333339</v>
      </c>
      <c r="S385" s="10">
        <f t="shared" si="96"/>
        <v>7.5599999999999667E-2</v>
      </c>
      <c r="T385" s="10">
        <f t="shared" si="97"/>
        <v>4.3899999999999828E-2</v>
      </c>
      <c r="U385" s="18">
        <f ca="1">AVERAGE(S385:OFFSET(S385,-$U$3+1,0))*$U$4*J385</f>
        <v>5.4189999999999872</v>
      </c>
      <c r="V385" s="18">
        <f ca="1">AVERAGE(T385:OFFSET(T385,-$U$3+1,0))*$V$4*K385</f>
        <v>2.8200000000000003</v>
      </c>
      <c r="W385" s="14" t="str">
        <f t="shared" ca="1" si="102"/>
        <v/>
      </c>
      <c r="X385" s="14" t="str">
        <f t="shared" ca="1" si="103"/>
        <v>Sell</v>
      </c>
      <c r="Y385" s="5">
        <f t="shared" ca="1" si="107"/>
        <v>-100</v>
      </c>
      <c r="Z385" s="19">
        <f t="shared" ca="1" si="108"/>
        <v>158.36168542266378</v>
      </c>
      <c r="AA385" s="5">
        <f t="shared" ca="1" si="110"/>
        <v>3.1581000000000001</v>
      </c>
      <c r="AB385" s="5">
        <f t="shared" ca="1" si="95"/>
        <v>2.5621</v>
      </c>
      <c r="AC385" s="15">
        <f t="shared" ca="1" si="104"/>
        <v>755.9999999999967</v>
      </c>
      <c r="AD385" s="21">
        <f t="shared" ca="1" si="105"/>
        <v>-695.20779900549132</v>
      </c>
      <c r="AE385" s="21">
        <f t="shared" ca="1" si="106"/>
        <v>60.792200994505379</v>
      </c>
      <c r="AF385" s="23">
        <f t="shared" ca="1" si="109"/>
        <v>5854.2566562388492</v>
      </c>
    </row>
    <row r="386" spans="1:32" x14ac:dyDescent="0.25">
      <c r="A386" s="26">
        <v>39659</v>
      </c>
      <c r="B386" s="3">
        <v>3.2273999999999998</v>
      </c>
      <c r="C386" s="3">
        <v>3.2273999999999998</v>
      </c>
      <c r="D386" s="3">
        <v>3.2273999999999998</v>
      </c>
      <c r="E386" s="3">
        <v>3.2273999999999998</v>
      </c>
      <c r="F386" s="5">
        <v>2.5308000000000002</v>
      </c>
      <c r="G386" s="5">
        <v>2.5308000000000002</v>
      </c>
      <c r="H386" s="5">
        <v>2.5308000000000002</v>
      </c>
      <c r="I386" s="5">
        <v>2.5308000000000002</v>
      </c>
      <c r="J386" s="3">
        <v>1</v>
      </c>
      <c r="K386" s="3">
        <v>1</v>
      </c>
      <c r="L386" s="7">
        <f t="shared" si="94"/>
        <v>0.69659999999999966</v>
      </c>
      <c r="M386" s="8">
        <f ca="1">AVERAGE(OFFSET(L386,-M$3+1,0):L386)</f>
        <v>0.61355333333333351</v>
      </c>
      <c r="N386" s="8">
        <f ca="1">STDEV(OFFSET(L386,-M$3+1,0):L386)</f>
        <v>7.9086289823805847E-2</v>
      </c>
      <c r="O386" s="8">
        <f t="shared" ca="1" si="98"/>
        <v>0.45538075368572184</v>
      </c>
      <c r="P386" s="8">
        <f t="shared" ca="1" si="99"/>
        <v>0.77172591298094517</v>
      </c>
      <c r="Q386" s="8">
        <f t="shared" ca="1" si="100"/>
        <v>0.61355333333333351</v>
      </c>
      <c r="R386" s="8">
        <f t="shared" ca="1" si="101"/>
        <v>0.61355333333333351</v>
      </c>
      <c r="S386" s="10">
        <f t="shared" si="96"/>
        <v>1.2600000000000389E-2</v>
      </c>
      <c r="T386" s="10">
        <f t="shared" si="97"/>
        <v>6.2999999999999723E-3</v>
      </c>
      <c r="U386" s="18">
        <f ca="1">AVERAGE(S386:OFFSET(S386,-$U$3+1,0))*$U$4*J386</f>
        <v>4.7889999999999944</v>
      </c>
      <c r="V386" s="18">
        <f ca="1">AVERAGE(T386:OFFSET(T386,-$U$3+1,0))*$V$4*K386</f>
        <v>2.3200000000000021</v>
      </c>
      <c r="W386" s="14" t="str">
        <f t="shared" ca="1" si="102"/>
        <v/>
      </c>
      <c r="X386" s="14" t="str">
        <f t="shared" ca="1" si="103"/>
        <v>Sell</v>
      </c>
      <c r="Y386" s="5">
        <f t="shared" ca="1" si="107"/>
        <v>-100</v>
      </c>
      <c r="Z386" s="19">
        <f t="shared" ca="1" si="108"/>
        <v>158.36168542266378</v>
      </c>
      <c r="AA386" s="5">
        <f t="shared" ca="1" si="110"/>
        <v>3.1581000000000001</v>
      </c>
      <c r="AB386" s="5">
        <f t="shared" ca="1" si="95"/>
        <v>2.5621</v>
      </c>
      <c r="AC386" s="15">
        <f t="shared" ca="1" si="104"/>
        <v>126.00000000000389</v>
      </c>
      <c r="AD386" s="21">
        <f t="shared" ca="1" si="105"/>
        <v>99.767861816277744</v>
      </c>
      <c r="AE386" s="21">
        <f t="shared" ca="1" si="106"/>
        <v>225.76786181628165</v>
      </c>
      <c r="AF386" s="23">
        <f t="shared" ca="1" si="109"/>
        <v>6080.024518055131</v>
      </c>
    </row>
    <row r="387" spans="1:32" x14ac:dyDescent="0.25">
      <c r="A387" s="26">
        <v>39660</v>
      </c>
      <c r="B387" s="3">
        <v>3.1959</v>
      </c>
      <c r="C387" s="3">
        <v>3.1959</v>
      </c>
      <c r="D387" s="3">
        <v>3.1959</v>
      </c>
      <c r="E387" s="3">
        <v>3.1959</v>
      </c>
      <c r="F387" s="5">
        <v>2.4994999999999998</v>
      </c>
      <c r="G387" s="5">
        <v>2.4994999999999998</v>
      </c>
      <c r="H387" s="5">
        <v>2.4994999999999998</v>
      </c>
      <c r="I387" s="5">
        <v>2.4994999999999998</v>
      </c>
      <c r="J387" s="3">
        <v>1</v>
      </c>
      <c r="K387" s="3">
        <v>1</v>
      </c>
      <c r="L387" s="7">
        <f t="shared" si="94"/>
        <v>0.69640000000000013</v>
      </c>
      <c r="M387" s="8">
        <f ca="1">AVERAGE(OFFSET(L387,-M$3+1,0):L387)</f>
        <v>0.62273333333333347</v>
      </c>
      <c r="N387" s="8">
        <f ca="1">STDEV(OFFSET(L387,-M$3+1,0):L387)</f>
        <v>8.0247640523093244E-2</v>
      </c>
      <c r="O387" s="8">
        <f t="shared" ca="1" si="98"/>
        <v>0.46223805228714698</v>
      </c>
      <c r="P387" s="8">
        <f t="shared" ca="1" si="99"/>
        <v>0.78322861437951996</v>
      </c>
      <c r="Q387" s="8">
        <f t="shared" ca="1" si="100"/>
        <v>0.62273333333333347</v>
      </c>
      <c r="R387" s="8">
        <f t="shared" ca="1" si="101"/>
        <v>0.62273333333333347</v>
      </c>
      <c r="S387" s="10">
        <f t="shared" si="96"/>
        <v>3.1499999999999861E-2</v>
      </c>
      <c r="T387" s="10">
        <f t="shared" si="97"/>
        <v>3.1300000000000328E-2</v>
      </c>
      <c r="U387" s="18">
        <f ca="1">AVERAGE(S387:OFFSET(S387,-$U$3+1,0))*$U$4*J387</f>
        <v>5.0409999999999933</v>
      </c>
      <c r="V387" s="18">
        <f ca="1">AVERAGE(T387:OFFSET(T387,-$U$3+1,0))*$V$4*K387</f>
        <v>2.6330000000000053</v>
      </c>
      <c r="W387" s="14" t="str">
        <f t="shared" ca="1" si="102"/>
        <v/>
      </c>
      <c r="X387" s="14" t="str">
        <f t="shared" ca="1" si="103"/>
        <v>Sell</v>
      </c>
      <c r="Y387" s="5">
        <f t="shared" ca="1" si="107"/>
        <v>-100</v>
      </c>
      <c r="Z387" s="19">
        <f t="shared" ca="1" si="108"/>
        <v>158.36168542266378</v>
      </c>
      <c r="AA387" s="5">
        <f t="shared" ca="1" si="110"/>
        <v>3.1581000000000001</v>
      </c>
      <c r="AB387" s="5">
        <f t="shared" ca="1" si="95"/>
        <v>2.5621</v>
      </c>
      <c r="AC387" s="15">
        <f t="shared" ca="1" si="104"/>
        <v>314.99999999999864</v>
      </c>
      <c r="AD387" s="21">
        <f t="shared" ca="1" si="105"/>
        <v>-495.6720753729428</v>
      </c>
      <c r="AE387" s="21">
        <f t="shared" ca="1" si="106"/>
        <v>-180.67207537294416</v>
      </c>
      <c r="AF387" s="23">
        <f t="shared" ca="1" si="109"/>
        <v>5899.3524426821868</v>
      </c>
    </row>
    <row r="388" spans="1:32" x14ac:dyDescent="0.25">
      <c r="A388" s="26">
        <v>39661</v>
      </c>
      <c r="B388" s="3">
        <v>3.2463000000000002</v>
      </c>
      <c r="C388" s="3">
        <v>3.2463000000000002</v>
      </c>
      <c r="D388" s="3">
        <v>3.2463000000000002</v>
      </c>
      <c r="E388" s="3">
        <v>3.2463000000000002</v>
      </c>
      <c r="F388" s="5">
        <v>2.5432999999999999</v>
      </c>
      <c r="G388" s="5">
        <v>2.5432999999999999</v>
      </c>
      <c r="H388" s="5">
        <v>2.5432999999999999</v>
      </c>
      <c r="I388" s="5">
        <v>2.5432999999999999</v>
      </c>
      <c r="J388" s="3">
        <v>1</v>
      </c>
      <c r="K388" s="3">
        <v>1</v>
      </c>
      <c r="L388" s="7">
        <f t="shared" si="94"/>
        <v>0.70300000000000029</v>
      </c>
      <c r="M388" s="8">
        <f ca="1">AVERAGE(OFFSET(L388,-M$3+1,0):L388)</f>
        <v>0.63278666666666672</v>
      </c>
      <c r="N388" s="8">
        <f ca="1">STDEV(OFFSET(L388,-M$3+1,0):L388)</f>
        <v>8.0226161271625754E-2</v>
      </c>
      <c r="O388" s="8">
        <f t="shared" ca="1" si="98"/>
        <v>0.47233434412341524</v>
      </c>
      <c r="P388" s="8">
        <f t="shared" ca="1" si="99"/>
        <v>0.7932389892099182</v>
      </c>
      <c r="Q388" s="8">
        <f t="shared" ca="1" si="100"/>
        <v>0.63278666666666672</v>
      </c>
      <c r="R388" s="8">
        <f t="shared" ca="1" si="101"/>
        <v>0.63278666666666672</v>
      </c>
      <c r="S388" s="10">
        <f t="shared" si="96"/>
        <v>5.0400000000000222E-2</v>
      </c>
      <c r="T388" s="10">
        <f t="shared" si="97"/>
        <v>4.3800000000000061E-2</v>
      </c>
      <c r="U388" s="18">
        <f ca="1">AVERAGE(S388:OFFSET(S388,-$U$3+1,0))*$U$4*J388</f>
        <v>4.7259999999999991</v>
      </c>
      <c r="V388" s="18">
        <f ca="1">AVERAGE(T388:OFFSET(T388,-$U$3+1,0))*$V$4*K388</f>
        <v>2.6330000000000053</v>
      </c>
      <c r="W388" s="14" t="str">
        <f t="shared" ca="1" si="102"/>
        <v/>
      </c>
      <c r="X388" s="14" t="str">
        <f t="shared" ca="1" si="103"/>
        <v>Sell</v>
      </c>
      <c r="Y388" s="5">
        <f t="shared" ca="1" si="107"/>
        <v>-100</v>
      </c>
      <c r="Z388" s="19">
        <f t="shared" ca="1" si="108"/>
        <v>158.36168542266378</v>
      </c>
      <c r="AA388" s="5">
        <f t="shared" ca="1" si="110"/>
        <v>3.1581000000000001</v>
      </c>
      <c r="AB388" s="5">
        <f t="shared" ca="1" si="95"/>
        <v>2.5621</v>
      </c>
      <c r="AC388" s="15">
        <f t="shared" ca="1" si="104"/>
        <v>-504.00000000000222</v>
      </c>
      <c r="AD388" s="21">
        <f t="shared" ca="1" si="105"/>
        <v>693.62418215126831</v>
      </c>
      <c r="AE388" s="21">
        <f t="shared" ca="1" si="106"/>
        <v>189.6241821512661</v>
      </c>
      <c r="AF388" s="23">
        <f t="shared" ca="1" si="109"/>
        <v>6088.9766248334527</v>
      </c>
    </row>
    <row r="389" spans="1:32" x14ac:dyDescent="0.25">
      <c r="A389" s="26">
        <v>39664</v>
      </c>
      <c r="B389" s="3">
        <v>3.1833</v>
      </c>
      <c r="C389" s="3">
        <v>3.1833</v>
      </c>
      <c r="D389" s="3">
        <v>3.1833</v>
      </c>
      <c r="E389" s="3">
        <v>3.1833</v>
      </c>
      <c r="F389" s="5">
        <v>2.4931999999999999</v>
      </c>
      <c r="G389" s="5">
        <v>2.4931999999999999</v>
      </c>
      <c r="H389" s="5">
        <v>2.4931999999999999</v>
      </c>
      <c r="I389" s="5">
        <v>2.4931999999999999</v>
      </c>
      <c r="J389" s="3">
        <v>1</v>
      </c>
      <c r="K389" s="3">
        <v>1</v>
      </c>
      <c r="L389" s="7">
        <f t="shared" si="94"/>
        <v>0.69010000000000016</v>
      </c>
      <c r="M389" s="8">
        <f ca="1">AVERAGE(OFFSET(L389,-M$3+1,0):L389)</f>
        <v>0.64156000000000024</v>
      </c>
      <c r="N389" s="8">
        <f ca="1">STDEV(OFFSET(L389,-M$3+1,0):L389)</f>
        <v>7.8703356254444537E-2</v>
      </c>
      <c r="O389" s="8">
        <f t="shared" ca="1" si="98"/>
        <v>0.48415328749111119</v>
      </c>
      <c r="P389" s="8">
        <f t="shared" ca="1" si="99"/>
        <v>0.79896671250888929</v>
      </c>
      <c r="Q389" s="8">
        <f t="shared" ca="1" si="100"/>
        <v>0.64156000000000024</v>
      </c>
      <c r="R389" s="8">
        <f t="shared" ca="1" si="101"/>
        <v>0.64156000000000024</v>
      </c>
      <c r="S389" s="10">
        <f t="shared" si="96"/>
        <v>6.3000000000000167E-2</v>
      </c>
      <c r="T389" s="10">
        <f t="shared" si="97"/>
        <v>5.0100000000000033E-2</v>
      </c>
      <c r="U389" s="18">
        <f ca="1">AVERAGE(S389:OFFSET(S389,-$U$3+1,0))*$U$4*J389</f>
        <v>4.4099999999999984</v>
      </c>
      <c r="V389" s="18">
        <f ca="1">AVERAGE(T389:OFFSET(T389,-$U$3+1,0))*$V$4*K389</f>
        <v>2.8830000000000089</v>
      </c>
      <c r="W389" s="14" t="str">
        <f t="shared" ca="1" si="102"/>
        <v/>
      </c>
      <c r="X389" s="14" t="str">
        <f t="shared" ca="1" si="103"/>
        <v>Sell</v>
      </c>
      <c r="Y389" s="5">
        <f t="shared" ca="1" si="107"/>
        <v>-100</v>
      </c>
      <c r="Z389" s="19">
        <f t="shared" ca="1" si="108"/>
        <v>158.36168542266378</v>
      </c>
      <c r="AA389" s="5">
        <f t="shared" ca="1" si="110"/>
        <v>3.1581000000000001</v>
      </c>
      <c r="AB389" s="5">
        <f t="shared" ca="1" si="95"/>
        <v>2.5621</v>
      </c>
      <c r="AC389" s="15">
        <f t="shared" ca="1" si="104"/>
        <v>630.00000000000171</v>
      </c>
      <c r="AD389" s="21">
        <f t="shared" ca="1" si="105"/>
        <v>-793.3920439675461</v>
      </c>
      <c r="AE389" s="21">
        <f t="shared" ca="1" si="106"/>
        <v>-163.3920439675444</v>
      </c>
      <c r="AF389" s="23">
        <f t="shared" ca="1" si="109"/>
        <v>5925.5845808659087</v>
      </c>
    </row>
    <row r="390" spans="1:32" x14ac:dyDescent="0.25">
      <c r="A390" s="26">
        <v>39665</v>
      </c>
      <c r="B390" s="3">
        <v>3.1833</v>
      </c>
      <c r="C390" s="3">
        <v>3.1833</v>
      </c>
      <c r="D390" s="3">
        <v>3.1833</v>
      </c>
      <c r="E390" s="3">
        <v>3.1833</v>
      </c>
      <c r="F390" s="5">
        <v>2.4744000000000002</v>
      </c>
      <c r="G390" s="5">
        <v>2.4744000000000002</v>
      </c>
      <c r="H390" s="5">
        <v>2.4744000000000002</v>
      </c>
      <c r="I390" s="5">
        <v>2.4744000000000002</v>
      </c>
      <c r="J390" s="3">
        <v>1</v>
      </c>
      <c r="K390" s="3">
        <v>1</v>
      </c>
      <c r="L390" s="7">
        <f t="shared" ref="L390:L453" si="111">E390-I390</f>
        <v>0.70889999999999986</v>
      </c>
      <c r="M390" s="8">
        <f ca="1">AVERAGE(OFFSET(L390,-M$3+1,0):L390)</f>
        <v>0.6533000000000001</v>
      </c>
      <c r="N390" s="8">
        <f ca="1">STDEV(OFFSET(L390,-M$3+1,0):L390)</f>
        <v>7.4333985690068952E-2</v>
      </c>
      <c r="O390" s="8">
        <f t="shared" ca="1" si="98"/>
        <v>0.50463202861986223</v>
      </c>
      <c r="P390" s="8">
        <f t="shared" ca="1" si="99"/>
        <v>0.80196797138013798</v>
      </c>
      <c r="Q390" s="8">
        <f t="shared" ca="1" si="100"/>
        <v>0.6533000000000001</v>
      </c>
      <c r="R390" s="8">
        <f t="shared" ca="1" si="101"/>
        <v>0.6533000000000001</v>
      </c>
      <c r="S390" s="10">
        <f t="shared" si="96"/>
        <v>0</v>
      </c>
      <c r="T390" s="10">
        <f t="shared" si="97"/>
        <v>1.8799999999999706E-2</v>
      </c>
      <c r="U390" s="18">
        <f ca="1">AVERAGE(S390:OFFSET(S390,-$U$3+1,0))*$U$4*J390</f>
        <v>4.1579999999999995</v>
      </c>
      <c r="V390" s="18">
        <f ca="1">AVERAGE(T390:OFFSET(T390,-$U$3+1,0))*$V$4*K390</f>
        <v>3.0090000000000039</v>
      </c>
      <c r="W390" s="14" t="str">
        <f t="shared" ca="1" si="102"/>
        <v/>
      </c>
      <c r="X390" s="14" t="str">
        <f t="shared" ca="1" si="103"/>
        <v>Sell</v>
      </c>
      <c r="Y390" s="5">
        <f t="shared" ca="1" si="107"/>
        <v>-100</v>
      </c>
      <c r="Z390" s="19">
        <f t="shared" ca="1" si="108"/>
        <v>158.36168542266378</v>
      </c>
      <c r="AA390" s="5">
        <f t="shared" ca="1" si="110"/>
        <v>3.1581000000000001</v>
      </c>
      <c r="AB390" s="5">
        <f t="shared" ca="1" si="95"/>
        <v>2.5621</v>
      </c>
      <c r="AC390" s="15">
        <f t="shared" ca="1" si="104"/>
        <v>0</v>
      </c>
      <c r="AD390" s="21">
        <f t="shared" ca="1" si="105"/>
        <v>-297.71996859460324</v>
      </c>
      <c r="AE390" s="21">
        <f t="shared" ca="1" si="106"/>
        <v>-297.71996859460324</v>
      </c>
      <c r="AF390" s="23">
        <f t="shared" ca="1" si="109"/>
        <v>5627.8646122713053</v>
      </c>
    </row>
    <row r="391" spans="1:32" x14ac:dyDescent="0.25">
      <c r="A391" s="26">
        <v>39666</v>
      </c>
      <c r="B391" s="3">
        <v>3.2336999999999998</v>
      </c>
      <c r="C391" s="3">
        <v>3.2336999999999998</v>
      </c>
      <c r="D391" s="3">
        <v>3.2336999999999998</v>
      </c>
      <c r="E391" s="3">
        <v>3.2336999999999998</v>
      </c>
      <c r="F391" s="5">
        <v>2.5057</v>
      </c>
      <c r="G391" s="5">
        <v>2.5057</v>
      </c>
      <c r="H391" s="5">
        <v>2.5057</v>
      </c>
      <c r="I391" s="5">
        <v>2.5057</v>
      </c>
      <c r="J391" s="3">
        <v>1</v>
      </c>
      <c r="K391" s="3">
        <v>1</v>
      </c>
      <c r="L391" s="7">
        <f t="shared" si="111"/>
        <v>0.72799999999999976</v>
      </c>
      <c r="M391" s="8">
        <f ca="1">AVERAGE(OFFSET(L391,-M$3+1,0):L391)</f>
        <v>0.66760000000000008</v>
      </c>
      <c r="N391" s="8">
        <f ca="1">STDEV(OFFSET(L391,-M$3+1,0):L391)</f>
        <v>6.5643126068157379E-2</v>
      </c>
      <c r="O391" s="8">
        <f t="shared" ca="1" si="98"/>
        <v>0.53631374786368535</v>
      </c>
      <c r="P391" s="8">
        <f t="shared" ca="1" si="99"/>
        <v>0.79888625213631481</v>
      </c>
      <c r="Q391" s="8">
        <f t="shared" ca="1" si="100"/>
        <v>0.66760000000000008</v>
      </c>
      <c r="R391" s="8">
        <f t="shared" ca="1" si="101"/>
        <v>0.66760000000000008</v>
      </c>
      <c r="S391" s="10">
        <f t="shared" si="96"/>
        <v>5.0399999999999778E-2</v>
      </c>
      <c r="T391" s="10">
        <f t="shared" si="97"/>
        <v>3.1299999999999883E-2</v>
      </c>
      <c r="U391" s="18">
        <f ca="1">AVERAGE(S391:OFFSET(S391,-$U$3+1,0))*$U$4*J391</f>
        <v>4.4099999999999984</v>
      </c>
      <c r="V391" s="18">
        <f ca="1">AVERAGE(T391:OFFSET(T391,-$U$3+1,0))*$V$4*K391</f>
        <v>3.1340000000000012</v>
      </c>
      <c r="W391" s="14" t="str">
        <f t="shared" ca="1" si="102"/>
        <v/>
      </c>
      <c r="X391" s="14" t="str">
        <f t="shared" ca="1" si="103"/>
        <v>Sell</v>
      </c>
      <c r="Y391" s="5">
        <f t="shared" ca="1" si="107"/>
        <v>-100</v>
      </c>
      <c r="Z391" s="19">
        <f t="shared" ca="1" si="108"/>
        <v>158.36168542266378</v>
      </c>
      <c r="AA391" s="5">
        <f t="shared" ca="1" si="110"/>
        <v>3.1581000000000001</v>
      </c>
      <c r="AB391" s="5">
        <f t="shared" ca="1" si="95"/>
        <v>2.5621</v>
      </c>
      <c r="AC391" s="15">
        <f t="shared" ca="1" si="104"/>
        <v>-503.99999999999778</v>
      </c>
      <c r="AD391" s="21">
        <f t="shared" ca="1" si="105"/>
        <v>495.67207537293581</v>
      </c>
      <c r="AE391" s="21">
        <f t="shared" ca="1" si="106"/>
        <v>-8.3279246270619751</v>
      </c>
      <c r="AF391" s="23">
        <f t="shared" ca="1" si="109"/>
        <v>5619.5366876442431</v>
      </c>
    </row>
    <row r="392" spans="1:32" x14ac:dyDescent="0.25">
      <c r="A392" s="26">
        <v>39667</v>
      </c>
      <c r="B392" s="3">
        <v>3.2526000000000002</v>
      </c>
      <c r="C392" s="3">
        <v>3.2526000000000002</v>
      </c>
      <c r="D392" s="3">
        <v>3.2526000000000002</v>
      </c>
      <c r="E392" s="3">
        <v>3.2526000000000002</v>
      </c>
      <c r="F392" s="5">
        <v>2.5057</v>
      </c>
      <c r="G392" s="5">
        <v>2.5057</v>
      </c>
      <c r="H392" s="5">
        <v>2.5057</v>
      </c>
      <c r="I392" s="5">
        <v>2.5057</v>
      </c>
      <c r="J392" s="3">
        <v>1</v>
      </c>
      <c r="K392" s="3">
        <v>1</v>
      </c>
      <c r="L392" s="7">
        <f t="shared" si="111"/>
        <v>0.74690000000000012</v>
      </c>
      <c r="M392" s="8">
        <f ca="1">AVERAGE(OFFSET(L392,-M$3+1,0):L392)</f>
        <v>0.68274000000000012</v>
      </c>
      <c r="N392" s="8">
        <f ca="1">STDEV(OFFSET(L392,-M$3+1,0):L392)</f>
        <v>5.4334700830001054E-2</v>
      </c>
      <c r="O392" s="8">
        <f t="shared" ca="1" si="98"/>
        <v>0.57407059833999807</v>
      </c>
      <c r="P392" s="8">
        <f t="shared" ca="1" si="99"/>
        <v>0.79140940166000218</v>
      </c>
      <c r="Q392" s="8">
        <f t="shared" ca="1" si="100"/>
        <v>0.68274000000000012</v>
      </c>
      <c r="R392" s="8">
        <f t="shared" ca="1" si="101"/>
        <v>0.68274000000000012</v>
      </c>
      <c r="S392" s="10">
        <f t="shared" si="96"/>
        <v>1.8900000000000361E-2</v>
      </c>
      <c r="T392" s="10">
        <f t="shared" si="97"/>
        <v>0</v>
      </c>
      <c r="U392" s="18">
        <f ca="1">AVERAGE(S392:OFFSET(S392,-$U$3+1,0))*$U$4*J392</f>
        <v>3.8430000000000004</v>
      </c>
      <c r="V392" s="18">
        <f ca="1">AVERAGE(T392:OFFSET(T392,-$U$3+1,0))*$V$4*K392</f>
        <v>2.8200000000000003</v>
      </c>
      <c r="W392" s="14" t="str">
        <f t="shared" ca="1" si="102"/>
        <v/>
      </c>
      <c r="X392" s="14" t="str">
        <f t="shared" ca="1" si="103"/>
        <v>Sell</v>
      </c>
      <c r="Y392" s="5">
        <f t="shared" ca="1" si="107"/>
        <v>-100</v>
      </c>
      <c r="Z392" s="19">
        <f t="shared" ca="1" si="108"/>
        <v>158.36168542266378</v>
      </c>
      <c r="AA392" s="5">
        <f t="shared" ca="1" si="110"/>
        <v>3.1581000000000001</v>
      </c>
      <c r="AB392" s="5">
        <f t="shared" ca="1" si="95"/>
        <v>2.5621</v>
      </c>
      <c r="AC392" s="15">
        <f t="shared" ca="1" si="104"/>
        <v>-189.00000000000361</v>
      </c>
      <c r="AD392" s="21">
        <f t="shared" ca="1" si="105"/>
        <v>0</v>
      </c>
      <c r="AE392" s="21">
        <f t="shared" ca="1" si="106"/>
        <v>-189.00000000000361</v>
      </c>
      <c r="AF392" s="23">
        <f t="shared" ca="1" si="109"/>
        <v>5430.5366876442395</v>
      </c>
    </row>
    <row r="393" spans="1:32" x14ac:dyDescent="0.25">
      <c r="A393" s="26">
        <v>39668</v>
      </c>
      <c r="B393" s="3">
        <v>3.1516999999999999</v>
      </c>
      <c r="C393" s="3">
        <v>3.1516999999999999</v>
      </c>
      <c r="D393" s="3">
        <v>3.1516999999999999</v>
      </c>
      <c r="E393" s="3">
        <v>3.1516999999999999</v>
      </c>
      <c r="F393" s="5">
        <v>2.3993000000000002</v>
      </c>
      <c r="G393" s="5">
        <v>2.3993000000000002</v>
      </c>
      <c r="H393" s="5">
        <v>2.3993000000000002</v>
      </c>
      <c r="I393" s="5">
        <v>2.3993000000000002</v>
      </c>
      <c r="J393" s="3">
        <v>1</v>
      </c>
      <c r="K393" s="3">
        <v>1</v>
      </c>
      <c r="L393" s="7">
        <f t="shared" si="111"/>
        <v>0.75239999999999974</v>
      </c>
      <c r="M393" s="8">
        <f ca="1">AVERAGE(OFFSET(L393,-M$3+1,0):L393)</f>
        <v>0.6957066666666667</v>
      </c>
      <c r="N393" s="8">
        <f ca="1">STDEV(OFFSET(L393,-M$3+1,0):L393)</f>
        <v>4.4782896394983236E-2</v>
      </c>
      <c r="O393" s="8">
        <f t="shared" ca="1" si="98"/>
        <v>0.60614087387670024</v>
      </c>
      <c r="P393" s="8">
        <f t="shared" ca="1" si="99"/>
        <v>0.78527245945663315</v>
      </c>
      <c r="Q393" s="8">
        <f t="shared" ca="1" si="100"/>
        <v>0.6957066666666667</v>
      </c>
      <c r="R393" s="8">
        <f t="shared" ca="1" si="101"/>
        <v>0.6957066666666667</v>
      </c>
      <c r="S393" s="10">
        <f t="shared" si="96"/>
        <v>0.10090000000000021</v>
      </c>
      <c r="T393" s="10">
        <f t="shared" si="97"/>
        <v>0.10639999999999983</v>
      </c>
      <c r="U393" s="18">
        <f ca="1">AVERAGE(S393:OFFSET(S393,-$U$3+1,0))*$U$4*J393</f>
        <v>4.7260000000000035</v>
      </c>
      <c r="V393" s="18">
        <f ca="1">AVERAGE(T393:OFFSET(T393,-$U$3+1,0))*$V$4*K393</f>
        <v>3.5699999999999976</v>
      </c>
      <c r="W393" s="14" t="str">
        <f t="shared" ca="1" si="102"/>
        <v/>
      </c>
      <c r="X393" s="14" t="str">
        <f t="shared" ca="1" si="103"/>
        <v>Sell</v>
      </c>
      <c r="Y393" s="5">
        <f t="shared" ca="1" si="107"/>
        <v>-100</v>
      </c>
      <c r="Z393" s="19">
        <f t="shared" ca="1" si="108"/>
        <v>158.36168542266378</v>
      </c>
      <c r="AA393" s="5">
        <f t="shared" ca="1" si="110"/>
        <v>3.1581000000000001</v>
      </c>
      <c r="AB393" s="5">
        <f t="shared" ca="1" si="95"/>
        <v>2.5621</v>
      </c>
      <c r="AC393" s="15">
        <f t="shared" ca="1" si="104"/>
        <v>1009.0000000000022</v>
      </c>
      <c r="AD393" s="21">
        <f t="shared" ca="1" si="105"/>
        <v>-1684.9683328971398</v>
      </c>
      <c r="AE393" s="21">
        <f t="shared" ca="1" si="106"/>
        <v>-675.96833289713766</v>
      </c>
      <c r="AF393" s="23">
        <f t="shared" ca="1" si="109"/>
        <v>4754.5683547471017</v>
      </c>
    </row>
    <row r="394" spans="1:32" x14ac:dyDescent="0.25">
      <c r="A394" s="26">
        <v>39671</v>
      </c>
      <c r="B394" s="3">
        <v>3.0760999999999998</v>
      </c>
      <c r="C394" s="3">
        <v>3.0760999999999998</v>
      </c>
      <c r="D394" s="3">
        <v>3.0760999999999998</v>
      </c>
      <c r="E394" s="3">
        <v>3.0760999999999998</v>
      </c>
      <c r="F394" s="5">
        <v>2.2865000000000002</v>
      </c>
      <c r="G394" s="5">
        <v>2.2865000000000002</v>
      </c>
      <c r="H394" s="5">
        <v>2.2865000000000002</v>
      </c>
      <c r="I394" s="5">
        <v>2.2865000000000002</v>
      </c>
      <c r="J394" s="3">
        <v>1</v>
      </c>
      <c r="K394" s="3">
        <v>1</v>
      </c>
      <c r="L394" s="7">
        <f t="shared" si="111"/>
        <v>0.78959999999999964</v>
      </c>
      <c r="M394" s="8">
        <f ca="1">AVERAGE(OFFSET(L394,-M$3+1,0):L394)</f>
        <v>0.70652000000000004</v>
      </c>
      <c r="N394" s="8">
        <f ca="1">STDEV(OFFSET(L394,-M$3+1,0):L394)</f>
        <v>4.6654768551257629E-2</v>
      </c>
      <c r="O394" s="8">
        <f t="shared" ca="1" si="98"/>
        <v>0.61321046289748482</v>
      </c>
      <c r="P394" s="8">
        <f t="shared" ca="1" si="99"/>
        <v>0.79982953710251525</v>
      </c>
      <c r="Q394" s="8">
        <f t="shared" ca="1" si="100"/>
        <v>0.70652000000000004</v>
      </c>
      <c r="R394" s="8">
        <f t="shared" ca="1" si="101"/>
        <v>0.70652000000000004</v>
      </c>
      <c r="S394" s="10">
        <f t="shared" si="96"/>
        <v>7.5600000000000112E-2</v>
      </c>
      <c r="T394" s="10">
        <f t="shared" si="97"/>
        <v>0.11280000000000001</v>
      </c>
      <c r="U394" s="18">
        <f ca="1">AVERAGE(S394:OFFSET(S394,-$U$3+1,0))*$U$4*J394</f>
        <v>4.7890000000000077</v>
      </c>
      <c r="V394" s="18">
        <f ca="1">AVERAGE(T394:OFFSET(T394,-$U$3+1,0))*$V$4*K394</f>
        <v>4.4469999999999965</v>
      </c>
      <c r="W394" s="14" t="str">
        <f t="shared" ca="1" si="102"/>
        <v/>
      </c>
      <c r="X394" s="14" t="str">
        <f t="shared" ca="1" si="103"/>
        <v>Sell</v>
      </c>
      <c r="Y394" s="5">
        <f t="shared" ca="1" si="107"/>
        <v>-100</v>
      </c>
      <c r="Z394" s="19">
        <f t="shared" ca="1" si="108"/>
        <v>158.36168542266378</v>
      </c>
      <c r="AA394" s="5">
        <f t="shared" ca="1" si="110"/>
        <v>3.1581000000000001</v>
      </c>
      <c r="AB394" s="5">
        <f t="shared" ca="1" si="95"/>
        <v>2.5621</v>
      </c>
      <c r="AC394" s="15">
        <f t="shared" ca="1" si="104"/>
        <v>756.00000000000114</v>
      </c>
      <c r="AD394" s="21">
        <f t="shared" ca="1" si="105"/>
        <v>-1786.3198115676475</v>
      </c>
      <c r="AE394" s="21">
        <f t="shared" ca="1" si="106"/>
        <v>-1030.3198115676464</v>
      </c>
      <c r="AF394" s="23">
        <f t="shared" ca="1" si="109"/>
        <v>3724.2485431794553</v>
      </c>
    </row>
    <row r="395" spans="1:32" x14ac:dyDescent="0.25">
      <c r="A395" s="26">
        <v>39672</v>
      </c>
      <c r="B395" s="3">
        <v>3.0823999999999998</v>
      </c>
      <c r="C395" s="3">
        <v>3.0823999999999998</v>
      </c>
      <c r="D395" s="3">
        <v>3.0823999999999998</v>
      </c>
      <c r="E395" s="3">
        <v>3.0823999999999998</v>
      </c>
      <c r="F395" s="5">
        <v>2.2865000000000002</v>
      </c>
      <c r="G395" s="5">
        <v>2.2865000000000002</v>
      </c>
      <c r="H395" s="5">
        <v>2.2865000000000002</v>
      </c>
      <c r="I395" s="5">
        <v>2.2865000000000002</v>
      </c>
      <c r="J395" s="3">
        <v>1</v>
      </c>
      <c r="K395" s="3">
        <v>1</v>
      </c>
      <c r="L395" s="7">
        <f t="shared" si="111"/>
        <v>0.79589999999999961</v>
      </c>
      <c r="M395" s="8">
        <f ca="1">AVERAGE(OFFSET(L395,-M$3+1,0):L395)</f>
        <v>0.71984666666666675</v>
      </c>
      <c r="N395" s="8">
        <f ca="1">STDEV(OFFSET(L395,-M$3+1,0):L395)</f>
        <v>4.1043058690436972E-2</v>
      </c>
      <c r="O395" s="8">
        <f t="shared" ca="1" si="98"/>
        <v>0.63776054928579284</v>
      </c>
      <c r="P395" s="8">
        <f t="shared" ca="1" si="99"/>
        <v>0.80193278404754065</v>
      </c>
      <c r="Q395" s="8">
        <f t="shared" ca="1" si="100"/>
        <v>0.71984666666666675</v>
      </c>
      <c r="R395" s="8">
        <f t="shared" ca="1" si="101"/>
        <v>0.71984666666666675</v>
      </c>
      <c r="S395" s="10">
        <f t="shared" si="96"/>
        <v>6.2999999999999723E-3</v>
      </c>
      <c r="T395" s="10">
        <f t="shared" si="97"/>
        <v>0</v>
      </c>
      <c r="U395" s="18">
        <f ca="1">AVERAGE(S395:OFFSET(S395,-$U$3+1,0))*$U$4*J395</f>
        <v>4.0960000000000107</v>
      </c>
      <c r="V395" s="18">
        <f ca="1">AVERAGE(T395:OFFSET(T395,-$U$3+1,0))*$V$4*K395</f>
        <v>4.0079999999999982</v>
      </c>
      <c r="W395" s="14" t="str">
        <f t="shared" ca="1" si="102"/>
        <v/>
      </c>
      <c r="X395" s="14" t="str">
        <f t="shared" ca="1" si="103"/>
        <v>Sell</v>
      </c>
      <c r="Y395" s="5">
        <f t="shared" ca="1" si="107"/>
        <v>-100</v>
      </c>
      <c r="Z395" s="19">
        <f t="shared" ca="1" si="108"/>
        <v>158.36168542266378</v>
      </c>
      <c r="AA395" s="5">
        <f t="shared" ca="1" si="110"/>
        <v>3.1581000000000001</v>
      </c>
      <c r="AB395" s="5">
        <f t="shared" ca="1" si="95"/>
        <v>2.5621</v>
      </c>
      <c r="AC395" s="15">
        <f t="shared" ca="1" si="104"/>
        <v>-62.999999999999723</v>
      </c>
      <c r="AD395" s="21">
        <f t="shared" ca="1" si="105"/>
        <v>0</v>
      </c>
      <c r="AE395" s="21">
        <f t="shared" ca="1" si="106"/>
        <v>-62.999999999999723</v>
      </c>
      <c r="AF395" s="23">
        <f t="shared" ca="1" si="109"/>
        <v>3661.2485431794557</v>
      </c>
    </row>
    <row r="396" spans="1:32" x14ac:dyDescent="0.25">
      <c r="A396" s="26">
        <v>39673</v>
      </c>
      <c r="B396" s="3">
        <v>2.9942000000000002</v>
      </c>
      <c r="C396" s="3">
        <v>2.9942000000000002</v>
      </c>
      <c r="D396" s="3">
        <v>2.9942000000000002</v>
      </c>
      <c r="E396" s="3">
        <v>2.9942000000000002</v>
      </c>
      <c r="F396" s="5">
        <v>2.2488999999999999</v>
      </c>
      <c r="G396" s="5">
        <v>2.2488999999999999</v>
      </c>
      <c r="H396" s="5">
        <v>2.2488999999999999</v>
      </c>
      <c r="I396" s="5">
        <v>2.2488999999999999</v>
      </c>
      <c r="J396" s="3">
        <v>1</v>
      </c>
      <c r="K396" s="3">
        <v>1</v>
      </c>
      <c r="L396" s="7">
        <f t="shared" si="111"/>
        <v>0.7453000000000003</v>
      </c>
      <c r="M396" s="8">
        <f ca="1">AVERAGE(OFFSET(L396,-M$3+1,0):L396)</f>
        <v>0.72686666666666666</v>
      </c>
      <c r="N396" s="8">
        <f ca="1">STDEV(OFFSET(L396,-M$3+1,0):L396)</f>
        <v>3.4965935804246062E-2</v>
      </c>
      <c r="O396" s="8">
        <f t="shared" ca="1" si="98"/>
        <v>0.65693479505817454</v>
      </c>
      <c r="P396" s="8">
        <f t="shared" ca="1" si="99"/>
        <v>0.79679853827515879</v>
      </c>
      <c r="Q396" s="8">
        <f t="shared" ca="1" si="100"/>
        <v>0.72686666666666666</v>
      </c>
      <c r="R396" s="8">
        <f t="shared" ca="1" si="101"/>
        <v>0.72686666666666666</v>
      </c>
      <c r="S396" s="10">
        <f t="shared" si="96"/>
        <v>8.8199999999999612E-2</v>
      </c>
      <c r="T396" s="10">
        <f t="shared" si="97"/>
        <v>3.76000000000003E-2</v>
      </c>
      <c r="U396" s="18">
        <f ca="1">AVERAGE(S396:OFFSET(S396,-$U$3+1,0))*$U$4*J396</f>
        <v>4.852000000000003</v>
      </c>
      <c r="V396" s="18">
        <f ca="1">AVERAGE(T396:OFFSET(T396,-$U$3+1,0))*$V$4*K396</f>
        <v>4.3210000000000015</v>
      </c>
      <c r="W396" s="14" t="str">
        <f t="shared" ca="1" si="102"/>
        <v/>
      </c>
      <c r="X396" s="14" t="str">
        <f t="shared" ca="1" si="103"/>
        <v>Sell</v>
      </c>
      <c r="Y396" s="5">
        <f t="shared" ca="1" si="107"/>
        <v>-100</v>
      </c>
      <c r="Z396" s="19">
        <f t="shared" ca="1" si="108"/>
        <v>158.36168542266378</v>
      </c>
      <c r="AA396" s="5">
        <f t="shared" ca="1" si="110"/>
        <v>3.1581000000000001</v>
      </c>
      <c r="AB396" s="5">
        <f t="shared" ca="1" si="95"/>
        <v>2.5621</v>
      </c>
      <c r="AC396" s="15">
        <f t="shared" ca="1" si="104"/>
        <v>881.99999999999613</v>
      </c>
      <c r="AD396" s="21">
        <f t="shared" ca="1" si="105"/>
        <v>-595.43993718922059</v>
      </c>
      <c r="AE396" s="21">
        <f t="shared" ca="1" si="106"/>
        <v>286.56006281077555</v>
      </c>
      <c r="AF396" s="23">
        <f t="shared" ca="1" si="109"/>
        <v>3947.8086059902312</v>
      </c>
    </row>
    <row r="397" spans="1:32" x14ac:dyDescent="0.25">
      <c r="A397" s="26">
        <v>39674</v>
      </c>
      <c r="B397" s="3">
        <v>2.9626000000000001</v>
      </c>
      <c r="C397" s="3">
        <v>2.9626000000000001</v>
      </c>
      <c r="D397" s="3">
        <v>2.9626000000000001</v>
      </c>
      <c r="E397" s="3">
        <v>2.9626000000000001</v>
      </c>
      <c r="F397" s="5">
        <v>2.2364000000000002</v>
      </c>
      <c r="G397" s="5">
        <v>2.2364000000000002</v>
      </c>
      <c r="H397" s="5">
        <v>2.2364000000000002</v>
      </c>
      <c r="I397" s="5">
        <v>2.2364000000000002</v>
      </c>
      <c r="J397" s="3">
        <v>1</v>
      </c>
      <c r="K397" s="3">
        <v>1</v>
      </c>
      <c r="L397" s="7">
        <f t="shared" si="111"/>
        <v>0.72619999999999996</v>
      </c>
      <c r="M397" s="8">
        <f ca="1">AVERAGE(OFFSET(L397,-M$3+1,0):L397)</f>
        <v>0.72966666666666669</v>
      </c>
      <c r="N397" s="8">
        <f ca="1">STDEV(OFFSET(L397,-M$3+1,0):L397)</f>
        <v>3.292744549257743E-2</v>
      </c>
      <c r="O397" s="8">
        <f t="shared" ca="1" si="98"/>
        <v>0.66381177568151184</v>
      </c>
      <c r="P397" s="8">
        <f t="shared" ca="1" si="99"/>
        <v>0.79552155765182153</v>
      </c>
      <c r="Q397" s="8">
        <f t="shared" ca="1" si="100"/>
        <v>0.72966666666666669</v>
      </c>
      <c r="R397" s="8">
        <f t="shared" ca="1" si="101"/>
        <v>0.72966666666666669</v>
      </c>
      <c r="S397" s="10">
        <f t="shared" si="96"/>
        <v>3.1600000000000072E-2</v>
      </c>
      <c r="T397" s="10">
        <f t="shared" si="97"/>
        <v>1.2499999999999734E-2</v>
      </c>
      <c r="U397" s="18">
        <f ca="1">AVERAGE(S397:OFFSET(S397,-$U$3+1,0))*$U$4*J397</f>
        <v>4.8530000000000051</v>
      </c>
      <c r="V397" s="18">
        <f ca="1">AVERAGE(T397:OFFSET(T397,-$U$3+1,0))*$V$4*K397</f>
        <v>4.1329999999999956</v>
      </c>
      <c r="W397" s="14" t="str">
        <f t="shared" ca="1" si="102"/>
        <v/>
      </c>
      <c r="X397" s="14" t="str">
        <f t="shared" ca="1" si="103"/>
        <v>Sell</v>
      </c>
      <c r="Y397" s="5">
        <f t="shared" ca="1" si="107"/>
        <v>-100</v>
      </c>
      <c r="Z397" s="19">
        <f t="shared" ca="1" si="108"/>
        <v>158.36168542266378</v>
      </c>
      <c r="AA397" s="5">
        <f t="shared" ca="1" si="110"/>
        <v>3.1581000000000001</v>
      </c>
      <c r="AB397" s="5">
        <f t="shared" ca="1" si="95"/>
        <v>2.5621</v>
      </c>
      <c r="AC397" s="15">
        <f t="shared" ca="1" si="104"/>
        <v>316.00000000000074</v>
      </c>
      <c r="AD397" s="21">
        <f t="shared" ca="1" si="105"/>
        <v>-197.95210677832551</v>
      </c>
      <c r="AE397" s="21">
        <f t="shared" ca="1" si="106"/>
        <v>118.04789322167522</v>
      </c>
      <c r="AF397" s="23">
        <f t="shared" ca="1" si="109"/>
        <v>4065.8564992119063</v>
      </c>
    </row>
    <row r="398" spans="1:32" x14ac:dyDescent="0.25">
      <c r="A398" s="26">
        <v>39675</v>
      </c>
      <c r="B398" s="3">
        <v>2.9689000000000001</v>
      </c>
      <c r="C398" s="3">
        <v>2.9689000000000001</v>
      </c>
      <c r="D398" s="3">
        <v>2.9689000000000001</v>
      </c>
      <c r="E398" s="3">
        <v>2.9689000000000001</v>
      </c>
      <c r="F398" s="5">
        <v>2.2551999999999999</v>
      </c>
      <c r="G398" s="5">
        <v>2.2551999999999999</v>
      </c>
      <c r="H398" s="5">
        <v>2.2551999999999999</v>
      </c>
      <c r="I398" s="5">
        <v>2.2551999999999999</v>
      </c>
      <c r="J398" s="3">
        <v>1</v>
      </c>
      <c r="K398" s="3">
        <v>1</v>
      </c>
      <c r="L398" s="7">
        <f t="shared" si="111"/>
        <v>0.71370000000000022</v>
      </c>
      <c r="M398" s="8">
        <f ca="1">AVERAGE(OFFSET(L398,-M$3+1,0):L398)</f>
        <v>0.73038000000000003</v>
      </c>
      <c r="N398" s="8">
        <f ca="1">STDEV(OFFSET(L398,-M$3+1,0):L398)</f>
        <v>3.2420478537051552E-2</v>
      </c>
      <c r="O398" s="8">
        <f t="shared" ca="1" si="98"/>
        <v>0.66553904292589694</v>
      </c>
      <c r="P398" s="8">
        <f t="shared" ca="1" si="99"/>
        <v>0.79522095707410312</v>
      </c>
      <c r="Q398" s="8">
        <f t="shared" ca="1" si="100"/>
        <v>0.73038000000000003</v>
      </c>
      <c r="R398" s="8">
        <f t="shared" ca="1" si="101"/>
        <v>0.73038000000000003</v>
      </c>
      <c r="S398" s="10">
        <f t="shared" si="96"/>
        <v>6.2999999999999723E-3</v>
      </c>
      <c r="T398" s="10">
        <f t="shared" si="97"/>
        <v>1.8799999999999706E-2</v>
      </c>
      <c r="U398" s="18">
        <f ca="1">AVERAGE(S398:OFFSET(S398,-$U$3+1,0))*$U$4*J398</f>
        <v>4.4120000000000026</v>
      </c>
      <c r="V398" s="18">
        <f ca="1">AVERAGE(T398:OFFSET(T398,-$U$3+1,0))*$V$4*K398</f>
        <v>3.882999999999992</v>
      </c>
      <c r="W398" s="14" t="str">
        <f t="shared" ca="1" si="102"/>
        <v/>
      </c>
      <c r="X398" s="14" t="str">
        <f t="shared" ca="1" si="103"/>
        <v>Exit</v>
      </c>
      <c r="Y398" s="5">
        <f t="shared" ca="1" si="107"/>
        <v>-100</v>
      </c>
      <c r="Z398" s="19">
        <f t="shared" ca="1" si="108"/>
        <v>158.36168542266378</v>
      </c>
      <c r="AA398" s="5">
        <f t="shared" ca="1" si="110"/>
        <v>3.1581000000000001</v>
      </c>
      <c r="AB398" s="5">
        <f t="shared" ca="1" si="95"/>
        <v>2.5621</v>
      </c>
      <c r="AC398" s="15">
        <f t="shared" ca="1" si="104"/>
        <v>-62.999999999999723</v>
      </c>
      <c r="AD398" s="21">
        <f t="shared" ca="1" si="105"/>
        <v>297.71996859460324</v>
      </c>
      <c r="AE398" s="21">
        <f t="shared" ca="1" si="106"/>
        <v>234.71996859460353</v>
      </c>
      <c r="AF398" s="23">
        <f t="shared" ca="1" si="109"/>
        <v>4300.5764678065098</v>
      </c>
    </row>
    <row r="399" spans="1:32" x14ac:dyDescent="0.25">
      <c r="A399" s="26">
        <v>39678</v>
      </c>
      <c r="B399" s="3">
        <v>2.8681000000000001</v>
      </c>
      <c r="C399" s="3">
        <v>2.8681000000000001</v>
      </c>
      <c r="D399" s="3">
        <v>2.8681000000000001</v>
      </c>
      <c r="E399" s="3">
        <v>2.8681000000000001</v>
      </c>
      <c r="F399" s="5">
        <v>2.1675</v>
      </c>
      <c r="G399" s="5">
        <v>2.1675</v>
      </c>
      <c r="H399" s="5">
        <v>2.1675</v>
      </c>
      <c r="I399" s="5">
        <v>2.1675</v>
      </c>
      <c r="J399" s="3">
        <v>1</v>
      </c>
      <c r="K399" s="3">
        <v>1</v>
      </c>
      <c r="L399" s="7">
        <f t="shared" si="111"/>
        <v>0.70060000000000011</v>
      </c>
      <c r="M399" s="8">
        <f ca="1">AVERAGE(OFFSET(L399,-M$3+1,0):L399)</f>
        <v>0.72727333333333333</v>
      </c>
      <c r="N399" s="8">
        <f ca="1">STDEV(OFFSET(L399,-M$3+1,0):L399)</f>
        <v>3.2922408058660348E-2</v>
      </c>
      <c r="O399" s="8">
        <f t="shared" ca="1" si="98"/>
        <v>0.66142851721601259</v>
      </c>
      <c r="P399" s="8">
        <f t="shared" ca="1" si="99"/>
        <v>0.79311814945065406</v>
      </c>
      <c r="Q399" s="8">
        <f t="shared" ca="1" si="100"/>
        <v>0.72727333333333333</v>
      </c>
      <c r="R399" s="8">
        <f t="shared" ca="1" si="101"/>
        <v>0.72727333333333333</v>
      </c>
      <c r="S399" s="10">
        <f t="shared" si="96"/>
        <v>0.1008</v>
      </c>
      <c r="T399" s="10">
        <f t="shared" si="97"/>
        <v>8.7699999999999889E-2</v>
      </c>
      <c r="U399" s="18">
        <f ca="1">AVERAGE(S399:OFFSET(S399,-$U$3+1,0))*$U$4*J399</f>
        <v>4.7900000000000009</v>
      </c>
      <c r="V399" s="18">
        <f ca="1">AVERAGE(T399:OFFSET(T399,-$U$3+1,0))*$V$4*K399</f>
        <v>4.2589999999999906</v>
      </c>
      <c r="W399" s="14" t="str">
        <f t="shared" ca="1" si="102"/>
        <v/>
      </c>
      <c r="X399" s="14" t="str">
        <f t="shared" ca="1" si="103"/>
        <v/>
      </c>
      <c r="Y399" s="5" t="str">
        <f t="shared" ca="1" si="107"/>
        <v/>
      </c>
      <c r="Z399" s="19" t="str">
        <f t="shared" ca="1" si="108"/>
        <v/>
      </c>
      <c r="AA399" s="5" t="str">
        <f t="shared" ca="1" si="110"/>
        <v/>
      </c>
      <c r="AB399" s="5" t="str">
        <f t="shared" ca="1" si="95"/>
        <v/>
      </c>
      <c r="AC399" s="15" t="str">
        <f t="shared" ca="1" si="104"/>
        <v/>
      </c>
      <c r="AD399" s="21" t="str">
        <f t="shared" ca="1" si="105"/>
        <v/>
      </c>
      <c r="AE399" s="21" t="str">
        <f t="shared" ca="1" si="106"/>
        <v/>
      </c>
      <c r="AF399" s="23">
        <f t="shared" ca="1" si="109"/>
        <v>4300.5764678065098</v>
      </c>
    </row>
    <row r="400" spans="1:32" x14ac:dyDescent="0.25">
      <c r="A400" s="26">
        <v>39679</v>
      </c>
      <c r="B400" s="3">
        <v>2.8996</v>
      </c>
      <c r="C400" s="3">
        <v>2.8996</v>
      </c>
      <c r="D400" s="3">
        <v>2.8996</v>
      </c>
      <c r="E400" s="3">
        <v>2.8996</v>
      </c>
      <c r="F400" s="5">
        <v>2.1737000000000002</v>
      </c>
      <c r="G400" s="5">
        <v>2.1737000000000002</v>
      </c>
      <c r="H400" s="5">
        <v>2.1737000000000002</v>
      </c>
      <c r="I400" s="5">
        <v>2.1737000000000002</v>
      </c>
      <c r="J400" s="3">
        <v>1</v>
      </c>
      <c r="K400" s="3">
        <v>1</v>
      </c>
      <c r="L400" s="7">
        <f t="shared" si="111"/>
        <v>0.72589999999999977</v>
      </c>
      <c r="M400" s="8">
        <f ca="1">AVERAGE(OFFSET(L400,-M$3+1,0):L400)</f>
        <v>0.72796666666666654</v>
      </c>
      <c r="N400" s="8">
        <f ca="1">STDEV(OFFSET(L400,-M$3+1,0):L400)</f>
        <v>3.276589399854369E-2</v>
      </c>
      <c r="O400" s="8">
        <f t="shared" ca="1" si="98"/>
        <v>0.66243487866957917</v>
      </c>
      <c r="P400" s="8">
        <f t="shared" ca="1" si="99"/>
        <v>0.7934984546637539</v>
      </c>
      <c r="Q400" s="8">
        <f t="shared" ca="1" si="100"/>
        <v>0.72796666666666654</v>
      </c>
      <c r="R400" s="8">
        <f t="shared" ca="1" si="101"/>
        <v>0.72796666666666654</v>
      </c>
      <c r="S400" s="10">
        <f t="shared" si="96"/>
        <v>3.1499999999999861E-2</v>
      </c>
      <c r="T400" s="10">
        <f t="shared" si="97"/>
        <v>6.2000000000002053E-3</v>
      </c>
      <c r="U400" s="18">
        <f ca="1">AVERAGE(S400:OFFSET(S400,-$U$3+1,0))*$U$4*J400</f>
        <v>5.1049999999999995</v>
      </c>
      <c r="V400" s="18">
        <f ca="1">AVERAGE(T400:OFFSET(T400,-$U$3+1,0))*$V$4*K400</f>
        <v>4.1329999999999956</v>
      </c>
      <c r="W400" s="14" t="str">
        <f t="shared" ca="1" si="102"/>
        <v/>
      </c>
      <c r="X400" s="14" t="str">
        <f t="shared" ca="1" si="103"/>
        <v/>
      </c>
      <c r="Y400" s="5" t="str">
        <f t="shared" ca="1" si="107"/>
        <v/>
      </c>
      <c r="Z400" s="19" t="str">
        <f t="shared" ca="1" si="108"/>
        <v/>
      </c>
      <c r="AA400" s="5" t="str">
        <f t="shared" ca="1" si="110"/>
        <v/>
      </c>
      <c r="AB400" s="5" t="str">
        <f t="shared" ca="1" si="95"/>
        <v/>
      </c>
      <c r="AC400" s="15" t="str">
        <f t="shared" ca="1" si="104"/>
        <v/>
      </c>
      <c r="AD400" s="21" t="str">
        <f t="shared" ca="1" si="105"/>
        <v/>
      </c>
      <c r="AE400" s="21" t="str">
        <f t="shared" ca="1" si="106"/>
        <v/>
      </c>
      <c r="AF400" s="23">
        <f t="shared" ca="1" si="109"/>
        <v>4300.5764678065098</v>
      </c>
    </row>
    <row r="401" spans="1:32" x14ac:dyDescent="0.25">
      <c r="A401" s="26">
        <v>39680</v>
      </c>
      <c r="B401" s="3">
        <v>3.0886999999999998</v>
      </c>
      <c r="C401" s="3">
        <v>3.0886999999999998</v>
      </c>
      <c r="D401" s="3">
        <v>3.0886999999999998</v>
      </c>
      <c r="E401" s="3">
        <v>3.0886999999999998</v>
      </c>
      <c r="F401" s="5">
        <v>2.3742000000000001</v>
      </c>
      <c r="G401" s="5">
        <v>2.3742000000000001</v>
      </c>
      <c r="H401" s="5">
        <v>2.3742000000000001</v>
      </c>
      <c r="I401" s="5">
        <v>2.3742000000000001</v>
      </c>
      <c r="J401" s="3">
        <v>1</v>
      </c>
      <c r="K401" s="3">
        <v>1</v>
      </c>
      <c r="L401" s="7">
        <f t="shared" si="111"/>
        <v>0.71449999999999969</v>
      </c>
      <c r="M401" s="8">
        <f ca="1">AVERAGE(OFFSET(L401,-M$3+1,0):L401)</f>
        <v>0.72916000000000003</v>
      </c>
      <c r="N401" s="8">
        <f ca="1">STDEV(OFFSET(L401,-M$3+1,0):L401)</f>
        <v>3.1855226079427208E-2</v>
      </c>
      <c r="O401" s="8">
        <f t="shared" ca="1" si="98"/>
        <v>0.66544954784114563</v>
      </c>
      <c r="P401" s="8">
        <f t="shared" ca="1" si="99"/>
        <v>0.79287045215885443</v>
      </c>
      <c r="Q401" s="8">
        <f t="shared" ca="1" si="100"/>
        <v>0.72916000000000003</v>
      </c>
      <c r="R401" s="8">
        <f t="shared" ca="1" si="101"/>
        <v>0.72916000000000003</v>
      </c>
      <c r="S401" s="10">
        <f t="shared" si="96"/>
        <v>0.18909999999999982</v>
      </c>
      <c r="T401" s="10">
        <f t="shared" si="97"/>
        <v>0.2004999999999999</v>
      </c>
      <c r="U401" s="18">
        <f ca="1">AVERAGE(S401:OFFSET(S401,-$U$3+1,0))*$U$4*J401</f>
        <v>6.4920000000000009</v>
      </c>
      <c r="V401" s="18">
        <f ca="1">AVERAGE(T401:OFFSET(T401,-$U$3+1,0))*$V$4*K401</f>
        <v>5.8249999999999957</v>
      </c>
      <c r="W401" s="14" t="str">
        <f t="shared" ca="1" si="102"/>
        <v/>
      </c>
      <c r="X401" s="14" t="str">
        <f t="shared" ca="1" si="103"/>
        <v/>
      </c>
      <c r="Y401" s="5" t="str">
        <f t="shared" ca="1" si="107"/>
        <v/>
      </c>
      <c r="Z401" s="19" t="str">
        <f t="shared" ca="1" si="108"/>
        <v/>
      </c>
      <c r="AA401" s="5" t="str">
        <f t="shared" ca="1" si="110"/>
        <v/>
      </c>
      <c r="AB401" s="5" t="str">
        <f t="shared" ca="1" si="95"/>
        <v/>
      </c>
      <c r="AC401" s="15" t="str">
        <f t="shared" ca="1" si="104"/>
        <v/>
      </c>
      <c r="AD401" s="21" t="str">
        <f t="shared" ca="1" si="105"/>
        <v/>
      </c>
      <c r="AE401" s="21" t="str">
        <f t="shared" ca="1" si="106"/>
        <v/>
      </c>
      <c r="AF401" s="23">
        <f t="shared" ca="1" si="109"/>
        <v>4300.5764678065098</v>
      </c>
    </row>
    <row r="402" spans="1:32" x14ac:dyDescent="0.25">
      <c r="A402" s="26">
        <v>39681</v>
      </c>
      <c r="B402" s="3">
        <v>3.0005000000000002</v>
      </c>
      <c r="C402" s="3">
        <v>3.0005000000000002</v>
      </c>
      <c r="D402" s="3">
        <v>3.0005000000000002</v>
      </c>
      <c r="E402" s="3">
        <v>3.0005000000000002</v>
      </c>
      <c r="F402" s="5">
        <v>2.2865000000000002</v>
      </c>
      <c r="G402" s="5">
        <v>2.2865000000000002</v>
      </c>
      <c r="H402" s="5">
        <v>2.2865000000000002</v>
      </c>
      <c r="I402" s="5">
        <v>2.2865000000000002</v>
      </c>
      <c r="J402" s="3">
        <v>1</v>
      </c>
      <c r="K402" s="3">
        <v>1</v>
      </c>
      <c r="L402" s="7">
        <f t="shared" si="111"/>
        <v>0.71399999999999997</v>
      </c>
      <c r="M402" s="8">
        <f ca="1">AVERAGE(OFFSET(L402,-M$3+1,0):L402)</f>
        <v>0.73033333333333339</v>
      </c>
      <c r="N402" s="8">
        <f ca="1">STDEV(OFFSET(L402,-M$3+1,0):L402)</f>
        <v>3.0871315087603362E-2</v>
      </c>
      <c r="O402" s="8">
        <f t="shared" ca="1" si="98"/>
        <v>0.66859070315812663</v>
      </c>
      <c r="P402" s="8">
        <f t="shared" ca="1" si="99"/>
        <v>0.79207596350854015</v>
      </c>
      <c r="Q402" s="8">
        <f t="shared" ca="1" si="100"/>
        <v>0.73033333333333339</v>
      </c>
      <c r="R402" s="8">
        <f t="shared" ca="1" si="101"/>
        <v>0.73033333333333339</v>
      </c>
      <c r="S402" s="10">
        <f t="shared" si="96"/>
        <v>8.8199999999999612E-2</v>
      </c>
      <c r="T402" s="10">
        <f t="shared" si="97"/>
        <v>8.7699999999999889E-2</v>
      </c>
      <c r="U402" s="18">
        <f ca="1">AVERAGE(S402:OFFSET(S402,-$U$3+1,0))*$U$4*J402</f>
        <v>7.1849999999999925</v>
      </c>
      <c r="V402" s="18">
        <f ca="1">AVERAGE(T402:OFFSET(T402,-$U$3+1,0))*$V$4*K402</f>
        <v>6.7019999999999937</v>
      </c>
      <c r="W402" s="14" t="str">
        <f t="shared" ca="1" si="102"/>
        <v/>
      </c>
      <c r="X402" s="14" t="str">
        <f t="shared" ca="1" si="103"/>
        <v/>
      </c>
      <c r="Y402" s="5" t="str">
        <f t="shared" ca="1" si="107"/>
        <v/>
      </c>
      <c r="Z402" s="19" t="str">
        <f t="shared" ca="1" si="108"/>
        <v/>
      </c>
      <c r="AA402" s="5" t="str">
        <f t="shared" ca="1" si="110"/>
        <v/>
      </c>
      <c r="AB402" s="5" t="str">
        <f t="shared" ca="1" si="95"/>
        <v/>
      </c>
      <c r="AC402" s="15" t="str">
        <f t="shared" ca="1" si="104"/>
        <v/>
      </c>
      <c r="AD402" s="21" t="str">
        <f t="shared" ca="1" si="105"/>
        <v/>
      </c>
      <c r="AE402" s="21" t="str">
        <f t="shared" ca="1" si="106"/>
        <v/>
      </c>
      <c r="AF402" s="23">
        <f t="shared" ca="1" si="109"/>
        <v>4300.5764678065098</v>
      </c>
    </row>
    <row r="403" spans="1:32" x14ac:dyDescent="0.25">
      <c r="A403" s="26">
        <v>39682</v>
      </c>
      <c r="B403" s="3">
        <v>3.0446</v>
      </c>
      <c r="C403" s="3">
        <v>3.0446</v>
      </c>
      <c r="D403" s="3">
        <v>3.0446</v>
      </c>
      <c r="E403" s="3">
        <v>3.0446</v>
      </c>
      <c r="F403" s="5">
        <v>2.3052999999999999</v>
      </c>
      <c r="G403" s="5">
        <v>2.3052999999999999</v>
      </c>
      <c r="H403" s="5">
        <v>2.3052999999999999</v>
      </c>
      <c r="I403" s="5">
        <v>2.3052999999999999</v>
      </c>
      <c r="J403" s="3">
        <v>1</v>
      </c>
      <c r="K403" s="3">
        <v>1</v>
      </c>
      <c r="L403" s="7">
        <f t="shared" si="111"/>
        <v>0.73930000000000007</v>
      </c>
      <c r="M403" s="8">
        <f ca="1">AVERAGE(OFFSET(L403,-M$3+1,0):L403)</f>
        <v>0.73275333333333326</v>
      </c>
      <c r="N403" s="8">
        <f ca="1">STDEV(OFFSET(L403,-M$3+1,0):L403)</f>
        <v>2.9985683885735061E-2</v>
      </c>
      <c r="O403" s="8">
        <f t="shared" ca="1" si="98"/>
        <v>0.67278196556186309</v>
      </c>
      <c r="P403" s="8">
        <f t="shared" ca="1" si="99"/>
        <v>0.79272470110480342</v>
      </c>
      <c r="Q403" s="8">
        <f t="shared" ca="1" si="100"/>
        <v>0.73275333333333326</v>
      </c>
      <c r="R403" s="8">
        <f t="shared" ca="1" si="101"/>
        <v>0.73275333333333326</v>
      </c>
      <c r="S403" s="10">
        <f t="shared" si="96"/>
        <v>4.4099999999999806E-2</v>
      </c>
      <c r="T403" s="10">
        <f t="shared" si="97"/>
        <v>1.8799999999999706E-2</v>
      </c>
      <c r="U403" s="18">
        <f ca="1">AVERAGE(S403:OFFSET(S403,-$U$3+1,0))*$U$4*J403</f>
        <v>6.6169999999999884</v>
      </c>
      <c r="V403" s="18">
        <f ca="1">AVERAGE(T403:OFFSET(T403,-$U$3+1,0))*$V$4*K403</f>
        <v>5.8259999999999934</v>
      </c>
      <c r="W403" s="14" t="str">
        <f t="shared" ca="1" si="102"/>
        <v/>
      </c>
      <c r="X403" s="14" t="str">
        <f t="shared" ca="1" si="103"/>
        <v/>
      </c>
      <c r="Y403" s="5" t="str">
        <f t="shared" ca="1" si="107"/>
        <v/>
      </c>
      <c r="Z403" s="19" t="str">
        <f t="shared" ca="1" si="108"/>
        <v/>
      </c>
      <c r="AA403" s="5" t="str">
        <f t="shared" ca="1" si="110"/>
        <v/>
      </c>
      <c r="AB403" s="5" t="str">
        <f t="shared" ca="1" si="95"/>
        <v/>
      </c>
      <c r="AC403" s="15" t="str">
        <f t="shared" ca="1" si="104"/>
        <v/>
      </c>
      <c r="AD403" s="21" t="str">
        <f t="shared" ca="1" si="105"/>
        <v/>
      </c>
      <c r="AE403" s="21" t="str">
        <f t="shared" ca="1" si="106"/>
        <v/>
      </c>
      <c r="AF403" s="23">
        <f t="shared" ca="1" si="109"/>
        <v>4300.5764678065098</v>
      </c>
    </row>
    <row r="404" spans="1:32" x14ac:dyDescent="0.25">
      <c r="A404" s="26">
        <v>39685</v>
      </c>
      <c r="B404" s="3">
        <v>3.0760999999999998</v>
      </c>
      <c r="C404" s="3">
        <v>3.0760999999999998</v>
      </c>
      <c r="D404" s="3">
        <v>3.0760999999999998</v>
      </c>
      <c r="E404" s="3">
        <v>3.0760999999999998</v>
      </c>
      <c r="F404" s="5">
        <v>2.2865000000000002</v>
      </c>
      <c r="G404" s="5">
        <v>2.2865000000000002</v>
      </c>
      <c r="H404" s="5">
        <v>2.2865000000000002</v>
      </c>
      <c r="I404" s="5">
        <v>2.2865000000000002</v>
      </c>
      <c r="J404" s="3">
        <v>1</v>
      </c>
      <c r="K404" s="3">
        <v>1</v>
      </c>
      <c r="L404" s="7">
        <f t="shared" si="111"/>
        <v>0.78959999999999964</v>
      </c>
      <c r="M404" s="8">
        <f ca="1">AVERAGE(OFFSET(L404,-M$3+1,0):L404)</f>
        <v>0.73938666666666664</v>
      </c>
      <c r="N404" s="8">
        <f ca="1">STDEV(OFFSET(L404,-M$3+1,0):L404)</f>
        <v>3.0868612506804238E-2</v>
      </c>
      <c r="O404" s="8">
        <f t="shared" ca="1" si="98"/>
        <v>0.67764944165305818</v>
      </c>
      <c r="P404" s="8">
        <f t="shared" ca="1" si="99"/>
        <v>0.80112389168027509</v>
      </c>
      <c r="Q404" s="8">
        <f t="shared" ca="1" si="100"/>
        <v>0.73938666666666664</v>
      </c>
      <c r="R404" s="8">
        <f t="shared" ca="1" si="101"/>
        <v>0.73938666666666664</v>
      </c>
      <c r="S404" s="10">
        <f t="shared" si="96"/>
        <v>3.1499999999999861E-2</v>
      </c>
      <c r="T404" s="10">
        <f t="shared" si="97"/>
        <v>1.8799999999999706E-2</v>
      </c>
      <c r="U404" s="18">
        <f ca="1">AVERAGE(S404:OFFSET(S404,-$U$3+1,0))*$U$4*J404</f>
        <v>6.1759999999999859</v>
      </c>
      <c r="V404" s="18">
        <f ca="1">AVERAGE(T404:OFFSET(T404,-$U$3+1,0))*$V$4*K404</f>
        <v>4.8859999999999904</v>
      </c>
      <c r="W404" s="14" t="str">
        <f t="shared" ca="1" si="102"/>
        <v/>
      </c>
      <c r="X404" s="14" t="str">
        <f t="shared" ca="1" si="103"/>
        <v/>
      </c>
      <c r="Y404" s="5" t="str">
        <f t="shared" ca="1" si="107"/>
        <v/>
      </c>
      <c r="Z404" s="19" t="str">
        <f t="shared" ca="1" si="108"/>
        <v/>
      </c>
      <c r="AA404" s="5" t="str">
        <f t="shared" ca="1" si="110"/>
        <v/>
      </c>
      <c r="AB404" s="5" t="str">
        <f t="shared" ca="1" si="95"/>
        <v/>
      </c>
      <c r="AC404" s="15" t="str">
        <f t="shared" ca="1" si="104"/>
        <v/>
      </c>
      <c r="AD404" s="21" t="str">
        <f t="shared" ca="1" si="105"/>
        <v/>
      </c>
      <c r="AE404" s="21" t="str">
        <f t="shared" ca="1" si="106"/>
        <v/>
      </c>
      <c r="AF404" s="23">
        <f t="shared" ca="1" si="109"/>
        <v>4300.5764678065098</v>
      </c>
    </row>
    <row r="405" spans="1:32" x14ac:dyDescent="0.25">
      <c r="A405" s="26">
        <v>39686</v>
      </c>
      <c r="B405" s="3">
        <v>3.032</v>
      </c>
      <c r="C405" s="3">
        <v>3.032</v>
      </c>
      <c r="D405" s="3">
        <v>3.032</v>
      </c>
      <c r="E405" s="3">
        <v>3.032</v>
      </c>
      <c r="F405" s="5">
        <v>2.2301000000000002</v>
      </c>
      <c r="G405" s="5">
        <v>2.2301000000000002</v>
      </c>
      <c r="H405" s="5">
        <v>2.2301000000000002</v>
      </c>
      <c r="I405" s="5">
        <v>2.2301000000000002</v>
      </c>
      <c r="J405" s="3">
        <v>1</v>
      </c>
      <c r="K405" s="3">
        <v>1</v>
      </c>
      <c r="L405" s="7">
        <f t="shared" si="111"/>
        <v>0.80189999999999984</v>
      </c>
      <c r="M405" s="8">
        <f ca="1">AVERAGE(OFFSET(L405,-M$3+1,0):L405)</f>
        <v>0.74558666666666662</v>
      </c>
      <c r="N405" s="8">
        <f ca="1">STDEV(OFFSET(L405,-M$3+1,0):L405)</f>
        <v>3.3532582591236357E-2</v>
      </c>
      <c r="O405" s="8">
        <f t="shared" ca="1" si="98"/>
        <v>0.67852150148419388</v>
      </c>
      <c r="P405" s="8">
        <f t="shared" ca="1" si="99"/>
        <v>0.81265183184913936</v>
      </c>
      <c r="Q405" s="8">
        <f t="shared" ca="1" si="100"/>
        <v>0.74558666666666662</v>
      </c>
      <c r="R405" s="8">
        <f t="shared" ca="1" si="101"/>
        <v>0.74558666666666662</v>
      </c>
      <c r="S405" s="10">
        <f t="shared" si="96"/>
        <v>4.4099999999999806E-2</v>
      </c>
      <c r="T405" s="10">
        <f t="shared" si="97"/>
        <v>5.6400000000000006E-2</v>
      </c>
      <c r="U405" s="18">
        <f ca="1">AVERAGE(S405:OFFSET(S405,-$U$3+1,0))*$U$4*J405</f>
        <v>6.5539999999999852</v>
      </c>
      <c r="V405" s="18">
        <f ca="1">AVERAGE(T405:OFFSET(T405,-$U$3+1,0))*$V$4*K405</f>
        <v>5.4499999999999904</v>
      </c>
      <c r="W405" s="14" t="str">
        <f t="shared" ca="1" si="102"/>
        <v/>
      </c>
      <c r="X405" s="14" t="str">
        <f t="shared" ca="1" si="103"/>
        <v/>
      </c>
      <c r="Y405" s="5" t="str">
        <f t="shared" ca="1" si="107"/>
        <v/>
      </c>
      <c r="Z405" s="19" t="str">
        <f t="shared" ca="1" si="108"/>
        <v/>
      </c>
      <c r="AA405" s="5" t="str">
        <f t="shared" ca="1" si="110"/>
        <v/>
      </c>
      <c r="AB405" s="5" t="str">
        <f t="shared" ca="1" si="95"/>
        <v/>
      </c>
      <c r="AC405" s="15" t="str">
        <f t="shared" ca="1" si="104"/>
        <v/>
      </c>
      <c r="AD405" s="21" t="str">
        <f t="shared" ca="1" si="105"/>
        <v/>
      </c>
      <c r="AE405" s="21" t="str">
        <f t="shared" ca="1" si="106"/>
        <v/>
      </c>
      <c r="AF405" s="23">
        <f t="shared" ca="1" si="109"/>
        <v>4300.5764678065098</v>
      </c>
    </row>
    <row r="406" spans="1:32" x14ac:dyDescent="0.25">
      <c r="A406" s="26">
        <v>39687</v>
      </c>
      <c r="B406" s="3">
        <v>3.0383</v>
      </c>
      <c r="C406" s="3">
        <v>3.0383</v>
      </c>
      <c r="D406" s="3">
        <v>3.0383</v>
      </c>
      <c r="E406" s="3">
        <v>3.0383</v>
      </c>
      <c r="F406" s="5">
        <v>2.2677</v>
      </c>
      <c r="G406" s="5">
        <v>2.2677</v>
      </c>
      <c r="H406" s="5">
        <v>2.2677</v>
      </c>
      <c r="I406" s="5">
        <v>2.2677</v>
      </c>
      <c r="J406" s="3">
        <v>1</v>
      </c>
      <c r="K406" s="3">
        <v>1</v>
      </c>
      <c r="L406" s="7">
        <f t="shared" si="111"/>
        <v>0.77059999999999995</v>
      </c>
      <c r="M406" s="8">
        <f ca="1">AVERAGE(OFFSET(L406,-M$3+1,0):L406)</f>
        <v>0.74842666666666657</v>
      </c>
      <c r="N406" s="8">
        <f ca="1">STDEV(OFFSET(L406,-M$3+1,0):L406)</f>
        <v>3.3740045445533391E-2</v>
      </c>
      <c r="O406" s="8">
        <f t="shared" ca="1" si="98"/>
        <v>0.6809465757755998</v>
      </c>
      <c r="P406" s="8">
        <f t="shared" ca="1" si="99"/>
        <v>0.81590675755773334</v>
      </c>
      <c r="Q406" s="8">
        <f t="shared" ca="1" si="100"/>
        <v>0.74842666666666657</v>
      </c>
      <c r="R406" s="8">
        <f t="shared" ca="1" si="101"/>
        <v>0.74842666666666657</v>
      </c>
      <c r="S406" s="10">
        <f t="shared" si="96"/>
        <v>6.2999999999999723E-3</v>
      </c>
      <c r="T406" s="10">
        <f t="shared" si="97"/>
        <v>3.7599999999999856E-2</v>
      </c>
      <c r="U406" s="18">
        <f ca="1">AVERAGE(S406:OFFSET(S406,-$U$3+1,0))*$U$4*J406</f>
        <v>5.7349999999999879</v>
      </c>
      <c r="V406" s="18">
        <f ca="1">AVERAGE(T406:OFFSET(T406,-$U$3+1,0))*$V$4*K406</f>
        <v>5.449999999999986</v>
      </c>
      <c r="W406" s="14" t="str">
        <f t="shared" ca="1" si="102"/>
        <v/>
      </c>
      <c r="X406" s="14" t="str">
        <f t="shared" ca="1" si="103"/>
        <v>Sell</v>
      </c>
      <c r="Y406" s="5">
        <f t="shared" ca="1" si="107"/>
        <v>-100</v>
      </c>
      <c r="Z406" s="19">
        <f t="shared" ca="1" si="108"/>
        <v>105.22935779816518</v>
      </c>
      <c r="AA406" s="5">
        <f t="shared" ca="1" si="110"/>
        <v>3.0383</v>
      </c>
      <c r="AB406" s="5">
        <f t="shared" ca="1" si="95"/>
        <v>2.2677</v>
      </c>
      <c r="AC406" s="15" t="str">
        <f t="shared" ca="1" si="104"/>
        <v/>
      </c>
      <c r="AD406" s="21" t="str">
        <f t="shared" ca="1" si="105"/>
        <v/>
      </c>
      <c r="AE406" s="21" t="str">
        <f t="shared" ca="1" si="106"/>
        <v/>
      </c>
      <c r="AF406" s="23">
        <f t="shared" ca="1" si="109"/>
        <v>4300.5764678065098</v>
      </c>
    </row>
    <row r="407" spans="1:32" x14ac:dyDescent="0.25">
      <c r="A407" s="26">
        <v>39688</v>
      </c>
      <c r="B407" s="3">
        <v>3.0697999999999999</v>
      </c>
      <c r="C407" s="3">
        <v>3.0697999999999999</v>
      </c>
      <c r="D407" s="3">
        <v>3.0697999999999999</v>
      </c>
      <c r="E407" s="3">
        <v>3.0697999999999999</v>
      </c>
      <c r="F407" s="5">
        <v>2.2865000000000002</v>
      </c>
      <c r="G407" s="5">
        <v>2.2865000000000002</v>
      </c>
      <c r="H407" s="5">
        <v>2.2865000000000002</v>
      </c>
      <c r="I407" s="5">
        <v>2.2865000000000002</v>
      </c>
      <c r="J407" s="3">
        <v>1</v>
      </c>
      <c r="K407" s="3">
        <v>1</v>
      </c>
      <c r="L407" s="7">
        <f t="shared" si="111"/>
        <v>0.78329999999999966</v>
      </c>
      <c r="M407" s="8">
        <f ca="1">AVERAGE(OFFSET(L407,-M$3+1,0):L407)</f>
        <v>0.75085333333333326</v>
      </c>
      <c r="N407" s="8">
        <f ca="1">STDEV(OFFSET(L407,-M$3+1,0):L407)</f>
        <v>3.4911067968004895E-2</v>
      </c>
      <c r="O407" s="8">
        <f t="shared" ca="1" si="98"/>
        <v>0.68103119739732343</v>
      </c>
      <c r="P407" s="8">
        <f t="shared" ca="1" si="99"/>
        <v>0.82067546926934309</v>
      </c>
      <c r="Q407" s="8">
        <f t="shared" ca="1" si="100"/>
        <v>0.75085333333333326</v>
      </c>
      <c r="R407" s="8">
        <f t="shared" ca="1" si="101"/>
        <v>0.75085333333333326</v>
      </c>
      <c r="S407" s="10">
        <f t="shared" si="96"/>
        <v>3.1499999999999861E-2</v>
      </c>
      <c r="T407" s="10">
        <f t="shared" si="97"/>
        <v>1.880000000000015E-2</v>
      </c>
      <c r="U407" s="18">
        <f ca="1">AVERAGE(S407:OFFSET(S407,-$U$3+1,0))*$U$4*J407</f>
        <v>5.7339999999999858</v>
      </c>
      <c r="V407" s="18">
        <f ca="1">AVERAGE(T407:OFFSET(T407,-$U$3+1,0))*$V$4*K407</f>
        <v>5.5129999999999901</v>
      </c>
      <c r="W407" s="14" t="str">
        <f t="shared" ca="1" si="102"/>
        <v/>
      </c>
      <c r="X407" s="14" t="str">
        <f t="shared" ca="1" si="103"/>
        <v>Sell</v>
      </c>
      <c r="Y407" s="5">
        <f t="shared" ca="1" si="107"/>
        <v>-100</v>
      </c>
      <c r="Z407" s="19">
        <f t="shared" ca="1" si="108"/>
        <v>105.22935779816518</v>
      </c>
      <c r="AA407" s="5">
        <f t="shared" ca="1" si="110"/>
        <v>3.0383</v>
      </c>
      <c r="AB407" s="5">
        <f t="shared" ca="1" si="95"/>
        <v>2.2677</v>
      </c>
      <c r="AC407" s="15">
        <f t="shared" ca="1" si="104"/>
        <v>-314.99999999999864</v>
      </c>
      <c r="AD407" s="21">
        <f t="shared" ca="1" si="105"/>
        <v>197.83119266055212</v>
      </c>
      <c r="AE407" s="21">
        <f t="shared" ca="1" si="106"/>
        <v>-117.16880733944652</v>
      </c>
      <c r="AF407" s="23">
        <f t="shared" ca="1" si="109"/>
        <v>4183.4076604670636</v>
      </c>
    </row>
    <row r="408" spans="1:32" x14ac:dyDescent="0.25">
      <c r="A408" s="26">
        <v>39689</v>
      </c>
      <c r="B408" s="3">
        <v>3.1076000000000001</v>
      </c>
      <c r="C408" s="3">
        <v>3.1076000000000001</v>
      </c>
      <c r="D408" s="3">
        <v>3.1076000000000001</v>
      </c>
      <c r="E408" s="3">
        <v>3.1076000000000001</v>
      </c>
      <c r="F408" s="5">
        <v>2.3178000000000001</v>
      </c>
      <c r="G408" s="5">
        <v>2.3178000000000001</v>
      </c>
      <c r="H408" s="5">
        <v>2.3178000000000001</v>
      </c>
      <c r="I408" s="5">
        <v>2.3178000000000001</v>
      </c>
      <c r="J408" s="3">
        <v>1</v>
      </c>
      <c r="K408" s="3">
        <v>1</v>
      </c>
      <c r="L408" s="7">
        <f t="shared" si="111"/>
        <v>0.78980000000000006</v>
      </c>
      <c r="M408" s="8">
        <f ca="1">AVERAGE(OFFSET(L408,-M$3+1,0):L408)</f>
        <v>0.7533466666666665</v>
      </c>
      <c r="N408" s="8">
        <f ca="1">STDEV(OFFSET(L408,-M$3+1,0):L408)</f>
        <v>3.6335890691999613E-2</v>
      </c>
      <c r="O408" s="8">
        <f t="shared" ca="1" si="98"/>
        <v>0.68067488528266729</v>
      </c>
      <c r="P408" s="8">
        <f t="shared" ca="1" si="99"/>
        <v>0.82601844805066571</v>
      </c>
      <c r="Q408" s="8">
        <f t="shared" ca="1" si="100"/>
        <v>0.7533466666666665</v>
      </c>
      <c r="R408" s="8">
        <f t="shared" ca="1" si="101"/>
        <v>0.7533466666666665</v>
      </c>
      <c r="S408" s="10">
        <f t="shared" si="96"/>
        <v>3.7800000000000278E-2</v>
      </c>
      <c r="T408" s="10">
        <f t="shared" si="97"/>
        <v>3.1299999999999883E-2</v>
      </c>
      <c r="U408" s="18">
        <f ca="1">AVERAGE(S408:OFFSET(S408,-$U$3+1,0))*$U$4*J408</f>
        <v>6.0489999999999888</v>
      </c>
      <c r="V408" s="18">
        <f ca="1">AVERAGE(T408:OFFSET(T408,-$U$3+1,0))*$V$4*K408</f>
        <v>5.6379999999999919</v>
      </c>
      <c r="W408" s="14" t="str">
        <f t="shared" ca="1" si="102"/>
        <v/>
      </c>
      <c r="X408" s="14" t="str">
        <f t="shared" ca="1" si="103"/>
        <v>Sell</v>
      </c>
      <c r="Y408" s="5">
        <f t="shared" ca="1" si="107"/>
        <v>-100</v>
      </c>
      <c r="Z408" s="19">
        <f t="shared" ca="1" si="108"/>
        <v>105.22935779816518</v>
      </c>
      <c r="AA408" s="5">
        <f t="shared" ca="1" si="110"/>
        <v>3.0383</v>
      </c>
      <c r="AB408" s="5">
        <f t="shared" ref="AB408:AB471" ca="1" si="112">IF(AND($W408="Buy",OR($W407="",$W407="Exit")),I408,IF(AND($X408="Sell",X407&lt;&gt;"Sell"),I408,IF(OR($W407="Buy",X407="Sell"),AB407,"")))</f>
        <v>2.2677</v>
      </c>
      <c r="AC408" s="15">
        <f t="shared" ca="1" si="104"/>
        <v>-378.00000000000279</v>
      </c>
      <c r="AD408" s="21">
        <f t="shared" ca="1" si="105"/>
        <v>329.36788990825579</v>
      </c>
      <c r="AE408" s="21">
        <f t="shared" ca="1" si="106"/>
        <v>-48.632110091746995</v>
      </c>
      <c r="AF408" s="23">
        <f t="shared" ca="1" si="109"/>
        <v>4134.7755503753169</v>
      </c>
    </row>
    <row r="409" spans="1:32" x14ac:dyDescent="0.25">
      <c r="A409" s="26">
        <v>39692</v>
      </c>
      <c r="B409" s="3">
        <v>3.0194000000000001</v>
      </c>
      <c r="C409" s="3">
        <v>3.0194000000000001</v>
      </c>
      <c r="D409" s="3">
        <v>3.0194000000000001</v>
      </c>
      <c r="E409" s="3">
        <v>3.0194000000000001</v>
      </c>
      <c r="F409" s="5">
        <v>2.2425999999999999</v>
      </c>
      <c r="G409" s="5">
        <v>2.2425999999999999</v>
      </c>
      <c r="H409" s="5">
        <v>2.2425999999999999</v>
      </c>
      <c r="I409" s="5">
        <v>2.2425999999999999</v>
      </c>
      <c r="J409" s="3">
        <v>1</v>
      </c>
      <c r="K409" s="3">
        <v>1</v>
      </c>
      <c r="L409" s="7">
        <f t="shared" si="111"/>
        <v>0.77680000000000016</v>
      </c>
      <c r="M409" s="8">
        <f ca="1">AVERAGE(OFFSET(L409,-M$3+1,0):L409)</f>
        <v>0.75249333333333335</v>
      </c>
      <c r="N409" s="8">
        <f ca="1">STDEV(OFFSET(L409,-M$3+1,0):L409)</f>
        <v>3.5565823616553624E-2</v>
      </c>
      <c r="O409" s="8">
        <f t="shared" ca="1" si="98"/>
        <v>0.68136168610022607</v>
      </c>
      <c r="P409" s="8">
        <f t="shared" ca="1" si="99"/>
        <v>0.82362498056644062</v>
      </c>
      <c r="Q409" s="8">
        <f t="shared" ca="1" si="100"/>
        <v>0.75249333333333335</v>
      </c>
      <c r="R409" s="8">
        <f t="shared" ca="1" si="101"/>
        <v>0.75249333333333335</v>
      </c>
      <c r="S409" s="10">
        <f t="shared" si="96"/>
        <v>8.8200000000000056E-2</v>
      </c>
      <c r="T409" s="10">
        <f t="shared" si="97"/>
        <v>7.5200000000000156E-2</v>
      </c>
      <c r="U409" s="18">
        <f ca="1">AVERAGE(S409:OFFSET(S409,-$U$3+1,0))*$U$4*J409</f>
        <v>5.9229999999999894</v>
      </c>
      <c r="V409" s="18">
        <f ca="1">AVERAGE(T409:OFFSET(T409,-$U$3+1,0))*$V$4*K409</f>
        <v>5.5129999999999946</v>
      </c>
      <c r="W409" s="14" t="str">
        <f t="shared" ca="1" si="102"/>
        <v/>
      </c>
      <c r="X409" s="14" t="str">
        <f t="shared" ca="1" si="103"/>
        <v>Sell</v>
      </c>
      <c r="Y409" s="5">
        <f t="shared" ca="1" si="107"/>
        <v>-100</v>
      </c>
      <c r="Z409" s="19">
        <f t="shared" ca="1" si="108"/>
        <v>105.22935779816518</v>
      </c>
      <c r="AA409" s="5">
        <f t="shared" ca="1" si="110"/>
        <v>3.0383</v>
      </c>
      <c r="AB409" s="5">
        <f t="shared" ca="1" si="112"/>
        <v>2.2677</v>
      </c>
      <c r="AC409" s="15">
        <f t="shared" ca="1" si="104"/>
        <v>882.00000000000057</v>
      </c>
      <c r="AD409" s="21">
        <f t="shared" ca="1" si="105"/>
        <v>-791.32477064220382</v>
      </c>
      <c r="AE409" s="21">
        <f t="shared" ca="1" si="106"/>
        <v>90.675229357796752</v>
      </c>
      <c r="AF409" s="23">
        <f t="shared" ca="1" si="109"/>
        <v>4225.4507797331134</v>
      </c>
    </row>
    <row r="410" spans="1:32" x14ac:dyDescent="0.25">
      <c r="A410" s="26">
        <v>39693</v>
      </c>
      <c r="B410" s="3">
        <v>2.9563000000000001</v>
      </c>
      <c r="C410" s="3">
        <v>2.9563000000000001</v>
      </c>
      <c r="D410" s="3">
        <v>2.9563000000000001</v>
      </c>
      <c r="E410" s="3">
        <v>2.9563000000000001</v>
      </c>
      <c r="F410" s="5">
        <v>2.2364000000000002</v>
      </c>
      <c r="G410" s="5">
        <v>2.2364000000000002</v>
      </c>
      <c r="H410" s="5">
        <v>2.2364000000000002</v>
      </c>
      <c r="I410" s="5">
        <v>2.2364000000000002</v>
      </c>
      <c r="J410" s="3">
        <v>1</v>
      </c>
      <c r="K410" s="3">
        <v>1</v>
      </c>
      <c r="L410" s="7">
        <f t="shared" si="111"/>
        <v>0.71989999999999998</v>
      </c>
      <c r="M410" s="8">
        <f ca="1">AVERAGE(OFFSET(L410,-M$3+1,0):L410)</f>
        <v>0.74742666666666679</v>
      </c>
      <c r="N410" s="8">
        <f ca="1">STDEV(OFFSET(L410,-M$3+1,0):L410)</f>
        <v>3.4332522412984623E-2</v>
      </c>
      <c r="O410" s="8">
        <f t="shared" ca="1" si="98"/>
        <v>0.67876162184069755</v>
      </c>
      <c r="P410" s="8">
        <f t="shared" ca="1" si="99"/>
        <v>0.81609171149263604</v>
      </c>
      <c r="Q410" s="8">
        <f t="shared" ca="1" si="100"/>
        <v>0.74742666666666679</v>
      </c>
      <c r="R410" s="8">
        <f t="shared" ca="1" si="101"/>
        <v>0.74742666666666679</v>
      </c>
      <c r="S410" s="10">
        <f t="shared" si="96"/>
        <v>6.3099999999999934E-2</v>
      </c>
      <c r="T410" s="10">
        <f t="shared" si="97"/>
        <v>6.1999999999997613E-3</v>
      </c>
      <c r="U410" s="18">
        <f ca="1">AVERAGE(S410:OFFSET(S410,-$U$3+1,0))*$U$4*J410</f>
        <v>6.2389999999999901</v>
      </c>
      <c r="V410" s="18">
        <f ca="1">AVERAGE(T410:OFFSET(T410,-$U$3+1,0))*$V$4*K410</f>
        <v>5.5129999999999901</v>
      </c>
      <c r="W410" s="14" t="str">
        <f t="shared" ca="1" si="102"/>
        <v/>
      </c>
      <c r="X410" s="14" t="str">
        <f t="shared" ca="1" si="103"/>
        <v>Sell</v>
      </c>
      <c r="Y410" s="5">
        <f t="shared" ca="1" si="107"/>
        <v>-100</v>
      </c>
      <c r="Z410" s="19">
        <f t="shared" ca="1" si="108"/>
        <v>105.22935779816518</v>
      </c>
      <c r="AA410" s="5">
        <f t="shared" ca="1" si="110"/>
        <v>3.0383</v>
      </c>
      <c r="AB410" s="5">
        <f t="shared" ca="1" si="112"/>
        <v>2.2677</v>
      </c>
      <c r="AC410" s="15">
        <f t="shared" ca="1" si="104"/>
        <v>630.99999999999932</v>
      </c>
      <c r="AD410" s="21">
        <f t="shared" ca="1" si="105"/>
        <v>-65.242201834859898</v>
      </c>
      <c r="AE410" s="21">
        <f t="shared" ca="1" si="106"/>
        <v>565.75779816513943</v>
      </c>
      <c r="AF410" s="23">
        <f t="shared" ca="1" si="109"/>
        <v>4791.2085778982528</v>
      </c>
    </row>
    <row r="411" spans="1:32" x14ac:dyDescent="0.25">
      <c r="A411" s="26">
        <v>39694</v>
      </c>
      <c r="B411" s="3">
        <v>2.9247999999999998</v>
      </c>
      <c r="C411" s="3">
        <v>2.9247999999999998</v>
      </c>
      <c r="D411" s="3">
        <v>2.9247999999999998</v>
      </c>
      <c r="E411" s="3">
        <v>2.9247999999999998</v>
      </c>
      <c r="F411" s="5">
        <v>2.2301000000000002</v>
      </c>
      <c r="G411" s="5">
        <v>2.2301000000000002</v>
      </c>
      <c r="H411" s="5">
        <v>2.2301000000000002</v>
      </c>
      <c r="I411" s="5">
        <v>2.2301000000000002</v>
      </c>
      <c r="J411" s="3">
        <v>1</v>
      </c>
      <c r="K411" s="3">
        <v>1</v>
      </c>
      <c r="L411" s="7">
        <f t="shared" si="111"/>
        <v>0.69469999999999965</v>
      </c>
      <c r="M411" s="8">
        <f ca="1">AVERAGE(OFFSET(L411,-M$3+1,0):L411)</f>
        <v>0.74405333333333334</v>
      </c>
      <c r="N411" s="8">
        <f ca="1">STDEV(OFFSET(L411,-M$3+1,0):L411)</f>
        <v>3.6943003719371849E-2</v>
      </c>
      <c r="O411" s="8">
        <f t="shared" ca="1" si="98"/>
        <v>0.67016732589458961</v>
      </c>
      <c r="P411" s="8">
        <f t="shared" ca="1" si="99"/>
        <v>0.81793934077207708</v>
      </c>
      <c r="Q411" s="8">
        <f t="shared" ca="1" si="100"/>
        <v>0.74405333333333334</v>
      </c>
      <c r="R411" s="8">
        <f t="shared" ca="1" si="101"/>
        <v>0.74405333333333334</v>
      </c>
      <c r="S411" s="10">
        <f t="shared" si="96"/>
        <v>3.1500000000000306E-2</v>
      </c>
      <c r="T411" s="10">
        <f t="shared" si="97"/>
        <v>6.2999999999999723E-3</v>
      </c>
      <c r="U411" s="18">
        <f ca="1">AVERAGE(S411:OFFSET(S411,-$U$3+1,0))*$U$4*J411</f>
        <v>4.6629999999999949</v>
      </c>
      <c r="V411" s="18">
        <f ca="1">AVERAGE(T411:OFFSET(T411,-$U$3+1,0))*$V$4*K411</f>
        <v>3.5709999999999908</v>
      </c>
      <c r="W411" s="14" t="str">
        <f t="shared" ca="1" si="102"/>
        <v/>
      </c>
      <c r="X411" s="14" t="str">
        <f t="shared" ca="1" si="103"/>
        <v>Exit</v>
      </c>
      <c r="Y411" s="5">
        <f t="shared" ca="1" si="107"/>
        <v>-100</v>
      </c>
      <c r="Z411" s="19">
        <f t="shared" ca="1" si="108"/>
        <v>105.22935779816518</v>
      </c>
      <c r="AA411" s="5">
        <f t="shared" ca="1" si="110"/>
        <v>3.0383</v>
      </c>
      <c r="AB411" s="5">
        <f t="shared" ca="1" si="112"/>
        <v>2.2677</v>
      </c>
      <c r="AC411" s="15">
        <f t="shared" ca="1" si="104"/>
        <v>315.00000000000307</v>
      </c>
      <c r="AD411" s="21">
        <f t="shared" ca="1" si="105"/>
        <v>-66.294495412843773</v>
      </c>
      <c r="AE411" s="21">
        <f t="shared" ca="1" si="106"/>
        <v>248.70550458715928</v>
      </c>
      <c r="AF411" s="23">
        <f t="shared" ca="1" si="109"/>
        <v>5039.9140824854121</v>
      </c>
    </row>
    <row r="412" spans="1:32" x14ac:dyDescent="0.25">
      <c r="A412" s="26">
        <v>39695</v>
      </c>
      <c r="B412" s="3">
        <v>2.9247999999999998</v>
      </c>
      <c r="C412" s="3">
        <v>2.9247999999999998</v>
      </c>
      <c r="D412" s="3">
        <v>2.9247999999999998</v>
      </c>
      <c r="E412" s="3">
        <v>2.9247999999999998</v>
      </c>
      <c r="F412" s="5">
        <v>2.2301000000000002</v>
      </c>
      <c r="G412" s="5">
        <v>2.2301000000000002</v>
      </c>
      <c r="H412" s="5">
        <v>2.2301000000000002</v>
      </c>
      <c r="I412" s="5">
        <v>2.2301000000000002</v>
      </c>
      <c r="J412" s="3">
        <v>1</v>
      </c>
      <c r="K412" s="3">
        <v>1</v>
      </c>
      <c r="L412" s="7">
        <f t="shared" si="111"/>
        <v>0.69469999999999965</v>
      </c>
      <c r="M412" s="8">
        <f ca="1">AVERAGE(OFFSET(L412,-M$3+1,0):L412)</f>
        <v>0.74195333333333313</v>
      </c>
      <c r="N412" s="8">
        <f ca="1">STDEV(OFFSET(L412,-M$3+1,0):L412)</f>
        <v>3.8875127315669646E-2</v>
      </c>
      <c r="O412" s="8">
        <f t="shared" ca="1" si="98"/>
        <v>0.6642030787019938</v>
      </c>
      <c r="P412" s="8">
        <f t="shared" ca="1" si="99"/>
        <v>0.81970358796467246</v>
      </c>
      <c r="Q412" s="8">
        <f t="shared" ca="1" si="100"/>
        <v>0.74195333333333313</v>
      </c>
      <c r="R412" s="8">
        <f t="shared" ca="1" si="101"/>
        <v>0.74195333333333313</v>
      </c>
      <c r="S412" s="10">
        <f t="shared" ref="S412:S475" si="113">MAX(C412-D412,C412-E411,E411-D412)</f>
        <v>0</v>
      </c>
      <c r="T412" s="10">
        <f t="shared" ref="T412:T475" si="114">MAX(G412-H412,G412-I411,I411-H412)</f>
        <v>0</v>
      </c>
      <c r="U412" s="18">
        <f ca="1">AVERAGE(S412:OFFSET(S412,-$U$3+1,0))*$U$4*J412</f>
        <v>3.7809999999999988</v>
      </c>
      <c r="V412" s="18">
        <f ca="1">AVERAGE(T412:OFFSET(T412,-$U$3+1,0))*$V$4*K412</f>
        <v>2.693999999999992</v>
      </c>
      <c r="W412" s="14" t="str">
        <f t="shared" ca="1" si="102"/>
        <v/>
      </c>
      <c r="X412" s="14" t="str">
        <f t="shared" ca="1" si="103"/>
        <v/>
      </c>
      <c r="Y412" s="5" t="str">
        <f t="shared" ca="1" si="107"/>
        <v/>
      </c>
      <c r="Z412" s="19" t="str">
        <f t="shared" ca="1" si="108"/>
        <v/>
      </c>
      <c r="AA412" s="5" t="str">
        <f t="shared" ca="1" si="110"/>
        <v/>
      </c>
      <c r="AB412" s="5" t="str">
        <f t="shared" ca="1" si="112"/>
        <v/>
      </c>
      <c r="AC412" s="15" t="str">
        <f t="shared" ca="1" si="104"/>
        <v/>
      </c>
      <c r="AD412" s="21" t="str">
        <f t="shared" ca="1" si="105"/>
        <v/>
      </c>
      <c r="AE412" s="21" t="str">
        <f t="shared" ca="1" si="106"/>
        <v/>
      </c>
      <c r="AF412" s="23">
        <f t="shared" ca="1" si="109"/>
        <v>5039.9140824854121</v>
      </c>
    </row>
    <row r="413" spans="1:32" x14ac:dyDescent="0.25">
      <c r="A413" s="26">
        <v>39696</v>
      </c>
      <c r="B413" s="3">
        <v>2.8429000000000002</v>
      </c>
      <c r="C413" s="3">
        <v>2.8429000000000002</v>
      </c>
      <c r="D413" s="3">
        <v>2.8429000000000002</v>
      </c>
      <c r="E413" s="3">
        <v>2.8429000000000002</v>
      </c>
      <c r="F413" s="5">
        <v>2.1800000000000002</v>
      </c>
      <c r="G413" s="5">
        <v>2.1800000000000002</v>
      </c>
      <c r="H413" s="5">
        <v>2.1800000000000002</v>
      </c>
      <c r="I413" s="5">
        <v>2.1800000000000002</v>
      </c>
      <c r="J413" s="3">
        <v>1</v>
      </c>
      <c r="K413" s="3">
        <v>1</v>
      </c>
      <c r="L413" s="7">
        <f t="shared" si="111"/>
        <v>0.66290000000000004</v>
      </c>
      <c r="M413" s="8">
        <f ca="1">AVERAGE(OFFSET(L413,-M$3+1,0):L413)</f>
        <v>0.73856666666666659</v>
      </c>
      <c r="N413" s="8">
        <f ca="1">STDEV(OFFSET(L413,-M$3+1,0):L413)</f>
        <v>4.3455225999489019E-2</v>
      </c>
      <c r="O413" s="8">
        <f t="shared" ca="1" si="98"/>
        <v>0.65165621466768853</v>
      </c>
      <c r="P413" s="8">
        <f t="shared" ca="1" si="99"/>
        <v>0.82547711866564466</v>
      </c>
      <c r="Q413" s="8">
        <f t="shared" ca="1" si="100"/>
        <v>0.73856666666666659</v>
      </c>
      <c r="R413" s="8">
        <f t="shared" ca="1" si="101"/>
        <v>0.73856666666666659</v>
      </c>
      <c r="S413" s="10">
        <f t="shared" si="113"/>
        <v>8.189999999999964E-2</v>
      </c>
      <c r="T413" s="10">
        <f t="shared" si="114"/>
        <v>5.0100000000000033E-2</v>
      </c>
      <c r="U413" s="18">
        <f ca="1">AVERAGE(S413:OFFSET(S413,-$U$3+1,0))*$U$4*J413</f>
        <v>4.1589999999999971</v>
      </c>
      <c r="V413" s="18">
        <f ca="1">AVERAGE(T413:OFFSET(T413,-$U$3+1,0))*$V$4*K413</f>
        <v>3.0069999999999952</v>
      </c>
      <c r="W413" s="14" t="str">
        <f t="shared" ca="1" si="102"/>
        <v/>
      </c>
      <c r="X413" s="14" t="str">
        <f t="shared" ca="1" si="103"/>
        <v/>
      </c>
      <c r="Y413" s="5" t="str">
        <f t="shared" ca="1" si="107"/>
        <v/>
      </c>
      <c r="Z413" s="19" t="str">
        <f t="shared" ca="1" si="108"/>
        <v/>
      </c>
      <c r="AA413" s="5" t="str">
        <f t="shared" ca="1" si="110"/>
        <v/>
      </c>
      <c r="AB413" s="5" t="str">
        <f t="shared" ca="1" si="112"/>
        <v/>
      </c>
      <c r="AC413" s="15" t="str">
        <f t="shared" ca="1" si="104"/>
        <v/>
      </c>
      <c r="AD413" s="21" t="str">
        <f t="shared" ca="1" si="105"/>
        <v/>
      </c>
      <c r="AE413" s="21" t="str">
        <f t="shared" ca="1" si="106"/>
        <v/>
      </c>
      <c r="AF413" s="23">
        <f t="shared" ca="1" si="109"/>
        <v>5039.9140824854121</v>
      </c>
    </row>
    <row r="414" spans="1:32" x14ac:dyDescent="0.25">
      <c r="A414" s="26">
        <v>39699</v>
      </c>
      <c r="B414" s="3">
        <v>2.8555000000000001</v>
      </c>
      <c r="C414" s="3">
        <v>2.8555000000000001</v>
      </c>
      <c r="D414" s="3">
        <v>2.8555000000000001</v>
      </c>
      <c r="E414" s="3">
        <v>2.8555000000000001</v>
      </c>
      <c r="F414" s="5">
        <v>2.2050999999999998</v>
      </c>
      <c r="G414" s="5">
        <v>2.2050999999999998</v>
      </c>
      <c r="H414" s="5">
        <v>2.2050999999999998</v>
      </c>
      <c r="I414" s="5">
        <v>2.2050999999999998</v>
      </c>
      <c r="J414" s="3">
        <v>1</v>
      </c>
      <c r="K414" s="3">
        <v>1</v>
      </c>
      <c r="L414" s="7">
        <f t="shared" si="111"/>
        <v>0.65040000000000031</v>
      </c>
      <c r="M414" s="8">
        <f ca="1">AVERAGE(OFFSET(L414,-M$3+1,0):L414)</f>
        <v>0.73521999999999987</v>
      </c>
      <c r="N414" s="8">
        <f ca="1">STDEV(OFFSET(L414,-M$3+1,0):L414)</f>
        <v>4.8255927837194956E-2</v>
      </c>
      <c r="O414" s="8">
        <f t="shared" ca="1" si="98"/>
        <v>0.63870814432560996</v>
      </c>
      <c r="P414" s="8">
        <f t="shared" ca="1" si="99"/>
        <v>0.83173185567438979</v>
      </c>
      <c r="Q414" s="8">
        <f t="shared" ca="1" si="100"/>
        <v>0.73521999999999987</v>
      </c>
      <c r="R414" s="8">
        <f t="shared" ca="1" si="101"/>
        <v>0.73521999999999987</v>
      </c>
      <c r="S414" s="10">
        <f t="shared" si="113"/>
        <v>1.2599999999999945E-2</v>
      </c>
      <c r="T414" s="10">
        <f t="shared" si="114"/>
        <v>2.5099999999999678E-2</v>
      </c>
      <c r="U414" s="18">
        <f ca="1">AVERAGE(S414:OFFSET(S414,-$U$3+1,0))*$U$4*J414</f>
        <v>3.969999999999998</v>
      </c>
      <c r="V414" s="18">
        <f ca="1">AVERAGE(T414:OFFSET(T414,-$U$3+1,0))*$V$4*K414</f>
        <v>3.069999999999995</v>
      </c>
      <c r="W414" s="14" t="str">
        <f t="shared" ca="1" si="102"/>
        <v>Buy</v>
      </c>
      <c r="X414" s="14" t="str">
        <f t="shared" ca="1" si="103"/>
        <v/>
      </c>
      <c r="Y414" s="5">
        <f t="shared" ca="1" si="107"/>
        <v>100</v>
      </c>
      <c r="Z414" s="19">
        <f t="shared" ca="1" si="108"/>
        <v>-129.31596091205225</v>
      </c>
      <c r="AA414" s="5">
        <f t="shared" ca="1" si="110"/>
        <v>2.8555000000000001</v>
      </c>
      <c r="AB414" s="5">
        <f t="shared" ca="1" si="112"/>
        <v>2.2050999999999998</v>
      </c>
      <c r="AC414" s="15" t="str">
        <f t="shared" ca="1" si="104"/>
        <v/>
      </c>
      <c r="AD414" s="21" t="str">
        <f t="shared" ca="1" si="105"/>
        <v/>
      </c>
      <c r="AE414" s="21" t="str">
        <f t="shared" ca="1" si="106"/>
        <v/>
      </c>
      <c r="AF414" s="23">
        <f t="shared" ca="1" si="109"/>
        <v>5039.9140824854121</v>
      </c>
    </row>
    <row r="415" spans="1:32" x14ac:dyDescent="0.25">
      <c r="A415" s="26">
        <v>39700</v>
      </c>
      <c r="B415" s="3">
        <v>2.8555000000000001</v>
      </c>
      <c r="C415" s="3">
        <v>2.8555000000000001</v>
      </c>
      <c r="D415" s="3">
        <v>2.8555000000000001</v>
      </c>
      <c r="E415" s="3">
        <v>2.8555000000000001</v>
      </c>
      <c r="F415" s="5">
        <v>2.2050999999999998</v>
      </c>
      <c r="G415" s="5">
        <v>2.2050999999999998</v>
      </c>
      <c r="H415" s="5">
        <v>2.2050999999999998</v>
      </c>
      <c r="I415" s="5">
        <v>2.2050999999999998</v>
      </c>
      <c r="J415" s="3">
        <v>1</v>
      </c>
      <c r="K415" s="3">
        <v>1</v>
      </c>
      <c r="L415" s="7">
        <f t="shared" si="111"/>
        <v>0.65040000000000031</v>
      </c>
      <c r="M415" s="8">
        <f ca="1">AVERAGE(OFFSET(L415,-M$3+1,0):L415)</f>
        <v>0.73018666666666665</v>
      </c>
      <c r="N415" s="8">
        <f ca="1">STDEV(OFFSET(L415,-M$3+1,0):L415)</f>
        <v>5.3001642382459108E-2</v>
      </c>
      <c r="O415" s="8">
        <f t="shared" ca="1" si="98"/>
        <v>0.62418338190174838</v>
      </c>
      <c r="P415" s="8">
        <f t="shared" ca="1" si="99"/>
        <v>0.83618995143158492</v>
      </c>
      <c r="Q415" s="8">
        <f t="shared" ca="1" si="100"/>
        <v>0.73018666666666665</v>
      </c>
      <c r="R415" s="8">
        <f t="shared" ca="1" si="101"/>
        <v>0.73018666666666665</v>
      </c>
      <c r="S415" s="10">
        <f t="shared" si="113"/>
        <v>0</v>
      </c>
      <c r="T415" s="10">
        <f t="shared" si="114"/>
        <v>0</v>
      </c>
      <c r="U415" s="18">
        <f ca="1">AVERAGE(S415:OFFSET(S415,-$U$3+1,0))*$U$4*J415</f>
        <v>3.5290000000000004</v>
      </c>
      <c r="V415" s="18">
        <f ca="1">AVERAGE(T415:OFFSET(T415,-$U$3+1,0))*$V$4*K415</f>
        <v>2.5059999999999949</v>
      </c>
      <c r="W415" s="14" t="str">
        <f t="shared" ca="1" si="102"/>
        <v>Buy</v>
      </c>
      <c r="X415" s="14" t="str">
        <f t="shared" ca="1" si="103"/>
        <v/>
      </c>
      <c r="Y415" s="5">
        <f t="shared" ca="1" si="107"/>
        <v>100</v>
      </c>
      <c r="Z415" s="19">
        <f t="shared" ca="1" si="108"/>
        <v>-129.31596091205225</v>
      </c>
      <c r="AA415" s="5">
        <f t="shared" ca="1" si="110"/>
        <v>2.8555000000000001</v>
      </c>
      <c r="AB415" s="5">
        <f t="shared" ca="1" si="112"/>
        <v>2.2050999999999998</v>
      </c>
      <c r="AC415" s="15">
        <f t="shared" ca="1" si="104"/>
        <v>0</v>
      </c>
      <c r="AD415" s="21">
        <f t="shared" ca="1" si="105"/>
        <v>0</v>
      </c>
      <c r="AE415" s="21">
        <f t="shared" ca="1" si="106"/>
        <v>0</v>
      </c>
      <c r="AF415" s="23">
        <f t="shared" ca="1" si="109"/>
        <v>5039.9140824854121</v>
      </c>
    </row>
    <row r="416" spans="1:32" x14ac:dyDescent="0.25">
      <c r="A416" s="26">
        <v>39701</v>
      </c>
      <c r="B416" s="3">
        <v>2.8429000000000002</v>
      </c>
      <c r="C416" s="3">
        <v>2.8429000000000002</v>
      </c>
      <c r="D416" s="3">
        <v>2.8429000000000002</v>
      </c>
      <c r="E416" s="3">
        <v>2.8429000000000002</v>
      </c>
      <c r="F416" s="5">
        <v>2.2364000000000002</v>
      </c>
      <c r="G416" s="5">
        <v>2.2364000000000002</v>
      </c>
      <c r="H416" s="5">
        <v>2.2364000000000002</v>
      </c>
      <c r="I416" s="5">
        <v>2.2364000000000002</v>
      </c>
      <c r="J416" s="3">
        <v>1</v>
      </c>
      <c r="K416" s="3">
        <v>1</v>
      </c>
      <c r="L416" s="7">
        <f t="shared" si="111"/>
        <v>0.60650000000000004</v>
      </c>
      <c r="M416" s="8">
        <f ca="1">AVERAGE(OFFSET(L416,-M$3+1,0):L416)</f>
        <v>0.72298666666666667</v>
      </c>
      <c r="N416" s="8">
        <f ca="1">STDEV(OFFSET(L416,-M$3+1,0):L416)</f>
        <v>6.1877273310812116E-2</v>
      </c>
      <c r="O416" s="8">
        <f t="shared" ref="O416:O479" ca="1" si="115">M416-O$3*N416</f>
        <v>0.59923212004504245</v>
      </c>
      <c r="P416" s="8">
        <f t="shared" ref="P416:P479" ca="1" si="116">M416+P$3*N416</f>
        <v>0.84674121328829088</v>
      </c>
      <c r="Q416" s="8">
        <f t="shared" ref="Q416:Q479" ca="1" si="117">M416+Q$3*N416</f>
        <v>0.72298666666666667</v>
      </c>
      <c r="R416" s="8">
        <f t="shared" ref="R416:R479" ca="1" si="118">M416-R$3*$N416</f>
        <v>0.72298666666666667</v>
      </c>
      <c r="S416" s="10">
        <f t="shared" si="113"/>
        <v>1.2599999999999945E-2</v>
      </c>
      <c r="T416" s="10">
        <f t="shared" si="114"/>
        <v>3.1300000000000328E-2</v>
      </c>
      <c r="U416" s="18">
        <f ca="1">AVERAGE(S416:OFFSET(S416,-$U$3+1,0))*$U$4*J416</f>
        <v>3.5919999999999992</v>
      </c>
      <c r="V416" s="18">
        <f ca="1">AVERAGE(T416:OFFSET(T416,-$U$3+1,0))*$V$4*K416</f>
        <v>2.4429999999999996</v>
      </c>
      <c r="W416" s="14" t="str">
        <f t="shared" ca="1" si="102"/>
        <v>Buy</v>
      </c>
      <c r="X416" s="14" t="str">
        <f t="shared" ca="1" si="103"/>
        <v/>
      </c>
      <c r="Y416" s="5">
        <f t="shared" ca="1" si="107"/>
        <v>100</v>
      </c>
      <c r="Z416" s="19">
        <f t="shared" ca="1" si="108"/>
        <v>-129.31596091205225</v>
      </c>
      <c r="AA416" s="5">
        <f t="shared" ca="1" si="110"/>
        <v>2.8555000000000001</v>
      </c>
      <c r="AB416" s="5">
        <f t="shared" ca="1" si="112"/>
        <v>2.2050999999999998</v>
      </c>
      <c r="AC416" s="15">
        <f t="shared" ca="1" si="104"/>
        <v>-125.99999999999945</v>
      </c>
      <c r="AD416" s="21">
        <f t="shared" ca="1" si="105"/>
        <v>-404.75895765472779</v>
      </c>
      <c r="AE416" s="21">
        <f t="shared" ca="1" si="106"/>
        <v>-530.75895765472728</v>
      </c>
      <c r="AF416" s="23">
        <f t="shared" ca="1" si="109"/>
        <v>4509.1551248306851</v>
      </c>
    </row>
    <row r="417" spans="1:32" x14ac:dyDescent="0.25">
      <c r="A417" s="26">
        <v>39702</v>
      </c>
      <c r="B417" s="3">
        <v>2.7105000000000001</v>
      </c>
      <c r="C417" s="3">
        <v>2.7105000000000001</v>
      </c>
      <c r="D417" s="3">
        <v>2.7105000000000001</v>
      </c>
      <c r="E417" s="3">
        <v>2.7105000000000001</v>
      </c>
      <c r="F417" s="5">
        <v>2.1800000000000002</v>
      </c>
      <c r="G417" s="5">
        <v>2.1800000000000002</v>
      </c>
      <c r="H417" s="5">
        <v>2.1800000000000002</v>
      </c>
      <c r="I417" s="5">
        <v>2.1800000000000002</v>
      </c>
      <c r="J417" s="3">
        <v>1</v>
      </c>
      <c r="K417" s="3">
        <v>1</v>
      </c>
      <c r="L417" s="7">
        <f t="shared" si="111"/>
        <v>0.53049999999999997</v>
      </c>
      <c r="M417" s="8">
        <f ca="1">AVERAGE(OFFSET(L417,-M$3+1,0):L417)</f>
        <v>0.71075333333333335</v>
      </c>
      <c r="N417" s="8">
        <f ca="1">STDEV(OFFSET(L417,-M$3+1,0):L417)</f>
        <v>7.9430426579909494E-2</v>
      </c>
      <c r="O417" s="8">
        <f t="shared" ca="1" si="115"/>
        <v>0.55189248017351433</v>
      </c>
      <c r="P417" s="8">
        <f t="shared" ca="1" si="116"/>
        <v>0.86961418649315236</v>
      </c>
      <c r="Q417" s="8">
        <f t="shared" ca="1" si="117"/>
        <v>0.71075333333333335</v>
      </c>
      <c r="R417" s="8">
        <f t="shared" ca="1" si="118"/>
        <v>0.71075333333333335</v>
      </c>
      <c r="S417" s="10">
        <f t="shared" si="113"/>
        <v>0.13240000000000007</v>
      </c>
      <c r="T417" s="10">
        <f t="shared" si="114"/>
        <v>5.6400000000000006E-2</v>
      </c>
      <c r="U417" s="18">
        <f ca="1">AVERAGE(S417:OFFSET(S417,-$U$3+1,0))*$U$4*J417</f>
        <v>4.6010000000000018</v>
      </c>
      <c r="V417" s="18">
        <f ca="1">AVERAGE(T417:OFFSET(T417,-$U$3+1,0))*$V$4*K417</f>
        <v>2.8189999999999982</v>
      </c>
      <c r="W417" s="14" t="str">
        <f t="shared" ref="W417:W480" ca="1" si="119">IF(L416&lt;O415,"Buy",IF(AND(W416="Buy",L416&gt;Q416),"Exit",IF(W416="Exit","",W416)))</f>
        <v>Buy</v>
      </c>
      <c r="X417" s="14" t="str">
        <f t="shared" ca="1" si="103"/>
        <v/>
      </c>
      <c r="Y417" s="5">
        <f t="shared" ca="1" si="107"/>
        <v>100</v>
      </c>
      <c r="Z417" s="19">
        <f t="shared" ca="1" si="108"/>
        <v>-129.31596091205225</v>
      </c>
      <c r="AA417" s="5">
        <f t="shared" ca="1" si="110"/>
        <v>2.8555000000000001</v>
      </c>
      <c r="AB417" s="5">
        <f t="shared" ca="1" si="112"/>
        <v>2.2050999999999998</v>
      </c>
      <c r="AC417" s="15">
        <f t="shared" ca="1" si="104"/>
        <v>-1324.0000000000007</v>
      </c>
      <c r="AD417" s="21">
        <f t="shared" ca="1" si="105"/>
        <v>729.34201954397474</v>
      </c>
      <c r="AE417" s="21">
        <f t="shared" ca="1" si="106"/>
        <v>-594.65798045602594</v>
      </c>
      <c r="AF417" s="23">
        <f t="shared" ca="1" si="109"/>
        <v>3914.497144374659</v>
      </c>
    </row>
    <row r="418" spans="1:32" x14ac:dyDescent="0.25">
      <c r="A418" s="26">
        <v>39703</v>
      </c>
      <c r="B418" s="3">
        <v>2.6600999999999999</v>
      </c>
      <c r="C418" s="3">
        <v>2.6600999999999999</v>
      </c>
      <c r="D418" s="3">
        <v>2.6600999999999999</v>
      </c>
      <c r="E418" s="3">
        <v>2.6600999999999999</v>
      </c>
      <c r="F418" s="5">
        <v>2.1863000000000001</v>
      </c>
      <c r="G418" s="5">
        <v>2.1863000000000001</v>
      </c>
      <c r="H418" s="5">
        <v>2.1863000000000001</v>
      </c>
      <c r="I418" s="5">
        <v>2.1863000000000001</v>
      </c>
      <c r="J418" s="3">
        <v>1</v>
      </c>
      <c r="K418" s="3">
        <v>1</v>
      </c>
      <c r="L418" s="7">
        <f t="shared" si="111"/>
        <v>0.47379999999999978</v>
      </c>
      <c r="M418" s="8">
        <f ca="1">AVERAGE(OFFSET(L418,-M$3+1,0):L418)</f>
        <v>0.69305333333333341</v>
      </c>
      <c r="N418" s="8">
        <f ca="1">STDEV(OFFSET(L418,-M$3+1,0):L418)</f>
        <v>9.9628351290945508E-2</v>
      </c>
      <c r="O418" s="8">
        <f t="shared" ca="1" si="115"/>
        <v>0.49379663075144242</v>
      </c>
      <c r="P418" s="8">
        <f t="shared" ca="1" si="116"/>
        <v>0.8923100359152244</v>
      </c>
      <c r="Q418" s="8">
        <f t="shared" ca="1" si="117"/>
        <v>0.69305333333333341</v>
      </c>
      <c r="R418" s="8">
        <f t="shared" ca="1" si="118"/>
        <v>0.69305333333333341</v>
      </c>
      <c r="S418" s="10">
        <f t="shared" si="113"/>
        <v>5.0400000000000222E-2</v>
      </c>
      <c r="T418" s="10">
        <f t="shared" si="114"/>
        <v>6.2999999999999723E-3</v>
      </c>
      <c r="U418" s="18">
        <f ca="1">AVERAGE(S418:OFFSET(S418,-$U$3+1,0))*$U$4*J418</f>
        <v>4.7270000000000012</v>
      </c>
      <c r="V418" s="18">
        <f ca="1">AVERAGE(T418:OFFSET(T418,-$U$3+1,0))*$V$4*K418</f>
        <v>2.5689999999999991</v>
      </c>
      <c r="W418" s="14" t="str">
        <f t="shared" ca="1" si="119"/>
        <v>Buy</v>
      </c>
      <c r="X418" s="14" t="str">
        <f t="shared" ref="X418:X481" ca="1" si="120">IF($L417&gt;P416,"Sell",IF(AND(X417="Sell",L417&lt;R416),"Exit",IF(X417="Exit","",X417)))</f>
        <v/>
      </c>
      <c r="Y418" s="5">
        <f t="shared" ca="1" si="107"/>
        <v>100</v>
      </c>
      <c r="Z418" s="19">
        <f t="shared" ca="1" si="108"/>
        <v>-129.31596091205225</v>
      </c>
      <c r="AA418" s="5">
        <f t="shared" ca="1" si="110"/>
        <v>2.8555000000000001</v>
      </c>
      <c r="AB418" s="5">
        <f t="shared" ca="1" si="112"/>
        <v>2.2050999999999998</v>
      </c>
      <c r="AC418" s="15">
        <f t="shared" ref="AC418:AC481" ca="1" si="121">IF(OR($W417="Buy",$W418="Exit"),$Y417*($E418-$E417)*$U$4*J417,IF(OR($X417="Sell",$X418="Exit"),Y417*(E418-E417)*$U$4*J417,""))</f>
        <v>-504.00000000000222</v>
      </c>
      <c r="AD418" s="21">
        <f t="shared" ref="AD418:AD481" ca="1" si="122">IF(OR($W417="Buy",$W418="Exit"),Z417*($I418-$I417)*V$4*K417,IF(OR(X417="Sell",X418="Exit"),Z417*(I418-I417)*V$4*K417,""))</f>
        <v>-81.469055374592557</v>
      </c>
      <c r="AE418" s="21">
        <f t="shared" ref="AE418:AE481" ca="1" si="123">IF(AC418&lt;&gt;"",AC418+AD418,"")</f>
        <v>-585.46905537459475</v>
      </c>
      <c r="AF418" s="23">
        <f t="shared" ca="1" si="109"/>
        <v>3329.028089000064</v>
      </c>
    </row>
    <row r="419" spans="1:32" x14ac:dyDescent="0.25">
      <c r="A419" s="26">
        <v>39707</v>
      </c>
      <c r="B419" s="3">
        <v>2.3953000000000002</v>
      </c>
      <c r="C419" s="3">
        <v>2.3953000000000002</v>
      </c>
      <c r="D419" s="3">
        <v>2.3953000000000002</v>
      </c>
      <c r="E419" s="3">
        <v>2.3953000000000002</v>
      </c>
      <c r="F419" s="5">
        <v>1.9858</v>
      </c>
      <c r="G419" s="5">
        <v>1.9858</v>
      </c>
      <c r="H419" s="5">
        <v>1.9858</v>
      </c>
      <c r="I419" s="5">
        <v>1.9858</v>
      </c>
      <c r="J419" s="3">
        <v>1</v>
      </c>
      <c r="K419" s="3">
        <v>1</v>
      </c>
      <c r="L419" s="7">
        <f t="shared" si="111"/>
        <v>0.4095000000000002</v>
      </c>
      <c r="M419" s="8">
        <f ca="1">AVERAGE(OFFSET(L419,-M$3+1,0):L419)</f>
        <v>0.66771333333333338</v>
      </c>
      <c r="N419" s="8">
        <f ca="1">STDEV(OFFSET(L419,-M$3+1,0):L419)</f>
        <v>0.11964555311816726</v>
      </c>
      <c r="O419" s="8">
        <f t="shared" ca="1" si="115"/>
        <v>0.42842222709699884</v>
      </c>
      <c r="P419" s="8">
        <f t="shared" ca="1" si="116"/>
        <v>0.90700443956966792</v>
      </c>
      <c r="Q419" s="8">
        <f t="shared" ca="1" si="117"/>
        <v>0.66771333333333338</v>
      </c>
      <c r="R419" s="8">
        <f t="shared" ca="1" si="118"/>
        <v>0.66771333333333338</v>
      </c>
      <c r="S419" s="10">
        <f t="shared" si="113"/>
        <v>0.2647999999999997</v>
      </c>
      <c r="T419" s="10">
        <f t="shared" si="114"/>
        <v>0.20050000000000012</v>
      </c>
      <c r="U419" s="18">
        <f ca="1">AVERAGE(S419:OFFSET(S419,-$U$3+1,0))*$U$4*J419</f>
        <v>6.4929999999999977</v>
      </c>
      <c r="V419" s="18">
        <f ca="1">AVERAGE(T419:OFFSET(T419,-$U$3+1,0))*$V$4*K419</f>
        <v>3.8219999999999992</v>
      </c>
      <c r="W419" s="14" t="str">
        <f t="shared" ca="1" si="119"/>
        <v>Buy</v>
      </c>
      <c r="X419" s="14" t="str">
        <f t="shared" ca="1" si="120"/>
        <v/>
      </c>
      <c r="Y419" s="5">
        <f t="shared" ca="1" si="107"/>
        <v>100</v>
      </c>
      <c r="Z419" s="19">
        <f t="shared" ca="1" si="108"/>
        <v>-129.31596091205225</v>
      </c>
      <c r="AA419" s="5">
        <f t="shared" ca="1" si="110"/>
        <v>2.8555000000000001</v>
      </c>
      <c r="AB419" s="5">
        <f t="shared" ca="1" si="112"/>
        <v>2.2050999999999998</v>
      </c>
      <c r="AC419" s="15">
        <f t="shared" ca="1" si="121"/>
        <v>-2647.9999999999968</v>
      </c>
      <c r="AD419" s="21">
        <f t="shared" ca="1" si="122"/>
        <v>2592.7850162866489</v>
      </c>
      <c r="AE419" s="21">
        <f t="shared" ca="1" si="123"/>
        <v>-55.21498371334792</v>
      </c>
      <c r="AF419" s="23">
        <f t="shared" ca="1" si="109"/>
        <v>3273.8131052867161</v>
      </c>
    </row>
    <row r="420" spans="1:32" x14ac:dyDescent="0.25">
      <c r="A420" s="26">
        <v>39708</v>
      </c>
      <c r="B420" s="3">
        <v>2.1558000000000002</v>
      </c>
      <c r="C420" s="3">
        <v>2.1558000000000002</v>
      </c>
      <c r="D420" s="3">
        <v>2.1558000000000002</v>
      </c>
      <c r="E420" s="3">
        <v>2.1558000000000002</v>
      </c>
      <c r="F420" s="5">
        <v>1.8605</v>
      </c>
      <c r="G420" s="5">
        <v>1.8605</v>
      </c>
      <c r="H420" s="5">
        <v>1.8605</v>
      </c>
      <c r="I420" s="5">
        <v>1.8605</v>
      </c>
      <c r="J420" s="3">
        <v>1</v>
      </c>
      <c r="K420" s="3">
        <v>1</v>
      </c>
      <c r="L420" s="7">
        <f t="shared" si="111"/>
        <v>0.29530000000000012</v>
      </c>
      <c r="M420" s="8">
        <f ca="1">AVERAGE(OFFSET(L420,-M$3+1,0):L420)</f>
        <v>0.63394000000000006</v>
      </c>
      <c r="N420" s="8">
        <f ca="1">STDEV(OFFSET(L420,-M$3+1,0):L420)</f>
        <v>0.14735449869520129</v>
      </c>
      <c r="O420" s="8">
        <f t="shared" ca="1" si="115"/>
        <v>0.33923100260959749</v>
      </c>
      <c r="P420" s="8">
        <f t="shared" ca="1" si="116"/>
        <v>0.92864899739040263</v>
      </c>
      <c r="Q420" s="8">
        <f t="shared" ca="1" si="117"/>
        <v>0.63394000000000006</v>
      </c>
      <c r="R420" s="8">
        <f t="shared" ca="1" si="118"/>
        <v>0.63394000000000006</v>
      </c>
      <c r="S420" s="10">
        <f t="shared" si="113"/>
        <v>0.23950000000000005</v>
      </c>
      <c r="T420" s="10">
        <f t="shared" si="114"/>
        <v>0.12529999999999997</v>
      </c>
      <c r="U420" s="18">
        <f ca="1">AVERAGE(S420:OFFSET(S420,-$U$3+1,0))*$U$4*J420</f>
        <v>8.2569999999999997</v>
      </c>
      <c r="V420" s="18">
        <f ca="1">AVERAGE(T420:OFFSET(T420,-$U$3+1,0))*$V$4*K420</f>
        <v>5.0130000000000008</v>
      </c>
      <c r="W420" s="14" t="str">
        <f t="shared" ca="1" si="119"/>
        <v>Buy</v>
      </c>
      <c r="X420" s="14" t="str">
        <f t="shared" ca="1" si="120"/>
        <v/>
      </c>
      <c r="Y420" s="5">
        <f t="shared" ref="Y420:Y483" ca="1" si="124">IF(AND($W420="Buy",$W419=""),Y$3,IF(AND($W420="Buy",$W419="Exit"),Y$3,IF(AND($X420="Sell",$X419&lt;&gt;"Sell "),-Y$3,IF(OR($W419="Buy",X419="Sell"),Y419,""))))</f>
        <v>100</v>
      </c>
      <c r="Z420" s="19">
        <f t="shared" ref="Z420:Z483" ca="1" si="125">IF(AND($W420="Buy",$W419= ""),-Y$3*U420/V420,IF(AND($W420="Buy",$W419="Exit"),-Y$3*U420/V420,IF(AND($X420="Sell",X419&lt;&gt;"Sell"),Y$3*U420/V420,IF(OR($W419="Buy",$X419="Sell"),Z419,""))))</f>
        <v>-129.31596091205225</v>
      </c>
      <c r="AA420" s="5">
        <f t="shared" ca="1" si="110"/>
        <v>2.8555000000000001</v>
      </c>
      <c r="AB420" s="5">
        <f t="shared" ca="1" si="112"/>
        <v>2.2050999999999998</v>
      </c>
      <c r="AC420" s="15">
        <f t="shared" ca="1" si="121"/>
        <v>-2395.0000000000005</v>
      </c>
      <c r="AD420" s="21">
        <f t="shared" ca="1" si="122"/>
        <v>1620.3289902280144</v>
      </c>
      <c r="AE420" s="21">
        <f t="shared" ca="1" si="123"/>
        <v>-774.67100977198606</v>
      </c>
      <c r="AF420" s="23">
        <f t="shared" ca="1" si="109"/>
        <v>2499.14209551473</v>
      </c>
    </row>
    <row r="421" spans="1:32" x14ac:dyDescent="0.25">
      <c r="A421" s="26">
        <v>39709</v>
      </c>
      <c r="B421" s="3">
        <v>2.1684000000000001</v>
      </c>
      <c r="C421" s="3">
        <v>2.1684000000000001</v>
      </c>
      <c r="D421" s="3">
        <v>2.1684000000000001</v>
      </c>
      <c r="E421" s="3">
        <v>2.1684000000000001</v>
      </c>
      <c r="F421" s="5">
        <v>1.9106000000000001</v>
      </c>
      <c r="G421" s="5">
        <v>1.9106000000000001</v>
      </c>
      <c r="H421" s="5">
        <v>1.9106000000000001</v>
      </c>
      <c r="I421" s="5">
        <v>1.9106000000000001</v>
      </c>
      <c r="J421" s="3">
        <v>1</v>
      </c>
      <c r="K421" s="3">
        <v>1</v>
      </c>
      <c r="L421" s="7">
        <f t="shared" si="111"/>
        <v>0.25780000000000003</v>
      </c>
      <c r="M421" s="8">
        <f ca="1">AVERAGE(OFFSET(L421,-M$3+1,0):L421)</f>
        <v>0.59975333333333325</v>
      </c>
      <c r="N421" s="8">
        <f ca="1">STDEV(OFFSET(L421,-M$3+1,0):L421)</f>
        <v>0.17097645981106244</v>
      </c>
      <c r="O421" s="8">
        <f t="shared" ca="1" si="115"/>
        <v>0.25780041371120838</v>
      </c>
      <c r="P421" s="8">
        <f t="shared" ca="1" si="116"/>
        <v>0.94170625295545807</v>
      </c>
      <c r="Q421" s="8">
        <f t="shared" ca="1" si="117"/>
        <v>0.59975333333333325</v>
      </c>
      <c r="R421" s="8">
        <f t="shared" ca="1" si="118"/>
        <v>0.59975333333333325</v>
      </c>
      <c r="S421" s="10">
        <f t="shared" si="113"/>
        <v>1.2599999999999945E-2</v>
      </c>
      <c r="T421" s="10">
        <f t="shared" si="114"/>
        <v>5.0100000000000033E-2</v>
      </c>
      <c r="U421" s="18">
        <f ca="1">AVERAGE(S421:OFFSET(S421,-$U$3+1,0))*$U$4*J421</f>
        <v>8.0679999999999943</v>
      </c>
      <c r="V421" s="18">
        <f ca="1">AVERAGE(T421:OFFSET(T421,-$U$3+1,0))*$V$4*K421</f>
        <v>5.4510000000000014</v>
      </c>
      <c r="W421" s="14" t="str">
        <f t="shared" ca="1" si="119"/>
        <v>Buy</v>
      </c>
      <c r="X421" s="14" t="str">
        <f t="shared" ca="1" si="120"/>
        <v/>
      </c>
      <c r="Y421" s="5">
        <f t="shared" ca="1" si="124"/>
        <v>100</v>
      </c>
      <c r="Z421" s="19">
        <f t="shared" ca="1" si="125"/>
        <v>-129.31596091205225</v>
      </c>
      <c r="AA421" s="5">
        <f t="shared" ca="1" si="110"/>
        <v>2.8555000000000001</v>
      </c>
      <c r="AB421" s="5">
        <f t="shared" ca="1" si="112"/>
        <v>2.2050999999999998</v>
      </c>
      <c r="AC421" s="15">
        <f t="shared" ca="1" si="121"/>
        <v>125.99999999999945</v>
      </c>
      <c r="AD421" s="21">
        <f t="shared" ca="1" si="122"/>
        <v>-647.87296416938216</v>
      </c>
      <c r="AE421" s="21">
        <f t="shared" ca="1" si="123"/>
        <v>-521.87296416938273</v>
      </c>
      <c r="AF421" s="23">
        <f t="shared" ref="AF421:AF484" ca="1" si="126">IF(AE421&lt;&gt;"",AF420+AE421,AF420)</f>
        <v>1977.2691313453474</v>
      </c>
    </row>
    <row r="422" spans="1:32" x14ac:dyDescent="0.25">
      <c r="A422" s="26">
        <v>39710</v>
      </c>
      <c r="B422" s="3">
        <v>2.3826999999999998</v>
      </c>
      <c r="C422" s="3">
        <v>2.3826999999999998</v>
      </c>
      <c r="D422" s="3">
        <v>2.3826999999999998</v>
      </c>
      <c r="E422" s="3">
        <v>2.3826999999999998</v>
      </c>
      <c r="F422" s="5">
        <v>2.1048</v>
      </c>
      <c r="G422" s="5">
        <v>2.1048</v>
      </c>
      <c r="H422" s="5">
        <v>2.1048</v>
      </c>
      <c r="I422" s="5">
        <v>2.1048</v>
      </c>
      <c r="J422" s="3">
        <v>1</v>
      </c>
      <c r="K422" s="3">
        <v>1</v>
      </c>
      <c r="L422" s="7">
        <f t="shared" si="111"/>
        <v>0.27789999999999981</v>
      </c>
      <c r="M422" s="8">
        <f ca="1">AVERAGE(OFFSET(L422,-M$3+1,0):L422)</f>
        <v>0.56606000000000001</v>
      </c>
      <c r="N422" s="8">
        <f ca="1">STDEV(OFFSET(L422,-M$3+1,0):L422)</f>
        <v>0.18168514287870968</v>
      </c>
      <c r="O422" s="8">
        <f t="shared" ca="1" si="115"/>
        <v>0.20268971424258064</v>
      </c>
      <c r="P422" s="8">
        <f t="shared" ca="1" si="116"/>
        <v>0.92943028575741937</v>
      </c>
      <c r="Q422" s="8">
        <f t="shared" ca="1" si="117"/>
        <v>0.56606000000000001</v>
      </c>
      <c r="R422" s="8">
        <f t="shared" ca="1" si="118"/>
        <v>0.56606000000000001</v>
      </c>
      <c r="S422" s="10">
        <f t="shared" si="113"/>
        <v>0.21429999999999971</v>
      </c>
      <c r="T422" s="10">
        <f t="shared" si="114"/>
        <v>0.19419999999999993</v>
      </c>
      <c r="U422" s="18">
        <f ca="1">AVERAGE(S422:OFFSET(S422,-$U$3+1,0))*$U$4*J422</f>
        <v>10.210999999999991</v>
      </c>
      <c r="V422" s="18">
        <f ca="1">AVERAGE(T422:OFFSET(T422,-$U$3+1,0))*$V$4*K422</f>
        <v>7.3930000000000007</v>
      </c>
      <c r="W422" s="14" t="str">
        <f t="shared" ca="1" si="119"/>
        <v>Buy</v>
      </c>
      <c r="X422" s="14" t="str">
        <f t="shared" ca="1" si="120"/>
        <v/>
      </c>
      <c r="Y422" s="5">
        <f t="shared" ca="1" si="124"/>
        <v>100</v>
      </c>
      <c r="Z422" s="19">
        <f t="shared" ca="1" si="125"/>
        <v>-129.31596091205225</v>
      </c>
      <c r="AA422" s="5">
        <f t="shared" ca="1" si="110"/>
        <v>2.8555000000000001</v>
      </c>
      <c r="AB422" s="5">
        <f t="shared" ca="1" si="112"/>
        <v>2.2050999999999998</v>
      </c>
      <c r="AC422" s="15">
        <f t="shared" ca="1" si="121"/>
        <v>2142.9999999999973</v>
      </c>
      <c r="AD422" s="21">
        <f t="shared" ca="1" si="122"/>
        <v>-2511.3159609120535</v>
      </c>
      <c r="AE422" s="21">
        <f t="shared" ca="1" si="123"/>
        <v>-368.3159609120562</v>
      </c>
      <c r="AF422" s="23">
        <f t="shared" ca="1" si="126"/>
        <v>1608.9531704332912</v>
      </c>
    </row>
    <row r="423" spans="1:32" x14ac:dyDescent="0.25">
      <c r="A423" s="26">
        <v>39713</v>
      </c>
      <c r="B423" s="3">
        <v>2.6223000000000001</v>
      </c>
      <c r="C423" s="3">
        <v>2.6223000000000001</v>
      </c>
      <c r="D423" s="3">
        <v>2.6223000000000001</v>
      </c>
      <c r="E423" s="3">
        <v>2.6223000000000001</v>
      </c>
      <c r="F423" s="5">
        <v>2.3178000000000001</v>
      </c>
      <c r="G423" s="5">
        <v>2.3178000000000001</v>
      </c>
      <c r="H423" s="5">
        <v>2.3178000000000001</v>
      </c>
      <c r="I423" s="5">
        <v>2.3178000000000001</v>
      </c>
      <c r="J423" s="3">
        <v>1</v>
      </c>
      <c r="K423" s="3">
        <v>1</v>
      </c>
      <c r="L423" s="7">
        <f t="shared" si="111"/>
        <v>0.30449999999999999</v>
      </c>
      <c r="M423" s="8">
        <f ca="1">AVERAGE(OFFSET(L423,-M$3+1,0):L423)</f>
        <v>0.53370666666666677</v>
      </c>
      <c r="N423" s="8">
        <f ca="1">STDEV(OFFSET(L423,-M$3+1,0):L423)</f>
        <v>0.18220589792346234</v>
      </c>
      <c r="O423" s="8">
        <f t="shared" ca="1" si="115"/>
        <v>0.16929487081974209</v>
      </c>
      <c r="P423" s="8">
        <f t="shared" ca="1" si="116"/>
        <v>0.8981184625135914</v>
      </c>
      <c r="Q423" s="8">
        <f t="shared" ca="1" si="117"/>
        <v>0.53370666666666677</v>
      </c>
      <c r="R423" s="8">
        <f t="shared" ca="1" si="118"/>
        <v>0.53370666666666677</v>
      </c>
      <c r="S423" s="10">
        <f t="shared" si="113"/>
        <v>0.23960000000000026</v>
      </c>
      <c r="T423" s="10">
        <f t="shared" si="114"/>
        <v>0.21300000000000008</v>
      </c>
      <c r="U423" s="18">
        <f ca="1">AVERAGE(S423:OFFSET(S423,-$U$3+1,0))*$U$4*J423</f>
        <v>11.787999999999998</v>
      </c>
      <c r="V423" s="18">
        <f ca="1">AVERAGE(T423:OFFSET(T423,-$U$3+1,0))*$V$4*K423</f>
        <v>9.0220000000000002</v>
      </c>
      <c r="W423" s="14" t="str">
        <f t="shared" ca="1" si="119"/>
        <v>Buy</v>
      </c>
      <c r="X423" s="14" t="str">
        <f t="shared" ca="1" si="120"/>
        <v/>
      </c>
      <c r="Y423" s="5">
        <f t="shared" ca="1" si="124"/>
        <v>100</v>
      </c>
      <c r="Z423" s="19">
        <f t="shared" ca="1" si="125"/>
        <v>-129.31596091205225</v>
      </c>
      <c r="AA423" s="5">
        <f t="shared" ref="AA423:AA486" ca="1" si="127">IF(AND($W423="Buy",$W422=""),E423,IF(AND($W423="Buy",$W422="Exit"),E423,IF(AND($X423="Sell",X422&lt;&gt;"Sell"),E423,IF(OR($W422="Buy",X422="Sell"),AA422,""))))</f>
        <v>2.8555000000000001</v>
      </c>
      <c r="AB423" s="5">
        <f t="shared" ca="1" si="112"/>
        <v>2.2050999999999998</v>
      </c>
      <c r="AC423" s="15">
        <f t="shared" ca="1" si="121"/>
        <v>2396.0000000000027</v>
      </c>
      <c r="AD423" s="21">
        <f t="shared" ca="1" si="122"/>
        <v>-2754.429967426714</v>
      </c>
      <c r="AE423" s="21">
        <f t="shared" ca="1" si="123"/>
        <v>-358.4299674267113</v>
      </c>
      <c r="AF423" s="23">
        <f t="shared" ca="1" si="126"/>
        <v>1250.5232030065799</v>
      </c>
    </row>
    <row r="424" spans="1:32" x14ac:dyDescent="0.25">
      <c r="A424" s="26">
        <v>39714</v>
      </c>
      <c r="B424" s="3">
        <v>2.742</v>
      </c>
      <c r="C424" s="3">
        <v>2.742</v>
      </c>
      <c r="D424" s="3">
        <v>2.742</v>
      </c>
      <c r="E424" s="3">
        <v>2.742</v>
      </c>
      <c r="F424" s="5">
        <v>2.3052999999999999</v>
      </c>
      <c r="G424" s="5">
        <v>2.3052999999999999</v>
      </c>
      <c r="H424" s="5">
        <v>2.3052999999999999</v>
      </c>
      <c r="I424" s="5">
        <v>2.3052999999999999</v>
      </c>
      <c r="J424" s="3">
        <v>1</v>
      </c>
      <c r="K424" s="3">
        <v>1</v>
      </c>
      <c r="L424" s="7">
        <f t="shared" si="111"/>
        <v>0.43670000000000009</v>
      </c>
      <c r="M424" s="8">
        <f ca="1">AVERAGE(OFFSET(L424,-M$3+1,0):L424)</f>
        <v>0.51103333333333345</v>
      </c>
      <c r="N424" s="8">
        <f ca="1">STDEV(OFFSET(L424,-M$3+1,0):L424)</f>
        <v>0.1705852475059508</v>
      </c>
      <c r="O424" s="8">
        <f t="shared" ca="1" si="115"/>
        <v>0.16986283832143184</v>
      </c>
      <c r="P424" s="8">
        <f t="shared" ca="1" si="116"/>
        <v>0.85220382834523511</v>
      </c>
      <c r="Q424" s="8">
        <f t="shared" ca="1" si="117"/>
        <v>0.51103333333333345</v>
      </c>
      <c r="R424" s="8">
        <f t="shared" ca="1" si="118"/>
        <v>0.51103333333333345</v>
      </c>
      <c r="S424" s="10">
        <f t="shared" si="113"/>
        <v>0.11969999999999992</v>
      </c>
      <c r="T424" s="10">
        <f t="shared" si="114"/>
        <v>1.2500000000000178E-2</v>
      </c>
      <c r="U424" s="18">
        <f ca="1">AVERAGE(S424:OFFSET(S424,-$U$3+1,0))*$U$4*J424</f>
        <v>12.858999999999998</v>
      </c>
      <c r="V424" s="18">
        <f ca="1">AVERAGE(T424:OFFSET(T424,-$U$3+1,0))*$V$4*K424</f>
        <v>8.8960000000000061</v>
      </c>
      <c r="W424" s="14" t="str">
        <f t="shared" ca="1" si="119"/>
        <v>Buy</v>
      </c>
      <c r="X424" s="14" t="str">
        <f t="shared" ca="1" si="120"/>
        <v/>
      </c>
      <c r="Y424" s="5">
        <f t="shared" ca="1" si="124"/>
        <v>100</v>
      </c>
      <c r="Z424" s="19">
        <f t="shared" ca="1" si="125"/>
        <v>-129.31596091205225</v>
      </c>
      <c r="AA424" s="5">
        <f t="shared" ca="1" si="127"/>
        <v>2.8555000000000001</v>
      </c>
      <c r="AB424" s="5">
        <f t="shared" ca="1" si="112"/>
        <v>2.2050999999999998</v>
      </c>
      <c r="AC424" s="15">
        <f t="shared" ca="1" si="121"/>
        <v>1196.9999999999991</v>
      </c>
      <c r="AD424" s="21">
        <f t="shared" ca="1" si="122"/>
        <v>161.6449511400676</v>
      </c>
      <c r="AE424" s="21">
        <f t="shared" ca="1" si="123"/>
        <v>1358.6449511400667</v>
      </c>
      <c r="AF424" s="23">
        <f t="shared" ca="1" si="126"/>
        <v>2609.1681541466469</v>
      </c>
    </row>
    <row r="425" spans="1:32" x14ac:dyDescent="0.25">
      <c r="A425" s="26">
        <v>39715</v>
      </c>
      <c r="B425" s="3">
        <v>2.7042000000000002</v>
      </c>
      <c r="C425" s="3">
        <v>2.7042000000000002</v>
      </c>
      <c r="D425" s="3">
        <v>2.7042000000000002</v>
      </c>
      <c r="E425" s="3">
        <v>2.7042000000000002</v>
      </c>
      <c r="F425" s="5">
        <v>2.2801999999999998</v>
      </c>
      <c r="G425" s="5">
        <v>2.2801999999999998</v>
      </c>
      <c r="H425" s="5">
        <v>2.2801999999999998</v>
      </c>
      <c r="I425" s="5">
        <v>2.2801999999999998</v>
      </c>
      <c r="J425" s="3">
        <v>1</v>
      </c>
      <c r="K425" s="3">
        <v>1</v>
      </c>
      <c r="L425" s="7">
        <f t="shared" si="111"/>
        <v>0.42400000000000038</v>
      </c>
      <c r="M425" s="8">
        <f ca="1">AVERAGE(OFFSET(L425,-M$3+1,0):L425)</f>
        <v>0.49130666666666672</v>
      </c>
      <c r="N425" s="8">
        <f ca="1">STDEV(OFFSET(L425,-M$3+1,0):L425)</f>
        <v>0.16157770561677412</v>
      </c>
      <c r="O425" s="8">
        <f t="shared" ca="1" si="115"/>
        <v>0.16815125543311848</v>
      </c>
      <c r="P425" s="8">
        <f t="shared" ca="1" si="116"/>
        <v>0.81446207790021496</v>
      </c>
      <c r="Q425" s="8">
        <f t="shared" ca="1" si="117"/>
        <v>0.49130666666666672</v>
      </c>
      <c r="R425" s="8">
        <f t="shared" ca="1" si="118"/>
        <v>0.49130666666666672</v>
      </c>
      <c r="S425" s="10">
        <f t="shared" si="113"/>
        <v>3.7799999999999834E-2</v>
      </c>
      <c r="T425" s="10">
        <f t="shared" si="114"/>
        <v>2.5100000000000122E-2</v>
      </c>
      <c r="U425" s="18">
        <f ca="1">AVERAGE(S425:OFFSET(S425,-$U$3+1,0))*$U$4*J425</f>
        <v>13.236999999999997</v>
      </c>
      <c r="V425" s="18">
        <f ca="1">AVERAGE(T425:OFFSET(T425,-$U$3+1,0))*$V$4*K425</f>
        <v>9.1470000000000073</v>
      </c>
      <c r="W425" s="14" t="str">
        <f t="shared" ca="1" si="119"/>
        <v>Buy</v>
      </c>
      <c r="X425" s="14" t="str">
        <f t="shared" ca="1" si="120"/>
        <v/>
      </c>
      <c r="Y425" s="5">
        <f t="shared" ca="1" si="124"/>
        <v>100</v>
      </c>
      <c r="Z425" s="19">
        <f t="shared" ca="1" si="125"/>
        <v>-129.31596091205225</v>
      </c>
      <c r="AA425" s="5">
        <f t="shared" ca="1" si="127"/>
        <v>2.8555000000000001</v>
      </c>
      <c r="AB425" s="5">
        <f t="shared" ca="1" si="112"/>
        <v>2.2050999999999998</v>
      </c>
      <c r="AC425" s="15">
        <f t="shared" ca="1" si="121"/>
        <v>-377.99999999999835</v>
      </c>
      <c r="AD425" s="21">
        <f t="shared" ca="1" si="122"/>
        <v>324.58306188925275</v>
      </c>
      <c r="AE425" s="21">
        <f t="shared" ca="1" si="123"/>
        <v>-53.416938110745605</v>
      </c>
      <c r="AF425" s="23">
        <f t="shared" ca="1" si="126"/>
        <v>2555.7512160359011</v>
      </c>
    </row>
    <row r="426" spans="1:32" x14ac:dyDescent="0.25">
      <c r="A426" s="26">
        <v>39716</v>
      </c>
      <c r="B426" s="3">
        <v>2.7545999999999999</v>
      </c>
      <c r="C426" s="3">
        <v>2.7545999999999999</v>
      </c>
      <c r="D426" s="3">
        <v>2.7545999999999999</v>
      </c>
      <c r="E426" s="3">
        <v>2.7545999999999999</v>
      </c>
      <c r="F426" s="5">
        <v>2.3178000000000001</v>
      </c>
      <c r="G426" s="5">
        <v>2.3178000000000001</v>
      </c>
      <c r="H426" s="5">
        <v>2.3178000000000001</v>
      </c>
      <c r="I426" s="5">
        <v>2.3178000000000001</v>
      </c>
      <c r="J426" s="3">
        <v>1</v>
      </c>
      <c r="K426" s="3">
        <v>1</v>
      </c>
      <c r="L426" s="7">
        <f t="shared" si="111"/>
        <v>0.43679999999999986</v>
      </c>
      <c r="M426" s="8">
        <f ca="1">AVERAGE(OFFSET(L426,-M$3+1,0):L426)</f>
        <v>0.47411333333333333</v>
      </c>
      <c r="N426" s="8">
        <f ca="1">STDEV(OFFSET(L426,-M$3+1,0):L426)</f>
        <v>0.15181542772471496</v>
      </c>
      <c r="O426" s="8">
        <f t="shared" ca="1" si="115"/>
        <v>0.17048247788390342</v>
      </c>
      <c r="P426" s="8">
        <f t="shared" ca="1" si="116"/>
        <v>0.77774418878276319</v>
      </c>
      <c r="Q426" s="8">
        <f t="shared" ca="1" si="117"/>
        <v>0.47411333333333333</v>
      </c>
      <c r="R426" s="8">
        <f t="shared" ca="1" si="118"/>
        <v>0.47411333333333333</v>
      </c>
      <c r="S426" s="10">
        <f t="shared" si="113"/>
        <v>5.0399999999999778E-2</v>
      </c>
      <c r="T426" s="10">
        <f t="shared" si="114"/>
        <v>3.76000000000003E-2</v>
      </c>
      <c r="U426" s="18">
        <f ca="1">AVERAGE(S426:OFFSET(S426,-$U$3+1,0))*$U$4*J426</f>
        <v>13.614999999999993</v>
      </c>
      <c r="V426" s="18">
        <f ca="1">AVERAGE(T426:OFFSET(T426,-$U$3+1,0))*$V$4*K426</f>
        <v>9.210000000000008</v>
      </c>
      <c r="W426" s="14" t="str">
        <f t="shared" ca="1" si="119"/>
        <v>Buy</v>
      </c>
      <c r="X426" s="14" t="str">
        <f t="shared" ca="1" si="120"/>
        <v/>
      </c>
      <c r="Y426" s="5">
        <f t="shared" ca="1" si="124"/>
        <v>100</v>
      </c>
      <c r="Z426" s="19">
        <f t="shared" ca="1" si="125"/>
        <v>-129.31596091205225</v>
      </c>
      <c r="AA426" s="5">
        <f t="shared" ca="1" si="127"/>
        <v>2.8555000000000001</v>
      </c>
      <c r="AB426" s="5">
        <f t="shared" ca="1" si="112"/>
        <v>2.2050999999999998</v>
      </c>
      <c r="AC426" s="15">
        <f t="shared" ca="1" si="121"/>
        <v>503.99999999999778</v>
      </c>
      <c r="AD426" s="21">
        <f t="shared" ca="1" si="122"/>
        <v>-486.22801302932032</v>
      </c>
      <c r="AE426" s="21">
        <f t="shared" ca="1" si="123"/>
        <v>17.77198697067746</v>
      </c>
      <c r="AF426" s="23">
        <f t="shared" ca="1" si="126"/>
        <v>2573.5232030065786</v>
      </c>
    </row>
    <row r="427" spans="1:32" x14ac:dyDescent="0.25">
      <c r="A427" s="26">
        <v>39717</v>
      </c>
      <c r="B427" s="3">
        <v>2.742</v>
      </c>
      <c r="C427" s="3">
        <v>2.742</v>
      </c>
      <c r="D427" s="3">
        <v>2.742</v>
      </c>
      <c r="E427" s="3">
        <v>2.742</v>
      </c>
      <c r="F427" s="5">
        <v>2.2928000000000002</v>
      </c>
      <c r="G427" s="5">
        <v>2.2928000000000002</v>
      </c>
      <c r="H427" s="5">
        <v>2.2928000000000002</v>
      </c>
      <c r="I427" s="5">
        <v>2.2928000000000002</v>
      </c>
      <c r="J427" s="3">
        <v>1</v>
      </c>
      <c r="K427" s="3">
        <v>1</v>
      </c>
      <c r="L427" s="7">
        <f t="shared" si="111"/>
        <v>0.44919999999999982</v>
      </c>
      <c r="M427" s="8">
        <f ca="1">AVERAGE(OFFSET(L427,-M$3+1,0):L427)</f>
        <v>0.45774666666666675</v>
      </c>
      <c r="N427" s="8">
        <f ca="1">STDEV(OFFSET(L427,-M$3+1,0):L427)</f>
        <v>0.13903111607872265</v>
      </c>
      <c r="O427" s="8">
        <f t="shared" ca="1" si="115"/>
        <v>0.17968443450922145</v>
      </c>
      <c r="P427" s="8">
        <f t="shared" ca="1" si="116"/>
        <v>0.73580889882411205</v>
      </c>
      <c r="Q427" s="8">
        <f t="shared" ca="1" si="117"/>
        <v>0.45774666666666675</v>
      </c>
      <c r="R427" s="8">
        <f t="shared" ca="1" si="118"/>
        <v>0.45774666666666675</v>
      </c>
      <c r="S427" s="10">
        <f t="shared" si="113"/>
        <v>1.2599999999999945E-2</v>
      </c>
      <c r="T427" s="10">
        <f t="shared" si="114"/>
        <v>2.4999999999999911E-2</v>
      </c>
      <c r="U427" s="18">
        <f ca="1">AVERAGE(S427:OFFSET(S427,-$U$3+1,0))*$U$4*J427</f>
        <v>12.416999999999993</v>
      </c>
      <c r="V427" s="18">
        <f ca="1">AVERAGE(T427:OFFSET(T427,-$U$3+1,0))*$V$4*K427</f>
        <v>8.8960000000000061</v>
      </c>
      <c r="W427" s="14" t="str">
        <f t="shared" ca="1" si="119"/>
        <v>Buy</v>
      </c>
      <c r="X427" s="14" t="str">
        <f t="shared" ca="1" si="120"/>
        <v/>
      </c>
      <c r="Y427" s="5">
        <f t="shared" ca="1" si="124"/>
        <v>100</v>
      </c>
      <c r="Z427" s="19">
        <f t="shared" ca="1" si="125"/>
        <v>-129.31596091205225</v>
      </c>
      <c r="AA427" s="5">
        <f t="shared" ca="1" si="127"/>
        <v>2.8555000000000001</v>
      </c>
      <c r="AB427" s="5">
        <f t="shared" ca="1" si="112"/>
        <v>2.2050999999999998</v>
      </c>
      <c r="AC427" s="15">
        <f t="shared" ca="1" si="121"/>
        <v>-125.99999999999945</v>
      </c>
      <c r="AD427" s="21">
        <f t="shared" ca="1" si="122"/>
        <v>323.28990228012947</v>
      </c>
      <c r="AE427" s="21">
        <f t="shared" ca="1" si="123"/>
        <v>197.28990228013004</v>
      </c>
      <c r="AF427" s="23">
        <f t="shared" ca="1" si="126"/>
        <v>2770.8131052867084</v>
      </c>
    </row>
    <row r="428" spans="1:32" x14ac:dyDescent="0.25">
      <c r="A428" s="26">
        <v>39727</v>
      </c>
      <c r="B428" s="3">
        <v>2.5655000000000001</v>
      </c>
      <c r="C428" s="3">
        <v>2.5655000000000001</v>
      </c>
      <c r="D428" s="3">
        <v>2.5655000000000001</v>
      </c>
      <c r="E428" s="3">
        <v>2.5655000000000001</v>
      </c>
      <c r="F428" s="5">
        <v>2.1800000000000002</v>
      </c>
      <c r="G428" s="5">
        <v>2.1800000000000002</v>
      </c>
      <c r="H428" s="5">
        <v>2.1800000000000002</v>
      </c>
      <c r="I428" s="5">
        <v>2.1800000000000002</v>
      </c>
      <c r="J428" s="3">
        <v>1</v>
      </c>
      <c r="K428" s="3">
        <v>1</v>
      </c>
      <c r="L428" s="7">
        <f t="shared" si="111"/>
        <v>0.38549999999999995</v>
      </c>
      <c r="M428" s="8">
        <f ca="1">AVERAGE(OFFSET(L428,-M$3+1,0):L428)</f>
        <v>0.43925333333333338</v>
      </c>
      <c r="N428" s="8">
        <f ca="1">STDEV(OFFSET(L428,-M$3+1,0):L428)</f>
        <v>0.12778798214602352</v>
      </c>
      <c r="O428" s="8">
        <f t="shared" ca="1" si="115"/>
        <v>0.18367736904128634</v>
      </c>
      <c r="P428" s="8">
        <f t="shared" ca="1" si="116"/>
        <v>0.69482929762538048</v>
      </c>
      <c r="Q428" s="8">
        <f t="shared" ca="1" si="117"/>
        <v>0.43925333333333338</v>
      </c>
      <c r="R428" s="8">
        <f t="shared" ca="1" si="118"/>
        <v>0.43925333333333338</v>
      </c>
      <c r="S428" s="10">
        <f t="shared" si="113"/>
        <v>0.17649999999999988</v>
      </c>
      <c r="T428" s="10">
        <f t="shared" si="114"/>
        <v>0.11280000000000001</v>
      </c>
      <c r="U428" s="18">
        <f ca="1">AVERAGE(S428:OFFSET(S428,-$U$3+1,0))*$U$4*J428</f>
        <v>13.67799999999999</v>
      </c>
      <c r="V428" s="18">
        <f ca="1">AVERAGE(T428:OFFSET(T428,-$U$3+1,0))*$V$4*K428</f>
        <v>9.9610000000000056</v>
      </c>
      <c r="W428" s="14" t="str">
        <f t="shared" ca="1" si="119"/>
        <v>Buy</v>
      </c>
      <c r="X428" s="14" t="str">
        <f t="shared" ca="1" si="120"/>
        <v/>
      </c>
      <c r="Y428" s="5">
        <f t="shared" ca="1" si="124"/>
        <v>100</v>
      </c>
      <c r="Z428" s="19">
        <f t="shared" ca="1" si="125"/>
        <v>-129.31596091205225</v>
      </c>
      <c r="AA428" s="5">
        <f t="shared" ca="1" si="127"/>
        <v>2.8555000000000001</v>
      </c>
      <c r="AB428" s="5">
        <f t="shared" ca="1" si="112"/>
        <v>2.2050999999999998</v>
      </c>
      <c r="AC428" s="15">
        <f t="shared" ca="1" si="121"/>
        <v>-1764.9999999999989</v>
      </c>
      <c r="AD428" s="21">
        <f t="shared" ca="1" si="122"/>
        <v>1458.6840390879495</v>
      </c>
      <c r="AE428" s="21">
        <f t="shared" ca="1" si="123"/>
        <v>-306.31596091204938</v>
      </c>
      <c r="AF428" s="23">
        <f t="shared" ca="1" si="126"/>
        <v>2464.497144374659</v>
      </c>
    </row>
    <row r="429" spans="1:32" x14ac:dyDescent="0.25">
      <c r="A429" s="26">
        <v>39728</v>
      </c>
      <c r="B429" s="3">
        <v>2.6223000000000001</v>
      </c>
      <c r="C429" s="3">
        <v>2.6223000000000001</v>
      </c>
      <c r="D429" s="3">
        <v>2.6223000000000001</v>
      </c>
      <c r="E429" s="3">
        <v>2.6223000000000001</v>
      </c>
      <c r="F429" s="5">
        <v>2.1924999999999999</v>
      </c>
      <c r="G429" s="5">
        <v>2.1924999999999999</v>
      </c>
      <c r="H429" s="5">
        <v>2.1924999999999999</v>
      </c>
      <c r="I429" s="5">
        <v>2.1924999999999999</v>
      </c>
      <c r="J429" s="3">
        <v>1</v>
      </c>
      <c r="K429" s="3">
        <v>1</v>
      </c>
      <c r="L429" s="7">
        <f t="shared" si="111"/>
        <v>0.42980000000000018</v>
      </c>
      <c r="M429" s="8">
        <f ca="1">AVERAGE(OFFSET(L429,-M$3+1,0):L429)</f>
        <v>0.42454666666666679</v>
      </c>
      <c r="N429" s="8">
        <f ca="1">STDEV(OFFSET(L429,-M$3+1,0):L429)</f>
        <v>0.11366583772913738</v>
      </c>
      <c r="O429" s="8">
        <f t="shared" ca="1" si="115"/>
        <v>0.19721499120839203</v>
      </c>
      <c r="P429" s="8">
        <f t="shared" ca="1" si="116"/>
        <v>0.65187834212494156</v>
      </c>
      <c r="Q429" s="8">
        <f t="shared" ca="1" si="117"/>
        <v>0.42454666666666679</v>
      </c>
      <c r="R429" s="8">
        <f t="shared" ca="1" si="118"/>
        <v>0.42454666666666679</v>
      </c>
      <c r="S429" s="10">
        <f t="shared" si="113"/>
        <v>5.6799999999999962E-2</v>
      </c>
      <c r="T429" s="10">
        <f t="shared" si="114"/>
        <v>1.2499999999999734E-2</v>
      </c>
      <c r="U429" s="18">
        <f ca="1">AVERAGE(S429:OFFSET(S429,-$U$3+1,0))*$U$4*J429</f>
        <v>11.597999999999994</v>
      </c>
      <c r="V429" s="18">
        <f ca="1">AVERAGE(T429:OFFSET(T429,-$U$3+1,0))*$V$4*K429</f>
        <v>8.0810000000000013</v>
      </c>
      <c r="W429" s="14" t="str">
        <f t="shared" ca="1" si="119"/>
        <v>Buy</v>
      </c>
      <c r="X429" s="14" t="str">
        <f t="shared" ca="1" si="120"/>
        <v/>
      </c>
      <c r="Y429" s="5">
        <f t="shared" ca="1" si="124"/>
        <v>100</v>
      </c>
      <c r="Z429" s="19">
        <f t="shared" ca="1" si="125"/>
        <v>-129.31596091205225</v>
      </c>
      <c r="AA429" s="5">
        <f t="shared" ca="1" si="127"/>
        <v>2.8555000000000001</v>
      </c>
      <c r="AB429" s="5">
        <f t="shared" ca="1" si="112"/>
        <v>2.2050999999999998</v>
      </c>
      <c r="AC429" s="15">
        <f t="shared" ca="1" si="121"/>
        <v>567.99999999999966</v>
      </c>
      <c r="AD429" s="21">
        <f t="shared" ca="1" si="122"/>
        <v>-161.64495114006186</v>
      </c>
      <c r="AE429" s="21">
        <f t="shared" ca="1" si="123"/>
        <v>406.35504885993782</v>
      </c>
      <c r="AF429" s="23">
        <f t="shared" ca="1" si="126"/>
        <v>2870.8521932345966</v>
      </c>
    </row>
    <row r="430" spans="1:32" x14ac:dyDescent="0.25">
      <c r="A430" s="26">
        <v>39729</v>
      </c>
      <c r="B430" s="3">
        <v>2.5655000000000001</v>
      </c>
      <c r="C430" s="3">
        <v>2.5655000000000001</v>
      </c>
      <c r="D430" s="3">
        <v>2.5655000000000001</v>
      </c>
      <c r="E430" s="3">
        <v>2.5655000000000001</v>
      </c>
      <c r="F430" s="5">
        <v>2.0922999999999998</v>
      </c>
      <c r="G430" s="5">
        <v>2.0922999999999998</v>
      </c>
      <c r="H430" s="5">
        <v>2.0922999999999998</v>
      </c>
      <c r="I430" s="5">
        <v>2.0922999999999998</v>
      </c>
      <c r="J430" s="3">
        <v>1</v>
      </c>
      <c r="K430" s="3">
        <v>1</v>
      </c>
      <c r="L430" s="7">
        <f t="shared" si="111"/>
        <v>0.47320000000000029</v>
      </c>
      <c r="M430" s="8">
        <f ca="1">AVERAGE(OFFSET(L430,-M$3+1,0):L430)</f>
        <v>0.4127333333333334</v>
      </c>
      <c r="N430" s="8">
        <f ca="1">STDEV(OFFSET(L430,-M$3+1,0):L430)</f>
        <v>9.6415400864226397E-2</v>
      </c>
      <c r="O430" s="8">
        <f t="shared" ca="1" si="115"/>
        <v>0.2199025316048806</v>
      </c>
      <c r="P430" s="8">
        <f t="shared" ca="1" si="116"/>
        <v>0.60556413506178619</v>
      </c>
      <c r="Q430" s="8">
        <f t="shared" ca="1" si="117"/>
        <v>0.4127333333333334</v>
      </c>
      <c r="R430" s="8">
        <f t="shared" ca="1" si="118"/>
        <v>0.4127333333333334</v>
      </c>
      <c r="S430" s="10">
        <f t="shared" si="113"/>
        <v>5.6799999999999962E-2</v>
      </c>
      <c r="T430" s="10">
        <f t="shared" si="114"/>
        <v>0.10020000000000007</v>
      </c>
      <c r="U430" s="18">
        <f ca="1">AVERAGE(S430:OFFSET(S430,-$U$3+1,0))*$U$4*J430</f>
        <v>9.7709999999999919</v>
      </c>
      <c r="V430" s="18">
        <f ca="1">AVERAGE(T430:OFFSET(T430,-$U$3+1,0))*$V$4*K430</f>
        <v>7.8300000000000036</v>
      </c>
      <c r="W430" s="14" t="str">
        <f t="shared" ca="1" si="119"/>
        <v>Exit</v>
      </c>
      <c r="X430" s="14" t="str">
        <f t="shared" ca="1" si="120"/>
        <v/>
      </c>
      <c r="Y430" s="5">
        <f t="shared" ca="1" si="124"/>
        <v>100</v>
      </c>
      <c r="Z430" s="19">
        <f t="shared" ca="1" si="125"/>
        <v>-129.31596091205225</v>
      </c>
      <c r="AA430" s="5">
        <f t="shared" ca="1" si="127"/>
        <v>2.8555000000000001</v>
      </c>
      <c r="AB430" s="5">
        <f t="shared" ca="1" si="112"/>
        <v>2.2050999999999998</v>
      </c>
      <c r="AC430" s="15">
        <f t="shared" ca="1" si="121"/>
        <v>-567.99999999999966</v>
      </c>
      <c r="AD430" s="21">
        <f t="shared" ca="1" si="122"/>
        <v>1295.7459283387643</v>
      </c>
      <c r="AE430" s="21">
        <f t="shared" ca="1" si="123"/>
        <v>727.74592833876466</v>
      </c>
      <c r="AF430" s="23">
        <f t="shared" ca="1" si="126"/>
        <v>3598.5981215733614</v>
      </c>
    </row>
    <row r="431" spans="1:32" x14ac:dyDescent="0.25">
      <c r="A431" s="26">
        <v>39730</v>
      </c>
      <c r="B431" s="3">
        <v>2.5592000000000001</v>
      </c>
      <c r="C431" s="3">
        <v>2.5592000000000001</v>
      </c>
      <c r="D431" s="3">
        <v>2.5592000000000001</v>
      </c>
      <c r="E431" s="3">
        <v>2.5592000000000001</v>
      </c>
      <c r="F431" s="5">
        <v>2.0798000000000001</v>
      </c>
      <c r="G431" s="5">
        <v>2.0798000000000001</v>
      </c>
      <c r="H431" s="5">
        <v>2.0798000000000001</v>
      </c>
      <c r="I431" s="5">
        <v>2.0798000000000001</v>
      </c>
      <c r="J431" s="3">
        <v>1</v>
      </c>
      <c r="K431" s="3">
        <v>1</v>
      </c>
      <c r="L431" s="7">
        <f t="shared" si="111"/>
        <v>0.47940000000000005</v>
      </c>
      <c r="M431" s="8">
        <f ca="1">AVERAGE(OFFSET(L431,-M$3+1,0):L431)</f>
        <v>0.40426000000000001</v>
      </c>
      <c r="N431" s="8">
        <f ca="1">STDEV(OFFSET(L431,-M$3+1,0):L431)</f>
        <v>8.2792760207986385E-2</v>
      </c>
      <c r="O431" s="8">
        <f t="shared" ca="1" si="115"/>
        <v>0.23867447958402724</v>
      </c>
      <c r="P431" s="8">
        <f t="shared" ca="1" si="116"/>
        <v>0.56984552041597281</v>
      </c>
      <c r="Q431" s="8">
        <f t="shared" ca="1" si="117"/>
        <v>0.40426000000000001</v>
      </c>
      <c r="R431" s="8">
        <f t="shared" ca="1" si="118"/>
        <v>0.40426000000000001</v>
      </c>
      <c r="S431" s="10">
        <f t="shared" si="113"/>
        <v>6.2999999999999723E-3</v>
      </c>
      <c r="T431" s="10">
        <f t="shared" si="114"/>
        <v>1.2499999999999734E-2</v>
      </c>
      <c r="U431" s="18">
        <f ca="1">AVERAGE(S431:OFFSET(S431,-$U$3+1,0))*$U$4*J431</f>
        <v>9.7079999999999913</v>
      </c>
      <c r="V431" s="18">
        <f ca="1">AVERAGE(T431:OFFSET(T431,-$U$3+1,0))*$V$4*K431</f>
        <v>7.4540000000000006</v>
      </c>
      <c r="W431" s="14" t="str">
        <f t="shared" ca="1" si="119"/>
        <v/>
      </c>
      <c r="X431" s="14" t="str">
        <f t="shared" ca="1" si="120"/>
        <v/>
      </c>
      <c r="Y431" s="5" t="str">
        <f t="shared" ca="1" si="124"/>
        <v/>
      </c>
      <c r="Z431" s="19" t="str">
        <f t="shared" ca="1" si="125"/>
        <v/>
      </c>
      <c r="AA431" s="5" t="str">
        <f t="shared" ca="1" si="127"/>
        <v/>
      </c>
      <c r="AB431" s="5" t="str">
        <f t="shared" ca="1" si="112"/>
        <v/>
      </c>
      <c r="AC431" s="15" t="str">
        <f t="shared" ca="1" si="121"/>
        <v/>
      </c>
      <c r="AD431" s="21" t="str">
        <f t="shared" ca="1" si="122"/>
        <v/>
      </c>
      <c r="AE431" s="21" t="str">
        <f t="shared" ca="1" si="123"/>
        <v/>
      </c>
      <c r="AF431" s="23">
        <f t="shared" ca="1" si="126"/>
        <v>3598.5981215733614</v>
      </c>
    </row>
    <row r="432" spans="1:32" x14ac:dyDescent="0.25">
      <c r="A432" s="26">
        <v>39731</v>
      </c>
      <c r="B432" s="3">
        <v>2.5213999999999999</v>
      </c>
      <c r="C432" s="3">
        <v>2.5213999999999999</v>
      </c>
      <c r="D432" s="3">
        <v>2.5213999999999999</v>
      </c>
      <c r="E432" s="3">
        <v>2.5213999999999999</v>
      </c>
      <c r="F432" s="5">
        <v>1.9481999999999999</v>
      </c>
      <c r="G432" s="5">
        <v>1.9481999999999999</v>
      </c>
      <c r="H432" s="5">
        <v>1.9481999999999999</v>
      </c>
      <c r="I432" s="5">
        <v>1.9481999999999999</v>
      </c>
      <c r="J432" s="3">
        <v>1</v>
      </c>
      <c r="K432" s="3">
        <v>1</v>
      </c>
      <c r="L432" s="7">
        <f t="shared" si="111"/>
        <v>0.57319999999999993</v>
      </c>
      <c r="M432" s="8">
        <f ca="1">AVERAGE(OFFSET(L432,-M$3+1,0):L432)</f>
        <v>0.40710666666666667</v>
      </c>
      <c r="N432" s="8">
        <f ca="1">STDEV(OFFSET(L432,-M$3+1,0):L432)</f>
        <v>8.8012827528286028E-2</v>
      </c>
      <c r="O432" s="8">
        <f t="shared" ca="1" si="115"/>
        <v>0.23108101161009462</v>
      </c>
      <c r="P432" s="8">
        <f t="shared" ca="1" si="116"/>
        <v>0.5831323217232387</v>
      </c>
      <c r="Q432" s="8">
        <f t="shared" ca="1" si="117"/>
        <v>0.40710666666666667</v>
      </c>
      <c r="R432" s="8">
        <f t="shared" ca="1" si="118"/>
        <v>0.40710666666666667</v>
      </c>
      <c r="S432" s="10">
        <f t="shared" si="113"/>
        <v>3.7800000000000278E-2</v>
      </c>
      <c r="T432" s="10">
        <f t="shared" si="114"/>
        <v>0.13160000000000016</v>
      </c>
      <c r="U432" s="18">
        <f ca="1">AVERAGE(S432:OFFSET(S432,-$U$3+1,0))*$U$4*J432</f>
        <v>7.942999999999997</v>
      </c>
      <c r="V432" s="18">
        <f ca="1">AVERAGE(T432:OFFSET(T432,-$U$3+1,0))*$V$4*K432</f>
        <v>6.8280000000000038</v>
      </c>
      <c r="W432" s="14" t="str">
        <f t="shared" ca="1" si="119"/>
        <v/>
      </c>
      <c r="X432" s="14" t="str">
        <f t="shared" ca="1" si="120"/>
        <v/>
      </c>
      <c r="Y432" s="5" t="str">
        <f t="shared" ca="1" si="124"/>
        <v/>
      </c>
      <c r="Z432" s="19" t="str">
        <f t="shared" ca="1" si="125"/>
        <v/>
      </c>
      <c r="AA432" s="5" t="str">
        <f t="shared" ca="1" si="127"/>
        <v/>
      </c>
      <c r="AB432" s="5" t="str">
        <f t="shared" ca="1" si="112"/>
        <v/>
      </c>
      <c r="AC432" s="15" t="str">
        <f t="shared" ca="1" si="121"/>
        <v/>
      </c>
      <c r="AD432" s="21" t="str">
        <f t="shared" ca="1" si="122"/>
        <v/>
      </c>
      <c r="AE432" s="21" t="str">
        <f t="shared" ca="1" si="123"/>
        <v/>
      </c>
      <c r="AF432" s="23">
        <f t="shared" ca="1" si="126"/>
        <v>3598.5981215733614</v>
      </c>
    </row>
    <row r="433" spans="1:32" x14ac:dyDescent="0.25">
      <c r="A433" s="26">
        <v>39734</v>
      </c>
      <c r="B433" s="3">
        <v>2.7105000000000001</v>
      </c>
      <c r="C433" s="3">
        <v>2.7105000000000001</v>
      </c>
      <c r="D433" s="3">
        <v>2.7105000000000001</v>
      </c>
      <c r="E433" s="3">
        <v>2.7105000000000001</v>
      </c>
      <c r="F433" s="5">
        <v>2.0798000000000001</v>
      </c>
      <c r="G433" s="5">
        <v>2.0798000000000001</v>
      </c>
      <c r="H433" s="5">
        <v>2.0798000000000001</v>
      </c>
      <c r="I433" s="5">
        <v>2.0798000000000001</v>
      </c>
      <c r="J433" s="3">
        <v>1</v>
      </c>
      <c r="K433" s="3">
        <v>1</v>
      </c>
      <c r="L433" s="7">
        <f t="shared" si="111"/>
        <v>0.63070000000000004</v>
      </c>
      <c r="M433" s="8">
        <f ca="1">AVERAGE(OFFSET(L433,-M$3+1,0):L433)</f>
        <v>0.4175666666666667</v>
      </c>
      <c r="N433" s="8">
        <f ca="1">STDEV(OFFSET(L433,-M$3+1,0):L433)</f>
        <v>0.10431833605888886</v>
      </c>
      <c r="O433" s="8">
        <f t="shared" ca="1" si="115"/>
        <v>0.20892999454888897</v>
      </c>
      <c r="P433" s="8">
        <f t="shared" ca="1" si="116"/>
        <v>0.62620333878444445</v>
      </c>
      <c r="Q433" s="8">
        <f t="shared" ca="1" si="117"/>
        <v>0.4175666666666667</v>
      </c>
      <c r="R433" s="8">
        <f t="shared" ca="1" si="118"/>
        <v>0.4175666666666667</v>
      </c>
      <c r="S433" s="10">
        <f t="shared" si="113"/>
        <v>0.18910000000000027</v>
      </c>
      <c r="T433" s="10">
        <f t="shared" si="114"/>
        <v>0.13160000000000016</v>
      </c>
      <c r="U433" s="18">
        <f ca="1">AVERAGE(S433:OFFSET(S433,-$U$3+1,0))*$U$4*J433</f>
        <v>7.4379999999999971</v>
      </c>
      <c r="V433" s="18">
        <f ca="1">AVERAGE(T433:OFFSET(T433,-$U$3+1,0))*$V$4*K433</f>
        <v>6.0140000000000038</v>
      </c>
      <c r="W433" s="14" t="str">
        <f t="shared" ca="1" si="119"/>
        <v/>
      </c>
      <c r="X433" s="14" t="str">
        <f t="shared" ca="1" si="120"/>
        <v>Sell</v>
      </c>
      <c r="Y433" s="5">
        <f t="shared" ca="1" si="124"/>
        <v>-100</v>
      </c>
      <c r="Z433" s="19">
        <f t="shared" ca="1" si="125"/>
        <v>123.67808446957088</v>
      </c>
      <c r="AA433" s="5">
        <f t="shared" ca="1" si="127"/>
        <v>2.7105000000000001</v>
      </c>
      <c r="AB433" s="5">
        <f t="shared" ca="1" si="112"/>
        <v>2.0798000000000001</v>
      </c>
      <c r="AC433" s="15" t="str">
        <f t="shared" ca="1" si="121"/>
        <v/>
      </c>
      <c r="AD433" s="21" t="str">
        <f t="shared" ca="1" si="122"/>
        <v/>
      </c>
      <c r="AE433" s="21" t="str">
        <f t="shared" ca="1" si="123"/>
        <v/>
      </c>
      <c r="AF433" s="23">
        <f t="shared" ca="1" si="126"/>
        <v>3598.5981215733614</v>
      </c>
    </row>
    <row r="434" spans="1:32" x14ac:dyDescent="0.25">
      <c r="A434" s="26">
        <v>39735</v>
      </c>
      <c r="B434" s="3">
        <v>2.6223000000000001</v>
      </c>
      <c r="C434" s="3">
        <v>2.6223000000000001</v>
      </c>
      <c r="D434" s="3">
        <v>2.6223000000000001</v>
      </c>
      <c r="E434" s="3">
        <v>2.6223000000000001</v>
      </c>
      <c r="F434" s="5">
        <v>2.0108999999999999</v>
      </c>
      <c r="G434" s="5">
        <v>2.0108999999999999</v>
      </c>
      <c r="H434" s="5">
        <v>2.0108999999999999</v>
      </c>
      <c r="I434" s="5">
        <v>2.0108999999999999</v>
      </c>
      <c r="J434" s="3">
        <v>1</v>
      </c>
      <c r="K434" s="3">
        <v>1</v>
      </c>
      <c r="L434" s="7">
        <f t="shared" si="111"/>
        <v>0.61140000000000017</v>
      </c>
      <c r="M434" s="8">
        <f ca="1">AVERAGE(OFFSET(L434,-M$3+1,0):L434)</f>
        <v>0.43102666666666672</v>
      </c>
      <c r="N434" s="8">
        <f ca="1">STDEV(OFFSET(L434,-M$3+1,0):L434)</f>
        <v>0.11561670953547139</v>
      </c>
      <c r="O434" s="8">
        <f t="shared" ca="1" si="115"/>
        <v>0.19979324759572395</v>
      </c>
      <c r="P434" s="8">
        <f t="shared" ca="1" si="116"/>
        <v>0.66226008573760953</v>
      </c>
      <c r="Q434" s="8">
        <f t="shared" ca="1" si="117"/>
        <v>0.43102666666666672</v>
      </c>
      <c r="R434" s="8">
        <f t="shared" ca="1" si="118"/>
        <v>0.43102666666666672</v>
      </c>
      <c r="S434" s="10">
        <f t="shared" si="113"/>
        <v>8.8200000000000056E-2</v>
      </c>
      <c r="T434" s="10">
        <f t="shared" si="114"/>
        <v>6.8900000000000183E-2</v>
      </c>
      <c r="U434" s="18">
        <f ca="1">AVERAGE(S434:OFFSET(S434,-$U$3+1,0))*$U$4*J434</f>
        <v>7.1229999999999984</v>
      </c>
      <c r="V434" s="18">
        <f ca="1">AVERAGE(T434:OFFSET(T434,-$U$3+1,0))*$V$4*K434</f>
        <v>6.578000000000003</v>
      </c>
      <c r="W434" s="14" t="str">
        <f t="shared" ca="1" si="119"/>
        <v/>
      </c>
      <c r="X434" s="14" t="str">
        <f t="shared" ca="1" si="120"/>
        <v>Sell</v>
      </c>
      <c r="Y434" s="5">
        <f t="shared" ca="1" si="124"/>
        <v>-100</v>
      </c>
      <c r="Z434" s="19">
        <f t="shared" ca="1" si="125"/>
        <v>123.67808446957088</v>
      </c>
      <c r="AA434" s="5">
        <f t="shared" ca="1" si="127"/>
        <v>2.7105000000000001</v>
      </c>
      <c r="AB434" s="5">
        <f t="shared" ca="1" si="112"/>
        <v>2.0798000000000001</v>
      </c>
      <c r="AC434" s="15">
        <f t="shared" ca="1" si="121"/>
        <v>882.00000000000057</v>
      </c>
      <c r="AD434" s="21">
        <f t="shared" ca="1" si="122"/>
        <v>-852.14200199534571</v>
      </c>
      <c r="AE434" s="21">
        <f t="shared" ca="1" si="123"/>
        <v>29.85799800465486</v>
      </c>
      <c r="AF434" s="23">
        <f t="shared" ca="1" si="126"/>
        <v>3628.4561195780161</v>
      </c>
    </row>
    <row r="435" spans="1:32" x14ac:dyDescent="0.25">
      <c r="A435" s="26">
        <v>39736</v>
      </c>
      <c r="B435" s="3">
        <v>2.6032999999999999</v>
      </c>
      <c r="C435" s="3">
        <v>2.6032999999999999</v>
      </c>
      <c r="D435" s="3">
        <v>2.6032999999999999</v>
      </c>
      <c r="E435" s="3">
        <v>2.6032999999999999</v>
      </c>
      <c r="F435" s="5">
        <v>2.0234000000000001</v>
      </c>
      <c r="G435" s="5">
        <v>2.0234000000000001</v>
      </c>
      <c r="H435" s="5">
        <v>2.0234000000000001</v>
      </c>
      <c r="I435" s="5">
        <v>2.0234000000000001</v>
      </c>
      <c r="J435" s="3">
        <v>1</v>
      </c>
      <c r="K435" s="3">
        <v>1</v>
      </c>
      <c r="L435" s="7">
        <f t="shared" si="111"/>
        <v>0.57989999999999986</v>
      </c>
      <c r="M435" s="8">
        <f ca="1">AVERAGE(OFFSET(L435,-M$3+1,0):L435)</f>
        <v>0.45000000000000012</v>
      </c>
      <c r="N435" s="8">
        <f ca="1">STDEV(OFFSET(L435,-M$3+1,0):L435)</f>
        <v>0.11510332625204896</v>
      </c>
      <c r="O435" s="8">
        <f t="shared" ca="1" si="115"/>
        <v>0.21979334749590221</v>
      </c>
      <c r="P435" s="8">
        <f t="shared" ca="1" si="116"/>
        <v>0.68020665250409806</v>
      </c>
      <c r="Q435" s="8">
        <f t="shared" ca="1" si="117"/>
        <v>0.45000000000000012</v>
      </c>
      <c r="R435" s="8">
        <f t="shared" ca="1" si="118"/>
        <v>0.45000000000000012</v>
      </c>
      <c r="S435" s="10">
        <f t="shared" si="113"/>
        <v>1.9000000000000128E-2</v>
      </c>
      <c r="T435" s="10">
        <f t="shared" si="114"/>
        <v>1.2500000000000178E-2</v>
      </c>
      <c r="U435" s="18">
        <f ca="1">AVERAGE(S435:OFFSET(S435,-$U$3+1,0))*$U$4*J435</f>
        <v>6.9350000000000023</v>
      </c>
      <c r="V435" s="18">
        <f ca="1">AVERAGE(T435:OFFSET(T435,-$U$3+1,0))*$V$4*K435</f>
        <v>6.4520000000000053</v>
      </c>
      <c r="W435" s="14" t="str">
        <f t="shared" ca="1" si="119"/>
        <v/>
      </c>
      <c r="X435" s="14" t="str">
        <f t="shared" ca="1" si="120"/>
        <v>Sell</v>
      </c>
      <c r="Y435" s="5">
        <f t="shared" ca="1" si="124"/>
        <v>-100</v>
      </c>
      <c r="Z435" s="19">
        <f t="shared" ca="1" si="125"/>
        <v>123.67808446957088</v>
      </c>
      <c r="AA435" s="5">
        <f t="shared" ca="1" si="127"/>
        <v>2.7105000000000001</v>
      </c>
      <c r="AB435" s="5">
        <f t="shared" ca="1" si="112"/>
        <v>2.0798000000000001</v>
      </c>
      <c r="AC435" s="15">
        <f t="shared" ca="1" si="121"/>
        <v>190.00000000000128</v>
      </c>
      <c r="AD435" s="21">
        <f t="shared" ca="1" si="122"/>
        <v>154.59760558696581</v>
      </c>
      <c r="AE435" s="21">
        <f t="shared" ca="1" si="123"/>
        <v>344.59760558696712</v>
      </c>
      <c r="AF435" s="23">
        <f t="shared" ca="1" si="126"/>
        <v>3973.053725164983</v>
      </c>
    </row>
    <row r="436" spans="1:32" x14ac:dyDescent="0.25">
      <c r="A436" s="26">
        <v>39737</v>
      </c>
      <c r="B436" s="3">
        <v>2.5213999999999999</v>
      </c>
      <c r="C436" s="3">
        <v>2.5213999999999999</v>
      </c>
      <c r="D436" s="3">
        <v>2.5213999999999999</v>
      </c>
      <c r="E436" s="3">
        <v>2.5213999999999999</v>
      </c>
      <c r="F436" s="5">
        <v>1.9733000000000001</v>
      </c>
      <c r="G436" s="5">
        <v>1.9733000000000001</v>
      </c>
      <c r="H436" s="5">
        <v>1.9733000000000001</v>
      </c>
      <c r="I436" s="5">
        <v>1.9733000000000001</v>
      </c>
      <c r="J436" s="3">
        <v>1</v>
      </c>
      <c r="K436" s="3">
        <v>1</v>
      </c>
      <c r="L436" s="7">
        <f t="shared" si="111"/>
        <v>0.54809999999999981</v>
      </c>
      <c r="M436" s="8">
        <f ca="1">AVERAGE(OFFSET(L436,-M$3+1,0):L436)</f>
        <v>0.46935333333333334</v>
      </c>
      <c r="N436" s="8">
        <f ca="1">STDEV(OFFSET(L436,-M$3+1,0):L436)</f>
        <v>0.10438505548939374</v>
      </c>
      <c r="O436" s="8">
        <f t="shared" ca="1" si="115"/>
        <v>0.2605832223545459</v>
      </c>
      <c r="P436" s="8">
        <f t="shared" ca="1" si="116"/>
        <v>0.67812344431212079</v>
      </c>
      <c r="Q436" s="8">
        <f t="shared" ca="1" si="117"/>
        <v>0.46935333333333334</v>
      </c>
      <c r="R436" s="8">
        <f t="shared" ca="1" si="118"/>
        <v>0.46935333333333334</v>
      </c>
      <c r="S436" s="10">
        <f t="shared" si="113"/>
        <v>8.1900000000000084E-2</v>
      </c>
      <c r="T436" s="10">
        <f t="shared" si="114"/>
        <v>5.0100000000000033E-2</v>
      </c>
      <c r="U436" s="18">
        <f ca="1">AVERAGE(S436:OFFSET(S436,-$U$3+1,0))*$U$4*J436</f>
        <v>7.2500000000000053</v>
      </c>
      <c r="V436" s="18">
        <f ca="1">AVERAGE(T436:OFFSET(T436,-$U$3+1,0))*$V$4*K436</f>
        <v>6.5770000000000026</v>
      </c>
      <c r="W436" s="14" t="str">
        <f t="shared" ca="1" si="119"/>
        <v/>
      </c>
      <c r="X436" s="14" t="str">
        <f t="shared" ca="1" si="120"/>
        <v>Sell</v>
      </c>
      <c r="Y436" s="5">
        <f t="shared" ca="1" si="124"/>
        <v>-100</v>
      </c>
      <c r="Z436" s="19">
        <f t="shared" ca="1" si="125"/>
        <v>123.67808446957088</v>
      </c>
      <c r="AA436" s="5">
        <f t="shared" ca="1" si="127"/>
        <v>2.7105000000000001</v>
      </c>
      <c r="AB436" s="5">
        <f t="shared" ca="1" si="112"/>
        <v>2.0798000000000001</v>
      </c>
      <c r="AC436" s="15">
        <f t="shared" ca="1" si="121"/>
        <v>819.0000000000008</v>
      </c>
      <c r="AD436" s="21">
        <f t="shared" ca="1" si="122"/>
        <v>-619.6272031925505</v>
      </c>
      <c r="AE436" s="21">
        <f t="shared" ca="1" si="123"/>
        <v>199.3727968074503</v>
      </c>
      <c r="AF436" s="23">
        <f t="shared" ca="1" si="126"/>
        <v>4172.426521972433</v>
      </c>
    </row>
    <row r="437" spans="1:32" x14ac:dyDescent="0.25">
      <c r="A437" s="26">
        <v>39738</v>
      </c>
      <c r="B437" s="3">
        <v>2.5213999999999999</v>
      </c>
      <c r="C437" s="3">
        <v>2.5213999999999999</v>
      </c>
      <c r="D437" s="3">
        <v>2.5213999999999999</v>
      </c>
      <c r="E437" s="3">
        <v>2.5213999999999999</v>
      </c>
      <c r="F437" s="5">
        <v>1.9921</v>
      </c>
      <c r="G437" s="5">
        <v>1.9921</v>
      </c>
      <c r="H437" s="5">
        <v>1.9921</v>
      </c>
      <c r="I437" s="5">
        <v>1.9921</v>
      </c>
      <c r="J437" s="3">
        <v>1</v>
      </c>
      <c r="K437" s="3">
        <v>1</v>
      </c>
      <c r="L437" s="7">
        <f t="shared" si="111"/>
        <v>0.52929999999999988</v>
      </c>
      <c r="M437" s="8">
        <f ca="1">AVERAGE(OFFSET(L437,-M$3+1,0):L437)</f>
        <v>0.48611333333333345</v>
      </c>
      <c r="N437" s="8">
        <f ca="1">STDEV(OFFSET(L437,-M$3+1,0):L437)</f>
        <v>9.0740256199980343E-2</v>
      </c>
      <c r="O437" s="8">
        <f t="shared" ca="1" si="115"/>
        <v>0.30463282093337274</v>
      </c>
      <c r="P437" s="8">
        <f t="shared" ca="1" si="116"/>
        <v>0.66759384573329417</v>
      </c>
      <c r="Q437" s="8">
        <f t="shared" ca="1" si="117"/>
        <v>0.48611333333333345</v>
      </c>
      <c r="R437" s="8">
        <f t="shared" ca="1" si="118"/>
        <v>0.48611333333333345</v>
      </c>
      <c r="S437" s="10">
        <f t="shared" si="113"/>
        <v>0</v>
      </c>
      <c r="T437" s="10">
        <f t="shared" si="114"/>
        <v>1.8799999999999928E-2</v>
      </c>
      <c r="U437" s="18">
        <f ca="1">AVERAGE(S437:OFFSET(S437,-$U$3+1,0))*$U$4*J437</f>
        <v>7.124000000000005</v>
      </c>
      <c r="V437" s="18">
        <f ca="1">AVERAGE(T437:OFFSET(T437,-$U$3+1,0))*$V$4*K437</f>
        <v>6.5150000000000015</v>
      </c>
      <c r="W437" s="14" t="str">
        <f t="shared" ca="1" si="119"/>
        <v/>
      </c>
      <c r="X437" s="14" t="str">
        <f t="shared" ca="1" si="120"/>
        <v>Sell</v>
      </c>
      <c r="Y437" s="5">
        <f t="shared" ca="1" si="124"/>
        <v>-100</v>
      </c>
      <c r="Z437" s="19">
        <f t="shared" ca="1" si="125"/>
        <v>123.67808446957088</v>
      </c>
      <c r="AA437" s="5">
        <f t="shared" ca="1" si="127"/>
        <v>2.7105000000000001</v>
      </c>
      <c r="AB437" s="5">
        <f t="shared" ca="1" si="112"/>
        <v>2.0798000000000001</v>
      </c>
      <c r="AC437" s="15">
        <f t="shared" ca="1" si="121"/>
        <v>0</v>
      </c>
      <c r="AD437" s="21">
        <f t="shared" ca="1" si="122"/>
        <v>232.51479880279237</v>
      </c>
      <c r="AE437" s="21">
        <f t="shared" ca="1" si="123"/>
        <v>232.51479880279237</v>
      </c>
      <c r="AF437" s="23">
        <f t="shared" ca="1" si="126"/>
        <v>4404.941320775225</v>
      </c>
    </row>
    <row r="438" spans="1:32" x14ac:dyDescent="0.25">
      <c r="A438" s="26">
        <v>39741</v>
      </c>
      <c r="B438" s="3">
        <v>2.5529000000000002</v>
      </c>
      <c r="C438" s="3">
        <v>2.5529000000000002</v>
      </c>
      <c r="D438" s="3">
        <v>2.5529000000000002</v>
      </c>
      <c r="E438" s="3">
        <v>2.5529000000000002</v>
      </c>
      <c r="F438" s="5">
        <v>2.0234000000000001</v>
      </c>
      <c r="G438" s="5">
        <v>2.0234000000000001</v>
      </c>
      <c r="H438" s="5">
        <v>2.0234000000000001</v>
      </c>
      <c r="I438" s="5">
        <v>2.0234000000000001</v>
      </c>
      <c r="J438" s="3">
        <v>1</v>
      </c>
      <c r="K438" s="3">
        <v>1</v>
      </c>
      <c r="L438" s="7">
        <f t="shared" si="111"/>
        <v>0.52950000000000008</v>
      </c>
      <c r="M438" s="8">
        <f ca="1">AVERAGE(OFFSET(L438,-M$3+1,0):L438)</f>
        <v>0.5011133333333333</v>
      </c>
      <c r="N438" s="8">
        <f ca="1">STDEV(OFFSET(L438,-M$3+1,0):L438)</f>
        <v>7.5968563673843123E-2</v>
      </c>
      <c r="O438" s="8">
        <f t="shared" ca="1" si="115"/>
        <v>0.34917620598564703</v>
      </c>
      <c r="P438" s="8">
        <f t="shared" ca="1" si="116"/>
        <v>0.65305046068101957</v>
      </c>
      <c r="Q438" s="8">
        <f t="shared" ca="1" si="117"/>
        <v>0.5011133333333333</v>
      </c>
      <c r="R438" s="8">
        <f t="shared" ca="1" si="118"/>
        <v>0.5011133333333333</v>
      </c>
      <c r="S438" s="10">
        <f t="shared" si="113"/>
        <v>3.1500000000000306E-2</v>
      </c>
      <c r="T438" s="10">
        <f t="shared" si="114"/>
        <v>3.1300000000000106E-2</v>
      </c>
      <c r="U438" s="18">
        <f ca="1">AVERAGE(S438:OFFSET(S438,-$U$3+1,0))*$U$4*J438</f>
        <v>5.6740000000000101</v>
      </c>
      <c r="V438" s="18">
        <f ca="1">AVERAGE(T438:OFFSET(T438,-$U$3+1,0))*$V$4*K438</f>
        <v>5.7000000000000028</v>
      </c>
      <c r="W438" s="14" t="str">
        <f t="shared" ca="1" si="119"/>
        <v/>
      </c>
      <c r="X438" s="14" t="str">
        <f t="shared" ca="1" si="120"/>
        <v>Sell</v>
      </c>
      <c r="Y438" s="5">
        <f t="shared" ca="1" si="124"/>
        <v>-100</v>
      </c>
      <c r="Z438" s="19">
        <f t="shared" ca="1" si="125"/>
        <v>123.67808446957088</v>
      </c>
      <c r="AA438" s="5">
        <f t="shared" ca="1" si="127"/>
        <v>2.7105000000000001</v>
      </c>
      <c r="AB438" s="5">
        <f t="shared" ca="1" si="112"/>
        <v>2.0798000000000001</v>
      </c>
      <c r="AC438" s="15">
        <f t="shared" ca="1" si="121"/>
        <v>-315.00000000000307</v>
      </c>
      <c r="AD438" s="21">
        <f t="shared" ca="1" si="122"/>
        <v>387.11240438975818</v>
      </c>
      <c r="AE438" s="21">
        <f t="shared" ca="1" si="123"/>
        <v>72.112404389755113</v>
      </c>
      <c r="AF438" s="23">
        <f t="shared" ca="1" si="126"/>
        <v>4477.0537251649803</v>
      </c>
    </row>
    <row r="439" spans="1:32" x14ac:dyDescent="0.25">
      <c r="A439" s="26">
        <v>39742</v>
      </c>
      <c r="B439" s="3">
        <v>2.5087999999999999</v>
      </c>
      <c r="C439" s="3">
        <v>2.5087999999999999</v>
      </c>
      <c r="D439" s="3">
        <v>2.5087999999999999</v>
      </c>
      <c r="E439" s="3">
        <v>2.5087999999999999</v>
      </c>
      <c r="F439" s="5">
        <v>1.9858</v>
      </c>
      <c r="G439" s="5">
        <v>1.9858</v>
      </c>
      <c r="H439" s="5">
        <v>1.9858</v>
      </c>
      <c r="I439" s="5">
        <v>1.9858</v>
      </c>
      <c r="J439" s="3">
        <v>1</v>
      </c>
      <c r="K439" s="3">
        <v>1</v>
      </c>
      <c r="L439" s="7">
        <f t="shared" si="111"/>
        <v>0.52299999999999991</v>
      </c>
      <c r="M439" s="8">
        <f ca="1">AVERAGE(OFFSET(L439,-M$3+1,0):L439)</f>
        <v>0.50686666666666669</v>
      </c>
      <c r="N439" s="8">
        <f ca="1">STDEV(OFFSET(L439,-M$3+1,0):L439)</f>
        <v>7.3983856025358674E-2</v>
      </c>
      <c r="O439" s="8">
        <f t="shared" ca="1" si="115"/>
        <v>0.35889895461594934</v>
      </c>
      <c r="P439" s="8">
        <f t="shared" ca="1" si="116"/>
        <v>0.65483437871738404</v>
      </c>
      <c r="Q439" s="8">
        <f t="shared" ca="1" si="117"/>
        <v>0.50686666666666669</v>
      </c>
      <c r="R439" s="8">
        <f t="shared" ca="1" si="118"/>
        <v>0.50686666666666669</v>
      </c>
      <c r="S439" s="10">
        <f t="shared" si="113"/>
        <v>4.410000000000025E-2</v>
      </c>
      <c r="T439" s="10">
        <f t="shared" si="114"/>
        <v>3.7600000000000078E-2</v>
      </c>
      <c r="U439" s="18">
        <f ca="1">AVERAGE(S439:OFFSET(S439,-$U$3+1,0))*$U$4*J439</f>
        <v>5.547000000000013</v>
      </c>
      <c r="V439" s="18">
        <f ca="1">AVERAGE(T439:OFFSET(T439,-$U$3+1,0))*$V$4*K439</f>
        <v>5.9510000000000058</v>
      </c>
      <c r="W439" s="14" t="str">
        <f t="shared" ca="1" si="119"/>
        <v/>
      </c>
      <c r="X439" s="14" t="str">
        <f t="shared" ca="1" si="120"/>
        <v>Sell</v>
      </c>
      <c r="Y439" s="5">
        <f t="shared" ca="1" si="124"/>
        <v>-100</v>
      </c>
      <c r="Z439" s="19">
        <f t="shared" ca="1" si="125"/>
        <v>123.67808446957088</v>
      </c>
      <c r="AA439" s="5">
        <f t="shared" ca="1" si="127"/>
        <v>2.7105000000000001</v>
      </c>
      <c r="AB439" s="5">
        <f t="shared" ca="1" si="112"/>
        <v>2.0798000000000001</v>
      </c>
      <c r="AC439" s="15">
        <f t="shared" ca="1" si="121"/>
        <v>441.0000000000025</v>
      </c>
      <c r="AD439" s="21">
        <f t="shared" ca="1" si="122"/>
        <v>-465.02959760558741</v>
      </c>
      <c r="AE439" s="21">
        <f t="shared" ca="1" si="123"/>
        <v>-24.029597605584911</v>
      </c>
      <c r="AF439" s="23">
        <f t="shared" ca="1" si="126"/>
        <v>4453.0241275593953</v>
      </c>
    </row>
    <row r="440" spans="1:32" x14ac:dyDescent="0.25">
      <c r="A440" s="26">
        <v>39743</v>
      </c>
      <c r="B440" s="3">
        <v>2.4647000000000001</v>
      </c>
      <c r="C440" s="3">
        <v>2.4647000000000001</v>
      </c>
      <c r="D440" s="3">
        <v>2.4647000000000001</v>
      </c>
      <c r="E440" s="3">
        <v>2.4647000000000001</v>
      </c>
      <c r="F440" s="5">
        <v>1.9481999999999999</v>
      </c>
      <c r="G440" s="5">
        <v>1.9481999999999999</v>
      </c>
      <c r="H440" s="5">
        <v>1.9481999999999999</v>
      </c>
      <c r="I440" s="5">
        <v>1.9481999999999999</v>
      </c>
      <c r="J440" s="3">
        <v>1</v>
      </c>
      <c r="K440" s="3">
        <v>1</v>
      </c>
      <c r="L440" s="7">
        <f t="shared" si="111"/>
        <v>0.51650000000000018</v>
      </c>
      <c r="M440" s="8">
        <f ca="1">AVERAGE(OFFSET(L440,-M$3+1,0):L440)</f>
        <v>0.51303333333333334</v>
      </c>
      <c r="N440" s="8">
        <f ca="1">STDEV(OFFSET(L440,-M$3+1,0):L440)</f>
        <v>7.0349156423682668E-2</v>
      </c>
      <c r="O440" s="8">
        <f t="shared" ca="1" si="115"/>
        <v>0.372335020485968</v>
      </c>
      <c r="P440" s="8">
        <f t="shared" ca="1" si="116"/>
        <v>0.65373164618069868</v>
      </c>
      <c r="Q440" s="8">
        <f t="shared" ca="1" si="117"/>
        <v>0.51303333333333334</v>
      </c>
      <c r="R440" s="8">
        <f t="shared" ca="1" si="118"/>
        <v>0.51303333333333334</v>
      </c>
      <c r="S440" s="10">
        <f t="shared" si="113"/>
        <v>4.4099999999999806E-2</v>
      </c>
      <c r="T440" s="10">
        <f t="shared" si="114"/>
        <v>3.7600000000000078E-2</v>
      </c>
      <c r="U440" s="18">
        <f ca="1">AVERAGE(S440:OFFSET(S440,-$U$3+1,0))*$U$4*J440</f>
        <v>5.4200000000000115</v>
      </c>
      <c r="V440" s="18">
        <f ca="1">AVERAGE(T440:OFFSET(T440,-$U$3+1,0))*$V$4*K440</f>
        <v>5.3250000000000064</v>
      </c>
      <c r="W440" s="14" t="str">
        <f t="shared" ca="1" si="119"/>
        <v/>
      </c>
      <c r="X440" s="14" t="str">
        <f t="shared" ca="1" si="120"/>
        <v>Sell</v>
      </c>
      <c r="Y440" s="5">
        <f t="shared" ca="1" si="124"/>
        <v>-100</v>
      </c>
      <c r="Z440" s="19">
        <f t="shared" ca="1" si="125"/>
        <v>123.67808446957088</v>
      </c>
      <c r="AA440" s="5">
        <f t="shared" ca="1" si="127"/>
        <v>2.7105000000000001</v>
      </c>
      <c r="AB440" s="5">
        <f t="shared" ca="1" si="112"/>
        <v>2.0798000000000001</v>
      </c>
      <c r="AC440" s="15">
        <f t="shared" ca="1" si="121"/>
        <v>440.99999999999807</v>
      </c>
      <c r="AD440" s="21">
        <f t="shared" ca="1" si="122"/>
        <v>-465.02959760558741</v>
      </c>
      <c r="AE440" s="21">
        <f t="shared" ca="1" si="123"/>
        <v>-24.029597605589345</v>
      </c>
      <c r="AF440" s="23">
        <f t="shared" ca="1" si="126"/>
        <v>4428.9945299538058</v>
      </c>
    </row>
    <row r="441" spans="1:32" x14ac:dyDescent="0.25">
      <c r="A441" s="26">
        <v>39744</v>
      </c>
      <c r="B441" s="3">
        <v>2.3953000000000002</v>
      </c>
      <c r="C441" s="3">
        <v>2.3953000000000002</v>
      </c>
      <c r="D441" s="3">
        <v>2.3953000000000002</v>
      </c>
      <c r="E441" s="3">
        <v>2.3953000000000002</v>
      </c>
      <c r="F441" s="5">
        <v>1.9169</v>
      </c>
      <c r="G441" s="5">
        <v>1.9169</v>
      </c>
      <c r="H441" s="5">
        <v>1.9169</v>
      </c>
      <c r="I441" s="5">
        <v>1.9169</v>
      </c>
      <c r="J441" s="3">
        <v>1</v>
      </c>
      <c r="K441" s="3">
        <v>1</v>
      </c>
      <c r="L441" s="7">
        <f t="shared" si="111"/>
        <v>0.47840000000000016</v>
      </c>
      <c r="M441" s="8">
        <f ca="1">AVERAGE(OFFSET(L441,-M$3+1,0):L441)</f>
        <v>0.51580666666666675</v>
      </c>
      <c r="N441" s="8">
        <f ca="1">STDEV(OFFSET(L441,-M$3+1,0):L441)</f>
        <v>6.7906779239384776E-2</v>
      </c>
      <c r="O441" s="8">
        <f t="shared" ca="1" si="115"/>
        <v>0.37999310818789722</v>
      </c>
      <c r="P441" s="8">
        <f t="shared" ca="1" si="116"/>
        <v>0.65162022514543627</v>
      </c>
      <c r="Q441" s="8">
        <f t="shared" ca="1" si="117"/>
        <v>0.51580666666666675</v>
      </c>
      <c r="R441" s="8">
        <f t="shared" ca="1" si="118"/>
        <v>0.51580666666666675</v>
      </c>
      <c r="S441" s="10">
        <f t="shared" si="113"/>
        <v>6.9399999999999906E-2</v>
      </c>
      <c r="T441" s="10">
        <f t="shared" si="114"/>
        <v>3.1299999999999883E-2</v>
      </c>
      <c r="U441" s="18">
        <f ca="1">AVERAGE(S441:OFFSET(S441,-$U$3+1,0))*$U$4*J441</f>
        <v>6.0510000000000108</v>
      </c>
      <c r="V441" s="18">
        <f ca="1">AVERAGE(T441:OFFSET(T441,-$U$3+1,0))*$V$4*K441</f>
        <v>5.5130000000000079</v>
      </c>
      <c r="W441" s="14" t="str">
        <f t="shared" ca="1" si="119"/>
        <v/>
      </c>
      <c r="X441" s="14" t="str">
        <f t="shared" ca="1" si="120"/>
        <v>Sell</v>
      </c>
      <c r="Y441" s="5">
        <f t="shared" ca="1" si="124"/>
        <v>-100</v>
      </c>
      <c r="Z441" s="19">
        <f t="shared" ca="1" si="125"/>
        <v>123.67808446957088</v>
      </c>
      <c r="AA441" s="5">
        <f t="shared" ca="1" si="127"/>
        <v>2.7105000000000001</v>
      </c>
      <c r="AB441" s="5">
        <f t="shared" ca="1" si="112"/>
        <v>2.0798000000000001</v>
      </c>
      <c r="AC441" s="15">
        <f t="shared" ca="1" si="121"/>
        <v>693.99999999999909</v>
      </c>
      <c r="AD441" s="21">
        <f t="shared" ca="1" si="122"/>
        <v>-387.1124043897554</v>
      </c>
      <c r="AE441" s="21">
        <f t="shared" ca="1" si="123"/>
        <v>306.88759561024369</v>
      </c>
      <c r="AF441" s="23">
        <f t="shared" ca="1" si="126"/>
        <v>4735.8821255640496</v>
      </c>
    </row>
    <row r="442" spans="1:32" x14ac:dyDescent="0.25">
      <c r="A442" s="26">
        <v>39745</v>
      </c>
      <c r="B442" s="3">
        <v>2.3323</v>
      </c>
      <c r="C442" s="3">
        <v>2.3323</v>
      </c>
      <c r="D442" s="3">
        <v>2.3323</v>
      </c>
      <c r="E442" s="3">
        <v>2.3323</v>
      </c>
      <c r="F442" s="5">
        <v>1.9608000000000001</v>
      </c>
      <c r="G442" s="5">
        <v>1.9608000000000001</v>
      </c>
      <c r="H442" s="5">
        <v>1.9608000000000001</v>
      </c>
      <c r="I442" s="5">
        <v>1.9608000000000001</v>
      </c>
      <c r="J442" s="3">
        <v>1</v>
      </c>
      <c r="K442" s="3">
        <v>1</v>
      </c>
      <c r="L442" s="7">
        <f t="shared" si="111"/>
        <v>0.37149999999999994</v>
      </c>
      <c r="M442" s="8">
        <f ca="1">AVERAGE(OFFSET(L442,-M$3+1,0):L442)</f>
        <v>0.51062666666666667</v>
      </c>
      <c r="N442" s="8">
        <f ca="1">STDEV(OFFSET(L442,-M$3+1,0):L442)</f>
        <v>7.584952647621887E-2</v>
      </c>
      <c r="O442" s="8">
        <f t="shared" ca="1" si="115"/>
        <v>0.35892761371422893</v>
      </c>
      <c r="P442" s="8">
        <f t="shared" ca="1" si="116"/>
        <v>0.66232571961910436</v>
      </c>
      <c r="Q442" s="8">
        <f t="shared" ca="1" si="117"/>
        <v>0.51062666666666667</v>
      </c>
      <c r="R442" s="8">
        <f t="shared" ca="1" si="118"/>
        <v>0.51062666666666667</v>
      </c>
      <c r="S442" s="10">
        <f t="shared" si="113"/>
        <v>6.3000000000000167E-2</v>
      </c>
      <c r="T442" s="10">
        <f t="shared" si="114"/>
        <v>4.390000000000005E-2</v>
      </c>
      <c r="U442" s="18">
        <f ca="1">AVERAGE(S442:OFFSET(S442,-$U$3+1,0))*$U$4*J442</f>
        <v>6.3030000000000097</v>
      </c>
      <c r="V442" s="18">
        <f ca="1">AVERAGE(T442:OFFSET(T442,-$U$3+1,0))*$V$4*K442</f>
        <v>4.6360000000000063</v>
      </c>
      <c r="W442" s="14" t="str">
        <f t="shared" ca="1" si="119"/>
        <v/>
      </c>
      <c r="X442" s="14" t="str">
        <f t="shared" ca="1" si="120"/>
        <v>Exit</v>
      </c>
      <c r="Y442" s="5">
        <f t="shared" ca="1" si="124"/>
        <v>-100</v>
      </c>
      <c r="Z442" s="19">
        <f t="shared" ca="1" si="125"/>
        <v>123.67808446957088</v>
      </c>
      <c r="AA442" s="5">
        <f t="shared" ca="1" si="127"/>
        <v>2.7105000000000001</v>
      </c>
      <c r="AB442" s="5">
        <f t="shared" ca="1" si="112"/>
        <v>2.0798000000000001</v>
      </c>
      <c r="AC442" s="15">
        <f t="shared" ca="1" si="121"/>
        <v>630.00000000000171</v>
      </c>
      <c r="AD442" s="21">
        <f t="shared" ca="1" si="122"/>
        <v>542.94679082141681</v>
      </c>
      <c r="AE442" s="21">
        <f t="shared" ca="1" si="123"/>
        <v>1172.9467908214185</v>
      </c>
      <c r="AF442" s="23">
        <f t="shared" ca="1" si="126"/>
        <v>5908.8289163854679</v>
      </c>
    </row>
    <row r="443" spans="1:32" x14ac:dyDescent="0.25">
      <c r="A443" s="26">
        <v>39748</v>
      </c>
      <c r="B443" s="3">
        <v>2.3953000000000002</v>
      </c>
      <c r="C443" s="3">
        <v>2.3953000000000002</v>
      </c>
      <c r="D443" s="3">
        <v>2.3953000000000002</v>
      </c>
      <c r="E443" s="3">
        <v>2.3953000000000002</v>
      </c>
      <c r="F443" s="5">
        <v>1.8605</v>
      </c>
      <c r="G443" s="5">
        <v>1.8605</v>
      </c>
      <c r="H443" s="5">
        <v>1.8605</v>
      </c>
      <c r="I443" s="5">
        <v>1.8605</v>
      </c>
      <c r="J443" s="3">
        <v>1</v>
      </c>
      <c r="K443" s="3">
        <v>1</v>
      </c>
      <c r="L443" s="7">
        <f t="shared" si="111"/>
        <v>0.53480000000000016</v>
      </c>
      <c r="M443" s="8">
        <f ca="1">AVERAGE(OFFSET(L443,-M$3+1,0):L443)</f>
        <v>0.52058000000000015</v>
      </c>
      <c r="N443" s="8">
        <f ca="1">STDEV(OFFSET(L443,-M$3+1,0):L443)</f>
        <v>6.7604809634479582E-2</v>
      </c>
      <c r="O443" s="8">
        <f t="shared" ca="1" si="115"/>
        <v>0.38537038073104102</v>
      </c>
      <c r="P443" s="8">
        <f t="shared" ca="1" si="116"/>
        <v>0.65578961926895929</v>
      </c>
      <c r="Q443" s="8">
        <f t="shared" ca="1" si="117"/>
        <v>0.52058000000000015</v>
      </c>
      <c r="R443" s="8">
        <f t="shared" ca="1" si="118"/>
        <v>0.52058000000000015</v>
      </c>
      <c r="S443" s="10">
        <f t="shared" si="113"/>
        <v>6.3000000000000167E-2</v>
      </c>
      <c r="T443" s="10">
        <f t="shared" si="114"/>
        <v>0.10030000000000006</v>
      </c>
      <c r="U443" s="18">
        <f ca="1">AVERAGE(S443:OFFSET(S443,-$U$3+1,0))*$U$4*J443</f>
        <v>5.0420000000000087</v>
      </c>
      <c r="V443" s="18">
        <f ca="1">AVERAGE(T443:OFFSET(T443,-$U$3+1,0))*$V$4*K443</f>
        <v>4.3230000000000057</v>
      </c>
      <c r="W443" s="14" t="str">
        <f t="shared" ca="1" si="119"/>
        <v>Buy</v>
      </c>
      <c r="X443" s="14" t="str">
        <f t="shared" ca="1" si="120"/>
        <v/>
      </c>
      <c r="Y443" s="5">
        <f t="shared" ca="1" si="124"/>
        <v>100</v>
      </c>
      <c r="Z443" s="19">
        <f t="shared" ca="1" si="125"/>
        <v>-116.63196854036552</v>
      </c>
      <c r="AA443" s="5">
        <f t="shared" ca="1" si="127"/>
        <v>2.3953000000000002</v>
      </c>
      <c r="AB443" s="5">
        <f t="shared" ca="1" si="112"/>
        <v>1.8605</v>
      </c>
      <c r="AC443" s="15" t="str">
        <f t="shared" ca="1" si="121"/>
        <v/>
      </c>
      <c r="AD443" s="21" t="str">
        <f t="shared" ca="1" si="122"/>
        <v/>
      </c>
      <c r="AE443" s="21" t="str">
        <f t="shared" ca="1" si="123"/>
        <v/>
      </c>
      <c r="AF443" s="23">
        <f t="shared" ca="1" si="126"/>
        <v>5908.8289163854679</v>
      </c>
    </row>
    <row r="444" spans="1:32" x14ac:dyDescent="0.25">
      <c r="A444" s="26">
        <v>39749</v>
      </c>
      <c r="B444" s="3">
        <v>2.3953000000000002</v>
      </c>
      <c r="C444" s="3">
        <v>2.3953000000000002</v>
      </c>
      <c r="D444" s="3">
        <v>2.3953000000000002</v>
      </c>
      <c r="E444" s="3">
        <v>2.3953000000000002</v>
      </c>
      <c r="F444" s="5">
        <v>1.9419999999999999</v>
      </c>
      <c r="G444" s="5">
        <v>1.9419999999999999</v>
      </c>
      <c r="H444" s="5">
        <v>1.9419999999999999</v>
      </c>
      <c r="I444" s="5">
        <v>1.9419999999999999</v>
      </c>
      <c r="J444" s="3">
        <v>1</v>
      </c>
      <c r="K444" s="3">
        <v>1</v>
      </c>
      <c r="L444" s="7">
        <f t="shared" si="111"/>
        <v>0.45330000000000026</v>
      </c>
      <c r="M444" s="8">
        <f ca="1">AVERAGE(OFFSET(L444,-M$3+1,0):L444)</f>
        <v>0.52214666666666676</v>
      </c>
      <c r="N444" s="8">
        <f ca="1">STDEV(OFFSET(L444,-M$3+1,0):L444)</f>
        <v>6.5593181991800281E-2</v>
      </c>
      <c r="O444" s="8">
        <f t="shared" ca="1" si="115"/>
        <v>0.3909603026830662</v>
      </c>
      <c r="P444" s="8">
        <f t="shared" ca="1" si="116"/>
        <v>0.65333303065026738</v>
      </c>
      <c r="Q444" s="8">
        <f t="shared" ca="1" si="117"/>
        <v>0.52214666666666676</v>
      </c>
      <c r="R444" s="8">
        <f t="shared" ca="1" si="118"/>
        <v>0.52214666666666676</v>
      </c>
      <c r="S444" s="10">
        <f t="shared" si="113"/>
        <v>0</v>
      </c>
      <c r="T444" s="10">
        <f t="shared" si="114"/>
        <v>8.1499999999999906E-2</v>
      </c>
      <c r="U444" s="18">
        <f ca="1">AVERAGE(S444:OFFSET(S444,-$U$3+1,0))*$U$4*J444</f>
        <v>4.1600000000000081</v>
      </c>
      <c r="V444" s="18">
        <f ca="1">AVERAGE(T444:OFFSET(T444,-$U$3+1,0))*$V$4*K444</f>
        <v>4.4490000000000034</v>
      </c>
      <c r="W444" s="14" t="str">
        <f t="shared" ca="1" si="119"/>
        <v>Exit</v>
      </c>
      <c r="X444" s="14" t="str">
        <f t="shared" ca="1" si="120"/>
        <v/>
      </c>
      <c r="Y444" s="5">
        <f t="shared" ca="1" si="124"/>
        <v>100</v>
      </c>
      <c r="Z444" s="19">
        <f t="shared" ca="1" si="125"/>
        <v>-116.63196854036552</v>
      </c>
      <c r="AA444" s="5">
        <f t="shared" ca="1" si="127"/>
        <v>2.3953000000000002</v>
      </c>
      <c r="AB444" s="5">
        <f t="shared" ca="1" si="112"/>
        <v>1.8605</v>
      </c>
      <c r="AC444" s="15">
        <f t="shared" ca="1" si="121"/>
        <v>0</v>
      </c>
      <c r="AD444" s="21">
        <f t="shared" ca="1" si="122"/>
        <v>-950.55054360397799</v>
      </c>
      <c r="AE444" s="21">
        <f t="shared" ca="1" si="123"/>
        <v>-950.55054360397799</v>
      </c>
      <c r="AF444" s="23">
        <f t="shared" ca="1" si="126"/>
        <v>4958.2783727814895</v>
      </c>
    </row>
    <row r="445" spans="1:32" x14ac:dyDescent="0.25">
      <c r="A445" s="26">
        <v>39750</v>
      </c>
      <c r="B445" s="3">
        <v>2.2566000000000002</v>
      </c>
      <c r="C445" s="3">
        <v>2.2566000000000002</v>
      </c>
      <c r="D445" s="3">
        <v>2.2566000000000002</v>
      </c>
      <c r="E445" s="3">
        <v>2.2566000000000002</v>
      </c>
      <c r="F445" s="5">
        <v>1.8731</v>
      </c>
      <c r="G445" s="5">
        <v>1.8731</v>
      </c>
      <c r="H445" s="5">
        <v>1.8731</v>
      </c>
      <c r="I445" s="5">
        <v>1.8731</v>
      </c>
      <c r="J445" s="3">
        <v>1</v>
      </c>
      <c r="K445" s="3">
        <v>1</v>
      </c>
      <c r="L445" s="7">
        <f t="shared" si="111"/>
        <v>0.38350000000000017</v>
      </c>
      <c r="M445" s="8">
        <f ca="1">AVERAGE(OFFSET(L445,-M$3+1,0):L445)</f>
        <v>0.51616666666666677</v>
      </c>
      <c r="N445" s="8">
        <f ca="1">STDEV(OFFSET(L445,-M$3+1,0):L445)</f>
        <v>7.3932997337035025E-2</v>
      </c>
      <c r="O445" s="8">
        <f t="shared" ca="1" si="115"/>
        <v>0.36830067199259675</v>
      </c>
      <c r="P445" s="8">
        <f t="shared" ca="1" si="116"/>
        <v>0.6640326613407368</v>
      </c>
      <c r="Q445" s="8">
        <f t="shared" ca="1" si="117"/>
        <v>0.51616666666666677</v>
      </c>
      <c r="R445" s="8">
        <f t="shared" ca="1" si="118"/>
        <v>0.51616666666666677</v>
      </c>
      <c r="S445" s="10">
        <f t="shared" si="113"/>
        <v>0.13870000000000005</v>
      </c>
      <c r="T445" s="10">
        <f t="shared" si="114"/>
        <v>6.8899999999999961E-2</v>
      </c>
      <c r="U445" s="18">
        <f ca="1">AVERAGE(S445:OFFSET(S445,-$U$3+1,0))*$U$4*J445</f>
        <v>5.3570000000000073</v>
      </c>
      <c r="V445" s="18">
        <f ca="1">AVERAGE(T445:OFFSET(T445,-$U$3+1,0))*$V$4*K445</f>
        <v>5.0130000000000008</v>
      </c>
      <c r="W445" s="14" t="str">
        <f t="shared" ca="1" si="119"/>
        <v/>
      </c>
      <c r="X445" s="14" t="str">
        <f t="shared" ca="1" si="120"/>
        <v/>
      </c>
      <c r="Y445" s="5" t="str">
        <f t="shared" ca="1" si="124"/>
        <v/>
      </c>
      <c r="Z445" s="19" t="str">
        <f t="shared" ca="1" si="125"/>
        <v/>
      </c>
      <c r="AA445" s="5" t="str">
        <f t="shared" ca="1" si="127"/>
        <v/>
      </c>
      <c r="AB445" s="5" t="str">
        <f t="shared" ca="1" si="112"/>
        <v/>
      </c>
      <c r="AC445" s="15" t="str">
        <f t="shared" ca="1" si="121"/>
        <v/>
      </c>
      <c r="AD445" s="21" t="str">
        <f t="shared" ca="1" si="122"/>
        <v/>
      </c>
      <c r="AE445" s="21" t="str">
        <f t="shared" ca="1" si="123"/>
        <v/>
      </c>
      <c r="AF445" s="23">
        <f t="shared" ca="1" si="126"/>
        <v>4958.2783727814895</v>
      </c>
    </row>
    <row r="446" spans="1:32" x14ac:dyDescent="0.25">
      <c r="A446" s="26">
        <v>39751</v>
      </c>
      <c r="B446" s="3">
        <v>2.2881999999999998</v>
      </c>
      <c r="C446" s="3">
        <v>2.2881999999999998</v>
      </c>
      <c r="D446" s="3">
        <v>2.2881999999999998</v>
      </c>
      <c r="E446" s="3">
        <v>2.2881999999999998</v>
      </c>
      <c r="F446" s="5">
        <v>1.8980999999999999</v>
      </c>
      <c r="G446" s="5">
        <v>1.8980999999999999</v>
      </c>
      <c r="H446" s="5">
        <v>1.8980999999999999</v>
      </c>
      <c r="I446" s="5">
        <v>1.8980999999999999</v>
      </c>
      <c r="J446" s="3">
        <v>1</v>
      </c>
      <c r="K446" s="3">
        <v>1</v>
      </c>
      <c r="L446" s="7">
        <f t="shared" si="111"/>
        <v>0.39009999999999989</v>
      </c>
      <c r="M446" s="8">
        <f ca="1">AVERAGE(OFFSET(L446,-M$3+1,0):L446)</f>
        <v>0.51021333333333341</v>
      </c>
      <c r="N446" s="8">
        <f ca="1">STDEV(OFFSET(L446,-M$3+1,0):L446)</f>
        <v>8.0416157461994403E-2</v>
      </c>
      <c r="O446" s="8">
        <f t="shared" ca="1" si="115"/>
        <v>0.3493810184093446</v>
      </c>
      <c r="P446" s="8">
        <f t="shared" ca="1" si="116"/>
        <v>0.67104564825732216</v>
      </c>
      <c r="Q446" s="8">
        <f t="shared" ca="1" si="117"/>
        <v>0.51021333333333341</v>
      </c>
      <c r="R446" s="8">
        <f t="shared" ca="1" si="118"/>
        <v>0.51021333333333341</v>
      </c>
      <c r="S446" s="10">
        <f t="shared" si="113"/>
        <v>3.1599999999999628E-2</v>
      </c>
      <c r="T446" s="10">
        <f t="shared" si="114"/>
        <v>2.4999999999999911E-2</v>
      </c>
      <c r="U446" s="18">
        <f ca="1">AVERAGE(S446:OFFSET(S446,-$U$3+1,0))*$U$4*J446</f>
        <v>4.8540000000000028</v>
      </c>
      <c r="V446" s="18">
        <f ca="1">AVERAGE(T446:OFFSET(T446,-$U$3+1,0))*$V$4*K446</f>
        <v>4.7619999999999996</v>
      </c>
      <c r="W446" s="14" t="str">
        <f t="shared" ca="1" si="119"/>
        <v>Buy</v>
      </c>
      <c r="X446" s="14" t="str">
        <f t="shared" ca="1" si="120"/>
        <v/>
      </c>
      <c r="Y446" s="5">
        <f t="shared" ca="1" si="124"/>
        <v>100</v>
      </c>
      <c r="Z446" s="19">
        <f t="shared" ca="1" si="125"/>
        <v>-101.93196136077285</v>
      </c>
      <c r="AA446" s="5">
        <f t="shared" ca="1" si="127"/>
        <v>2.2881999999999998</v>
      </c>
      <c r="AB446" s="5">
        <f t="shared" ca="1" si="112"/>
        <v>1.8980999999999999</v>
      </c>
      <c r="AC446" s="15" t="str">
        <f t="shared" ca="1" si="121"/>
        <v/>
      </c>
      <c r="AD446" s="21" t="str">
        <f t="shared" ca="1" si="122"/>
        <v/>
      </c>
      <c r="AE446" s="21" t="str">
        <f t="shared" ca="1" si="123"/>
        <v/>
      </c>
      <c r="AF446" s="23">
        <f t="shared" ca="1" si="126"/>
        <v>4958.2783727814895</v>
      </c>
    </row>
    <row r="447" spans="1:32" x14ac:dyDescent="0.25">
      <c r="A447" s="26">
        <v>39752</v>
      </c>
      <c r="B447" s="3">
        <v>2.2818999999999998</v>
      </c>
      <c r="C447" s="3">
        <v>2.2818999999999998</v>
      </c>
      <c r="D447" s="3">
        <v>2.2818999999999998</v>
      </c>
      <c r="E447" s="3">
        <v>2.2818999999999998</v>
      </c>
      <c r="F447" s="5">
        <v>1.8917999999999999</v>
      </c>
      <c r="G447" s="5">
        <v>1.8917999999999999</v>
      </c>
      <c r="H447" s="5">
        <v>1.8917999999999999</v>
      </c>
      <c r="I447" s="5">
        <v>1.8917999999999999</v>
      </c>
      <c r="J447" s="3">
        <v>1</v>
      </c>
      <c r="K447" s="3">
        <v>1</v>
      </c>
      <c r="L447" s="7">
        <f t="shared" si="111"/>
        <v>0.39009999999999989</v>
      </c>
      <c r="M447" s="8">
        <f ca="1">AVERAGE(OFFSET(L447,-M$3+1,0):L447)</f>
        <v>0.49800666666666682</v>
      </c>
      <c r="N447" s="8">
        <f ca="1">STDEV(OFFSET(L447,-M$3+1,0):L447)</f>
        <v>8.398956964721048E-2</v>
      </c>
      <c r="O447" s="8">
        <f t="shared" ca="1" si="115"/>
        <v>0.33002752737224583</v>
      </c>
      <c r="P447" s="8">
        <f t="shared" ca="1" si="116"/>
        <v>0.66598580596108781</v>
      </c>
      <c r="Q447" s="8">
        <f t="shared" ca="1" si="117"/>
        <v>0.49800666666666682</v>
      </c>
      <c r="R447" s="8">
        <f t="shared" ca="1" si="118"/>
        <v>0.49800666666666682</v>
      </c>
      <c r="S447" s="10">
        <f t="shared" si="113"/>
        <v>6.2999999999999723E-3</v>
      </c>
      <c r="T447" s="10">
        <f t="shared" si="114"/>
        <v>6.2999999999999723E-3</v>
      </c>
      <c r="U447" s="18">
        <f ca="1">AVERAGE(S447:OFFSET(S447,-$U$3+1,0))*$U$4*J447</f>
        <v>4.9170000000000025</v>
      </c>
      <c r="V447" s="18">
        <f ca="1">AVERAGE(T447:OFFSET(T447,-$U$3+1,0))*$V$4*K447</f>
        <v>4.6370000000000005</v>
      </c>
      <c r="W447" s="14" t="str">
        <f t="shared" ca="1" si="119"/>
        <v>Buy</v>
      </c>
      <c r="X447" s="14" t="str">
        <f t="shared" ca="1" si="120"/>
        <v/>
      </c>
      <c r="Y447" s="5">
        <f t="shared" ca="1" si="124"/>
        <v>100</v>
      </c>
      <c r="Z447" s="19">
        <f t="shared" ca="1" si="125"/>
        <v>-101.93196136077285</v>
      </c>
      <c r="AA447" s="5">
        <f t="shared" ca="1" si="127"/>
        <v>2.2881999999999998</v>
      </c>
      <c r="AB447" s="5">
        <f t="shared" ca="1" si="112"/>
        <v>1.8980999999999999</v>
      </c>
      <c r="AC447" s="15">
        <f t="shared" ca="1" si="121"/>
        <v>-62.999999999999723</v>
      </c>
      <c r="AD447" s="21">
        <f t="shared" ca="1" si="122"/>
        <v>64.217135657286605</v>
      </c>
      <c r="AE447" s="21">
        <f t="shared" ca="1" si="123"/>
        <v>1.2171356572868817</v>
      </c>
      <c r="AF447" s="23">
        <f t="shared" ca="1" si="126"/>
        <v>4959.4955084387766</v>
      </c>
    </row>
    <row r="448" spans="1:32" x14ac:dyDescent="0.25">
      <c r="A448" s="26">
        <v>39755</v>
      </c>
      <c r="B448" s="3">
        <v>2.3071000000000002</v>
      </c>
      <c r="C448" s="3">
        <v>2.3071000000000002</v>
      </c>
      <c r="D448" s="3">
        <v>2.3071000000000002</v>
      </c>
      <c r="E448" s="3">
        <v>2.3071000000000002</v>
      </c>
      <c r="F448" s="5">
        <v>1.9044000000000001</v>
      </c>
      <c r="G448" s="5">
        <v>1.9044000000000001</v>
      </c>
      <c r="H448" s="5">
        <v>1.9044000000000001</v>
      </c>
      <c r="I448" s="5">
        <v>1.9044000000000001</v>
      </c>
      <c r="J448" s="3">
        <v>1</v>
      </c>
      <c r="K448" s="3">
        <v>1</v>
      </c>
      <c r="L448" s="7">
        <f t="shared" si="111"/>
        <v>0.40270000000000006</v>
      </c>
      <c r="M448" s="8">
        <f ca="1">AVERAGE(OFFSET(L448,-M$3+1,0):L448)</f>
        <v>0.48280666666666677</v>
      </c>
      <c r="N448" s="8">
        <f ca="1">STDEV(OFFSET(L448,-M$3+1,0):L448)</f>
        <v>7.8726338546590072E-2</v>
      </c>
      <c r="O448" s="8">
        <f t="shared" ca="1" si="115"/>
        <v>0.3253539895734866</v>
      </c>
      <c r="P448" s="8">
        <f t="shared" ca="1" si="116"/>
        <v>0.64025934375984694</v>
      </c>
      <c r="Q448" s="8">
        <f t="shared" ca="1" si="117"/>
        <v>0.48280666666666677</v>
      </c>
      <c r="R448" s="8">
        <f t="shared" ca="1" si="118"/>
        <v>0.48280666666666677</v>
      </c>
      <c r="S448" s="10">
        <f t="shared" si="113"/>
        <v>2.5200000000000333E-2</v>
      </c>
      <c r="T448" s="10">
        <f t="shared" si="114"/>
        <v>1.2600000000000167E-2</v>
      </c>
      <c r="U448" s="18">
        <f ca="1">AVERAGE(S448:OFFSET(S448,-$U$3+1,0))*$U$4*J448</f>
        <v>4.8540000000000028</v>
      </c>
      <c r="V448" s="18">
        <f ca="1">AVERAGE(T448:OFFSET(T448,-$U$3+1,0))*$V$4*K448</f>
        <v>4.45</v>
      </c>
      <c r="W448" s="14" t="str">
        <f t="shared" ca="1" si="119"/>
        <v>Buy</v>
      </c>
      <c r="X448" s="14" t="str">
        <f t="shared" ca="1" si="120"/>
        <v/>
      </c>
      <c r="Y448" s="5">
        <f t="shared" ca="1" si="124"/>
        <v>100</v>
      </c>
      <c r="Z448" s="19">
        <f t="shared" ca="1" si="125"/>
        <v>-101.93196136077285</v>
      </c>
      <c r="AA448" s="5">
        <f t="shared" ca="1" si="127"/>
        <v>2.2881999999999998</v>
      </c>
      <c r="AB448" s="5">
        <f t="shared" ca="1" si="112"/>
        <v>1.8980999999999999</v>
      </c>
      <c r="AC448" s="15">
        <f t="shared" ca="1" si="121"/>
        <v>252.00000000000333</v>
      </c>
      <c r="AD448" s="21">
        <f t="shared" ca="1" si="122"/>
        <v>-128.43427131457548</v>
      </c>
      <c r="AE448" s="21">
        <f t="shared" ca="1" si="123"/>
        <v>123.56572868542784</v>
      </c>
      <c r="AF448" s="23">
        <f t="shared" ca="1" si="126"/>
        <v>5083.0612371242041</v>
      </c>
    </row>
    <row r="449" spans="1:32" x14ac:dyDescent="0.25">
      <c r="A449" s="26">
        <v>39756</v>
      </c>
      <c r="B449" s="3">
        <v>2.3260000000000001</v>
      </c>
      <c r="C449" s="3">
        <v>2.3260000000000001</v>
      </c>
      <c r="D449" s="3">
        <v>2.3260000000000001</v>
      </c>
      <c r="E449" s="3">
        <v>2.3260000000000001</v>
      </c>
      <c r="F449" s="5">
        <v>1.9044000000000001</v>
      </c>
      <c r="G449" s="5">
        <v>1.9044000000000001</v>
      </c>
      <c r="H449" s="5">
        <v>1.9044000000000001</v>
      </c>
      <c r="I449" s="5">
        <v>1.9044000000000001</v>
      </c>
      <c r="J449" s="3">
        <v>1</v>
      </c>
      <c r="K449" s="3">
        <v>1</v>
      </c>
      <c r="L449" s="7">
        <f t="shared" si="111"/>
        <v>0.42159999999999997</v>
      </c>
      <c r="M449" s="8">
        <f ca="1">AVERAGE(OFFSET(L449,-M$3+1,0):L449)</f>
        <v>0.47015333333333342</v>
      </c>
      <c r="N449" s="8">
        <f ca="1">STDEV(OFFSET(L449,-M$3+1,0):L449)</f>
        <v>7.150330528490656E-2</v>
      </c>
      <c r="O449" s="8">
        <f t="shared" ca="1" si="115"/>
        <v>0.3271467227635203</v>
      </c>
      <c r="P449" s="8">
        <f t="shared" ca="1" si="116"/>
        <v>0.61315994390314654</v>
      </c>
      <c r="Q449" s="8">
        <f t="shared" ca="1" si="117"/>
        <v>0.47015333333333342</v>
      </c>
      <c r="R449" s="8">
        <f t="shared" ca="1" si="118"/>
        <v>0.47015333333333342</v>
      </c>
      <c r="S449" s="10">
        <f t="shared" si="113"/>
        <v>1.8899999999999917E-2</v>
      </c>
      <c r="T449" s="10">
        <f t="shared" si="114"/>
        <v>0</v>
      </c>
      <c r="U449" s="18">
        <f ca="1">AVERAGE(S449:OFFSET(S449,-$U$3+1,0))*$U$4*J449</f>
        <v>4.6019999999999994</v>
      </c>
      <c r="V449" s="18">
        <f ca="1">AVERAGE(T449:OFFSET(T449,-$U$3+1,0))*$V$4*K449</f>
        <v>4.0739999999999998</v>
      </c>
      <c r="W449" s="14" t="str">
        <f t="shared" ca="1" si="119"/>
        <v>Buy</v>
      </c>
      <c r="X449" s="14" t="str">
        <f t="shared" ca="1" si="120"/>
        <v/>
      </c>
      <c r="Y449" s="5">
        <f t="shared" ca="1" si="124"/>
        <v>100</v>
      </c>
      <c r="Z449" s="19">
        <f t="shared" ca="1" si="125"/>
        <v>-101.93196136077285</v>
      </c>
      <c r="AA449" s="5">
        <f t="shared" ca="1" si="127"/>
        <v>2.2881999999999998</v>
      </c>
      <c r="AB449" s="5">
        <f t="shared" ca="1" si="112"/>
        <v>1.8980999999999999</v>
      </c>
      <c r="AC449" s="15">
        <f t="shared" ca="1" si="121"/>
        <v>188.99999999999918</v>
      </c>
      <c r="AD449" s="21">
        <f t="shared" ca="1" si="122"/>
        <v>0</v>
      </c>
      <c r="AE449" s="21">
        <f t="shared" ca="1" si="123"/>
        <v>188.99999999999918</v>
      </c>
      <c r="AF449" s="23">
        <f t="shared" ca="1" si="126"/>
        <v>5272.0612371242032</v>
      </c>
    </row>
    <row r="450" spans="1:32" x14ac:dyDescent="0.25">
      <c r="A450" s="26">
        <v>39757</v>
      </c>
      <c r="B450" s="3">
        <v>2.3449</v>
      </c>
      <c r="C450" s="3">
        <v>2.3449</v>
      </c>
      <c r="D450" s="3">
        <v>2.3449</v>
      </c>
      <c r="E450" s="3">
        <v>2.3449</v>
      </c>
      <c r="F450" s="5">
        <v>1.9670000000000001</v>
      </c>
      <c r="G450" s="5">
        <v>1.9670000000000001</v>
      </c>
      <c r="H450" s="5">
        <v>1.9670000000000001</v>
      </c>
      <c r="I450" s="5">
        <v>1.9670000000000001</v>
      </c>
      <c r="J450" s="3">
        <v>1</v>
      </c>
      <c r="K450" s="3">
        <v>1</v>
      </c>
      <c r="L450" s="7">
        <f t="shared" si="111"/>
        <v>0.3778999999999999</v>
      </c>
      <c r="M450" s="8">
        <f ca="1">AVERAGE(OFFSET(L450,-M$3+1,0):L450)</f>
        <v>0.45668666666666674</v>
      </c>
      <c r="N450" s="8">
        <f ca="1">STDEV(OFFSET(L450,-M$3+1,0):L450)</f>
        <v>6.8308228605623231E-2</v>
      </c>
      <c r="O450" s="8">
        <f t="shared" ca="1" si="115"/>
        <v>0.32007020945542031</v>
      </c>
      <c r="P450" s="8">
        <f t="shared" ca="1" si="116"/>
        <v>0.59330312387791317</v>
      </c>
      <c r="Q450" s="8">
        <f t="shared" ca="1" si="117"/>
        <v>0.45668666666666674</v>
      </c>
      <c r="R450" s="8">
        <f t="shared" ca="1" si="118"/>
        <v>0.45668666666666674</v>
      </c>
      <c r="S450" s="10">
        <f t="shared" si="113"/>
        <v>1.8899999999999917E-2</v>
      </c>
      <c r="T450" s="10">
        <f t="shared" si="114"/>
        <v>6.2599999999999989E-2</v>
      </c>
      <c r="U450" s="18">
        <f ca="1">AVERAGE(S450:OFFSET(S450,-$U$3+1,0))*$U$4*J450</f>
        <v>4.3500000000000005</v>
      </c>
      <c r="V450" s="18">
        <f ca="1">AVERAGE(T450:OFFSET(T450,-$U$3+1,0))*$V$4*K450</f>
        <v>4.323999999999999</v>
      </c>
      <c r="W450" s="14" t="str">
        <f t="shared" ca="1" si="119"/>
        <v>Buy</v>
      </c>
      <c r="X450" s="14" t="str">
        <f t="shared" ca="1" si="120"/>
        <v/>
      </c>
      <c r="Y450" s="5">
        <f t="shared" ca="1" si="124"/>
        <v>100</v>
      </c>
      <c r="Z450" s="19">
        <f t="shared" ca="1" si="125"/>
        <v>-101.93196136077285</v>
      </c>
      <c r="AA450" s="5">
        <f t="shared" ca="1" si="127"/>
        <v>2.2881999999999998</v>
      </c>
      <c r="AB450" s="5">
        <f t="shared" ca="1" si="112"/>
        <v>1.8980999999999999</v>
      </c>
      <c r="AC450" s="15">
        <f t="shared" ca="1" si="121"/>
        <v>188.99999999999918</v>
      </c>
      <c r="AD450" s="21">
        <f t="shared" ca="1" si="122"/>
        <v>-638.09407811843789</v>
      </c>
      <c r="AE450" s="21">
        <f t="shared" ca="1" si="123"/>
        <v>-449.09407811843869</v>
      </c>
      <c r="AF450" s="23">
        <f t="shared" ca="1" si="126"/>
        <v>4822.9671590057642</v>
      </c>
    </row>
    <row r="451" spans="1:32" x14ac:dyDescent="0.25">
      <c r="A451" s="26">
        <v>39758</v>
      </c>
      <c r="B451" s="3">
        <v>2.3260000000000001</v>
      </c>
      <c r="C451" s="3">
        <v>2.3260000000000001</v>
      </c>
      <c r="D451" s="3">
        <v>2.3260000000000001</v>
      </c>
      <c r="E451" s="3">
        <v>2.3260000000000001</v>
      </c>
      <c r="F451" s="5">
        <v>1.9294</v>
      </c>
      <c r="G451" s="5">
        <v>1.9294</v>
      </c>
      <c r="H451" s="5">
        <v>1.9294</v>
      </c>
      <c r="I451" s="5">
        <v>1.9294</v>
      </c>
      <c r="J451" s="3">
        <v>1</v>
      </c>
      <c r="K451" s="3">
        <v>1</v>
      </c>
      <c r="L451" s="7">
        <f t="shared" si="111"/>
        <v>0.39660000000000006</v>
      </c>
      <c r="M451" s="8">
        <f ca="1">AVERAGE(OFFSET(L451,-M$3+1,0):L451)</f>
        <v>0.44658666666666674</v>
      </c>
      <c r="N451" s="8">
        <f ca="1">STDEV(OFFSET(L451,-M$3+1,0):L451)</f>
        <v>6.4943963391160431E-2</v>
      </c>
      <c r="O451" s="8">
        <f t="shared" ca="1" si="115"/>
        <v>0.31669873988434588</v>
      </c>
      <c r="P451" s="8">
        <f t="shared" ca="1" si="116"/>
        <v>0.57647459344898766</v>
      </c>
      <c r="Q451" s="8">
        <f t="shared" ca="1" si="117"/>
        <v>0.44658666666666674</v>
      </c>
      <c r="R451" s="8">
        <f t="shared" ca="1" si="118"/>
        <v>0.44658666666666674</v>
      </c>
      <c r="S451" s="10">
        <f t="shared" si="113"/>
        <v>1.8899999999999917E-2</v>
      </c>
      <c r="T451" s="10">
        <f t="shared" si="114"/>
        <v>3.7600000000000078E-2</v>
      </c>
      <c r="U451" s="18">
        <f ca="1">AVERAGE(S451:OFFSET(S451,-$U$3+1,0))*$U$4*J451</f>
        <v>3.8450000000000006</v>
      </c>
      <c r="V451" s="18">
        <f ca="1">AVERAGE(T451:OFFSET(T451,-$U$3+1,0))*$V$4*K451</f>
        <v>4.3870000000000005</v>
      </c>
      <c r="W451" s="14" t="str">
        <f t="shared" ca="1" si="119"/>
        <v>Buy</v>
      </c>
      <c r="X451" s="14" t="str">
        <f t="shared" ca="1" si="120"/>
        <v/>
      </c>
      <c r="Y451" s="5">
        <f t="shared" ca="1" si="124"/>
        <v>100</v>
      </c>
      <c r="Z451" s="19">
        <f t="shared" ca="1" si="125"/>
        <v>-101.93196136077285</v>
      </c>
      <c r="AA451" s="5">
        <f t="shared" ca="1" si="127"/>
        <v>2.2881999999999998</v>
      </c>
      <c r="AB451" s="5">
        <f t="shared" ca="1" si="112"/>
        <v>1.8980999999999999</v>
      </c>
      <c r="AC451" s="15">
        <f t="shared" ca="1" si="121"/>
        <v>-188.99999999999918</v>
      </c>
      <c r="AD451" s="21">
        <f t="shared" ca="1" si="122"/>
        <v>383.26417471650672</v>
      </c>
      <c r="AE451" s="21">
        <f t="shared" ca="1" si="123"/>
        <v>194.26417471650754</v>
      </c>
      <c r="AF451" s="23">
        <f t="shared" ca="1" si="126"/>
        <v>5017.2313337222713</v>
      </c>
    </row>
    <row r="452" spans="1:32" x14ac:dyDescent="0.25">
      <c r="A452" s="26">
        <v>39759</v>
      </c>
      <c r="B452" s="3">
        <v>2.3763999999999998</v>
      </c>
      <c r="C452" s="3">
        <v>2.3763999999999998</v>
      </c>
      <c r="D452" s="3">
        <v>2.3763999999999998</v>
      </c>
      <c r="E452" s="3">
        <v>2.3763999999999998</v>
      </c>
      <c r="F452" s="5">
        <v>1.9544999999999999</v>
      </c>
      <c r="G452" s="5">
        <v>1.9544999999999999</v>
      </c>
      <c r="H452" s="5">
        <v>1.9544999999999999</v>
      </c>
      <c r="I452" s="5">
        <v>1.9544999999999999</v>
      </c>
      <c r="J452" s="3">
        <v>1</v>
      </c>
      <c r="K452" s="3">
        <v>1</v>
      </c>
      <c r="L452" s="7">
        <f t="shared" si="111"/>
        <v>0.42189999999999994</v>
      </c>
      <c r="M452" s="8">
        <f ca="1">AVERAGE(OFFSET(L452,-M$3+1,0):L452)</f>
        <v>0.43942666666666669</v>
      </c>
      <c r="N452" s="8">
        <f ca="1">STDEV(OFFSET(L452,-M$3+1,0):L452)</f>
        <v>6.0972481693052118E-2</v>
      </c>
      <c r="O452" s="8">
        <f t="shared" ca="1" si="115"/>
        <v>0.31748170328056247</v>
      </c>
      <c r="P452" s="8">
        <f t="shared" ca="1" si="116"/>
        <v>0.56137163005277091</v>
      </c>
      <c r="Q452" s="8">
        <f t="shared" ca="1" si="117"/>
        <v>0.43942666666666669</v>
      </c>
      <c r="R452" s="8">
        <f t="shared" ca="1" si="118"/>
        <v>0.43942666666666669</v>
      </c>
      <c r="S452" s="10">
        <f t="shared" si="113"/>
        <v>5.0399999999999778E-2</v>
      </c>
      <c r="T452" s="10">
        <f t="shared" si="114"/>
        <v>2.50999999999999E-2</v>
      </c>
      <c r="U452" s="18">
        <f ca="1">AVERAGE(S452:OFFSET(S452,-$U$3+1,0))*$U$4*J452</f>
        <v>3.7189999999999968</v>
      </c>
      <c r="V452" s="18">
        <f ca="1">AVERAGE(T452:OFFSET(T452,-$U$3+1,0))*$V$4*K452</f>
        <v>4.198999999999999</v>
      </c>
      <c r="W452" s="14" t="str">
        <f t="shared" ca="1" si="119"/>
        <v>Buy</v>
      </c>
      <c r="X452" s="14" t="str">
        <f t="shared" ca="1" si="120"/>
        <v/>
      </c>
      <c r="Y452" s="5">
        <f t="shared" ca="1" si="124"/>
        <v>100</v>
      </c>
      <c r="Z452" s="19">
        <f t="shared" ca="1" si="125"/>
        <v>-101.93196136077285</v>
      </c>
      <c r="AA452" s="5">
        <f t="shared" ca="1" si="127"/>
        <v>2.2881999999999998</v>
      </c>
      <c r="AB452" s="5">
        <f t="shared" ca="1" si="112"/>
        <v>1.8980999999999999</v>
      </c>
      <c r="AC452" s="15">
        <f t="shared" ca="1" si="121"/>
        <v>503.99999999999778</v>
      </c>
      <c r="AD452" s="21">
        <f t="shared" ca="1" si="122"/>
        <v>-255.84922301553883</v>
      </c>
      <c r="AE452" s="21">
        <f t="shared" ca="1" si="123"/>
        <v>248.15077698445896</v>
      </c>
      <c r="AF452" s="23">
        <f t="shared" ca="1" si="126"/>
        <v>5265.3821107067306</v>
      </c>
    </row>
    <row r="453" spans="1:32" x14ac:dyDescent="0.25">
      <c r="A453" s="26">
        <v>39762</v>
      </c>
      <c r="B453" s="3">
        <v>2.5150999999999999</v>
      </c>
      <c r="C453" s="3">
        <v>2.5150999999999999</v>
      </c>
      <c r="D453" s="3">
        <v>2.5150999999999999</v>
      </c>
      <c r="E453" s="3">
        <v>2.5150999999999999</v>
      </c>
      <c r="F453" s="5">
        <v>2.0609999999999999</v>
      </c>
      <c r="G453" s="5">
        <v>2.0609999999999999</v>
      </c>
      <c r="H453" s="5">
        <v>2.0609999999999999</v>
      </c>
      <c r="I453" s="5">
        <v>2.0609999999999999</v>
      </c>
      <c r="J453" s="3">
        <v>1</v>
      </c>
      <c r="K453" s="3">
        <v>1</v>
      </c>
      <c r="L453" s="7">
        <f t="shared" si="111"/>
        <v>0.45409999999999995</v>
      </c>
      <c r="M453" s="8">
        <f ca="1">AVERAGE(OFFSET(L453,-M$3+1,0):L453)</f>
        <v>0.43440000000000001</v>
      </c>
      <c r="N453" s="8">
        <f ca="1">STDEV(OFFSET(L453,-M$3+1,0):L453)</f>
        <v>5.5914539381861639E-2</v>
      </c>
      <c r="O453" s="8">
        <f t="shared" ca="1" si="115"/>
        <v>0.32257092123627673</v>
      </c>
      <c r="P453" s="8">
        <f t="shared" ca="1" si="116"/>
        <v>0.54622907876372329</v>
      </c>
      <c r="Q453" s="8">
        <f t="shared" ca="1" si="117"/>
        <v>0.43440000000000001</v>
      </c>
      <c r="R453" s="8">
        <f t="shared" ca="1" si="118"/>
        <v>0.43440000000000001</v>
      </c>
      <c r="S453" s="10">
        <f t="shared" si="113"/>
        <v>0.13870000000000005</v>
      </c>
      <c r="T453" s="10">
        <f t="shared" si="114"/>
        <v>0.10650000000000004</v>
      </c>
      <c r="U453" s="18">
        <f ca="1">AVERAGE(S453:OFFSET(S453,-$U$3+1,0))*$U$4*J453</f>
        <v>4.4759999999999955</v>
      </c>
      <c r="V453" s="18">
        <f ca="1">AVERAGE(T453:OFFSET(T453,-$U$3+1,0))*$V$4*K453</f>
        <v>4.2609999999999992</v>
      </c>
      <c r="W453" s="14" t="str">
        <f t="shared" ca="1" si="119"/>
        <v>Buy</v>
      </c>
      <c r="X453" s="14" t="str">
        <f t="shared" ca="1" si="120"/>
        <v/>
      </c>
      <c r="Y453" s="5">
        <f t="shared" ca="1" si="124"/>
        <v>100</v>
      </c>
      <c r="Z453" s="19">
        <f t="shared" ca="1" si="125"/>
        <v>-101.93196136077285</v>
      </c>
      <c r="AA453" s="5">
        <f t="shared" ca="1" si="127"/>
        <v>2.2881999999999998</v>
      </c>
      <c r="AB453" s="5">
        <f t="shared" ca="1" si="112"/>
        <v>1.8980999999999999</v>
      </c>
      <c r="AC453" s="15">
        <f t="shared" ca="1" si="121"/>
        <v>1387.0000000000005</v>
      </c>
      <c r="AD453" s="21">
        <f t="shared" ca="1" si="122"/>
        <v>-1085.5753884922312</v>
      </c>
      <c r="AE453" s="21">
        <f t="shared" ca="1" si="123"/>
        <v>301.42461150776921</v>
      </c>
      <c r="AF453" s="23">
        <f t="shared" ca="1" si="126"/>
        <v>5566.8067222145</v>
      </c>
    </row>
    <row r="454" spans="1:32" x14ac:dyDescent="0.25">
      <c r="A454" s="26">
        <v>39763</v>
      </c>
      <c r="B454" s="3">
        <v>2.4710000000000001</v>
      </c>
      <c r="C454" s="3">
        <v>2.4710000000000001</v>
      </c>
      <c r="D454" s="3">
        <v>2.4710000000000001</v>
      </c>
      <c r="E454" s="3">
        <v>2.4710000000000001</v>
      </c>
      <c r="F454" s="5">
        <v>2.0297000000000001</v>
      </c>
      <c r="G454" s="5">
        <v>2.0297000000000001</v>
      </c>
      <c r="H454" s="5">
        <v>2.0297000000000001</v>
      </c>
      <c r="I454" s="5">
        <v>2.0297000000000001</v>
      </c>
      <c r="J454" s="3">
        <v>1</v>
      </c>
      <c r="K454" s="3">
        <v>1</v>
      </c>
      <c r="L454" s="7">
        <f t="shared" ref="L454:L517" si="128">E454-I454</f>
        <v>0.44130000000000003</v>
      </c>
      <c r="M454" s="8">
        <f ca="1">AVERAGE(OFFSET(L454,-M$3+1,0):L454)</f>
        <v>0.42895333333333335</v>
      </c>
      <c r="N454" s="8">
        <f ca="1">STDEV(OFFSET(L454,-M$3+1,0):L454)</f>
        <v>5.0372014149960301E-2</v>
      </c>
      <c r="O454" s="8">
        <f t="shared" ca="1" si="115"/>
        <v>0.32820930503341272</v>
      </c>
      <c r="P454" s="8">
        <f t="shared" ca="1" si="116"/>
        <v>0.52969736163325398</v>
      </c>
      <c r="Q454" s="8">
        <f t="shared" ca="1" si="117"/>
        <v>0.42895333333333335</v>
      </c>
      <c r="R454" s="8">
        <f t="shared" ca="1" si="118"/>
        <v>0.42895333333333335</v>
      </c>
      <c r="S454" s="10">
        <f t="shared" si="113"/>
        <v>4.4099999999999806E-2</v>
      </c>
      <c r="T454" s="10">
        <f t="shared" si="114"/>
        <v>3.1299999999999883E-2</v>
      </c>
      <c r="U454" s="18">
        <f ca="1">AVERAGE(S454:OFFSET(S454,-$U$3+1,0))*$U$4*J454</f>
        <v>4.9169999999999936</v>
      </c>
      <c r="V454" s="18">
        <f ca="1">AVERAGE(T454:OFFSET(T454,-$U$3+1,0))*$V$4*K454</f>
        <v>3.758999999999999</v>
      </c>
      <c r="W454" s="14" t="str">
        <f t="shared" ca="1" si="119"/>
        <v>Exit</v>
      </c>
      <c r="X454" s="14" t="str">
        <f t="shared" ca="1" si="120"/>
        <v/>
      </c>
      <c r="Y454" s="5">
        <f t="shared" ca="1" si="124"/>
        <v>100</v>
      </c>
      <c r="Z454" s="19">
        <f t="shared" ca="1" si="125"/>
        <v>-101.93196136077285</v>
      </c>
      <c r="AA454" s="5">
        <f t="shared" ca="1" si="127"/>
        <v>2.2881999999999998</v>
      </c>
      <c r="AB454" s="5">
        <f t="shared" ca="1" si="112"/>
        <v>1.8980999999999999</v>
      </c>
      <c r="AC454" s="15">
        <f t="shared" ca="1" si="121"/>
        <v>-440.99999999999807</v>
      </c>
      <c r="AD454" s="21">
        <f t="shared" ca="1" si="122"/>
        <v>319.04703905921781</v>
      </c>
      <c r="AE454" s="21">
        <f t="shared" ca="1" si="123"/>
        <v>-121.95296094078026</v>
      </c>
      <c r="AF454" s="23">
        <f t="shared" ca="1" si="126"/>
        <v>5444.85376127372</v>
      </c>
    </row>
    <row r="455" spans="1:32" x14ac:dyDescent="0.25">
      <c r="A455" s="26">
        <v>39764</v>
      </c>
      <c r="B455" s="3">
        <v>2.4836</v>
      </c>
      <c r="C455" s="3">
        <v>2.4836</v>
      </c>
      <c r="D455" s="3">
        <v>2.4836</v>
      </c>
      <c r="E455" s="3">
        <v>2.4836</v>
      </c>
      <c r="F455" s="5">
        <v>2.0358999999999998</v>
      </c>
      <c r="G455" s="5">
        <v>2.0358999999999998</v>
      </c>
      <c r="H455" s="5">
        <v>2.0358999999999998</v>
      </c>
      <c r="I455" s="5">
        <v>2.0358999999999998</v>
      </c>
      <c r="J455" s="3">
        <v>1</v>
      </c>
      <c r="K455" s="3">
        <v>1</v>
      </c>
      <c r="L455" s="7">
        <f t="shared" si="128"/>
        <v>0.44770000000000021</v>
      </c>
      <c r="M455" s="8">
        <f ca="1">AVERAGE(OFFSET(L455,-M$3+1,0):L455)</f>
        <v>0.42436666666666678</v>
      </c>
      <c r="N455" s="8">
        <f ca="1">STDEV(OFFSET(L455,-M$3+1,0):L455)</f>
        <v>4.4636798827018237E-2</v>
      </c>
      <c r="O455" s="8">
        <f t="shared" ca="1" si="115"/>
        <v>0.33509306901263031</v>
      </c>
      <c r="P455" s="8">
        <f t="shared" ca="1" si="116"/>
        <v>0.5136402643207032</v>
      </c>
      <c r="Q455" s="8">
        <f t="shared" ca="1" si="117"/>
        <v>0.42436666666666678</v>
      </c>
      <c r="R455" s="8">
        <f t="shared" ca="1" si="118"/>
        <v>0.42436666666666678</v>
      </c>
      <c r="S455" s="10">
        <f t="shared" si="113"/>
        <v>1.2599999999999945E-2</v>
      </c>
      <c r="T455" s="10">
        <f t="shared" si="114"/>
        <v>6.1999999999997613E-3</v>
      </c>
      <c r="U455" s="18">
        <f ca="1">AVERAGE(S455:OFFSET(S455,-$U$3+1,0))*$U$4*J455</f>
        <v>3.6559999999999926</v>
      </c>
      <c r="V455" s="18">
        <f ca="1">AVERAGE(T455:OFFSET(T455,-$U$3+1,0))*$V$4*K455</f>
        <v>3.1319999999999975</v>
      </c>
      <c r="W455" s="14" t="str">
        <f t="shared" ca="1" si="119"/>
        <v/>
      </c>
      <c r="X455" s="14" t="str">
        <f t="shared" ca="1" si="120"/>
        <v/>
      </c>
      <c r="Y455" s="5" t="str">
        <f t="shared" ca="1" si="124"/>
        <v/>
      </c>
      <c r="Z455" s="19" t="str">
        <f t="shared" ca="1" si="125"/>
        <v/>
      </c>
      <c r="AA455" s="5" t="str">
        <f t="shared" ca="1" si="127"/>
        <v/>
      </c>
      <c r="AB455" s="5" t="str">
        <f t="shared" ca="1" si="112"/>
        <v/>
      </c>
      <c r="AC455" s="15" t="str">
        <f t="shared" ca="1" si="121"/>
        <v/>
      </c>
      <c r="AD455" s="21" t="str">
        <f t="shared" ca="1" si="122"/>
        <v/>
      </c>
      <c r="AE455" s="21" t="str">
        <f t="shared" ca="1" si="123"/>
        <v/>
      </c>
      <c r="AF455" s="23">
        <f t="shared" ca="1" si="126"/>
        <v>5444.85376127372</v>
      </c>
    </row>
    <row r="456" spans="1:32" x14ac:dyDescent="0.25">
      <c r="A456" s="26">
        <v>39765</v>
      </c>
      <c r="B456" s="3">
        <v>2.5466000000000002</v>
      </c>
      <c r="C456" s="3">
        <v>2.5466000000000002</v>
      </c>
      <c r="D456" s="3">
        <v>2.5466000000000002</v>
      </c>
      <c r="E456" s="3">
        <v>2.5466000000000002</v>
      </c>
      <c r="F456" s="5">
        <v>2.0922999999999998</v>
      </c>
      <c r="G456" s="5">
        <v>2.0922999999999998</v>
      </c>
      <c r="H456" s="5">
        <v>2.0922999999999998</v>
      </c>
      <c r="I456" s="5">
        <v>2.0922999999999998</v>
      </c>
      <c r="J456" s="3">
        <v>1</v>
      </c>
      <c r="K456" s="3">
        <v>1</v>
      </c>
      <c r="L456" s="7">
        <f t="shared" si="128"/>
        <v>0.45430000000000037</v>
      </c>
      <c r="M456" s="8">
        <f ca="1">AVERAGE(OFFSET(L456,-M$3+1,0):L456)</f>
        <v>0.42276000000000002</v>
      </c>
      <c r="N456" s="8">
        <f ca="1">STDEV(OFFSET(L456,-M$3+1,0):L456)</f>
        <v>4.2955039617854331E-2</v>
      </c>
      <c r="O456" s="8">
        <f t="shared" ca="1" si="115"/>
        <v>0.33684992076429138</v>
      </c>
      <c r="P456" s="8">
        <f t="shared" ca="1" si="116"/>
        <v>0.50867007923570873</v>
      </c>
      <c r="Q456" s="8">
        <f t="shared" ca="1" si="117"/>
        <v>0.42276000000000002</v>
      </c>
      <c r="R456" s="8">
        <f t="shared" ca="1" si="118"/>
        <v>0.42276000000000002</v>
      </c>
      <c r="S456" s="10">
        <f t="shared" si="113"/>
        <v>6.3000000000000167E-2</v>
      </c>
      <c r="T456" s="10">
        <f t="shared" si="114"/>
        <v>5.6400000000000006E-2</v>
      </c>
      <c r="U456" s="18">
        <f ca="1">AVERAGE(S456:OFFSET(S456,-$U$3+1,0))*$U$4*J456</f>
        <v>3.969999999999998</v>
      </c>
      <c r="V456" s="18">
        <f ca="1">AVERAGE(T456:OFFSET(T456,-$U$3+1,0))*$V$4*K456</f>
        <v>3.4459999999999975</v>
      </c>
      <c r="W456" s="14" t="str">
        <f t="shared" ca="1" si="119"/>
        <v/>
      </c>
      <c r="X456" s="14" t="str">
        <f t="shared" ca="1" si="120"/>
        <v/>
      </c>
      <c r="Y456" s="5" t="str">
        <f t="shared" ca="1" si="124"/>
        <v/>
      </c>
      <c r="Z456" s="19" t="str">
        <f t="shared" ca="1" si="125"/>
        <v/>
      </c>
      <c r="AA456" s="5" t="str">
        <f t="shared" ca="1" si="127"/>
        <v/>
      </c>
      <c r="AB456" s="5" t="str">
        <f t="shared" ca="1" si="112"/>
        <v/>
      </c>
      <c r="AC456" s="15" t="str">
        <f t="shared" ca="1" si="121"/>
        <v/>
      </c>
      <c r="AD456" s="21" t="str">
        <f t="shared" ca="1" si="122"/>
        <v/>
      </c>
      <c r="AE456" s="21" t="str">
        <f t="shared" ca="1" si="123"/>
        <v/>
      </c>
      <c r="AF456" s="23">
        <f t="shared" ca="1" si="126"/>
        <v>5444.85376127372</v>
      </c>
    </row>
    <row r="457" spans="1:32" x14ac:dyDescent="0.25">
      <c r="A457" s="26">
        <v>39766</v>
      </c>
      <c r="B457" s="3">
        <v>2.5844</v>
      </c>
      <c r="C457" s="3">
        <v>2.5844</v>
      </c>
      <c r="D457" s="3">
        <v>2.5844</v>
      </c>
      <c r="E457" s="3">
        <v>2.5844</v>
      </c>
      <c r="F457" s="5">
        <v>2.1236000000000002</v>
      </c>
      <c r="G457" s="5">
        <v>2.1236000000000002</v>
      </c>
      <c r="H457" s="5">
        <v>2.1236000000000002</v>
      </c>
      <c r="I457" s="5">
        <v>2.1236000000000002</v>
      </c>
      <c r="J457" s="3">
        <v>1</v>
      </c>
      <c r="K457" s="3">
        <v>1</v>
      </c>
      <c r="L457" s="7">
        <f t="shared" si="128"/>
        <v>0.46079999999999988</v>
      </c>
      <c r="M457" s="8">
        <f ca="1">AVERAGE(OFFSET(L457,-M$3+1,0):L457)</f>
        <v>0.42871333333333339</v>
      </c>
      <c r="N457" s="8">
        <f ca="1">STDEV(OFFSET(L457,-M$3+1,0):L457)</f>
        <v>4.1507071113015881E-2</v>
      </c>
      <c r="O457" s="8">
        <f t="shared" ca="1" si="115"/>
        <v>0.34569919110730163</v>
      </c>
      <c r="P457" s="8">
        <f t="shared" ca="1" si="116"/>
        <v>0.51172747555936515</v>
      </c>
      <c r="Q457" s="8">
        <f t="shared" ca="1" si="117"/>
        <v>0.42871333333333339</v>
      </c>
      <c r="R457" s="8">
        <f t="shared" ca="1" si="118"/>
        <v>0.42871333333333339</v>
      </c>
      <c r="S457" s="10">
        <f t="shared" si="113"/>
        <v>3.7799999999999834E-2</v>
      </c>
      <c r="T457" s="10">
        <f t="shared" si="114"/>
        <v>3.1300000000000328E-2</v>
      </c>
      <c r="U457" s="18">
        <f ca="1">AVERAGE(S457:OFFSET(S457,-$U$3+1,0))*$U$4*J457</f>
        <v>4.2849999999999966</v>
      </c>
      <c r="V457" s="18">
        <f ca="1">AVERAGE(T457:OFFSET(T457,-$U$3+1,0))*$V$4*K457</f>
        <v>3.6960000000000015</v>
      </c>
      <c r="W457" s="14" t="str">
        <f t="shared" ca="1" si="119"/>
        <v/>
      </c>
      <c r="X457" s="14" t="str">
        <f t="shared" ca="1" si="120"/>
        <v/>
      </c>
      <c r="Y457" s="5" t="str">
        <f t="shared" ca="1" si="124"/>
        <v/>
      </c>
      <c r="Z457" s="19" t="str">
        <f t="shared" ca="1" si="125"/>
        <v/>
      </c>
      <c r="AA457" s="5" t="str">
        <f t="shared" ca="1" si="127"/>
        <v/>
      </c>
      <c r="AB457" s="5" t="str">
        <f t="shared" ca="1" si="112"/>
        <v/>
      </c>
      <c r="AC457" s="15" t="str">
        <f t="shared" ca="1" si="121"/>
        <v/>
      </c>
      <c r="AD457" s="21" t="str">
        <f t="shared" ca="1" si="122"/>
        <v/>
      </c>
      <c r="AE457" s="21" t="str">
        <f t="shared" ca="1" si="123"/>
        <v/>
      </c>
      <c r="AF457" s="23">
        <f t="shared" ca="1" si="126"/>
        <v>5444.85376127372</v>
      </c>
    </row>
    <row r="458" spans="1:32" x14ac:dyDescent="0.25">
      <c r="A458" s="26">
        <v>39769</v>
      </c>
      <c r="B458" s="3">
        <v>2.6095999999999999</v>
      </c>
      <c r="C458" s="3">
        <v>2.6095999999999999</v>
      </c>
      <c r="D458" s="3">
        <v>2.6095999999999999</v>
      </c>
      <c r="E458" s="3">
        <v>2.6095999999999999</v>
      </c>
      <c r="F458" s="5">
        <v>2.1737000000000002</v>
      </c>
      <c r="G458" s="5">
        <v>2.1737000000000002</v>
      </c>
      <c r="H458" s="5">
        <v>2.1737000000000002</v>
      </c>
      <c r="I458" s="5">
        <v>2.1737000000000002</v>
      </c>
      <c r="J458" s="3">
        <v>1</v>
      </c>
      <c r="K458" s="3">
        <v>1</v>
      </c>
      <c r="L458" s="7">
        <f t="shared" si="128"/>
        <v>0.43589999999999973</v>
      </c>
      <c r="M458" s="8">
        <f ca="1">AVERAGE(OFFSET(L458,-M$3+1,0):L458)</f>
        <v>0.42211999999999994</v>
      </c>
      <c r="N458" s="8">
        <f ca="1">STDEV(OFFSET(L458,-M$3+1,0):L458)</f>
        <v>2.9598387986993043E-2</v>
      </c>
      <c r="O458" s="8">
        <f t="shared" ca="1" si="115"/>
        <v>0.36292322402601385</v>
      </c>
      <c r="P458" s="8">
        <f t="shared" ca="1" si="116"/>
        <v>0.48131677597398603</v>
      </c>
      <c r="Q458" s="8">
        <f t="shared" ca="1" si="117"/>
        <v>0.42211999999999994</v>
      </c>
      <c r="R458" s="8">
        <f t="shared" ca="1" si="118"/>
        <v>0.42211999999999994</v>
      </c>
      <c r="S458" s="10">
        <f t="shared" si="113"/>
        <v>2.5199999999999889E-2</v>
      </c>
      <c r="T458" s="10">
        <f t="shared" si="114"/>
        <v>5.0100000000000033E-2</v>
      </c>
      <c r="U458" s="18">
        <f ca="1">AVERAGE(S458:OFFSET(S458,-$U$3+1,0))*$U$4*J458</f>
        <v>4.2849999999999921</v>
      </c>
      <c r="V458" s="18">
        <f ca="1">AVERAGE(T458:OFFSET(T458,-$U$3+1,0))*$V$4*K458</f>
        <v>4.0710000000000006</v>
      </c>
      <c r="W458" s="14" t="str">
        <f t="shared" ca="1" si="119"/>
        <v/>
      </c>
      <c r="X458" s="14" t="str">
        <f t="shared" ca="1" si="120"/>
        <v/>
      </c>
      <c r="Y458" s="5" t="str">
        <f t="shared" ca="1" si="124"/>
        <v/>
      </c>
      <c r="Z458" s="19" t="str">
        <f t="shared" ca="1" si="125"/>
        <v/>
      </c>
      <c r="AA458" s="5" t="str">
        <f t="shared" ca="1" si="127"/>
        <v/>
      </c>
      <c r="AB458" s="5" t="str">
        <f t="shared" ca="1" si="112"/>
        <v/>
      </c>
      <c r="AC458" s="15" t="str">
        <f t="shared" ca="1" si="121"/>
        <v/>
      </c>
      <c r="AD458" s="21" t="str">
        <f t="shared" ca="1" si="122"/>
        <v/>
      </c>
      <c r="AE458" s="21" t="str">
        <f t="shared" ca="1" si="123"/>
        <v/>
      </c>
      <c r="AF458" s="23">
        <f t="shared" ca="1" si="126"/>
        <v>5444.85376127372</v>
      </c>
    </row>
    <row r="459" spans="1:32" x14ac:dyDescent="0.25">
      <c r="A459" s="26">
        <v>39770</v>
      </c>
      <c r="B459" s="3">
        <v>2.5213999999999999</v>
      </c>
      <c r="C459" s="3">
        <v>2.5213999999999999</v>
      </c>
      <c r="D459" s="3">
        <v>2.5213999999999999</v>
      </c>
      <c r="E459" s="3">
        <v>2.5213999999999999</v>
      </c>
      <c r="F459" s="5">
        <v>2.1111</v>
      </c>
      <c r="G459" s="5">
        <v>2.1111</v>
      </c>
      <c r="H459" s="5">
        <v>2.1111</v>
      </c>
      <c r="I459" s="5">
        <v>2.1111</v>
      </c>
      <c r="J459" s="3">
        <v>1</v>
      </c>
      <c r="K459" s="3">
        <v>1</v>
      </c>
      <c r="L459" s="7">
        <f t="shared" si="128"/>
        <v>0.41029999999999989</v>
      </c>
      <c r="M459" s="8">
        <f ca="1">AVERAGE(OFFSET(L459,-M$3+1,0):L459)</f>
        <v>0.41925333333333337</v>
      </c>
      <c r="N459" s="8">
        <f ca="1">STDEV(OFFSET(L459,-M$3+1,0):L459)</f>
        <v>2.8421768987537597E-2</v>
      </c>
      <c r="O459" s="8">
        <f t="shared" ca="1" si="115"/>
        <v>0.36240979535825818</v>
      </c>
      <c r="P459" s="8">
        <f t="shared" ca="1" si="116"/>
        <v>0.47609687130840855</v>
      </c>
      <c r="Q459" s="8">
        <f t="shared" ca="1" si="117"/>
        <v>0.41925333333333337</v>
      </c>
      <c r="R459" s="8">
        <f t="shared" ca="1" si="118"/>
        <v>0.41925333333333337</v>
      </c>
      <c r="S459" s="10">
        <f t="shared" si="113"/>
        <v>8.8200000000000056E-2</v>
      </c>
      <c r="T459" s="10">
        <f t="shared" si="114"/>
        <v>6.2600000000000211E-2</v>
      </c>
      <c r="U459" s="18">
        <f ca="1">AVERAGE(S459:OFFSET(S459,-$U$3+1,0))*$U$4*J459</f>
        <v>4.9779999999999935</v>
      </c>
      <c r="V459" s="18">
        <f ca="1">AVERAGE(T459:OFFSET(T459,-$U$3+1,0))*$V$4*K459</f>
        <v>4.6970000000000027</v>
      </c>
      <c r="W459" s="14" t="str">
        <f t="shared" ca="1" si="119"/>
        <v/>
      </c>
      <c r="X459" s="14" t="str">
        <f t="shared" ca="1" si="120"/>
        <v/>
      </c>
      <c r="Y459" s="5" t="str">
        <f t="shared" ca="1" si="124"/>
        <v/>
      </c>
      <c r="Z459" s="19" t="str">
        <f t="shared" ca="1" si="125"/>
        <v/>
      </c>
      <c r="AA459" s="5" t="str">
        <f t="shared" ca="1" si="127"/>
        <v/>
      </c>
      <c r="AB459" s="5" t="str">
        <f t="shared" ca="1" si="112"/>
        <v/>
      </c>
      <c r="AC459" s="15" t="str">
        <f t="shared" ca="1" si="121"/>
        <v/>
      </c>
      <c r="AD459" s="21" t="str">
        <f t="shared" ca="1" si="122"/>
        <v/>
      </c>
      <c r="AE459" s="21" t="str">
        <f t="shared" ca="1" si="123"/>
        <v/>
      </c>
      <c r="AF459" s="23">
        <f t="shared" ca="1" si="126"/>
        <v>5444.85376127372</v>
      </c>
    </row>
    <row r="460" spans="1:32" x14ac:dyDescent="0.25">
      <c r="A460" s="26">
        <v>39771</v>
      </c>
      <c r="B460" s="3">
        <v>2.6095999999999999</v>
      </c>
      <c r="C460" s="3">
        <v>2.6095999999999999</v>
      </c>
      <c r="D460" s="3">
        <v>2.6095999999999999</v>
      </c>
      <c r="E460" s="3">
        <v>2.6095999999999999</v>
      </c>
      <c r="F460" s="5">
        <v>2.1800000000000002</v>
      </c>
      <c r="G460" s="5">
        <v>2.1800000000000002</v>
      </c>
      <c r="H460" s="5">
        <v>2.1800000000000002</v>
      </c>
      <c r="I460" s="5">
        <v>2.1800000000000002</v>
      </c>
      <c r="J460" s="3">
        <v>1</v>
      </c>
      <c r="K460" s="3">
        <v>1</v>
      </c>
      <c r="L460" s="7">
        <f t="shared" si="128"/>
        <v>0.42959999999999976</v>
      </c>
      <c r="M460" s="8">
        <f ca="1">AVERAGE(OFFSET(L460,-M$3+1,0):L460)</f>
        <v>0.42232666666666657</v>
      </c>
      <c r="N460" s="8">
        <f ca="1">STDEV(OFFSET(L460,-M$3+1,0):L460)</f>
        <v>2.6721084950884443E-2</v>
      </c>
      <c r="O460" s="8">
        <f t="shared" ca="1" si="115"/>
        <v>0.36888449676489771</v>
      </c>
      <c r="P460" s="8">
        <f t="shared" ca="1" si="116"/>
        <v>0.47576883656843544</v>
      </c>
      <c r="Q460" s="8">
        <f t="shared" ca="1" si="117"/>
        <v>0.42232666666666657</v>
      </c>
      <c r="R460" s="8">
        <f t="shared" ca="1" si="118"/>
        <v>0.42232666666666657</v>
      </c>
      <c r="S460" s="10">
        <f t="shared" si="113"/>
        <v>8.8200000000000056E-2</v>
      </c>
      <c r="T460" s="10">
        <f t="shared" si="114"/>
        <v>6.8900000000000183E-2</v>
      </c>
      <c r="U460" s="18">
        <f ca="1">AVERAGE(S460:OFFSET(S460,-$U$3+1,0))*$U$4*J460</f>
        <v>5.6709999999999949</v>
      </c>
      <c r="V460" s="18">
        <f ca="1">AVERAGE(T460:OFFSET(T460,-$U$3+1,0))*$V$4*K460</f>
        <v>4.7600000000000042</v>
      </c>
      <c r="W460" s="14" t="str">
        <f t="shared" ca="1" si="119"/>
        <v/>
      </c>
      <c r="X460" s="14" t="str">
        <f t="shared" ca="1" si="120"/>
        <v/>
      </c>
      <c r="Y460" s="5" t="str">
        <f t="shared" ca="1" si="124"/>
        <v/>
      </c>
      <c r="Z460" s="19" t="str">
        <f t="shared" ca="1" si="125"/>
        <v/>
      </c>
      <c r="AA460" s="5" t="str">
        <f t="shared" ca="1" si="127"/>
        <v/>
      </c>
      <c r="AB460" s="5" t="str">
        <f t="shared" ca="1" si="112"/>
        <v/>
      </c>
      <c r="AC460" s="15" t="str">
        <f t="shared" ca="1" si="121"/>
        <v/>
      </c>
      <c r="AD460" s="21" t="str">
        <f t="shared" ca="1" si="122"/>
        <v/>
      </c>
      <c r="AE460" s="21" t="str">
        <f t="shared" ca="1" si="123"/>
        <v/>
      </c>
      <c r="AF460" s="23">
        <f t="shared" ca="1" si="126"/>
        <v>5444.85376127372</v>
      </c>
    </row>
    <row r="461" spans="1:32" x14ac:dyDescent="0.25">
      <c r="A461" s="26">
        <v>39772</v>
      </c>
      <c r="B461" s="3">
        <v>2.5718000000000001</v>
      </c>
      <c r="C461" s="3">
        <v>2.5718000000000001</v>
      </c>
      <c r="D461" s="3">
        <v>2.5718000000000001</v>
      </c>
      <c r="E461" s="3">
        <v>2.5718000000000001</v>
      </c>
      <c r="F461" s="5">
        <v>2.1236000000000002</v>
      </c>
      <c r="G461" s="5">
        <v>2.1236000000000002</v>
      </c>
      <c r="H461" s="5">
        <v>2.1236000000000002</v>
      </c>
      <c r="I461" s="5">
        <v>2.1236000000000002</v>
      </c>
      <c r="J461" s="3">
        <v>1</v>
      </c>
      <c r="K461" s="3">
        <v>1</v>
      </c>
      <c r="L461" s="7">
        <f t="shared" si="128"/>
        <v>0.44819999999999993</v>
      </c>
      <c r="M461" s="8">
        <f ca="1">AVERAGE(OFFSET(L461,-M$3+1,0):L461)</f>
        <v>0.42619999999999997</v>
      </c>
      <c r="N461" s="8">
        <f ca="1">STDEV(OFFSET(L461,-M$3+1,0):L461)</f>
        <v>2.5914777913108113E-2</v>
      </c>
      <c r="O461" s="8">
        <f t="shared" ca="1" si="115"/>
        <v>0.37437044417378373</v>
      </c>
      <c r="P461" s="8">
        <f t="shared" ca="1" si="116"/>
        <v>0.4780295558262162</v>
      </c>
      <c r="Q461" s="8">
        <f t="shared" ca="1" si="117"/>
        <v>0.42619999999999997</v>
      </c>
      <c r="R461" s="8">
        <f t="shared" ca="1" si="118"/>
        <v>0.42619999999999997</v>
      </c>
      <c r="S461" s="10">
        <f t="shared" si="113"/>
        <v>3.7799999999999834E-2</v>
      </c>
      <c r="T461" s="10">
        <f t="shared" si="114"/>
        <v>5.6400000000000006E-2</v>
      </c>
      <c r="U461" s="18">
        <f ca="1">AVERAGE(S461:OFFSET(S461,-$U$3+1,0))*$U$4*J461</f>
        <v>5.8599999999999941</v>
      </c>
      <c r="V461" s="18">
        <f ca="1">AVERAGE(T461:OFFSET(T461,-$U$3+1,0))*$V$4*K461</f>
        <v>4.948000000000004</v>
      </c>
      <c r="W461" s="14" t="str">
        <f t="shared" ca="1" si="119"/>
        <v/>
      </c>
      <c r="X461" s="14" t="str">
        <f t="shared" ca="1" si="120"/>
        <v/>
      </c>
      <c r="Y461" s="5" t="str">
        <f t="shared" ca="1" si="124"/>
        <v/>
      </c>
      <c r="Z461" s="19" t="str">
        <f t="shared" ca="1" si="125"/>
        <v/>
      </c>
      <c r="AA461" s="5" t="str">
        <f t="shared" ca="1" si="127"/>
        <v/>
      </c>
      <c r="AB461" s="5" t="str">
        <f t="shared" ca="1" si="112"/>
        <v/>
      </c>
      <c r="AC461" s="15" t="str">
        <f t="shared" ca="1" si="121"/>
        <v/>
      </c>
      <c r="AD461" s="21" t="str">
        <f t="shared" ca="1" si="122"/>
        <v/>
      </c>
      <c r="AE461" s="21" t="str">
        <f t="shared" ca="1" si="123"/>
        <v/>
      </c>
      <c r="AF461" s="23">
        <f t="shared" ca="1" si="126"/>
        <v>5444.85376127372</v>
      </c>
    </row>
    <row r="462" spans="1:32" x14ac:dyDescent="0.25">
      <c r="A462" s="26">
        <v>39773</v>
      </c>
      <c r="B462" s="3">
        <v>2.5529000000000002</v>
      </c>
      <c r="C462" s="3">
        <v>2.5529000000000002</v>
      </c>
      <c r="D462" s="3">
        <v>2.5529000000000002</v>
      </c>
      <c r="E462" s="3">
        <v>2.5529000000000002</v>
      </c>
      <c r="F462" s="5">
        <v>2.0922999999999998</v>
      </c>
      <c r="G462" s="5">
        <v>2.0922999999999998</v>
      </c>
      <c r="H462" s="5">
        <v>2.0922999999999998</v>
      </c>
      <c r="I462" s="5">
        <v>2.0922999999999998</v>
      </c>
      <c r="J462" s="3">
        <v>1</v>
      </c>
      <c r="K462" s="3">
        <v>1</v>
      </c>
      <c r="L462" s="7">
        <f t="shared" si="128"/>
        <v>0.46060000000000034</v>
      </c>
      <c r="M462" s="8">
        <f ca="1">AVERAGE(OFFSET(L462,-M$3+1,0):L462)</f>
        <v>0.43090000000000001</v>
      </c>
      <c r="N462" s="8">
        <f ca="1">STDEV(OFFSET(L462,-M$3+1,0):L462)</f>
        <v>2.5285314766819604E-2</v>
      </c>
      <c r="O462" s="8">
        <f t="shared" ca="1" si="115"/>
        <v>0.38032937046636078</v>
      </c>
      <c r="P462" s="8">
        <f t="shared" ca="1" si="116"/>
        <v>0.48147062953363923</v>
      </c>
      <c r="Q462" s="8">
        <f t="shared" ca="1" si="117"/>
        <v>0.43090000000000001</v>
      </c>
      <c r="R462" s="8">
        <f t="shared" ca="1" si="118"/>
        <v>0.43090000000000001</v>
      </c>
      <c r="S462" s="10">
        <f t="shared" si="113"/>
        <v>1.8899999999999917E-2</v>
      </c>
      <c r="T462" s="10">
        <f t="shared" si="114"/>
        <v>3.1300000000000328E-2</v>
      </c>
      <c r="U462" s="18">
        <f ca="1">AVERAGE(S462:OFFSET(S462,-$U$3+1,0))*$U$4*J462</f>
        <v>5.5449999999999955</v>
      </c>
      <c r="V462" s="18">
        <f ca="1">AVERAGE(T462:OFFSET(T462,-$U$3+1,0))*$V$4*K462</f>
        <v>5.0100000000000078</v>
      </c>
      <c r="W462" s="14" t="str">
        <f t="shared" ca="1" si="119"/>
        <v/>
      </c>
      <c r="X462" s="14" t="str">
        <f t="shared" ca="1" si="120"/>
        <v/>
      </c>
      <c r="Y462" s="5" t="str">
        <f t="shared" ca="1" si="124"/>
        <v/>
      </c>
      <c r="Z462" s="19" t="str">
        <f t="shared" ca="1" si="125"/>
        <v/>
      </c>
      <c r="AA462" s="5" t="str">
        <f t="shared" ca="1" si="127"/>
        <v/>
      </c>
      <c r="AB462" s="5" t="str">
        <f t="shared" ca="1" si="112"/>
        <v/>
      </c>
      <c r="AC462" s="15" t="str">
        <f t="shared" ca="1" si="121"/>
        <v/>
      </c>
      <c r="AD462" s="21" t="str">
        <f t="shared" ca="1" si="122"/>
        <v/>
      </c>
      <c r="AE462" s="21" t="str">
        <f t="shared" ca="1" si="123"/>
        <v/>
      </c>
      <c r="AF462" s="23">
        <f t="shared" ca="1" si="126"/>
        <v>5444.85376127372</v>
      </c>
    </row>
    <row r="463" spans="1:32" x14ac:dyDescent="0.25">
      <c r="A463" s="26">
        <v>39776</v>
      </c>
      <c r="B463" s="3">
        <v>2.4962</v>
      </c>
      <c r="C463" s="3">
        <v>2.4962</v>
      </c>
      <c r="D463" s="3">
        <v>2.4962</v>
      </c>
      <c r="E463" s="3">
        <v>2.4962</v>
      </c>
      <c r="F463" s="5">
        <v>2.0234000000000001</v>
      </c>
      <c r="G463" s="5">
        <v>2.0234000000000001</v>
      </c>
      <c r="H463" s="5">
        <v>2.0234000000000001</v>
      </c>
      <c r="I463" s="5">
        <v>2.0234000000000001</v>
      </c>
      <c r="J463" s="3">
        <v>1</v>
      </c>
      <c r="K463" s="3">
        <v>1</v>
      </c>
      <c r="L463" s="7">
        <f t="shared" si="128"/>
        <v>0.47279999999999989</v>
      </c>
      <c r="M463" s="8">
        <f ca="1">AVERAGE(OFFSET(L463,-M$3+1,0):L463)</f>
        <v>0.43557333333333331</v>
      </c>
      <c r="N463" s="8">
        <f ca="1">STDEV(OFFSET(L463,-M$3+1,0):L463)</f>
        <v>2.6163809974484888E-2</v>
      </c>
      <c r="O463" s="8">
        <f t="shared" ca="1" si="115"/>
        <v>0.38324571338436353</v>
      </c>
      <c r="P463" s="8">
        <f t="shared" ca="1" si="116"/>
        <v>0.4879009532823031</v>
      </c>
      <c r="Q463" s="8">
        <f t="shared" ca="1" si="117"/>
        <v>0.43557333333333331</v>
      </c>
      <c r="R463" s="8">
        <f t="shared" ca="1" si="118"/>
        <v>0.43557333333333331</v>
      </c>
      <c r="S463" s="10">
        <f t="shared" si="113"/>
        <v>5.6700000000000195E-2</v>
      </c>
      <c r="T463" s="10">
        <f t="shared" si="114"/>
        <v>6.8899999999999739E-2</v>
      </c>
      <c r="U463" s="18">
        <f ca="1">AVERAGE(S463:OFFSET(S463,-$U$3+1,0))*$U$4*J463</f>
        <v>4.724999999999997</v>
      </c>
      <c r="V463" s="18">
        <f ca="1">AVERAGE(T463:OFFSET(T463,-$U$3+1,0))*$V$4*K463</f>
        <v>4.6340000000000048</v>
      </c>
      <c r="W463" s="14" t="str">
        <f t="shared" ca="1" si="119"/>
        <v/>
      </c>
      <c r="X463" s="14" t="str">
        <f t="shared" ca="1" si="120"/>
        <v/>
      </c>
      <c r="Y463" s="5" t="str">
        <f t="shared" ca="1" si="124"/>
        <v/>
      </c>
      <c r="Z463" s="19" t="str">
        <f t="shared" ca="1" si="125"/>
        <v/>
      </c>
      <c r="AA463" s="5" t="str">
        <f t="shared" ca="1" si="127"/>
        <v/>
      </c>
      <c r="AB463" s="5" t="str">
        <f t="shared" ca="1" si="112"/>
        <v/>
      </c>
      <c r="AC463" s="15" t="str">
        <f t="shared" ca="1" si="121"/>
        <v/>
      </c>
      <c r="AD463" s="21" t="str">
        <f t="shared" ca="1" si="122"/>
        <v/>
      </c>
      <c r="AE463" s="21" t="str">
        <f t="shared" ca="1" si="123"/>
        <v/>
      </c>
      <c r="AF463" s="23">
        <f t="shared" ca="1" si="126"/>
        <v>5444.85376127372</v>
      </c>
    </row>
    <row r="464" spans="1:32" x14ac:dyDescent="0.25">
      <c r="A464" s="26">
        <v>39777</v>
      </c>
      <c r="B464" s="3">
        <v>2.4962</v>
      </c>
      <c r="C464" s="3">
        <v>2.4962</v>
      </c>
      <c r="D464" s="3">
        <v>2.4962</v>
      </c>
      <c r="E464" s="3">
        <v>2.4962</v>
      </c>
      <c r="F464" s="5">
        <v>2.0171000000000001</v>
      </c>
      <c r="G464" s="5">
        <v>2.0171000000000001</v>
      </c>
      <c r="H464" s="5">
        <v>2.0171000000000001</v>
      </c>
      <c r="I464" s="5">
        <v>2.0171000000000001</v>
      </c>
      <c r="J464" s="3">
        <v>1</v>
      </c>
      <c r="K464" s="3">
        <v>1</v>
      </c>
      <c r="L464" s="7">
        <f t="shared" si="128"/>
        <v>0.47909999999999986</v>
      </c>
      <c r="M464" s="8">
        <f ca="1">AVERAGE(OFFSET(L464,-M$3+1,0):L464)</f>
        <v>0.43940666666666667</v>
      </c>
      <c r="N464" s="8">
        <f ca="1">STDEV(OFFSET(L464,-M$3+1,0):L464)</f>
        <v>2.8110152377151365E-2</v>
      </c>
      <c r="O464" s="8">
        <f t="shared" ca="1" si="115"/>
        <v>0.38318636191236394</v>
      </c>
      <c r="P464" s="8">
        <f t="shared" ca="1" si="116"/>
        <v>0.4956269714209694</v>
      </c>
      <c r="Q464" s="8">
        <f t="shared" ca="1" si="117"/>
        <v>0.43940666666666667</v>
      </c>
      <c r="R464" s="8">
        <f t="shared" ca="1" si="118"/>
        <v>0.43940666666666667</v>
      </c>
      <c r="S464" s="10">
        <f t="shared" si="113"/>
        <v>0</v>
      </c>
      <c r="T464" s="10">
        <f t="shared" si="114"/>
        <v>6.2999999999999723E-3</v>
      </c>
      <c r="U464" s="18">
        <f ca="1">AVERAGE(S464:OFFSET(S464,-$U$3+1,0))*$U$4*J464</f>
        <v>4.2839999999999989</v>
      </c>
      <c r="V464" s="18">
        <f ca="1">AVERAGE(T464:OFFSET(T464,-$U$3+1,0))*$V$4*K464</f>
        <v>4.3840000000000057</v>
      </c>
      <c r="W464" s="14" t="str">
        <f t="shared" ca="1" si="119"/>
        <v/>
      </c>
      <c r="X464" s="14" t="str">
        <f t="shared" ca="1" si="120"/>
        <v/>
      </c>
      <c r="Y464" s="5" t="str">
        <f t="shared" ca="1" si="124"/>
        <v/>
      </c>
      <c r="Z464" s="19" t="str">
        <f t="shared" ca="1" si="125"/>
        <v/>
      </c>
      <c r="AA464" s="5" t="str">
        <f t="shared" ca="1" si="127"/>
        <v/>
      </c>
      <c r="AB464" s="5" t="str">
        <f t="shared" ca="1" si="112"/>
        <v/>
      </c>
      <c r="AC464" s="15" t="str">
        <f t="shared" ca="1" si="121"/>
        <v/>
      </c>
      <c r="AD464" s="21" t="str">
        <f t="shared" ca="1" si="122"/>
        <v/>
      </c>
      <c r="AE464" s="21" t="str">
        <f t="shared" ca="1" si="123"/>
        <v/>
      </c>
      <c r="AF464" s="23">
        <f t="shared" ca="1" si="126"/>
        <v>5444.85376127372</v>
      </c>
    </row>
    <row r="465" spans="1:32" x14ac:dyDescent="0.25">
      <c r="A465" s="26">
        <v>39778</v>
      </c>
      <c r="B465" s="3">
        <v>2.4962</v>
      </c>
      <c r="C465" s="3">
        <v>2.4962</v>
      </c>
      <c r="D465" s="3">
        <v>2.4962</v>
      </c>
      <c r="E465" s="3">
        <v>2.4962</v>
      </c>
      <c r="F465" s="5">
        <v>2.0234000000000001</v>
      </c>
      <c r="G465" s="5">
        <v>2.0234000000000001</v>
      </c>
      <c r="H465" s="5">
        <v>2.0234000000000001</v>
      </c>
      <c r="I465" s="5">
        <v>2.0234000000000001</v>
      </c>
      <c r="J465" s="3">
        <v>1</v>
      </c>
      <c r="K465" s="3">
        <v>1</v>
      </c>
      <c r="L465" s="7">
        <f t="shared" si="128"/>
        <v>0.47279999999999989</v>
      </c>
      <c r="M465" s="8">
        <f ca="1">AVERAGE(OFFSET(L465,-M$3+1,0):L465)</f>
        <v>0.44573333333333331</v>
      </c>
      <c r="N465" s="8">
        <f ca="1">STDEV(OFFSET(L465,-M$3+1,0):L465)</f>
        <v>2.3595055979307764E-2</v>
      </c>
      <c r="O465" s="8">
        <f t="shared" ca="1" si="115"/>
        <v>0.39854322137471776</v>
      </c>
      <c r="P465" s="8">
        <f t="shared" ca="1" si="116"/>
        <v>0.49292344529194887</v>
      </c>
      <c r="Q465" s="8">
        <f t="shared" ca="1" si="117"/>
        <v>0.44573333333333331</v>
      </c>
      <c r="R465" s="8">
        <f t="shared" ca="1" si="118"/>
        <v>0.44573333333333331</v>
      </c>
      <c r="S465" s="10">
        <f t="shared" si="113"/>
        <v>0</v>
      </c>
      <c r="T465" s="10">
        <f t="shared" si="114"/>
        <v>6.2999999999999723E-3</v>
      </c>
      <c r="U465" s="18">
        <f ca="1">AVERAGE(S465:OFFSET(S465,-$U$3+1,0))*$U$4*J465</f>
        <v>4.1579999999999995</v>
      </c>
      <c r="V465" s="18">
        <f ca="1">AVERAGE(T465:OFFSET(T465,-$U$3+1,0))*$V$4*K465</f>
        <v>4.3850000000000078</v>
      </c>
      <c r="W465" s="14" t="str">
        <f t="shared" ca="1" si="119"/>
        <v/>
      </c>
      <c r="X465" s="14" t="str">
        <f t="shared" ca="1" si="120"/>
        <v/>
      </c>
      <c r="Y465" s="5" t="str">
        <f t="shared" ca="1" si="124"/>
        <v/>
      </c>
      <c r="Z465" s="19" t="str">
        <f t="shared" ca="1" si="125"/>
        <v/>
      </c>
      <c r="AA465" s="5" t="str">
        <f t="shared" ca="1" si="127"/>
        <v/>
      </c>
      <c r="AB465" s="5" t="str">
        <f t="shared" ca="1" si="112"/>
        <v/>
      </c>
      <c r="AC465" s="15" t="str">
        <f t="shared" ca="1" si="121"/>
        <v/>
      </c>
      <c r="AD465" s="21" t="str">
        <f t="shared" ca="1" si="122"/>
        <v/>
      </c>
      <c r="AE465" s="21" t="str">
        <f t="shared" ca="1" si="123"/>
        <v/>
      </c>
      <c r="AF465" s="23">
        <f t="shared" ca="1" si="126"/>
        <v>5444.85376127372</v>
      </c>
    </row>
    <row r="466" spans="1:32" x14ac:dyDescent="0.25">
      <c r="A466" s="26">
        <v>39779</v>
      </c>
      <c r="B466" s="3">
        <v>2.4899</v>
      </c>
      <c r="C466" s="3">
        <v>2.4899</v>
      </c>
      <c r="D466" s="3">
        <v>2.4899</v>
      </c>
      <c r="E466" s="3">
        <v>2.4899</v>
      </c>
      <c r="F466" s="5">
        <v>2.0358999999999998</v>
      </c>
      <c r="G466" s="5">
        <v>2.0358999999999998</v>
      </c>
      <c r="H466" s="5">
        <v>2.0358999999999998</v>
      </c>
      <c r="I466" s="5">
        <v>2.0358999999999998</v>
      </c>
      <c r="J466" s="3">
        <v>1</v>
      </c>
      <c r="K466" s="3">
        <v>1</v>
      </c>
      <c r="L466" s="7">
        <f t="shared" si="128"/>
        <v>0.45400000000000018</v>
      </c>
      <c r="M466" s="8">
        <f ca="1">AVERAGE(OFFSET(L466,-M$3+1,0):L466)</f>
        <v>0.44956000000000007</v>
      </c>
      <c r="N466" s="8">
        <f ca="1">STDEV(OFFSET(L466,-M$3+1,0):L466)</f>
        <v>1.9325734138707418E-2</v>
      </c>
      <c r="O466" s="8">
        <f t="shared" ca="1" si="115"/>
        <v>0.41090853172258524</v>
      </c>
      <c r="P466" s="8">
        <f t="shared" ca="1" si="116"/>
        <v>0.48821146827741491</v>
      </c>
      <c r="Q466" s="8">
        <f t="shared" ca="1" si="117"/>
        <v>0.44956000000000007</v>
      </c>
      <c r="R466" s="8">
        <f t="shared" ca="1" si="118"/>
        <v>0.44956000000000007</v>
      </c>
      <c r="S466" s="10">
        <f t="shared" si="113"/>
        <v>6.2999999999999723E-3</v>
      </c>
      <c r="T466" s="10">
        <f t="shared" si="114"/>
        <v>1.2499999999999734E-2</v>
      </c>
      <c r="U466" s="18">
        <f ca="1">AVERAGE(S466:OFFSET(S466,-$U$3+1,0))*$U$4*J466</f>
        <v>3.5909999999999975</v>
      </c>
      <c r="V466" s="18">
        <f ca="1">AVERAGE(T466:OFFSET(T466,-$U$3+1,0))*$V$4*K466</f>
        <v>3.9460000000000051</v>
      </c>
      <c r="W466" s="14" t="str">
        <f t="shared" ca="1" si="119"/>
        <v/>
      </c>
      <c r="X466" s="14" t="str">
        <f t="shared" ca="1" si="120"/>
        <v/>
      </c>
      <c r="Y466" s="5" t="str">
        <f t="shared" ca="1" si="124"/>
        <v/>
      </c>
      <c r="Z466" s="19" t="str">
        <f t="shared" ca="1" si="125"/>
        <v/>
      </c>
      <c r="AA466" s="5" t="str">
        <f t="shared" ca="1" si="127"/>
        <v/>
      </c>
      <c r="AB466" s="5" t="str">
        <f t="shared" ca="1" si="112"/>
        <v/>
      </c>
      <c r="AC466" s="15" t="str">
        <f t="shared" ca="1" si="121"/>
        <v/>
      </c>
      <c r="AD466" s="21" t="str">
        <f t="shared" ca="1" si="122"/>
        <v/>
      </c>
      <c r="AE466" s="21" t="str">
        <f t="shared" ca="1" si="123"/>
        <v/>
      </c>
      <c r="AF466" s="23">
        <f t="shared" ca="1" si="126"/>
        <v>5444.85376127372</v>
      </c>
    </row>
    <row r="467" spans="1:32" x14ac:dyDescent="0.25">
      <c r="A467" s="26">
        <v>39780</v>
      </c>
      <c r="B467" s="3">
        <v>2.4142000000000001</v>
      </c>
      <c r="C467" s="3">
        <v>2.4142000000000001</v>
      </c>
      <c r="D467" s="3">
        <v>2.4142000000000001</v>
      </c>
      <c r="E467" s="3">
        <v>2.4142000000000001</v>
      </c>
      <c r="F467" s="5">
        <v>1.9481999999999999</v>
      </c>
      <c r="G467" s="5">
        <v>1.9481999999999999</v>
      </c>
      <c r="H467" s="5">
        <v>1.9481999999999999</v>
      </c>
      <c r="I467" s="5">
        <v>1.9481999999999999</v>
      </c>
      <c r="J467" s="3">
        <v>1</v>
      </c>
      <c r="K467" s="3">
        <v>1</v>
      </c>
      <c r="L467" s="7">
        <f t="shared" si="128"/>
        <v>0.46600000000000019</v>
      </c>
      <c r="M467" s="8">
        <f ca="1">AVERAGE(OFFSET(L467,-M$3+1,0):L467)</f>
        <v>0.45250000000000001</v>
      </c>
      <c r="N467" s="8">
        <f ca="1">STDEV(OFFSET(L467,-M$3+1,0):L467)</f>
        <v>1.813504893845069E-2</v>
      </c>
      <c r="O467" s="8">
        <f t="shared" ca="1" si="115"/>
        <v>0.41622990212309863</v>
      </c>
      <c r="P467" s="8">
        <f t="shared" ca="1" si="116"/>
        <v>0.4887700978769014</v>
      </c>
      <c r="Q467" s="8">
        <f t="shared" ca="1" si="117"/>
        <v>0.45250000000000001</v>
      </c>
      <c r="R467" s="8">
        <f t="shared" ca="1" si="118"/>
        <v>0.45250000000000001</v>
      </c>
      <c r="S467" s="10">
        <f t="shared" si="113"/>
        <v>7.5699999999999878E-2</v>
      </c>
      <c r="T467" s="10">
        <f t="shared" si="114"/>
        <v>8.7699999999999889E-2</v>
      </c>
      <c r="U467" s="18">
        <f ca="1">AVERAGE(S467:OFFSET(S467,-$U$3+1,0))*$U$4*J467</f>
        <v>3.969999999999998</v>
      </c>
      <c r="V467" s="18">
        <f ca="1">AVERAGE(T467:OFFSET(T467,-$U$3+1,0))*$V$4*K467</f>
        <v>4.5100000000000007</v>
      </c>
      <c r="W467" s="14" t="str">
        <f t="shared" ca="1" si="119"/>
        <v/>
      </c>
      <c r="X467" s="14" t="str">
        <f t="shared" ca="1" si="120"/>
        <v/>
      </c>
      <c r="Y467" s="5" t="str">
        <f t="shared" ca="1" si="124"/>
        <v/>
      </c>
      <c r="Z467" s="19" t="str">
        <f t="shared" ca="1" si="125"/>
        <v/>
      </c>
      <c r="AA467" s="5" t="str">
        <f t="shared" ca="1" si="127"/>
        <v/>
      </c>
      <c r="AB467" s="5" t="str">
        <f t="shared" ca="1" si="112"/>
        <v/>
      </c>
      <c r="AC467" s="15" t="str">
        <f t="shared" ca="1" si="121"/>
        <v/>
      </c>
      <c r="AD467" s="21" t="str">
        <f t="shared" ca="1" si="122"/>
        <v/>
      </c>
      <c r="AE467" s="21" t="str">
        <f t="shared" ca="1" si="123"/>
        <v/>
      </c>
      <c r="AF467" s="23">
        <f t="shared" ca="1" si="126"/>
        <v>5444.85376127372</v>
      </c>
    </row>
    <row r="468" spans="1:32" x14ac:dyDescent="0.25">
      <c r="A468" s="26">
        <v>39783</v>
      </c>
      <c r="B468" s="3">
        <v>2.4016000000000002</v>
      </c>
      <c r="C468" s="3">
        <v>2.4016000000000002</v>
      </c>
      <c r="D468" s="3">
        <v>2.4016000000000002</v>
      </c>
      <c r="E468" s="3">
        <v>2.4016000000000002</v>
      </c>
      <c r="F468" s="5">
        <v>1.9670000000000001</v>
      </c>
      <c r="G468" s="5">
        <v>1.9670000000000001</v>
      </c>
      <c r="H468" s="5">
        <v>1.9670000000000001</v>
      </c>
      <c r="I468" s="5">
        <v>1.9670000000000001</v>
      </c>
      <c r="J468" s="3">
        <v>1</v>
      </c>
      <c r="K468" s="3">
        <v>1</v>
      </c>
      <c r="L468" s="7">
        <f t="shared" si="128"/>
        <v>0.4346000000000001</v>
      </c>
      <c r="M468" s="8">
        <f ca="1">AVERAGE(OFFSET(L468,-M$3+1,0):L468)</f>
        <v>0.45120000000000005</v>
      </c>
      <c r="N468" s="8">
        <f ca="1">STDEV(OFFSET(L468,-M$3+1,0):L468)</f>
        <v>1.8702215300409161E-2</v>
      </c>
      <c r="O468" s="8">
        <f t="shared" ca="1" si="115"/>
        <v>0.41379556939918172</v>
      </c>
      <c r="P468" s="8">
        <f t="shared" ca="1" si="116"/>
        <v>0.48860443060081837</v>
      </c>
      <c r="Q468" s="8">
        <f t="shared" ca="1" si="117"/>
        <v>0.45120000000000005</v>
      </c>
      <c r="R468" s="8">
        <f t="shared" ca="1" si="118"/>
        <v>0.45120000000000005</v>
      </c>
      <c r="S468" s="10">
        <f t="shared" si="113"/>
        <v>1.2599999999999945E-2</v>
      </c>
      <c r="T468" s="10">
        <f t="shared" si="114"/>
        <v>1.880000000000015E-2</v>
      </c>
      <c r="U468" s="18">
        <f ca="1">AVERAGE(S468:OFFSET(S468,-$U$3+1,0))*$U$4*J468</f>
        <v>3.843999999999999</v>
      </c>
      <c r="V468" s="18">
        <f ca="1">AVERAGE(T468:OFFSET(T468,-$U$3+1,0))*$V$4*K468</f>
        <v>4.1970000000000018</v>
      </c>
      <c r="W468" s="14" t="str">
        <f t="shared" ca="1" si="119"/>
        <v/>
      </c>
      <c r="X468" s="14" t="str">
        <f t="shared" ca="1" si="120"/>
        <v/>
      </c>
      <c r="Y468" s="5" t="str">
        <f t="shared" ca="1" si="124"/>
        <v/>
      </c>
      <c r="Z468" s="19" t="str">
        <f t="shared" ca="1" si="125"/>
        <v/>
      </c>
      <c r="AA468" s="5" t="str">
        <f t="shared" ca="1" si="127"/>
        <v/>
      </c>
      <c r="AB468" s="5" t="str">
        <f t="shared" ca="1" si="112"/>
        <v/>
      </c>
      <c r="AC468" s="15" t="str">
        <f t="shared" ca="1" si="121"/>
        <v/>
      </c>
      <c r="AD468" s="21" t="str">
        <f t="shared" ca="1" si="122"/>
        <v/>
      </c>
      <c r="AE468" s="21" t="str">
        <f t="shared" ca="1" si="123"/>
        <v/>
      </c>
      <c r="AF468" s="23">
        <f t="shared" ca="1" si="126"/>
        <v>5444.85376127372</v>
      </c>
    </row>
    <row r="469" spans="1:32" x14ac:dyDescent="0.25">
      <c r="A469" s="26">
        <v>39784</v>
      </c>
      <c r="B469" s="3">
        <v>2.3700999999999999</v>
      </c>
      <c r="C469" s="3">
        <v>2.3700999999999999</v>
      </c>
      <c r="D469" s="3">
        <v>2.3700999999999999</v>
      </c>
      <c r="E469" s="3">
        <v>2.3700999999999999</v>
      </c>
      <c r="F469" s="5">
        <v>1.9608000000000001</v>
      </c>
      <c r="G469" s="5">
        <v>1.9608000000000001</v>
      </c>
      <c r="H469" s="5">
        <v>1.9608000000000001</v>
      </c>
      <c r="I469" s="5">
        <v>1.9608000000000001</v>
      </c>
      <c r="J469" s="3">
        <v>1</v>
      </c>
      <c r="K469" s="3">
        <v>1</v>
      </c>
      <c r="L469" s="7">
        <f t="shared" si="128"/>
        <v>0.40929999999999978</v>
      </c>
      <c r="M469" s="8">
        <f ca="1">AVERAGE(OFFSET(L469,-M$3+1,0):L469)</f>
        <v>0.44906666666666673</v>
      </c>
      <c r="N469" s="8">
        <f ca="1">STDEV(OFFSET(L469,-M$3+1,0):L469)</f>
        <v>2.1524327322048172E-2</v>
      </c>
      <c r="O469" s="8">
        <f t="shared" ca="1" si="115"/>
        <v>0.40601801202257037</v>
      </c>
      <c r="P469" s="8">
        <f t="shared" ca="1" si="116"/>
        <v>0.49211532131076308</v>
      </c>
      <c r="Q469" s="8">
        <f t="shared" ca="1" si="117"/>
        <v>0.44906666666666673</v>
      </c>
      <c r="R469" s="8">
        <f t="shared" ca="1" si="118"/>
        <v>0.44906666666666673</v>
      </c>
      <c r="S469" s="10">
        <f t="shared" si="113"/>
        <v>3.1500000000000306E-2</v>
      </c>
      <c r="T469" s="10">
        <f t="shared" si="114"/>
        <v>6.1999999999999833E-3</v>
      </c>
      <c r="U469" s="18">
        <f ca="1">AVERAGE(S469:OFFSET(S469,-$U$3+1,0))*$U$4*J469</f>
        <v>3.2770000000000006</v>
      </c>
      <c r="V469" s="18">
        <f ca="1">AVERAGE(T469:OFFSET(T469,-$U$3+1,0))*$V$4*K469</f>
        <v>3.6329999999999996</v>
      </c>
      <c r="W469" s="14" t="str">
        <f t="shared" ca="1" si="119"/>
        <v/>
      </c>
      <c r="X469" s="14" t="str">
        <f t="shared" ca="1" si="120"/>
        <v/>
      </c>
      <c r="Y469" s="5" t="str">
        <f t="shared" ca="1" si="124"/>
        <v/>
      </c>
      <c r="Z469" s="19" t="str">
        <f t="shared" ca="1" si="125"/>
        <v/>
      </c>
      <c r="AA469" s="5" t="str">
        <f t="shared" ca="1" si="127"/>
        <v/>
      </c>
      <c r="AB469" s="5" t="str">
        <f t="shared" ca="1" si="112"/>
        <v/>
      </c>
      <c r="AC469" s="15" t="str">
        <f t="shared" ca="1" si="121"/>
        <v/>
      </c>
      <c r="AD469" s="21" t="str">
        <f t="shared" ca="1" si="122"/>
        <v/>
      </c>
      <c r="AE469" s="21" t="str">
        <f t="shared" ca="1" si="123"/>
        <v/>
      </c>
      <c r="AF469" s="23">
        <f t="shared" ca="1" si="126"/>
        <v>5444.85376127372</v>
      </c>
    </row>
    <row r="470" spans="1:32" x14ac:dyDescent="0.25">
      <c r="A470" s="26">
        <v>39785</v>
      </c>
      <c r="B470" s="3">
        <v>2.4394</v>
      </c>
      <c r="C470" s="3">
        <v>2.4394</v>
      </c>
      <c r="D470" s="3">
        <v>2.4394</v>
      </c>
      <c r="E470" s="3">
        <v>2.4394</v>
      </c>
      <c r="F470" s="5">
        <v>2.0234000000000001</v>
      </c>
      <c r="G470" s="5">
        <v>2.0234000000000001</v>
      </c>
      <c r="H470" s="5">
        <v>2.0234000000000001</v>
      </c>
      <c r="I470" s="5">
        <v>2.0234000000000001</v>
      </c>
      <c r="J470" s="3">
        <v>1</v>
      </c>
      <c r="K470" s="3">
        <v>1</v>
      </c>
      <c r="L470" s="7">
        <f t="shared" si="128"/>
        <v>0.41599999999999993</v>
      </c>
      <c r="M470" s="8">
        <f ca="1">AVERAGE(OFFSET(L470,-M$3+1,0):L470)</f>
        <v>0.44695333333333342</v>
      </c>
      <c r="N470" s="8">
        <f ca="1">STDEV(OFFSET(L470,-M$3+1,0):L470)</f>
        <v>2.3162002956402195E-2</v>
      </c>
      <c r="O470" s="8">
        <f t="shared" ca="1" si="115"/>
        <v>0.40062932742052904</v>
      </c>
      <c r="P470" s="8">
        <f t="shared" ca="1" si="116"/>
        <v>0.49327733924613781</v>
      </c>
      <c r="Q470" s="8">
        <f t="shared" ca="1" si="117"/>
        <v>0.44695333333333342</v>
      </c>
      <c r="R470" s="8">
        <f t="shared" ca="1" si="118"/>
        <v>0.44695333333333342</v>
      </c>
      <c r="S470" s="10">
        <f t="shared" si="113"/>
        <v>6.9300000000000139E-2</v>
      </c>
      <c r="T470" s="10">
        <f t="shared" si="114"/>
        <v>6.2599999999999989E-2</v>
      </c>
      <c r="U470" s="18">
        <f ca="1">AVERAGE(S470:OFFSET(S470,-$U$3+1,0))*$U$4*J470</f>
        <v>3.0880000000000019</v>
      </c>
      <c r="V470" s="18">
        <f ca="1">AVERAGE(T470:OFFSET(T470,-$U$3+1,0))*$V$4*K470</f>
        <v>3.5699999999999976</v>
      </c>
      <c r="W470" s="14" t="str">
        <f t="shared" ca="1" si="119"/>
        <v>Buy</v>
      </c>
      <c r="X470" s="14" t="str">
        <f t="shared" ca="1" si="120"/>
        <v/>
      </c>
      <c r="Y470" s="5">
        <f t="shared" ca="1" si="124"/>
        <v>100</v>
      </c>
      <c r="Z470" s="19">
        <f t="shared" ca="1" si="125"/>
        <v>-86.498599439776015</v>
      </c>
      <c r="AA470" s="5">
        <f t="shared" ca="1" si="127"/>
        <v>2.4394</v>
      </c>
      <c r="AB470" s="5">
        <f t="shared" ca="1" si="112"/>
        <v>2.0234000000000001</v>
      </c>
      <c r="AC470" s="15" t="str">
        <f t="shared" ca="1" si="121"/>
        <v/>
      </c>
      <c r="AD470" s="21" t="str">
        <f t="shared" ca="1" si="122"/>
        <v/>
      </c>
      <c r="AE470" s="21" t="str">
        <f t="shared" ca="1" si="123"/>
        <v/>
      </c>
      <c r="AF470" s="23">
        <f t="shared" ca="1" si="126"/>
        <v>5444.85376127372</v>
      </c>
    </row>
    <row r="471" spans="1:32" x14ac:dyDescent="0.25">
      <c r="A471" s="26">
        <v>39786</v>
      </c>
      <c r="B471" s="3">
        <v>2.4962</v>
      </c>
      <c r="C471" s="3">
        <v>2.4962</v>
      </c>
      <c r="D471" s="3">
        <v>2.4962</v>
      </c>
      <c r="E471" s="3">
        <v>2.4962</v>
      </c>
      <c r="F471" s="5">
        <v>2.0547</v>
      </c>
      <c r="G471" s="5">
        <v>2.0547</v>
      </c>
      <c r="H471" s="5">
        <v>2.0547</v>
      </c>
      <c r="I471" s="5">
        <v>2.0547</v>
      </c>
      <c r="J471" s="3">
        <v>1</v>
      </c>
      <c r="K471" s="3">
        <v>1</v>
      </c>
      <c r="L471" s="7">
        <f t="shared" si="128"/>
        <v>0.4415</v>
      </c>
      <c r="M471" s="8">
        <f ca="1">AVERAGE(OFFSET(L471,-M$3+1,0):L471)</f>
        <v>0.4461</v>
      </c>
      <c r="N471" s="8">
        <f ca="1">STDEV(OFFSET(L471,-M$3+1,0):L471)</f>
        <v>2.3107729071831038E-2</v>
      </c>
      <c r="O471" s="8">
        <f t="shared" ca="1" si="115"/>
        <v>0.39988454185633793</v>
      </c>
      <c r="P471" s="8">
        <f t="shared" ca="1" si="116"/>
        <v>0.49231545814366207</v>
      </c>
      <c r="Q471" s="8">
        <f t="shared" ca="1" si="117"/>
        <v>0.4461</v>
      </c>
      <c r="R471" s="8">
        <f t="shared" ca="1" si="118"/>
        <v>0.4461</v>
      </c>
      <c r="S471" s="10">
        <f t="shared" si="113"/>
        <v>5.6799999999999962E-2</v>
      </c>
      <c r="T471" s="10">
        <f t="shared" si="114"/>
        <v>3.1299999999999883E-2</v>
      </c>
      <c r="U471" s="18">
        <f ca="1">AVERAGE(S471:OFFSET(S471,-$U$3+1,0))*$U$4*J471</f>
        <v>3.2780000000000031</v>
      </c>
      <c r="V471" s="18">
        <f ca="1">AVERAGE(T471:OFFSET(T471,-$U$3+1,0))*$V$4*K471</f>
        <v>3.3189999999999964</v>
      </c>
      <c r="W471" s="14" t="str">
        <f t="shared" ca="1" si="119"/>
        <v>Buy</v>
      </c>
      <c r="X471" s="14" t="str">
        <f t="shared" ca="1" si="120"/>
        <v/>
      </c>
      <c r="Y471" s="5">
        <f t="shared" ca="1" si="124"/>
        <v>100</v>
      </c>
      <c r="Z471" s="19">
        <f t="shared" ca="1" si="125"/>
        <v>-86.498599439776015</v>
      </c>
      <c r="AA471" s="5">
        <f t="shared" ca="1" si="127"/>
        <v>2.4394</v>
      </c>
      <c r="AB471" s="5">
        <f t="shared" ca="1" si="112"/>
        <v>2.0234000000000001</v>
      </c>
      <c r="AC471" s="15">
        <f t="shared" ca="1" si="121"/>
        <v>567.99999999999966</v>
      </c>
      <c r="AD471" s="21">
        <f t="shared" ca="1" si="122"/>
        <v>-270.74061624649789</v>
      </c>
      <c r="AE471" s="21">
        <f t="shared" ca="1" si="123"/>
        <v>297.25938375350177</v>
      </c>
      <c r="AF471" s="23">
        <f t="shared" ca="1" si="126"/>
        <v>5742.1131450272214</v>
      </c>
    </row>
    <row r="472" spans="1:32" x14ac:dyDescent="0.25">
      <c r="A472" s="26">
        <v>39787</v>
      </c>
      <c r="B472" s="3">
        <v>2.5213999999999999</v>
      </c>
      <c r="C472" s="3">
        <v>2.5213999999999999</v>
      </c>
      <c r="D472" s="3">
        <v>2.5213999999999999</v>
      </c>
      <c r="E472" s="3">
        <v>2.5213999999999999</v>
      </c>
      <c r="F472" s="5">
        <v>2.0547</v>
      </c>
      <c r="G472" s="5">
        <v>2.0547</v>
      </c>
      <c r="H472" s="5">
        <v>2.0547</v>
      </c>
      <c r="I472" s="5">
        <v>2.0547</v>
      </c>
      <c r="J472" s="3">
        <v>1</v>
      </c>
      <c r="K472" s="3">
        <v>1</v>
      </c>
      <c r="L472" s="7">
        <f t="shared" si="128"/>
        <v>0.46669999999999989</v>
      </c>
      <c r="M472" s="8">
        <f ca="1">AVERAGE(OFFSET(L472,-M$3+1,0):L472)</f>
        <v>0.44649333333333335</v>
      </c>
      <c r="N472" s="8">
        <f ca="1">STDEV(OFFSET(L472,-M$3+1,0):L472)</f>
        <v>2.3423872641470111E-2</v>
      </c>
      <c r="O472" s="8">
        <f t="shared" ca="1" si="115"/>
        <v>0.39964558805039313</v>
      </c>
      <c r="P472" s="8">
        <f t="shared" ca="1" si="116"/>
        <v>0.49334107861627358</v>
      </c>
      <c r="Q472" s="8">
        <f t="shared" ca="1" si="117"/>
        <v>0.44649333333333335</v>
      </c>
      <c r="R472" s="8">
        <f t="shared" ca="1" si="118"/>
        <v>0.44649333333333335</v>
      </c>
      <c r="S472" s="10">
        <f t="shared" si="113"/>
        <v>2.5199999999999889E-2</v>
      </c>
      <c r="T472" s="10">
        <f t="shared" si="114"/>
        <v>0</v>
      </c>
      <c r="U472" s="18">
        <f ca="1">AVERAGE(S472:OFFSET(S472,-$U$3+1,0))*$U$4*J472</f>
        <v>3.3410000000000029</v>
      </c>
      <c r="V472" s="18">
        <f ca="1">AVERAGE(T472:OFFSET(T472,-$U$3+1,0))*$V$4*K472</f>
        <v>3.0059999999999931</v>
      </c>
      <c r="W472" s="14" t="str">
        <f t="shared" ca="1" si="119"/>
        <v>Buy</v>
      </c>
      <c r="X472" s="14" t="str">
        <f t="shared" ca="1" si="120"/>
        <v/>
      </c>
      <c r="Y472" s="5">
        <f t="shared" ca="1" si="124"/>
        <v>100</v>
      </c>
      <c r="Z472" s="19">
        <f t="shared" ca="1" si="125"/>
        <v>-86.498599439776015</v>
      </c>
      <c r="AA472" s="5">
        <f t="shared" ca="1" si="127"/>
        <v>2.4394</v>
      </c>
      <c r="AB472" s="5">
        <f t="shared" ref="AB472:AB535" ca="1" si="129">IF(AND($W472="Buy",OR($W471="",$W471="Exit")),I472,IF(AND($X472="Sell",X471&lt;&gt;"Sell"),I472,IF(OR($W471="Buy",X471="Sell"),AB471,"")))</f>
        <v>2.0234000000000001</v>
      </c>
      <c r="AC472" s="15">
        <f t="shared" ca="1" si="121"/>
        <v>251.99999999999889</v>
      </c>
      <c r="AD472" s="21">
        <f t="shared" ca="1" si="122"/>
        <v>0</v>
      </c>
      <c r="AE472" s="21">
        <f t="shared" ca="1" si="123"/>
        <v>251.99999999999889</v>
      </c>
      <c r="AF472" s="23">
        <f t="shared" ca="1" si="126"/>
        <v>5994.1131450272205</v>
      </c>
    </row>
    <row r="473" spans="1:32" x14ac:dyDescent="0.25">
      <c r="A473" s="26">
        <v>39790</v>
      </c>
      <c r="B473" s="3">
        <v>2.5844</v>
      </c>
      <c r="C473" s="3">
        <v>2.5844</v>
      </c>
      <c r="D473" s="3">
        <v>2.5844</v>
      </c>
      <c r="E473" s="3">
        <v>2.5844</v>
      </c>
      <c r="F473" s="5">
        <v>2.1048</v>
      </c>
      <c r="G473" s="5">
        <v>2.1048</v>
      </c>
      <c r="H473" s="5">
        <v>2.1048</v>
      </c>
      <c r="I473" s="5">
        <v>2.1048</v>
      </c>
      <c r="J473" s="3">
        <v>1</v>
      </c>
      <c r="K473" s="3">
        <v>1</v>
      </c>
      <c r="L473" s="7">
        <f t="shared" si="128"/>
        <v>0.47960000000000003</v>
      </c>
      <c r="M473" s="8">
        <f ca="1">AVERAGE(OFFSET(L473,-M$3+1,0):L473)</f>
        <v>0.44940666666666662</v>
      </c>
      <c r="N473" s="8">
        <f ca="1">STDEV(OFFSET(L473,-M$3+1,0):L473)</f>
        <v>2.4695299340639951E-2</v>
      </c>
      <c r="O473" s="8">
        <f t="shared" ca="1" si="115"/>
        <v>0.40001606798538669</v>
      </c>
      <c r="P473" s="8">
        <f t="shared" ca="1" si="116"/>
        <v>0.49879726534794655</v>
      </c>
      <c r="Q473" s="8">
        <f t="shared" ca="1" si="117"/>
        <v>0.44940666666666662</v>
      </c>
      <c r="R473" s="8">
        <f t="shared" ca="1" si="118"/>
        <v>0.44940666666666662</v>
      </c>
      <c r="S473" s="10">
        <f t="shared" si="113"/>
        <v>6.3000000000000167E-2</v>
      </c>
      <c r="T473" s="10">
        <f t="shared" si="114"/>
        <v>5.0100000000000033E-2</v>
      </c>
      <c r="U473" s="18">
        <f ca="1">AVERAGE(S473:OFFSET(S473,-$U$3+1,0))*$U$4*J473</f>
        <v>3.404000000000003</v>
      </c>
      <c r="V473" s="18">
        <f ca="1">AVERAGE(T473:OFFSET(T473,-$U$3+1,0))*$V$4*K473</f>
        <v>2.8179999999999961</v>
      </c>
      <c r="W473" s="14" t="str">
        <f t="shared" ca="1" si="119"/>
        <v>Exit</v>
      </c>
      <c r="X473" s="14" t="str">
        <f t="shared" ca="1" si="120"/>
        <v/>
      </c>
      <c r="Y473" s="5">
        <f t="shared" ca="1" si="124"/>
        <v>100</v>
      </c>
      <c r="Z473" s="19">
        <f t="shared" ca="1" si="125"/>
        <v>-86.498599439776015</v>
      </c>
      <c r="AA473" s="5">
        <f t="shared" ca="1" si="127"/>
        <v>2.4394</v>
      </c>
      <c r="AB473" s="5">
        <f t="shared" ca="1" si="129"/>
        <v>2.0234000000000001</v>
      </c>
      <c r="AC473" s="15">
        <f t="shared" ca="1" si="121"/>
        <v>630.00000000000171</v>
      </c>
      <c r="AD473" s="21">
        <f t="shared" ca="1" si="122"/>
        <v>-433.35798319327819</v>
      </c>
      <c r="AE473" s="21">
        <f t="shared" ca="1" si="123"/>
        <v>196.64201680672352</v>
      </c>
      <c r="AF473" s="23">
        <f t="shared" ca="1" si="126"/>
        <v>6190.7551618339439</v>
      </c>
    </row>
    <row r="474" spans="1:32" x14ac:dyDescent="0.25">
      <c r="A474" s="26">
        <v>39791</v>
      </c>
      <c r="B474" s="3">
        <v>2.5024999999999999</v>
      </c>
      <c r="C474" s="3">
        <v>2.5024999999999999</v>
      </c>
      <c r="D474" s="3">
        <v>2.5024999999999999</v>
      </c>
      <c r="E474" s="3">
        <v>2.5024999999999999</v>
      </c>
      <c r="F474" s="5">
        <v>2.0547</v>
      </c>
      <c r="G474" s="5">
        <v>2.0547</v>
      </c>
      <c r="H474" s="5">
        <v>2.0547</v>
      </c>
      <c r="I474" s="5">
        <v>2.0547</v>
      </c>
      <c r="J474" s="3">
        <v>1</v>
      </c>
      <c r="K474" s="3">
        <v>1</v>
      </c>
      <c r="L474" s="7">
        <f t="shared" si="128"/>
        <v>0.44779999999999998</v>
      </c>
      <c r="M474" s="8">
        <f ca="1">AVERAGE(OFFSET(L474,-M$3+1,0):L474)</f>
        <v>0.45190666666666657</v>
      </c>
      <c r="N474" s="8">
        <f ca="1">STDEV(OFFSET(L474,-M$3+1,0):L474)</f>
        <v>2.2228535928481917E-2</v>
      </c>
      <c r="O474" s="8">
        <f t="shared" ca="1" si="115"/>
        <v>0.40744959480970272</v>
      </c>
      <c r="P474" s="8">
        <f t="shared" ca="1" si="116"/>
        <v>0.49636373852363042</v>
      </c>
      <c r="Q474" s="8">
        <f t="shared" ca="1" si="117"/>
        <v>0.45190666666666657</v>
      </c>
      <c r="R474" s="8">
        <f t="shared" ca="1" si="118"/>
        <v>0.45190666666666657</v>
      </c>
      <c r="S474" s="10">
        <f t="shared" si="113"/>
        <v>8.1900000000000084E-2</v>
      </c>
      <c r="T474" s="10">
        <f t="shared" si="114"/>
        <v>5.0100000000000033E-2</v>
      </c>
      <c r="U474" s="18">
        <f ca="1">AVERAGE(S474:OFFSET(S474,-$U$3+1,0))*$U$4*J474</f>
        <v>4.2230000000000034</v>
      </c>
      <c r="V474" s="18">
        <f ca="1">AVERAGE(T474:OFFSET(T474,-$U$3+1,0))*$V$4*K474</f>
        <v>3.2559999999999962</v>
      </c>
      <c r="W474" s="14" t="str">
        <f t="shared" ca="1" si="119"/>
        <v/>
      </c>
      <c r="X474" s="14" t="str">
        <f t="shared" ca="1" si="120"/>
        <v/>
      </c>
      <c r="Y474" s="5" t="str">
        <f t="shared" ca="1" si="124"/>
        <v/>
      </c>
      <c r="Z474" s="19" t="str">
        <f t="shared" ca="1" si="125"/>
        <v/>
      </c>
      <c r="AA474" s="5" t="str">
        <f t="shared" ca="1" si="127"/>
        <v/>
      </c>
      <c r="AB474" s="5" t="str">
        <f t="shared" ca="1" si="129"/>
        <v/>
      </c>
      <c r="AC474" s="15" t="str">
        <f t="shared" ca="1" si="121"/>
        <v/>
      </c>
      <c r="AD474" s="21" t="str">
        <f t="shared" ca="1" si="122"/>
        <v/>
      </c>
      <c r="AE474" s="21" t="str">
        <f t="shared" ca="1" si="123"/>
        <v/>
      </c>
      <c r="AF474" s="23">
        <f t="shared" ca="1" si="126"/>
        <v>6190.7551618339439</v>
      </c>
    </row>
    <row r="475" spans="1:32" x14ac:dyDescent="0.25">
      <c r="A475" s="26">
        <v>39792</v>
      </c>
      <c r="B475" s="3">
        <v>2.5718000000000001</v>
      </c>
      <c r="C475" s="3">
        <v>2.5718000000000001</v>
      </c>
      <c r="D475" s="3">
        <v>2.5718000000000001</v>
      </c>
      <c r="E475" s="3">
        <v>2.5718000000000001</v>
      </c>
      <c r="F475" s="5">
        <v>2.0922999999999998</v>
      </c>
      <c r="G475" s="5">
        <v>2.0922999999999998</v>
      </c>
      <c r="H475" s="5">
        <v>2.0922999999999998</v>
      </c>
      <c r="I475" s="5">
        <v>2.0922999999999998</v>
      </c>
      <c r="J475" s="3">
        <v>1</v>
      </c>
      <c r="K475" s="3">
        <v>1</v>
      </c>
      <c r="L475" s="7">
        <f t="shared" si="128"/>
        <v>0.47950000000000026</v>
      </c>
      <c r="M475" s="8">
        <f ca="1">AVERAGE(OFFSET(L475,-M$3+1,0):L475)</f>
        <v>0.45523333333333332</v>
      </c>
      <c r="N475" s="8">
        <f ca="1">STDEV(OFFSET(L475,-M$3+1,0):L475)</f>
        <v>2.2385124737731785E-2</v>
      </c>
      <c r="O475" s="8">
        <f t="shared" ca="1" si="115"/>
        <v>0.41046308385786978</v>
      </c>
      <c r="P475" s="8">
        <f t="shared" ca="1" si="116"/>
        <v>0.50000358280879686</v>
      </c>
      <c r="Q475" s="8">
        <f t="shared" ca="1" si="117"/>
        <v>0.45523333333333332</v>
      </c>
      <c r="R475" s="8">
        <f t="shared" ca="1" si="118"/>
        <v>0.45523333333333332</v>
      </c>
      <c r="S475" s="10">
        <f t="shared" si="113"/>
        <v>6.9300000000000139E-2</v>
      </c>
      <c r="T475" s="10">
        <f t="shared" si="114"/>
        <v>3.7599999999999856E-2</v>
      </c>
      <c r="U475" s="18">
        <f ca="1">AVERAGE(S475:OFFSET(S475,-$U$3+1,0))*$U$4*J475</f>
        <v>4.9160000000000048</v>
      </c>
      <c r="V475" s="18">
        <f ca="1">AVERAGE(T475:OFFSET(T475,-$U$3+1,0))*$V$4*K475</f>
        <v>3.568999999999996</v>
      </c>
      <c r="W475" s="14" t="str">
        <f t="shared" ca="1" si="119"/>
        <v/>
      </c>
      <c r="X475" s="14" t="str">
        <f t="shared" ca="1" si="120"/>
        <v/>
      </c>
      <c r="Y475" s="5" t="str">
        <f t="shared" ca="1" si="124"/>
        <v/>
      </c>
      <c r="Z475" s="19" t="str">
        <f t="shared" ca="1" si="125"/>
        <v/>
      </c>
      <c r="AA475" s="5" t="str">
        <f t="shared" ca="1" si="127"/>
        <v/>
      </c>
      <c r="AB475" s="5" t="str">
        <f t="shared" ca="1" si="129"/>
        <v/>
      </c>
      <c r="AC475" s="15" t="str">
        <f t="shared" ca="1" si="121"/>
        <v/>
      </c>
      <c r="AD475" s="21" t="str">
        <f t="shared" ca="1" si="122"/>
        <v/>
      </c>
      <c r="AE475" s="21" t="str">
        <f t="shared" ca="1" si="123"/>
        <v/>
      </c>
      <c r="AF475" s="23">
        <f t="shared" ca="1" si="126"/>
        <v>6190.7551618339439</v>
      </c>
    </row>
    <row r="476" spans="1:32" x14ac:dyDescent="0.25">
      <c r="A476" s="26">
        <v>39793</v>
      </c>
      <c r="B476" s="3">
        <v>2.5024999999999999</v>
      </c>
      <c r="C476" s="3">
        <v>2.5024999999999999</v>
      </c>
      <c r="D476" s="3">
        <v>2.5024999999999999</v>
      </c>
      <c r="E476" s="3">
        <v>2.5024999999999999</v>
      </c>
      <c r="F476" s="5">
        <v>2.0358999999999998</v>
      </c>
      <c r="G476" s="5">
        <v>2.0358999999999998</v>
      </c>
      <c r="H476" s="5">
        <v>2.0358999999999998</v>
      </c>
      <c r="I476" s="5">
        <v>2.0358999999999998</v>
      </c>
      <c r="J476" s="3">
        <v>1</v>
      </c>
      <c r="K476" s="3">
        <v>1</v>
      </c>
      <c r="L476" s="7">
        <f t="shared" si="128"/>
        <v>0.46660000000000013</v>
      </c>
      <c r="M476" s="8">
        <f ca="1">AVERAGE(OFFSET(L476,-M$3+1,0):L476)</f>
        <v>0.45645999999999998</v>
      </c>
      <c r="N476" s="8">
        <f ca="1">STDEV(OFFSET(L476,-M$3+1,0):L476)</f>
        <v>2.2476139729563419E-2</v>
      </c>
      <c r="O476" s="8">
        <f t="shared" ca="1" si="115"/>
        <v>0.41150772054087315</v>
      </c>
      <c r="P476" s="8">
        <f t="shared" ca="1" si="116"/>
        <v>0.50141227945912681</v>
      </c>
      <c r="Q476" s="8">
        <f t="shared" ca="1" si="117"/>
        <v>0.45645999999999998</v>
      </c>
      <c r="R476" s="8">
        <f t="shared" ca="1" si="118"/>
        <v>0.45645999999999998</v>
      </c>
      <c r="S476" s="10">
        <f t="shared" ref="S476:S516" si="130">MAX(C476-D476,C476-E475,E475-D476)</f>
        <v>6.9300000000000139E-2</v>
      </c>
      <c r="T476" s="10">
        <f t="shared" ref="T476:T516" si="131">MAX(G476-H476,G476-I475,I475-H476)</f>
        <v>5.6400000000000006E-2</v>
      </c>
      <c r="U476" s="18">
        <f ca="1">AVERAGE(S476:OFFSET(S476,-$U$3+1,0))*$U$4*J476</f>
        <v>5.5460000000000065</v>
      </c>
      <c r="V476" s="18">
        <f ca="1">AVERAGE(T476:OFFSET(T476,-$U$3+1,0))*$V$4*K476</f>
        <v>4.0079999999999982</v>
      </c>
      <c r="W476" s="14" t="str">
        <f t="shared" ca="1" si="119"/>
        <v/>
      </c>
      <c r="X476" s="14" t="str">
        <f t="shared" ca="1" si="120"/>
        <v/>
      </c>
      <c r="Y476" s="5" t="str">
        <f t="shared" ca="1" si="124"/>
        <v/>
      </c>
      <c r="Z476" s="19" t="str">
        <f t="shared" ca="1" si="125"/>
        <v/>
      </c>
      <c r="AA476" s="5" t="str">
        <f t="shared" ca="1" si="127"/>
        <v/>
      </c>
      <c r="AB476" s="5" t="str">
        <f t="shared" ca="1" si="129"/>
        <v/>
      </c>
      <c r="AC476" s="15" t="str">
        <f t="shared" ca="1" si="121"/>
        <v/>
      </c>
      <c r="AD476" s="21" t="str">
        <f t="shared" ca="1" si="122"/>
        <v/>
      </c>
      <c r="AE476" s="21" t="str">
        <f t="shared" ca="1" si="123"/>
        <v/>
      </c>
      <c r="AF476" s="23">
        <f t="shared" ca="1" si="126"/>
        <v>6190.7551618339439</v>
      </c>
    </row>
    <row r="477" spans="1:32" x14ac:dyDescent="0.25">
      <c r="A477" s="26">
        <v>39794</v>
      </c>
      <c r="B477" s="3">
        <v>2.4079000000000002</v>
      </c>
      <c r="C477" s="3">
        <v>2.4079000000000002</v>
      </c>
      <c r="D477" s="3">
        <v>2.4079000000000002</v>
      </c>
      <c r="E477" s="3">
        <v>2.4079000000000002</v>
      </c>
      <c r="F477" s="5">
        <v>1.9795</v>
      </c>
      <c r="G477" s="5">
        <v>1.9795</v>
      </c>
      <c r="H477" s="5">
        <v>1.9795</v>
      </c>
      <c r="I477" s="5">
        <v>1.9795</v>
      </c>
      <c r="J477" s="3">
        <v>1</v>
      </c>
      <c r="K477" s="3">
        <v>1</v>
      </c>
      <c r="L477" s="7">
        <f t="shared" si="128"/>
        <v>0.42840000000000011</v>
      </c>
      <c r="M477" s="8">
        <f ca="1">AVERAGE(OFFSET(L477,-M$3+1,0):L477)</f>
        <v>0.45431333333333335</v>
      </c>
      <c r="N477" s="8">
        <f ca="1">STDEV(OFFSET(L477,-M$3+1,0):L477)</f>
        <v>2.3563860545537212E-2</v>
      </c>
      <c r="O477" s="8">
        <f t="shared" ca="1" si="115"/>
        <v>0.40718561224225891</v>
      </c>
      <c r="P477" s="8">
        <f t="shared" ca="1" si="116"/>
        <v>0.50144105442440778</v>
      </c>
      <c r="Q477" s="8">
        <f t="shared" ca="1" si="117"/>
        <v>0.45431333333333335</v>
      </c>
      <c r="R477" s="8">
        <f t="shared" ca="1" si="118"/>
        <v>0.45431333333333335</v>
      </c>
      <c r="S477" s="10">
        <f t="shared" si="130"/>
        <v>9.4599999999999795E-2</v>
      </c>
      <c r="T477" s="10">
        <f t="shared" si="131"/>
        <v>5.6399999999999784E-2</v>
      </c>
      <c r="U477" s="18">
        <f ca="1">AVERAGE(S477:OFFSET(S477,-$U$3+1,0))*$U$4*J477</f>
        <v>5.7350000000000056</v>
      </c>
      <c r="V477" s="18">
        <f ca="1">AVERAGE(T477:OFFSET(T477,-$U$3+1,0))*$V$4*K477</f>
        <v>3.6949999999999967</v>
      </c>
      <c r="W477" s="14" t="str">
        <f t="shared" ca="1" si="119"/>
        <v/>
      </c>
      <c r="X477" s="14" t="str">
        <f t="shared" ca="1" si="120"/>
        <v/>
      </c>
      <c r="Y477" s="5" t="str">
        <f t="shared" ca="1" si="124"/>
        <v/>
      </c>
      <c r="Z477" s="19" t="str">
        <f t="shared" ca="1" si="125"/>
        <v/>
      </c>
      <c r="AA477" s="5" t="str">
        <f t="shared" ca="1" si="127"/>
        <v/>
      </c>
      <c r="AB477" s="5" t="str">
        <f t="shared" ca="1" si="129"/>
        <v/>
      </c>
      <c r="AC477" s="15" t="str">
        <f t="shared" ca="1" si="121"/>
        <v/>
      </c>
      <c r="AD477" s="21" t="str">
        <f t="shared" ca="1" si="122"/>
        <v/>
      </c>
      <c r="AE477" s="21" t="str">
        <f t="shared" ca="1" si="123"/>
        <v/>
      </c>
      <c r="AF477" s="23">
        <f t="shared" ca="1" si="126"/>
        <v>6190.7551618339439</v>
      </c>
    </row>
    <row r="478" spans="1:32" s="27" customFormat="1" x14ac:dyDescent="0.25">
      <c r="A478" s="26">
        <v>39797</v>
      </c>
      <c r="B478" s="3">
        <v>2.3953000000000002</v>
      </c>
      <c r="C478" s="3">
        <v>2.3953000000000002</v>
      </c>
      <c r="D478" s="3">
        <v>2.3953000000000002</v>
      </c>
      <c r="E478" s="3">
        <v>2.3953000000000002</v>
      </c>
      <c r="F478" s="5">
        <v>1.9795</v>
      </c>
      <c r="G478" s="5">
        <v>1.9795</v>
      </c>
      <c r="H478" s="5">
        <v>1.9795</v>
      </c>
      <c r="I478" s="5">
        <v>1.9795</v>
      </c>
      <c r="J478" s="27">
        <v>1</v>
      </c>
      <c r="K478" s="27">
        <v>1</v>
      </c>
      <c r="L478" s="7">
        <f t="shared" si="128"/>
        <v>0.41580000000000017</v>
      </c>
      <c r="M478" s="8">
        <f ca="1">AVERAGE(OFFSET(L478,-M$3+1,0):L478)</f>
        <v>0.45051333333333327</v>
      </c>
      <c r="N478" s="8">
        <f ca="1">STDEV(OFFSET(L478,-M$3+1,0):L478)</f>
        <v>2.4926316175785765E-2</v>
      </c>
      <c r="O478" s="8">
        <f t="shared" ca="1" si="115"/>
        <v>0.40066070098176176</v>
      </c>
      <c r="P478" s="8">
        <f t="shared" ca="1" si="116"/>
        <v>0.50036596568490477</v>
      </c>
      <c r="Q478" s="8">
        <f t="shared" ca="1" si="117"/>
        <v>0.45051333333333327</v>
      </c>
      <c r="R478" s="8">
        <f t="shared" ca="1" si="118"/>
        <v>0.45051333333333327</v>
      </c>
      <c r="S478" s="27">
        <f t="shared" si="130"/>
        <v>1.2599999999999945E-2</v>
      </c>
      <c r="T478" s="27">
        <f t="shared" si="131"/>
        <v>0</v>
      </c>
      <c r="U478" s="28">
        <f ca="1">AVERAGE(S478:OFFSET(S478,-$U$3+1,0))*$U$4*J478</f>
        <v>5.7350000000000056</v>
      </c>
      <c r="V478" s="28">
        <f ca="1">AVERAGE(T478:OFFSET(T478,-$U$3+1,0))*$V$4*K478</f>
        <v>3.5069999999999957</v>
      </c>
      <c r="W478" s="14" t="str">
        <f t="shared" ca="1" si="119"/>
        <v/>
      </c>
      <c r="X478" s="14" t="str">
        <f t="shared" ca="1" si="120"/>
        <v/>
      </c>
      <c r="Y478" s="5" t="str">
        <f t="shared" ca="1" si="124"/>
        <v/>
      </c>
      <c r="Z478" s="19" t="str">
        <f t="shared" ca="1" si="125"/>
        <v/>
      </c>
      <c r="AA478" s="5" t="str">
        <f t="shared" ca="1" si="127"/>
        <v/>
      </c>
      <c r="AB478" s="5" t="str">
        <f t="shared" ca="1" si="129"/>
        <v/>
      </c>
      <c r="AC478" s="15" t="str">
        <f t="shared" ca="1" si="121"/>
        <v/>
      </c>
      <c r="AD478" s="21" t="str">
        <f t="shared" ca="1" si="122"/>
        <v/>
      </c>
      <c r="AE478" s="21" t="str">
        <f t="shared" ca="1" si="123"/>
        <v/>
      </c>
      <c r="AF478" s="23">
        <f t="shared" ca="1" si="126"/>
        <v>6190.7551618339439</v>
      </c>
    </row>
    <row r="479" spans="1:32" x14ac:dyDescent="0.25">
      <c r="A479" s="26">
        <v>39798</v>
      </c>
      <c r="B479" s="3">
        <v>2.3889999999999998</v>
      </c>
      <c r="C479" s="3">
        <v>2.3889999999999998</v>
      </c>
      <c r="D479" s="3">
        <v>2.3889999999999998</v>
      </c>
      <c r="E479" s="3">
        <v>2.3889999999999998</v>
      </c>
      <c r="F479" s="5">
        <v>1.9733000000000001</v>
      </c>
      <c r="G479" s="5">
        <v>1.9733000000000001</v>
      </c>
      <c r="H479" s="5">
        <v>1.9733000000000001</v>
      </c>
      <c r="I479" s="5">
        <v>1.9733000000000001</v>
      </c>
      <c r="J479" s="3">
        <v>1</v>
      </c>
      <c r="K479" s="3">
        <v>1</v>
      </c>
      <c r="L479" s="7">
        <f t="shared" si="128"/>
        <v>0.41569999999999974</v>
      </c>
      <c r="M479" s="8">
        <f ca="1">AVERAGE(OFFSET(L479,-M$3+1,0):L479)</f>
        <v>0.44628666666666666</v>
      </c>
      <c r="N479" s="8">
        <f ca="1">STDEV(OFFSET(L479,-M$3+1,0):L479)</f>
        <v>2.5107337193585148E-2</v>
      </c>
      <c r="O479" s="8">
        <f t="shared" ca="1" si="115"/>
        <v>0.39607199227949635</v>
      </c>
      <c r="P479" s="8">
        <f t="shared" ca="1" si="116"/>
        <v>0.49650134105383698</v>
      </c>
      <c r="Q479" s="8">
        <f t="shared" ca="1" si="117"/>
        <v>0.44628666666666666</v>
      </c>
      <c r="R479" s="8">
        <f t="shared" ca="1" si="118"/>
        <v>0.44628666666666666</v>
      </c>
      <c r="S479" s="10">
        <f t="shared" si="130"/>
        <v>6.3000000000004164E-3</v>
      </c>
      <c r="T479" s="10">
        <f t="shared" si="131"/>
        <v>6.1999999999999833E-3</v>
      </c>
      <c r="U479" s="18">
        <f ca="1">AVERAGE(S479:OFFSET(S479,-$U$3+1,0))*$U$4*J479</f>
        <v>5.4830000000000068</v>
      </c>
      <c r="V479" s="18">
        <f ca="1">AVERAGE(T479:OFFSET(T479,-$U$3+1,0))*$V$4*K479</f>
        <v>3.5069999999999957</v>
      </c>
      <c r="W479" s="14" t="str">
        <f t="shared" ca="1" si="119"/>
        <v/>
      </c>
      <c r="X479" s="14" t="str">
        <f t="shared" ca="1" si="120"/>
        <v/>
      </c>
      <c r="Y479" s="5" t="str">
        <f t="shared" ca="1" si="124"/>
        <v/>
      </c>
      <c r="Z479" s="19" t="str">
        <f t="shared" ca="1" si="125"/>
        <v/>
      </c>
      <c r="AA479" s="5" t="str">
        <f t="shared" ca="1" si="127"/>
        <v/>
      </c>
      <c r="AB479" s="5" t="str">
        <f t="shared" ca="1" si="129"/>
        <v/>
      </c>
      <c r="AC479" s="15" t="str">
        <f t="shared" ca="1" si="121"/>
        <v/>
      </c>
      <c r="AD479" s="21" t="str">
        <f t="shared" ca="1" si="122"/>
        <v/>
      </c>
      <c r="AE479" s="21" t="str">
        <f t="shared" ca="1" si="123"/>
        <v/>
      </c>
      <c r="AF479" s="23">
        <f t="shared" ca="1" si="126"/>
        <v>6190.7551618339439</v>
      </c>
    </row>
    <row r="480" spans="1:32" x14ac:dyDescent="0.25">
      <c r="A480" s="26">
        <v>39799</v>
      </c>
      <c r="B480" s="3">
        <v>2.3826999999999998</v>
      </c>
      <c r="C480" s="3">
        <v>2.3826999999999998</v>
      </c>
      <c r="D480" s="3">
        <v>2.3826999999999998</v>
      </c>
      <c r="E480" s="3">
        <v>2.3826999999999998</v>
      </c>
      <c r="F480" s="5">
        <v>1.9670000000000001</v>
      </c>
      <c r="G480" s="5">
        <v>1.9670000000000001</v>
      </c>
      <c r="H480" s="5">
        <v>1.9670000000000001</v>
      </c>
      <c r="I480" s="5">
        <v>1.9670000000000001</v>
      </c>
      <c r="J480" s="3">
        <v>1</v>
      </c>
      <c r="K480" s="3">
        <v>1</v>
      </c>
      <c r="L480" s="7">
        <f t="shared" si="128"/>
        <v>0.41569999999999974</v>
      </c>
      <c r="M480" s="8">
        <f ca="1">AVERAGE(OFFSET(L480,-M$3+1,0):L480)</f>
        <v>0.44247999999999987</v>
      </c>
      <c r="N480" s="8">
        <f ca="1">STDEV(OFFSET(L480,-M$3+1,0):L480)</f>
        <v>2.5128987245808476E-2</v>
      </c>
      <c r="O480" s="8">
        <f t="shared" ref="O480:O516" ca="1" si="132">M480-O$3*N480</f>
        <v>0.39222202550838292</v>
      </c>
      <c r="P480" s="8">
        <f t="shared" ref="P480:P516" ca="1" si="133">M480+P$3*N480</f>
        <v>0.49273797449161683</v>
      </c>
      <c r="Q480" s="8">
        <f t="shared" ref="Q480:Q516" ca="1" si="134">M480+Q$3*N480</f>
        <v>0.44247999999999987</v>
      </c>
      <c r="R480" s="8">
        <f t="shared" ref="R480:R543" ca="1" si="135">M480-R$3*$N480</f>
        <v>0.44247999999999987</v>
      </c>
      <c r="S480" s="10">
        <f t="shared" si="130"/>
        <v>6.2999999999999723E-3</v>
      </c>
      <c r="T480" s="10">
        <f t="shared" si="131"/>
        <v>6.2999999999999723E-3</v>
      </c>
      <c r="U480" s="18">
        <f ca="1">AVERAGE(S480:OFFSET(S480,-$U$3+1,0))*$U$4*J480</f>
        <v>4.8530000000000051</v>
      </c>
      <c r="V480" s="18">
        <f ca="1">AVERAGE(T480:OFFSET(T480,-$U$3+1,0))*$V$4*K480</f>
        <v>2.9439999999999955</v>
      </c>
      <c r="W480" s="14" t="str">
        <f t="shared" ca="1" si="119"/>
        <v/>
      </c>
      <c r="X480" s="14" t="str">
        <f t="shared" ca="1" si="120"/>
        <v/>
      </c>
      <c r="Y480" s="5" t="str">
        <f t="shared" ca="1" si="124"/>
        <v/>
      </c>
      <c r="Z480" s="19" t="str">
        <f t="shared" ca="1" si="125"/>
        <v/>
      </c>
      <c r="AA480" s="5" t="str">
        <f t="shared" ca="1" si="127"/>
        <v/>
      </c>
      <c r="AB480" s="5" t="str">
        <f t="shared" ca="1" si="129"/>
        <v/>
      </c>
      <c r="AC480" s="15" t="str">
        <f t="shared" ca="1" si="121"/>
        <v/>
      </c>
      <c r="AD480" s="21" t="str">
        <f t="shared" ca="1" si="122"/>
        <v/>
      </c>
      <c r="AE480" s="21" t="str">
        <f t="shared" ca="1" si="123"/>
        <v/>
      </c>
      <c r="AF480" s="23">
        <f t="shared" ca="1" si="126"/>
        <v>6190.7551618339439</v>
      </c>
    </row>
    <row r="481" spans="1:32" x14ac:dyDescent="0.25">
      <c r="A481" s="26">
        <v>39800</v>
      </c>
      <c r="B481" s="3">
        <v>2.4331</v>
      </c>
      <c r="C481" s="3">
        <v>2.4331</v>
      </c>
      <c r="D481" s="3">
        <v>2.4331</v>
      </c>
      <c r="E481" s="3">
        <v>2.4331</v>
      </c>
      <c r="F481" s="5">
        <v>2.0045999999999999</v>
      </c>
      <c r="G481" s="5">
        <v>2.0045999999999999</v>
      </c>
      <c r="H481" s="5">
        <v>2.0045999999999999</v>
      </c>
      <c r="I481" s="5">
        <v>2.0045999999999999</v>
      </c>
      <c r="J481" s="3">
        <v>1</v>
      </c>
      <c r="K481" s="3">
        <v>1</v>
      </c>
      <c r="L481" s="7">
        <f t="shared" si="128"/>
        <v>0.4285000000000001</v>
      </c>
      <c r="M481" s="8">
        <f ca="1">AVERAGE(OFFSET(L481,-M$3+1,0):L481)</f>
        <v>0.44077999999999995</v>
      </c>
      <c r="N481" s="8">
        <f ca="1">STDEV(OFFSET(L481,-M$3+1,0):L481)</f>
        <v>2.515651577055714E-2</v>
      </c>
      <c r="O481" s="8">
        <f t="shared" ca="1" si="132"/>
        <v>0.39046696845888568</v>
      </c>
      <c r="P481" s="8">
        <f t="shared" ca="1" si="133"/>
        <v>0.49109303154111422</v>
      </c>
      <c r="Q481" s="8">
        <f t="shared" ca="1" si="134"/>
        <v>0.44077999999999995</v>
      </c>
      <c r="R481" s="8">
        <f t="shared" ca="1" si="135"/>
        <v>0.44077999999999995</v>
      </c>
      <c r="S481" s="10">
        <f t="shared" si="130"/>
        <v>5.0400000000000222E-2</v>
      </c>
      <c r="T481" s="10">
        <f t="shared" si="131"/>
        <v>3.7599999999999856E-2</v>
      </c>
      <c r="U481" s="18">
        <f ca="1">AVERAGE(S481:OFFSET(S481,-$U$3+1,0))*$U$4*J481</f>
        <v>4.7890000000000077</v>
      </c>
      <c r="V481" s="18">
        <f ca="1">AVERAGE(T481:OFFSET(T481,-$U$3+1,0))*$V$4*K481</f>
        <v>3.0069999999999952</v>
      </c>
      <c r="W481" s="14" t="str">
        <f t="shared" ref="W481:W516" ca="1" si="136">IF(L480&lt;O479,"Buy",IF(AND(W480="Buy",L480&gt;Q480),"Exit",IF(W480="Exit","",W480)))</f>
        <v/>
      </c>
      <c r="X481" s="14" t="str">
        <f t="shared" ca="1" si="120"/>
        <v/>
      </c>
      <c r="Y481" s="5" t="str">
        <f t="shared" ca="1" si="124"/>
        <v/>
      </c>
      <c r="Z481" s="19" t="str">
        <f t="shared" ca="1" si="125"/>
        <v/>
      </c>
      <c r="AA481" s="5" t="str">
        <f t="shared" ca="1" si="127"/>
        <v/>
      </c>
      <c r="AB481" s="5" t="str">
        <f t="shared" ca="1" si="129"/>
        <v/>
      </c>
      <c r="AC481" s="15" t="str">
        <f t="shared" ca="1" si="121"/>
        <v/>
      </c>
      <c r="AD481" s="21" t="str">
        <f t="shared" ca="1" si="122"/>
        <v/>
      </c>
      <c r="AE481" s="21" t="str">
        <f t="shared" ca="1" si="123"/>
        <v/>
      </c>
      <c r="AF481" s="23">
        <f t="shared" ca="1" si="126"/>
        <v>6190.7551618339439</v>
      </c>
    </row>
    <row r="482" spans="1:32" x14ac:dyDescent="0.25">
      <c r="A482" s="26">
        <v>39801</v>
      </c>
      <c r="B482" s="3">
        <v>2.4079000000000002</v>
      </c>
      <c r="C482" s="3">
        <v>2.4079000000000002</v>
      </c>
      <c r="D482" s="3">
        <v>2.4079000000000002</v>
      </c>
      <c r="E482" s="3">
        <v>2.4079000000000002</v>
      </c>
      <c r="F482" s="5">
        <v>1.9858</v>
      </c>
      <c r="G482" s="5">
        <v>1.9858</v>
      </c>
      <c r="H482" s="5">
        <v>1.9858</v>
      </c>
      <c r="I482" s="5">
        <v>1.9858</v>
      </c>
      <c r="J482" s="3">
        <v>1</v>
      </c>
      <c r="K482" s="3">
        <v>1</v>
      </c>
      <c r="L482" s="7">
        <f t="shared" si="128"/>
        <v>0.42210000000000014</v>
      </c>
      <c r="M482" s="8">
        <f ca="1">AVERAGE(OFFSET(L482,-M$3+1,0):L482)</f>
        <v>0.43785333333333332</v>
      </c>
      <c r="N482" s="8">
        <f ca="1">STDEV(OFFSET(L482,-M$3+1,0):L482)</f>
        <v>2.4559428409666361E-2</v>
      </c>
      <c r="O482" s="8">
        <f t="shared" ca="1" si="132"/>
        <v>0.38873447651400062</v>
      </c>
      <c r="P482" s="8">
        <f t="shared" ca="1" si="133"/>
        <v>0.48697219015266602</v>
      </c>
      <c r="Q482" s="8">
        <f t="shared" ca="1" si="134"/>
        <v>0.43785333333333332</v>
      </c>
      <c r="R482" s="8">
        <f t="shared" ca="1" si="135"/>
        <v>0.43785333333333332</v>
      </c>
      <c r="S482" s="10">
        <f t="shared" si="130"/>
        <v>2.5199999999999889E-2</v>
      </c>
      <c r="T482" s="10">
        <f t="shared" si="131"/>
        <v>1.8799999999999928E-2</v>
      </c>
      <c r="U482" s="18">
        <f ca="1">AVERAGE(S482:OFFSET(S482,-$U$3+1,0))*$U$4*J482</f>
        <v>4.7890000000000077</v>
      </c>
      <c r="V482" s="18">
        <f ca="1">AVERAGE(T482:OFFSET(T482,-$U$3+1,0))*$V$4*K482</f>
        <v>3.1949999999999945</v>
      </c>
      <c r="W482" s="14" t="str">
        <f t="shared" ca="1" si="136"/>
        <v/>
      </c>
      <c r="X482" s="14" t="str">
        <f t="shared" ref="X482:X516" ca="1" si="137">IF($L481&gt;P480,"Sell",IF(AND(X481="Sell",L481&lt;R480),"Exit",IF(X481="Exit","",X481)))</f>
        <v/>
      </c>
      <c r="Y482" s="5" t="str">
        <f t="shared" ca="1" si="124"/>
        <v/>
      </c>
      <c r="Z482" s="19" t="str">
        <f t="shared" ca="1" si="125"/>
        <v/>
      </c>
      <c r="AA482" s="5" t="str">
        <f t="shared" ca="1" si="127"/>
        <v/>
      </c>
      <c r="AB482" s="5" t="str">
        <f t="shared" ca="1" si="129"/>
        <v/>
      </c>
      <c r="AC482" s="15" t="str">
        <f t="shared" ref="AC482:AC516" ca="1" si="138">IF(OR($W481="Buy",$W482="Exit"),$Y481*($E482-$E481)*$U$4*J481,IF(OR($X481="Sell",$X482="Exit"),Y481*(E482-E481)*$U$4*J481,""))</f>
        <v/>
      </c>
      <c r="AD482" s="21" t="str">
        <f t="shared" ref="AD482:AD516" ca="1" si="139">IF(OR($W481="Buy",$W482="Exit"),Z481*($I482-$I481)*V$4*K481,IF(OR(X481="Sell",X482="Exit"),Z481*(I482-I481)*V$4*K481,""))</f>
        <v/>
      </c>
      <c r="AE482" s="21" t="str">
        <f t="shared" ref="AE482:AE516" ca="1" si="140">IF(AC482&lt;&gt;"",AC482+AD482,"")</f>
        <v/>
      </c>
      <c r="AF482" s="23">
        <f t="shared" ca="1" si="126"/>
        <v>6190.7551618339439</v>
      </c>
    </row>
    <row r="483" spans="1:32" x14ac:dyDescent="0.25">
      <c r="A483" s="26">
        <v>39804</v>
      </c>
      <c r="B483" s="3">
        <v>2.3826999999999998</v>
      </c>
      <c r="C483" s="3">
        <v>2.3826999999999998</v>
      </c>
      <c r="D483" s="3">
        <v>2.3826999999999998</v>
      </c>
      <c r="E483" s="3">
        <v>2.3826999999999998</v>
      </c>
      <c r="F483" s="5">
        <v>1.9608000000000001</v>
      </c>
      <c r="G483" s="5">
        <v>1.9608000000000001</v>
      </c>
      <c r="H483" s="5">
        <v>1.9608000000000001</v>
      </c>
      <c r="I483" s="5">
        <v>1.9608000000000001</v>
      </c>
      <c r="J483" s="3">
        <v>1</v>
      </c>
      <c r="K483" s="3">
        <v>1</v>
      </c>
      <c r="L483" s="7">
        <f t="shared" si="128"/>
        <v>0.42189999999999972</v>
      </c>
      <c r="M483" s="8">
        <f ca="1">AVERAGE(OFFSET(L483,-M$3+1,0):L483)</f>
        <v>0.4370066666666666</v>
      </c>
      <c r="N483" s="8">
        <f ca="1">STDEV(OFFSET(L483,-M$3+1,0):L483)</f>
        <v>2.4896197835546509E-2</v>
      </c>
      <c r="O483" s="8">
        <f t="shared" ca="1" si="132"/>
        <v>0.3872142709955736</v>
      </c>
      <c r="P483" s="8">
        <f t="shared" ca="1" si="133"/>
        <v>0.4867990623377596</v>
      </c>
      <c r="Q483" s="8">
        <f t="shared" ca="1" si="134"/>
        <v>0.4370066666666666</v>
      </c>
      <c r="R483" s="8">
        <f t="shared" ca="1" si="135"/>
        <v>0.4370066666666666</v>
      </c>
      <c r="S483" s="10">
        <f t="shared" si="130"/>
        <v>2.5200000000000333E-2</v>
      </c>
      <c r="T483" s="10">
        <f t="shared" si="131"/>
        <v>2.4999999999999911E-2</v>
      </c>
      <c r="U483" s="18">
        <f ca="1">AVERAGE(S483:OFFSET(S483,-$U$3+1,0))*$U$4*J483</f>
        <v>4.4110000000000094</v>
      </c>
      <c r="V483" s="18">
        <f ca="1">AVERAGE(T483:OFFSET(T483,-$U$3+1,0))*$V$4*K483</f>
        <v>2.9439999999999933</v>
      </c>
      <c r="W483" s="14" t="str">
        <f t="shared" ca="1" si="136"/>
        <v/>
      </c>
      <c r="X483" s="14" t="str">
        <f t="shared" ca="1" si="137"/>
        <v/>
      </c>
      <c r="Y483" s="5" t="str">
        <f t="shared" ca="1" si="124"/>
        <v/>
      </c>
      <c r="Z483" s="19" t="str">
        <f t="shared" ca="1" si="125"/>
        <v/>
      </c>
      <c r="AA483" s="5" t="str">
        <f t="shared" ca="1" si="127"/>
        <v/>
      </c>
      <c r="AB483" s="5" t="str">
        <f t="shared" ca="1" si="129"/>
        <v/>
      </c>
      <c r="AC483" s="15" t="str">
        <f t="shared" ca="1" si="138"/>
        <v/>
      </c>
      <c r="AD483" s="21" t="str">
        <f t="shared" ca="1" si="139"/>
        <v/>
      </c>
      <c r="AE483" s="21" t="str">
        <f t="shared" ca="1" si="140"/>
        <v/>
      </c>
      <c r="AF483" s="23">
        <f t="shared" ca="1" si="126"/>
        <v>6190.7551618339439</v>
      </c>
    </row>
    <row r="484" spans="1:32" x14ac:dyDescent="0.25">
      <c r="A484" s="26">
        <v>39805</v>
      </c>
      <c r="B484" s="3">
        <v>2.3197000000000001</v>
      </c>
      <c r="C484" s="3">
        <v>2.3197000000000001</v>
      </c>
      <c r="D484" s="3">
        <v>2.3197000000000001</v>
      </c>
      <c r="E484" s="3">
        <v>2.3197000000000001</v>
      </c>
      <c r="F484" s="5">
        <v>1.9294</v>
      </c>
      <c r="G484" s="5">
        <v>1.9294</v>
      </c>
      <c r="H484" s="5">
        <v>1.9294</v>
      </c>
      <c r="I484" s="5">
        <v>1.9294</v>
      </c>
      <c r="J484" s="3">
        <v>1</v>
      </c>
      <c r="K484" s="3">
        <v>1</v>
      </c>
      <c r="L484" s="7">
        <f t="shared" si="128"/>
        <v>0.39030000000000009</v>
      </c>
      <c r="M484" s="8">
        <f ca="1">AVERAGE(OFFSET(L484,-M$3+1,0):L484)</f>
        <v>0.43573999999999991</v>
      </c>
      <c r="N484" s="8">
        <f ca="1">STDEV(OFFSET(L484,-M$3+1,0):L484)</f>
        <v>2.6815874829233997E-2</v>
      </c>
      <c r="O484" s="8">
        <f t="shared" ca="1" si="132"/>
        <v>0.3821082503415319</v>
      </c>
      <c r="P484" s="8">
        <f t="shared" ca="1" si="133"/>
        <v>0.48937174965846791</v>
      </c>
      <c r="Q484" s="8">
        <f t="shared" ca="1" si="134"/>
        <v>0.43573999999999991</v>
      </c>
      <c r="R484" s="8">
        <f t="shared" ca="1" si="135"/>
        <v>0.43573999999999991</v>
      </c>
      <c r="S484" s="10">
        <f t="shared" si="130"/>
        <v>6.2999999999999723E-2</v>
      </c>
      <c r="T484" s="10">
        <f t="shared" si="131"/>
        <v>3.1400000000000095E-2</v>
      </c>
      <c r="U484" s="18">
        <f ca="1">AVERAGE(S484:OFFSET(S484,-$U$3+1,0))*$U$4*J484</f>
        <v>4.2220000000000057</v>
      </c>
      <c r="V484" s="18">
        <f ca="1">AVERAGE(T484:OFFSET(T484,-$U$3+1,0))*$V$4*K484</f>
        <v>2.7569999999999939</v>
      </c>
      <c r="W484" s="14" t="str">
        <f t="shared" ca="1" si="136"/>
        <v/>
      </c>
      <c r="X484" s="14" t="str">
        <f t="shared" ca="1" si="137"/>
        <v/>
      </c>
      <c r="Y484" s="5" t="str">
        <f t="shared" ref="Y484:Y547" ca="1" si="141">IF(AND($W484="Buy",$W483=""),Y$3,IF(AND($W484="Buy",$W483="Exit"),Y$3,IF(AND($X484="Sell",$X483&lt;&gt;"Sell "),-Y$3,IF(OR($W483="Buy",X483="Sell"),Y483,""))))</f>
        <v/>
      </c>
      <c r="Z484" s="19" t="str">
        <f t="shared" ref="Z484:Z547" ca="1" si="142">IF(AND($W484="Buy",$W483= ""),-Y$3*U484/V484,IF(AND($W484="Buy",$W483="Exit"),-Y$3*U484/V484,IF(AND($X484="Sell",X483&lt;&gt;"Sell"),Y$3*U484/V484,IF(OR($W483="Buy",$X483="Sell"),Z483,""))))</f>
        <v/>
      </c>
      <c r="AA484" s="5" t="str">
        <f t="shared" ca="1" si="127"/>
        <v/>
      </c>
      <c r="AB484" s="5" t="str">
        <f t="shared" ca="1" si="129"/>
        <v/>
      </c>
      <c r="AC484" s="15" t="str">
        <f t="shared" ca="1" si="138"/>
        <v/>
      </c>
      <c r="AD484" s="21" t="str">
        <f t="shared" ca="1" si="139"/>
        <v/>
      </c>
      <c r="AE484" s="21" t="str">
        <f t="shared" ca="1" si="140"/>
        <v/>
      </c>
      <c r="AF484" s="23">
        <f t="shared" ca="1" si="126"/>
        <v>6190.7551618339439</v>
      </c>
    </row>
    <row r="485" spans="1:32" x14ac:dyDescent="0.25">
      <c r="A485" s="26">
        <v>39806</v>
      </c>
      <c r="B485" s="3">
        <v>2.2881999999999998</v>
      </c>
      <c r="C485" s="3">
        <v>2.2881999999999998</v>
      </c>
      <c r="D485" s="3">
        <v>2.2881999999999998</v>
      </c>
      <c r="E485" s="3">
        <v>2.2881999999999998</v>
      </c>
      <c r="F485" s="5">
        <v>1.9106000000000001</v>
      </c>
      <c r="G485" s="5">
        <v>1.9106000000000001</v>
      </c>
      <c r="H485" s="5">
        <v>1.9106000000000001</v>
      </c>
      <c r="I485" s="5">
        <v>1.9106000000000001</v>
      </c>
      <c r="J485" s="3">
        <v>1</v>
      </c>
      <c r="K485" s="3">
        <v>1</v>
      </c>
      <c r="L485" s="7">
        <f t="shared" si="128"/>
        <v>0.37759999999999971</v>
      </c>
      <c r="M485" s="8">
        <f ca="1">AVERAGE(OFFSET(L485,-M$3+1,0):L485)</f>
        <v>0.43318000000000001</v>
      </c>
      <c r="N485" s="8">
        <f ca="1">STDEV(OFFSET(L485,-M$3+1,0):L485)</f>
        <v>3.0425041378067959E-2</v>
      </c>
      <c r="O485" s="8">
        <f t="shared" ca="1" si="132"/>
        <v>0.37232991724386411</v>
      </c>
      <c r="P485" s="8">
        <f t="shared" ca="1" si="133"/>
        <v>0.49403008275613591</v>
      </c>
      <c r="Q485" s="8">
        <f t="shared" ca="1" si="134"/>
        <v>0.43318000000000001</v>
      </c>
      <c r="R485" s="8">
        <f t="shared" ca="1" si="135"/>
        <v>0.43318000000000001</v>
      </c>
      <c r="S485" s="10">
        <f t="shared" si="130"/>
        <v>3.1500000000000306E-2</v>
      </c>
      <c r="T485" s="10">
        <f t="shared" si="131"/>
        <v>1.8799999999999928E-2</v>
      </c>
      <c r="U485" s="18">
        <f ca="1">AVERAGE(S485:OFFSET(S485,-$U$3+1,0))*$U$4*J485</f>
        <v>3.844000000000007</v>
      </c>
      <c r="V485" s="18">
        <f ca="1">AVERAGE(T485:OFFSET(T485,-$U$3+1,0))*$V$4*K485</f>
        <v>2.5689999999999946</v>
      </c>
      <c r="W485" s="14" t="str">
        <f t="shared" ca="1" si="136"/>
        <v/>
      </c>
      <c r="X485" s="14" t="str">
        <f t="shared" ca="1" si="137"/>
        <v/>
      </c>
      <c r="Y485" s="5" t="str">
        <f t="shared" ca="1" si="141"/>
        <v/>
      </c>
      <c r="Z485" s="19" t="str">
        <f t="shared" ca="1" si="142"/>
        <v/>
      </c>
      <c r="AA485" s="5" t="str">
        <f t="shared" ca="1" si="127"/>
        <v/>
      </c>
      <c r="AB485" s="5" t="str">
        <f t="shared" ca="1" si="129"/>
        <v/>
      </c>
      <c r="AC485" s="15" t="str">
        <f t="shared" ca="1" si="138"/>
        <v/>
      </c>
      <c r="AD485" s="21" t="str">
        <f t="shared" ca="1" si="139"/>
        <v/>
      </c>
      <c r="AE485" s="21" t="str">
        <f t="shared" ca="1" si="140"/>
        <v/>
      </c>
      <c r="AF485" s="23">
        <f t="shared" ref="AF485:AF516" ca="1" si="143">IF(AE485&lt;&gt;"",AF484+AE485,AF484)</f>
        <v>6190.7551618339439</v>
      </c>
    </row>
    <row r="486" spans="1:32" x14ac:dyDescent="0.25">
      <c r="A486" s="26">
        <v>39807</v>
      </c>
      <c r="B486" s="3">
        <v>2.2881999999999998</v>
      </c>
      <c r="C486" s="3">
        <v>2.2881999999999998</v>
      </c>
      <c r="D486" s="3">
        <v>2.2881999999999998</v>
      </c>
      <c r="E486" s="3">
        <v>2.2881999999999998</v>
      </c>
      <c r="F486" s="5">
        <v>1.9044000000000001</v>
      </c>
      <c r="G486" s="5">
        <v>1.9044000000000001</v>
      </c>
      <c r="H486" s="5">
        <v>1.9044000000000001</v>
      </c>
      <c r="I486" s="5">
        <v>1.9044000000000001</v>
      </c>
      <c r="J486" s="3">
        <v>1</v>
      </c>
      <c r="K486" s="3">
        <v>1</v>
      </c>
      <c r="L486" s="7">
        <f t="shared" si="128"/>
        <v>0.3837999999999997</v>
      </c>
      <c r="M486" s="8">
        <f ca="1">AVERAGE(OFFSET(L486,-M$3+1,0):L486)</f>
        <v>0.42933333333333334</v>
      </c>
      <c r="N486" s="8">
        <f ca="1">STDEV(OFFSET(L486,-M$3+1,0):L486)</f>
        <v>3.2848976210762555E-2</v>
      </c>
      <c r="O486" s="8">
        <f t="shared" ca="1" si="132"/>
        <v>0.36363538091180825</v>
      </c>
      <c r="P486" s="8">
        <f t="shared" ca="1" si="133"/>
        <v>0.49503128575485844</v>
      </c>
      <c r="Q486" s="8">
        <f t="shared" ca="1" si="134"/>
        <v>0.42933333333333334</v>
      </c>
      <c r="R486" s="8">
        <f t="shared" ca="1" si="135"/>
        <v>0.42933333333333334</v>
      </c>
      <c r="S486" s="10">
        <f t="shared" si="130"/>
        <v>0</v>
      </c>
      <c r="T486" s="10">
        <f t="shared" si="131"/>
        <v>6.1999999999999833E-3</v>
      </c>
      <c r="U486" s="18">
        <f ca="1">AVERAGE(S486:OFFSET(S486,-$U$3+1,0))*$U$4*J486</f>
        <v>3.151000000000006</v>
      </c>
      <c r="V486" s="18">
        <f ca="1">AVERAGE(T486:OFFSET(T486,-$U$3+1,0))*$V$4*K486</f>
        <v>2.0669999999999944</v>
      </c>
      <c r="W486" s="14" t="str">
        <f t="shared" ca="1" si="136"/>
        <v>Buy</v>
      </c>
      <c r="X486" s="14" t="str">
        <f t="shared" ca="1" si="137"/>
        <v/>
      </c>
      <c r="Y486" s="5">
        <f t="shared" ca="1" si="141"/>
        <v>100</v>
      </c>
      <c r="Z486" s="19">
        <f t="shared" ca="1" si="142"/>
        <v>-152.44315432994748</v>
      </c>
      <c r="AA486" s="5">
        <f t="shared" ca="1" si="127"/>
        <v>2.2881999999999998</v>
      </c>
      <c r="AB486" s="5">
        <f t="shared" ca="1" si="129"/>
        <v>1.9044000000000001</v>
      </c>
      <c r="AC486" s="15" t="str">
        <f t="shared" ca="1" si="138"/>
        <v/>
      </c>
      <c r="AD486" s="21" t="str">
        <f t="shared" ca="1" si="139"/>
        <v/>
      </c>
      <c r="AE486" s="21" t="str">
        <f t="shared" ca="1" si="140"/>
        <v/>
      </c>
      <c r="AF486" s="23">
        <f t="shared" ca="1" si="143"/>
        <v>6190.7551618339439</v>
      </c>
    </row>
    <row r="487" spans="1:32" x14ac:dyDescent="0.25">
      <c r="A487" s="26">
        <v>39808</v>
      </c>
      <c r="B487" s="3">
        <v>2.3008000000000002</v>
      </c>
      <c r="C487" s="3">
        <v>2.3008000000000002</v>
      </c>
      <c r="D487" s="3">
        <v>2.3008000000000002</v>
      </c>
      <c r="E487" s="3">
        <v>2.3008000000000002</v>
      </c>
      <c r="F487" s="5">
        <v>1.9106000000000001</v>
      </c>
      <c r="G487" s="5">
        <v>1.9106000000000001</v>
      </c>
      <c r="H487" s="5">
        <v>1.9106000000000001</v>
      </c>
      <c r="I487" s="5">
        <v>1.9106000000000001</v>
      </c>
      <c r="J487" s="3">
        <v>1</v>
      </c>
      <c r="K487" s="3">
        <v>1</v>
      </c>
      <c r="L487" s="7">
        <f t="shared" si="128"/>
        <v>0.3902000000000001</v>
      </c>
      <c r="M487" s="8">
        <f ca="1">AVERAGE(OFFSET(L487,-M$3+1,0):L487)</f>
        <v>0.4242333333333333</v>
      </c>
      <c r="N487" s="8">
        <f ca="1">STDEV(OFFSET(L487,-M$3+1,0):L487)</f>
        <v>3.2570553455244795E-2</v>
      </c>
      <c r="O487" s="8">
        <f t="shared" ca="1" si="132"/>
        <v>0.35909222642284372</v>
      </c>
      <c r="P487" s="8">
        <f t="shared" ca="1" si="133"/>
        <v>0.48937444024382287</v>
      </c>
      <c r="Q487" s="8">
        <f t="shared" ca="1" si="134"/>
        <v>0.4242333333333333</v>
      </c>
      <c r="R487" s="8">
        <f t="shared" ca="1" si="135"/>
        <v>0.4242333333333333</v>
      </c>
      <c r="S487" s="10">
        <f t="shared" si="130"/>
        <v>1.2600000000000389E-2</v>
      </c>
      <c r="T487" s="10">
        <f t="shared" si="131"/>
        <v>6.1999999999999833E-3</v>
      </c>
      <c r="U487" s="18">
        <f ca="1">AVERAGE(S487:OFFSET(S487,-$U$3+1,0))*$U$4*J487</f>
        <v>2.331000000000012</v>
      </c>
      <c r="V487" s="18">
        <f ca="1">AVERAGE(T487:OFFSET(T487,-$U$3+1,0))*$V$4*K487</f>
        <v>1.5649999999999962</v>
      </c>
      <c r="W487" s="14" t="str">
        <f t="shared" ca="1" si="136"/>
        <v>Buy</v>
      </c>
      <c r="X487" s="14" t="str">
        <f t="shared" ca="1" si="137"/>
        <v/>
      </c>
      <c r="Y487" s="5">
        <f t="shared" ca="1" si="141"/>
        <v>100</v>
      </c>
      <c r="Z487" s="19">
        <f t="shared" ca="1" si="142"/>
        <v>-152.44315432994748</v>
      </c>
      <c r="AA487" s="5">
        <f t="shared" ref="AA487:AA550" ca="1" si="144">IF(AND($W487="Buy",$W486=""),E487,IF(AND($W487="Buy",$W486="Exit"),E487,IF(AND($X487="Sell",X486&lt;&gt;"Sell"),E487,IF(OR($W486="Buy",X486="Sell"),AA486,""))))</f>
        <v>2.2881999999999998</v>
      </c>
      <c r="AB487" s="5">
        <f t="shared" ca="1" si="129"/>
        <v>1.9044000000000001</v>
      </c>
      <c r="AC487" s="15">
        <f t="shared" ca="1" si="138"/>
        <v>126.00000000000389</v>
      </c>
      <c r="AD487" s="21">
        <f t="shared" ca="1" si="139"/>
        <v>-94.514755684567177</v>
      </c>
      <c r="AE487" s="21">
        <f t="shared" ca="1" si="140"/>
        <v>31.485244315436717</v>
      </c>
      <c r="AF487" s="23">
        <f t="shared" ca="1" si="143"/>
        <v>6222.2404061493808</v>
      </c>
    </row>
    <row r="488" spans="1:32" x14ac:dyDescent="0.25">
      <c r="A488" s="26">
        <v>39811</v>
      </c>
      <c r="B488" s="3">
        <v>2.2945000000000002</v>
      </c>
      <c r="C488" s="3">
        <v>2.2945000000000002</v>
      </c>
      <c r="D488" s="3">
        <v>2.2945000000000002</v>
      </c>
      <c r="E488" s="3">
        <v>2.2945000000000002</v>
      </c>
      <c r="F488" s="5">
        <v>1.8917999999999999</v>
      </c>
      <c r="G488" s="5">
        <v>1.8917999999999999</v>
      </c>
      <c r="H488" s="5">
        <v>1.8917999999999999</v>
      </c>
      <c r="I488" s="5">
        <v>1.8917999999999999</v>
      </c>
      <c r="J488" s="3">
        <v>1</v>
      </c>
      <c r="K488" s="3">
        <v>1</v>
      </c>
      <c r="L488" s="7">
        <f t="shared" si="128"/>
        <v>0.40270000000000028</v>
      </c>
      <c r="M488" s="8">
        <f ca="1">AVERAGE(OFFSET(L488,-M$3+1,0):L488)</f>
        <v>0.41910666666666668</v>
      </c>
      <c r="N488" s="8">
        <f ca="1">STDEV(OFFSET(L488,-M$3+1,0):L488)</f>
        <v>2.9100502368434183E-2</v>
      </c>
      <c r="O488" s="8">
        <f t="shared" ca="1" si="132"/>
        <v>0.36090566192979834</v>
      </c>
      <c r="P488" s="8">
        <f t="shared" ca="1" si="133"/>
        <v>0.47730767140353503</v>
      </c>
      <c r="Q488" s="8">
        <f t="shared" ca="1" si="134"/>
        <v>0.41910666666666668</v>
      </c>
      <c r="R488" s="8">
        <f t="shared" ca="1" si="135"/>
        <v>0.41910666666666668</v>
      </c>
      <c r="S488" s="10">
        <f t="shared" si="130"/>
        <v>6.2999999999999723E-3</v>
      </c>
      <c r="T488" s="10">
        <f t="shared" si="131"/>
        <v>1.880000000000015E-2</v>
      </c>
      <c r="U488" s="18">
        <f ca="1">AVERAGE(S488:OFFSET(S488,-$U$3+1,0))*$U$4*J488</f>
        <v>2.2680000000000122</v>
      </c>
      <c r="V488" s="18">
        <f ca="1">AVERAGE(T488:OFFSET(T488,-$U$3+1,0))*$V$4*K488</f>
        <v>1.7529999999999979</v>
      </c>
      <c r="W488" s="14" t="str">
        <f t="shared" ca="1" si="136"/>
        <v>Buy</v>
      </c>
      <c r="X488" s="14" t="str">
        <f t="shared" ca="1" si="137"/>
        <v/>
      </c>
      <c r="Y488" s="5">
        <f t="shared" ca="1" si="141"/>
        <v>100</v>
      </c>
      <c r="Z488" s="19">
        <f t="shared" ca="1" si="142"/>
        <v>-152.44315432994748</v>
      </c>
      <c r="AA488" s="5">
        <f t="shared" ca="1" si="144"/>
        <v>2.2881999999999998</v>
      </c>
      <c r="AB488" s="5">
        <f t="shared" ca="1" si="129"/>
        <v>1.9044000000000001</v>
      </c>
      <c r="AC488" s="15">
        <f t="shared" ca="1" si="138"/>
        <v>-62.999999999999723</v>
      </c>
      <c r="AD488" s="21">
        <f t="shared" ca="1" si="139"/>
        <v>286.59313014030351</v>
      </c>
      <c r="AE488" s="21">
        <f t="shared" ca="1" si="140"/>
        <v>223.5931301403038</v>
      </c>
      <c r="AF488" s="23">
        <f t="shared" ca="1" si="143"/>
        <v>6445.8335362896842</v>
      </c>
    </row>
    <row r="489" spans="1:32" x14ac:dyDescent="0.25">
      <c r="A489" s="26">
        <v>39812</v>
      </c>
      <c r="B489" s="3">
        <v>2.2503000000000002</v>
      </c>
      <c r="C489" s="3">
        <v>2.2503000000000002</v>
      </c>
      <c r="D489" s="3">
        <v>2.2503000000000002</v>
      </c>
      <c r="E489" s="3">
        <v>2.2503000000000002</v>
      </c>
      <c r="F489" s="5">
        <v>1.8605</v>
      </c>
      <c r="G489" s="5">
        <v>1.8605</v>
      </c>
      <c r="H489" s="5">
        <v>1.8605</v>
      </c>
      <c r="I489" s="5">
        <v>1.8605</v>
      </c>
      <c r="J489" s="3">
        <v>1</v>
      </c>
      <c r="K489" s="3">
        <v>1</v>
      </c>
      <c r="L489" s="7">
        <f t="shared" si="128"/>
        <v>0.38980000000000015</v>
      </c>
      <c r="M489" s="8">
        <f ca="1">AVERAGE(OFFSET(L489,-M$3+1,0):L489)</f>
        <v>0.41524000000000005</v>
      </c>
      <c r="N489" s="8">
        <f ca="1">STDEV(OFFSET(L489,-M$3+1,0):L489)</f>
        <v>2.8867995130544614E-2</v>
      </c>
      <c r="O489" s="8">
        <f t="shared" ca="1" si="132"/>
        <v>0.35750400973891083</v>
      </c>
      <c r="P489" s="8">
        <f t="shared" ca="1" si="133"/>
        <v>0.47297599026108927</v>
      </c>
      <c r="Q489" s="8">
        <f t="shared" ca="1" si="134"/>
        <v>0.41524000000000005</v>
      </c>
      <c r="R489" s="8">
        <f t="shared" ca="1" si="135"/>
        <v>0.41524000000000005</v>
      </c>
      <c r="S489" s="10">
        <f t="shared" si="130"/>
        <v>4.4200000000000017E-2</v>
      </c>
      <c r="T489" s="10">
        <f t="shared" si="131"/>
        <v>3.1299999999999883E-2</v>
      </c>
      <c r="U489" s="18">
        <f ca="1">AVERAGE(S489:OFFSET(S489,-$U$3+1,0))*$U$4*J489</f>
        <v>2.6470000000000082</v>
      </c>
      <c r="V489" s="18">
        <f ca="1">AVERAGE(T489:OFFSET(T489,-$U$3+1,0))*$V$4*K489</f>
        <v>2.0039999999999969</v>
      </c>
      <c r="W489" s="14" t="str">
        <f t="shared" ca="1" si="136"/>
        <v>Buy</v>
      </c>
      <c r="X489" s="14" t="str">
        <f t="shared" ca="1" si="137"/>
        <v/>
      </c>
      <c r="Y489" s="5">
        <f t="shared" ca="1" si="141"/>
        <v>100</v>
      </c>
      <c r="Z489" s="19">
        <f t="shared" ca="1" si="142"/>
        <v>-152.44315432994748</v>
      </c>
      <c r="AA489" s="5">
        <f t="shared" ca="1" si="144"/>
        <v>2.2881999999999998</v>
      </c>
      <c r="AB489" s="5">
        <f t="shared" ca="1" si="129"/>
        <v>1.9044000000000001</v>
      </c>
      <c r="AC489" s="15">
        <f t="shared" ca="1" si="138"/>
        <v>-442.00000000000017</v>
      </c>
      <c r="AD489" s="21">
        <f t="shared" ca="1" si="139"/>
        <v>477.14707305273379</v>
      </c>
      <c r="AE489" s="21">
        <f t="shared" ca="1" si="140"/>
        <v>35.147073052733617</v>
      </c>
      <c r="AF489" s="23">
        <f t="shared" ca="1" si="143"/>
        <v>6480.9806093424177</v>
      </c>
    </row>
    <row r="490" spans="1:32" x14ac:dyDescent="0.25">
      <c r="A490" s="26">
        <v>39813</v>
      </c>
      <c r="B490" s="3">
        <v>2.2313999999999998</v>
      </c>
      <c r="C490" s="3">
        <v>2.2313999999999998</v>
      </c>
      <c r="D490" s="3">
        <v>2.2313999999999998</v>
      </c>
      <c r="E490" s="3">
        <v>2.2313999999999998</v>
      </c>
      <c r="F490" s="5">
        <v>1.8605</v>
      </c>
      <c r="G490" s="5">
        <v>1.8605</v>
      </c>
      <c r="H490" s="5">
        <v>1.8605</v>
      </c>
      <c r="I490" s="5">
        <v>1.8605</v>
      </c>
      <c r="J490" s="3">
        <v>1</v>
      </c>
      <c r="K490" s="3">
        <v>1</v>
      </c>
      <c r="L490" s="7">
        <f t="shared" si="128"/>
        <v>0.37089999999999979</v>
      </c>
      <c r="M490" s="8">
        <f ca="1">AVERAGE(OFFSET(L490,-M$3+1,0):L490)</f>
        <v>0.40799999999999997</v>
      </c>
      <c r="N490" s="8">
        <f ca="1">STDEV(OFFSET(L490,-M$3+1,0):L490)</f>
        <v>2.4953499611420165E-2</v>
      </c>
      <c r="O490" s="8">
        <f t="shared" ca="1" si="132"/>
        <v>0.35809300077715966</v>
      </c>
      <c r="P490" s="8">
        <f t="shared" ca="1" si="133"/>
        <v>0.45790699922284028</v>
      </c>
      <c r="Q490" s="8">
        <f t="shared" ca="1" si="134"/>
        <v>0.40799999999999997</v>
      </c>
      <c r="R490" s="8">
        <f t="shared" ca="1" si="135"/>
        <v>0.40799999999999997</v>
      </c>
      <c r="S490" s="10">
        <f t="shared" si="130"/>
        <v>1.8900000000000361E-2</v>
      </c>
      <c r="T490" s="10">
        <f t="shared" si="131"/>
        <v>0</v>
      </c>
      <c r="U490" s="18">
        <f ca="1">AVERAGE(S490:OFFSET(S490,-$U$3+1,0))*$U$4*J490</f>
        <v>2.7730000000000121</v>
      </c>
      <c r="V490" s="18">
        <f ca="1">AVERAGE(T490:OFFSET(T490,-$U$3+1,0))*$V$4*K490</f>
        <v>1.9409999999999972</v>
      </c>
      <c r="W490" s="14" t="str">
        <f t="shared" ca="1" si="136"/>
        <v>Buy</v>
      </c>
      <c r="X490" s="14" t="str">
        <f t="shared" ca="1" si="137"/>
        <v/>
      </c>
      <c r="Y490" s="5">
        <f t="shared" ca="1" si="141"/>
        <v>100</v>
      </c>
      <c r="Z490" s="19">
        <f t="shared" ca="1" si="142"/>
        <v>-152.44315432994748</v>
      </c>
      <c r="AA490" s="5">
        <f t="shared" ca="1" si="144"/>
        <v>2.2881999999999998</v>
      </c>
      <c r="AB490" s="5">
        <f t="shared" ca="1" si="129"/>
        <v>1.9044000000000001</v>
      </c>
      <c r="AC490" s="15">
        <f t="shared" ca="1" si="138"/>
        <v>-189.00000000000361</v>
      </c>
      <c r="AD490" s="21">
        <f t="shared" ca="1" si="139"/>
        <v>0</v>
      </c>
      <c r="AE490" s="21">
        <f t="shared" ca="1" si="140"/>
        <v>-189.00000000000361</v>
      </c>
      <c r="AF490" s="23">
        <f t="shared" ca="1" si="143"/>
        <v>6291.980609342414</v>
      </c>
    </row>
    <row r="491" spans="1:32" x14ac:dyDescent="0.25">
      <c r="A491" s="26">
        <v>39818</v>
      </c>
      <c r="B491" s="3">
        <v>2.2692000000000001</v>
      </c>
      <c r="C491" s="3">
        <v>2.2692000000000001</v>
      </c>
      <c r="D491" s="3">
        <v>2.2692000000000001</v>
      </c>
      <c r="E491" s="3">
        <v>2.2692000000000001</v>
      </c>
      <c r="F491" s="5">
        <v>1.8855999999999999</v>
      </c>
      <c r="G491" s="5">
        <v>1.8855999999999999</v>
      </c>
      <c r="H491" s="5">
        <v>1.8855999999999999</v>
      </c>
      <c r="I491" s="5">
        <v>1.8855999999999999</v>
      </c>
      <c r="J491" s="3">
        <v>1</v>
      </c>
      <c r="K491" s="3">
        <v>1</v>
      </c>
      <c r="L491" s="7">
        <f t="shared" si="128"/>
        <v>0.38360000000000016</v>
      </c>
      <c r="M491" s="8">
        <f ca="1">AVERAGE(OFFSET(L491,-M$3+1,0):L491)</f>
        <v>0.40246666666666664</v>
      </c>
      <c r="N491" s="8">
        <f ca="1">STDEV(OFFSET(L491,-M$3+1,0):L491)</f>
        <v>1.9675244295694005E-2</v>
      </c>
      <c r="O491" s="8">
        <f t="shared" ca="1" si="132"/>
        <v>0.36311617807527863</v>
      </c>
      <c r="P491" s="8">
        <f t="shared" ca="1" si="133"/>
        <v>0.44181715525805465</v>
      </c>
      <c r="Q491" s="8">
        <f t="shared" ca="1" si="134"/>
        <v>0.40246666666666664</v>
      </c>
      <c r="R491" s="8">
        <f t="shared" ca="1" si="135"/>
        <v>0.40246666666666664</v>
      </c>
      <c r="S491" s="10">
        <f t="shared" si="130"/>
        <v>3.7800000000000278E-2</v>
      </c>
      <c r="T491" s="10">
        <f t="shared" si="131"/>
        <v>2.50999999999999E-2</v>
      </c>
      <c r="U491" s="18">
        <f ca="1">AVERAGE(S491:OFFSET(S491,-$U$3+1,0))*$U$4*J491</f>
        <v>2.6470000000000127</v>
      </c>
      <c r="V491" s="18">
        <f ca="1">AVERAGE(T491:OFFSET(T491,-$U$3+1,0))*$V$4*K491</f>
        <v>1.8159999999999974</v>
      </c>
      <c r="W491" s="14" t="str">
        <f t="shared" ca="1" si="136"/>
        <v>Buy</v>
      </c>
      <c r="X491" s="14" t="str">
        <f t="shared" ca="1" si="137"/>
        <v/>
      </c>
      <c r="Y491" s="5">
        <f t="shared" ca="1" si="141"/>
        <v>100</v>
      </c>
      <c r="Z491" s="19">
        <f t="shared" ca="1" si="142"/>
        <v>-152.44315432994748</v>
      </c>
      <c r="AA491" s="5">
        <f t="shared" ca="1" si="144"/>
        <v>2.2881999999999998</v>
      </c>
      <c r="AB491" s="5">
        <f t="shared" ca="1" si="129"/>
        <v>1.9044000000000001</v>
      </c>
      <c r="AC491" s="15">
        <f t="shared" ca="1" si="138"/>
        <v>378.00000000000279</v>
      </c>
      <c r="AD491" s="21">
        <f t="shared" ca="1" si="139"/>
        <v>-382.63231736816664</v>
      </c>
      <c r="AE491" s="21">
        <f t="shared" ca="1" si="140"/>
        <v>-4.6323173681638536</v>
      </c>
      <c r="AF491" s="23">
        <f t="shared" ca="1" si="143"/>
        <v>6287.3482919742501</v>
      </c>
    </row>
    <row r="492" spans="1:32" x14ac:dyDescent="0.25">
      <c r="A492" s="26">
        <v>39819</v>
      </c>
      <c r="B492" s="3">
        <v>2.3323</v>
      </c>
      <c r="C492" s="3">
        <v>2.3323</v>
      </c>
      <c r="D492" s="3">
        <v>2.3323</v>
      </c>
      <c r="E492" s="3">
        <v>2.3323</v>
      </c>
      <c r="F492" s="5">
        <v>1.9169</v>
      </c>
      <c r="G492" s="5">
        <v>1.9169</v>
      </c>
      <c r="H492" s="5">
        <v>1.9169</v>
      </c>
      <c r="I492" s="5">
        <v>1.9169</v>
      </c>
      <c r="J492" s="3">
        <v>1</v>
      </c>
      <c r="K492" s="3">
        <v>1</v>
      </c>
      <c r="L492" s="7">
        <f t="shared" si="128"/>
        <v>0.41539999999999999</v>
      </c>
      <c r="M492" s="8">
        <f ca="1">AVERAGE(OFFSET(L492,-M$3+1,0):L492)</f>
        <v>0.40159999999999996</v>
      </c>
      <c r="N492" s="8">
        <f ca="1">STDEV(OFFSET(L492,-M$3+1,0):L492)</f>
        <v>1.8714165757521786E-2</v>
      </c>
      <c r="O492" s="8">
        <f t="shared" ca="1" si="132"/>
        <v>0.36417166848495641</v>
      </c>
      <c r="P492" s="8">
        <f t="shared" ca="1" si="133"/>
        <v>0.4390283315150435</v>
      </c>
      <c r="Q492" s="8">
        <f t="shared" ca="1" si="134"/>
        <v>0.40159999999999996</v>
      </c>
      <c r="R492" s="8">
        <f t="shared" ca="1" si="135"/>
        <v>0.40159999999999996</v>
      </c>
      <c r="S492" s="10">
        <f t="shared" si="130"/>
        <v>6.3099999999999934E-2</v>
      </c>
      <c r="T492" s="10">
        <f t="shared" si="131"/>
        <v>3.1300000000000106E-2</v>
      </c>
      <c r="U492" s="18">
        <f ca="1">AVERAGE(S492:OFFSET(S492,-$U$3+1,0))*$U$4*J492</f>
        <v>3.0260000000000131</v>
      </c>
      <c r="V492" s="18">
        <f ca="1">AVERAGE(T492:OFFSET(T492,-$U$3+1,0))*$V$4*K492</f>
        <v>1.9409999999999994</v>
      </c>
      <c r="W492" s="14" t="str">
        <f t="shared" ca="1" si="136"/>
        <v>Buy</v>
      </c>
      <c r="X492" s="14" t="str">
        <f t="shared" ca="1" si="137"/>
        <v/>
      </c>
      <c r="Y492" s="5">
        <f t="shared" ca="1" si="141"/>
        <v>100</v>
      </c>
      <c r="Z492" s="19">
        <f t="shared" ca="1" si="142"/>
        <v>-152.44315432994748</v>
      </c>
      <c r="AA492" s="5">
        <f t="shared" ca="1" si="144"/>
        <v>2.2881999999999998</v>
      </c>
      <c r="AB492" s="5">
        <f t="shared" ca="1" si="129"/>
        <v>1.9044000000000001</v>
      </c>
      <c r="AC492" s="15">
        <f t="shared" ca="1" si="138"/>
        <v>630.99999999999932</v>
      </c>
      <c r="AD492" s="21">
        <f t="shared" ca="1" si="139"/>
        <v>-477.1470730527372</v>
      </c>
      <c r="AE492" s="21">
        <f t="shared" ca="1" si="140"/>
        <v>153.85292694726212</v>
      </c>
      <c r="AF492" s="23">
        <f t="shared" ca="1" si="143"/>
        <v>6441.201218921512</v>
      </c>
    </row>
    <row r="493" spans="1:32" x14ac:dyDescent="0.25">
      <c r="A493" s="26">
        <v>39820</v>
      </c>
      <c r="B493" s="3">
        <v>2.2818999999999998</v>
      </c>
      <c r="C493" s="3">
        <v>2.2818999999999998</v>
      </c>
      <c r="D493" s="3">
        <v>2.2818999999999998</v>
      </c>
      <c r="E493" s="3">
        <v>2.2818999999999998</v>
      </c>
      <c r="F493" s="5">
        <v>1.8793</v>
      </c>
      <c r="G493" s="5">
        <v>1.8793</v>
      </c>
      <c r="H493" s="5">
        <v>1.8793</v>
      </c>
      <c r="I493" s="5">
        <v>1.8793</v>
      </c>
      <c r="J493" s="3">
        <v>1</v>
      </c>
      <c r="K493" s="3">
        <v>1</v>
      </c>
      <c r="L493" s="7">
        <f t="shared" si="128"/>
        <v>0.40259999999999985</v>
      </c>
      <c r="M493" s="8">
        <f ca="1">AVERAGE(OFFSET(L493,-M$3+1,0):L493)</f>
        <v>0.40071999999999991</v>
      </c>
      <c r="N493" s="8">
        <f ca="1">STDEV(OFFSET(L493,-M$3+1,0):L493)</f>
        <v>1.8304613001723299E-2</v>
      </c>
      <c r="O493" s="8">
        <f t="shared" ca="1" si="132"/>
        <v>0.36411077399655334</v>
      </c>
      <c r="P493" s="8">
        <f t="shared" ca="1" si="133"/>
        <v>0.43732922600344648</v>
      </c>
      <c r="Q493" s="8">
        <f t="shared" ca="1" si="134"/>
        <v>0.40071999999999991</v>
      </c>
      <c r="R493" s="8">
        <f t="shared" ca="1" si="135"/>
        <v>0.40071999999999991</v>
      </c>
      <c r="S493" s="10">
        <f t="shared" si="130"/>
        <v>5.0400000000000222E-2</v>
      </c>
      <c r="T493" s="10">
        <f t="shared" si="131"/>
        <v>3.7600000000000078E-2</v>
      </c>
      <c r="U493" s="18">
        <f ca="1">AVERAGE(S493:OFFSET(S493,-$U$3+1,0))*$U$4*J493</f>
        <v>3.278000000000012</v>
      </c>
      <c r="V493" s="18">
        <f ca="1">AVERAGE(T493:OFFSET(T493,-$U$3+1,0))*$V$4*K493</f>
        <v>2.0670000000000011</v>
      </c>
      <c r="W493" s="14" t="str">
        <f t="shared" ca="1" si="136"/>
        <v>Exit</v>
      </c>
      <c r="X493" s="14" t="str">
        <f t="shared" ca="1" si="137"/>
        <v/>
      </c>
      <c r="Y493" s="5">
        <f t="shared" ca="1" si="141"/>
        <v>100</v>
      </c>
      <c r="Z493" s="19">
        <f t="shared" ca="1" si="142"/>
        <v>-152.44315432994748</v>
      </c>
      <c r="AA493" s="5">
        <f t="shared" ca="1" si="144"/>
        <v>2.2881999999999998</v>
      </c>
      <c r="AB493" s="5">
        <f t="shared" ca="1" si="129"/>
        <v>1.9044000000000001</v>
      </c>
      <c r="AC493" s="15">
        <f t="shared" ca="1" si="138"/>
        <v>-504.00000000000222</v>
      </c>
      <c r="AD493" s="21">
        <f t="shared" ca="1" si="139"/>
        <v>573.18626028060362</v>
      </c>
      <c r="AE493" s="21">
        <f t="shared" ca="1" si="140"/>
        <v>69.186260280601402</v>
      </c>
      <c r="AF493" s="23">
        <f t="shared" ca="1" si="143"/>
        <v>6510.3874792021134</v>
      </c>
    </row>
    <row r="494" spans="1:32" x14ac:dyDescent="0.25">
      <c r="A494" s="26">
        <v>39821</v>
      </c>
      <c r="B494" s="3">
        <v>2.2313999999999998</v>
      </c>
      <c r="C494" s="3">
        <v>2.2313999999999998</v>
      </c>
      <c r="D494" s="3">
        <v>2.2313999999999998</v>
      </c>
      <c r="E494" s="3">
        <v>2.2313999999999998</v>
      </c>
      <c r="F494" s="5">
        <v>1.8416999999999999</v>
      </c>
      <c r="G494" s="5">
        <v>1.8416999999999999</v>
      </c>
      <c r="H494" s="5">
        <v>1.8416999999999999</v>
      </c>
      <c r="I494" s="5">
        <v>1.8416999999999999</v>
      </c>
      <c r="J494" s="3">
        <v>1</v>
      </c>
      <c r="K494" s="3">
        <v>1</v>
      </c>
      <c r="L494" s="7">
        <f t="shared" si="128"/>
        <v>0.38969999999999994</v>
      </c>
      <c r="M494" s="8">
        <f ca="1">AVERAGE(OFFSET(L494,-M$3+1,0):L494)</f>
        <v>0.39898666666666666</v>
      </c>
      <c r="N494" s="8">
        <f ca="1">STDEV(OFFSET(L494,-M$3+1,0):L494)</f>
        <v>1.8013481723684763E-2</v>
      </c>
      <c r="O494" s="8">
        <f t="shared" ca="1" si="132"/>
        <v>0.36295970321929716</v>
      </c>
      <c r="P494" s="8">
        <f t="shared" ca="1" si="133"/>
        <v>0.43501363011403615</v>
      </c>
      <c r="Q494" s="8">
        <f t="shared" ca="1" si="134"/>
        <v>0.39898666666666666</v>
      </c>
      <c r="R494" s="8">
        <f t="shared" ca="1" si="135"/>
        <v>0.39898666666666666</v>
      </c>
      <c r="S494" s="10">
        <f t="shared" si="130"/>
        <v>5.0499999999999989E-2</v>
      </c>
      <c r="T494" s="10">
        <f t="shared" si="131"/>
        <v>3.7600000000000078E-2</v>
      </c>
      <c r="U494" s="18">
        <f ca="1">AVERAGE(S494:OFFSET(S494,-$U$3+1,0))*$U$4*J494</f>
        <v>3.1530000000000147</v>
      </c>
      <c r="V494" s="18">
        <f ca="1">AVERAGE(T494:OFFSET(T494,-$U$3+1,0))*$V$4*K494</f>
        <v>2.1290000000000009</v>
      </c>
      <c r="W494" s="14" t="str">
        <f t="shared" ca="1" si="136"/>
        <v/>
      </c>
      <c r="X494" s="14" t="str">
        <f t="shared" ca="1" si="137"/>
        <v/>
      </c>
      <c r="Y494" s="5" t="str">
        <f t="shared" ca="1" si="141"/>
        <v/>
      </c>
      <c r="Z494" s="19" t="str">
        <f t="shared" ca="1" si="142"/>
        <v/>
      </c>
      <c r="AA494" s="5" t="str">
        <f t="shared" ca="1" si="144"/>
        <v/>
      </c>
      <c r="AB494" s="5" t="str">
        <f t="shared" ca="1" si="129"/>
        <v/>
      </c>
      <c r="AC494" s="15" t="str">
        <f t="shared" ca="1" si="138"/>
        <v/>
      </c>
      <c r="AD494" s="21" t="str">
        <f t="shared" ca="1" si="139"/>
        <v/>
      </c>
      <c r="AE494" s="21" t="str">
        <f t="shared" ca="1" si="140"/>
        <v/>
      </c>
      <c r="AF494" s="23">
        <f t="shared" ca="1" si="143"/>
        <v>6510.3874792021134</v>
      </c>
    </row>
    <row r="495" spans="1:32" x14ac:dyDescent="0.25">
      <c r="A495" s="26">
        <v>39822</v>
      </c>
      <c r="B495" s="3">
        <v>2.2566000000000002</v>
      </c>
      <c r="C495" s="3">
        <v>2.2566000000000002</v>
      </c>
      <c r="D495" s="3">
        <v>2.2566000000000002</v>
      </c>
      <c r="E495" s="3">
        <v>2.2566000000000002</v>
      </c>
      <c r="F495" s="5">
        <v>1.8668</v>
      </c>
      <c r="G495" s="5">
        <v>1.8668</v>
      </c>
      <c r="H495" s="5">
        <v>1.8668</v>
      </c>
      <c r="I495" s="5">
        <v>1.8668</v>
      </c>
      <c r="J495" s="3">
        <v>1</v>
      </c>
      <c r="K495" s="3">
        <v>1</v>
      </c>
      <c r="L495" s="7">
        <f t="shared" si="128"/>
        <v>0.38980000000000015</v>
      </c>
      <c r="M495" s="8">
        <f ca="1">AVERAGE(OFFSET(L495,-M$3+1,0):L495)</f>
        <v>0.39726000000000006</v>
      </c>
      <c r="N495" s="8">
        <f ca="1">STDEV(OFFSET(L495,-M$3+1,0):L495)</f>
        <v>1.7531881163835746E-2</v>
      </c>
      <c r="O495" s="8">
        <f t="shared" ca="1" si="132"/>
        <v>0.36219623767232856</v>
      </c>
      <c r="P495" s="8">
        <f t="shared" ca="1" si="133"/>
        <v>0.43232376232767156</v>
      </c>
      <c r="Q495" s="8">
        <f t="shared" ca="1" si="134"/>
        <v>0.39726000000000006</v>
      </c>
      <c r="R495" s="8">
        <f t="shared" ca="1" si="135"/>
        <v>0.39726000000000006</v>
      </c>
      <c r="S495" s="10">
        <f t="shared" si="130"/>
        <v>2.5200000000000333E-2</v>
      </c>
      <c r="T495" s="10">
        <f t="shared" si="131"/>
        <v>2.5100000000000122E-2</v>
      </c>
      <c r="U495" s="18">
        <f ca="1">AVERAGE(S495:OFFSET(S495,-$U$3+1,0))*$U$4*J495</f>
        <v>3.090000000000015</v>
      </c>
      <c r="V495" s="18">
        <f ca="1">AVERAGE(T495:OFFSET(T495,-$U$3+1,0))*$V$4*K495</f>
        <v>2.1920000000000028</v>
      </c>
      <c r="W495" s="14" t="str">
        <f t="shared" ca="1" si="136"/>
        <v/>
      </c>
      <c r="X495" s="14" t="str">
        <f t="shared" ca="1" si="137"/>
        <v/>
      </c>
      <c r="Y495" s="5" t="str">
        <f t="shared" ca="1" si="141"/>
        <v/>
      </c>
      <c r="Z495" s="19" t="str">
        <f t="shared" ca="1" si="142"/>
        <v/>
      </c>
      <c r="AA495" s="5" t="str">
        <f t="shared" ca="1" si="144"/>
        <v/>
      </c>
      <c r="AB495" s="5" t="str">
        <f t="shared" ca="1" si="129"/>
        <v/>
      </c>
      <c r="AC495" s="15" t="str">
        <f t="shared" ca="1" si="138"/>
        <v/>
      </c>
      <c r="AD495" s="21" t="str">
        <f t="shared" ca="1" si="139"/>
        <v/>
      </c>
      <c r="AE495" s="21" t="str">
        <f t="shared" ca="1" si="140"/>
        <v/>
      </c>
      <c r="AF495" s="23">
        <f t="shared" ca="1" si="143"/>
        <v>6510.3874792021134</v>
      </c>
    </row>
    <row r="496" spans="1:32" x14ac:dyDescent="0.25">
      <c r="A496" s="26">
        <v>39825</v>
      </c>
      <c r="B496" s="3">
        <v>2.2440000000000002</v>
      </c>
      <c r="C496" s="3">
        <v>2.2440000000000002</v>
      </c>
      <c r="D496" s="3">
        <v>2.2440000000000002</v>
      </c>
      <c r="E496" s="3">
        <v>2.2440000000000002</v>
      </c>
      <c r="F496" s="5">
        <v>1.8605</v>
      </c>
      <c r="G496" s="5">
        <v>1.8605</v>
      </c>
      <c r="H496" s="5">
        <v>1.8605</v>
      </c>
      <c r="I496" s="5">
        <v>1.8605</v>
      </c>
      <c r="J496" s="3">
        <v>1</v>
      </c>
      <c r="K496" s="3">
        <v>1</v>
      </c>
      <c r="L496" s="7">
        <f t="shared" si="128"/>
        <v>0.38350000000000017</v>
      </c>
      <c r="M496" s="8">
        <f ca="1">AVERAGE(OFFSET(L496,-M$3+1,0):L496)</f>
        <v>0.39426</v>
      </c>
      <c r="N496" s="8">
        <f ca="1">STDEV(OFFSET(L496,-M$3+1,0):L496)</f>
        <v>1.554150204176824E-2</v>
      </c>
      <c r="O496" s="8">
        <f t="shared" ca="1" si="132"/>
        <v>0.36317699591646352</v>
      </c>
      <c r="P496" s="8">
        <f t="shared" ca="1" si="133"/>
        <v>0.42534300408353648</v>
      </c>
      <c r="Q496" s="8">
        <f t="shared" ca="1" si="134"/>
        <v>0.39426</v>
      </c>
      <c r="R496" s="8">
        <f t="shared" ca="1" si="135"/>
        <v>0.39426</v>
      </c>
      <c r="S496" s="10">
        <f t="shared" si="130"/>
        <v>1.2599999999999945E-2</v>
      </c>
      <c r="T496" s="10">
        <f t="shared" si="131"/>
        <v>6.2999999999999723E-3</v>
      </c>
      <c r="U496" s="18">
        <f ca="1">AVERAGE(S496:OFFSET(S496,-$U$3+1,0))*$U$4*J496</f>
        <v>3.2160000000000148</v>
      </c>
      <c r="V496" s="18">
        <f ca="1">AVERAGE(T496:OFFSET(T496,-$U$3+1,0))*$V$4*K496</f>
        <v>2.1930000000000027</v>
      </c>
      <c r="W496" s="14" t="str">
        <f t="shared" ca="1" si="136"/>
        <v/>
      </c>
      <c r="X496" s="14" t="str">
        <f t="shared" ca="1" si="137"/>
        <v/>
      </c>
      <c r="Y496" s="5" t="str">
        <f t="shared" ca="1" si="141"/>
        <v/>
      </c>
      <c r="Z496" s="19" t="str">
        <f t="shared" ca="1" si="142"/>
        <v/>
      </c>
      <c r="AA496" s="5" t="str">
        <f t="shared" ca="1" si="144"/>
        <v/>
      </c>
      <c r="AB496" s="5" t="str">
        <f t="shared" ca="1" si="129"/>
        <v/>
      </c>
      <c r="AC496" s="15" t="str">
        <f t="shared" ca="1" si="138"/>
        <v/>
      </c>
      <c r="AD496" s="21" t="str">
        <f t="shared" ca="1" si="139"/>
        <v/>
      </c>
      <c r="AE496" s="21" t="str">
        <f t="shared" ca="1" si="140"/>
        <v/>
      </c>
      <c r="AF496" s="23">
        <f t="shared" ca="1" si="143"/>
        <v>6510.3874792021134</v>
      </c>
    </row>
    <row r="497" spans="1:32" x14ac:dyDescent="0.25">
      <c r="A497" s="26">
        <v>39826</v>
      </c>
      <c r="B497" s="3">
        <v>2.1936</v>
      </c>
      <c r="C497" s="3">
        <v>2.1936</v>
      </c>
      <c r="D497" s="3">
        <v>2.1936</v>
      </c>
      <c r="E497" s="3">
        <v>2.1936</v>
      </c>
      <c r="F497" s="5">
        <v>1.8291999999999999</v>
      </c>
      <c r="G497" s="5">
        <v>1.8291999999999999</v>
      </c>
      <c r="H497" s="5">
        <v>1.8291999999999999</v>
      </c>
      <c r="I497" s="5">
        <v>1.8291999999999999</v>
      </c>
      <c r="J497" s="3">
        <v>1</v>
      </c>
      <c r="K497" s="3">
        <v>1</v>
      </c>
      <c r="L497" s="7">
        <f t="shared" si="128"/>
        <v>0.36440000000000006</v>
      </c>
      <c r="M497" s="8">
        <f ca="1">AVERAGE(OFFSET(L497,-M$3+1,0):L497)</f>
        <v>0.39041333333333328</v>
      </c>
      <c r="N497" s="8">
        <f ca="1">STDEV(OFFSET(L497,-M$3+1,0):L497)</f>
        <v>1.5297379171734264E-2</v>
      </c>
      <c r="O497" s="8">
        <f t="shared" ca="1" si="132"/>
        <v>0.35981857498986475</v>
      </c>
      <c r="P497" s="8">
        <f t="shared" ca="1" si="133"/>
        <v>0.42100809167680181</v>
      </c>
      <c r="Q497" s="8">
        <f t="shared" ca="1" si="134"/>
        <v>0.39041333333333328</v>
      </c>
      <c r="R497" s="8">
        <f t="shared" ca="1" si="135"/>
        <v>0.39041333333333328</v>
      </c>
      <c r="S497" s="10">
        <f t="shared" si="130"/>
        <v>5.0400000000000222E-2</v>
      </c>
      <c r="T497" s="10">
        <f t="shared" si="131"/>
        <v>3.1300000000000106E-2</v>
      </c>
      <c r="U497" s="18">
        <f ca="1">AVERAGE(S497:OFFSET(S497,-$U$3+1,0))*$U$4*J497</f>
        <v>3.5940000000000123</v>
      </c>
      <c r="V497" s="18">
        <f ca="1">AVERAGE(T497:OFFSET(T497,-$U$3+1,0))*$V$4*K497</f>
        <v>2.4440000000000039</v>
      </c>
      <c r="W497" s="14" t="str">
        <f t="shared" ca="1" si="136"/>
        <v/>
      </c>
      <c r="X497" s="14" t="str">
        <f t="shared" ca="1" si="137"/>
        <v/>
      </c>
      <c r="Y497" s="5" t="str">
        <f t="shared" ca="1" si="141"/>
        <v/>
      </c>
      <c r="Z497" s="19" t="str">
        <f t="shared" ca="1" si="142"/>
        <v/>
      </c>
      <c r="AA497" s="5" t="str">
        <f t="shared" ca="1" si="144"/>
        <v/>
      </c>
      <c r="AB497" s="5" t="str">
        <f t="shared" ca="1" si="129"/>
        <v/>
      </c>
      <c r="AC497" s="15" t="str">
        <f t="shared" ca="1" si="138"/>
        <v/>
      </c>
      <c r="AD497" s="21" t="str">
        <f t="shared" ca="1" si="139"/>
        <v/>
      </c>
      <c r="AE497" s="21" t="str">
        <f t="shared" ca="1" si="140"/>
        <v/>
      </c>
      <c r="AF497" s="23">
        <f t="shared" ca="1" si="143"/>
        <v>6510.3874792021134</v>
      </c>
    </row>
    <row r="498" spans="1:32" x14ac:dyDescent="0.25">
      <c r="A498" s="26">
        <v>39827</v>
      </c>
      <c r="B498" s="3">
        <v>2.2503000000000002</v>
      </c>
      <c r="C498" s="3">
        <v>2.2503000000000002</v>
      </c>
      <c r="D498" s="3">
        <v>2.2503000000000002</v>
      </c>
      <c r="E498" s="3">
        <v>2.2503000000000002</v>
      </c>
      <c r="F498" s="5">
        <v>1.8731</v>
      </c>
      <c r="G498" s="5">
        <v>1.8731</v>
      </c>
      <c r="H498" s="5">
        <v>1.8731</v>
      </c>
      <c r="I498" s="5">
        <v>1.8731</v>
      </c>
      <c r="J498" s="3">
        <v>1</v>
      </c>
      <c r="K498" s="3">
        <v>1</v>
      </c>
      <c r="L498" s="7">
        <f t="shared" si="128"/>
        <v>0.3772000000000002</v>
      </c>
      <c r="M498" s="8">
        <f ca="1">AVERAGE(OFFSET(L498,-M$3+1,0):L498)</f>
        <v>0.38743333333333335</v>
      </c>
      <c r="N498" s="8">
        <f ca="1">STDEV(OFFSET(L498,-M$3+1,0):L498)</f>
        <v>1.2889955484056304E-2</v>
      </c>
      <c r="O498" s="8">
        <f t="shared" ca="1" si="132"/>
        <v>0.36165342236522074</v>
      </c>
      <c r="P498" s="8">
        <f t="shared" ca="1" si="133"/>
        <v>0.41321324430144596</v>
      </c>
      <c r="Q498" s="8">
        <f t="shared" ca="1" si="134"/>
        <v>0.38743333333333335</v>
      </c>
      <c r="R498" s="8">
        <f t="shared" ca="1" si="135"/>
        <v>0.38743333333333335</v>
      </c>
      <c r="S498" s="10">
        <f t="shared" si="130"/>
        <v>5.6700000000000195E-2</v>
      </c>
      <c r="T498" s="10">
        <f t="shared" si="131"/>
        <v>4.390000000000005E-2</v>
      </c>
      <c r="U498" s="18">
        <f ca="1">AVERAGE(S498:OFFSET(S498,-$U$3+1,0))*$U$4*J498</f>
        <v>4.098000000000015</v>
      </c>
      <c r="V498" s="18">
        <f ca="1">AVERAGE(T498:OFFSET(T498,-$U$3+1,0))*$V$4*K498</f>
        <v>2.6950000000000029</v>
      </c>
      <c r="W498" s="14" t="str">
        <f t="shared" ca="1" si="136"/>
        <v/>
      </c>
      <c r="X498" s="14" t="str">
        <f t="shared" ca="1" si="137"/>
        <v/>
      </c>
      <c r="Y498" s="5" t="str">
        <f t="shared" ca="1" si="141"/>
        <v/>
      </c>
      <c r="Z498" s="19" t="str">
        <f t="shared" ca="1" si="142"/>
        <v/>
      </c>
      <c r="AA498" s="5" t="str">
        <f t="shared" ca="1" si="144"/>
        <v/>
      </c>
      <c r="AB498" s="5" t="str">
        <f t="shared" ca="1" si="129"/>
        <v/>
      </c>
      <c r="AC498" s="15" t="str">
        <f t="shared" ca="1" si="138"/>
        <v/>
      </c>
      <c r="AD498" s="21" t="str">
        <f t="shared" ca="1" si="139"/>
        <v/>
      </c>
      <c r="AE498" s="21" t="str">
        <f t="shared" ca="1" si="140"/>
        <v/>
      </c>
      <c r="AF498" s="23">
        <f t="shared" ca="1" si="143"/>
        <v>6510.3874792021134</v>
      </c>
    </row>
    <row r="499" spans="1:32" x14ac:dyDescent="0.25">
      <c r="A499" s="26">
        <v>39828</v>
      </c>
      <c r="B499" s="3">
        <v>2.1999</v>
      </c>
      <c r="C499" s="3">
        <v>2.1999</v>
      </c>
      <c r="D499" s="3">
        <v>2.1999</v>
      </c>
      <c r="E499" s="3">
        <v>2.1999</v>
      </c>
      <c r="F499" s="5">
        <v>1.8480000000000001</v>
      </c>
      <c r="G499" s="5">
        <v>1.8480000000000001</v>
      </c>
      <c r="H499" s="5">
        <v>1.8480000000000001</v>
      </c>
      <c r="I499" s="5">
        <v>1.8480000000000001</v>
      </c>
      <c r="J499" s="3">
        <v>1</v>
      </c>
      <c r="K499" s="3">
        <v>1</v>
      </c>
      <c r="L499" s="7">
        <f t="shared" si="128"/>
        <v>0.35189999999999988</v>
      </c>
      <c r="M499" s="8">
        <f ca="1">AVERAGE(OFFSET(L499,-M$3+1,0):L499)</f>
        <v>0.38487333333333323</v>
      </c>
      <c r="N499" s="8">
        <f ca="1">STDEV(OFFSET(L499,-M$3+1,0):L499)</f>
        <v>1.5771152085223183E-2</v>
      </c>
      <c r="O499" s="8">
        <f t="shared" ca="1" si="132"/>
        <v>0.35333102916288689</v>
      </c>
      <c r="P499" s="8">
        <f t="shared" ca="1" si="133"/>
        <v>0.41641563750377958</v>
      </c>
      <c r="Q499" s="8">
        <f t="shared" ca="1" si="134"/>
        <v>0.38487333333333323</v>
      </c>
      <c r="R499" s="8">
        <f t="shared" ca="1" si="135"/>
        <v>0.38487333333333323</v>
      </c>
      <c r="S499" s="10">
        <f t="shared" si="130"/>
        <v>5.0400000000000222E-2</v>
      </c>
      <c r="T499" s="10">
        <f t="shared" si="131"/>
        <v>2.50999999999999E-2</v>
      </c>
      <c r="U499" s="18">
        <f ca="1">AVERAGE(S499:OFFSET(S499,-$U$3+1,0))*$U$4*J499</f>
        <v>4.160000000000017</v>
      </c>
      <c r="V499" s="18">
        <f ca="1">AVERAGE(T499:OFFSET(T499,-$U$3+1,0))*$V$4*K499</f>
        <v>2.6330000000000031</v>
      </c>
      <c r="W499" s="14" t="str">
        <f t="shared" ca="1" si="136"/>
        <v/>
      </c>
      <c r="X499" s="14" t="str">
        <f t="shared" ca="1" si="137"/>
        <v/>
      </c>
      <c r="Y499" s="5" t="str">
        <f t="shared" ca="1" si="141"/>
        <v/>
      </c>
      <c r="Z499" s="19" t="str">
        <f t="shared" ca="1" si="142"/>
        <v/>
      </c>
      <c r="AA499" s="5" t="str">
        <f t="shared" ca="1" si="144"/>
        <v/>
      </c>
      <c r="AB499" s="5" t="str">
        <f t="shared" ca="1" si="129"/>
        <v/>
      </c>
      <c r="AC499" s="15" t="str">
        <f t="shared" ca="1" si="138"/>
        <v/>
      </c>
      <c r="AD499" s="21" t="str">
        <f t="shared" ca="1" si="139"/>
        <v/>
      </c>
      <c r="AE499" s="21" t="str">
        <f t="shared" ca="1" si="140"/>
        <v/>
      </c>
      <c r="AF499" s="23">
        <f t="shared" ca="1" si="143"/>
        <v>6510.3874792021134</v>
      </c>
    </row>
    <row r="500" spans="1:32" x14ac:dyDescent="0.25">
      <c r="A500" s="26">
        <v>39829</v>
      </c>
      <c r="B500" s="3">
        <v>2.2440000000000002</v>
      </c>
      <c r="C500" s="3">
        <v>2.2440000000000002</v>
      </c>
      <c r="D500" s="3">
        <v>2.2440000000000002</v>
      </c>
      <c r="E500" s="3">
        <v>2.2440000000000002</v>
      </c>
      <c r="F500" s="5">
        <v>1.8793</v>
      </c>
      <c r="G500" s="5">
        <v>1.8793</v>
      </c>
      <c r="H500" s="5">
        <v>1.8793</v>
      </c>
      <c r="I500" s="5">
        <v>1.8793</v>
      </c>
      <c r="J500" s="3">
        <v>1</v>
      </c>
      <c r="K500" s="3">
        <v>1</v>
      </c>
      <c r="L500" s="7">
        <f t="shared" si="128"/>
        <v>0.36470000000000025</v>
      </c>
      <c r="M500" s="8">
        <f ca="1">AVERAGE(OFFSET(L500,-M$3+1,0):L500)</f>
        <v>0.38401333333333337</v>
      </c>
      <c r="N500" s="8">
        <f ca="1">STDEV(OFFSET(L500,-M$3+1,0):L500)</f>
        <v>1.6529578106562578E-2</v>
      </c>
      <c r="O500" s="8">
        <f t="shared" ca="1" si="132"/>
        <v>0.35095417712020821</v>
      </c>
      <c r="P500" s="8">
        <f t="shared" ca="1" si="133"/>
        <v>0.41707248954645854</v>
      </c>
      <c r="Q500" s="8">
        <f t="shared" ca="1" si="134"/>
        <v>0.38401333333333337</v>
      </c>
      <c r="R500" s="8">
        <f t="shared" ca="1" si="135"/>
        <v>0.38401333333333337</v>
      </c>
      <c r="S500" s="10">
        <f t="shared" si="130"/>
        <v>4.410000000000025E-2</v>
      </c>
      <c r="T500" s="10">
        <f t="shared" si="131"/>
        <v>3.1299999999999883E-2</v>
      </c>
      <c r="U500" s="18">
        <f ca="1">AVERAGE(S500:OFFSET(S500,-$U$3+1,0))*$U$4*J500</f>
        <v>4.4120000000000159</v>
      </c>
      <c r="V500" s="18">
        <f ca="1">AVERAGE(T500:OFFSET(T500,-$U$3+1,0))*$V$4*K500</f>
        <v>2.946000000000002</v>
      </c>
      <c r="W500" s="14" t="str">
        <f t="shared" ca="1" si="136"/>
        <v>Buy</v>
      </c>
      <c r="X500" s="14" t="str">
        <f t="shared" ca="1" si="137"/>
        <v/>
      </c>
      <c r="Y500" s="5">
        <f t="shared" ca="1" si="141"/>
        <v>100</v>
      </c>
      <c r="Z500" s="19">
        <f t="shared" ca="1" si="142"/>
        <v>-149.76238968092372</v>
      </c>
      <c r="AA500" s="5">
        <f t="shared" ca="1" si="144"/>
        <v>2.2440000000000002</v>
      </c>
      <c r="AB500" s="5">
        <f t="shared" ca="1" si="129"/>
        <v>1.8793</v>
      </c>
      <c r="AC500" s="15" t="str">
        <f t="shared" ca="1" si="138"/>
        <v/>
      </c>
      <c r="AD500" s="21" t="str">
        <f t="shared" ca="1" si="139"/>
        <v/>
      </c>
      <c r="AE500" s="21" t="str">
        <f t="shared" ca="1" si="140"/>
        <v/>
      </c>
      <c r="AF500" s="23">
        <f t="shared" ca="1" si="143"/>
        <v>6510.3874792021134</v>
      </c>
    </row>
    <row r="501" spans="1:32" x14ac:dyDescent="0.25">
      <c r="A501" s="26">
        <v>39832</v>
      </c>
      <c r="B501" s="3">
        <v>2.3197000000000001</v>
      </c>
      <c r="C501" s="3">
        <v>2.3197000000000001</v>
      </c>
      <c r="D501" s="3">
        <v>2.3197000000000001</v>
      </c>
      <c r="E501" s="3">
        <v>2.3197000000000001</v>
      </c>
      <c r="F501" s="5">
        <v>1.9419999999999999</v>
      </c>
      <c r="G501" s="5">
        <v>1.9419999999999999</v>
      </c>
      <c r="H501" s="5">
        <v>1.9419999999999999</v>
      </c>
      <c r="I501" s="5">
        <v>1.9419999999999999</v>
      </c>
      <c r="J501" s="3">
        <v>1</v>
      </c>
      <c r="K501" s="3">
        <v>1</v>
      </c>
      <c r="L501" s="7">
        <f t="shared" si="128"/>
        <v>0.37770000000000015</v>
      </c>
      <c r="M501" s="8">
        <f ca="1">AVERAGE(OFFSET(L501,-M$3+1,0):L501)</f>
        <v>0.38360666666666671</v>
      </c>
      <c r="N501" s="8">
        <f ca="1">STDEV(OFFSET(L501,-M$3+1,0):L501)</f>
        <v>1.6610042859954464E-2</v>
      </c>
      <c r="O501" s="8">
        <f t="shared" ca="1" si="132"/>
        <v>0.35038658094675779</v>
      </c>
      <c r="P501" s="8">
        <f t="shared" ca="1" si="133"/>
        <v>0.41682675238657563</v>
      </c>
      <c r="Q501" s="8">
        <f t="shared" ca="1" si="134"/>
        <v>0.38360666666666671</v>
      </c>
      <c r="R501" s="8">
        <f t="shared" ca="1" si="135"/>
        <v>0.38360666666666671</v>
      </c>
      <c r="S501" s="10">
        <f t="shared" si="130"/>
        <v>7.5699999999999878E-2</v>
      </c>
      <c r="T501" s="10">
        <f t="shared" si="131"/>
        <v>6.2699999999999978E-2</v>
      </c>
      <c r="U501" s="18">
        <f ca="1">AVERAGE(S501:OFFSET(S501,-$U$3+1,0))*$U$4*J501</f>
        <v>4.7910000000000119</v>
      </c>
      <c r="V501" s="18">
        <f ca="1">AVERAGE(T501:OFFSET(T501,-$U$3+1,0))*$V$4*K501</f>
        <v>3.3220000000000027</v>
      </c>
      <c r="W501" s="14" t="str">
        <f t="shared" ca="1" si="136"/>
        <v>Buy</v>
      </c>
      <c r="X501" s="14" t="str">
        <f t="shared" ca="1" si="137"/>
        <v/>
      </c>
      <c r="Y501" s="5">
        <f t="shared" ca="1" si="141"/>
        <v>100</v>
      </c>
      <c r="Z501" s="19">
        <f t="shared" ca="1" si="142"/>
        <v>-149.76238968092372</v>
      </c>
      <c r="AA501" s="5">
        <f t="shared" ca="1" si="144"/>
        <v>2.2440000000000002</v>
      </c>
      <c r="AB501" s="5">
        <f t="shared" ca="1" si="129"/>
        <v>1.8793</v>
      </c>
      <c r="AC501" s="15">
        <f t="shared" ca="1" si="138"/>
        <v>756.99999999999875</v>
      </c>
      <c r="AD501" s="21">
        <f t="shared" ca="1" si="139"/>
        <v>-939.01018329939131</v>
      </c>
      <c r="AE501" s="21">
        <f t="shared" ca="1" si="140"/>
        <v>-182.01018329939257</v>
      </c>
      <c r="AF501" s="23">
        <f t="shared" ca="1" si="143"/>
        <v>6328.377295902721</v>
      </c>
    </row>
    <row r="502" spans="1:32" x14ac:dyDescent="0.25">
      <c r="A502" s="26">
        <v>39833</v>
      </c>
      <c r="B502" s="3">
        <v>2.3197000000000001</v>
      </c>
      <c r="C502" s="3">
        <v>2.3197000000000001</v>
      </c>
      <c r="D502" s="3">
        <v>2.3197000000000001</v>
      </c>
      <c r="E502" s="3">
        <v>2.3197000000000001</v>
      </c>
      <c r="F502" s="5">
        <v>1.9169</v>
      </c>
      <c r="G502" s="5">
        <v>1.9169</v>
      </c>
      <c r="H502" s="5">
        <v>1.9169</v>
      </c>
      <c r="I502" s="5">
        <v>1.9169</v>
      </c>
      <c r="J502" s="3">
        <v>1</v>
      </c>
      <c r="K502" s="3">
        <v>1</v>
      </c>
      <c r="L502" s="7">
        <f t="shared" si="128"/>
        <v>0.40280000000000005</v>
      </c>
      <c r="M502" s="8">
        <f ca="1">AVERAGE(OFFSET(L502,-M$3+1,0):L502)</f>
        <v>0.38444666666666666</v>
      </c>
      <c r="N502" s="8">
        <f ca="1">STDEV(OFFSET(L502,-M$3+1,0):L502)</f>
        <v>1.7272681430789028E-2</v>
      </c>
      <c r="O502" s="8">
        <f t="shared" ca="1" si="132"/>
        <v>0.3499013038050886</v>
      </c>
      <c r="P502" s="8">
        <f t="shared" ca="1" si="133"/>
        <v>0.41899202952824471</v>
      </c>
      <c r="Q502" s="8">
        <f t="shared" ca="1" si="134"/>
        <v>0.38444666666666666</v>
      </c>
      <c r="R502" s="8">
        <f t="shared" ca="1" si="135"/>
        <v>0.38444666666666666</v>
      </c>
      <c r="S502" s="10">
        <f t="shared" si="130"/>
        <v>0</v>
      </c>
      <c r="T502" s="10">
        <f t="shared" si="131"/>
        <v>2.50999999999999E-2</v>
      </c>
      <c r="U502" s="18">
        <f ca="1">AVERAGE(S502:OFFSET(S502,-$U$3+1,0))*$U$4*J502</f>
        <v>4.1600000000000126</v>
      </c>
      <c r="V502" s="18">
        <f ca="1">AVERAGE(T502:OFFSET(T502,-$U$3+1,0))*$V$4*K502</f>
        <v>3.2600000000000002</v>
      </c>
      <c r="W502" s="14" t="str">
        <f t="shared" ca="1" si="136"/>
        <v>Buy</v>
      </c>
      <c r="X502" s="14" t="str">
        <f t="shared" ca="1" si="137"/>
        <v/>
      </c>
      <c r="Y502" s="5">
        <f t="shared" ca="1" si="141"/>
        <v>100</v>
      </c>
      <c r="Z502" s="19">
        <f t="shared" ca="1" si="142"/>
        <v>-149.76238968092372</v>
      </c>
      <c r="AA502" s="5">
        <f t="shared" ca="1" si="144"/>
        <v>2.2440000000000002</v>
      </c>
      <c r="AB502" s="5">
        <f t="shared" ca="1" si="129"/>
        <v>1.8793</v>
      </c>
      <c r="AC502" s="15">
        <f t="shared" ca="1" si="138"/>
        <v>0</v>
      </c>
      <c r="AD502" s="21">
        <f t="shared" ca="1" si="139"/>
        <v>375.90359809911706</v>
      </c>
      <c r="AE502" s="21">
        <f t="shared" ca="1" si="140"/>
        <v>375.90359809911706</v>
      </c>
      <c r="AF502" s="23">
        <f t="shared" ca="1" si="143"/>
        <v>6704.2808940018385</v>
      </c>
    </row>
    <row r="503" spans="1:32" x14ac:dyDescent="0.25">
      <c r="A503" s="26">
        <v>39834</v>
      </c>
      <c r="B503" s="3">
        <v>2.3197000000000001</v>
      </c>
      <c r="C503" s="3">
        <v>2.3197000000000001</v>
      </c>
      <c r="D503" s="3">
        <v>2.3197000000000001</v>
      </c>
      <c r="E503" s="3">
        <v>2.3197000000000001</v>
      </c>
      <c r="F503" s="5">
        <v>1.9106000000000001</v>
      </c>
      <c r="G503" s="5">
        <v>1.9106000000000001</v>
      </c>
      <c r="H503" s="5">
        <v>1.9106000000000001</v>
      </c>
      <c r="I503" s="5">
        <v>1.9106000000000001</v>
      </c>
      <c r="J503" s="3">
        <v>1</v>
      </c>
      <c r="K503" s="3">
        <v>1</v>
      </c>
      <c r="L503" s="7">
        <f t="shared" si="128"/>
        <v>0.40910000000000002</v>
      </c>
      <c r="M503" s="8">
        <f ca="1">AVERAGE(OFFSET(L503,-M$3+1,0):L503)</f>
        <v>0.38487333333333329</v>
      </c>
      <c r="N503" s="8">
        <f ca="1">STDEV(OFFSET(L503,-M$3+1,0):L503)</f>
        <v>1.7825962873880108E-2</v>
      </c>
      <c r="O503" s="8">
        <f t="shared" ca="1" si="132"/>
        <v>0.34922140758557307</v>
      </c>
      <c r="P503" s="8">
        <f t="shared" ca="1" si="133"/>
        <v>0.42052525908109351</v>
      </c>
      <c r="Q503" s="8">
        <f t="shared" ca="1" si="134"/>
        <v>0.38487333333333329</v>
      </c>
      <c r="R503" s="8">
        <f t="shared" ca="1" si="135"/>
        <v>0.38487333333333329</v>
      </c>
      <c r="S503" s="10">
        <f t="shared" si="130"/>
        <v>0</v>
      </c>
      <c r="T503" s="10">
        <f t="shared" si="131"/>
        <v>6.2999999999999723E-3</v>
      </c>
      <c r="U503" s="18">
        <f ca="1">AVERAGE(S503:OFFSET(S503,-$U$3+1,0))*$U$4*J503</f>
        <v>3.6560000000000108</v>
      </c>
      <c r="V503" s="18">
        <f ca="1">AVERAGE(T503:OFFSET(T503,-$U$3+1,0))*$V$4*K503</f>
        <v>2.9469999999999996</v>
      </c>
      <c r="W503" s="14" t="str">
        <f t="shared" ca="1" si="136"/>
        <v>Exit</v>
      </c>
      <c r="X503" s="14" t="str">
        <f t="shared" ca="1" si="137"/>
        <v/>
      </c>
      <c r="Y503" s="5">
        <f t="shared" ca="1" si="141"/>
        <v>100</v>
      </c>
      <c r="Z503" s="19">
        <f t="shared" ca="1" si="142"/>
        <v>-149.76238968092372</v>
      </c>
      <c r="AA503" s="5">
        <f t="shared" ca="1" si="144"/>
        <v>2.2440000000000002</v>
      </c>
      <c r="AB503" s="5">
        <f t="shared" ca="1" si="129"/>
        <v>1.8793</v>
      </c>
      <c r="AC503" s="15">
        <f t="shared" ca="1" si="138"/>
        <v>0</v>
      </c>
      <c r="AD503" s="21">
        <f t="shared" ca="1" si="139"/>
        <v>94.350305498981527</v>
      </c>
      <c r="AE503" s="21">
        <f t="shared" ca="1" si="140"/>
        <v>94.350305498981527</v>
      </c>
      <c r="AF503" s="23">
        <f t="shared" ca="1" si="143"/>
        <v>6798.63119950082</v>
      </c>
    </row>
    <row r="504" spans="1:32" x14ac:dyDescent="0.25">
      <c r="A504" s="26">
        <v>39835</v>
      </c>
      <c r="B504" s="3">
        <v>2.3260000000000001</v>
      </c>
      <c r="C504" s="3">
        <v>2.3260000000000001</v>
      </c>
      <c r="D504" s="3">
        <v>2.3260000000000001</v>
      </c>
      <c r="E504" s="3">
        <v>2.3260000000000001</v>
      </c>
      <c r="F504" s="5">
        <v>1.9294</v>
      </c>
      <c r="G504" s="5">
        <v>1.9294</v>
      </c>
      <c r="H504" s="5">
        <v>1.9294</v>
      </c>
      <c r="I504" s="5">
        <v>1.9294</v>
      </c>
      <c r="J504" s="3">
        <v>1</v>
      </c>
      <c r="K504" s="3">
        <v>1</v>
      </c>
      <c r="L504" s="7">
        <f t="shared" si="128"/>
        <v>0.39660000000000006</v>
      </c>
      <c r="M504" s="8">
        <f ca="1">AVERAGE(OFFSET(L504,-M$3+1,0):L504)</f>
        <v>0.38532666666666671</v>
      </c>
      <c r="N504" s="8">
        <f ca="1">STDEV(OFFSET(L504,-M$3+1,0):L504)</f>
        <v>1.8045318612025761E-2</v>
      </c>
      <c r="O504" s="8">
        <f t="shared" ca="1" si="132"/>
        <v>0.34923602944261517</v>
      </c>
      <c r="P504" s="8">
        <f t="shared" ca="1" si="133"/>
        <v>0.42141730389071824</v>
      </c>
      <c r="Q504" s="8">
        <f t="shared" ca="1" si="134"/>
        <v>0.38532666666666671</v>
      </c>
      <c r="R504" s="8">
        <f t="shared" ca="1" si="135"/>
        <v>0.38532666666666671</v>
      </c>
      <c r="S504" s="10">
        <f t="shared" si="130"/>
        <v>6.2999999999999723E-3</v>
      </c>
      <c r="T504" s="10">
        <f t="shared" si="131"/>
        <v>1.8799999999999928E-2</v>
      </c>
      <c r="U504" s="18">
        <f ca="1">AVERAGE(S504:OFFSET(S504,-$U$3+1,0))*$U$4*J504</f>
        <v>3.2140000000000097</v>
      </c>
      <c r="V504" s="18">
        <f ca="1">AVERAGE(T504:OFFSET(T504,-$U$3+1,0))*$V$4*K504</f>
        <v>2.7589999999999981</v>
      </c>
      <c r="W504" s="14" t="str">
        <f t="shared" ca="1" si="136"/>
        <v/>
      </c>
      <c r="X504" s="14" t="str">
        <f t="shared" ca="1" si="137"/>
        <v/>
      </c>
      <c r="Y504" s="5" t="str">
        <f t="shared" ca="1" si="141"/>
        <v/>
      </c>
      <c r="Z504" s="19" t="str">
        <f t="shared" ca="1" si="142"/>
        <v/>
      </c>
      <c r="AA504" s="5" t="str">
        <f t="shared" ca="1" si="144"/>
        <v/>
      </c>
      <c r="AB504" s="5" t="str">
        <f t="shared" ca="1" si="129"/>
        <v/>
      </c>
      <c r="AC504" s="15" t="str">
        <f t="shared" ca="1" si="138"/>
        <v/>
      </c>
      <c r="AD504" s="21" t="str">
        <f t="shared" ca="1" si="139"/>
        <v/>
      </c>
      <c r="AE504" s="21" t="str">
        <f t="shared" ca="1" si="140"/>
        <v/>
      </c>
      <c r="AF504" s="23">
        <f t="shared" ca="1" si="143"/>
        <v>6798.63119950082</v>
      </c>
    </row>
    <row r="505" spans="1:32" x14ac:dyDescent="0.25">
      <c r="A505" s="26">
        <v>39836</v>
      </c>
      <c r="B505" s="3">
        <v>2.3071000000000002</v>
      </c>
      <c r="C505" s="3">
        <v>2.3071000000000002</v>
      </c>
      <c r="D505" s="3">
        <v>2.3071000000000002</v>
      </c>
      <c r="E505" s="3">
        <v>2.3071000000000002</v>
      </c>
      <c r="F505" s="5">
        <v>1.9169</v>
      </c>
      <c r="G505" s="5">
        <v>1.9169</v>
      </c>
      <c r="H505" s="5">
        <v>1.9169</v>
      </c>
      <c r="I505" s="5">
        <v>1.9169</v>
      </c>
      <c r="J505" s="3">
        <v>1</v>
      </c>
      <c r="K505" s="3">
        <v>1</v>
      </c>
      <c r="L505" s="7">
        <f t="shared" si="128"/>
        <v>0.3902000000000001</v>
      </c>
      <c r="M505" s="8">
        <f ca="1">AVERAGE(OFFSET(L505,-M$3+1,0):L505)</f>
        <v>0.38661333333333331</v>
      </c>
      <c r="N505" s="8">
        <f ca="1">STDEV(OFFSET(L505,-M$3+1,0):L505)</f>
        <v>1.7626395250413755E-2</v>
      </c>
      <c r="O505" s="8">
        <f t="shared" ca="1" si="132"/>
        <v>0.35136054283250578</v>
      </c>
      <c r="P505" s="8">
        <f t="shared" ca="1" si="133"/>
        <v>0.42186612383416083</v>
      </c>
      <c r="Q505" s="8">
        <f t="shared" ca="1" si="134"/>
        <v>0.38661333333333331</v>
      </c>
      <c r="R505" s="8">
        <f t="shared" ca="1" si="135"/>
        <v>0.38661333333333331</v>
      </c>
      <c r="S505" s="10">
        <f t="shared" si="130"/>
        <v>1.8899999999999917E-2</v>
      </c>
      <c r="T505" s="10">
        <f t="shared" si="131"/>
        <v>1.2499999999999956E-2</v>
      </c>
      <c r="U505" s="18">
        <f ca="1">AVERAGE(S505:OFFSET(S505,-$U$3+1,0))*$U$4*J505</f>
        <v>3.151000000000006</v>
      </c>
      <c r="V505" s="18">
        <f ca="1">AVERAGE(T505:OFFSET(T505,-$U$3+1,0))*$V$4*K505</f>
        <v>2.6329999999999965</v>
      </c>
      <c r="W505" s="14" t="str">
        <f t="shared" ca="1" si="136"/>
        <v/>
      </c>
      <c r="X505" s="14" t="str">
        <f t="shared" ca="1" si="137"/>
        <v/>
      </c>
      <c r="Y505" s="5" t="str">
        <f t="shared" ca="1" si="141"/>
        <v/>
      </c>
      <c r="Z505" s="19" t="str">
        <f t="shared" ca="1" si="142"/>
        <v/>
      </c>
      <c r="AA505" s="5" t="str">
        <f t="shared" ca="1" si="144"/>
        <v/>
      </c>
      <c r="AB505" s="5" t="str">
        <f t="shared" ca="1" si="129"/>
        <v/>
      </c>
      <c r="AC505" s="15" t="str">
        <f t="shared" ca="1" si="138"/>
        <v/>
      </c>
      <c r="AD505" s="21" t="str">
        <f t="shared" ca="1" si="139"/>
        <v/>
      </c>
      <c r="AE505" s="21" t="str">
        <f t="shared" ca="1" si="140"/>
        <v/>
      </c>
      <c r="AF505" s="23">
        <f t="shared" ca="1" si="143"/>
        <v>6798.63119950082</v>
      </c>
    </row>
    <row r="506" spans="1:32" x14ac:dyDescent="0.25">
      <c r="A506" s="26">
        <v>39846</v>
      </c>
      <c r="B506" s="3">
        <v>2.3071000000000002</v>
      </c>
      <c r="C506" s="3">
        <v>2.3071000000000002</v>
      </c>
      <c r="D506" s="3">
        <v>2.3071000000000002</v>
      </c>
      <c r="E506" s="3">
        <v>2.3071000000000002</v>
      </c>
      <c r="F506" s="5">
        <v>1.9232</v>
      </c>
      <c r="G506" s="5">
        <v>1.9232</v>
      </c>
      <c r="H506" s="5">
        <v>1.9232</v>
      </c>
      <c r="I506" s="5">
        <v>1.9232</v>
      </c>
      <c r="J506" s="3">
        <v>1</v>
      </c>
      <c r="K506" s="3">
        <v>1</v>
      </c>
      <c r="L506" s="7">
        <f t="shared" si="128"/>
        <v>0.38390000000000013</v>
      </c>
      <c r="M506" s="8">
        <f ca="1">AVERAGE(OFFSET(L506,-M$3+1,0):L506)</f>
        <v>0.38663333333333333</v>
      </c>
      <c r="N506" s="8">
        <f ca="1">STDEV(OFFSET(L506,-M$3+1,0):L506)</f>
        <v>1.7622901766356915E-2</v>
      </c>
      <c r="O506" s="8">
        <f t="shared" ca="1" si="132"/>
        <v>0.35138752980061949</v>
      </c>
      <c r="P506" s="8">
        <f t="shared" ca="1" si="133"/>
        <v>0.42187913686604717</v>
      </c>
      <c r="Q506" s="8">
        <f t="shared" ca="1" si="134"/>
        <v>0.38663333333333333</v>
      </c>
      <c r="R506" s="8">
        <f t="shared" ca="1" si="135"/>
        <v>0.38663333333333333</v>
      </c>
      <c r="S506" s="10">
        <f t="shared" si="130"/>
        <v>0</v>
      </c>
      <c r="T506" s="10">
        <f t="shared" si="131"/>
        <v>6.2999999999999723E-3</v>
      </c>
      <c r="U506" s="18">
        <f ca="1">AVERAGE(S506:OFFSET(S506,-$U$3+1,0))*$U$4*J506</f>
        <v>3.0250000000000066</v>
      </c>
      <c r="V506" s="18">
        <f ca="1">AVERAGE(T506:OFFSET(T506,-$U$3+1,0))*$V$4*K506</f>
        <v>2.6329999999999965</v>
      </c>
      <c r="W506" s="14" t="str">
        <f t="shared" ca="1" si="136"/>
        <v/>
      </c>
      <c r="X506" s="14" t="str">
        <f t="shared" ca="1" si="137"/>
        <v/>
      </c>
      <c r="Y506" s="5" t="str">
        <f t="shared" ca="1" si="141"/>
        <v/>
      </c>
      <c r="Z506" s="19" t="str">
        <f t="shared" ca="1" si="142"/>
        <v/>
      </c>
      <c r="AA506" s="5" t="str">
        <f t="shared" ca="1" si="144"/>
        <v/>
      </c>
      <c r="AB506" s="5" t="str">
        <f t="shared" ca="1" si="129"/>
        <v/>
      </c>
      <c r="AC506" s="15" t="str">
        <f t="shared" ca="1" si="138"/>
        <v/>
      </c>
      <c r="AD506" s="21" t="str">
        <f t="shared" ca="1" si="139"/>
        <v/>
      </c>
      <c r="AE506" s="21" t="str">
        <f t="shared" ca="1" si="140"/>
        <v/>
      </c>
      <c r="AF506" s="23">
        <f t="shared" ca="1" si="143"/>
        <v>6798.63119950082</v>
      </c>
    </row>
    <row r="507" spans="1:32" x14ac:dyDescent="0.25">
      <c r="A507" s="26">
        <v>39847</v>
      </c>
      <c r="B507" s="3">
        <v>2.3512</v>
      </c>
      <c r="C507" s="3">
        <v>2.3512</v>
      </c>
      <c r="D507" s="3">
        <v>2.3512</v>
      </c>
      <c r="E507" s="3">
        <v>2.3512</v>
      </c>
      <c r="F507" s="5">
        <v>1.9419999999999999</v>
      </c>
      <c r="G507" s="5">
        <v>1.9419999999999999</v>
      </c>
      <c r="H507" s="5">
        <v>1.9419999999999999</v>
      </c>
      <c r="I507" s="5">
        <v>1.9419999999999999</v>
      </c>
      <c r="J507" s="3">
        <v>1</v>
      </c>
      <c r="K507" s="3">
        <v>1</v>
      </c>
      <c r="L507" s="7">
        <f t="shared" si="128"/>
        <v>0.40920000000000001</v>
      </c>
      <c r="M507" s="8">
        <f ca="1">AVERAGE(OFFSET(L507,-M$3+1,0):L507)</f>
        <v>0.38622000000000001</v>
      </c>
      <c r="N507" s="8">
        <f ca="1">STDEV(OFFSET(L507,-M$3+1,0):L507)</f>
        <v>1.6960256062756977E-2</v>
      </c>
      <c r="O507" s="8">
        <f t="shared" ca="1" si="132"/>
        <v>0.35229948787448606</v>
      </c>
      <c r="P507" s="8">
        <f t="shared" ca="1" si="133"/>
        <v>0.42014051212551395</v>
      </c>
      <c r="Q507" s="8">
        <f t="shared" ca="1" si="134"/>
        <v>0.38622000000000001</v>
      </c>
      <c r="R507" s="8">
        <f t="shared" ca="1" si="135"/>
        <v>0.38622000000000001</v>
      </c>
      <c r="S507" s="10">
        <f t="shared" si="130"/>
        <v>4.4099999999999806E-2</v>
      </c>
      <c r="T507" s="10">
        <f t="shared" si="131"/>
        <v>1.8799999999999928E-2</v>
      </c>
      <c r="U507" s="18">
        <f ca="1">AVERAGE(S507:OFFSET(S507,-$U$3+1,0))*$U$4*J507</f>
        <v>2.9620000000000024</v>
      </c>
      <c r="V507" s="18">
        <f ca="1">AVERAGE(T507:OFFSET(T507,-$U$3+1,0))*$V$4*K507</f>
        <v>2.5079999999999947</v>
      </c>
      <c r="W507" s="14" t="str">
        <f t="shared" ca="1" si="136"/>
        <v/>
      </c>
      <c r="X507" s="14" t="str">
        <f t="shared" ca="1" si="137"/>
        <v/>
      </c>
      <c r="Y507" s="5" t="str">
        <f t="shared" ca="1" si="141"/>
        <v/>
      </c>
      <c r="Z507" s="19" t="str">
        <f t="shared" ca="1" si="142"/>
        <v/>
      </c>
      <c r="AA507" s="5" t="str">
        <f t="shared" ca="1" si="144"/>
        <v/>
      </c>
      <c r="AB507" s="5" t="str">
        <f t="shared" ca="1" si="129"/>
        <v/>
      </c>
      <c r="AC507" s="15" t="str">
        <f t="shared" ca="1" si="138"/>
        <v/>
      </c>
      <c r="AD507" s="21" t="str">
        <f t="shared" ca="1" si="139"/>
        <v/>
      </c>
      <c r="AE507" s="21" t="str">
        <f t="shared" ca="1" si="140"/>
        <v/>
      </c>
      <c r="AF507" s="23">
        <f t="shared" ca="1" si="143"/>
        <v>6798.63119950082</v>
      </c>
    </row>
    <row r="508" spans="1:32" x14ac:dyDescent="0.25">
      <c r="A508" s="26">
        <v>39848</v>
      </c>
      <c r="B508" s="3">
        <v>2.4205000000000001</v>
      </c>
      <c r="C508" s="3">
        <v>2.4205000000000001</v>
      </c>
      <c r="D508" s="3">
        <v>2.4205000000000001</v>
      </c>
      <c r="E508" s="3">
        <v>2.4205000000000001</v>
      </c>
      <c r="F508" s="5">
        <v>1.9795</v>
      </c>
      <c r="G508" s="5">
        <v>1.9795</v>
      </c>
      <c r="H508" s="5">
        <v>1.9795</v>
      </c>
      <c r="I508" s="5">
        <v>1.9795</v>
      </c>
      <c r="J508" s="3">
        <v>1</v>
      </c>
      <c r="K508" s="3">
        <v>1</v>
      </c>
      <c r="L508" s="7">
        <f t="shared" si="128"/>
        <v>0.44100000000000006</v>
      </c>
      <c r="M508" s="8">
        <f ca="1">AVERAGE(OFFSET(L508,-M$3+1,0):L508)</f>
        <v>0.38878000000000001</v>
      </c>
      <c r="N508" s="8">
        <f ca="1">STDEV(OFFSET(L508,-M$3+1,0):L508)</f>
        <v>2.1813076025959412E-2</v>
      </c>
      <c r="O508" s="8">
        <f t="shared" ca="1" si="132"/>
        <v>0.34515384794808118</v>
      </c>
      <c r="P508" s="8">
        <f t="shared" ca="1" si="133"/>
        <v>0.43240615205191885</v>
      </c>
      <c r="Q508" s="8">
        <f t="shared" ca="1" si="134"/>
        <v>0.38878000000000001</v>
      </c>
      <c r="R508" s="8">
        <f t="shared" ca="1" si="135"/>
        <v>0.38878000000000001</v>
      </c>
      <c r="S508" s="10">
        <f t="shared" si="130"/>
        <v>6.9300000000000139E-2</v>
      </c>
      <c r="T508" s="10">
        <f t="shared" si="131"/>
        <v>3.7500000000000089E-2</v>
      </c>
      <c r="U508" s="18">
        <f ca="1">AVERAGE(S508:OFFSET(S508,-$U$3+1,0))*$U$4*J508</f>
        <v>3.0880000000000019</v>
      </c>
      <c r="V508" s="18">
        <f ca="1">AVERAGE(T508:OFFSET(T508,-$U$3+1,0))*$V$4*K508</f>
        <v>2.4439999999999951</v>
      </c>
      <c r="W508" s="14" t="str">
        <f t="shared" ca="1" si="136"/>
        <v/>
      </c>
      <c r="X508" s="14" t="str">
        <f t="shared" ca="1" si="137"/>
        <v/>
      </c>
      <c r="Y508" s="5" t="str">
        <f t="shared" ca="1" si="141"/>
        <v/>
      </c>
      <c r="Z508" s="19" t="str">
        <f t="shared" ca="1" si="142"/>
        <v/>
      </c>
      <c r="AA508" s="5" t="str">
        <f t="shared" ca="1" si="144"/>
        <v/>
      </c>
      <c r="AB508" s="5" t="str">
        <f t="shared" ca="1" si="129"/>
        <v/>
      </c>
      <c r="AC508" s="15" t="str">
        <f t="shared" ca="1" si="138"/>
        <v/>
      </c>
      <c r="AD508" s="21" t="str">
        <f t="shared" ca="1" si="139"/>
        <v/>
      </c>
      <c r="AE508" s="21" t="str">
        <f t="shared" ca="1" si="140"/>
        <v/>
      </c>
      <c r="AF508" s="23">
        <f t="shared" ca="1" si="143"/>
        <v>6798.63119950082</v>
      </c>
    </row>
    <row r="509" spans="1:32" x14ac:dyDescent="0.25">
      <c r="A509" s="26">
        <v>39849</v>
      </c>
      <c r="B509" s="3">
        <v>2.3953000000000002</v>
      </c>
      <c r="C509" s="3">
        <v>2.3953000000000002</v>
      </c>
      <c r="D509" s="3">
        <v>2.3953000000000002</v>
      </c>
      <c r="E509" s="3">
        <v>2.3953000000000002</v>
      </c>
      <c r="F509" s="5">
        <v>1.9670000000000001</v>
      </c>
      <c r="G509" s="5">
        <v>1.9670000000000001</v>
      </c>
      <c r="H509" s="5">
        <v>1.9670000000000001</v>
      </c>
      <c r="I509" s="5">
        <v>1.9670000000000001</v>
      </c>
      <c r="J509" s="3">
        <v>1</v>
      </c>
      <c r="K509" s="3">
        <v>1</v>
      </c>
      <c r="L509" s="7">
        <f t="shared" si="128"/>
        <v>0.42830000000000013</v>
      </c>
      <c r="M509" s="8">
        <f ca="1">AVERAGE(OFFSET(L509,-M$3+1,0):L509)</f>
        <v>0.39135333333333339</v>
      </c>
      <c r="N509" s="8">
        <f ca="1">STDEV(OFFSET(L509,-M$3+1,0):L509)</f>
        <v>2.408763365791864E-2</v>
      </c>
      <c r="O509" s="8">
        <f t="shared" ca="1" si="132"/>
        <v>0.34317806601749612</v>
      </c>
      <c r="P509" s="8">
        <f t="shared" ca="1" si="133"/>
        <v>0.43952860064917065</v>
      </c>
      <c r="Q509" s="8">
        <f t="shared" ca="1" si="134"/>
        <v>0.39135333333333339</v>
      </c>
      <c r="R509" s="8">
        <f t="shared" ca="1" si="135"/>
        <v>0.39135333333333339</v>
      </c>
      <c r="S509" s="10">
        <f t="shared" si="130"/>
        <v>2.5199999999999889E-2</v>
      </c>
      <c r="T509" s="10">
        <f t="shared" si="131"/>
        <v>1.2499999999999956E-2</v>
      </c>
      <c r="U509" s="18">
        <f ca="1">AVERAGE(S509:OFFSET(S509,-$U$3+1,0))*$U$4*J509</f>
        <v>2.8359999999999985</v>
      </c>
      <c r="V509" s="18">
        <f ca="1">AVERAGE(T509:OFFSET(T509,-$U$3+1,0))*$V$4*K509</f>
        <v>2.3179999999999956</v>
      </c>
      <c r="W509" s="14" t="str">
        <f t="shared" ca="1" si="136"/>
        <v/>
      </c>
      <c r="X509" s="14" t="str">
        <f t="shared" ca="1" si="137"/>
        <v>Sell</v>
      </c>
      <c r="Y509" s="5">
        <f t="shared" ca="1" si="141"/>
        <v>-100</v>
      </c>
      <c r="Z509" s="19">
        <f t="shared" ca="1" si="142"/>
        <v>122.34685073339102</v>
      </c>
      <c r="AA509" s="5">
        <f t="shared" ca="1" si="144"/>
        <v>2.3953000000000002</v>
      </c>
      <c r="AB509" s="5">
        <f t="shared" ca="1" si="129"/>
        <v>1.9670000000000001</v>
      </c>
      <c r="AC509" s="15" t="str">
        <f t="shared" ca="1" si="138"/>
        <v/>
      </c>
      <c r="AD509" s="21" t="str">
        <f t="shared" ca="1" si="139"/>
        <v/>
      </c>
      <c r="AE509" s="21" t="str">
        <f t="shared" ca="1" si="140"/>
        <v/>
      </c>
      <c r="AF509" s="23">
        <f t="shared" ca="1" si="143"/>
        <v>6798.63119950082</v>
      </c>
    </row>
    <row r="510" spans="1:32" x14ac:dyDescent="0.25">
      <c r="A510" s="26">
        <v>39850</v>
      </c>
      <c r="B510" s="3">
        <v>2.4710000000000001</v>
      </c>
      <c r="C510" s="3">
        <v>2.4710000000000001</v>
      </c>
      <c r="D510" s="3">
        <v>2.4710000000000001</v>
      </c>
      <c r="E510" s="3">
        <v>2.4710000000000001</v>
      </c>
      <c r="F510" s="5">
        <v>2.0547</v>
      </c>
      <c r="G510" s="5">
        <v>2.0547</v>
      </c>
      <c r="H510" s="5">
        <v>2.0547</v>
      </c>
      <c r="I510" s="5">
        <v>2.0547</v>
      </c>
      <c r="J510" s="3">
        <v>1</v>
      </c>
      <c r="K510" s="3">
        <v>1</v>
      </c>
      <c r="L510" s="7">
        <f t="shared" si="128"/>
        <v>0.41630000000000011</v>
      </c>
      <c r="M510" s="8">
        <f ca="1">AVERAGE(OFFSET(L510,-M$3+1,0):L510)</f>
        <v>0.39312000000000019</v>
      </c>
      <c r="N510" s="8">
        <f ca="1">STDEV(OFFSET(L510,-M$3+1,0):L510)</f>
        <v>2.4922886785328169E-2</v>
      </c>
      <c r="O510" s="8">
        <f t="shared" ca="1" si="132"/>
        <v>0.34327422642934385</v>
      </c>
      <c r="P510" s="8">
        <f t="shared" ca="1" si="133"/>
        <v>0.44296577357065653</v>
      </c>
      <c r="Q510" s="8">
        <f t="shared" ca="1" si="134"/>
        <v>0.39312000000000019</v>
      </c>
      <c r="R510" s="8">
        <f t="shared" ca="1" si="135"/>
        <v>0.39312000000000019</v>
      </c>
      <c r="S510" s="10">
        <f t="shared" si="130"/>
        <v>7.5699999999999878E-2</v>
      </c>
      <c r="T510" s="10">
        <f t="shared" si="131"/>
        <v>8.7699999999999889E-2</v>
      </c>
      <c r="U510" s="18">
        <f ca="1">AVERAGE(S510:OFFSET(S510,-$U$3+1,0))*$U$4*J510</f>
        <v>3.1519999999999953</v>
      </c>
      <c r="V510" s="18">
        <f ca="1">AVERAGE(T510:OFFSET(T510,-$U$3+1,0))*$V$4*K510</f>
        <v>2.8819999999999957</v>
      </c>
      <c r="W510" s="14" t="str">
        <f t="shared" ca="1" si="136"/>
        <v/>
      </c>
      <c r="X510" s="14" t="str">
        <f t="shared" ca="1" si="137"/>
        <v>Sell</v>
      </c>
      <c r="Y510" s="5">
        <f t="shared" ca="1" si="141"/>
        <v>-100</v>
      </c>
      <c r="Z510" s="19">
        <f t="shared" ca="1" si="142"/>
        <v>122.34685073339102</v>
      </c>
      <c r="AA510" s="5">
        <f t="shared" ca="1" si="144"/>
        <v>2.3953000000000002</v>
      </c>
      <c r="AB510" s="5">
        <f t="shared" ca="1" si="129"/>
        <v>1.9670000000000001</v>
      </c>
      <c r="AC510" s="15">
        <f t="shared" ca="1" si="138"/>
        <v>-756.99999999999875</v>
      </c>
      <c r="AD510" s="21">
        <f t="shared" ca="1" si="139"/>
        <v>1072.9818809318378</v>
      </c>
      <c r="AE510" s="21">
        <f t="shared" ca="1" si="140"/>
        <v>315.9818809318391</v>
      </c>
      <c r="AF510" s="23">
        <f t="shared" ca="1" si="143"/>
        <v>7114.6130804326594</v>
      </c>
    </row>
    <row r="511" spans="1:32" x14ac:dyDescent="0.25">
      <c r="A511" s="26">
        <v>39853</v>
      </c>
      <c r="B511" s="3">
        <v>2.4773000000000001</v>
      </c>
      <c r="C511" s="3">
        <v>2.4773000000000001</v>
      </c>
      <c r="D511" s="3">
        <v>2.4773000000000001</v>
      </c>
      <c r="E511" s="3">
        <v>2.4773000000000001</v>
      </c>
      <c r="F511" s="5">
        <v>2.0547</v>
      </c>
      <c r="G511" s="5">
        <v>2.0547</v>
      </c>
      <c r="H511" s="5">
        <v>2.0547</v>
      </c>
      <c r="I511" s="5">
        <v>2.0547</v>
      </c>
      <c r="J511" s="3">
        <v>1</v>
      </c>
      <c r="K511" s="3">
        <v>1</v>
      </c>
      <c r="L511" s="7">
        <f t="shared" si="128"/>
        <v>0.42260000000000009</v>
      </c>
      <c r="M511" s="8">
        <f ca="1">AVERAGE(OFFSET(L511,-M$3+1,0):L511)</f>
        <v>0.39572666666666673</v>
      </c>
      <c r="N511" s="8">
        <f ca="1">STDEV(OFFSET(L511,-M$3+1,0):L511)</f>
        <v>2.5871536115050858E-2</v>
      </c>
      <c r="O511" s="8">
        <f t="shared" ca="1" si="132"/>
        <v>0.34398359443656501</v>
      </c>
      <c r="P511" s="8">
        <f t="shared" ca="1" si="133"/>
        <v>0.44746973889676844</v>
      </c>
      <c r="Q511" s="8">
        <f t="shared" ca="1" si="134"/>
        <v>0.39572666666666673</v>
      </c>
      <c r="R511" s="8">
        <f t="shared" ca="1" si="135"/>
        <v>0.39572666666666673</v>
      </c>
      <c r="S511" s="10">
        <f t="shared" si="130"/>
        <v>6.2999999999999723E-3</v>
      </c>
      <c r="T511" s="10">
        <f t="shared" si="131"/>
        <v>0</v>
      </c>
      <c r="U511" s="18">
        <f ca="1">AVERAGE(S511:OFFSET(S511,-$U$3+1,0))*$U$4*J511</f>
        <v>2.4579999999999957</v>
      </c>
      <c r="V511" s="18">
        <f ca="1">AVERAGE(T511:OFFSET(T511,-$U$3+1,0))*$V$4*K511</f>
        <v>2.2549999999999959</v>
      </c>
      <c r="W511" s="14" t="str">
        <f t="shared" ca="1" si="136"/>
        <v/>
      </c>
      <c r="X511" s="14" t="str">
        <f t="shared" ca="1" si="137"/>
        <v>Sell</v>
      </c>
      <c r="Y511" s="5">
        <f t="shared" ca="1" si="141"/>
        <v>-100</v>
      </c>
      <c r="Z511" s="19">
        <f t="shared" ca="1" si="142"/>
        <v>122.34685073339102</v>
      </c>
      <c r="AA511" s="5">
        <f t="shared" ca="1" si="144"/>
        <v>2.3953000000000002</v>
      </c>
      <c r="AB511" s="5">
        <f t="shared" ca="1" si="129"/>
        <v>1.9670000000000001</v>
      </c>
      <c r="AC511" s="15">
        <f t="shared" ca="1" si="138"/>
        <v>-62.999999999999723</v>
      </c>
      <c r="AD511" s="21">
        <f t="shared" ca="1" si="139"/>
        <v>0</v>
      </c>
      <c r="AE511" s="21">
        <f t="shared" ca="1" si="140"/>
        <v>-62.999999999999723</v>
      </c>
      <c r="AF511" s="23">
        <f t="shared" ca="1" si="143"/>
        <v>7051.6130804326594</v>
      </c>
    </row>
    <row r="512" spans="1:32" x14ac:dyDescent="0.25">
      <c r="A512" s="26">
        <v>39854</v>
      </c>
      <c r="B512" s="3">
        <v>2.4836</v>
      </c>
      <c r="C512" s="3">
        <v>2.4836</v>
      </c>
      <c r="D512" s="3">
        <v>2.4836</v>
      </c>
      <c r="E512" s="3">
        <v>2.4836</v>
      </c>
      <c r="F512" s="5">
        <v>2.0609999999999999</v>
      </c>
      <c r="G512" s="5">
        <v>2.0609999999999999</v>
      </c>
      <c r="H512" s="5">
        <v>2.0609999999999999</v>
      </c>
      <c r="I512" s="5">
        <v>2.0609999999999999</v>
      </c>
      <c r="J512" s="3">
        <v>1</v>
      </c>
      <c r="K512" s="3">
        <v>1</v>
      </c>
      <c r="L512" s="7">
        <f t="shared" si="128"/>
        <v>0.42260000000000009</v>
      </c>
      <c r="M512" s="8">
        <f ca="1">AVERAGE(OFFSET(L512,-M$3+1,0):L512)</f>
        <v>0.39960666666666678</v>
      </c>
      <c r="N512" s="8">
        <f ca="1">STDEV(OFFSET(L512,-M$3+1,0):L512)</f>
        <v>2.5193124534474157E-2</v>
      </c>
      <c r="O512" s="8">
        <f t="shared" ca="1" si="132"/>
        <v>0.34922041759771849</v>
      </c>
      <c r="P512" s="8">
        <f t="shared" ca="1" si="133"/>
        <v>0.44999291573561506</v>
      </c>
      <c r="Q512" s="8">
        <f t="shared" ca="1" si="134"/>
        <v>0.39960666666666678</v>
      </c>
      <c r="R512" s="8">
        <f t="shared" ca="1" si="135"/>
        <v>0.39960666666666678</v>
      </c>
      <c r="S512" s="10">
        <f t="shared" si="130"/>
        <v>6.2999999999999723E-3</v>
      </c>
      <c r="T512" s="10">
        <f t="shared" si="131"/>
        <v>6.2999999999999723E-3</v>
      </c>
      <c r="U512" s="18">
        <f ca="1">AVERAGE(S512:OFFSET(S512,-$U$3+1,0))*$U$4*J512</f>
        <v>2.5209999999999955</v>
      </c>
      <c r="V512" s="18">
        <f ca="1">AVERAGE(T512:OFFSET(T512,-$U$3+1,0))*$V$4*K512</f>
        <v>2.0669999999999966</v>
      </c>
      <c r="W512" s="14" t="str">
        <f t="shared" ca="1" si="136"/>
        <v/>
      </c>
      <c r="X512" s="14" t="str">
        <f t="shared" ca="1" si="137"/>
        <v>Sell</v>
      </c>
      <c r="Y512" s="5">
        <f t="shared" ca="1" si="141"/>
        <v>-100</v>
      </c>
      <c r="Z512" s="19">
        <f t="shared" ca="1" si="142"/>
        <v>122.34685073339102</v>
      </c>
      <c r="AA512" s="5">
        <f t="shared" ca="1" si="144"/>
        <v>2.3953000000000002</v>
      </c>
      <c r="AB512" s="5">
        <f t="shared" ca="1" si="129"/>
        <v>1.9670000000000001</v>
      </c>
      <c r="AC512" s="15">
        <f t="shared" ca="1" si="138"/>
        <v>-62.999999999999723</v>
      </c>
      <c r="AD512" s="21">
        <f t="shared" ca="1" si="139"/>
        <v>77.078515962036008</v>
      </c>
      <c r="AE512" s="21">
        <f t="shared" ca="1" si="140"/>
        <v>14.078515962036285</v>
      </c>
      <c r="AF512" s="23">
        <f t="shared" ca="1" si="143"/>
        <v>7065.6915963946958</v>
      </c>
    </row>
    <row r="513" spans="1:32" x14ac:dyDescent="0.25">
      <c r="A513" s="26">
        <v>39855</v>
      </c>
      <c r="B513" s="3">
        <v>2.4899</v>
      </c>
      <c r="C513" s="3">
        <v>2.4899</v>
      </c>
      <c r="D513" s="3">
        <v>2.4899</v>
      </c>
      <c r="E513" s="3">
        <v>2.4899</v>
      </c>
      <c r="F513" s="5">
        <v>2.0735000000000001</v>
      </c>
      <c r="G513" s="5">
        <v>2.0735000000000001</v>
      </c>
      <c r="H513" s="5">
        <v>2.0735000000000001</v>
      </c>
      <c r="I513" s="5">
        <v>2.0735000000000001</v>
      </c>
      <c r="J513" s="3">
        <v>1</v>
      </c>
      <c r="K513" s="3">
        <v>1</v>
      </c>
      <c r="L513" s="7">
        <f t="shared" si="128"/>
        <v>0.41639999999999988</v>
      </c>
      <c r="M513" s="8">
        <f ca="1">AVERAGE(OFFSET(L513,-M$3+1,0):L513)</f>
        <v>0.40222000000000002</v>
      </c>
      <c r="N513" s="8">
        <f ca="1">STDEV(OFFSET(L513,-M$3+1,0):L513)</f>
        <v>2.4731737851248079E-2</v>
      </c>
      <c r="O513" s="8">
        <f t="shared" ca="1" si="132"/>
        <v>0.35275652429750387</v>
      </c>
      <c r="P513" s="8">
        <f t="shared" ca="1" si="133"/>
        <v>0.45168347570249617</v>
      </c>
      <c r="Q513" s="8">
        <f t="shared" ca="1" si="134"/>
        <v>0.40222000000000002</v>
      </c>
      <c r="R513" s="8">
        <f t="shared" ca="1" si="135"/>
        <v>0.40222000000000002</v>
      </c>
      <c r="S513" s="10">
        <f t="shared" si="130"/>
        <v>6.2999999999999723E-3</v>
      </c>
      <c r="T513" s="10">
        <f t="shared" si="131"/>
        <v>1.2500000000000178E-2</v>
      </c>
      <c r="U513" s="18">
        <f ca="1">AVERAGE(S513:OFFSET(S513,-$U$3+1,0))*$U$4*J513</f>
        <v>2.5839999999999952</v>
      </c>
      <c r="V513" s="18">
        <f ca="1">AVERAGE(T513:OFFSET(T513,-$U$3+1,0))*$V$4*K513</f>
        <v>2.1289999999999987</v>
      </c>
      <c r="W513" s="14" t="str">
        <f t="shared" ca="1" si="136"/>
        <v/>
      </c>
      <c r="X513" s="14" t="str">
        <f t="shared" ca="1" si="137"/>
        <v>Sell</v>
      </c>
      <c r="Y513" s="5">
        <f t="shared" ca="1" si="141"/>
        <v>-100</v>
      </c>
      <c r="Z513" s="19">
        <f t="shared" ca="1" si="142"/>
        <v>122.34685073339102</v>
      </c>
      <c r="AA513" s="5">
        <f t="shared" ca="1" si="144"/>
        <v>2.3953000000000002</v>
      </c>
      <c r="AB513" s="5">
        <f t="shared" ca="1" si="129"/>
        <v>1.9670000000000001</v>
      </c>
      <c r="AC513" s="15">
        <f t="shared" ca="1" si="138"/>
        <v>-62.999999999999723</v>
      </c>
      <c r="AD513" s="21">
        <f t="shared" ca="1" si="139"/>
        <v>152.93356341674095</v>
      </c>
      <c r="AE513" s="21">
        <f t="shared" ca="1" si="140"/>
        <v>89.933563416741237</v>
      </c>
      <c r="AF513" s="23">
        <f t="shared" ca="1" si="143"/>
        <v>7155.6251598114368</v>
      </c>
    </row>
    <row r="514" spans="1:32" x14ac:dyDescent="0.25">
      <c r="A514" s="26">
        <v>39856</v>
      </c>
      <c r="B514" s="3">
        <v>2.452</v>
      </c>
      <c r="C514" s="3">
        <v>2.452</v>
      </c>
      <c r="D514" s="3">
        <v>2.452</v>
      </c>
      <c r="E514" s="3">
        <v>2.452</v>
      </c>
      <c r="F514" s="5">
        <v>2.0485000000000002</v>
      </c>
      <c r="G514" s="5">
        <v>2.0485000000000002</v>
      </c>
      <c r="H514" s="5">
        <v>2.0485000000000002</v>
      </c>
      <c r="I514" s="5">
        <v>2.0485000000000002</v>
      </c>
      <c r="J514" s="3">
        <v>1</v>
      </c>
      <c r="K514" s="3">
        <v>1</v>
      </c>
      <c r="L514" s="7">
        <f t="shared" si="128"/>
        <v>0.40349999999999975</v>
      </c>
      <c r="M514" s="8">
        <f ca="1">AVERAGE(OFFSET(L514,-M$3+1,0):L514)</f>
        <v>0.40565999999999997</v>
      </c>
      <c r="N514" s="8">
        <f ca="1">STDEV(OFFSET(L514,-M$3+1,0):L514)</f>
        <v>2.0450735229535635E-2</v>
      </c>
      <c r="O514" s="8">
        <f t="shared" ca="1" si="132"/>
        <v>0.36475852954092869</v>
      </c>
      <c r="P514" s="8">
        <f t="shared" ca="1" si="133"/>
        <v>0.44656147045907124</v>
      </c>
      <c r="Q514" s="8">
        <f t="shared" ca="1" si="134"/>
        <v>0.40565999999999997</v>
      </c>
      <c r="R514" s="8">
        <f t="shared" ca="1" si="135"/>
        <v>0.40565999999999997</v>
      </c>
      <c r="S514" s="10">
        <f t="shared" si="130"/>
        <v>3.7900000000000045E-2</v>
      </c>
      <c r="T514" s="10">
        <f t="shared" si="131"/>
        <v>2.4999999999999911E-2</v>
      </c>
      <c r="U514" s="18">
        <f ca="1">AVERAGE(S514:OFFSET(S514,-$U$3+1,0))*$U$4*J514</f>
        <v>2.8999999999999959</v>
      </c>
      <c r="V514" s="18">
        <f ca="1">AVERAGE(T514:OFFSET(T514,-$U$3+1,0))*$V$4*K514</f>
        <v>2.1909999999999985</v>
      </c>
      <c r="W514" s="14" t="str">
        <f t="shared" ca="1" si="136"/>
        <v/>
      </c>
      <c r="X514" s="14" t="str">
        <f t="shared" ca="1" si="137"/>
        <v>Sell</v>
      </c>
      <c r="Y514" s="5">
        <f t="shared" ca="1" si="141"/>
        <v>-100</v>
      </c>
      <c r="Z514" s="19">
        <f t="shared" ca="1" si="142"/>
        <v>122.34685073339102</v>
      </c>
      <c r="AA514" s="5">
        <f t="shared" ca="1" si="144"/>
        <v>2.3953000000000002</v>
      </c>
      <c r="AB514" s="5">
        <f t="shared" ca="1" si="129"/>
        <v>1.9670000000000001</v>
      </c>
      <c r="AC514" s="15">
        <f t="shared" ca="1" si="138"/>
        <v>379.00000000000045</v>
      </c>
      <c r="AD514" s="21">
        <f t="shared" ca="1" si="139"/>
        <v>-305.86712683347645</v>
      </c>
      <c r="AE514" s="21">
        <f t="shared" ca="1" si="140"/>
        <v>73.132873166524007</v>
      </c>
      <c r="AF514" s="23">
        <f t="shared" ca="1" si="143"/>
        <v>7228.7580329779612</v>
      </c>
    </row>
    <row r="515" spans="1:32" x14ac:dyDescent="0.25">
      <c r="A515" s="26">
        <v>39857</v>
      </c>
      <c r="B515" s="3">
        <v>2.5024999999999999</v>
      </c>
      <c r="C515" s="3">
        <v>2.5024999999999999</v>
      </c>
      <c r="D515" s="3">
        <v>2.5024999999999999</v>
      </c>
      <c r="E515" s="3">
        <v>2.5024999999999999</v>
      </c>
      <c r="F515" s="5">
        <v>2.1111</v>
      </c>
      <c r="G515" s="5">
        <v>2.1111</v>
      </c>
      <c r="H515" s="5">
        <v>2.1111</v>
      </c>
      <c r="I515" s="5">
        <v>2.1111</v>
      </c>
      <c r="J515" s="3">
        <v>1</v>
      </c>
      <c r="K515" s="3">
        <v>1</v>
      </c>
      <c r="L515" s="7">
        <f t="shared" si="128"/>
        <v>0.39139999999999997</v>
      </c>
      <c r="M515" s="8">
        <f ca="1">AVERAGE(OFFSET(L515,-M$3+1,0):L515)</f>
        <v>0.40744000000000002</v>
      </c>
      <c r="N515" s="8">
        <f ca="1">STDEV(OFFSET(L515,-M$3+1,0):L515)</f>
        <v>1.7593334776881509E-2</v>
      </c>
      <c r="O515" s="8">
        <f t="shared" ca="1" si="132"/>
        <v>0.37225333044623699</v>
      </c>
      <c r="P515" s="8">
        <f t="shared" ca="1" si="133"/>
        <v>0.44262666955376306</v>
      </c>
      <c r="Q515" s="8">
        <f t="shared" ca="1" si="134"/>
        <v>0.40744000000000002</v>
      </c>
      <c r="R515" s="8">
        <f t="shared" ca="1" si="135"/>
        <v>0.40744000000000002</v>
      </c>
      <c r="S515" s="10">
        <f t="shared" si="130"/>
        <v>5.0499999999999989E-2</v>
      </c>
      <c r="T515" s="10">
        <f t="shared" si="131"/>
        <v>6.2599999999999767E-2</v>
      </c>
      <c r="U515" s="18">
        <f ca="1">AVERAGE(S515:OFFSET(S515,-$U$3+1,0))*$U$4*J515</f>
        <v>3.2159999999999966</v>
      </c>
      <c r="V515" s="18">
        <f ca="1">AVERAGE(T515:OFFSET(T515,-$U$3+1,0))*$V$4*K515</f>
        <v>2.6919999999999966</v>
      </c>
      <c r="W515" s="14" t="str">
        <f t="shared" ca="1" si="136"/>
        <v/>
      </c>
      <c r="X515" s="14" t="str">
        <f t="shared" ca="1" si="137"/>
        <v>Sell</v>
      </c>
      <c r="Y515" s="5">
        <f t="shared" ca="1" si="141"/>
        <v>-100</v>
      </c>
      <c r="Z515" s="19">
        <f t="shared" ca="1" si="142"/>
        <v>122.34685073339102</v>
      </c>
      <c r="AA515" s="5">
        <f t="shared" ca="1" si="144"/>
        <v>2.3953000000000002</v>
      </c>
      <c r="AB515" s="5">
        <f t="shared" ca="1" si="129"/>
        <v>1.9670000000000001</v>
      </c>
      <c r="AC515" s="15">
        <f t="shared" ca="1" si="138"/>
        <v>-504.99999999999989</v>
      </c>
      <c r="AD515" s="21">
        <f t="shared" ca="1" si="139"/>
        <v>765.89128559102494</v>
      </c>
      <c r="AE515" s="21">
        <f t="shared" ca="1" si="140"/>
        <v>260.89128559102505</v>
      </c>
      <c r="AF515" s="23">
        <f t="shared" ca="1" si="143"/>
        <v>7489.649318568986</v>
      </c>
    </row>
    <row r="516" spans="1:32" x14ac:dyDescent="0.25">
      <c r="A516" s="26">
        <v>39860</v>
      </c>
      <c r="B516" s="3">
        <v>2.5844</v>
      </c>
      <c r="C516" s="3">
        <v>2.5844</v>
      </c>
      <c r="D516" s="3">
        <v>2.5844</v>
      </c>
      <c r="E516" s="3">
        <v>2.5844</v>
      </c>
      <c r="F516" s="5">
        <v>2.2301000000000002</v>
      </c>
      <c r="G516" s="5">
        <v>2.2301000000000002</v>
      </c>
      <c r="H516" s="5">
        <v>2.2301000000000002</v>
      </c>
      <c r="I516" s="5">
        <v>2.2301000000000002</v>
      </c>
      <c r="J516" s="3">
        <v>1</v>
      </c>
      <c r="K516" s="3">
        <v>1</v>
      </c>
      <c r="L516" s="7">
        <f t="shared" si="128"/>
        <v>0.35429999999999984</v>
      </c>
      <c r="M516" s="8">
        <f ca="1">AVERAGE(OFFSET(L516,-M$3+1,0):L516)</f>
        <v>0.40588000000000002</v>
      </c>
      <c r="N516" s="8">
        <f ca="1">STDEV(OFFSET(L516,-M$3+1,0):L516)</f>
        <v>2.1105591676141223E-2</v>
      </c>
      <c r="O516" s="8">
        <f t="shared" ca="1" si="132"/>
        <v>0.36366881664771755</v>
      </c>
      <c r="P516" s="8">
        <f t="shared" ca="1" si="133"/>
        <v>0.44809118335228248</v>
      </c>
      <c r="Q516" s="8">
        <f t="shared" ca="1" si="134"/>
        <v>0.40588000000000002</v>
      </c>
      <c r="R516" s="8">
        <f t="shared" ca="1" si="135"/>
        <v>0.40588000000000002</v>
      </c>
      <c r="S516" s="10">
        <f t="shared" si="130"/>
        <v>8.1900000000000084E-2</v>
      </c>
      <c r="T516" s="10">
        <f t="shared" si="131"/>
        <v>0.11900000000000022</v>
      </c>
      <c r="U516" s="18">
        <f ca="1">AVERAGE(S516:OFFSET(S516,-$U$3+1,0))*$U$4*J516</f>
        <v>4.0349999999999975</v>
      </c>
      <c r="V516" s="18">
        <f ca="1">AVERAGE(T516:OFFSET(T516,-$U$3+1,0))*$V$4*K516</f>
        <v>3.8189999999999986</v>
      </c>
      <c r="W516" s="14" t="str">
        <f t="shared" ca="1" si="136"/>
        <v/>
      </c>
      <c r="X516" s="14" t="str">
        <f t="shared" ca="1" si="137"/>
        <v>Exit</v>
      </c>
      <c r="Y516" s="5">
        <f t="shared" ca="1" si="141"/>
        <v>-100</v>
      </c>
      <c r="Z516" s="19">
        <f t="shared" ca="1" si="142"/>
        <v>122.34685073339102</v>
      </c>
      <c r="AA516" s="5">
        <f t="shared" ca="1" si="144"/>
        <v>2.3953000000000002</v>
      </c>
      <c r="AB516" s="5">
        <f t="shared" ca="1" si="129"/>
        <v>1.9670000000000001</v>
      </c>
      <c r="AC516" s="15">
        <f t="shared" ca="1" si="138"/>
        <v>-819.0000000000008</v>
      </c>
      <c r="AD516" s="21">
        <f t="shared" ca="1" si="139"/>
        <v>1455.9275237273559</v>
      </c>
      <c r="AE516" s="21">
        <f t="shared" ca="1" si="140"/>
        <v>636.92752372735515</v>
      </c>
      <c r="AF516" s="23">
        <f t="shared" ca="1" si="143"/>
        <v>8126.5768422963411</v>
      </c>
    </row>
    <row r="517" spans="1:32" x14ac:dyDescent="0.25">
      <c r="A517" s="26">
        <v>39861</v>
      </c>
      <c r="B517" s="3">
        <v>2.5276999999999998</v>
      </c>
      <c r="C517" s="3">
        <v>2.5276999999999998</v>
      </c>
      <c r="D517" s="3">
        <v>2.5276999999999998</v>
      </c>
      <c r="E517" s="3">
        <v>2.5276999999999998</v>
      </c>
      <c r="F517" s="5">
        <v>2.1675</v>
      </c>
      <c r="G517" s="5">
        <v>2.1675</v>
      </c>
      <c r="H517" s="5">
        <v>2.1675</v>
      </c>
      <c r="I517" s="5">
        <v>2.1675</v>
      </c>
      <c r="J517" s="3">
        <v>1</v>
      </c>
      <c r="K517" s="3">
        <v>1</v>
      </c>
      <c r="L517" s="7">
        <f t="shared" si="128"/>
        <v>0.36019999999999985</v>
      </c>
      <c r="M517" s="8">
        <f ca="1">AVERAGE(OFFSET(L517,-M$3+1,0):L517)</f>
        <v>0.40303999999999995</v>
      </c>
      <c r="N517" s="8">
        <f ca="1">STDEV(OFFSET(L517,-M$3+1,0):L517)</f>
        <v>2.4190369984768791E-2</v>
      </c>
      <c r="O517" s="8">
        <f t="shared" ref="O517:O580" ca="1" si="145">M517-O$3*N517</f>
        <v>0.35465926003046239</v>
      </c>
      <c r="P517" s="8">
        <f t="shared" ref="P517:P580" ca="1" si="146">M517+P$3*N517</f>
        <v>0.45142073996953752</v>
      </c>
      <c r="Q517" s="8">
        <f t="shared" ref="Q517:Q580" ca="1" si="147">M517+Q$3*N517</f>
        <v>0.40303999999999995</v>
      </c>
      <c r="R517" s="8">
        <f t="shared" ca="1" si="135"/>
        <v>0.40303999999999995</v>
      </c>
      <c r="S517" s="10">
        <f t="shared" ref="S517:S580" si="148">MAX(C517-D517,C517-E516,E516-D517)</f>
        <v>5.6700000000000195E-2</v>
      </c>
      <c r="T517" s="10">
        <f t="shared" ref="T517:T580" si="149">MAX(G517-H517,G517-I516,I516-H517)</f>
        <v>6.2600000000000211E-2</v>
      </c>
      <c r="U517" s="18">
        <f ca="1">AVERAGE(S517:OFFSET(S517,-$U$3+1,0))*$U$4*J517</f>
        <v>4.1610000000000014</v>
      </c>
      <c r="V517" s="18">
        <f ca="1">AVERAGE(T517:OFFSET(T517,-$U$3+1,0))*$V$4*K517</f>
        <v>4.2570000000000014</v>
      </c>
      <c r="W517" s="14" t="str">
        <f t="shared" ref="W517:W580" ca="1" si="150">IF(L516&lt;O515,"Buy",IF(AND(W516="Buy",L516&gt;Q516),"Exit",IF(W516="Exit","",W516)))</f>
        <v>Buy</v>
      </c>
      <c r="X517" s="14" t="str">
        <f t="shared" ref="X517:X580" ca="1" si="151">IF($L516&gt;P515,"Sell",IF(AND(X516="Sell",L516&lt;R515),"Exit",IF(X516="Exit","",X516)))</f>
        <v/>
      </c>
      <c r="Y517" s="5">
        <f t="shared" ca="1" si="141"/>
        <v>100</v>
      </c>
      <c r="Z517" s="19">
        <f t="shared" ca="1" si="142"/>
        <v>-97.744890768146576</v>
      </c>
      <c r="AA517" s="5">
        <f t="shared" ca="1" si="144"/>
        <v>2.5276999999999998</v>
      </c>
      <c r="AB517" s="5">
        <f t="shared" ca="1" si="129"/>
        <v>2.1675</v>
      </c>
      <c r="AC517" s="15" t="str">
        <f t="shared" ref="AC517:AC580" ca="1" si="152">IF(OR($W516="Buy",$W517="Exit"),$Y516*($E517-$E516)*$U$4*J516,IF(OR($X516="Sell",$X517="Exit"),Y516*(E517-E516)*$U$4*J516,""))</f>
        <v/>
      </c>
      <c r="AD517" s="21" t="str">
        <f t="shared" ref="AD517:AD580" ca="1" si="153">IF(OR($W516="Buy",$W517="Exit"),Z516*($I517-$I516)*V$4*K516,IF(OR(X516="Sell",X517="Exit"),Z516*(I517-I516)*V$4*K516,""))</f>
        <v/>
      </c>
      <c r="AE517" s="21" t="str">
        <f t="shared" ref="AE517:AE580" ca="1" si="154">IF(AC517&lt;&gt;"",AC517+AD517,"")</f>
        <v/>
      </c>
      <c r="AF517" s="23">
        <f t="shared" ref="AF517:AF580" ca="1" si="155">IF(AE517&lt;&gt;"",AF516+AE517,AF516)</f>
        <v>8126.5768422963411</v>
      </c>
    </row>
    <row r="518" spans="1:32" x14ac:dyDescent="0.25">
      <c r="A518" s="26">
        <v>39862</v>
      </c>
      <c r="B518" s="3">
        <v>2.4205000000000001</v>
      </c>
      <c r="C518" s="3">
        <v>2.4205000000000001</v>
      </c>
      <c r="D518" s="3">
        <v>2.4205000000000001</v>
      </c>
      <c r="E518" s="3">
        <v>2.4205000000000001</v>
      </c>
      <c r="F518" s="5">
        <v>2.0547</v>
      </c>
      <c r="G518" s="5">
        <v>2.0547</v>
      </c>
      <c r="H518" s="5">
        <v>2.0547</v>
      </c>
      <c r="I518" s="5">
        <v>2.0547</v>
      </c>
      <c r="J518" s="3">
        <v>1</v>
      </c>
      <c r="K518" s="3">
        <v>1</v>
      </c>
      <c r="L518" s="7">
        <f t="shared" ref="L518:L581" si="156">E518-I518</f>
        <v>0.36580000000000013</v>
      </c>
      <c r="M518" s="8">
        <f ca="1">AVERAGE(OFFSET(L518,-M$3+1,0):L518)</f>
        <v>0.40015333333333325</v>
      </c>
      <c r="N518" s="8">
        <f ca="1">STDEV(OFFSET(L518,-M$3+1,0):L518)</f>
        <v>2.5936099130270923E-2</v>
      </c>
      <c r="O518" s="8">
        <f t="shared" ca="1" si="145"/>
        <v>0.3482811350727914</v>
      </c>
      <c r="P518" s="8">
        <f t="shared" ca="1" si="146"/>
        <v>0.4520255315938751</v>
      </c>
      <c r="Q518" s="8">
        <f t="shared" ca="1" si="147"/>
        <v>0.40015333333333325</v>
      </c>
      <c r="R518" s="8">
        <f t="shared" ca="1" si="135"/>
        <v>0.40015333333333325</v>
      </c>
      <c r="S518" s="10">
        <f t="shared" si="148"/>
        <v>0.10719999999999974</v>
      </c>
      <c r="T518" s="10">
        <f t="shared" si="149"/>
        <v>0.11280000000000001</v>
      </c>
      <c r="U518" s="18">
        <f ca="1">AVERAGE(S518:OFFSET(S518,-$U$3+1,0))*$U$4*J518</f>
        <v>4.5399999999999974</v>
      </c>
      <c r="V518" s="18">
        <f ca="1">AVERAGE(T518:OFFSET(T518,-$U$3+1,0))*$V$4*K518</f>
        <v>5.0100000000000016</v>
      </c>
      <c r="W518" s="14" t="str">
        <f t="shared" ca="1" si="150"/>
        <v>Buy</v>
      </c>
      <c r="X518" s="14" t="str">
        <f t="shared" ca="1" si="151"/>
        <v/>
      </c>
      <c r="Y518" s="5">
        <f t="shared" ca="1" si="141"/>
        <v>100</v>
      </c>
      <c r="Z518" s="19">
        <f t="shared" ca="1" si="142"/>
        <v>-97.744890768146576</v>
      </c>
      <c r="AA518" s="5">
        <f t="shared" ca="1" si="144"/>
        <v>2.5276999999999998</v>
      </c>
      <c r="AB518" s="5">
        <f t="shared" ca="1" si="129"/>
        <v>2.1675</v>
      </c>
      <c r="AC518" s="15">
        <f t="shared" ca="1" si="152"/>
        <v>-1071.9999999999975</v>
      </c>
      <c r="AD518" s="21">
        <f t="shared" ca="1" si="153"/>
        <v>1102.5623678646934</v>
      </c>
      <c r="AE518" s="21">
        <f t="shared" ca="1" si="154"/>
        <v>30.562367864695943</v>
      </c>
      <c r="AF518" s="23">
        <f t="shared" ca="1" si="155"/>
        <v>8157.1392101610372</v>
      </c>
    </row>
    <row r="519" spans="1:32" x14ac:dyDescent="0.25">
      <c r="A519" s="26">
        <v>39863</v>
      </c>
      <c r="B519" s="3">
        <v>2.4079000000000002</v>
      </c>
      <c r="C519" s="3">
        <v>2.4079000000000002</v>
      </c>
      <c r="D519" s="3">
        <v>2.4079000000000002</v>
      </c>
      <c r="E519" s="3">
        <v>2.4079000000000002</v>
      </c>
      <c r="F519" s="5">
        <v>2.0547</v>
      </c>
      <c r="G519" s="5">
        <v>2.0547</v>
      </c>
      <c r="H519" s="5">
        <v>2.0547</v>
      </c>
      <c r="I519" s="5">
        <v>2.0547</v>
      </c>
      <c r="J519" s="3">
        <v>1</v>
      </c>
      <c r="K519" s="3">
        <v>1</v>
      </c>
      <c r="L519" s="7">
        <f t="shared" si="156"/>
        <v>0.35320000000000018</v>
      </c>
      <c r="M519" s="8">
        <f ca="1">AVERAGE(OFFSET(L519,-M$3+1,0):L519)</f>
        <v>0.39726</v>
      </c>
      <c r="N519" s="8">
        <f ca="1">STDEV(OFFSET(L519,-M$3+1,0):L519)</f>
        <v>2.864057561273119E-2</v>
      </c>
      <c r="O519" s="8">
        <f t="shared" ca="1" si="145"/>
        <v>0.3399788487745376</v>
      </c>
      <c r="P519" s="8">
        <f t="shared" ca="1" si="146"/>
        <v>0.4545411512254624</v>
      </c>
      <c r="Q519" s="8">
        <f t="shared" ca="1" si="147"/>
        <v>0.39726</v>
      </c>
      <c r="R519" s="8">
        <f t="shared" ca="1" si="135"/>
        <v>0.39726</v>
      </c>
      <c r="S519" s="10">
        <f t="shared" si="148"/>
        <v>1.2599999999999945E-2</v>
      </c>
      <c r="T519" s="10">
        <f t="shared" si="149"/>
        <v>0</v>
      </c>
      <c r="U519" s="18">
        <f ca="1">AVERAGE(S519:OFFSET(S519,-$U$3+1,0))*$U$4*J519</f>
        <v>4.4139999999999979</v>
      </c>
      <c r="V519" s="18">
        <f ca="1">AVERAGE(T519:OFFSET(T519,-$U$3+1,0))*$V$4*K519</f>
        <v>4.8850000000000016</v>
      </c>
      <c r="W519" s="14" t="str">
        <f t="shared" ca="1" si="150"/>
        <v>Buy</v>
      </c>
      <c r="X519" s="14" t="str">
        <f t="shared" ca="1" si="151"/>
        <v/>
      </c>
      <c r="Y519" s="5">
        <f t="shared" ca="1" si="141"/>
        <v>100</v>
      </c>
      <c r="Z519" s="19">
        <f t="shared" ca="1" si="142"/>
        <v>-97.744890768146576</v>
      </c>
      <c r="AA519" s="5">
        <f t="shared" ca="1" si="144"/>
        <v>2.5276999999999998</v>
      </c>
      <c r="AB519" s="5">
        <f t="shared" ca="1" si="129"/>
        <v>2.1675</v>
      </c>
      <c r="AC519" s="15">
        <f t="shared" ca="1" si="152"/>
        <v>-125.99999999999945</v>
      </c>
      <c r="AD519" s="21">
        <f t="shared" ca="1" si="153"/>
        <v>0</v>
      </c>
      <c r="AE519" s="21">
        <f t="shared" ca="1" si="154"/>
        <v>-125.99999999999945</v>
      </c>
      <c r="AF519" s="23">
        <f t="shared" ca="1" si="155"/>
        <v>8031.1392101610381</v>
      </c>
    </row>
    <row r="520" spans="1:32" x14ac:dyDescent="0.25">
      <c r="A520" s="26">
        <v>39864</v>
      </c>
      <c r="B520" s="3">
        <v>2.4142000000000001</v>
      </c>
      <c r="C520" s="3">
        <v>2.4142000000000001</v>
      </c>
      <c r="D520" s="3">
        <v>2.4142000000000001</v>
      </c>
      <c r="E520" s="3">
        <v>2.4142000000000001</v>
      </c>
      <c r="F520" s="5">
        <v>2.0735000000000001</v>
      </c>
      <c r="G520" s="5">
        <v>2.0735000000000001</v>
      </c>
      <c r="H520" s="5">
        <v>2.0735000000000001</v>
      </c>
      <c r="I520" s="5">
        <v>2.0735000000000001</v>
      </c>
      <c r="J520" s="3">
        <v>1</v>
      </c>
      <c r="K520" s="3">
        <v>1</v>
      </c>
      <c r="L520" s="7">
        <f t="shared" si="156"/>
        <v>0.3407</v>
      </c>
      <c r="M520" s="8">
        <f ca="1">AVERAGE(OFFSET(L520,-M$3+1,0):L520)</f>
        <v>0.39395999999999998</v>
      </c>
      <c r="N520" s="8">
        <f ca="1">STDEV(OFFSET(L520,-M$3+1,0):L520)</f>
        <v>3.214897909954309E-2</v>
      </c>
      <c r="O520" s="8">
        <f t="shared" ca="1" si="145"/>
        <v>0.3296620418009138</v>
      </c>
      <c r="P520" s="8">
        <f t="shared" ca="1" si="146"/>
        <v>0.45825795819908616</v>
      </c>
      <c r="Q520" s="8">
        <f t="shared" ca="1" si="147"/>
        <v>0.39395999999999998</v>
      </c>
      <c r="R520" s="8">
        <f t="shared" ca="1" si="135"/>
        <v>0.39395999999999998</v>
      </c>
      <c r="S520" s="10">
        <f t="shared" si="148"/>
        <v>6.2999999999999723E-3</v>
      </c>
      <c r="T520" s="10">
        <f t="shared" si="149"/>
        <v>1.880000000000015E-2</v>
      </c>
      <c r="U520" s="18">
        <f ca="1">AVERAGE(S520:OFFSET(S520,-$U$3+1,0))*$U$4*J520</f>
        <v>3.7199999999999989</v>
      </c>
      <c r="V520" s="18">
        <f ca="1">AVERAGE(T520:OFFSET(T520,-$U$3+1,0))*$V$4*K520</f>
        <v>4.1960000000000042</v>
      </c>
      <c r="W520" s="14" t="str">
        <f t="shared" ca="1" si="150"/>
        <v>Buy</v>
      </c>
      <c r="X520" s="14" t="str">
        <f t="shared" ca="1" si="151"/>
        <v/>
      </c>
      <c r="Y520" s="5">
        <f t="shared" ca="1" si="141"/>
        <v>100</v>
      </c>
      <c r="Z520" s="19">
        <f t="shared" ca="1" si="142"/>
        <v>-97.744890768146576</v>
      </c>
      <c r="AA520" s="5">
        <f t="shared" ca="1" si="144"/>
        <v>2.5276999999999998</v>
      </c>
      <c r="AB520" s="5">
        <f t="shared" ca="1" si="129"/>
        <v>2.1675</v>
      </c>
      <c r="AC520" s="15">
        <f t="shared" ca="1" si="152"/>
        <v>62.999999999999723</v>
      </c>
      <c r="AD520" s="21">
        <f t="shared" ca="1" si="153"/>
        <v>-183.76039464411701</v>
      </c>
      <c r="AE520" s="21">
        <f t="shared" ca="1" si="154"/>
        <v>-120.7603946441173</v>
      </c>
      <c r="AF520" s="23">
        <f t="shared" ca="1" si="155"/>
        <v>7910.3788155169204</v>
      </c>
    </row>
    <row r="521" spans="1:32" x14ac:dyDescent="0.25">
      <c r="A521" s="26">
        <v>39867</v>
      </c>
      <c r="B521" s="3">
        <v>2.4268000000000001</v>
      </c>
      <c r="C521" s="3">
        <v>2.4268000000000001</v>
      </c>
      <c r="D521" s="3">
        <v>2.4268000000000001</v>
      </c>
      <c r="E521" s="3">
        <v>2.4268000000000001</v>
      </c>
      <c r="F521" s="5">
        <v>2.0922999999999998</v>
      </c>
      <c r="G521" s="5">
        <v>2.0922999999999998</v>
      </c>
      <c r="H521" s="5">
        <v>2.0922999999999998</v>
      </c>
      <c r="I521" s="5">
        <v>2.0922999999999998</v>
      </c>
      <c r="J521" s="3">
        <v>1</v>
      </c>
      <c r="K521" s="3">
        <v>1</v>
      </c>
      <c r="L521" s="7">
        <f t="shared" si="156"/>
        <v>0.33450000000000024</v>
      </c>
      <c r="M521" s="8">
        <f ca="1">AVERAGE(OFFSET(L521,-M$3+1,0):L521)</f>
        <v>0.39066666666666666</v>
      </c>
      <c r="N521" s="8">
        <f ca="1">STDEV(OFFSET(L521,-M$3+1,0):L521)</f>
        <v>3.5598348008754291E-2</v>
      </c>
      <c r="O521" s="8">
        <f t="shared" ca="1" si="145"/>
        <v>0.31946997064915805</v>
      </c>
      <c r="P521" s="8">
        <f t="shared" ca="1" si="146"/>
        <v>0.46186336268417527</v>
      </c>
      <c r="Q521" s="8">
        <f t="shared" ca="1" si="147"/>
        <v>0.39066666666666666</v>
      </c>
      <c r="R521" s="8">
        <f t="shared" ca="1" si="135"/>
        <v>0.39066666666666666</v>
      </c>
      <c r="S521" s="10">
        <f t="shared" si="148"/>
        <v>1.2599999999999945E-2</v>
      </c>
      <c r="T521" s="10">
        <f t="shared" si="149"/>
        <v>1.8799999999999706E-2</v>
      </c>
      <c r="U521" s="18">
        <f ca="1">AVERAGE(S521:OFFSET(S521,-$U$3+1,0))*$U$4*J521</f>
        <v>3.782999999999999</v>
      </c>
      <c r="V521" s="18">
        <f ca="1">AVERAGE(T521:OFFSET(T521,-$U$3+1,0))*$V$4*K521</f>
        <v>4.3840000000000012</v>
      </c>
      <c r="W521" s="14" t="str">
        <f t="shared" ca="1" si="150"/>
        <v>Buy</v>
      </c>
      <c r="X521" s="14" t="str">
        <f t="shared" ca="1" si="151"/>
        <v/>
      </c>
      <c r="Y521" s="5">
        <f t="shared" ca="1" si="141"/>
        <v>100</v>
      </c>
      <c r="Z521" s="19">
        <f t="shared" ca="1" si="142"/>
        <v>-97.744890768146576</v>
      </c>
      <c r="AA521" s="5">
        <f t="shared" ca="1" si="144"/>
        <v>2.5276999999999998</v>
      </c>
      <c r="AB521" s="5">
        <f t="shared" ca="1" si="129"/>
        <v>2.1675</v>
      </c>
      <c r="AC521" s="15">
        <f t="shared" ca="1" si="152"/>
        <v>125.99999999999945</v>
      </c>
      <c r="AD521" s="21">
        <f t="shared" ca="1" si="153"/>
        <v>-183.76039464411269</v>
      </c>
      <c r="AE521" s="21">
        <f t="shared" ca="1" si="154"/>
        <v>-57.760394644113248</v>
      </c>
      <c r="AF521" s="23">
        <f t="shared" ca="1" si="155"/>
        <v>7852.6184208728073</v>
      </c>
    </row>
    <row r="522" spans="1:32" x14ac:dyDescent="0.25">
      <c r="A522" s="26">
        <v>39868</v>
      </c>
      <c r="B522" s="3">
        <v>2.3323</v>
      </c>
      <c r="C522" s="3">
        <v>2.3323</v>
      </c>
      <c r="D522" s="3">
        <v>2.3323</v>
      </c>
      <c r="E522" s="3">
        <v>2.3323</v>
      </c>
      <c r="F522" s="5">
        <v>2.0045999999999999</v>
      </c>
      <c r="G522" s="5">
        <v>2.0045999999999999</v>
      </c>
      <c r="H522" s="5">
        <v>2.0045999999999999</v>
      </c>
      <c r="I522" s="5">
        <v>2.0045999999999999</v>
      </c>
      <c r="J522" s="3">
        <v>1</v>
      </c>
      <c r="K522" s="3">
        <v>1</v>
      </c>
      <c r="L522" s="7">
        <f t="shared" si="156"/>
        <v>0.3277000000000001</v>
      </c>
      <c r="M522" s="8">
        <f ca="1">AVERAGE(OFFSET(L522,-M$3+1,0):L522)</f>
        <v>0.38523333333333337</v>
      </c>
      <c r="N522" s="8">
        <f ca="1">STDEV(OFFSET(L522,-M$3+1,0):L522)</f>
        <v>3.8655893408872259E-2</v>
      </c>
      <c r="O522" s="8">
        <f t="shared" ca="1" si="145"/>
        <v>0.30792154651558884</v>
      </c>
      <c r="P522" s="8">
        <f t="shared" ca="1" si="146"/>
        <v>0.4625451201510779</v>
      </c>
      <c r="Q522" s="8">
        <f t="shared" ca="1" si="147"/>
        <v>0.38523333333333337</v>
      </c>
      <c r="R522" s="8">
        <f t="shared" ca="1" si="135"/>
        <v>0.38523333333333337</v>
      </c>
      <c r="S522" s="10">
        <f t="shared" si="148"/>
        <v>9.4500000000000028E-2</v>
      </c>
      <c r="T522" s="10">
        <f t="shared" si="149"/>
        <v>8.7699999999999889E-2</v>
      </c>
      <c r="U522" s="18">
        <f ca="1">AVERAGE(S522:OFFSET(S522,-$U$3+1,0))*$U$4*J522</f>
        <v>4.6649999999999991</v>
      </c>
      <c r="V522" s="18">
        <f ca="1">AVERAGE(T522:OFFSET(T522,-$U$3+1,0))*$V$4*K522</f>
        <v>5.1980000000000004</v>
      </c>
      <c r="W522" s="14" t="str">
        <f t="shared" ca="1" si="150"/>
        <v>Buy</v>
      </c>
      <c r="X522" s="14" t="str">
        <f t="shared" ca="1" si="151"/>
        <v/>
      </c>
      <c r="Y522" s="5">
        <f t="shared" ca="1" si="141"/>
        <v>100</v>
      </c>
      <c r="Z522" s="19">
        <f t="shared" ca="1" si="142"/>
        <v>-97.744890768146576</v>
      </c>
      <c r="AA522" s="5">
        <f t="shared" ca="1" si="144"/>
        <v>2.5276999999999998</v>
      </c>
      <c r="AB522" s="5">
        <f t="shared" ca="1" si="129"/>
        <v>2.1675</v>
      </c>
      <c r="AC522" s="15">
        <f t="shared" ca="1" si="152"/>
        <v>-945.00000000000023</v>
      </c>
      <c r="AD522" s="21">
        <f t="shared" ca="1" si="153"/>
        <v>857.22269203664428</v>
      </c>
      <c r="AE522" s="21">
        <f t="shared" ca="1" si="154"/>
        <v>-87.777307963355952</v>
      </c>
      <c r="AF522" s="23">
        <f t="shared" ca="1" si="155"/>
        <v>7764.8411129094511</v>
      </c>
    </row>
    <row r="523" spans="1:32" x14ac:dyDescent="0.25">
      <c r="A523" s="26">
        <v>39869</v>
      </c>
      <c r="B523" s="3">
        <v>2.3386</v>
      </c>
      <c r="C523" s="3">
        <v>2.3386</v>
      </c>
      <c r="D523" s="3">
        <v>2.3386</v>
      </c>
      <c r="E523" s="3">
        <v>2.3386</v>
      </c>
      <c r="F523" s="5">
        <v>2.0234000000000001</v>
      </c>
      <c r="G523" s="5">
        <v>2.0234000000000001</v>
      </c>
      <c r="H523" s="5">
        <v>2.0234000000000001</v>
      </c>
      <c r="I523" s="5">
        <v>2.0234000000000001</v>
      </c>
      <c r="J523" s="3">
        <v>1</v>
      </c>
      <c r="K523" s="3">
        <v>1</v>
      </c>
      <c r="L523" s="7">
        <f t="shared" si="156"/>
        <v>0.31519999999999992</v>
      </c>
      <c r="M523" s="8">
        <f ca="1">AVERAGE(OFFSET(L523,-M$3+1,0):L523)</f>
        <v>0.37684666666666666</v>
      </c>
      <c r="N523" s="8">
        <f ca="1">STDEV(OFFSET(L523,-M$3+1,0):L523)</f>
        <v>3.933337126713244E-2</v>
      </c>
      <c r="O523" s="8">
        <f t="shared" ca="1" si="145"/>
        <v>0.2981799241324018</v>
      </c>
      <c r="P523" s="8">
        <f t="shared" ca="1" si="146"/>
        <v>0.45551340920093153</v>
      </c>
      <c r="Q523" s="8">
        <f t="shared" ca="1" si="147"/>
        <v>0.37684666666666666</v>
      </c>
      <c r="R523" s="8">
        <f t="shared" ca="1" si="135"/>
        <v>0.37684666666666666</v>
      </c>
      <c r="S523" s="10">
        <f t="shared" si="148"/>
        <v>6.2999999999999723E-3</v>
      </c>
      <c r="T523" s="10">
        <f t="shared" si="149"/>
        <v>1.880000000000015E-2</v>
      </c>
      <c r="U523" s="18">
        <f ca="1">AVERAGE(S523:OFFSET(S523,-$U$3+1,0))*$U$4*J523</f>
        <v>4.6649999999999991</v>
      </c>
      <c r="V523" s="18">
        <f ca="1">AVERAGE(T523:OFFSET(T523,-$U$3+1,0))*$V$4*K523</f>
        <v>5.2610000000000001</v>
      </c>
      <c r="W523" s="14" t="str">
        <f t="shared" ca="1" si="150"/>
        <v>Buy</v>
      </c>
      <c r="X523" s="14" t="str">
        <f t="shared" ca="1" si="151"/>
        <v/>
      </c>
      <c r="Y523" s="5">
        <f t="shared" ca="1" si="141"/>
        <v>100</v>
      </c>
      <c r="Z523" s="19">
        <f t="shared" ca="1" si="142"/>
        <v>-97.744890768146576</v>
      </c>
      <c r="AA523" s="5">
        <f t="shared" ca="1" si="144"/>
        <v>2.5276999999999998</v>
      </c>
      <c r="AB523" s="5">
        <f t="shared" ca="1" si="129"/>
        <v>2.1675</v>
      </c>
      <c r="AC523" s="15">
        <f t="shared" ca="1" si="152"/>
        <v>62.999999999999723</v>
      </c>
      <c r="AD523" s="21">
        <f t="shared" ca="1" si="153"/>
        <v>-183.76039464411701</v>
      </c>
      <c r="AE523" s="21">
        <f t="shared" ca="1" si="154"/>
        <v>-120.7603946441173</v>
      </c>
      <c r="AF523" s="23">
        <f t="shared" ca="1" si="155"/>
        <v>7644.0807182653334</v>
      </c>
    </row>
    <row r="524" spans="1:32" x14ac:dyDescent="0.25">
      <c r="A524" s="26">
        <v>39870</v>
      </c>
      <c r="B524" s="3">
        <v>2.3134000000000001</v>
      </c>
      <c r="C524" s="3">
        <v>2.3134000000000001</v>
      </c>
      <c r="D524" s="3">
        <v>2.3134000000000001</v>
      </c>
      <c r="E524" s="3">
        <v>2.3134000000000001</v>
      </c>
      <c r="F524" s="5">
        <v>1.9858</v>
      </c>
      <c r="G524" s="5">
        <v>1.9858</v>
      </c>
      <c r="H524" s="5">
        <v>1.9858</v>
      </c>
      <c r="I524" s="5">
        <v>1.9858</v>
      </c>
      <c r="J524" s="3">
        <v>1</v>
      </c>
      <c r="K524" s="3">
        <v>1</v>
      </c>
      <c r="L524" s="7">
        <f t="shared" si="156"/>
        <v>0.32760000000000011</v>
      </c>
      <c r="M524" s="8">
        <f ca="1">AVERAGE(OFFSET(L524,-M$3+1,0):L524)</f>
        <v>0.37013333333333337</v>
      </c>
      <c r="N524" s="8">
        <f ca="1">STDEV(OFFSET(L524,-M$3+1,0):L524)</f>
        <v>3.8509139298662474E-2</v>
      </c>
      <c r="O524" s="8">
        <f t="shared" ca="1" si="145"/>
        <v>0.29311505473600841</v>
      </c>
      <c r="P524" s="8">
        <f t="shared" ca="1" si="146"/>
        <v>0.44715161193065833</v>
      </c>
      <c r="Q524" s="8">
        <f t="shared" ca="1" si="147"/>
        <v>0.37013333333333337</v>
      </c>
      <c r="R524" s="8">
        <f t="shared" ca="1" si="135"/>
        <v>0.37013333333333337</v>
      </c>
      <c r="S524" s="10">
        <f t="shared" si="148"/>
        <v>2.5199999999999889E-2</v>
      </c>
      <c r="T524" s="10">
        <f t="shared" si="149"/>
        <v>3.7600000000000078E-2</v>
      </c>
      <c r="U524" s="18">
        <f ca="1">AVERAGE(S524:OFFSET(S524,-$U$3+1,0))*$U$4*J524</f>
        <v>4.5379999999999976</v>
      </c>
      <c r="V524" s="18">
        <f ca="1">AVERAGE(T524:OFFSET(T524,-$U$3+1,0))*$V$4*K524</f>
        <v>5.3870000000000013</v>
      </c>
      <c r="W524" s="14" t="str">
        <f t="shared" ca="1" si="150"/>
        <v>Buy</v>
      </c>
      <c r="X524" s="14" t="str">
        <f t="shared" ca="1" si="151"/>
        <v/>
      </c>
      <c r="Y524" s="5">
        <f t="shared" ca="1" si="141"/>
        <v>100</v>
      </c>
      <c r="Z524" s="19">
        <f t="shared" ca="1" si="142"/>
        <v>-97.744890768146576</v>
      </c>
      <c r="AA524" s="5">
        <f t="shared" ca="1" si="144"/>
        <v>2.5276999999999998</v>
      </c>
      <c r="AB524" s="5">
        <f t="shared" ca="1" si="129"/>
        <v>2.1675</v>
      </c>
      <c r="AC524" s="15">
        <f t="shared" ca="1" si="152"/>
        <v>-251.99999999999889</v>
      </c>
      <c r="AD524" s="21">
        <f t="shared" ca="1" si="153"/>
        <v>367.52078928823187</v>
      </c>
      <c r="AE524" s="21">
        <f t="shared" ca="1" si="154"/>
        <v>115.52078928823298</v>
      </c>
      <c r="AF524" s="23">
        <f t="shared" ca="1" si="155"/>
        <v>7759.6015075535661</v>
      </c>
    </row>
    <row r="525" spans="1:32" x14ac:dyDescent="0.25">
      <c r="A525" s="26">
        <v>39871</v>
      </c>
      <c r="B525" s="3">
        <v>2.3323</v>
      </c>
      <c r="C525" s="3">
        <v>2.3323</v>
      </c>
      <c r="D525" s="3">
        <v>2.3323</v>
      </c>
      <c r="E525" s="3">
        <v>2.3323</v>
      </c>
      <c r="F525" s="5">
        <v>2.0171000000000001</v>
      </c>
      <c r="G525" s="5">
        <v>2.0171000000000001</v>
      </c>
      <c r="H525" s="5">
        <v>2.0171000000000001</v>
      </c>
      <c r="I525" s="5">
        <v>2.0171000000000001</v>
      </c>
      <c r="J525" s="3">
        <v>1</v>
      </c>
      <c r="K525" s="3">
        <v>1</v>
      </c>
      <c r="L525" s="7">
        <f t="shared" si="156"/>
        <v>0.31519999999999992</v>
      </c>
      <c r="M525" s="8">
        <f ca="1">AVERAGE(OFFSET(L525,-M$3+1,0):L525)</f>
        <v>0.3633933333333334</v>
      </c>
      <c r="N525" s="8">
        <f ca="1">STDEV(OFFSET(L525,-M$3+1,0):L525)</f>
        <v>3.8698698144707964E-2</v>
      </c>
      <c r="O525" s="8">
        <f t="shared" ca="1" si="145"/>
        <v>0.28599593704391746</v>
      </c>
      <c r="P525" s="8">
        <f t="shared" ca="1" si="146"/>
        <v>0.44079072962274934</v>
      </c>
      <c r="Q525" s="8">
        <f t="shared" ca="1" si="147"/>
        <v>0.3633933333333334</v>
      </c>
      <c r="R525" s="8">
        <f t="shared" ca="1" si="135"/>
        <v>0.3633933333333334</v>
      </c>
      <c r="S525" s="10">
        <f t="shared" si="148"/>
        <v>1.8899999999999917E-2</v>
      </c>
      <c r="T525" s="10">
        <f t="shared" si="149"/>
        <v>3.1300000000000106E-2</v>
      </c>
      <c r="U525" s="18">
        <f ca="1">AVERAGE(S525:OFFSET(S525,-$U$3+1,0))*$U$4*J525</f>
        <v>4.2219999999999969</v>
      </c>
      <c r="V525" s="18">
        <f ca="1">AVERAGE(T525:OFFSET(T525,-$U$3+1,0))*$V$4*K525</f>
        <v>5.0740000000000052</v>
      </c>
      <c r="W525" s="14" t="str">
        <f t="shared" ca="1" si="150"/>
        <v>Buy</v>
      </c>
      <c r="X525" s="14" t="str">
        <f t="shared" ca="1" si="151"/>
        <v/>
      </c>
      <c r="Y525" s="5">
        <f t="shared" ca="1" si="141"/>
        <v>100</v>
      </c>
      <c r="Z525" s="19">
        <f t="shared" ca="1" si="142"/>
        <v>-97.744890768146576</v>
      </c>
      <c r="AA525" s="5">
        <f t="shared" ca="1" si="144"/>
        <v>2.5276999999999998</v>
      </c>
      <c r="AB525" s="5">
        <f t="shared" ca="1" si="129"/>
        <v>2.1675</v>
      </c>
      <c r="AC525" s="15">
        <f t="shared" ca="1" si="152"/>
        <v>188.99999999999918</v>
      </c>
      <c r="AD525" s="21">
        <f t="shared" ca="1" si="153"/>
        <v>-305.94150810429983</v>
      </c>
      <c r="AE525" s="21">
        <f t="shared" ca="1" si="154"/>
        <v>-116.94150810430065</v>
      </c>
      <c r="AF525" s="23">
        <f t="shared" ca="1" si="155"/>
        <v>7642.6599994492653</v>
      </c>
    </row>
    <row r="526" spans="1:32" x14ac:dyDescent="0.25">
      <c r="A526" s="26">
        <v>39874</v>
      </c>
      <c r="B526" s="3">
        <v>2.3323</v>
      </c>
      <c r="C526" s="3">
        <v>2.3323</v>
      </c>
      <c r="D526" s="3">
        <v>2.3323</v>
      </c>
      <c r="E526" s="3">
        <v>2.3323</v>
      </c>
      <c r="F526" s="5">
        <v>2.0108999999999999</v>
      </c>
      <c r="G526" s="5">
        <v>2.0108999999999999</v>
      </c>
      <c r="H526" s="5">
        <v>2.0108999999999999</v>
      </c>
      <c r="I526" s="5">
        <v>2.0108999999999999</v>
      </c>
      <c r="J526" s="3">
        <v>1</v>
      </c>
      <c r="K526" s="3">
        <v>1</v>
      </c>
      <c r="L526" s="7">
        <f t="shared" si="156"/>
        <v>0.32140000000000013</v>
      </c>
      <c r="M526" s="8">
        <f ca="1">AVERAGE(OFFSET(L526,-M$3+1,0):L526)</f>
        <v>0.35664666666666667</v>
      </c>
      <c r="N526" s="8">
        <f ca="1">STDEV(OFFSET(L526,-M$3+1,0):L526)</f>
        <v>3.639220612530468E-2</v>
      </c>
      <c r="O526" s="8">
        <f t="shared" ca="1" si="145"/>
        <v>0.28386225441605728</v>
      </c>
      <c r="P526" s="8">
        <f t="shared" ca="1" si="146"/>
        <v>0.42943107891727605</v>
      </c>
      <c r="Q526" s="8">
        <f t="shared" ca="1" si="147"/>
        <v>0.35664666666666667</v>
      </c>
      <c r="R526" s="8">
        <f t="shared" ca="1" si="135"/>
        <v>0.35664666666666667</v>
      </c>
      <c r="S526" s="10">
        <f t="shared" si="148"/>
        <v>0</v>
      </c>
      <c r="T526" s="10">
        <f t="shared" si="149"/>
        <v>6.2000000000002053E-3</v>
      </c>
      <c r="U526" s="18">
        <f ca="1">AVERAGE(S526:OFFSET(S526,-$U$3+1,0))*$U$4*J526</f>
        <v>3.4029999999999965</v>
      </c>
      <c r="V526" s="18">
        <f ca="1">AVERAGE(T526:OFFSET(T526,-$U$3+1,0))*$V$4*K526</f>
        <v>3.9460000000000051</v>
      </c>
      <c r="W526" s="14" t="str">
        <f t="shared" ca="1" si="150"/>
        <v>Buy</v>
      </c>
      <c r="X526" s="14" t="str">
        <f t="shared" ca="1" si="151"/>
        <v/>
      </c>
      <c r="Y526" s="5">
        <f t="shared" ca="1" si="141"/>
        <v>100</v>
      </c>
      <c r="Z526" s="19">
        <f t="shared" ca="1" si="142"/>
        <v>-97.744890768146576</v>
      </c>
      <c r="AA526" s="5">
        <f t="shared" ca="1" si="144"/>
        <v>2.5276999999999998</v>
      </c>
      <c r="AB526" s="5">
        <f t="shared" ca="1" si="129"/>
        <v>2.1675</v>
      </c>
      <c r="AC526" s="15">
        <f t="shared" ca="1" si="152"/>
        <v>0</v>
      </c>
      <c r="AD526" s="21">
        <f t="shared" ca="1" si="153"/>
        <v>60.601832276252885</v>
      </c>
      <c r="AE526" s="21">
        <f t="shared" ca="1" si="154"/>
        <v>60.601832276252885</v>
      </c>
      <c r="AF526" s="23">
        <f t="shared" ca="1" si="155"/>
        <v>7703.2618317255183</v>
      </c>
    </row>
    <row r="527" spans="1:32" x14ac:dyDescent="0.25">
      <c r="A527" s="26">
        <v>39875</v>
      </c>
      <c r="B527" s="3">
        <v>2.3008000000000002</v>
      </c>
      <c r="C527" s="3">
        <v>2.3008000000000002</v>
      </c>
      <c r="D527" s="3">
        <v>2.3008000000000002</v>
      </c>
      <c r="E527" s="3">
        <v>2.3008000000000002</v>
      </c>
      <c r="F527" s="5">
        <v>2.0045999999999999</v>
      </c>
      <c r="G527" s="5">
        <v>2.0045999999999999</v>
      </c>
      <c r="H527" s="5">
        <v>2.0045999999999999</v>
      </c>
      <c r="I527" s="5">
        <v>2.0045999999999999</v>
      </c>
      <c r="J527" s="3">
        <v>1</v>
      </c>
      <c r="K527" s="3">
        <v>1</v>
      </c>
      <c r="L527" s="7">
        <f t="shared" si="156"/>
        <v>0.29620000000000024</v>
      </c>
      <c r="M527" s="8">
        <f ca="1">AVERAGE(OFFSET(L527,-M$3+1,0):L527)</f>
        <v>0.34822000000000003</v>
      </c>
      <c r="N527" s="8">
        <f ca="1">STDEV(OFFSET(L527,-M$3+1,0):L527)</f>
        <v>3.4620724594216189E-2</v>
      </c>
      <c r="O527" s="8">
        <f t="shared" ca="1" si="145"/>
        <v>0.27897855081156764</v>
      </c>
      <c r="P527" s="8">
        <f t="shared" ca="1" si="146"/>
        <v>0.41746144918843242</v>
      </c>
      <c r="Q527" s="8">
        <f t="shared" ca="1" si="147"/>
        <v>0.34822000000000003</v>
      </c>
      <c r="R527" s="8">
        <f t="shared" ca="1" si="135"/>
        <v>0.34822000000000003</v>
      </c>
      <c r="S527" s="10">
        <f t="shared" si="148"/>
        <v>3.1499999999999861E-2</v>
      </c>
      <c r="T527" s="10">
        <f t="shared" si="149"/>
        <v>6.2999999999999723E-3</v>
      </c>
      <c r="U527" s="18">
        <f ca="1">AVERAGE(S527:OFFSET(S527,-$U$3+1,0))*$U$4*J527</f>
        <v>3.1509999999999927</v>
      </c>
      <c r="V527" s="18">
        <f ca="1">AVERAGE(T527:OFFSET(T527,-$U$3+1,0))*$V$4*K527</f>
        <v>3.3830000000000027</v>
      </c>
      <c r="W527" s="14" t="str">
        <f t="shared" ca="1" si="150"/>
        <v>Buy</v>
      </c>
      <c r="X527" s="14" t="str">
        <f t="shared" ca="1" si="151"/>
        <v/>
      </c>
      <c r="Y527" s="5">
        <f t="shared" ca="1" si="141"/>
        <v>100</v>
      </c>
      <c r="Z527" s="19">
        <f t="shared" ca="1" si="142"/>
        <v>-97.744890768146576</v>
      </c>
      <c r="AA527" s="5">
        <f t="shared" ca="1" si="144"/>
        <v>2.5276999999999998</v>
      </c>
      <c r="AB527" s="5">
        <f t="shared" ca="1" si="129"/>
        <v>2.1675</v>
      </c>
      <c r="AC527" s="15">
        <f t="shared" ca="1" si="152"/>
        <v>-314.99999999999864</v>
      </c>
      <c r="AD527" s="21">
        <f t="shared" ca="1" si="153"/>
        <v>61.579281183932068</v>
      </c>
      <c r="AE527" s="21">
        <f t="shared" ca="1" si="154"/>
        <v>-253.42071881606657</v>
      </c>
      <c r="AF527" s="23">
        <f t="shared" ca="1" si="155"/>
        <v>7449.841112909452</v>
      </c>
    </row>
    <row r="528" spans="1:32" x14ac:dyDescent="0.25">
      <c r="A528" s="26">
        <v>39876</v>
      </c>
      <c r="B528" s="3">
        <v>2.4142000000000001</v>
      </c>
      <c r="C528" s="3">
        <v>2.4142000000000001</v>
      </c>
      <c r="D528" s="3">
        <v>2.4142000000000001</v>
      </c>
      <c r="E528" s="3">
        <v>2.4142000000000001</v>
      </c>
      <c r="F528" s="5">
        <v>2.1924999999999999</v>
      </c>
      <c r="G528" s="5">
        <v>2.1924999999999999</v>
      </c>
      <c r="H528" s="5">
        <v>2.1924999999999999</v>
      </c>
      <c r="I528" s="5">
        <v>2.1924999999999999</v>
      </c>
      <c r="J528" s="3">
        <v>1</v>
      </c>
      <c r="K528" s="3">
        <v>1</v>
      </c>
      <c r="L528" s="7">
        <f t="shared" si="156"/>
        <v>0.22170000000000023</v>
      </c>
      <c r="M528" s="8">
        <f ca="1">AVERAGE(OFFSET(L528,-M$3+1,0):L528)</f>
        <v>0.33524000000000004</v>
      </c>
      <c r="N528" s="8">
        <f ca="1">STDEV(OFFSET(L528,-M$3+1,0):L528)</f>
        <v>4.2771749688650385E-2</v>
      </c>
      <c r="O528" s="8">
        <f t="shared" ca="1" si="145"/>
        <v>0.24969650062269927</v>
      </c>
      <c r="P528" s="8">
        <f t="shared" ca="1" si="146"/>
        <v>0.42078349937730081</v>
      </c>
      <c r="Q528" s="8">
        <f t="shared" ca="1" si="147"/>
        <v>0.33524000000000004</v>
      </c>
      <c r="R528" s="8">
        <f t="shared" ca="1" si="135"/>
        <v>0.33524000000000004</v>
      </c>
      <c r="S528" s="10">
        <f t="shared" si="148"/>
        <v>0.11339999999999995</v>
      </c>
      <c r="T528" s="10">
        <f t="shared" si="149"/>
        <v>0.18789999999999996</v>
      </c>
      <c r="U528" s="18">
        <f ca="1">AVERAGE(S528:OFFSET(S528,-$U$3+1,0))*$U$4*J528</f>
        <v>3.2129999999999952</v>
      </c>
      <c r="V528" s="18">
        <f ca="1">AVERAGE(T528:OFFSET(T528,-$U$3+1,0))*$V$4*K528</f>
        <v>4.1340000000000021</v>
      </c>
      <c r="W528" s="14" t="str">
        <f t="shared" ca="1" si="150"/>
        <v>Buy</v>
      </c>
      <c r="X528" s="14" t="str">
        <f t="shared" ca="1" si="151"/>
        <v/>
      </c>
      <c r="Y528" s="5">
        <f t="shared" ca="1" si="141"/>
        <v>100</v>
      </c>
      <c r="Z528" s="19">
        <f t="shared" ca="1" si="142"/>
        <v>-97.744890768146576</v>
      </c>
      <c r="AA528" s="5">
        <f t="shared" ca="1" si="144"/>
        <v>2.5276999999999998</v>
      </c>
      <c r="AB528" s="5">
        <f t="shared" ca="1" si="129"/>
        <v>2.1675</v>
      </c>
      <c r="AC528" s="15">
        <f t="shared" ca="1" si="152"/>
        <v>1133.9999999999995</v>
      </c>
      <c r="AD528" s="21">
        <f t="shared" ca="1" si="153"/>
        <v>-1836.6264975334736</v>
      </c>
      <c r="AE528" s="21">
        <f t="shared" ca="1" si="154"/>
        <v>-702.62649753347409</v>
      </c>
      <c r="AF528" s="23">
        <f t="shared" ca="1" si="155"/>
        <v>6747.2146153759777</v>
      </c>
    </row>
    <row r="529" spans="1:32" x14ac:dyDescent="0.25">
      <c r="A529" s="26">
        <v>39877</v>
      </c>
      <c r="B529" s="3">
        <v>2.4584000000000001</v>
      </c>
      <c r="C529" s="3">
        <v>2.4584000000000001</v>
      </c>
      <c r="D529" s="3">
        <v>2.4584000000000001</v>
      </c>
      <c r="E529" s="3">
        <v>2.4584000000000001</v>
      </c>
      <c r="F529" s="5">
        <v>2.2928000000000002</v>
      </c>
      <c r="G529" s="5">
        <v>2.2928000000000002</v>
      </c>
      <c r="H529" s="5">
        <v>2.2928000000000002</v>
      </c>
      <c r="I529" s="5">
        <v>2.2928000000000002</v>
      </c>
      <c r="J529" s="3">
        <v>1</v>
      </c>
      <c r="K529" s="3">
        <v>1</v>
      </c>
      <c r="L529" s="7">
        <f t="shared" si="156"/>
        <v>0.16559999999999997</v>
      </c>
      <c r="M529" s="8">
        <f ca="1">AVERAGE(OFFSET(L529,-M$3+1,0):L529)</f>
        <v>0.31938000000000005</v>
      </c>
      <c r="N529" s="8">
        <f ca="1">STDEV(OFFSET(L529,-M$3+1,0):L529)</f>
        <v>5.7294430045910387E-2</v>
      </c>
      <c r="O529" s="8">
        <f t="shared" ca="1" si="145"/>
        <v>0.20479113990817926</v>
      </c>
      <c r="P529" s="8">
        <f t="shared" ca="1" si="146"/>
        <v>0.43396886009182084</v>
      </c>
      <c r="Q529" s="8">
        <f t="shared" ca="1" si="147"/>
        <v>0.31938000000000005</v>
      </c>
      <c r="R529" s="8">
        <f t="shared" ca="1" si="135"/>
        <v>0.31938000000000005</v>
      </c>
      <c r="S529" s="10">
        <f t="shared" si="148"/>
        <v>4.4200000000000017E-2</v>
      </c>
      <c r="T529" s="10">
        <f t="shared" si="149"/>
        <v>0.10030000000000028</v>
      </c>
      <c r="U529" s="18">
        <f ca="1">AVERAGE(S529:OFFSET(S529,-$U$3+1,0))*$U$4*J529</f>
        <v>3.5289999999999955</v>
      </c>
      <c r="V529" s="18">
        <f ca="1">AVERAGE(T529:OFFSET(T529,-$U$3+1,0))*$V$4*K529</f>
        <v>5.1370000000000049</v>
      </c>
      <c r="W529" s="14" t="str">
        <f t="shared" ca="1" si="150"/>
        <v>Buy</v>
      </c>
      <c r="X529" s="14" t="str">
        <f t="shared" ca="1" si="151"/>
        <v/>
      </c>
      <c r="Y529" s="5">
        <f t="shared" ca="1" si="141"/>
        <v>100</v>
      </c>
      <c r="Z529" s="19">
        <f t="shared" ca="1" si="142"/>
        <v>-97.744890768146576</v>
      </c>
      <c r="AA529" s="5">
        <f t="shared" ca="1" si="144"/>
        <v>2.5276999999999998</v>
      </c>
      <c r="AB529" s="5">
        <f t="shared" ca="1" si="129"/>
        <v>2.1675</v>
      </c>
      <c r="AC529" s="15">
        <f t="shared" ca="1" si="152"/>
        <v>442.00000000000017</v>
      </c>
      <c r="AD529" s="21">
        <f t="shared" ca="1" si="153"/>
        <v>-980.38125440451279</v>
      </c>
      <c r="AE529" s="21">
        <f t="shared" ca="1" si="154"/>
        <v>-538.38125440451267</v>
      </c>
      <c r="AF529" s="23">
        <f t="shared" ca="1" si="155"/>
        <v>6208.8333609714646</v>
      </c>
    </row>
    <row r="530" spans="1:32" x14ac:dyDescent="0.25">
      <c r="A530" s="26">
        <v>39878</v>
      </c>
      <c r="B530" s="3">
        <v>2.3953000000000002</v>
      </c>
      <c r="C530" s="3">
        <v>2.3953000000000002</v>
      </c>
      <c r="D530" s="3">
        <v>2.3953000000000002</v>
      </c>
      <c r="E530" s="3">
        <v>2.3953000000000002</v>
      </c>
      <c r="F530" s="5">
        <v>2.2425999999999999</v>
      </c>
      <c r="G530" s="5">
        <v>2.2425999999999999</v>
      </c>
      <c r="H530" s="5">
        <v>2.2425999999999999</v>
      </c>
      <c r="I530" s="5">
        <v>2.2425999999999999</v>
      </c>
      <c r="J530" s="3">
        <v>1</v>
      </c>
      <c r="K530" s="3">
        <v>1</v>
      </c>
      <c r="L530" s="7">
        <f t="shared" si="156"/>
        <v>0.15270000000000028</v>
      </c>
      <c r="M530" s="8">
        <f ca="1">AVERAGE(OFFSET(L530,-M$3+1,0):L530)</f>
        <v>0.30346666666666672</v>
      </c>
      <c r="N530" s="8">
        <f ca="1">STDEV(OFFSET(L530,-M$3+1,0):L530)</f>
        <v>6.8009428618040935E-2</v>
      </c>
      <c r="O530" s="8">
        <f t="shared" ca="1" si="145"/>
        <v>0.16744780943058485</v>
      </c>
      <c r="P530" s="8">
        <f t="shared" ca="1" si="146"/>
        <v>0.43948552390274859</v>
      </c>
      <c r="Q530" s="8">
        <f t="shared" ca="1" si="147"/>
        <v>0.30346666666666672</v>
      </c>
      <c r="R530" s="8">
        <f t="shared" ca="1" si="135"/>
        <v>0.30346666666666672</v>
      </c>
      <c r="S530" s="10">
        <f t="shared" si="148"/>
        <v>6.3099999999999934E-2</v>
      </c>
      <c r="T530" s="10">
        <f t="shared" si="149"/>
        <v>5.0200000000000244E-2</v>
      </c>
      <c r="U530" s="18">
        <f ca="1">AVERAGE(S530:OFFSET(S530,-$U$3+1,0))*$U$4*J530</f>
        <v>4.0969999999999951</v>
      </c>
      <c r="V530" s="18">
        <f ca="1">AVERAGE(T530:OFFSET(T530,-$U$3+1,0))*$V$4*K530</f>
        <v>5.4510000000000058</v>
      </c>
      <c r="W530" s="14" t="str">
        <f t="shared" ca="1" si="150"/>
        <v>Buy</v>
      </c>
      <c r="X530" s="14" t="str">
        <f t="shared" ca="1" si="151"/>
        <v/>
      </c>
      <c r="Y530" s="5">
        <f t="shared" ca="1" si="141"/>
        <v>100</v>
      </c>
      <c r="Z530" s="19">
        <f t="shared" ca="1" si="142"/>
        <v>-97.744890768146576</v>
      </c>
      <c r="AA530" s="5">
        <f t="shared" ca="1" si="144"/>
        <v>2.5276999999999998</v>
      </c>
      <c r="AB530" s="5">
        <f t="shared" ca="1" si="129"/>
        <v>2.1675</v>
      </c>
      <c r="AC530" s="15">
        <f t="shared" ca="1" si="152"/>
        <v>-630.99999999999932</v>
      </c>
      <c r="AD530" s="21">
        <f t="shared" ca="1" si="153"/>
        <v>490.67935165609822</v>
      </c>
      <c r="AE530" s="21">
        <f t="shared" ca="1" si="154"/>
        <v>-140.3206483439011</v>
      </c>
      <c r="AF530" s="23">
        <f t="shared" ca="1" si="155"/>
        <v>6068.5127126275638</v>
      </c>
    </row>
    <row r="531" spans="1:32" x14ac:dyDescent="0.25">
      <c r="A531" s="26">
        <v>39881</v>
      </c>
      <c r="B531" s="3">
        <v>2.3323</v>
      </c>
      <c r="C531" s="3">
        <v>2.3323</v>
      </c>
      <c r="D531" s="3">
        <v>2.3323</v>
      </c>
      <c r="E531" s="3">
        <v>2.3323</v>
      </c>
      <c r="F531" s="5">
        <v>2.1299000000000001</v>
      </c>
      <c r="G531" s="5">
        <v>2.1299000000000001</v>
      </c>
      <c r="H531" s="5">
        <v>2.1299000000000001</v>
      </c>
      <c r="I531" s="5">
        <v>2.1299000000000001</v>
      </c>
      <c r="J531" s="3">
        <v>1</v>
      </c>
      <c r="K531" s="3">
        <v>1</v>
      </c>
      <c r="L531" s="7">
        <f t="shared" si="156"/>
        <v>0.20239999999999991</v>
      </c>
      <c r="M531" s="8">
        <f ca="1">AVERAGE(OFFSET(L531,-M$3+1,0):L531)</f>
        <v>0.2933400000000001</v>
      </c>
      <c r="N531" s="8">
        <f ca="1">STDEV(OFFSET(L531,-M$3+1,0):L531)</f>
        <v>7.11367676682437E-2</v>
      </c>
      <c r="O531" s="8">
        <f t="shared" ca="1" si="145"/>
        <v>0.1510664646635127</v>
      </c>
      <c r="P531" s="8">
        <f t="shared" ca="1" si="146"/>
        <v>0.4356135353364875</v>
      </c>
      <c r="Q531" s="8">
        <f t="shared" ca="1" si="147"/>
        <v>0.2933400000000001</v>
      </c>
      <c r="R531" s="8">
        <f t="shared" ca="1" si="135"/>
        <v>0.2933400000000001</v>
      </c>
      <c r="S531" s="10">
        <f t="shared" si="148"/>
        <v>6.3000000000000167E-2</v>
      </c>
      <c r="T531" s="10">
        <f t="shared" si="149"/>
        <v>0.1126999999999998</v>
      </c>
      <c r="U531" s="18">
        <f ca="1">AVERAGE(S531:OFFSET(S531,-$U$3+1,0))*$U$4*J531</f>
        <v>4.6009999999999973</v>
      </c>
      <c r="V531" s="18">
        <f ca="1">AVERAGE(T531:OFFSET(T531,-$U$3+1,0))*$V$4*K531</f>
        <v>6.3900000000000068</v>
      </c>
      <c r="W531" s="14" t="str">
        <f t="shared" ca="1" si="150"/>
        <v>Buy</v>
      </c>
      <c r="X531" s="14" t="str">
        <f t="shared" ca="1" si="151"/>
        <v/>
      </c>
      <c r="Y531" s="5">
        <f t="shared" ca="1" si="141"/>
        <v>100</v>
      </c>
      <c r="Z531" s="19">
        <f t="shared" ca="1" si="142"/>
        <v>-97.744890768146576</v>
      </c>
      <c r="AA531" s="5">
        <f t="shared" ca="1" si="144"/>
        <v>2.5276999999999998</v>
      </c>
      <c r="AB531" s="5">
        <f t="shared" ca="1" si="129"/>
        <v>2.1675</v>
      </c>
      <c r="AC531" s="15">
        <f t="shared" ca="1" si="152"/>
        <v>-630.00000000000171</v>
      </c>
      <c r="AD531" s="21">
        <f t="shared" ca="1" si="153"/>
        <v>1101.5849189570099</v>
      </c>
      <c r="AE531" s="21">
        <f t="shared" ca="1" si="154"/>
        <v>471.5849189570082</v>
      </c>
      <c r="AF531" s="23">
        <f t="shared" ca="1" si="155"/>
        <v>6540.0976315845719</v>
      </c>
    </row>
    <row r="532" spans="1:32" x14ac:dyDescent="0.25">
      <c r="A532" s="26">
        <v>39882</v>
      </c>
      <c r="B532" s="3">
        <v>2.3449</v>
      </c>
      <c r="C532" s="3">
        <v>2.3449</v>
      </c>
      <c r="D532" s="3">
        <v>2.3449</v>
      </c>
      <c r="E532" s="3">
        <v>2.3449</v>
      </c>
      <c r="F532" s="5">
        <v>2.1299000000000001</v>
      </c>
      <c r="G532" s="5">
        <v>2.1299000000000001</v>
      </c>
      <c r="H532" s="5">
        <v>2.1299000000000001</v>
      </c>
      <c r="I532" s="5">
        <v>2.1299000000000001</v>
      </c>
      <c r="J532" s="3">
        <v>1</v>
      </c>
      <c r="K532" s="3">
        <v>1</v>
      </c>
      <c r="L532" s="7">
        <f t="shared" si="156"/>
        <v>0.21499999999999986</v>
      </c>
      <c r="M532" s="8">
        <f ca="1">AVERAGE(OFFSET(L532,-M$3+1,0):L532)</f>
        <v>0.28366000000000008</v>
      </c>
      <c r="N532" s="8">
        <f ca="1">STDEV(OFFSET(L532,-M$3+1,0):L532)</f>
        <v>7.1267862923721156E-2</v>
      </c>
      <c r="O532" s="8">
        <f t="shared" ca="1" si="145"/>
        <v>0.14112427415255777</v>
      </c>
      <c r="P532" s="8">
        <f t="shared" ca="1" si="146"/>
        <v>0.42619572584744236</v>
      </c>
      <c r="Q532" s="8">
        <f t="shared" ca="1" si="147"/>
        <v>0.28366000000000008</v>
      </c>
      <c r="R532" s="8">
        <f t="shared" ca="1" si="135"/>
        <v>0.28366000000000008</v>
      </c>
      <c r="S532" s="10">
        <f t="shared" si="148"/>
        <v>1.2599999999999945E-2</v>
      </c>
      <c r="T532" s="10">
        <f t="shared" si="149"/>
        <v>0</v>
      </c>
      <c r="U532" s="18">
        <f ca="1">AVERAGE(S532:OFFSET(S532,-$U$3+1,0))*$U$4*J532</f>
        <v>3.7819999999999965</v>
      </c>
      <c r="V532" s="18">
        <f ca="1">AVERAGE(T532:OFFSET(T532,-$U$3+1,0))*$V$4*K532</f>
        <v>5.5130000000000079</v>
      </c>
      <c r="W532" s="14" t="str">
        <f t="shared" ca="1" si="150"/>
        <v>Buy</v>
      </c>
      <c r="X532" s="14" t="str">
        <f t="shared" ca="1" si="151"/>
        <v/>
      </c>
      <c r="Y532" s="5">
        <f t="shared" ca="1" si="141"/>
        <v>100</v>
      </c>
      <c r="Z532" s="19">
        <f t="shared" ca="1" si="142"/>
        <v>-97.744890768146576</v>
      </c>
      <c r="AA532" s="5">
        <f t="shared" ca="1" si="144"/>
        <v>2.5276999999999998</v>
      </c>
      <c r="AB532" s="5">
        <f t="shared" ca="1" si="129"/>
        <v>2.1675</v>
      </c>
      <c r="AC532" s="15">
        <f t="shared" ca="1" si="152"/>
        <v>125.99999999999945</v>
      </c>
      <c r="AD532" s="21">
        <f t="shared" ca="1" si="153"/>
        <v>0</v>
      </c>
      <c r="AE532" s="21">
        <f t="shared" ca="1" si="154"/>
        <v>125.99999999999945</v>
      </c>
      <c r="AF532" s="23">
        <f t="shared" ca="1" si="155"/>
        <v>6666.097631584571</v>
      </c>
    </row>
    <row r="533" spans="1:32" x14ac:dyDescent="0.25">
      <c r="A533" s="26">
        <v>39883</v>
      </c>
      <c r="B533" s="3">
        <v>2.3323</v>
      </c>
      <c r="C533" s="3">
        <v>2.3323</v>
      </c>
      <c r="D533" s="3">
        <v>2.3323</v>
      </c>
      <c r="E533" s="3">
        <v>2.3323</v>
      </c>
      <c r="F533" s="5">
        <v>2.0922999999999998</v>
      </c>
      <c r="G533" s="5">
        <v>2.0922999999999998</v>
      </c>
      <c r="H533" s="5">
        <v>2.0922999999999998</v>
      </c>
      <c r="I533" s="5">
        <v>2.0922999999999998</v>
      </c>
      <c r="J533" s="3">
        <v>1</v>
      </c>
      <c r="K533" s="3">
        <v>1</v>
      </c>
      <c r="L533" s="7">
        <f t="shared" si="156"/>
        <v>0.24000000000000021</v>
      </c>
      <c r="M533" s="8">
        <f ca="1">AVERAGE(OFFSET(L533,-M$3+1,0):L533)</f>
        <v>0.27527333333333343</v>
      </c>
      <c r="N533" s="8">
        <f ca="1">STDEV(OFFSET(L533,-M$3+1,0):L533)</f>
        <v>6.824937955413099E-2</v>
      </c>
      <c r="O533" s="8">
        <f t="shared" ca="1" si="145"/>
        <v>0.13877457422507145</v>
      </c>
      <c r="P533" s="8">
        <f t="shared" ca="1" si="146"/>
        <v>0.41177209244159541</v>
      </c>
      <c r="Q533" s="8">
        <f t="shared" ca="1" si="147"/>
        <v>0.27527333333333343</v>
      </c>
      <c r="R533" s="8">
        <f t="shared" ca="1" si="135"/>
        <v>0.27527333333333343</v>
      </c>
      <c r="S533" s="10">
        <f t="shared" si="148"/>
        <v>1.2599999999999945E-2</v>
      </c>
      <c r="T533" s="10">
        <f t="shared" si="149"/>
        <v>3.76000000000003E-2</v>
      </c>
      <c r="U533" s="18">
        <f ca="1">AVERAGE(S533:OFFSET(S533,-$U$3+1,0))*$U$4*J533</f>
        <v>3.8449999999999962</v>
      </c>
      <c r="V533" s="18">
        <f ca="1">AVERAGE(T533:OFFSET(T533,-$U$3+1,0))*$V$4*K533</f>
        <v>5.7010000000000094</v>
      </c>
      <c r="W533" s="14" t="str">
        <f t="shared" ca="1" si="150"/>
        <v>Buy</v>
      </c>
      <c r="X533" s="14" t="str">
        <f t="shared" ca="1" si="151"/>
        <v/>
      </c>
      <c r="Y533" s="5">
        <f t="shared" ca="1" si="141"/>
        <v>100</v>
      </c>
      <c r="Z533" s="19">
        <f t="shared" ca="1" si="142"/>
        <v>-97.744890768146576</v>
      </c>
      <c r="AA533" s="5">
        <f t="shared" ca="1" si="144"/>
        <v>2.5276999999999998</v>
      </c>
      <c r="AB533" s="5">
        <f t="shared" ca="1" si="129"/>
        <v>2.1675</v>
      </c>
      <c r="AC533" s="15">
        <f t="shared" ca="1" si="152"/>
        <v>-125.99999999999945</v>
      </c>
      <c r="AD533" s="21">
        <f t="shared" ca="1" si="153"/>
        <v>367.52078928823403</v>
      </c>
      <c r="AE533" s="21">
        <f t="shared" ca="1" si="154"/>
        <v>241.5207892882346</v>
      </c>
      <c r="AF533" s="23">
        <f t="shared" ca="1" si="155"/>
        <v>6907.6184208728055</v>
      </c>
    </row>
    <row r="534" spans="1:32" x14ac:dyDescent="0.25">
      <c r="A534" s="26">
        <v>39884</v>
      </c>
      <c r="B534" s="3">
        <v>2.3197000000000001</v>
      </c>
      <c r="C534" s="3">
        <v>2.3197000000000001</v>
      </c>
      <c r="D534" s="3">
        <v>2.3197000000000001</v>
      </c>
      <c r="E534" s="3">
        <v>2.3197000000000001</v>
      </c>
      <c r="F534" s="5">
        <v>2.0922999999999998</v>
      </c>
      <c r="G534" s="5">
        <v>2.0922999999999998</v>
      </c>
      <c r="H534" s="5">
        <v>2.0922999999999998</v>
      </c>
      <c r="I534" s="5">
        <v>2.0922999999999998</v>
      </c>
      <c r="J534" s="3">
        <v>1</v>
      </c>
      <c r="K534" s="3">
        <v>1</v>
      </c>
      <c r="L534" s="7">
        <f t="shared" si="156"/>
        <v>0.22740000000000027</v>
      </c>
      <c r="M534" s="8">
        <f ca="1">AVERAGE(OFFSET(L534,-M$3+1,0):L534)</f>
        <v>0.26688666666666677</v>
      </c>
      <c r="N534" s="8">
        <f ca="1">STDEV(OFFSET(L534,-M$3+1,0):L534)</f>
        <v>6.5670137447556495E-2</v>
      </c>
      <c r="O534" s="8">
        <f t="shared" ca="1" si="145"/>
        <v>0.13554639177155378</v>
      </c>
      <c r="P534" s="8">
        <f t="shared" ca="1" si="146"/>
        <v>0.39822694156177973</v>
      </c>
      <c r="Q534" s="8">
        <f t="shared" ca="1" si="147"/>
        <v>0.26688666666666677</v>
      </c>
      <c r="R534" s="8">
        <f t="shared" ca="1" si="135"/>
        <v>0.26688666666666677</v>
      </c>
      <c r="S534" s="10">
        <f t="shared" si="148"/>
        <v>1.2599999999999945E-2</v>
      </c>
      <c r="T534" s="10">
        <f t="shared" si="149"/>
        <v>0</v>
      </c>
      <c r="U534" s="18">
        <f ca="1">AVERAGE(S534:OFFSET(S534,-$U$3+1,0))*$U$4*J534</f>
        <v>3.7189999999999968</v>
      </c>
      <c r="V534" s="18">
        <f ca="1">AVERAGE(T534:OFFSET(T534,-$U$3+1,0))*$V$4*K534</f>
        <v>5.3250000000000091</v>
      </c>
      <c r="W534" s="14" t="str">
        <f t="shared" ca="1" si="150"/>
        <v>Buy</v>
      </c>
      <c r="X534" s="14" t="str">
        <f t="shared" ca="1" si="151"/>
        <v/>
      </c>
      <c r="Y534" s="5">
        <f t="shared" ca="1" si="141"/>
        <v>100</v>
      </c>
      <c r="Z534" s="19">
        <f t="shared" ca="1" si="142"/>
        <v>-97.744890768146576</v>
      </c>
      <c r="AA534" s="5">
        <f t="shared" ca="1" si="144"/>
        <v>2.5276999999999998</v>
      </c>
      <c r="AB534" s="5">
        <f t="shared" ca="1" si="129"/>
        <v>2.1675</v>
      </c>
      <c r="AC534" s="15">
        <f t="shared" ca="1" si="152"/>
        <v>-125.99999999999945</v>
      </c>
      <c r="AD534" s="21">
        <f t="shared" ca="1" si="153"/>
        <v>0</v>
      </c>
      <c r="AE534" s="21">
        <f t="shared" ca="1" si="154"/>
        <v>-125.99999999999945</v>
      </c>
      <c r="AF534" s="23">
        <f t="shared" ca="1" si="155"/>
        <v>6781.6184208728064</v>
      </c>
    </row>
    <row r="535" spans="1:32" x14ac:dyDescent="0.25">
      <c r="A535" s="26">
        <v>39885</v>
      </c>
      <c r="B535" s="3">
        <v>2.3197000000000001</v>
      </c>
      <c r="C535" s="3">
        <v>2.3197000000000001</v>
      </c>
      <c r="D535" s="3">
        <v>2.3197000000000001</v>
      </c>
      <c r="E535" s="3">
        <v>2.3197000000000001</v>
      </c>
      <c r="F535" s="5">
        <v>2.1173999999999999</v>
      </c>
      <c r="G535" s="5">
        <v>2.1173999999999999</v>
      </c>
      <c r="H535" s="5">
        <v>2.1173999999999999</v>
      </c>
      <c r="I535" s="5">
        <v>2.1173999999999999</v>
      </c>
      <c r="J535" s="3">
        <v>1</v>
      </c>
      <c r="K535" s="3">
        <v>1</v>
      </c>
      <c r="L535" s="7">
        <f t="shared" si="156"/>
        <v>0.20230000000000015</v>
      </c>
      <c r="M535" s="8">
        <f ca="1">AVERAGE(OFFSET(L535,-M$3+1,0):L535)</f>
        <v>0.25766000000000011</v>
      </c>
      <c r="N535" s="8">
        <f ca="1">STDEV(OFFSET(L535,-M$3+1,0):L535)</f>
        <v>6.4266185287665603E-2</v>
      </c>
      <c r="O535" s="8">
        <f t="shared" ca="1" si="145"/>
        <v>0.1291276294246689</v>
      </c>
      <c r="P535" s="8">
        <f t="shared" ca="1" si="146"/>
        <v>0.38619237057533129</v>
      </c>
      <c r="Q535" s="8">
        <f t="shared" ca="1" si="147"/>
        <v>0.25766000000000011</v>
      </c>
      <c r="R535" s="8">
        <f t="shared" ca="1" si="135"/>
        <v>0.25766000000000011</v>
      </c>
      <c r="S535" s="10">
        <f t="shared" si="148"/>
        <v>0</v>
      </c>
      <c r="T535" s="10">
        <f t="shared" si="149"/>
        <v>2.5100000000000122E-2</v>
      </c>
      <c r="U535" s="18">
        <f ca="1">AVERAGE(S535:OFFSET(S535,-$U$3+1,0))*$U$4*J535</f>
        <v>3.5299999999999976</v>
      </c>
      <c r="V535" s="18">
        <f ca="1">AVERAGE(T535:OFFSET(T535,-$U$3+1,0))*$V$4*K535</f>
        <v>5.2630000000000088</v>
      </c>
      <c r="W535" s="14" t="str">
        <f t="shared" ca="1" si="150"/>
        <v>Buy</v>
      </c>
      <c r="X535" s="14" t="str">
        <f t="shared" ca="1" si="151"/>
        <v/>
      </c>
      <c r="Y535" s="5">
        <f t="shared" ca="1" si="141"/>
        <v>100</v>
      </c>
      <c r="Z535" s="19">
        <f t="shared" ca="1" si="142"/>
        <v>-97.744890768146576</v>
      </c>
      <c r="AA535" s="5">
        <f t="shared" ca="1" si="144"/>
        <v>2.5276999999999998</v>
      </c>
      <c r="AB535" s="5">
        <f t="shared" ca="1" si="129"/>
        <v>2.1675</v>
      </c>
      <c r="AC535" s="15">
        <f t="shared" ca="1" si="152"/>
        <v>0</v>
      </c>
      <c r="AD535" s="21">
        <f t="shared" ca="1" si="153"/>
        <v>-245.33967582804911</v>
      </c>
      <c r="AE535" s="21">
        <f t="shared" ca="1" si="154"/>
        <v>-245.33967582804911</v>
      </c>
      <c r="AF535" s="23">
        <f t="shared" ca="1" si="155"/>
        <v>6536.2787450447577</v>
      </c>
    </row>
    <row r="536" spans="1:32" x14ac:dyDescent="0.25">
      <c r="A536" s="26">
        <v>39888</v>
      </c>
      <c r="B536" s="3">
        <v>2.3260000000000001</v>
      </c>
      <c r="C536" s="3">
        <v>2.3260000000000001</v>
      </c>
      <c r="D536" s="3">
        <v>2.3260000000000001</v>
      </c>
      <c r="E536" s="3">
        <v>2.3260000000000001</v>
      </c>
      <c r="F536" s="5">
        <v>2.1299000000000001</v>
      </c>
      <c r="G536" s="5">
        <v>2.1299000000000001</v>
      </c>
      <c r="H536" s="5">
        <v>2.1299000000000001</v>
      </c>
      <c r="I536" s="5">
        <v>2.1299000000000001</v>
      </c>
      <c r="J536" s="3">
        <v>1</v>
      </c>
      <c r="K536" s="3">
        <v>1</v>
      </c>
      <c r="L536" s="7">
        <f t="shared" si="156"/>
        <v>0.19609999999999994</v>
      </c>
      <c r="M536" s="8">
        <f ca="1">AVERAGE(OFFSET(L536,-M$3+1,0):L536)</f>
        <v>0.24843333333333342</v>
      </c>
      <c r="N536" s="8">
        <f ca="1">STDEV(OFFSET(L536,-M$3+1,0):L536)</f>
        <v>6.2352840085008659E-2</v>
      </c>
      <c r="O536" s="8">
        <f t="shared" ca="1" si="145"/>
        <v>0.1237276531633161</v>
      </c>
      <c r="P536" s="8">
        <f t="shared" ca="1" si="146"/>
        <v>0.37313901350335077</v>
      </c>
      <c r="Q536" s="8">
        <f t="shared" ca="1" si="147"/>
        <v>0.24843333333333342</v>
      </c>
      <c r="R536" s="8">
        <f t="shared" ca="1" si="135"/>
        <v>0.24843333333333342</v>
      </c>
      <c r="S536" s="10">
        <f t="shared" si="148"/>
        <v>6.2999999999999723E-3</v>
      </c>
      <c r="T536" s="10">
        <f t="shared" si="149"/>
        <v>1.2500000000000178E-2</v>
      </c>
      <c r="U536" s="18">
        <f ca="1">AVERAGE(S536:OFFSET(S536,-$U$3+1,0))*$U$4*J536</f>
        <v>3.5929999999999978</v>
      </c>
      <c r="V536" s="18">
        <f ca="1">AVERAGE(T536:OFFSET(T536,-$U$3+1,0))*$V$4*K536</f>
        <v>5.3260000000000085</v>
      </c>
      <c r="W536" s="14" t="str">
        <f t="shared" ca="1" si="150"/>
        <v>Buy</v>
      </c>
      <c r="X536" s="14" t="str">
        <f t="shared" ca="1" si="151"/>
        <v/>
      </c>
      <c r="Y536" s="5">
        <f t="shared" ca="1" si="141"/>
        <v>100</v>
      </c>
      <c r="Z536" s="19">
        <f t="shared" ca="1" si="142"/>
        <v>-97.744890768146576</v>
      </c>
      <c r="AA536" s="5">
        <f t="shared" ca="1" si="144"/>
        <v>2.5276999999999998</v>
      </c>
      <c r="AB536" s="5">
        <f t="shared" ref="AB536:AB599" ca="1" si="157">IF(AND($W536="Buy",OR($W535="",$W535="Exit")),I536,IF(AND($X536="Sell",X535&lt;&gt;"Sell"),I536,IF(OR($W535="Buy",X535="Sell"),AB535,"")))</f>
        <v>2.1675</v>
      </c>
      <c r="AC536" s="15">
        <f t="shared" ca="1" si="152"/>
        <v>62.999999999999723</v>
      </c>
      <c r="AD536" s="21">
        <f t="shared" ca="1" si="153"/>
        <v>-122.18111346018496</v>
      </c>
      <c r="AE536" s="21">
        <f t="shared" ca="1" si="154"/>
        <v>-59.181113460185237</v>
      </c>
      <c r="AF536" s="23">
        <f t="shared" ca="1" si="155"/>
        <v>6477.0976315845728</v>
      </c>
    </row>
    <row r="537" spans="1:32" x14ac:dyDescent="0.25">
      <c r="A537" s="26">
        <v>39889</v>
      </c>
      <c r="B537" s="3">
        <v>2.3763999999999998</v>
      </c>
      <c r="C537" s="3">
        <v>2.3763999999999998</v>
      </c>
      <c r="D537" s="3">
        <v>2.3763999999999998</v>
      </c>
      <c r="E537" s="3">
        <v>2.3763999999999998</v>
      </c>
      <c r="F537" s="5">
        <v>2.1675</v>
      </c>
      <c r="G537" s="5">
        <v>2.1675</v>
      </c>
      <c r="H537" s="5">
        <v>2.1675</v>
      </c>
      <c r="I537" s="5">
        <v>2.1675</v>
      </c>
      <c r="J537" s="3">
        <v>1</v>
      </c>
      <c r="K537" s="3">
        <v>1</v>
      </c>
      <c r="L537" s="7">
        <f t="shared" si="156"/>
        <v>0.20889999999999986</v>
      </c>
      <c r="M537" s="8">
        <f ca="1">AVERAGE(OFFSET(L537,-M$3+1,0):L537)</f>
        <v>0.24051333333333338</v>
      </c>
      <c r="N537" s="8">
        <f ca="1">STDEV(OFFSET(L537,-M$3+1,0):L537)</f>
        <v>5.902121733104191E-2</v>
      </c>
      <c r="O537" s="8">
        <f t="shared" ca="1" si="145"/>
        <v>0.12247089867124956</v>
      </c>
      <c r="P537" s="8">
        <f t="shared" ca="1" si="146"/>
        <v>0.35855576799541722</v>
      </c>
      <c r="Q537" s="8">
        <f t="shared" ca="1" si="147"/>
        <v>0.24051333333333338</v>
      </c>
      <c r="R537" s="8">
        <f t="shared" ca="1" si="135"/>
        <v>0.24051333333333338</v>
      </c>
      <c r="S537" s="10">
        <f t="shared" si="148"/>
        <v>5.0399999999999778E-2</v>
      </c>
      <c r="T537" s="10">
        <f t="shared" si="149"/>
        <v>3.7599999999999856E-2</v>
      </c>
      <c r="U537" s="18">
        <f ca="1">AVERAGE(S537:OFFSET(S537,-$U$3+1,0))*$U$4*J537</f>
        <v>3.7819999999999965</v>
      </c>
      <c r="V537" s="18">
        <f ca="1">AVERAGE(T537:OFFSET(T537,-$U$3+1,0))*$V$4*K537</f>
        <v>5.6390000000000073</v>
      </c>
      <c r="W537" s="14" t="str">
        <f t="shared" ca="1" si="150"/>
        <v>Buy</v>
      </c>
      <c r="X537" s="14" t="str">
        <f t="shared" ca="1" si="151"/>
        <v/>
      </c>
      <c r="Y537" s="5">
        <f t="shared" ca="1" si="141"/>
        <v>100</v>
      </c>
      <c r="Z537" s="19">
        <f t="shared" ca="1" si="142"/>
        <v>-97.744890768146576</v>
      </c>
      <c r="AA537" s="5">
        <f t="shared" ca="1" si="144"/>
        <v>2.5276999999999998</v>
      </c>
      <c r="AB537" s="5">
        <f t="shared" ca="1" si="157"/>
        <v>2.1675</v>
      </c>
      <c r="AC537" s="15">
        <f t="shared" ca="1" si="152"/>
        <v>503.99999999999778</v>
      </c>
      <c r="AD537" s="21">
        <f t="shared" ca="1" si="153"/>
        <v>-367.52078928822971</v>
      </c>
      <c r="AE537" s="21">
        <f t="shared" ca="1" si="154"/>
        <v>136.47921071176808</v>
      </c>
      <c r="AF537" s="23">
        <f t="shared" ca="1" si="155"/>
        <v>6613.5768422963411</v>
      </c>
    </row>
    <row r="538" spans="1:32" x14ac:dyDescent="0.25">
      <c r="A538" s="26">
        <v>39890</v>
      </c>
      <c r="B538" s="3">
        <v>2.3637999999999999</v>
      </c>
      <c r="C538" s="3">
        <v>2.3637999999999999</v>
      </c>
      <c r="D538" s="3">
        <v>2.3637999999999999</v>
      </c>
      <c r="E538" s="3">
        <v>2.3637999999999999</v>
      </c>
      <c r="F538" s="5">
        <v>2.1486999999999998</v>
      </c>
      <c r="G538" s="5">
        <v>2.1486999999999998</v>
      </c>
      <c r="H538" s="5">
        <v>2.1486999999999998</v>
      </c>
      <c r="I538" s="5">
        <v>2.1486999999999998</v>
      </c>
      <c r="J538" s="3">
        <v>1</v>
      </c>
      <c r="K538" s="3">
        <v>1</v>
      </c>
      <c r="L538" s="7">
        <f t="shared" si="156"/>
        <v>0.21510000000000007</v>
      </c>
      <c r="M538" s="8">
        <f ca="1">AVERAGE(OFFSET(L538,-M$3+1,0):L538)</f>
        <v>0.23384000000000008</v>
      </c>
      <c r="N538" s="8">
        <f ca="1">STDEV(OFFSET(L538,-M$3+1,0):L538)</f>
        <v>5.5529140355055351E-2</v>
      </c>
      <c r="O538" s="8">
        <f t="shared" ca="1" si="145"/>
        <v>0.12278171928988937</v>
      </c>
      <c r="P538" s="8">
        <f t="shared" ca="1" si="146"/>
        <v>0.34489828071011075</v>
      </c>
      <c r="Q538" s="8">
        <f t="shared" ca="1" si="147"/>
        <v>0.23384000000000008</v>
      </c>
      <c r="R538" s="8">
        <f t="shared" ca="1" si="135"/>
        <v>0.23384000000000008</v>
      </c>
      <c r="S538" s="10">
        <f t="shared" si="148"/>
        <v>1.2599999999999945E-2</v>
      </c>
      <c r="T538" s="10">
        <f t="shared" si="149"/>
        <v>1.880000000000015E-2</v>
      </c>
      <c r="U538" s="18">
        <f ca="1">AVERAGE(S538:OFFSET(S538,-$U$3+1,0))*$U$4*J538</f>
        <v>2.7739999999999965</v>
      </c>
      <c r="V538" s="18">
        <f ca="1">AVERAGE(T538:OFFSET(T538,-$U$3+1,0))*$V$4*K538</f>
        <v>3.9480000000000093</v>
      </c>
      <c r="W538" s="14" t="str">
        <f t="shared" ca="1" si="150"/>
        <v>Buy</v>
      </c>
      <c r="X538" s="14" t="str">
        <f t="shared" ca="1" si="151"/>
        <v/>
      </c>
      <c r="Y538" s="5">
        <f t="shared" ca="1" si="141"/>
        <v>100</v>
      </c>
      <c r="Z538" s="19">
        <f t="shared" ca="1" si="142"/>
        <v>-97.744890768146576</v>
      </c>
      <c r="AA538" s="5">
        <f t="shared" ca="1" si="144"/>
        <v>2.5276999999999998</v>
      </c>
      <c r="AB538" s="5">
        <f t="shared" ca="1" si="157"/>
        <v>2.1675</v>
      </c>
      <c r="AC538" s="15">
        <f t="shared" ca="1" si="152"/>
        <v>-125.99999999999945</v>
      </c>
      <c r="AD538" s="21">
        <f t="shared" ca="1" si="153"/>
        <v>183.76039464411701</v>
      </c>
      <c r="AE538" s="21">
        <f t="shared" ca="1" si="154"/>
        <v>57.760394644117568</v>
      </c>
      <c r="AF538" s="23">
        <f t="shared" ca="1" si="155"/>
        <v>6671.3372369404588</v>
      </c>
    </row>
    <row r="539" spans="1:32" x14ac:dyDescent="0.25">
      <c r="A539" s="26">
        <v>39891</v>
      </c>
      <c r="B539" s="3">
        <v>2.3763999999999998</v>
      </c>
      <c r="C539" s="3">
        <v>2.3763999999999998</v>
      </c>
      <c r="D539" s="3">
        <v>2.3763999999999998</v>
      </c>
      <c r="E539" s="3">
        <v>2.3763999999999998</v>
      </c>
      <c r="F539" s="5">
        <v>2.1612</v>
      </c>
      <c r="G539" s="5">
        <v>2.1612</v>
      </c>
      <c r="H539" s="5">
        <v>2.1612</v>
      </c>
      <c r="I539" s="5">
        <v>2.1612</v>
      </c>
      <c r="J539" s="3">
        <v>1</v>
      </c>
      <c r="K539" s="3">
        <v>1</v>
      </c>
      <c r="L539" s="7">
        <f t="shared" si="156"/>
        <v>0.21519999999999984</v>
      </c>
      <c r="M539" s="8">
        <f ca="1">AVERAGE(OFFSET(L539,-M$3+1,0):L539)</f>
        <v>0.22634666666666672</v>
      </c>
      <c r="N539" s="8">
        <f ca="1">STDEV(OFFSET(L539,-M$3+1,0):L539)</f>
        <v>4.9195715066989179E-2</v>
      </c>
      <c r="O539" s="8">
        <f t="shared" ca="1" si="145"/>
        <v>0.12795523653268837</v>
      </c>
      <c r="P539" s="8">
        <f t="shared" ca="1" si="146"/>
        <v>0.32473809680064508</v>
      </c>
      <c r="Q539" s="8">
        <f t="shared" ca="1" si="147"/>
        <v>0.22634666666666672</v>
      </c>
      <c r="R539" s="8">
        <f t="shared" ca="1" si="135"/>
        <v>0.22634666666666672</v>
      </c>
      <c r="S539" s="10">
        <f t="shared" si="148"/>
        <v>1.2599999999999945E-2</v>
      </c>
      <c r="T539" s="10">
        <f t="shared" si="149"/>
        <v>1.2500000000000178E-2</v>
      </c>
      <c r="U539" s="18">
        <f ca="1">AVERAGE(S539:OFFSET(S539,-$U$3+1,0))*$U$4*J539</f>
        <v>2.4579999999999957</v>
      </c>
      <c r="V539" s="18">
        <f ca="1">AVERAGE(T539:OFFSET(T539,-$U$3+1,0))*$V$4*K539</f>
        <v>3.0700000000000083</v>
      </c>
      <c r="W539" s="14" t="str">
        <f t="shared" ca="1" si="150"/>
        <v>Buy</v>
      </c>
      <c r="X539" s="14" t="str">
        <f t="shared" ca="1" si="151"/>
        <v/>
      </c>
      <c r="Y539" s="5">
        <f t="shared" ca="1" si="141"/>
        <v>100</v>
      </c>
      <c r="Z539" s="19">
        <f t="shared" ca="1" si="142"/>
        <v>-97.744890768146576</v>
      </c>
      <c r="AA539" s="5">
        <f t="shared" ca="1" si="144"/>
        <v>2.5276999999999998</v>
      </c>
      <c r="AB539" s="5">
        <f t="shared" ca="1" si="157"/>
        <v>2.1675</v>
      </c>
      <c r="AC539" s="15">
        <f t="shared" ca="1" si="152"/>
        <v>125.99999999999945</v>
      </c>
      <c r="AD539" s="21">
        <f t="shared" ca="1" si="153"/>
        <v>-122.18111346018496</v>
      </c>
      <c r="AE539" s="21">
        <f t="shared" ca="1" si="154"/>
        <v>3.8188865398144856</v>
      </c>
      <c r="AF539" s="23">
        <f t="shared" ca="1" si="155"/>
        <v>6675.156123480273</v>
      </c>
    </row>
    <row r="540" spans="1:32" x14ac:dyDescent="0.25">
      <c r="A540" s="26">
        <v>39892</v>
      </c>
      <c r="B540" s="3">
        <v>2.3826999999999998</v>
      </c>
      <c r="C540" s="3">
        <v>2.3826999999999998</v>
      </c>
      <c r="D540" s="3">
        <v>2.3826999999999998</v>
      </c>
      <c r="E540" s="3">
        <v>2.3826999999999998</v>
      </c>
      <c r="F540" s="5">
        <v>2.1549</v>
      </c>
      <c r="G540" s="5">
        <v>2.1549</v>
      </c>
      <c r="H540" s="5">
        <v>2.1549</v>
      </c>
      <c r="I540" s="5">
        <v>2.1549</v>
      </c>
      <c r="J540" s="3">
        <v>1</v>
      </c>
      <c r="K540" s="3">
        <v>1</v>
      </c>
      <c r="L540" s="7">
        <f t="shared" si="156"/>
        <v>0.22779999999999978</v>
      </c>
      <c r="M540" s="8">
        <f ca="1">AVERAGE(OFFSET(L540,-M$3+1,0):L540)</f>
        <v>0.22052000000000005</v>
      </c>
      <c r="N540" s="8">
        <f ca="1">STDEV(OFFSET(L540,-M$3+1,0):L540)</f>
        <v>4.2662298511516233E-2</v>
      </c>
      <c r="O540" s="8">
        <f t="shared" ca="1" si="145"/>
        <v>0.13519540297696758</v>
      </c>
      <c r="P540" s="8">
        <f t="shared" ca="1" si="146"/>
        <v>0.30584459702303252</v>
      </c>
      <c r="Q540" s="8">
        <f t="shared" ca="1" si="147"/>
        <v>0.22052000000000005</v>
      </c>
      <c r="R540" s="8">
        <f t="shared" ca="1" si="135"/>
        <v>0.22052000000000005</v>
      </c>
      <c r="S540" s="10">
        <f t="shared" si="148"/>
        <v>6.2999999999999723E-3</v>
      </c>
      <c r="T540" s="10">
        <f t="shared" si="149"/>
        <v>6.2999999999999723E-3</v>
      </c>
      <c r="U540" s="18">
        <f ca="1">AVERAGE(S540:OFFSET(S540,-$U$3+1,0))*$U$4*J540</f>
        <v>1.8899999999999961</v>
      </c>
      <c r="V540" s="18">
        <f ca="1">AVERAGE(T540:OFFSET(T540,-$U$3+1,0))*$V$4*K540</f>
        <v>2.6310000000000056</v>
      </c>
      <c r="W540" s="14" t="str">
        <f t="shared" ca="1" si="150"/>
        <v>Buy</v>
      </c>
      <c r="X540" s="14" t="str">
        <f t="shared" ca="1" si="151"/>
        <v/>
      </c>
      <c r="Y540" s="5">
        <f t="shared" ca="1" si="141"/>
        <v>100</v>
      </c>
      <c r="Z540" s="19">
        <f t="shared" ca="1" si="142"/>
        <v>-97.744890768146576</v>
      </c>
      <c r="AA540" s="5">
        <f t="shared" ca="1" si="144"/>
        <v>2.5276999999999998</v>
      </c>
      <c r="AB540" s="5">
        <f t="shared" ca="1" si="157"/>
        <v>2.1675</v>
      </c>
      <c r="AC540" s="15">
        <f t="shared" ca="1" si="152"/>
        <v>62.999999999999723</v>
      </c>
      <c r="AD540" s="21">
        <f t="shared" ca="1" si="153"/>
        <v>61.579281183932068</v>
      </c>
      <c r="AE540" s="21">
        <f t="shared" ca="1" si="154"/>
        <v>124.57928118393178</v>
      </c>
      <c r="AF540" s="23">
        <f t="shared" ca="1" si="155"/>
        <v>6799.7354046642049</v>
      </c>
    </row>
    <row r="541" spans="1:32" x14ac:dyDescent="0.25">
      <c r="A541" s="26">
        <v>39895</v>
      </c>
      <c r="B541" s="3">
        <v>2.4079000000000002</v>
      </c>
      <c r="C541" s="3">
        <v>2.4079000000000002</v>
      </c>
      <c r="D541" s="3">
        <v>2.4079000000000002</v>
      </c>
      <c r="E541" s="3">
        <v>2.4079000000000002</v>
      </c>
      <c r="F541" s="5">
        <v>2.1737000000000002</v>
      </c>
      <c r="G541" s="5">
        <v>2.1737000000000002</v>
      </c>
      <c r="H541" s="5">
        <v>2.1737000000000002</v>
      </c>
      <c r="I541" s="5">
        <v>2.1737000000000002</v>
      </c>
      <c r="J541" s="3">
        <v>1</v>
      </c>
      <c r="K541" s="3">
        <v>1</v>
      </c>
      <c r="L541" s="7">
        <f t="shared" si="156"/>
        <v>0.23419999999999996</v>
      </c>
      <c r="M541" s="8">
        <f ca="1">AVERAGE(OFFSET(L541,-M$3+1,0):L541)</f>
        <v>0.21470666666666671</v>
      </c>
      <c r="N541" s="8">
        <f ca="1">STDEV(OFFSET(L541,-M$3+1,0):L541)</f>
        <v>3.2715711967246201E-2</v>
      </c>
      <c r="O541" s="8">
        <f t="shared" ca="1" si="145"/>
        <v>0.1492752427321743</v>
      </c>
      <c r="P541" s="8">
        <f t="shared" ca="1" si="146"/>
        <v>0.28013809060115913</v>
      </c>
      <c r="Q541" s="8">
        <f t="shared" ca="1" si="147"/>
        <v>0.21470666666666671</v>
      </c>
      <c r="R541" s="8">
        <f t="shared" ca="1" si="135"/>
        <v>0.21470666666666671</v>
      </c>
      <c r="S541" s="10">
        <f t="shared" si="148"/>
        <v>2.5200000000000333E-2</v>
      </c>
      <c r="T541" s="10">
        <f t="shared" si="149"/>
        <v>1.880000000000015E-2</v>
      </c>
      <c r="U541" s="18">
        <f ca="1">AVERAGE(S541:OFFSET(S541,-$U$3+1,0))*$U$4*J541</f>
        <v>1.5119999999999978</v>
      </c>
      <c r="V541" s="18">
        <f ca="1">AVERAGE(T541:OFFSET(T541,-$U$3+1,0))*$V$4*K541</f>
        <v>1.6920000000000091</v>
      </c>
      <c r="W541" s="14" t="str">
        <f t="shared" ca="1" si="150"/>
        <v>Exit</v>
      </c>
      <c r="X541" s="14" t="str">
        <f t="shared" ca="1" si="151"/>
        <v/>
      </c>
      <c r="Y541" s="5">
        <f t="shared" ca="1" si="141"/>
        <v>100</v>
      </c>
      <c r="Z541" s="19">
        <f t="shared" ca="1" si="142"/>
        <v>-97.744890768146576</v>
      </c>
      <c r="AA541" s="5">
        <f t="shared" ca="1" si="144"/>
        <v>2.5276999999999998</v>
      </c>
      <c r="AB541" s="5">
        <f t="shared" ca="1" si="157"/>
        <v>2.1675</v>
      </c>
      <c r="AC541" s="15">
        <f t="shared" ca="1" si="152"/>
        <v>252.00000000000333</v>
      </c>
      <c r="AD541" s="21">
        <f t="shared" ca="1" si="153"/>
        <v>-183.76039464411701</v>
      </c>
      <c r="AE541" s="21">
        <f t="shared" ca="1" si="154"/>
        <v>68.239605355886312</v>
      </c>
      <c r="AF541" s="23">
        <f t="shared" ca="1" si="155"/>
        <v>6867.9750100200908</v>
      </c>
    </row>
    <row r="542" spans="1:32" x14ac:dyDescent="0.25">
      <c r="A542" s="26">
        <v>39896</v>
      </c>
      <c r="B542" s="3">
        <v>2.4142000000000001</v>
      </c>
      <c r="C542" s="3">
        <v>2.4142000000000001</v>
      </c>
      <c r="D542" s="3">
        <v>2.4142000000000001</v>
      </c>
      <c r="E542" s="3">
        <v>2.4142000000000001</v>
      </c>
      <c r="F542" s="5">
        <v>2.1737000000000002</v>
      </c>
      <c r="G542" s="5">
        <v>2.1737000000000002</v>
      </c>
      <c r="H542" s="5">
        <v>2.1737000000000002</v>
      </c>
      <c r="I542" s="5">
        <v>2.1737000000000002</v>
      </c>
      <c r="J542" s="3">
        <v>1</v>
      </c>
      <c r="K542" s="3">
        <v>1</v>
      </c>
      <c r="L542" s="7">
        <f t="shared" si="156"/>
        <v>0.24049999999999994</v>
      </c>
      <c r="M542" s="8">
        <f ca="1">AVERAGE(OFFSET(L542,-M$3+1,0):L542)</f>
        <v>0.21099333333333334</v>
      </c>
      <c r="N542" s="8">
        <f ca="1">STDEV(OFFSET(L542,-M$3+1,0):L542)</f>
        <v>2.5073818635229471E-2</v>
      </c>
      <c r="O542" s="8">
        <f t="shared" ca="1" si="145"/>
        <v>0.16084569606287441</v>
      </c>
      <c r="P542" s="8">
        <f t="shared" ca="1" si="146"/>
        <v>0.26114097060379227</v>
      </c>
      <c r="Q542" s="8">
        <f t="shared" ca="1" si="147"/>
        <v>0.21099333333333334</v>
      </c>
      <c r="R542" s="8">
        <f t="shared" ca="1" si="135"/>
        <v>0.21099333333333334</v>
      </c>
      <c r="S542" s="10">
        <f t="shared" si="148"/>
        <v>6.2999999999999723E-3</v>
      </c>
      <c r="T542" s="10">
        <f t="shared" si="149"/>
        <v>0</v>
      </c>
      <c r="U542" s="18">
        <f ca="1">AVERAGE(S542:OFFSET(S542,-$U$3+1,0))*$U$4*J542</f>
        <v>1.4489999999999981</v>
      </c>
      <c r="V542" s="18">
        <f ca="1">AVERAGE(T542:OFFSET(T542,-$U$3+1,0))*$V$4*K542</f>
        <v>1.6920000000000091</v>
      </c>
      <c r="W542" s="14" t="str">
        <f t="shared" ca="1" si="150"/>
        <v/>
      </c>
      <c r="X542" s="14" t="str">
        <f t="shared" ca="1" si="151"/>
        <v/>
      </c>
      <c r="Y542" s="5" t="str">
        <f t="shared" ca="1" si="141"/>
        <v/>
      </c>
      <c r="Z542" s="19" t="str">
        <f t="shared" ca="1" si="142"/>
        <v/>
      </c>
      <c r="AA542" s="5" t="str">
        <f t="shared" ca="1" si="144"/>
        <v/>
      </c>
      <c r="AB542" s="5" t="str">
        <f t="shared" ca="1" si="157"/>
        <v/>
      </c>
      <c r="AC542" s="15" t="str">
        <f t="shared" ca="1" si="152"/>
        <v/>
      </c>
      <c r="AD542" s="21" t="str">
        <f t="shared" ca="1" si="153"/>
        <v/>
      </c>
      <c r="AE542" s="21" t="str">
        <f t="shared" ca="1" si="154"/>
        <v/>
      </c>
      <c r="AF542" s="23">
        <f t="shared" ca="1" si="155"/>
        <v>6867.9750100200908</v>
      </c>
    </row>
    <row r="543" spans="1:32" x14ac:dyDescent="0.25">
      <c r="A543" s="26">
        <v>39897</v>
      </c>
      <c r="B543" s="3">
        <v>2.3763999999999998</v>
      </c>
      <c r="C543" s="3">
        <v>2.3763999999999998</v>
      </c>
      <c r="D543" s="3">
        <v>2.3763999999999998</v>
      </c>
      <c r="E543" s="3">
        <v>2.3763999999999998</v>
      </c>
      <c r="F543" s="5">
        <v>2.1236000000000002</v>
      </c>
      <c r="G543" s="5">
        <v>2.1236000000000002</v>
      </c>
      <c r="H543" s="5">
        <v>2.1236000000000002</v>
      </c>
      <c r="I543" s="5">
        <v>2.1236000000000002</v>
      </c>
      <c r="J543" s="3">
        <v>1</v>
      </c>
      <c r="K543" s="3">
        <v>1</v>
      </c>
      <c r="L543" s="7">
        <f t="shared" si="156"/>
        <v>0.25279999999999969</v>
      </c>
      <c r="M543" s="8">
        <f ca="1">AVERAGE(OFFSET(L543,-M$3+1,0):L543)</f>
        <v>0.21306666666666665</v>
      </c>
      <c r="N543" s="8">
        <f ca="1">STDEV(OFFSET(L543,-M$3+1,0):L543)</f>
        <v>2.7216635319143128E-2</v>
      </c>
      <c r="O543" s="8">
        <f t="shared" ca="1" si="145"/>
        <v>0.15863339602838039</v>
      </c>
      <c r="P543" s="8">
        <f t="shared" ca="1" si="146"/>
        <v>0.26749993730495292</v>
      </c>
      <c r="Q543" s="8">
        <f t="shared" ca="1" si="147"/>
        <v>0.21306666666666665</v>
      </c>
      <c r="R543" s="8">
        <f t="shared" ca="1" si="135"/>
        <v>0.21306666666666665</v>
      </c>
      <c r="S543" s="10">
        <f t="shared" si="148"/>
        <v>3.7800000000000278E-2</v>
      </c>
      <c r="T543" s="10">
        <f t="shared" si="149"/>
        <v>5.0100000000000033E-2</v>
      </c>
      <c r="U543" s="18">
        <f ca="1">AVERAGE(S543:OFFSET(S543,-$U$3+1,0))*$U$4*J543</f>
        <v>1.7010000000000014</v>
      </c>
      <c r="V543" s="18">
        <f ca="1">AVERAGE(T543:OFFSET(T543,-$U$3+1,0))*$V$4*K543</f>
        <v>1.8170000000000064</v>
      </c>
      <c r="W543" s="14" t="str">
        <f t="shared" ca="1" si="150"/>
        <v/>
      </c>
      <c r="X543" s="14" t="str">
        <f t="shared" ca="1" si="151"/>
        <v/>
      </c>
      <c r="Y543" s="5" t="str">
        <f t="shared" ca="1" si="141"/>
        <v/>
      </c>
      <c r="Z543" s="19" t="str">
        <f t="shared" ca="1" si="142"/>
        <v/>
      </c>
      <c r="AA543" s="5" t="str">
        <f t="shared" ca="1" si="144"/>
        <v/>
      </c>
      <c r="AB543" s="5" t="str">
        <f t="shared" ca="1" si="157"/>
        <v/>
      </c>
      <c r="AC543" s="15" t="str">
        <f t="shared" ca="1" si="152"/>
        <v/>
      </c>
      <c r="AD543" s="21" t="str">
        <f t="shared" ca="1" si="153"/>
        <v/>
      </c>
      <c r="AE543" s="21" t="str">
        <f t="shared" ca="1" si="154"/>
        <v/>
      </c>
      <c r="AF543" s="23">
        <f t="shared" ca="1" si="155"/>
        <v>6867.9750100200908</v>
      </c>
    </row>
    <row r="544" spans="1:32" x14ac:dyDescent="0.25">
      <c r="A544" s="26">
        <v>39898</v>
      </c>
      <c r="B544" s="3">
        <v>2.5150999999999999</v>
      </c>
      <c r="C544" s="3">
        <v>2.5150999999999999</v>
      </c>
      <c r="D544" s="3">
        <v>2.5150999999999999</v>
      </c>
      <c r="E544" s="3">
        <v>2.5150999999999999</v>
      </c>
      <c r="F544" s="5">
        <v>2.1987999999999999</v>
      </c>
      <c r="G544" s="5">
        <v>2.1987999999999999</v>
      </c>
      <c r="H544" s="5">
        <v>2.1987999999999999</v>
      </c>
      <c r="I544" s="5">
        <v>2.1987999999999999</v>
      </c>
      <c r="J544" s="3">
        <v>1</v>
      </c>
      <c r="K544" s="3">
        <v>1</v>
      </c>
      <c r="L544" s="7">
        <f t="shared" si="156"/>
        <v>0.31630000000000003</v>
      </c>
      <c r="M544" s="8">
        <f ca="1">AVERAGE(OFFSET(L544,-M$3+1,0):L544)</f>
        <v>0.22311333333333333</v>
      </c>
      <c r="N544" s="8">
        <f ca="1">STDEV(OFFSET(L544,-M$3+1,0):L544)</f>
        <v>3.5112510319718931E-2</v>
      </c>
      <c r="O544" s="8">
        <f t="shared" ca="1" si="145"/>
        <v>0.15288831269389547</v>
      </c>
      <c r="P544" s="8">
        <f t="shared" ca="1" si="146"/>
        <v>0.29333835397277119</v>
      </c>
      <c r="Q544" s="8">
        <f t="shared" ca="1" si="147"/>
        <v>0.22311333333333333</v>
      </c>
      <c r="R544" s="8">
        <f t="shared" ref="R544:R607" ca="1" si="158">M544-R$3*$N544</f>
        <v>0.22311333333333333</v>
      </c>
      <c r="S544" s="10">
        <f t="shared" si="148"/>
        <v>0.13870000000000005</v>
      </c>
      <c r="T544" s="10">
        <f t="shared" si="149"/>
        <v>7.5199999999999712E-2</v>
      </c>
      <c r="U544" s="18">
        <f ca="1">AVERAGE(S544:OFFSET(S544,-$U$3+1,0))*$U$4*J544</f>
        <v>2.9620000000000024</v>
      </c>
      <c r="V544" s="18">
        <f ca="1">AVERAGE(T544:OFFSET(T544,-$U$3+1,0))*$V$4*K544</f>
        <v>2.5690000000000035</v>
      </c>
      <c r="W544" s="14" t="str">
        <f t="shared" ca="1" si="150"/>
        <v/>
      </c>
      <c r="X544" s="14" t="str">
        <f t="shared" ca="1" si="151"/>
        <v/>
      </c>
      <c r="Y544" s="5" t="str">
        <f t="shared" ca="1" si="141"/>
        <v/>
      </c>
      <c r="Z544" s="19" t="str">
        <f t="shared" ca="1" si="142"/>
        <v/>
      </c>
      <c r="AA544" s="5" t="str">
        <f t="shared" ca="1" si="144"/>
        <v/>
      </c>
      <c r="AB544" s="5" t="str">
        <f t="shared" ca="1" si="157"/>
        <v/>
      </c>
      <c r="AC544" s="15" t="str">
        <f t="shared" ca="1" si="152"/>
        <v/>
      </c>
      <c r="AD544" s="21" t="str">
        <f t="shared" ca="1" si="153"/>
        <v/>
      </c>
      <c r="AE544" s="21" t="str">
        <f t="shared" ca="1" si="154"/>
        <v/>
      </c>
      <c r="AF544" s="23">
        <f t="shared" ca="1" si="155"/>
        <v>6867.9750100200908</v>
      </c>
    </row>
    <row r="545" spans="1:32" x14ac:dyDescent="0.25">
      <c r="A545" s="26">
        <v>39899</v>
      </c>
      <c r="B545" s="3">
        <v>2.4899</v>
      </c>
      <c r="C545" s="3">
        <v>2.4899</v>
      </c>
      <c r="D545" s="3">
        <v>2.4899</v>
      </c>
      <c r="E545" s="3">
        <v>2.4899</v>
      </c>
      <c r="F545" s="5">
        <v>2.1863000000000001</v>
      </c>
      <c r="G545" s="5">
        <v>2.1863000000000001</v>
      </c>
      <c r="H545" s="5">
        <v>2.1863000000000001</v>
      </c>
      <c r="I545" s="5">
        <v>2.1863000000000001</v>
      </c>
      <c r="J545" s="3">
        <v>1</v>
      </c>
      <c r="K545" s="3">
        <v>1</v>
      </c>
      <c r="L545" s="7">
        <f t="shared" si="156"/>
        <v>0.30359999999999987</v>
      </c>
      <c r="M545" s="8">
        <f ca="1">AVERAGE(OFFSET(L545,-M$3+1,0):L545)</f>
        <v>0.23317333333333329</v>
      </c>
      <c r="N545" s="8">
        <f ca="1">STDEV(OFFSET(L545,-M$3+1,0):L545)</f>
        <v>3.5114556742725463E-2</v>
      </c>
      <c r="O545" s="8">
        <f t="shared" ca="1" si="145"/>
        <v>0.16294421984788238</v>
      </c>
      <c r="P545" s="8">
        <f t="shared" ca="1" si="146"/>
        <v>0.3034024468187842</v>
      </c>
      <c r="Q545" s="8">
        <f t="shared" ca="1" si="147"/>
        <v>0.23317333333333329</v>
      </c>
      <c r="R545" s="8">
        <f t="shared" ca="1" si="158"/>
        <v>0.23317333333333329</v>
      </c>
      <c r="S545" s="10">
        <f t="shared" si="148"/>
        <v>2.5199999999999889E-2</v>
      </c>
      <c r="T545" s="10">
        <f t="shared" si="149"/>
        <v>1.2499999999999734E-2</v>
      </c>
      <c r="U545" s="18">
        <f ca="1">AVERAGE(S545:OFFSET(S545,-$U$3+1,0))*$U$4*J545</f>
        <v>3.2140000000000017</v>
      </c>
      <c r="V545" s="18">
        <f ca="1">AVERAGE(T545:OFFSET(T545,-$U$3+1,0))*$V$4*K545</f>
        <v>2.4429999999999996</v>
      </c>
      <c r="W545" s="14" t="str">
        <f t="shared" ca="1" si="150"/>
        <v/>
      </c>
      <c r="X545" s="14" t="str">
        <f t="shared" ca="1" si="151"/>
        <v>Sell</v>
      </c>
      <c r="Y545" s="5">
        <f t="shared" ca="1" si="141"/>
        <v>-100</v>
      </c>
      <c r="Z545" s="19">
        <f t="shared" ca="1" si="142"/>
        <v>131.55955792058953</v>
      </c>
      <c r="AA545" s="5">
        <f t="shared" ca="1" si="144"/>
        <v>2.4899</v>
      </c>
      <c r="AB545" s="5">
        <f t="shared" ca="1" si="157"/>
        <v>2.1863000000000001</v>
      </c>
      <c r="AC545" s="15" t="str">
        <f t="shared" ca="1" si="152"/>
        <v/>
      </c>
      <c r="AD545" s="21" t="str">
        <f t="shared" ca="1" si="153"/>
        <v/>
      </c>
      <c r="AE545" s="21" t="str">
        <f t="shared" ca="1" si="154"/>
        <v/>
      </c>
      <c r="AF545" s="23">
        <f t="shared" ca="1" si="155"/>
        <v>6867.9750100200908</v>
      </c>
    </row>
    <row r="546" spans="1:32" x14ac:dyDescent="0.25">
      <c r="A546" s="26">
        <v>39902</v>
      </c>
      <c r="B546" s="3">
        <v>2.4773000000000001</v>
      </c>
      <c r="C546" s="3">
        <v>2.4773000000000001</v>
      </c>
      <c r="D546" s="3">
        <v>2.4773000000000001</v>
      </c>
      <c r="E546" s="3">
        <v>2.4773000000000001</v>
      </c>
      <c r="F546" s="5">
        <v>2.1675</v>
      </c>
      <c r="G546" s="5">
        <v>2.1675</v>
      </c>
      <c r="H546" s="5">
        <v>2.1675</v>
      </c>
      <c r="I546" s="5">
        <v>2.1675</v>
      </c>
      <c r="J546" s="3">
        <v>1</v>
      </c>
      <c r="K546" s="3">
        <v>1</v>
      </c>
      <c r="L546" s="7">
        <f t="shared" si="156"/>
        <v>0.30980000000000008</v>
      </c>
      <c r="M546" s="8">
        <f ca="1">AVERAGE(OFFSET(L546,-M$3+1,0):L546)</f>
        <v>0.24033333333333332</v>
      </c>
      <c r="N546" s="8">
        <f ca="1">STDEV(OFFSET(L546,-M$3+1,0):L546)</f>
        <v>3.9113491765568942E-2</v>
      </c>
      <c r="O546" s="8">
        <f t="shared" ca="1" si="145"/>
        <v>0.16210634980219543</v>
      </c>
      <c r="P546" s="8">
        <f t="shared" ca="1" si="146"/>
        <v>0.31856031686447117</v>
      </c>
      <c r="Q546" s="8">
        <f t="shared" ca="1" si="147"/>
        <v>0.24033333333333332</v>
      </c>
      <c r="R546" s="8">
        <f t="shared" ca="1" si="158"/>
        <v>0.24033333333333332</v>
      </c>
      <c r="S546" s="10">
        <f t="shared" si="148"/>
        <v>1.2599999999999945E-2</v>
      </c>
      <c r="T546" s="10">
        <f t="shared" si="149"/>
        <v>1.880000000000015E-2</v>
      </c>
      <c r="U546" s="18">
        <f ca="1">AVERAGE(S546:OFFSET(S546,-$U$3+1,0))*$U$4*J546</f>
        <v>3.2770000000000006</v>
      </c>
      <c r="V546" s="18">
        <f ca="1">AVERAGE(T546:OFFSET(T546,-$U$3+1,0))*$V$4*K546</f>
        <v>2.5059999999999993</v>
      </c>
      <c r="W546" s="14" t="str">
        <f t="shared" ca="1" si="150"/>
        <v/>
      </c>
      <c r="X546" s="14" t="str">
        <f t="shared" ca="1" si="151"/>
        <v>Sell</v>
      </c>
      <c r="Y546" s="5">
        <f t="shared" ca="1" si="141"/>
        <v>-100</v>
      </c>
      <c r="Z546" s="19">
        <f t="shared" ca="1" si="142"/>
        <v>131.55955792058953</v>
      </c>
      <c r="AA546" s="5">
        <f t="shared" ca="1" si="144"/>
        <v>2.4899</v>
      </c>
      <c r="AB546" s="5">
        <f t="shared" ca="1" si="157"/>
        <v>2.1863000000000001</v>
      </c>
      <c r="AC546" s="15">
        <f t="shared" ca="1" si="152"/>
        <v>125.99999999999945</v>
      </c>
      <c r="AD546" s="21">
        <f t="shared" ca="1" si="153"/>
        <v>-247.3319688907103</v>
      </c>
      <c r="AE546" s="21">
        <f t="shared" ca="1" si="154"/>
        <v>-121.33196889071085</v>
      </c>
      <c r="AF546" s="23">
        <f t="shared" ca="1" si="155"/>
        <v>6746.6430411293804</v>
      </c>
    </row>
    <row r="547" spans="1:32" x14ac:dyDescent="0.25">
      <c r="A547" s="26">
        <v>39903</v>
      </c>
      <c r="B547" s="3">
        <v>2.4836</v>
      </c>
      <c r="C547" s="3">
        <v>2.4836</v>
      </c>
      <c r="D547" s="3">
        <v>2.4836</v>
      </c>
      <c r="E547" s="3">
        <v>2.4836</v>
      </c>
      <c r="F547" s="5">
        <v>2.1675</v>
      </c>
      <c r="G547" s="5">
        <v>2.1675</v>
      </c>
      <c r="H547" s="5">
        <v>2.1675</v>
      </c>
      <c r="I547" s="5">
        <v>2.1675</v>
      </c>
      <c r="J547" s="3">
        <v>1</v>
      </c>
      <c r="K547" s="3">
        <v>1</v>
      </c>
      <c r="L547" s="7">
        <f t="shared" si="156"/>
        <v>0.31610000000000005</v>
      </c>
      <c r="M547" s="8">
        <f ca="1">AVERAGE(OFFSET(L547,-M$3+1,0):L547)</f>
        <v>0.24707333333333331</v>
      </c>
      <c r="N547" s="8">
        <f ca="1">STDEV(OFFSET(L547,-M$3+1,0):L547)</f>
        <v>4.2958043761436672E-2</v>
      </c>
      <c r="O547" s="8">
        <f t="shared" ca="1" si="145"/>
        <v>0.16115724581045998</v>
      </c>
      <c r="P547" s="8">
        <f t="shared" ca="1" si="146"/>
        <v>0.33298942085620664</v>
      </c>
      <c r="Q547" s="8">
        <f t="shared" ca="1" si="147"/>
        <v>0.24707333333333331</v>
      </c>
      <c r="R547" s="8">
        <f t="shared" ca="1" si="158"/>
        <v>0.24707333333333331</v>
      </c>
      <c r="S547" s="10">
        <f t="shared" si="148"/>
        <v>6.2999999999999723E-3</v>
      </c>
      <c r="T547" s="10">
        <f t="shared" si="149"/>
        <v>0</v>
      </c>
      <c r="U547" s="18">
        <f ca="1">AVERAGE(S547:OFFSET(S547,-$U$3+1,0))*$U$4*J547</f>
        <v>2.836000000000003</v>
      </c>
      <c r="V547" s="18">
        <f ca="1">AVERAGE(T547:OFFSET(T547,-$U$3+1,0))*$V$4*K547</f>
        <v>2.1300000000000008</v>
      </c>
      <c r="W547" s="14" t="str">
        <f t="shared" ca="1" si="150"/>
        <v/>
      </c>
      <c r="X547" s="14" t="str">
        <f t="shared" ca="1" si="151"/>
        <v>Sell</v>
      </c>
      <c r="Y547" s="5">
        <f t="shared" ca="1" si="141"/>
        <v>-100</v>
      </c>
      <c r="Z547" s="19">
        <f t="shared" ca="1" si="142"/>
        <v>131.55955792058953</v>
      </c>
      <c r="AA547" s="5">
        <f t="shared" ca="1" si="144"/>
        <v>2.4899</v>
      </c>
      <c r="AB547" s="5">
        <f t="shared" ca="1" si="157"/>
        <v>2.1863000000000001</v>
      </c>
      <c r="AC547" s="15">
        <f t="shared" ca="1" si="152"/>
        <v>-62.999999999999723</v>
      </c>
      <c r="AD547" s="21">
        <f t="shared" ca="1" si="153"/>
        <v>0</v>
      </c>
      <c r="AE547" s="21">
        <f t="shared" ca="1" si="154"/>
        <v>-62.999999999999723</v>
      </c>
      <c r="AF547" s="23">
        <f t="shared" ca="1" si="155"/>
        <v>6683.6430411293804</v>
      </c>
    </row>
    <row r="548" spans="1:32" x14ac:dyDescent="0.25">
      <c r="A548" s="26">
        <v>39904</v>
      </c>
      <c r="B548" s="3">
        <v>2.5024999999999999</v>
      </c>
      <c r="C548" s="3">
        <v>2.5024999999999999</v>
      </c>
      <c r="D548" s="3">
        <v>2.5024999999999999</v>
      </c>
      <c r="E548" s="3">
        <v>2.5024999999999999</v>
      </c>
      <c r="F548" s="5">
        <v>2.1863000000000001</v>
      </c>
      <c r="G548" s="5">
        <v>2.1863000000000001</v>
      </c>
      <c r="H548" s="5">
        <v>2.1863000000000001</v>
      </c>
      <c r="I548" s="5">
        <v>2.1863000000000001</v>
      </c>
      <c r="J548" s="3">
        <v>1</v>
      </c>
      <c r="K548" s="3">
        <v>1</v>
      </c>
      <c r="L548" s="7">
        <f t="shared" si="156"/>
        <v>0.31619999999999981</v>
      </c>
      <c r="M548" s="8">
        <f ca="1">AVERAGE(OFFSET(L548,-M$3+1,0):L548)</f>
        <v>0.25215333333333328</v>
      </c>
      <c r="N548" s="8">
        <f ca="1">STDEV(OFFSET(L548,-M$3+1,0):L548)</f>
        <v>4.6427268260099339E-2</v>
      </c>
      <c r="O548" s="8">
        <f t="shared" ca="1" si="145"/>
        <v>0.15929879681313461</v>
      </c>
      <c r="P548" s="8">
        <f t="shared" ca="1" si="146"/>
        <v>0.34500786985353193</v>
      </c>
      <c r="Q548" s="8">
        <f t="shared" ca="1" si="147"/>
        <v>0.25215333333333328</v>
      </c>
      <c r="R548" s="8">
        <f t="shared" ca="1" si="158"/>
        <v>0.25215333333333328</v>
      </c>
      <c r="S548" s="10">
        <f t="shared" si="148"/>
        <v>1.8899999999999917E-2</v>
      </c>
      <c r="T548" s="10">
        <f t="shared" si="149"/>
        <v>1.880000000000015E-2</v>
      </c>
      <c r="U548" s="18">
        <f ca="1">AVERAGE(S548:OFFSET(S548,-$U$3+1,0))*$U$4*J548</f>
        <v>2.8990000000000027</v>
      </c>
      <c r="V548" s="18">
        <f ca="1">AVERAGE(T548:OFFSET(T548,-$U$3+1,0))*$V$4*K548</f>
        <v>2.1300000000000008</v>
      </c>
      <c r="W548" s="14" t="str">
        <f t="shared" ca="1" si="150"/>
        <v/>
      </c>
      <c r="X548" s="14" t="str">
        <f t="shared" ca="1" si="151"/>
        <v>Sell</v>
      </c>
      <c r="Y548" s="5">
        <f t="shared" ref="Y548:Y611" ca="1" si="159">IF(AND($W548="Buy",$W547=""),Y$3,IF(AND($W548="Buy",$W547="Exit"),Y$3,IF(AND($X548="Sell",$X547&lt;&gt;"Sell "),-Y$3,IF(OR($W547="Buy",X547="Sell"),Y547,""))))</f>
        <v>-100</v>
      </c>
      <c r="Z548" s="19">
        <f t="shared" ref="Z548:Z611" ca="1" si="160">IF(AND($W548="Buy",$W547= ""),-Y$3*U548/V548,IF(AND($W548="Buy",$W547="Exit"),-Y$3*U548/V548,IF(AND($X548="Sell",X547&lt;&gt;"Sell"),Y$3*U548/V548,IF(OR($W547="Buy",$X547="Sell"),Z547,""))))</f>
        <v>131.55955792058953</v>
      </c>
      <c r="AA548" s="5">
        <f t="shared" ca="1" si="144"/>
        <v>2.4899</v>
      </c>
      <c r="AB548" s="5">
        <f t="shared" ca="1" si="157"/>
        <v>2.1863000000000001</v>
      </c>
      <c r="AC548" s="15">
        <f t="shared" ca="1" si="152"/>
        <v>-188.99999999999918</v>
      </c>
      <c r="AD548" s="21">
        <f t="shared" ca="1" si="153"/>
        <v>247.3319688907103</v>
      </c>
      <c r="AE548" s="21">
        <f t="shared" ca="1" si="154"/>
        <v>58.331968890711124</v>
      </c>
      <c r="AF548" s="23">
        <f t="shared" ca="1" si="155"/>
        <v>6741.9750100200918</v>
      </c>
    </row>
    <row r="549" spans="1:32" x14ac:dyDescent="0.25">
      <c r="A549" s="26">
        <v>39905</v>
      </c>
      <c r="B549" s="3">
        <v>2.5150999999999999</v>
      </c>
      <c r="C549" s="3">
        <v>2.5150999999999999</v>
      </c>
      <c r="D549" s="3">
        <v>2.5150999999999999</v>
      </c>
      <c r="E549" s="3">
        <v>2.5150999999999999</v>
      </c>
      <c r="F549" s="5">
        <v>2.2050999999999998</v>
      </c>
      <c r="G549" s="5">
        <v>2.2050999999999998</v>
      </c>
      <c r="H549" s="5">
        <v>2.2050999999999998</v>
      </c>
      <c r="I549" s="5">
        <v>2.2050999999999998</v>
      </c>
      <c r="J549" s="3">
        <v>1</v>
      </c>
      <c r="K549" s="3">
        <v>1</v>
      </c>
      <c r="L549" s="7">
        <f t="shared" si="156"/>
        <v>0.31000000000000005</v>
      </c>
      <c r="M549" s="8">
        <f ca="1">AVERAGE(OFFSET(L549,-M$3+1,0):L549)</f>
        <v>0.25765999999999994</v>
      </c>
      <c r="N549" s="8">
        <f ca="1">STDEV(OFFSET(L549,-M$3+1,0):L549)</f>
        <v>4.8148235392676396E-2</v>
      </c>
      <c r="O549" s="8">
        <f t="shared" ca="1" si="145"/>
        <v>0.16136352921464714</v>
      </c>
      <c r="P549" s="8">
        <f t="shared" ca="1" si="146"/>
        <v>0.35395647078535275</v>
      </c>
      <c r="Q549" s="8">
        <f t="shared" ca="1" si="147"/>
        <v>0.25765999999999994</v>
      </c>
      <c r="R549" s="8">
        <f t="shared" ca="1" si="158"/>
        <v>0.25765999999999994</v>
      </c>
      <c r="S549" s="10">
        <f t="shared" si="148"/>
        <v>1.2599999999999945E-2</v>
      </c>
      <c r="T549" s="10">
        <f t="shared" si="149"/>
        <v>1.8799999999999706E-2</v>
      </c>
      <c r="U549" s="18">
        <f ca="1">AVERAGE(S549:OFFSET(S549,-$U$3+1,0))*$U$4*J549</f>
        <v>2.8990000000000027</v>
      </c>
      <c r="V549" s="18">
        <f ca="1">AVERAGE(T549:OFFSET(T549,-$U$3+1,0))*$V$4*K549</f>
        <v>2.1929999999999961</v>
      </c>
      <c r="W549" s="14" t="str">
        <f t="shared" ca="1" si="150"/>
        <v/>
      </c>
      <c r="X549" s="14" t="str">
        <f t="shared" ca="1" si="151"/>
        <v>Sell</v>
      </c>
      <c r="Y549" s="5">
        <f t="shared" ca="1" si="159"/>
        <v>-100</v>
      </c>
      <c r="Z549" s="19">
        <f t="shared" ca="1" si="160"/>
        <v>131.55955792058953</v>
      </c>
      <c r="AA549" s="5">
        <f t="shared" ca="1" si="144"/>
        <v>2.4899</v>
      </c>
      <c r="AB549" s="5">
        <f t="shared" ca="1" si="157"/>
        <v>2.1863000000000001</v>
      </c>
      <c r="AC549" s="15">
        <f t="shared" ca="1" si="152"/>
        <v>-125.99999999999945</v>
      </c>
      <c r="AD549" s="21">
        <f t="shared" ca="1" si="153"/>
        <v>247.33196889070445</v>
      </c>
      <c r="AE549" s="21">
        <f t="shared" ca="1" si="154"/>
        <v>121.331968890705</v>
      </c>
      <c r="AF549" s="23">
        <f t="shared" ca="1" si="155"/>
        <v>6863.3069789107967</v>
      </c>
    </row>
    <row r="550" spans="1:32" x14ac:dyDescent="0.25">
      <c r="A550" s="26">
        <v>39906</v>
      </c>
      <c r="B550" s="3">
        <v>2.5655000000000001</v>
      </c>
      <c r="C550" s="3">
        <v>2.5655000000000001</v>
      </c>
      <c r="D550" s="3">
        <v>2.5655000000000001</v>
      </c>
      <c r="E550" s="3">
        <v>2.5655000000000001</v>
      </c>
      <c r="F550" s="5">
        <v>2.2425999999999999</v>
      </c>
      <c r="G550" s="5">
        <v>2.2425999999999999</v>
      </c>
      <c r="H550" s="5">
        <v>2.2425999999999999</v>
      </c>
      <c r="I550" s="5">
        <v>2.2425999999999999</v>
      </c>
      <c r="J550" s="3">
        <v>1</v>
      </c>
      <c r="K550" s="3">
        <v>1</v>
      </c>
      <c r="L550" s="7">
        <f t="shared" si="156"/>
        <v>0.32290000000000019</v>
      </c>
      <c r="M550" s="8">
        <f ca="1">AVERAGE(OFFSET(L550,-M$3+1,0):L550)</f>
        <v>0.26569999999999994</v>
      </c>
      <c r="N550" s="8">
        <f ca="1">STDEV(OFFSET(L550,-M$3+1,0):L550)</f>
        <v>4.8312553825510626E-2</v>
      </c>
      <c r="O550" s="8">
        <f t="shared" ca="1" si="145"/>
        <v>0.16907489234897868</v>
      </c>
      <c r="P550" s="8">
        <f t="shared" ca="1" si="146"/>
        <v>0.36232510765102122</v>
      </c>
      <c r="Q550" s="8">
        <f t="shared" ca="1" si="147"/>
        <v>0.26569999999999994</v>
      </c>
      <c r="R550" s="8">
        <f t="shared" ca="1" si="158"/>
        <v>0.26569999999999994</v>
      </c>
      <c r="S550" s="10">
        <f t="shared" si="148"/>
        <v>5.0400000000000222E-2</v>
      </c>
      <c r="T550" s="10">
        <f t="shared" si="149"/>
        <v>3.7500000000000089E-2</v>
      </c>
      <c r="U550" s="18">
        <f ca="1">AVERAGE(S550:OFFSET(S550,-$U$3+1,0))*$U$4*J550</f>
        <v>3.3400000000000056</v>
      </c>
      <c r="V550" s="18">
        <f ca="1">AVERAGE(T550:OFFSET(T550,-$U$3+1,0))*$V$4*K550</f>
        <v>2.5049999999999972</v>
      </c>
      <c r="W550" s="14" t="str">
        <f t="shared" ca="1" si="150"/>
        <v/>
      </c>
      <c r="X550" s="14" t="str">
        <f t="shared" ca="1" si="151"/>
        <v>Sell</v>
      </c>
      <c r="Y550" s="5">
        <f t="shared" ca="1" si="159"/>
        <v>-100</v>
      </c>
      <c r="Z550" s="19">
        <f t="shared" ca="1" si="160"/>
        <v>131.55955792058953</v>
      </c>
      <c r="AA550" s="5">
        <f t="shared" ca="1" si="144"/>
        <v>2.4899</v>
      </c>
      <c r="AB550" s="5">
        <f t="shared" ca="1" si="157"/>
        <v>2.1863000000000001</v>
      </c>
      <c r="AC550" s="15">
        <f t="shared" ca="1" si="152"/>
        <v>-504.00000000000222</v>
      </c>
      <c r="AD550" s="21">
        <f t="shared" ca="1" si="153"/>
        <v>493.34834220221194</v>
      </c>
      <c r="AE550" s="21">
        <f t="shared" ca="1" si="154"/>
        <v>-10.651657797790278</v>
      </c>
      <c r="AF550" s="23">
        <f t="shared" ca="1" si="155"/>
        <v>6852.6553211130067</v>
      </c>
    </row>
    <row r="551" spans="1:32" x14ac:dyDescent="0.25">
      <c r="A551" s="26">
        <v>39910</v>
      </c>
      <c r="B551" s="3">
        <v>2.5907</v>
      </c>
      <c r="C551" s="3">
        <v>2.5907</v>
      </c>
      <c r="D551" s="3">
        <v>2.5907</v>
      </c>
      <c r="E551" s="3">
        <v>2.5907</v>
      </c>
      <c r="F551" s="5">
        <v>2.2425999999999999</v>
      </c>
      <c r="G551" s="5">
        <v>2.2425999999999999</v>
      </c>
      <c r="H551" s="5">
        <v>2.2425999999999999</v>
      </c>
      <c r="I551" s="5">
        <v>2.2425999999999999</v>
      </c>
      <c r="J551" s="3">
        <v>1</v>
      </c>
      <c r="K551" s="3">
        <v>1</v>
      </c>
      <c r="L551" s="7">
        <f t="shared" si="156"/>
        <v>0.34810000000000008</v>
      </c>
      <c r="M551" s="8">
        <f ca="1">AVERAGE(OFFSET(L551,-M$3+1,0):L551)</f>
        <v>0.27583333333333326</v>
      </c>
      <c r="N551" s="8">
        <f ca="1">STDEV(OFFSET(L551,-M$3+1,0):L551)</f>
        <v>4.8611266575715191E-2</v>
      </c>
      <c r="O551" s="8">
        <f t="shared" ca="1" si="145"/>
        <v>0.1786108001819029</v>
      </c>
      <c r="P551" s="8">
        <f t="shared" ca="1" si="146"/>
        <v>0.37305586648476363</v>
      </c>
      <c r="Q551" s="8">
        <f t="shared" ca="1" si="147"/>
        <v>0.27583333333333326</v>
      </c>
      <c r="R551" s="8">
        <f t="shared" ca="1" si="158"/>
        <v>0.27583333333333326</v>
      </c>
      <c r="S551" s="10">
        <f t="shared" si="148"/>
        <v>2.5199999999999889E-2</v>
      </c>
      <c r="T551" s="10">
        <f t="shared" si="149"/>
        <v>0</v>
      </c>
      <c r="U551" s="18">
        <f ca="1">AVERAGE(S551:OFFSET(S551,-$U$3+1,0))*$U$4*J551</f>
        <v>3.3400000000000007</v>
      </c>
      <c r="V551" s="18">
        <f ca="1">AVERAGE(T551:OFFSET(T551,-$U$3+1,0))*$V$4*K551</f>
        <v>2.3169999999999957</v>
      </c>
      <c r="W551" s="14" t="str">
        <f t="shared" ca="1" si="150"/>
        <v/>
      </c>
      <c r="X551" s="14" t="str">
        <f t="shared" ca="1" si="151"/>
        <v>Sell</v>
      </c>
      <c r="Y551" s="5">
        <f t="shared" ca="1" si="159"/>
        <v>-100</v>
      </c>
      <c r="Z551" s="19">
        <f t="shared" ca="1" si="160"/>
        <v>131.55955792058953</v>
      </c>
      <c r="AA551" s="5">
        <f t="shared" ref="AA551:AA614" ca="1" si="161">IF(AND($W551="Buy",$W550=""),E551,IF(AND($W551="Buy",$W550="Exit"),E551,IF(AND($X551="Sell",X550&lt;&gt;"Sell"),E551,IF(OR($W550="Buy",X550="Sell"),AA550,""))))</f>
        <v>2.4899</v>
      </c>
      <c r="AB551" s="5">
        <f t="shared" ca="1" si="157"/>
        <v>2.1863000000000001</v>
      </c>
      <c r="AC551" s="15">
        <f t="shared" ca="1" si="152"/>
        <v>-251.99999999999889</v>
      </c>
      <c r="AD551" s="21">
        <f t="shared" ca="1" si="153"/>
        <v>0</v>
      </c>
      <c r="AE551" s="21">
        <f t="shared" ca="1" si="154"/>
        <v>-251.99999999999889</v>
      </c>
      <c r="AF551" s="23">
        <f t="shared" ca="1" si="155"/>
        <v>6600.6553211130076</v>
      </c>
    </row>
    <row r="552" spans="1:32" x14ac:dyDescent="0.25">
      <c r="A552" s="26">
        <v>39911</v>
      </c>
      <c r="B552" s="3">
        <v>2.5024999999999999</v>
      </c>
      <c r="C552" s="3">
        <v>2.5024999999999999</v>
      </c>
      <c r="D552" s="3">
        <v>2.5024999999999999</v>
      </c>
      <c r="E552" s="3">
        <v>2.5024999999999999</v>
      </c>
      <c r="F552" s="5">
        <v>2.1549</v>
      </c>
      <c r="G552" s="5">
        <v>2.1549</v>
      </c>
      <c r="H552" s="5">
        <v>2.1549</v>
      </c>
      <c r="I552" s="5">
        <v>2.1549</v>
      </c>
      <c r="J552" s="3">
        <v>1</v>
      </c>
      <c r="K552" s="3">
        <v>1</v>
      </c>
      <c r="L552" s="7">
        <f t="shared" si="156"/>
        <v>0.34759999999999991</v>
      </c>
      <c r="M552" s="8">
        <f ca="1">AVERAGE(OFFSET(L552,-M$3+1,0):L552)</f>
        <v>0.28507999999999994</v>
      </c>
      <c r="N552" s="8">
        <f ca="1">STDEV(OFFSET(L552,-M$3+1,0):L552)</f>
        <v>4.8159440552042646E-2</v>
      </c>
      <c r="O552" s="8">
        <f t="shared" ca="1" si="145"/>
        <v>0.18876111889591465</v>
      </c>
      <c r="P552" s="8">
        <f t="shared" ca="1" si="146"/>
        <v>0.38139888110408526</v>
      </c>
      <c r="Q552" s="8">
        <f t="shared" ca="1" si="147"/>
        <v>0.28507999999999994</v>
      </c>
      <c r="R552" s="8">
        <f t="shared" ca="1" si="158"/>
        <v>0.28507999999999994</v>
      </c>
      <c r="S552" s="10">
        <f t="shared" si="148"/>
        <v>8.8200000000000056E-2</v>
      </c>
      <c r="T552" s="10">
        <f t="shared" si="149"/>
        <v>8.7699999999999889E-2</v>
      </c>
      <c r="U552" s="18">
        <f ca="1">AVERAGE(S552:OFFSET(S552,-$U$3+1,0))*$U$4*J552</f>
        <v>4.1590000000000016</v>
      </c>
      <c r="V552" s="18">
        <f ca="1">AVERAGE(T552:OFFSET(T552,-$U$3+1,0))*$V$4*K552</f>
        <v>3.1939999999999946</v>
      </c>
      <c r="W552" s="14" t="str">
        <f t="shared" ca="1" si="150"/>
        <v/>
      </c>
      <c r="X552" s="14" t="str">
        <f t="shared" ca="1" si="151"/>
        <v>Sell</v>
      </c>
      <c r="Y552" s="5">
        <f t="shared" ca="1" si="159"/>
        <v>-100</v>
      </c>
      <c r="Z552" s="19">
        <f t="shared" ca="1" si="160"/>
        <v>131.55955792058953</v>
      </c>
      <c r="AA552" s="5">
        <f t="shared" ca="1" si="161"/>
        <v>2.4899</v>
      </c>
      <c r="AB552" s="5">
        <f t="shared" ca="1" si="157"/>
        <v>2.1863000000000001</v>
      </c>
      <c r="AC552" s="15">
        <f t="shared" ca="1" si="152"/>
        <v>882.00000000000057</v>
      </c>
      <c r="AD552" s="21">
        <f t="shared" ca="1" si="153"/>
        <v>-1153.7773229635686</v>
      </c>
      <c r="AE552" s="21">
        <f t="shared" ca="1" si="154"/>
        <v>-271.77732296356805</v>
      </c>
      <c r="AF552" s="23">
        <f t="shared" ca="1" si="155"/>
        <v>6328.8779981494399</v>
      </c>
    </row>
    <row r="553" spans="1:32" x14ac:dyDescent="0.25">
      <c r="A553" s="26">
        <v>39912</v>
      </c>
      <c r="B553" s="3">
        <v>2.5213999999999999</v>
      </c>
      <c r="C553" s="3">
        <v>2.5213999999999999</v>
      </c>
      <c r="D553" s="3">
        <v>2.5213999999999999</v>
      </c>
      <c r="E553" s="3">
        <v>2.5213999999999999</v>
      </c>
      <c r="F553" s="5">
        <v>2.1612</v>
      </c>
      <c r="G553" s="5">
        <v>2.1612</v>
      </c>
      <c r="H553" s="5">
        <v>2.1612</v>
      </c>
      <c r="I553" s="5">
        <v>2.1612</v>
      </c>
      <c r="J553" s="3">
        <v>1</v>
      </c>
      <c r="K553" s="3">
        <v>1</v>
      </c>
      <c r="L553" s="7">
        <f t="shared" si="156"/>
        <v>0.36019999999999985</v>
      </c>
      <c r="M553" s="8">
        <f ca="1">AVERAGE(OFFSET(L553,-M$3+1,0):L553)</f>
        <v>0.29475333333333331</v>
      </c>
      <c r="N553" s="8">
        <f ca="1">STDEV(OFFSET(L553,-M$3+1,0):L553)</f>
        <v>4.7669140461948131E-2</v>
      </c>
      <c r="O553" s="8">
        <f t="shared" ca="1" si="145"/>
        <v>0.19941505240943705</v>
      </c>
      <c r="P553" s="8">
        <f t="shared" ca="1" si="146"/>
        <v>0.3900916142572296</v>
      </c>
      <c r="Q553" s="8">
        <f t="shared" ca="1" si="147"/>
        <v>0.29475333333333331</v>
      </c>
      <c r="R553" s="8">
        <f t="shared" ca="1" si="158"/>
        <v>0.29475333333333331</v>
      </c>
      <c r="S553" s="10">
        <f t="shared" si="148"/>
        <v>1.8899999999999917E-2</v>
      </c>
      <c r="T553" s="10">
        <f t="shared" si="149"/>
        <v>6.2999999999999723E-3</v>
      </c>
      <c r="U553" s="18">
        <f ca="1">AVERAGE(S553:OFFSET(S553,-$U$3+1,0))*$U$4*J553</f>
        <v>3.969999999999998</v>
      </c>
      <c r="V553" s="18">
        <f ca="1">AVERAGE(T553:OFFSET(T553,-$U$3+1,0))*$V$4*K553</f>
        <v>2.755999999999994</v>
      </c>
      <c r="W553" s="14" t="str">
        <f t="shared" ca="1" si="150"/>
        <v/>
      </c>
      <c r="X553" s="14" t="str">
        <f t="shared" ca="1" si="151"/>
        <v>Sell</v>
      </c>
      <c r="Y553" s="5">
        <f t="shared" ca="1" si="159"/>
        <v>-100</v>
      </c>
      <c r="Z553" s="19">
        <f t="shared" ca="1" si="160"/>
        <v>131.55955792058953</v>
      </c>
      <c r="AA553" s="5">
        <f t="shared" ca="1" si="161"/>
        <v>2.4899</v>
      </c>
      <c r="AB553" s="5">
        <f t="shared" ca="1" si="157"/>
        <v>2.1863000000000001</v>
      </c>
      <c r="AC553" s="15">
        <f t="shared" ca="1" si="152"/>
        <v>-188.99999999999918</v>
      </c>
      <c r="AD553" s="21">
        <f t="shared" ca="1" si="153"/>
        <v>82.88252148997104</v>
      </c>
      <c r="AE553" s="21">
        <f t="shared" ca="1" si="154"/>
        <v>-106.11747851002814</v>
      </c>
      <c r="AF553" s="23">
        <f t="shared" ca="1" si="155"/>
        <v>6222.7605196394115</v>
      </c>
    </row>
    <row r="554" spans="1:32" x14ac:dyDescent="0.25">
      <c r="A554" s="26">
        <v>39913</v>
      </c>
      <c r="B554" s="3">
        <v>2.5655000000000001</v>
      </c>
      <c r="C554" s="3">
        <v>2.5655000000000001</v>
      </c>
      <c r="D554" s="3">
        <v>2.5655000000000001</v>
      </c>
      <c r="E554" s="3">
        <v>2.5655000000000001</v>
      </c>
      <c r="F554" s="5">
        <v>2.1924999999999999</v>
      </c>
      <c r="G554" s="5">
        <v>2.1924999999999999</v>
      </c>
      <c r="H554" s="5">
        <v>2.1924999999999999</v>
      </c>
      <c r="I554" s="5">
        <v>2.1924999999999999</v>
      </c>
      <c r="J554" s="3">
        <v>1</v>
      </c>
      <c r="K554" s="3">
        <v>1</v>
      </c>
      <c r="L554" s="7">
        <f t="shared" si="156"/>
        <v>0.37300000000000022</v>
      </c>
      <c r="M554" s="8">
        <f ca="1">AVERAGE(OFFSET(L554,-M$3+1,0):L554)</f>
        <v>0.30527333333333329</v>
      </c>
      <c r="N554" s="8">
        <f ca="1">STDEV(OFFSET(L554,-M$3+1,0):L554)</f>
        <v>4.6249794851539724E-2</v>
      </c>
      <c r="O554" s="8">
        <f t="shared" ca="1" si="145"/>
        <v>0.21277374363025384</v>
      </c>
      <c r="P554" s="8">
        <f t="shared" ca="1" si="146"/>
        <v>0.39777292303641276</v>
      </c>
      <c r="Q554" s="8">
        <f t="shared" ca="1" si="147"/>
        <v>0.30527333333333329</v>
      </c>
      <c r="R554" s="8">
        <f t="shared" ca="1" si="158"/>
        <v>0.30527333333333329</v>
      </c>
      <c r="S554" s="10">
        <f t="shared" si="148"/>
        <v>4.410000000000025E-2</v>
      </c>
      <c r="T554" s="10">
        <f t="shared" si="149"/>
        <v>3.1299999999999883E-2</v>
      </c>
      <c r="U554" s="18">
        <f ca="1">AVERAGE(S554:OFFSET(S554,-$U$3+1,0))*$U$4*J554</f>
        <v>3.024</v>
      </c>
      <c r="V554" s="18">
        <f ca="1">AVERAGE(T554:OFFSET(T554,-$U$3+1,0))*$V$4*K554</f>
        <v>2.3169999999999957</v>
      </c>
      <c r="W554" s="14" t="str">
        <f t="shared" ca="1" si="150"/>
        <v/>
      </c>
      <c r="X554" s="14" t="str">
        <f t="shared" ca="1" si="151"/>
        <v>Sell</v>
      </c>
      <c r="Y554" s="5">
        <f t="shared" ca="1" si="159"/>
        <v>-100</v>
      </c>
      <c r="Z554" s="19">
        <f t="shared" ca="1" si="160"/>
        <v>131.55955792058953</v>
      </c>
      <c r="AA554" s="5">
        <f t="shared" ca="1" si="161"/>
        <v>2.4899</v>
      </c>
      <c r="AB554" s="5">
        <f t="shared" ca="1" si="157"/>
        <v>2.1863000000000001</v>
      </c>
      <c r="AC554" s="15">
        <f t="shared" ca="1" si="152"/>
        <v>-441.0000000000025</v>
      </c>
      <c r="AD554" s="21">
        <f t="shared" ca="1" si="153"/>
        <v>411.78141629144369</v>
      </c>
      <c r="AE554" s="21">
        <f t="shared" ca="1" si="154"/>
        <v>-29.21858370855881</v>
      </c>
      <c r="AF554" s="23">
        <f t="shared" ca="1" si="155"/>
        <v>6193.5419359308526</v>
      </c>
    </row>
    <row r="555" spans="1:32" x14ac:dyDescent="0.25">
      <c r="A555" s="26">
        <v>39916</v>
      </c>
      <c r="B555" s="3">
        <v>2.597</v>
      </c>
      <c r="C555" s="3">
        <v>2.597</v>
      </c>
      <c r="D555" s="3">
        <v>2.597</v>
      </c>
      <c r="E555" s="3">
        <v>2.597</v>
      </c>
      <c r="F555" s="5">
        <v>2.2239</v>
      </c>
      <c r="G555" s="5">
        <v>2.2239</v>
      </c>
      <c r="H555" s="5">
        <v>2.2239</v>
      </c>
      <c r="I555" s="5">
        <v>2.2239</v>
      </c>
      <c r="J555" s="3">
        <v>1</v>
      </c>
      <c r="K555" s="3">
        <v>1</v>
      </c>
      <c r="L555" s="7">
        <f t="shared" si="156"/>
        <v>0.37309999999999999</v>
      </c>
      <c r="M555" s="8">
        <f ca="1">AVERAGE(OFFSET(L555,-M$3+1,0):L555)</f>
        <v>0.31496000000000002</v>
      </c>
      <c r="N555" s="8">
        <f ca="1">STDEV(OFFSET(L555,-M$3+1,0):L555)</f>
        <v>4.4027163693078512E-2</v>
      </c>
      <c r="O555" s="8">
        <f t="shared" ca="1" si="145"/>
        <v>0.22690567261384298</v>
      </c>
      <c r="P555" s="8">
        <f t="shared" ca="1" si="146"/>
        <v>0.40301432738615706</v>
      </c>
      <c r="Q555" s="8">
        <f t="shared" ca="1" si="147"/>
        <v>0.31496000000000002</v>
      </c>
      <c r="R555" s="8">
        <f t="shared" ca="1" si="158"/>
        <v>0.31496000000000002</v>
      </c>
      <c r="S555" s="10">
        <f t="shared" si="148"/>
        <v>3.1499999999999861E-2</v>
      </c>
      <c r="T555" s="10">
        <f t="shared" si="149"/>
        <v>3.1400000000000095E-2</v>
      </c>
      <c r="U555" s="18">
        <f ca="1">AVERAGE(S555:OFFSET(S555,-$U$3+1,0))*$U$4*J555</f>
        <v>3.0869999999999997</v>
      </c>
      <c r="V555" s="18">
        <f ca="1">AVERAGE(T555:OFFSET(T555,-$U$3+1,0))*$V$4*K555</f>
        <v>2.5059999999999993</v>
      </c>
      <c r="W555" s="14" t="str">
        <f t="shared" ca="1" si="150"/>
        <v/>
      </c>
      <c r="X555" s="14" t="str">
        <f t="shared" ca="1" si="151"/>
        <v>Sell</v>
      </c>
      <c r="Y555" s="5">
        <f t="shared" ca="1" si="159"/>
        <v>-100</v>
      </c>
      <c r="Z555" s="19">
        <f t="shared" ca="1" si="160"/>
        <v>131.55955792058953</v>
      </c>
      <c r="AA555" s="5">
        <f t="shared" ca="1" si="161"/>
        <v>2.4899</v>
      </c>
      <c r="AB555" s="5">
        <f t="shared" ca="1" si="157"/>
        <v>2.1863000000000001</v>
      </c>
      <c r="AC555" s="15">
        <f t="shared" ca="1" si="152"/>
        <v>-314.99999999999864</v>
      </c>
      <c r="AD555" s="21">
        <f t="shared" ca="1" si="153"/>
        <v>413.09701187065235</v>
      </c>
      <c r="AE555" s="21">
        <f t="shared" ca="1" si="154"/>
        <v>98.097011870653716</v>
      </c>
      <c r="AF555" s="23">
        <f t="shared" ca="1" si="155"/>
        <v>6291.6389478015062</v>
      </c>
    </row>
    <row r="556" spans="1:32" x14ac:dyDescent="0.25">
      <c r="A556" s="26">
        <v>39917</v>
      </c>
      <c r="B556" s="3">
        <v>2.6095999999999999</v>
      </c>
      <c r="C556" s="3">
        <v>2.6095999999999999</v>
      </c>
      <c r="D556" s="3">
        <v>2.6095999999999999</v>
      </c>
      <c r="E556" s="3">
        <v>2.6095999999999999</v>
      </c>
      <c r="F556" s="5">
        <v>2.2301000000000002</v>
      </c>
      <c r="G556" s="5">
        <v>2.2301000000000002</v>
      </c>
      <c r="H556" s="5">
        <v>2.2301000000000002</v>
      </c>
      <c r="I556" s="5">
        <v>2.2301000000000002</v>
      </c>
      <c r="J556" s="3">
        <v>1</v>
      </c>
      <c r="K556" s="3">
        <v>1</v>
      </c>
      <c r="L556" s="7">
        <f t="shared" si="156"/>
        <v>0.37949999999999973</v>
      </c>
      <c r="M556" s="8">
        <f ca="1">AVERAGE(OFFSET(L556,-M$3+1,0):L556)</f>
        <v>0.32464666666666664</v>
      </c>
      <c r="N556" s="8">
        <f ca="1">STDEV(OFFSET(L556,-M$3+1,0):L556)</f>
        <v>4.0859722862262957E-2</v>
      </c>
      <c r="O556" s="8">
        <f t="shared" ca="1" si="145"/>
        <v>0.24292722094214073</v>
      </c>
      <c r="P556" s="8">
        <f t="shared" ca="1" si="146"/>
        <v>0.40636611239119258</v>
      </c>
      <c r="Q556" s="8">
        <f t="shared" ca="1" si="147"/>
        <v>0.32464666666666664</v>
      </c>
      <c r="R556" s="8">
        <f t="shared" ca="1" si="158"/>
        <v>0.32464666666666664</v>
      </c>
      <c r="S556" s="10">
        <f t="shared" si="148"/>
        <v>1.2599999999999945E-2</v>
      </c>
      <c r="T556" s="10">
        <f t="shared" si="149"/>
        <v>6.2000000000002053E-3</v>
      </c>
      <c r="U556" s="18">
        <f ca="1">AVERAGE(S556:OFFSET(S556,-$U$3+1,0))*$U$4*J556</f>
        <v>3.0869999999999997</v>
      </c>
      <c r="V556" s="18">
        <f ca="1">AVERAGE(T556:OFFSET(T556,-$U$3+1,0))*$V$4*K556</f>
        <v>2.38</v>
      </c>
      <c r="W556" s="14" t="str">
        <f t="shared" ca="1" si="150"/>
        <v/>
      </c>
      <c r="X556" s="14" t="str">
        <f t="shared" ca="1" si="151"/>
        <v>Sell</v>
      </c>
      <c r="Y556" s="5">
        <f t="shared" ca="1" si="159"/>
        <v>-100</v>
      </c>
      <c r="Z556" s="19">
        <f t="shared" ca="1" si="160"/>
        <v>131.55955792058953</v>
      </c>
      <c r="AA556" s="5">
        <f t="shared" ca="1" si="161"/>
        <v>2.4899</v>
      </c>
      <c r="AB556" s="5">
        <f t="shared" ca="1" si="157"/>
        <v>2.1863000000000001</v>
      </c>
      <c r="AC556" s="15">
        <f t="shared" ca="1" si="152"/>
        <v>-125.99999999999945</v>
      </c>
      <c r="AD556" s="21">
        <f t="shared" ca="1" si="153"/>
        <v>81.566925910768205</v>
      </c>
      <c r="AE556" s="21">
        <f t="shared" ca="1" si="154"/>
        <v>-44.433074089231241</v>
      </c>
      <c r="AF556" s="23">
        <f t="shared" ca="1" si="155"/>
        <v>6247.2058737122752</v>
      </c>
    </row>
    <row r="557" spans="1:32" x14ac:dyDescent="0.25">
      <c r="A557" s="26">
        <v>39918</v>
      </c>
      <c r="B557" s="3">
        <v>2.597</v>
      </c>
      <c r="C557" s="3">
        <v>2.597</v>
      </c>
      <c r="D557" s="3">
        <v>2.597</v>
      </c>
      <c r="E557" s="3">
        <v>2.597</v>
      </c>
      <c r="F557" s="5">
        <v>2.2176</v>
      </c>
      <c r="G557" s="5">
        <v>2.2176</v>
      </c>
      <c r="H557" s="5">
        <v>2.2176</v>
      </c>
      <c r="I557" s="5">
        <v>2.2176</v>
      </c>
      <c r="J557" s="3">
        <v>1</v>
      </c>
      <c r="K557" s="3">
        <v>1</v>
      </c>
      <c r="L557" s="7">
        <f t="shared" si="156"/>
        <v>0.37939999999999996</v>
      </c>
      <c r="M557" s="8">
        <f ca="1">AVERAGE(OFFSET(L557,-M$3+1,0):L557)</f>
        <v>0.33390666666666663</v>
      </c>
      <c r="N557" s="8">
        <f ca="1">STDEV(OFFSET(L557,-M$3+1,0):L557)</f>
        <v>3.5861130303807449E-2</v>
      </c>
      <c r="O557" s="8">
        <f t="shared" ca="1" si="145"/>
        <v>0.26218440605905174</v>
      </c>
      <c r="P557" s="8">
        <f t="shared" ca="1" si="146"/>
        <v>0.40562892727428151</v>
      </c>
      <c r="Q557" s="8">
        <f t="shared" ca="1" si="147"/>
        <v>0.33390666666666663</v>
      </c>
      <c r="R557" s="8">
        <f t="shared" ca="1" si="158"/>
        <v>0.33390666666666663</v>
      </c>
      <c r="S557" s="10">
        <f t="shared" si="148"/>
        <v>1.2599999999999945E-2</v>
      </c>
      <c r="T557" s="10">
        <f t="shared" si="149"/>
        <v>1.2500000000000178E-2</v>
      </c>
      <c r="U557" s="18">
        <f ca="1">AVERAGE(S557:OFFSET(S557,-$U$3+1,0))*$U$4*J557</f>
        <v>3.1499999999999995</v>
      </c>
      <c r="V557" s="18">
        <f ca="1">AVERAGE(T557:OFFSET(T557,-$U$3+1,0))*$V$4*K557</f>
        <v>2.5050000000000017</v>
      </c>
      <c r="W557" s="14" t="str">
        <f t="shared" ca="1" si="150"/>
        <v/>
      </c>
      <c r="X557" s="14" t="str">
        <f t="shared" ca="1" si="151"/>
        <v>Sell</v>
      </c>
      <c r="Y557" s="5">
        <f t="shared" ca="1" si="159"/>
        <v>-100</v>
      </c>
      <c r="Z557" s="19">
        <f t="shared" ca="1" si="160"/>
        <v>131.55955792058953</v>
      </c>
      <c r="AA557" s="5">
        <f t="shared" ca="1" si="161"/>
        <v>2.4899</v>
      </c>
      <c r="AB557" s="5">
        <f t="shared" ca="1" si="157"/>
        <v>2.1863000000000001</v>
      </c>
      <c r="AC557" s="15">
        <f t="shared" ca="1" si="152"/>
        <v>125.99999999999945</v>
      </c>
      <c r="AD557" s="21">
        <f t="shared" ca="1" si="153"/>
        <v>-164.44944740073925</v>
      </c>
      <c r="AE557" s="21">
        <f t="shared" ca="1" si="154"/>
        <v>-38.4494474007398</v>
      </c>
      <c r="AF557" s="23">
        <f t="shared" ca="1" si="155"/>
        <v>6208.7564263115355</v>
      </c>
    </row>
    <row r="558" spans="1:32" x14ac:dyDescent="0.25">
      <c r="A558" s="26">
        <v>39919</v>
      </c>
      <c r="B558" s="3">
        <v>2.5907</v>
      </c>
      <c r="C558" s="3">
        <v>2.5907</v>
      </c>
      <c r="D558" s="3">
        <v>2.5907</v>
      </c>
      <c r="E558" s="3">
        <v>2.5907</v>
      </c>
      <c r="F558" s="5">
        <v>2.2301000000000002</v>
      </c>
      <c r="G558" s="5">
        <v>2.2301000000000002</v>
      </c>
      <c r="H558" s="5">
        <v>2.2301000000000002</v>
      </c>
      <c r="I558" s="5">
        <v>2.2301000000000002</v>
      </c>
      <c r="J558" s="3">
        <v>1</v>
      </c>
      <c r="K558" s="3">
        <v>1</v>
      </c>
      <c r="L558" s="7">
        <f t="shared" si="156"/>
        <v>0.36059999999999981</v>
      </c>
      <c r="M558" s="8">
        <f ca="1">AVERAGE(OFFSET(L558,-M$3+1,0):L558)</f>
        <v>0.34109333333333336</v>
      </c>
      <c r="N558" s="8">
        <f ca="1">STDEV(OFFSET(L558,-M$3+1,0):L558)</f>
        <v>2.8490360943074503E-2</v>
      </c>
      <c r="O558" s="8">
        <f t="shared" ca="1" si="145"/>
        <v>0.28411261144718436</v>
      </c>
      <c r="P558" s="8">
        <f t="shared" ca="1" si="146"/>
        <v>0.39807405521948236</v>
      </c>
      <c r="Q558" s="8">
        <f t="shared" ca="1" si="147"/>
        <v>0.34109333333333336</v>
      </c>
      <c r="R558" s="8">
        <f t="shared" ca="1" si="158"/>
        <v>0.34109333333333336</v>
      </c>
      <c r="S558" s="10">
        <f t="shared" si="148"/>
        <v>6.2999999999999723E-3</v>
      </c>
      <c r="T558" s="10">
        <f t="shared" si="149"/>
        <v>1.2500000000000178E-2</v>
      </c>
      <c r="U558" s="18">
        <f ca="1">AVERAGE(S558:OFFSET(S558,-$U$3+1,0))*$U$4*J558</f>
        <v>3.024</v>
      </c>
      <c r="V558" s="18">
        <f ca="1">AVERAGE(T558:OFFSET(T558,-$U$3+1,0))*$V$4*K558</f>
        <v>2.4420000000000019</v>
      </c>
      <c r="W558" s="14" t="str">
        <f t="shared" ca="1" si="150"/>
        <v/>
      </c>
      <c r="X558" s="14" t="str">
        <f t="shared" ca="1" si="151"/>
        <v>Sell</v>
      </c>
      <c r="Y558" s="5">
        <f t="shared" ca="1" si="159"/>
        <v>-100</v>
      </c>
      <c r="Z558" s="19">
        <f t="shared" ca="1" si="160"/>
        <v>131.55955792058953</v>
      </c>
      <c r="AA558" s="5">
        <f t="shared" ca="1" si="161"/>
        <v>2.4899</v>
      </c>
      <c r="AB558" s="5">
        <f t="shared" ca="1" si="157"/>
        <v>2.1863000000000001</v>
      </c>
      <c r="AC558" s="15">
        <f t="shared" ca="1" si="152"/>
        <v>62.999999999999723</v>
      </c>
      <c r="AD558" s="21">
        <f t="shared" ca="1" si="153"/>
        <v>164.44944740073925</v>
      </c>
      <c r="AE558" s="21">
        <f t="shared" ca="1" si="154"/>
        <v>227.44944740073896</v>
      </c>
      <c r="AF558" s="23">
        <f t="shared" ca="1" si="155"/>
        <v>6436.2058737122743</v>
      </c>
    </row>
    <row r="559" spans="1:32" x14ac:dyDescent="0.25">
      <c r="A559" s="26">
        <v>39920</v>
      </c>
      <c r="B559" s="3">
        <v>2.5907</v>
      </c>
      <c r="C559" s="3">
        <v>2.5907</v>
      </c>
      <c r="D559" s="3">
        <v>2.5907</v>
      </c>
      <c r="E559" s="3">
        <v>2.5907</v>
      </c>
      <c r="F559" s="5">
        <v>2.2050999999999998</v>
      </c>
      <c r="G559" s="5">
        <v>2.2050999999999998</v>
      </c>
      <c r="H559" s="5">
        <v>2.2050999999999998</v>
      </c>
      <c r="I559" s="5">
        <v>2.2050999999999998</v>
      </c>
      <c r="J559" s="3">
        <v>1</v>
      </c>
      <c r="K559" s="3">
        <v>1</v>
      </c>
      <c r="L559" s="7">
        <f t="shared" si="156"/>
        <v>0.38560000000000016</v>
      </c>
      <c r="M559" s="8">
        <f ca="1">AVERAGE(OFFSET(L559,-M$3+1,0):L559)</f>
        <v>0.34571333333333337</v>
      </c>
      <c r="N559" s="8">
        <f ca="1">STDEV(OFFSET(L559,-M$3+1,0):L559)</f>
        <v>2.977268322920637E-2</v>
      </c>
      <c r="O559" s="8">
        <f t="shared" ca="1" si="145"/>
        <v>0.28616796687492063</v>
      </c>
      <c r="P559" s="8">
        <f t="shared" ca="1" si="146"/>
        <v>0.40525869979174611</v>
      </c>
      <c r="Q559" s="8">
        <f t="shared" ca="1" si="147"/>
        <v>0.34571333333333337</v>
      </c>
      <c r="R559" s="8">
        <f t="shared" ca="1" si="158"/>
        <v>0.34571333333333337</v>
      </c>
      <c r="S559" s="10">
        <f t="shared" si="148"/>
        <v>0</v>
      </c>
      <c r="T559" s="10">
        <f t="shared" si="149"/>
        <v>2.5000000000000355E-2</v>
      </c>
      <c r="U559" s="18">
        <f ca="1">AVERAGE(S559:OFFSET(S559,-$U$3+1,0))*$U$4*J559</f>
        <v>2.8980000000000006</v>
      </c>
      <c r="V559" s="18">
        <f ca="1">AVERAGE(T559:OFFSET(T559,-$U$3+1,0))*$V$4*K559</f>
        <v>2.5040000000000084</v>
      </c>
      <c r="W559" s="14" t="str">
        <f t="shared" ca="1" si="150"/>
        <v/>
      </c>
      <c r="X559" s="14" t="str">
        <f t="shared" ca="1" si="151"/>
        <v>Sell</v>
      </c>
      <c r="Y559" s="5">
        <f t="shared" ca="1" si="159"/>
        <v>-100</v>
      </c>
      <c r="Z559" s="19">
        <f t="shared" ca="1" si="160"/>
        <v>131.55955792058953</v>
      </c>
      <c r="AA559" s="5">
        <f t="shared" ca="1" si="161"/>
        <v>2.4899</v>
      </c>
      <c r="AB559" s="5">
        <f t="shared" ca="1" si="157"/>
        <v>2.1863000000000001</v>
      </c>
      <c r="AC559" s="15">
        <f t="shared" ca="1" si="152"/>
        <v>0</v>
      </c>
      <c r="AD559" s="21">
        <f t="shared" ca="1" si="153"/>
        <v>-328.89889480147849</v>
      </c>
      <c r="AE559" s="21">
        <f t="shared" ca="1" si="154"/>
        <v>-328.89889480147849</v>
      </c>
      <c r="AF559" s="23">
        <f t="shared" ca="1" si="155"/>
        <v>6107.3069789107958</v>
      </c>
    </row>
    <row r="560" spans="1:32" x14ac:dyDescent="0.25">
      <c r="A560" s="26">
        <v>39923</v>
      </c>
      <c r="B560" s="3">
        <v>2.6221999999999999</v>
      </c>
      <c r="C560" s="3">
        <v>2.6221999999999999</v>
      </c>
      <c r="D560" s="3">
        <v>2.6221999999999999</v>
      </c>
      <c r="E560" s="3">
        <v>2.6221999999999999</v>
      </c>
      <c r="F560" s="5">
        <v>2.2301000000000002</v>
      </c>
      <c r="G560" s="5">
        <v>2.2301000000000002</v>
      </c>
      <c r="H560" s="5">
        <v>2.2301000000000002</v>
      </c>
      <c r="I560" s="5">
        <v>2.2301000000000002</v>
      </c>
      <c r="J560" s="3">
        <v>1</v>
      </c>
      <c r="K560" s="3">
        <v>1</v>
      </c>
      <c r="L560" s="7">
        <f t="shared" si="156"/>
        <v>0.39209999999999967</v>
      </c>
      <c r="M560" s="8">
        <f ca="1">AVERAGE(OFFSET(L560,-M$3+1,0):L560)</f>
        <v>0.35161333333333322</v>
      </c>
      <c r="N560" s="8">
        <f ca="1">STDEV(OFFSET(L560,-M$3+1,0):L560)</f>
        <v>2.959949002134676E-2</v>
      </c>
      <c r="O560" s="8">
        <f t="shared" ca="1" si="145"/>
        <v>0.29241435329063969</v>
      </c>
      <c r="P560" s="8">
        <f t="shared" ca="1" si="146"/>
        <v>0.41081231337602675</v>
      </c>
      <c r="Q560" s="8">
        <f t="shared" ca="1" si="147"/>
        <v>0.35161333333333322</v>
      </c>
      <c r="R560" s="8">
        <f t="shared" ca="1" si="158"/>
        <v>0.35161333333333322</v>
      </c>
      <c r="S560" s="10">
        <f t="shared" si="148"/>
        <v>3.1499999999999861E-2</v>
      </c>
      <c r="T560" s="10">
        <f t="shared" si="149"/>
        <v>2.5000000000000355E-2</v>
      </c>
      <c r="U560" s="18">
        <f ca="1">AVERAGE(S560:OFFSET(S560,-$U$3+1,0))*$U$4*J560</f>
        <v>2.708999999999997</v>
      </c>
      <c r="V560" s="18">
        <f ca="1">AVERAGE(T560:OFFSET(T560,-$U$3+1,0))*$V$4*K560</f>
        <v>2.3790000000000111</v>
      </c>
      <c r="W560" s="14" t="str">
        <f t="shared" ca="1" si="150"/>
        <v/>
      </c>
      <c r="X560" s="14" t="str">
        <f t="shared" ca="1" si="151"/>
        <v>Sell</v>
      </c>
      <c r="Y560" s="5">
        <f t="shared" ca="1" si="159"/>
        <v>-100</v>
      </c>
      <c r="Z560" s="19">
        <f t="shared" ca="1" si="160"/>
        <v>131.55955792058953</v>
      </c>
      <c r="AA560" s="5">
        <f t="shared" ca="1" si="161"/>
        <v>2.4899</v>
      </c>
      <c r="AB560" s="5">
        <f t="shared" ca="1" si="157"/>
        <v>2.1863000000000001</v>
      </c>
      <c r="AC560" s="15">
        <f t="shared" ca="1" si="152"/>
        <v>-314.99999999999864</v>
      </c>
      <c r="AD560" s="21">
        <f t="shared" ca="1" si="153"/>
        <v>328.89889480147849</v>
      </c>
      <c r="AE560" s="21">
        <f t="shared" ca="1" si="154"/>
        <v>13.898894801479855</v>
      </c>
      <c r="AF560" s="23">
        <f t="shared" ca="1" si="155"/>
        <v>6121.2058737122752</v>
      </c>
    </row>
    <row r="561" spans="1:32" x14ac:dyDescent="0.25">
      <c r="A561" s="26">
        <v>39924</v>
      </c>
      <c r="B561" s="3">
        <v>2.597</v>
      </c>
      <c r="C561" s="3">
        <v>2.597</v>
      </c>
      <c r="D561" s="3">
        <v>2.597</v>
      </c>
      <c r="E561" s="3">
        <v>2.597</v>
      </c>
      <c r="F561" s="5">
        <v>2.2113</v>
      </c>
      <c r="G561" s="5">
        <v>2.2113</v>
      </c>
      <c r="H561" s="5">
        <v>2.2113</v>
      </c>
      <c r="I561" s="5">
        <v>2.2113</v>
      </c>
      <c r="J561" s="3">
        <v>1</v>
      </c>
      <c r="K561" s="3">
        <v>1</v>
      </c>
      <c r="L561" s="7">
        <f t="shared" si="156"/>
        <v>0.38569999999999993</v>
      </c>
      <c r="M561" s="8">
        <f ca="1">AVERAGE(OFFSET(L561,-M$3+1,0):L561)</f>
        <v>0.35667333333333329</v>
      </c>
      <c r="N561" s="8">
        <f ca="1">STDEV(OFFSET(L561,-M$3+1,0):L561)</f>
        <v>2.8404362508667701E-2</v>
      </c>
      <c r="O561" s="8">
        <f t="shared" ca="1" si="145"/>
        <v>0.29986460831599787</v>
      </c>
      <c r="P561" s="8">
        <f t="shared" ca="1" si="146"/>
        <v>0.4134820583506687</v>
      </c>
      <c r="Q561" s="8">
        <f t="shared" ca="1" si="147"/>
        <v>0.35667333333333329</v>
      </c>
      <c r="R561" s="8">
        <f t="shared" ca="1" si="158"/>
        <v>0.35667333333333329</v>
      </c>
      <c r="S561" s="10">
        <f t="shared" si="148"/>
        <v>2.5199999999999889E-2</v>
      </c>
      <c r="T561" s="10">
        <f t="shared" si="149"/>
        <v>1.880000000000015E-2</v>
      </c>
      <c r="U561" s="18">
        <f ca="1">AVERAGE(S561:OFFSET(S561,-$U$3+1,0))*$U$4*J561</f>
        <v>2.708999999999997</v>
      </c>
      <c r="V561" s="18">
        <f ca="1">AVERAGE(T561:OFFSET(T561,-$U$3+1,0))*$V$4*K561</f>
        <v>2.5670000000000126</v>
      </c>
      <c r="W561" s="14" t="str">
        <f t="shared" ca="1" si="150"/>
        <v/>
      </c>
      <c r="X561" s="14" t="str">
        <f t="shared" ca="1" si="151"/>
        <v>Sell</v>
      </c>
      <c r="Y561" s="5">
        <f t="shared" ca="1" si="159"/>
        <v>-100</v>
      </c>
      <c r="Z561" s="19">
        <f t="shared" ca="1" si="160"/>
        <v>131.55955792058953</v>
      </c>
      <c r="AA561" s="5">
        <f t="shared" ca="1" si="161"/>
        <v>2.4899</v>
      </c>
      <c r="AB561" s="5">
        <f t="shared" ca="1" si="157"/>
        <v>2.1863000000000001</v>
      </c>
      <c r="AC561" s="15">
        <f t="shared" ca="1" si="152"/>
        <v>251.99999999999889</v>
      </c>
      <c r="AD561" s="21">
        <f t="shared" ca="1" si="153"/>
        <v>-247.3319688907103</v>
      </c>
      <c r="AE561" s="21">
        <f t="shared" ca="1" si="154"/>
        <v>4.6680311092885916</v>
      </c>
      <c r="AF561" s="23">
        <f t="shared" ca="1" si="155"/>
        <v>6125.8739048215639</v>
      </c>
    </row>
    <row r="562" spans="1:32" x14ac:dyDescent="0.25">
      <c r="A562" s="26">
        <v>39925</v>
      </c>
      <c r="B562" s="3">
        <v>2.5907</v>
      </c>
      <c r="C562" s="3">
        <v>2.5907</v>
      </c>
      <c r="D562" s="3">
        <v>2.5907</v>
      </c>
      <c r="E562" s="3">
        <v>2.5907</v>
      </c>
      <c r="F562" s="5">
        <v>2.2113</v>
      </c>
      <c r="G562" s="5">
        <v>2.2113</v>
      </c>
      <c r="H562" s="5">
        <v>2.2113</v>
      </c>
      <c r="I562" s="5">
        <v>2.2113</v>
      </c>
      <c r="J562" s="3">
        <v>1</v>
      </c>
      <c r="K562" s="3">
        <v>1</v>
      </c>
      <c r="L562" s="7">
        <f t="shared" si="156"/>
        <v>0.37939999999999996</v>
      </c>
      <c r="M562" s="8">
        <f ca="1">AVERAGE(OFFSET(L562,-M$3+1,0):L562)</f>
        <v>0.36089333333333329</v>
      </c>
      <c r="N562" s="8">
        <f ca="1">STDEV(OFFSET(L562,-M$3+1,0):L562)</f>
        <v>2.6590128852281826E-2</v>
      </c>
      <c r="O562" s="8">
        <f t="shared" ca="1" si="145"/>
        <v>0.30771307562876965</v>
      </c>
      <c r="P562" s="8">
        <f t="shared" ca="1" si="146"/>
        <v>0.41407359103789693</v>
      </c>
      <c r="Q562" s="8">
        <f t="shared" ca="1" si="147"/>
        <v>0.36089333333333329</v>
      </c>
      <c r="R562" s="8">
        <f t="shared" ca="1" si="158"/>
        <v>0.36089333333333329</v>
      </c>
      <c r="S562" s="10">
        <f t="shared" si="148"/>
        <v>6.2999999999999723E-3</v>
      </c>
      <c r="T562" s="10">
        <f t="shared" si="149"/>
        <v>0</v>
      </c>
      <c r="U562" s="18">
        <f ca="1">AVERAGE(S562:OFFSET(S562,-$U$3+1,0))*$U$4*J562</f>
        <v>1.8899999999999961</v>
      </c>
      <c r="V562" s="18">
        <f ca="1">AVERAGE(T562:OFFSET(T562,-$U$3+1,0))*$V$4*K562</f>
        <v>1.6900000000000137</v>
      </c>
      <c r="W562" s="14" t="str">
        <f t="shared" ca="1" si="150"/>
        <v/>
      </c>
      <c r="X562" s="14" t="str">
        <f t="shared" ca="1" si="151"/>
        <v>Sell</v>
      </c>
      <c r="Y562" s="5">
        <f t="shared" ca="1" si="159"/>
        <v>-100</v>
      </c>
      <c r="Z562" s="19">
        <f t="shared" ca="1" si="160"/>
        <v>131.55955792058953</v>
      </c>
      <c r="AA562" s="5">
        <f t="shared" ca="1" si="161"/>
        <v>2.4899</v>
      </c>
      <c r="AB562" s="5">
        <f t="shared" ca="1" si="157"/>
        <v>2.1863000000000001</v>
      </c>
      <c r="AC562" s="15">
        <f t="shared" ca="1" si="152"/>
        <v>62.999999999999723</v>
      </c>
      <c r="AD562" s="21">
        <f t="shared" ca="1" si="153"/>
        <v>0</v>
      </c>
      <c r="AE562" s="21">
        <f t="shared" ca="1" si="154"/>
        <v>62.999999999999723</v>
      </c>
      <c r="AF562" s="23">
        <f t="shared" ca="1" si="155"/>
        <v>6188.8739048215639</v>
      </c>
    </row>
    <row r="563" spans="1:32" x14ac:dyDescent="0.25">
      <c r="A563" s="26">
        <v>39926</v>
      </c>
      <c r="B563" s="3">
        <v>2.5655000000000001</v>
      </c>
      <c r="C563" s="3">
        <v>2.5655000000000001</v>
      </c>
      <c r="D563" s="3">
        <v>2.5655000000000001</v>
      </c>
      <c r="E563" s="3">
        <v>2.5655000000000001</v>
      </c>
      <c r="F563" s="5">
        <v>2.1800000000000002</v>
      </c>
      <c r="G563" s="5">
        <v>2.1800000000000002</v>
      </c>
      <c r="H563" s="5">
        <v>2.1800000000000002</v>
      </c>
      <c r="I563" s="5">
        <v>2.1800000000000002</v>
      </c>
      <c r="J563" s="3">
        <v>1</v>
      </c>
      <c r="K563" s="3">
        <v>1</v>
      </c>
      <c r="L563" s="7">
        <f t="shared" si="156"/>
        <v>0.38549999999999995</v>
      </c>
      <c r="M563" s="8">
        <f ca="1">AVERAGE(OFFSET(L563,-M$3+1,0):L563)</f>
        <v>0.3655133333333333</v>
      </c>
      <c r="N563" s="8">
        <f ca="1">STDEV(OFFSET(L563,-M$3+1,0):L563)</f>
        <v>2.4181334793202579E-2</v>
      </c>
      <c r="O563" s="8">
        <f t="shared" ca="1" si="145"/>
        <v>0.31715066374692813</v>
      </c>
      <c r="P563" s="8">
        <f t="shared" ca="1" si="146"/>
        <v>0.41387600291973847</v>
      </c>
      <c r="Q563" s="8">
        <f t="shared" ca="1" si="147"/>
        <v>0.3655133333333333</v>
      </c>
      <c r="R563" s="8">
        <f t="shared" ca="1" si="158"/>
        <v>0.3655133333333333</v>
      </c>
      <c r="S563" s="10">
        <f t="shared" si="148"/>
        <v>2.5199999999999889E-2</v>
      </c>
      <c r="T563" s="10">
        <f t="shared" si="149"/>
        <v>3.1299999999999883E-2</v>
      </c>
      <c r="U563" s="18">
        <f ca="1">AVERAGE(S563:OFFSET(S563,-$U$3+1,0))*$U$4*J563</f>
        <v>1.9529999999999956</v>
      </c>
      <c r="V563" s="18">
        <f ca="1">AVERAGE(T563:OFFSET(T563,-$U$3+1,0))*$V$4*K563</f>
        <v>1.9400000000000128</v>
      </c>
      <c r="W563" s="14" t="str">
        <f t="shared" ca="1" si="150"/>
        <v/>
      </c>
      <c r="X563" s="14" t="str">
        <f t="shared" ca="1" si="151"/>
        <v>Sell</v>
      </c>
      <c r="Y563" s="5">
        <f t="shared" ca="1" si="159"/>
        <v>-100</v>
      </c>
      <c r="Z563" s="19">
        <f t="shared" ca="1" si="160"/>
        <v>131.55955792058953</v>
      </c>
      <c r="AA563" s="5">
        <f t="shared" ca="1" si="161"/>
        <v>2.4899</v>
      </c>
      <c r="AB563" s="5">
        <f t="shared" ca="1" si="157"/>
        <v>2.1863000000000001</v>
      </c>
      <c r="AC563" s="15">
        <f t="shared" ca="1" si="152"/>
        <v>251.99999999999889</v>
      </c>
      <c r="AD563" s="21">
        <f t="shared" ca="1" si="153"/>
        <v>-411.78141629144369</v>
      </c>
      <c r="AE563" s="21">
        <f t="shared" ca="1" si="154"/>
        <v>-159.7814162914448</v>
      </c>
      <c r="AF563" s="23">
        <f t="shared" ca="1" si="155"/>
        <v>6029.0924885301192</v>
      </c>
    </row>
    <row r="564" spans="1:32" x14ac:dyDescent="0.25">
      <c r="A564" s="26">
        <v>39927</v>
      </c>
      <c r="B564" s="3">
        <v>2.5339999999999998</v>
      </c>
      <c r="C564" s="3">
        <v>2.5339999999999998</v>
      </c>
      <c r="D564" s="3">
        <v>2.5339999999999998</v>
      </c>
      <c r="E564" s="3">
        <v>2.5339999999999998</v>
      </c>
      <c r="F564" s="5">
        <v>2.1612</v>
      </c>
      <c r="G564" s="5">
        <v>2.1612</v>
      </c>
      <c r="H564" s="5">
        <v>2.1612</v>
      </c>
      <c r="I564" s="5">
        <v>2.1612</v>
      </c>
      <c r="J564" s="3">
        <v>1</v>
      </c>
      <c r="K564" s="3">
        <v>1</v>
      </c>
      <c r="L564" s="7">
        <f t="shared" si="156"/>
        <v>0.3727999999999998</v>
      </c>
      <c r="M564" s="8">
        <f ca="1">AVERAGE(OFFSET(L564,-M$3+1,0):L564)</f>
        <v>0.36970000000000003</v>
      </c>
      <c r="N564" s="8">
        <f ca="1">STDEV(OFFSET(L564,-M$3+1,0):L564)</f>
        <v>1.8698281051629108E-2</v>
      </c>
      <c r="O564" s="8">
        <f t="shared" ca="1" si="145"/>
        <v>0.33230343789674183</v>
      </c>
      <c r="P564" s="8">
        <f t="shared" ca="1" si="146"/>
        <v>0.40709656210325823</v>
      </c>
      <c r="Q564" s="8">
        <f t="shared" ca="1" si="147"/>
        <v>0.36970000000000003</v>
      </c>
      <c r="R564" s="8">
        <f t="shared" ca="1" si="158"/>
        <v>0.36970000000000003</v>
      </c>
      <c r="S564" s="10">
        <f t="shared" si="148"/>
        <v>3.1500000000000306E-2</v>
      </c>
      <c r="T564" s="10">
        <f t="shared" si="149"/>
        <v>1.880000000000015E-2</v>
      </c>
      <c r="U564" s="18">
        <f ca="1">AVERAGE(S564:OFFSET(S564,-$U$3+1,0))*$U$4*J564</f>
        <v>1.8269999999999964</v>
      </c>
      <c r="V564" s="18">
        <f ca="1">AVERAGE(T564:OFFSET(T564,-$U$3+1,0))*$V$4*K564</f>
        <v>1.8150000000000155</v>
      </c>
      <c r="W564" s="14" t="str">
        <f t="shared" ca="1" si="150"/>
        <v/>
      </c>
      <c r="X564" s="14" t="str">
        <f t="shared" ca="1" si="151"/>
        <v>Sell</v>
      </c>
      <c r="Y564" s="5">
        <f t="shared" ca="1" si="159"/>
        <v>-100</v>
      </c>
      <c r="Z564" s="19">
        <f t="shared" ca="1" si="160"/>
        <v>131.55955792058953</v>
      </c>
      <c r="AA564" s="5">
        <f t="shared" ca="1" si="161"/>
        <v>2.4899</v>
      </c>
      <c r="AB564" s="5">
        <f t="shared" ca="1" si="157"/>
        <v>2.1863000000000001</v>
      </c>
      <c r="AC564" s="15">
        <f t="shared" ca="1" si="152"/>
        <v>315.00000000000307</v>
      </c>
      <c r="AD564" s="21">
        <f t="shared" ca="1" si="153"/>
        <v>-247.3319688907103</v>
      </c>
      <c r="AE564" s="21">
        <f t="shared" ca="1" si="154"/>
        <v>67.66803110929277</v>
      </c>
      <c r="AF564" s="23">
        <f t="shared" ca="1" si="155"/>
        <v>6096.7605196394125</v>
      </c>
    </row>
    <row r="565" spans="1:32" x14ac:dyDescent="0.25">
      <c r="A565" s="26">
        <v>39930</v>
      </c>
      <c r="B565" s="3">
        <v>2.5150999999999999</v>
      </c>
      <c r="C565" s="3">
        <v>2.5150999999999999</v>
      </c>
      <c r="D565" s="3">
        <v>2.5150999999999999</v>
      </c>
      <c r="E565" s="3">
        <v>2.5150999999999999</v>
      </c>
      <c r="F565" s="5">
        <v>2.1675</v>
      </c>
      <c r="G565" s="5">
        <v>2.1675</v>
      </c>
      <c r="H565" s="5">
        <v>2.1675</v>
      </c>
      <c r="I565" s="5">
        <v>2.1675</v>
      </c>
      <c r="J565" s="3">
        <v>1</v>
      </c>
      <c r="K565" s="3">
        <v>1</v>
      </c>
      <c r="L565" s="7">
        <f t="shared" si="156"/>
        <v>0.34759999999999991</v>
      </c>
      <c r="M565" s="8">
        <f ca="1">AVERAGE(OFFSET(L565,-M$3+1,0):L565)</f>
        <v>0.37134666666666666</v>
      </c>
      <c r="N565" s="8">
        <f ca="1">STDEV(OFFSET(L565,-M$3+1,0):L565)</f>
        <v>1.50053736406408E-2</v>
      </c>
      <c r="O565" s="8">
        <f t="shared" ca="1" si="145"/>
        <v>0.34133591938538504</v>
      </c>
      <c r="P565" s="8">
        <f t="shared" ca="1" si="146"/>
        <v>0.40135741394794827</v>
      </c>
      <c r="Q565" s="8">
        <f t="shared" ca="1" si="147"/>
        <v>0.37134666666666666</v>
      </c>
      <c r="R565" s="8">
        <f t="shared" ca="1" si="158"/>
        <v>0.37134666666666666</v>
      </c>
      <c r="S565" s="10">
        <f t="shared" si="148"/>
        <v>1.8899999999999917E-2</v>
      </c>
      <c r="T565" s="10">
        <f t="shared" si="149"/>
        <v>6.2999999999999723E-3</v>
      </c>
      <c r="U565" s="18">
        <f ca="1">AVERAGE(S565:OFFSET(S565,-$U$3+1,0))*$U$4*J565</f>
        <v>1.700999999999997</v>
      </c>
      <c r="V565" s="18">
        <f ca="1">AVERAGE(T565:OFFSET(T565,-$U$3+1,0))*$V$4*K565</f>
        <v>1.5640000000000143</v>
      </c>
      <c r="W565" s="14" t="str">
        <f t="shared" ca="1" si="150"/>
        <v/>
      </c>
      <c r="X565" s="14" t="str">
        <f t="shared" ca="1" si="151"/>
        <v>Sell</v>
      </c>
      <c r="Y565" s="5">
        <f t="shared" ca="1" si="159"/>
        <v>-100</v>
      </c>
      <c r="Z565" s="19">
        <f t="shared" ca="1" si="160"/>
        <v>131.55955792058953</v>
      </c>
      <c r="AA565" s="5">
        <f t="shared" ca="1" si="161"/>
        <v>2.4899</v>
      </c>
      <c r="AB565" s="5">
        <f t="shared" ca="1" si="157"/>
        <v>2.1863000000000001</v>
      </c>
      <c r="AC565" s="15">
        <f t="shared" ca="1" si="152"/>
        <v>188.99999999999918</v>
      </c>
      <c r="AD565" s="21">
        <f t="shared" ca="1" si="153"/>
        <v>82.88252148997104</v>
      </c>
      <c r="AE565" s="21">
        <f t="shared" ca="1" si="154"/>
        <v>271.8825214899702</v>
      </c>
      <c r="AF565" s="23">
        <f t="shared" ca="1" si="155"/>
        <v>6368.6430411293823</v>
      </c>
    </row>
    <row r="566" spans="1:32" x14ac:dyDescent="0.25">
      <c r="A566" s="26">
        <v>39931</v>
      </c>
      <c r="B566" s="3">
        <v>2.5276999999999998</v>
      </c>
      <c r="C566" s="3">
        <v>2.5276999999999998</v>
      </c>
      <c r="D566" s="3">
        <v>2.5276999999999998</v>
      </c>
      <c r="E566" s="3">
        <v>2.5276999999999998</v>
      </c>
      <c r="F566" s="5">
        <v>2.1737000000000002</v>
      </c>
      <c r="G566" s="5">
        <v>2.1737000000000002</v>
      </c>
      <c r="H566" s="5">
        <v>2.1737000000000002</v>
      </c>
      <c r="I566" s="5">
        <v>2.1737000000000002</v>
      </c>
      <c r="J566" s="3">
        <v>1</v>
      </c>
      <c r="K566" s="3">
        <v>1</v>
      </c>
      <c r="L566" s="7">
        <f t="shared" si="156"/>
        <v>0.35399999999999965</v>
      </c>
      <c r="M566" s="8">
        <f ca="1">AVERAGE(OFFSET(L566,-M$3+1,0):L566)</f>
        <v>0.3717399999999999</v>
      </c>
      <c r="N566" s="8">
        <f ca="1">STDEV(OFFSET(L566,-M$3+1,0):L566)</f>
        <v>1.441833158566852E-2</v>
      </c>
      <c r="O566" s="8">
        <f t="shared" ca="1" si="145"/>
        <v>0.34290333682866286</v>
      </c>
      <c r="P566" s="8">
        <f t="shared" ca="1" si="146"/>
        <v>0.40057666317133694</v>
      </c>
      <c r="Q566" s="8">
        <f t="shared" ca="1" si="147"/>
        <v>0.3717399999999999</v>
      </c>
      <c r="R566" s="8">
        <f t="shared" ca="1" si="158"/>
        <v>0.3717399999999999</v>
      </c>
      <c r="S566" s="10">
        <f t="shared" si="148"/>
        <v>1.2599999999999945E-2</v>
      </c>
      <c r="T566" s="10">
        <f t="shared" si="149"/>
        <v>6.2000000000002053E-3</v>
      </c>
      <c r="U566" s="18">
        <f ca="1">AVERAGE(S566:OFFSET(S566,-$U$3+1,0))*$U$4*J566</f>
        <v>1.700999999999997</v>
      </c>
      <c r="V566" s="18">
        <f ca="1">AVERAGE(T566:OFFSET(T566,-$U$3+1,0))*$V$4*K566</f>
        <v>1.5640000000000143</v>
      </c>
      <c r="W566" s="14" t="str">
        <f t="shared" ca="1" si="150"/>
        <v/>
      </c>
      <c r="X566" s="14" t="str">
        <f t="shared" ca="1" si="151"/>
        <v>Exit</v>
      </c>
      <c r="Y566" s="5">
        <f t="shared" ca="1" si="159"/>
        <v>-100</v>
      </c>
      <c r="Z566" s="19">
        <f t="shared" ca="1" si="160"/>
        <v>131.55955792058953</v>
      </c>
      <c r="AA566" s="5">
        <f t="shared" ca="1" si="161"/>
        <v>2.4899</v>
      </c>
      <c r="AB566" s="5">
        <f t="shared" ca="1" si="157"/>
        <v>2.1863000000000001</v>
      </c>
      <c r="AC566" s="15">
        <f t="shared" ca="1" si="152"/>
        <v>-125.99999999999945</v>
      </c>
      <c r="AD566" s="21">
        <f t="shared" ca="1" si="153"/>
        <v>81.566925910768205</v>
      </c>
      <c r="AE566" s="21">
        <f t="shared" ca="1" si="154"/>
        <v>-44.433074089231241</v>
      </c>
      <c r="AF566" s="23">
        <f t="shared" ca="1" si="155"/>
        <v>6324.2099670401512</v>
      </c>
    </row>
    <row r="567" spans="1:32" x14ac:dyDescent="0.25">
      <c r="A567" s="26">
        <v>39932</v>
      </c>
      <c r="B567" s="3">
        <v>2.5907</v>
      </c>
      <c r="C567" s="3">
        <v>2.5907</v>
      </c>
      <c r="D567" s="3">
        <v>2.5907</v>
      </c>
      <c r="E567" s="3">
        <v>2.5907</v>
      </c>
      <c r="F567" s="5">
        <v>2.2113</v>
      </c>
      <c r="G567" s="5">
        <v>2.2113</v>
      </c>
      <c r="H567" s="5">
        <v>2.2113</v>
      </c>
      <c r="I567" s="5">
        <v>2.2113</v>
      </c>
      <c r="J567" s="3">
        <v>1</v>
      </c>
      <c r="K567" s="3">
        <v>1</v>
      </c>
      <c r="L567" s="7">
        <f t="shared" si="156"/>
        <v>0.37939999999999996</v>
      </c>
      <c r="M567" s="8">
        <f ca="1">AVERAGE(OFFSET(L567,-M$3+1,0):L567)</f>
        <v>0.37385999999999991</v>
      </c>
      <c r="N567" s="8">
        <f ca="1">STDEV(OFFSET(L567,-M$3+1,0):L567)</f>
        <v>1.2870109334644953E-2</v>
      </c>
      <c r="O567" s="8">
        <f t="shared" ca="1" si="145"/>
        <v>0.34811978133071003</v>
      </c>
      <c r="P567" s="8">
        <f t="shared" ca="1" si="146"/>
        <v>0.3996002186692898</v>
      </c>
      <c r="Q567" s="8">
        <f t="shared" ca="1" si="147"/>
        <v>0.37385999999999991</v>
      </c>
      <c r="R567" s="8">
        <f t="shared" ca="1" si="158"/>
        <v>0.37385999999999991</v>
      </c>
      <c r="S567" s="10">
        <f t="shared" si="148"/>
        <v>6.3000000000000167E-2</v>
      </c>
      <c r="T567" s="10">
        <f t="shared" si="149"/>
        <v>3.7599999999999856E-2</v>
      </c>
      <c r="U567" s="18">
        <f ca="1">AVERAGE(S567:OFFSET(S567,-$U$3+1,0))*$U$4*J567</f>
        <v>2.2049999999999992</v>
      </c>
      <c r="V567" s="18">
        <f ca="1">AVERAGE(T567:OFFSET(T567,-$U$3+1,0))*$V$4*K567</f>
        <v>1.815000000000011</v>
      </c>
      <c r="W567" s="14" t="str">
        <f t="shared" ca="1" si="150"/>
        <v/>
      </c>
      <c r="X567" s="14" t="str">
        <f t="shared" ca="1" si="151"/>
        <v/>
      </c>
      <c r="Y567" s="5" t="str">
        <f t="shared" ca="1" si="159"/>
        <v/>
      </c>
      <c r="Z567" s="19" t="str">
        <f t="shared" ca="1" si="160"/>
        <v/>
      </c>
      <c r="AA567" s="5" t="str">
        <f t="shared" ca="1" si="161"/>
        <v/>
      </c>
      <c r="AB567" s="5" t="str">
        <f t="shared" ca="1" si="157"/>
        <v/>
      </c>
      <c r="AC567" s="15" t="str">
        <f t="shared" ca="1" si="152"/>
        <v/>
      </c>
      <c r="AD567" s="21" t="str">
        <f t="shared" ca="1" si="153"/>
        <v/>
      </c>
      <c r="AE567" s="21" t="str">
        <f t="shared" ca="1" si="154"/>
        <v/>
      </c>
      <c r="AF567" s="23">
        <f t="shared" ca="1" si="155"/>
        <v>6324.2099670401512</v>
      </c>
    </row>
    <row r="568" spans="1:32" x14ac:dyDescent="0.25">
      <c r="A568" s="26">
        <v>39933</v>
      </c>
      <c r="B568" s="3">
        <v>2.5781000000000001</v>
      </c>
      <c r="C568" s="3">
        <v>2.5781000000000001</v>
      </c>
      <c r="D568" s="3">
        <v>2.5781000000000001</v>
      </c>
      <c r="E568" s="3">
        <v>2.5781000000000001</v>
      </c>
      <c r="F568" s="5">
        <v>2.1924999999999999</v>
      </c>
      <c r="G568" s="5">
        <v>2.1924999999999999</v>
      </c>
      <c r="H568" s="5">
        <v>2.1924999999999999</v>
      </c>
      <c r="I568" s="5">
        <v>2.1924999999999999</v>
      </c>
      <c r="J568" s="3">
        <v>1</v>
      </c>
      <c r="K568" s="3">
        <v>1</v>
      </c>
      <c r="L568" s="7">
        <f t="shared" si="156"/>
        <v>0.38560000000000016</v>
      </c>
      <c r="M568" s="8">
        <f ca="1">AVERAGE(OFFSET(L568,-M$3+1,0):L568)</f>
        <v>0.37555333333333324</v>
      </c>
      <c r="N568" s="8">
        <f ca="1">STDEV(OFFSET(L568,-M$3+1,0):L568)</f>
        <v>1.2612854365213944E-2</v>
      </c>
      <c r="O568" s="8">
        <f t="shared" ca="1" si="145"/>
        <v>0.35032762460290534</v>
      </c>
      <c r="P568" s="8">
        <f t="shared" ca="1" si="146"/>
        <v>0.40077904206376114</v>
      </c>
      <c r="Q568" s="8">
        <f t="shared" ca="1" si="147"/>
        <v>0.37555333333333324</v>
      </c>
      <c r="R568" s="8">
        <f t="shared" ca="1" si="158"/>
        <v>0.37555333333333324</v>
      </c>
      <c r="S568" s="10">
        <f t="shared" si="148"/>
        <v>1.2599999999999945E-2</v>
      </c>
      <c r="T568" s="10">
        <f t="shared" si="149"/>
        <v>1.880000000000015E-2</v>
      </c>
      <c r="U568" s="18">
        <f ca="1">AVERAGE(S568:OFFSET(S568,-$U$3+1,0))*$U$4*J568</f>
        <v>2.2679999999999989</v>
      </c>
      <c r="V568" s="18">
        <f ca="1">AVERAGE(T568:OFFSET(T568,-$U$3+1,0))*$V$4*K568</f>
        <v>1.878000000000011</v>
      </c>
      <c r="W568" s="14" t="str">
        <f t="shared" ca="1" si="150"/>
        <v/>
      </c>
      <c r="X568" s="14" t="str">
        <f t="shared" ca="1" si="151"/>
        <v/>
      </c>
      <c r="Y568" s="5" t="str">
        <f t="shared" ca="1" si="159"/>
        <v/>
      </c>
      <c r="Z568" s="19" t="str">
        <f t="shared" ca="1" si="160"/>
        <v/>
      </c>
      <c r="AA568" s="5" t="str">
        <f t="shared" ca="1" si="161"/>
        <v/>
      </c>
      <c r="AB568" s="5" t="str">
        <f t="shared" ca="1" si="157"/>
        <v/>
      </c>
      <c r="AC568" s="15" t="str">
        <f t="shared" ca="1" si="152"/>
        <v/>
      </c>
      <c r="AD568" s="21" t="str">
        <f t="shared" ca="1" si="153"/>
        <v/>
      </c>
      <c r="AE568" s="21" t="str">
        <f t="shared" ca="1" si="154"/>
        <v/>
      </c>
      <c r="AF568" s="23">
        <f t="shared" ca="1" si="155"/>
        <v>6324.2099670401512</v>
      </c>
    </row>
    <row r="569" spans="1:32" x14ac:dyDescent="0.25">
      <c r="A569" s="26">
        <v>39937</v>
      </c>
      <c r="B569" s="3">
        <v>2.6475</v>
      </c>
      <c r="C569" s="3">
        <v>2.6475</v>
      </c>
      <c r="D569" s="3">
        <v>2.6475</v>
      </c>
      <c r="E569" s="3">
        <v>2.6475</v>
      </c>
      <c r="F569" s="5">
        <v>2.2301000000000002</v>
      </c>
      <c r="G569" s="5">
        <v>2.2301000000000002</v>
      </c>
      <c r="H569" s="5">
        <v>2.2301000000000002</v>
      </c>
      <c r="I569" s="5">
        <v>2.2301000000000002</v>
      </c>
      <c r="J569" s="3">
        <v>1</v>
      </c>
      <c r="K569" s="3">
        <v>1</v>
      </c>
      <c r="L569" s="7">
        <f t="shared" si="156"/>
        <v>0.41739999999999977</v>
      </c>
      <c r="M569" s="8">
        <f ca="1">AVERAGE(OFFSET(L569,-M$3+1,0):L569)</f>
        <v>0.37851333333333326</v>
      </c>
      <c r="N569" s="8">
        <f ca="1">STDEV(OFFSET(L569,-M$3+1,0):L569)</f>
        <v>1.6562387106533502E-2</v>
      </c>
      <c r="O569" s="8">
        <f t="shared" ca="1" si="145"/>
        <v>0.34538855912026623</v>
      </c>
      <c r="P569" s="8">
        <f t="shared" ca="1" si="146"/>
        <v>0.41163810754640029</v>
      </c>
      <c r="Q569" s="8">
        <f t="shared" ca="1" si="147"/>
        <v>0.37851333333333326</v>
      </c>
      <c r="R569" s="8">
        <f t="shared" ca="1" si="158"/>
        <v>0.37851333333333326</v>
      </c>
      <c r="S569" s="10">
        <f t="shared" si="148"/>
        <v>6.9399999999999906E-2</v>
      </c>
      <c r="T569" s="10">
        <f t="shared" si="149"/>
        <v>3.76000000000003E-2</v>
      </c>
      <c r="U569" s="18">
        <f ca="1">AVERAGE(S569:OFFSET(S569,-$U$3+1,0))*$U$4*J569</f>
        <v>2.961999999999998</v>
      </c>
      <c r="V569" s="18">
        <f ca="1">AVERAGE(T569:OFFSET(T569,-$U$3+1,0))*$V$4*K569</f>
        <v>2.0040000000000102</v>
      </c>
      <c r="W569" s="14" t="str">
        <f t="shared" ca="1" si="150"/>
        <v/>
      </c>
      <c r="X569" s="14" t="str">
        <f t="shared" ca="1" si="151"/>
        <v/>
      </c>
      <c r="Y569" s="5" t="str">
        <f t="shared" ca="1" si="159"/>
        <v/>
      </c>
      <c r="Z569" s="19" t="str">
        <f t="shared" ca="1" si="160"/>
        <v/>
      </c>
      <c r="AA569" s="5" t="str">
        <f t="shared" ca="1" si="161"/>
        <v/>
      </c>
      <c r="AB569" s="5" t="str">
        <f t="shared" ca="1" si="157"/>
        <v/>
      </c>
      <c r="AC569" s="15" t="str">
        <f t="shared" ca="1" si="152"/>
        <v/>
      </c>
      <c r="AD569" s="21" t="str">
        <f t="shared" ca="1" si="153"/>
        <v/>
      </c>
      <c r="AE569" s="21" t="str">
        <f t="shared" ca="1" si="154"/>
        <v/>
      </c>
      <c r="AF569" s="23">
        <f t="shared" ca="1" si="155"/>
        <v>6324.2099670401512</v>
      </c>
    </row>
    <row r="570" spans="1:32" x14ac:dyDescent="0.25">
      <c r="A570" s="26">
        <v>39938</v>
      </c>
      <c r="B570" s="3">
        <v>2.6537999999999999</v>
      </c>
      <c r="C570" s="3">
        <v>2.6537999999999999</v>
      </c>
      <c r="D570" s="3">
        <v>2.6537999999999999</v>
      </c>
      <c r="E570" s="3">
        <v>2.6537999999999999</v>
      </c>
      <c r="F570" s="5">
        <v>2.2239</v>
      </c>
      <c r="G570" s="5">
        <v>2.2239</v>
      </c>
      <c r="H570" s="5">
        <v>2.2239</v>
      </c>
      <c r="I570" s="5">
        <v>2.2239</v>
      </c>
      <c r="J570" s="3">
        <v>1</v>
      </c>
      <c r="K570" s="3">
        <v>1</v>
      </c>
      <c r="L570" s="7">
        <f t="shared" si="156"/>
        <v>0.42989999999999995</v>
      </c>
      <c r="M570" s="8">
        <f ca="1">AVERAGE(OFFSET(L570,-M$3+1,0):L570)</f>
        <v>0.38229999999999986</v>
      </c>
      <c r="N570" s="8">
        <f ca="1">STDEV(OFFSET(L570,-M$3+1,0):L570)</f>
        <v>2.110616023818641E-2</v>
      </c>
      <c r="O570" s="8">
        <f t="shared" ca="1" si="145"/>
        <v>0.34008767952362706</v>
      </c>
      <c r="P570" s="8">
        <f t="shared" ca="1" si="146"/>
        <v>0.42451232047637266</v>
      </c>
      <c r="Q570" s="8">
        <f t="shared" ca="1" si="147"/>
        <v>0.38229999999999986</v>
      </c>
      <c r="R570" s="8">
        <f t="shared" ca="1" si="158"/>
        <v>0.38229999999999986</v>
      </c>
      <c r="S570" s="10">
        <f t="shared" si="148"/>
        <v>6.2999999999999723E-3</v>
      </c>
      <c r="T570" s="10">
        <f t="shared" si="149"/>
        <v>6.2000000000002053E-3</v>
      </c>
      <c r="U570" s="18">
        <f ca="1">AVERAGE(S570:OFFSET(S570,-$U$3+1,0))*$U$4*J570</f>
        <v>2.7099999999999991</v>
      </c>
      <c r="V570" s="18">
        <f ca="1">AVERAGE(T570:OFFSET(T570,-$U$3+1,0))*$V$4*K570</f>
        <v>1.8160000000000085</v>
      </c>
      <c r="W570" s="14" t="str">
        <f t="shared" ca="1" si="150"/>
        <v/>
      </c>
      <c r="X570" s="14" t="str">
        <f t="shared" ca="1" si="151"/>
        <v>Sell</v>
      </c>
      <c r="Y570" s="5">
        <f t="shared" ca="1" si="159"/>
        <v>-100</v>
      </c>
      <c r="Z570" s="19">
        <f t="shared" ca="1" si="160"/>
        <v>149.22907488986709</v>
      </c>
      <c r="AA570" s="5">
        <f t="shared" ca="1" si="161"/>
        <v>2.6537999999999999</v>
      </c>
      <c r="AB570" s="5">
        <f t="shared" ca="1" si="157"/>
        <v>2.2239</v>
      </c>
      <c r="AC570" s="15" t="str">
        <f t="shared" ca="1" si="152"/>
        <v/>
      </c>
      <c r="AD570" s="21" t="str">
        <f t="shared" ca="1" si="153"/>
        <v/>
      </c>
      <c r="AE570" s="21" t="str">
        <f t="shared" ca="1" si="154"/>
        <v/>
      </c>
      <c r="AF570" s="23">
        <f t="shared" ca="1" si="155"/>
        <v>6324.2099670401512</v>
      </c>
    </row>
    <row r="571" spans="1:32" x14ac:dyDescent="0.25">
      <c r="A571" s="26">
        <v>39939</v>
      </c>
      <c r="B571" s="3">
        <v>2.6726999999999999</v>
      </c>
      <c r="C571" s="3">
        <v>2.6726999999999999</v>
      </c>
      <c r="D571" s="3">
        <v>2.6726999999999999</v>
      </c>
      <c r="E571" s="3">
        <v>2.6726999999999999</v>
      </c>
      <c r="F571" s="5">
        <v>2.2364000000000002</v>
      </c>
      <c r="G571" s="5">
        <v>2.2364000000000002</v>
      </c>
      <c r="H571" s="5">
        <v>2.2364000000000002</v>
      </c>
      <c r="I571" s="5">
        <v>2.2364000000000002</v>
      </c>
      <c r="J571" s="3">
        <v>1</v>
      </c>
      <c r="K571" s="3">
        <v>1</v>
      </c>
      <c r="L571" s="7">
        <f t="shared" si="156"/>
        <v>0.43629999999999969</v>
      </c>
      <c r="M571" s="8">
        <f ca="1">AVERAGE(OFFSET(L571,-M$3+1,0):L571)</f>
        <v>0.38608666666666652</v>
      </c>
      <c r="N571" s="8">
        <f ca="1">STDEV(OFFSET(L571,-M$3+1,0):L571)</f>
        <v>2.525534926835632E-2</v>
      </c>
      <c r="O571" s="8">
        <f t="shared" ca="1" si="145"/>
        <v>0.33557596812995388</v>
      </c>
      <c r="P571" s="8">
        <f t="shared" ca="1" si="146"/>
        <v>0.43659736520337916</v>
      </c>
      <c r="Q571" s="8">
        <f t="shared" ca="1" si="147"/>
        <v>0.38608666666666652</v>
      </c>
      <c r="R571" s="8">
        <f t="shared" ca="1" si="158"/>
        <v>0.38608666666666652</v>
      </c>
      <c r="S571" s="10">
        <f t="shared" si="148"/>
        <v>1.8899999999999917E-2</v>
      </c>
      <c r="T571" s="10">
        <f t="shared" si="149"/>
        <v>1.2500000000000178E-2</v>
      </c>
      <c r="U571" s="18">
        <f ca="1">AVERAGE(S571:OFFSET(S571,-$U$3+1,0))*$U$4*J571</f>
        <v>2.6469999999999994</v>
      </c>
      <c r="V571" s="18">
        <f ca="1">AVERAGE(T571:OFFSET(T571,-$U$3+1,0))*$V$4*K571</f>
        <v>1.753000000000009</v>
      </c>
      <c r="W571" s="14" t="str">
        <f t="shared" ca="1" si="150"/>
        <v/>
      </c>
      <c r="X571" s="14" t="str">
        <f t="shared" ca="1" si="151"/>
        <v>Sell</v>
      </c>
      <c r="Y571" s="5">
        <f t="shared" ca="1" si="159"/>
        <v>-100</v>
      </c>
      <c r="Z571" s="19">
        <f t="shared" ca="1" si="160"/>
        <v>149.22907488986709</v>
      </c>
      <c r="AA571" s="5">
        <f t="shared" ca="1" si="161"/>
        <v>2.6537999999999999</v>
      </c>
      <c r="AB571" s="5">
        <f t="shared" ca="1" si="157"/>
        <v>2.2239</v>
      </c>
      <c r="AC571" s="15">
        <f t="shared" ca="1" si="152"/>
        <v>-188.99999999999918</v>
      </c>
      <c r="AD571" s="21">
        <f t="shared" ca="1" si="153"/>
        <v>186.53634361233651</v>
      </c>
      <c r="AE571" s="21">
        <f t="shared" ca="1" si="154"/>
        <v>-2.4636563876626667</v>
      </c>
      <c r="AF571" s="23">
        <f t="shared" ca="1" si="155"/>
        <v>6321.7463106524883</v>
      </c>
    </row>
    <row r="572" spans="1:32" x14ac:dyDescent="0.25">
      <c r="A572" s="26">
        <v>39940</v>
      </c>
      <c r="B572" s="3">
        <v>2.6979000000000002</v>
      </c>
      <c r="C572" s="3">
        <v>2.6979000000000002</v>
      </c>
      <c r="D572" s="3">
        <v>2.6979000000000002</v>
      </c>
      <c r="E572" s="3">
        <v>2.6979000000000002</v>
      </c>
      <c r="F572" s="5">
        <v>2.2488999999999999</v>
      </c>
      <c r="G572" s="5">
        <v>2.2488999999999999</v>
      </c>
      <c r="H572" s="5">
        <v>2.2488999999999999</v>
      </c>
      <c r="I572" s="5">
        <v>2.2488999999999999</v>
      </c>
      <c r="J572" s="3">
        <v>1</v>
      </c>
      <c r="K572" s="3">
        <v>1</v>
      </c>
      <c r="L572" s="7">
        <f t="shared" si="156"/>
        <v>0.44900000000000029</v>
      </c>
      <c r="M572" s="8">
        <f ca="1">AVERAGE(OFFSET(L572,-M$3+1,0):L572)</f>
        <v>0.39072666666666661</v>
      </c>
      <c r="N572" s="8">
        <f ca="1">STDEV(OFFSET(L572,-M$3+1,0):L572)</f>
        <v>2.9904716939608344E-2</v>
      </c>
      <c r="O572" s="8">
        <f t="shared" ca="1" si="145"/>
        <v>0.33091723278744994</v>
      </c>
      <c r="P572" s="8">
        <f t="shared" ca="1" si="146"/>
        <v>0.45053610054588328</v>
      </c>
      <c r="Q572" s="8">
        <f t="shared" ca="1" si="147"/>
        <v>0.39072666666666661</v>
      </c>
      <c r="R572" s="8">
        <f t="shared" ca="1" si="158"/>
        <v>0.39072666666666661</v>
      </c>
      <c r="S572" s="10">
        <f t="shared" si="148"/>
        <v>2.5200000000000333E-2</v>
      </c>
      <c r="T572" s="10">
        <f t="shared" si="149"/>
        <v>1.2499999999999734E-2</v>
      </c>
      <c r="U572" s="18">
        <f ca="1">AVERAGE(S572:OFFSET(S572,-$U$3+1,0))*$U$4*J572</f>
        <v>2.836000000000003</v>
      </c>
      <c r="V572" s="18">
        <f ca="1">AVERAGE(T572:OFFSET(T572,-$U$3+1,0))*$V$4*K572</f>
        <v>1.8780000000000063</v>
      </c>
      <c r="W572" s="14" t="str">
        <f t="shared" ca="1" si="150"/>
        <v/>
      </c>
      <c r="X572" s="14" t="str">
        <f t="shared" ca="1" si="151"/>
        <v>Sell</v>
      </c>
      <c r="Y572" s="5">
        <f t="shared" ca="1" si="159"/>
        <v>-100</v>
      </c>
      <c r="Z572" s="19">
        <f t="shared" ca="1" si="160"/>
        <v>149.22907488986709</v>
      </c>
      <c r="AA572" s="5">
        <f t="shared" ca="1" si="161"/>
        <v>2.6537999999999999</v>
      </c>
      <c r="AB572" s="5">
        <f t="shared" ca="1" si="157"/>
        <v>2.2239</v>
      </c>
      <c r="AC572" s="15">
        <f t="shared" ca="1" si="152"/>
        <v>-252.00000000000333</v>
      </c>
      <c r="AD572" s="21">
        <f t="shared" ca="1" si="153"/>
        <v>186.53634361232989</v>
      </c>
      <c r="AE572" s="21">
        <f t="shared" ca="1" si="154"/>
        <v>-65.463656387673439</v>
      </c>
      <c r="AF572" s="23">
        <f t="shared" ca="1" si="155"/>
        <v>6256.2826542648145</v>
      </c>
    </row>
    <row r="573" spans="1:32" x14ac:dyDescent="0.25">
      <c r="A573" s="26">
        <v>39941</v>
      </c>
      <c r="B573" s="3">
        <v>2.7483</v>
      </c>
      <c r="C573" s="3">
        <v>2.7483</v>
      </c>
      <c r="D573" s="3">
        <v>2.7483</v>
      </c>
      <c r="E573" s="3">
        <v>2.7483</v>
      </c>
      <c r="F573" s="5">
        <v>2.2801999999999998</v>
      </c>
      <c r="G573" s="5">
        <v>2.2801999999999998</v>
      </c>
      <c r="H573" s="5">
        <v>2.2801999999999998</v>
      </c>
      <c r="I573" s="5">
        <v>2.2801999999999998</v>
      </c>
      <c r="J573" s="3">
        <v>1</v>
      </c>
      <c r="K573" s="3">
        <v>1</v>
      </c>
      <c r="L573" s="7">
        <f t="shared" si="156"/>
        <v>0.46810000000000018</v>
      </c>
      <c r="M573" s="8">
        <f ca="1">AVERAGE(OFFSET(L573,-M$3+1,0):L573)</f>
        <v>0.39789333333333315</v>
      </c>
      <c r="N573" s="8">
        <f ca="1">STDEV(OFFSET(L573,-M$3+1,0):L573)</f>
        <v>3.4670581738633161E-2</v>
      </c>
      <c r="O573" s="8">
        <f t="shared" ca="1" si="145"/>
        <v>0.32855216985606683</v>
      </c>
      <c r="P573" s="8">
        <f t="shared" ca="1" si="146"/>
        <v>0.46723449681059948</v>
      </c>
      <c r="Q573" s="8">
        <f t="shared" ca="1" si="147"/>
        <v>0.39789333333333315</v>
      </c>
      <c r="R573" s="8">
        <f t="shared" ca="1" si="158"/>
        <v>0.39789333333333315</v>
      </c>
      <c r="S573" s="10">
        <f t="shared" si="148"/>
        <v>5.0399999999999778E-2</v>
      </c>
      <c r="T573" s="10">
        <f t="shared" si="149"/>
        <v>3.1299999999999883E-2</v>
      </c>
      <c r="U573" s="18">
        <f ca="1">AVERAGE(S573:OFFSET(S573,-$U$3+1,0))*$U$4*J573</f>
        <v>3.0880000000000019</v>
      </c>
      <c r="V573" s="18">
        <f ca="1">AVERAGE(T573:OFFSET(T573,-$U$3+1,0))*$V$4*K573</f>
        <v>1.8780000000000063</v>
      </c>
      <c r="W573" s="14" t="str">
        <f t="shared" ca="1" si="150"/>
        <v/>
      </c>
      <c r="X573" s="14" t="str">
        <f t="shared" ca="1" si="151"/>
        <v>Sell</v>
      </c>
      <c r="Y573" s="5">
        <f t="shared" ca="1" si="159"/>
        <v>-100</v>
      </c>
      <c r="Z573" s="19">
        <f t="shared" ca="1" si="160"/>
        <v>149.22907488986709</v>
      </c>
      <c r="AA573" s="5">
        <f t="shared" ca="1" si="161"/>
        <v>2.6537999999999999</v>
      </c>
      <c r="AB573" s="5">
        <f t="shared" ca="1" si="157"/>
        <v>2.2239</v>
      </c>
      <c r="AC573" s="15">
        <f t="shared" ca="1" si="152"/>
        <v>-503.99999999999778</v>
      </c>
      <c r="AD573" s="21">
        <f t="shared" ca="1" si="153"/>
        <v>467.08700440528224</v>
      </c>
      <c r="AE573" s="21">
        <f t="shared" ca="1" si="154"/>
        <v>-36.912995594715539</v>
      </c>
      <c r="AF573" s="23">
        <f t="shared" ca="1" si="155"/>
        <v>6219.3696586700989</v>
      </c>
    </row>
    <row r="574" spans="1:32" x14ac:dyDescent="0.25">
      <c r="A574" s="26">
        <v>39944</v>
      </c>
      <c r="B574" s="3">
        <v>2.7168000000000001</v>
      </c>
      <c r="C574" s="3">
        <v>2.7168000000000001</v>
      </c>
      <c r="D574" s="3">
        <v>2.7168000000000001</v>
      </c>
      <c r="E574" s="3">
        <v>2.7168000000000001</v>
      </c>
      <c r="F574" s="5">
        <v>2.2614000000000001</v>
      </c>
      <c r="G574" s="5">
        <v>2.2614000000000001</v>
      </c>
      <c r="H574" s="5">
        <v>2.2614000000000001</v>
      </c>
      <c r="I574" s="5">
        <v>2.2614000000000001</v>
      </c>
      <c r="J574" s="3">
        <v>1</v>
      </c>
      <c r="K574" s="3">
        <v>1</v>
      </c>
      <c r="L574" s="7">
        <f t="shared" si="156"/>
        <v>0.45540000000000003</v>
      </c>
      <c r="M574" s="8">
        <f ca="1">AVERAGE(OFFSET(L574,-M$3+1,0):L574)</f>
        <v>0.4025466666666665</v>
      </c>
      <c r="N574" s="8">
        <f ca="1">STDEV(OFFSET(L574,-M$3+1,0):L574)</f>
        <v>3.7473588159179741E-2</v>
      </c>
      <c r="O574" s="8">
        <f t="shared" ca="1" si="145"/>
        <v>0.32759949034830704</v>
      </c>
      <c r="P574" s="8">
        <f t="shared" ca="1" si="146"/>
        <v>0.47749384298502595</v>
      </c>
      <c r="Q574" s="8">
        <f t="shared" ca="1" si="147"/>
        <v>0.4025466666666665</v>
      </c>
      <c r="R574" s="8">
        <f t="shared" ca="1" si="158"/>
        <v>0.4025466666666665</v>
      </c>
      <c r="S574" s="10">
        <f t="shared" si="148"/>
        <v>3.1499999999999861E-2</v>
      </c>
      <c r="T574" s="10">
        <f t="shared" si="149"/>
        <v>1.8799999999999706E-2</v>
      </c>
      <c r="U574" s="18">
        <f ca="1">AVERAGE(S574:OFFSET(S574,-$U$3+1,0))*$U$4*J574</f>
        <v>3.0879999999999974</v>
      </c>
      <c r="V574" s="18">
        <f ca="1">AVERAGE(T574:OFFSET(T574,-$U$3+1,0))*$V$4*K574</f>
        <v>1.8780000000000019</v>
      </c>
      <c r="W574" s="14" t="str">
        <f t="shared" ca="1" si="150"/>
        <v/>
      </c>
      <c r="X574" s="14" t="str">
        <f t="shared" ca="1" si="151"/>
        <v>Sell</v>
      </c>
      <c r="Y574" s="5">
        <f t="shared" ca="1" si="159"/>
        <v>-100</v>
      </c>
      <c r="Z574" s="19">
        <f t="shared" ca="1" si="160"/>
        <v>149.22907488986709</v>
      </c>
      <c r="AA574" s="5">
        <f t="shared" ca="1" si="161"/>
        <v>2.6537999999999999</v>
      </c>
      <c r="AB574" s="5">
        <f t="shared" ca="1" si="157"/>
        <v>2.2239</v>
      </c>
      <c r="AC574" s="15">
        <f t="shared" ca="1" si="152"/>
        <v>314.99999999999864</v>
      </c>
      <c r="AD574" s="21">
        <f t="shared" ca="1" si="153"/>
        <v>-280.55066079294573</v>
      </c>
      <c r="AE574" s="21">
        <f t="shared" ca="1" si="154"/>
        <v>34.449339207052901</v>
      </c>
      <c r="AF574" s="23">
        <f t="shared" ca="1" si="155"/>
        <v>6253.8189978771516</v>
      </c>
    </row>
    <row r="575" spans="1:32" x14ac:dyDescent="0.25">
      <c r="A575" s="26">
        <v>39945</v>
      </c>
      <c r="B575" s="3">
        <v>2.7231000000000001</v>
      </c>
      <c r="C575" s="3">
        <v>2.7231000000000001</v>
      </c>
      <c r="D575" s="3">
        <v>2.7231000000000001</v>
      </c>
      <c r="E575" s="3">
        <v>2.7231000000000001</v>
      </c>
      <c r="F575" s="5">
        <v>2.274</v>
      </c>
      <c r="G575" s="5">
        <v>2.274</v>
      </c>
      <c r="H575" s="5">
        <v>2.274</v>
      </c>
      <c r="I575" s="5">
        <v>2.274</v>
      </c>
      <c r="J575" s="3">
        <v>1</v>
      </c>
      <c r="K575" s="3">
        <v>1</v>
      </c>
      <c r="L575" s="7">
        <f t="shared" si="156"/>
        <v>0.44910000000000005</v>
      </c>
      <c r="M575" s="8">
        <f ca="1">AVERAGE(OFFSET(L575,-M$3+1,0):L575)</f>
        <v>0.40634666666666658</v>
      </c>
      <c r="N575" s="8">
        <f ca="1">STDEV(OFFSET(L575,-M$3+1,0):L575)</f>
        <v>3.918933649907972E-2</v>
      </c>
      <c r="O575" s="8">
        <f t="shared" ca="1" si="145"/>
        <v>0.32796799366850715</v>
      </c>
      <c r="P575" s="8">
        <f t="shared" ca="1" si="146"/>
        <v>0.484725339664826</v>
      </c>
      <c r="Q575" s="8">
        <f t="shared" ca="1" si="147"/>
        <v>0.40634666666666658</v>
      </c>
      <c r="R575" s="8">
        <f t="shared" ca="1" si="158"/>
        <v>0.40634666666666658</v>
      </c>
      <c r="S575" s="10">
        <f t="shared" si="148"/>
        <v>6.2999999999999723E-3</v>
      </c>
      <c r="T575" s="10">
        <f t="shared" si="149"/>
        <v>1.2599999999999945E-2</v>
      </c>
      <c r="U575" s="18">
        <f ca="1">AVERAGE(S575:OFFSET(S575,-$U$3+1,0))*$U$4*J575</f>
        <v>2.961999999999998</v>
      </c>
      <c r="V575" s="18">
        <f ca="1">AVERAGE(T575:OFFSET(T575,-$U$3+1,0))*$V$4*K575</f>
        <v>1.9410000000000018</v>
      </c>
      <c r="W575" s="14" t="str">
        <f t="shared" ca="1" si="150"/>
        <v/>
      </c>
      <c r="X575" s="14" t="str">
        <f t="shared" ca="1" si="151"/>
        <v>Sell</v>
      </c>
      <c r="Y575" s="5">
        <f t="shared" ca="1" si="159"/>
        <v>-100</v>
      </c>
      <c r="Z575" s="19">
        <f t="shared" ca="1" si="160"/>
        <v>149.22907488986709</v>
      </c>
      <c r="AA575" s="5">
        <f t="shared" ca="1" si="161"/>
        <v>2.6537999999999999</v>
      </c>
      <c r="AB575" s="5">
        <f t="shared" ca="1" si="157"/>
        <v>2.2239</v>
      </c>
      <c r="AC575" s="15">
        <f t="shared" ca="1" si="152"/>
        <v>-62.999999999999723</v>
      </c>
      <c r="AD575" s="21">
        <f t="shared" ca="1" si="153"/>
        <v>188.02863436123172</v>
      </c>
      <c r="AE575" s="21">
        <f t="shared" ca="1" si="154"/>
        <v>125.02863436123201</v>
      </c>
      <c r="AF575" s="23">
        <f t="shared" ca="1" si="155"/>
        <v>6378.847632238384</v>
      </c>
    </row>
    <row r="576" spans="1:32" x14ac:dyDescent="0.25">
      <c r="A576" s="26">
        <v>39946</v>
      </c>
      <c r="B576" s="3">
        <v>2.742</v>
      </c>
      <c r="C576" s="3">
        <v>2.742</v>
      </c>
      <c r="D576" s="3">
        <v>2.742</v>
      </c>
      <c r="E576" s="3">
        <v>2.742</v>
      </c>
      <c r="F576" s="5">
        <v>2.2801999999999998</v>
      </c>
      <c r="G576" s="5">
        <v>2.2801999999999998</v>
      </c>
      <c r="H576" s="5">
        <v>2.2801999999999998</v>
      </c>
      <c r="I576" s="5">
        <v>2.2801999999999998</v>
      </c>
      <c r="J576" s="3">
        <v>1</v>
      </c>
      <c r="K576" s="3">
        <v>1</v>
      </c>
      <c r="L576" s="7">
        <f t="shared" si="156"/>
        <v>0.46180000000000021</v>
      </c>
      <c r="M576" s="8">
        <f ca="1">AVERAGE(OFFSET(L576,-M$3+1,0):L576)</f>
        <v>0.41142000000000001</v>
      </c>
      <c r="N576" s="8">
        <f ca="1">STDEV(OFFSET(L576,-M$3+1,0):L576)</f>
        <v>4.1199830096737153E-2</v>
      </c>
      <c r="O576" s="8">
        <f t="shared" ca="1" si="145"/>
        <v>0.32902033980652567</v>
      </c>
      <c r="P576" s="8">
        <f t="shared" ca="1" si="146"/>
        <v>0.49381966019347434</v>
      </c>
      <c r="Q576" s="8">
        <f t="shared" ca="1" si="147"/>
        <v>0.41142000000000001</v>
      </c>
      <c r="R576" s="8">
        <f t="shared" ca="1" si="158"/>
        <v>0.41142000000000001</v>
      </c>
      <c r="S576" s="10">
        <f t="shared" si="148"/>
        <v>1.8899999999999917E-2</v>
      </c>
      <c r="T576" s="10">
        <f t="shared" si="149"/>
        <v>6.1999999999997613E-3</v>
      </c>
      <c r="U576" s="18">
        <f ca="1">AVERAGE(S576:OFFSET(S576,-$U$3+1,0))*$U$4*J576</f>
        <v>3.0249999999999977</v>
      </c>
      <c r="V576" s="18">
        <f ca="1">AVERAGE(T576:OFFSET(T576,-$U$3+1,0))*$V$4*K576</f>
        <v>1.9409999999999972</v>
      </c>
      <c r="W576" s="14" t="str">
        <f t="shared" ca="1" si="150"/>
        <v/>
      </c>
      <c r="X576" s="14" t="str">
        <f t="shared" ca="1" si="151"/>
        <v>Sell</v>
      </c>
      <c r="Y576" s="5">
        <f t="shared" ca="1" si="159"/>
        <v>-100</v>
      </c>
      <c r="Z576" s="19">
        <f t="shared" ca="1" si="160"/>
        <v>149.22907488986709</v>
      </c>
      <c r="AA576" s="5">
        <f t="shared" ca="1" si="161"/>
        <v>2.6537999999999999</v>
      </c>
      <c r="AB576" s="5">
        <f t="shared" ca="1" si="157"/>
        <v>2.2239</v>
      </c>
      <c r="AC576" s="15">
        <f t="shared" ca="1" si="152"/>
        <v>-188.99999999999918</v>
      </c>
      <c r="AD576" s="21">
        <f t="shared" ca="1" si="153"/>
        <v>92.522026431714039</v>
      </c>
      <c r="AE576" s="21">
        <f t="shared" ca="1" si="154"/>
        <v>-96.477973568285137</v>
      </c>
      <c r="AF576" s="23">
        <f t="shared" ca="1" si="155"/>
        <v>6282.3696586700989</v>
      </c>
    </row>
    <row r="577" spans="1:32" x14ac:dyDescent="0.25">
      <c r="A577" s="26">
        <v>39947</v>
      </c>
      <c r="B577" s="3">
        <v>2.7042000000000002</v>
      </c>
      <c r="C577" s="3">
        <v>2.7042000000000002</v>
      </c>
      <c r="D577" s="3">
        <v>2.7042000000000002</v>
      </c>
      <c r="E577" s="3">
        <v>2.7042000000000002</v>
      </c>
      <c r="F577" s="5">
        <v>2.2551999999999999</v>
      </c>
      <c r="G577" s="5">
        <v>2.2551999999999999</v>
      </c>
      <c r="H577" s="5">
        <v>2.2551999999999999</v>
      </c>
      <c r="I577" s="5">
        <v>2.2551999999999999</v>
      </c>
      <c r="J577" s="3">
        <v>1</v>
      </c>
      <c r="K577" s="3">
        <v>1</v>
      </c>
      <c r="L577" s="7">
        <f t="shared" si="156"/>
        <v>0.44900000000000029</v>
      </c>
      <c r="M577" s="8">
        <f ca="1">AVERAGE(OFFSET(L577,-M$3+1,0):L577)</f>
        <v>0.41605999999999999</v>
      </c>
      <c r="N577" s="8">
        <f ca="1">STDEV(OFFSET(L577,-M$3+1,0):L577)</f>
        <v>4.1255299226714184E-2</v>
      </c>
      <c r="O577" s="8">
        <f t="shared" ca="1" si="145"/>
        <v>0.33354940154657164</v>
      </c>
      <c r="P577" s="8">
        <f t="shared" ca="1" si="146"/>
        <v>0.49857059845342833</v>
      </c>
      <c r="Q577" s="8">
        <f t="shared" ca="1" si="147"/>
        <v>0.41605999999999999</v>
      </c>
      <c r="R577" s="8">
        <f t="shared" ca="1" si="158"/>
        <v>0.41605999999999999</v>
      </c>
      <c r="S577" s="10">
        <f t="shared" si="148"/>
        <v>3.7799999999999834E-2</v>
      </c>
      <c r="T577" s="10">
        <f t="shared" si="149"/>
        <v>2.4999999999999911E-2</v>
      </c>
      <c r="U577" s="18">
        <f ca="1">AVERAGE(S577:OFFSET(S577,-$U$3+1,0))*$U$4*J577</f>
        <v>2.7729999999999944</v>
      </c>
      <c r="V577" s="18">
        <f ca="1">AVERAGE(T577:OFFSET(T577,-$U$3+1,0))*$V$4*K577</f>
        <v>1.8149999999999979</v>
      </c>
      <c r="W577" s="14" t="str">
        <f t="shared" ca="1" si="150"/>
        <v/>
      </c>
      <c r="X577" s="14" t="str">
        <f t="shared" ca="1" si="151"/>
        <v>Sell</v>
      </c>
      <c r="Y577" s="5">
        <f t="shared" ca="1" si="159"/>
        <v>-100</v>
      </c>
      <c r="Z577" s="19">
        <f t="shared" ca="1" si="160"/>
        <v>149.22907488986709</v>
      </c>
      <c r="AA577" s="5">
        <f t="shared" ca="1" si="161"/>
        <v>2.6537999999999999</v>
      </c>
      <c r="AB577" s="5">
        <f t="shared" ca="1" si="157"/>
        <v>2.2239</v>
      </c>
      <c r="AC577" s="15">
        <f t="shared" ca="1" si="152"/>
        <v>377.99999999999835</v>
      </c>
      <c r="AD577" s="21">
        <f t="shared" ca="1" si="153"/>
        <v>-373.07268722466642</v>
      </c>
      <c r="AE577" s="21">
        <f t="shared" ca="1" si="154"/>
        <v>4.9273127753319272</v>
      </c>
      <c r="AF577" s="23">
        <f t="shared" ca="1" si="155"/>
        <v>6287.2969714454312</v>
      </c>
    </row>
    <row r="578" spans="1:32" x14ac:dyDescent="0.25">
      <c r="A578" s="26">
        <v>39948</v>
      </c>
      <c r="B578" s="3">
        <v>2.7042000000000002</v>
      </c>
      <c r="C578" s="3">
        <v>2.7042000000000002</v>
      </c>
      <c r="D578" s="3">
        <v>2.7042000000000002</v>
      </c>
      <c r="E578" s="3">
        <v>2.7042000000000002</v>
      </c>
      <c r="F578" s="5">
        <v>2.2614000000000001</v>
      </c>
      <c r="G578" s="5">
        <v>2.2614000000000001</v>
      </c>
      <c r="H578" s="5">
        <v>2.2614000000000001</v>
      </c>
      <c r="I578" s="5">
        <v>2.2614000000000001</v>
      </c>
      <c r="J578" s="3">
        <v>1</v>
      </c>
      <c r="K578" s="3">
        <v>1</v>
      </c>
      <c r="L578" s="7">
        <f t="shared" si="156"/>
        <v>0.44280000000000008</v>
      </c>
      <c r="M578" s="8">
        <f ca="1">AVERAGE(OFFSET(L578,-M$3+1,0):L578)</f>
        <v>0.41987999999999998</v>
      </c>
      <c r="N578" s="8">
        <f ca="1">STDEV(OFFSET(L578,-M$3+1,0):L578)</f>
        <v>4.0874567712873677E-2</v>
      </c>
      <c r="O578" s="8">
        <f t="shared" ca="1" si="145"/>
        <v>0.33813086457425262</v>
      </c>
      <c r="P578" s="8">
        <f t="shared" ca="1" si="146"/>
        <v>0.50162913542574739</v>
      </c>
      <c r="Q578" s="8">
        <f t="shared" ca="1" si="147"/>
        <v>0.41987999999999998</v>
      </c>
      <c r="R578" s="8">
        <f t="shared" ca="1" si="158"/>
        <v>0.41987999999999998</v>
      </c>
      <c r="S578" s="10">
        <f t="shared" si="148"/>
        <v>0</v>
      </c>
      <c r="T578" s="10">
        <f t="shared" si="149"/>
        <v>6.2000000000002053E-3</v>
      </c>
      <c r="U578" s="18">
        <f ca="1">AVERAGE(S578:OFFSET(S578,-$U$3+1,0))*$U$4*J578</f>
        <v>2.6469999999999949</v>
      </c>
      <c r="V578" s="18">
        <f ca="1">AVERAGE(T578:OFFSET(T578,-$U$3+1,0))*$V$4*K578</f>
        <v>1.6889999999999981</v>
      </c>
      <c r="W578" s="14" t="str">
        <f t="shared" ca="1" si="150"/>
        <v/>
      </c>
      <c r="X578" s="14" t="str">
        <f t="shared" ca="1" si="151"/>
        <v>Sell</v>
      </c>
      <c r="Y578" s="5">
        <f t="shared" ca="1" si="159"/>
        <v>-100</v>
      </c>
      <c r="Z578" s="19">
        <f t="shared" ca="1" si="160"/>
        <v>149.22907488986709</v>
      </c>
      <c r="AA578" s="5">
        <f t="shared" ca="1" si="161"/>
        <v>2.6537999999999999</v>
      </c>
      <c r="AB578" s="5">
        <f t="shared" ca="1" si="157"/>
        <v>2.2239</v>
      </c>
      <c r="AC578" s="15">
        <f t="shared" ca="1" si="152"/>
        <v>0</v>
      </c>
      <c r="AD578" s="21">
        <f t="shared" ca="1" si="153"/>
        <v>92.522026431720661</v>
      </c>
      <c r="AE578" s="21">
        <f t="shared" ca="1" si="154"/>
        <v>92.522026431720661</v>
      </c>
      <c r="AF578" s="23">
        <f t="shared" ca="1" si="155"/>
        <v>6379.8189978771516</v>
      </c>
    </row>
    <row r="579" spans="1:32" x14ac:dyDescent="0.25">
      <c r="A579" s="26">
        <v>39951</v>
      </c>
      <c r="B579" s="3">
        <v>2.7168000000000001</v>
      </c>
      <c r="C579" s="3">
        <v>2.7168000000000001</v>
      </c>
      <c r="D579" s="3">
        <v>2.7168000000000001</v>
      </c>
      <c r="E579" s="3">
        <v>2.7168000000000001</v>
      </c>
      <c r="F579" s="5">
        <v>2.2614000000000001</v>
      </c>
      <c r="G579" s="5">
        <v>2.2614000000000001</v>
      </c>
      <c r="H579" s="5">
        <v>2.2614000000000001</v>
      </c>
      <c r="I579" s="5">
        <v>2.2614000000000001</v>
      </c>
      <c r="J579" s="3">
        <v>1</v>
      </c>
      <c r="K579" s="3">
        <v>1</v>
      </c>
      <c r="L579" s="7">
        <f t="shared" si="156"/>
        <v>0.45540000000000003</v>
      </c>
      <c r="M579" s="8">
        <f ca="1">AVERAGE(OFFSET(L579,-M$3+1,0):L579)</f>
        <v>0.42538666666666664</v>
      </c>
      <c r="N579" s="8">
        <f ca="1">STDEV(OFFSET(L579,-M$3+1,0):L579)</f>
        <v>3.9623691806556352E-2</v>
      </c>
      <c r="O579" s="8">
        <f t="shared" ca="1" si="145"/>
        <v>0.3461392830535539</v>
      </c>
      <c r="P579" s="8">
        <f t="shared" ca="1" si="146"/>
        <v>0.50463405027977937</v>
      </c>
      <c r="Q579" s="8">
        <f t="shared" ca="1" si="147"/>
        <v>0.42538666666666664</v>
      </c>
      <c r="R579" s="8">
        <f t="shared" ca="1" si="158"/>
        <v>0.42538666666666664</v>
      </c>
      <c r="S579" s="10">
        <f t="shared" si="148"/>
        <v>1.2599999999999945E-2</v>
      </c>
      <c r="T579" s="10">
        <f t="shared" si="149"/>
        <v>0</v>
      </c>
      <c r="U579" s="18">
        <f ca="1">AVERAGE(S579:OFFSET(S579,-$U$3+1,0))*$U$4*J579</f>
        <v>2.0789999999999953</v>
      </c>
      <c r="V579" s="18">
        <f ca="1">AVERAGE(T579:OFFSET(T579,-$U$3+1,0))*$V$4*K579</f>
        <v>1.3129999999999953</v>
      </c>
      <c r="W579" s="14" t="str">
        <f t="shared" ca="1" si="150"/>
        <v/>
      </c>
      <c r="X579" s="14" t="str">
        <f t="shared" ca="1" si="151"/>
        <v>Sell</v>
      </c>
      <c r="Y579" s="5">
        <f t="shared" ca="1" si="159"/>
        <v>-100</v>
      </c>
      <c r="Z579" s="19">
        <f t="shared" ca="1" si="160"/>
        <v>149.22907488986709</v>
      </c>
      <c r="AA579" s="5">
        <f t="shared" ca="1" si="161"/>
        <v>2.6537999999999999</v>
      </c>
      <c r="AB579" s="5">
        <f t="shared" ca="1" si="157"/>
        <v>2.2239</v>
      </c>
      <c r="AC579" s="15">
        <f t="shared" ca="1" si="152"/>
        <v>-125.99999999999945</v>
      </c>
      <c r="AD579" s="21">
        <f t="shared" ca="1" si="153"/>
        <v>0</v>
      </c>
      <c r="AE579" s="21">
        <f t="shared" ca="1" si="154"/>
        <v>-125.99999999999945</v>
      </c>
      <c r="AF579" s="23">
        <f t="shared" ca="1" si="155"/>
        <v>6253.8189978771525</v>
      </c>
    </row>
    <row r="580" spans="1:32" x14ac:dyDescent="0.25">
      <c r="A580" s="26">
        <v>39952</v>
      </c>
      <c r="B580" s="3">
        <v>2.7294</v>
      </c>
      <c r="C580" s="3">
        <v>2.7294</v>
      </c>
      <c r="D580" s="3">
        <v>2.7294</v>
      </c>
      <c r="E580" s="3">
        <v>2.7294</v>
      </c>
      <c r="F580" s="5">
        <v>2.2614000000000001</v>
      </c>
      <c r="G580" s="5">
        <v>2.2614000000000001</v>
      </c>
      <c r="H580" s="5">
        <v>2.2614000000000001</v>
      </c>
      <c r="I580" s="5">
        <v>2.2614000000000001</v>
      </c>
      <c r="J580" s="3">
        <v>1</v>
      </c>
      <c r="K580" s="3">
        <v>1</v>
      </c>
      <c r="L580" s="7">
        <f t="shared" si="156"/>
        <v>0.46799999999999997</v>
      </c>
      <c r="M580" s="8">
        <f ca="1">AVERAGE(OFFSET(L580,-M$3+1,0):L580)</f>
        <v>0.43341333333333332</v>
      </c>
      <c r="N580" s="8">
        <f ca="1">STDEV(OFFSET(L580,-M$3+1,0):L580)</f>
        <v>3.46196035849771E-2</v>
      </c>
      <c r="O580" s="8">
        <f t="shared" ca="1" si="145"/>
        <v>0.36417412616337913</v>
      </c>
      <c r="P580" s="8">
        <f t="shared" ca="1" si="146"/>
        <v>0.50265254050328756</v>
      </c>
      <c r="Q580" s="8">
        <f t="shared" ca="1" si="147"/>
        <v>0.43341333333333332</v>
      </c>
      <c r="R580" s="8">
        <f t="shared" ca="1" si="158"/>
        <v>0.43341333333333332</v>
      </c>
      <c r="S580" s="10">
        <f t="shared" si="148"/>
        <v>1.2599999999999945E-2</v>
      </c>
      <c r="T580" s="10">
        <f t="shared" si="149"/>
        <v>0</v>
      </c>
      <c r="U580" s="18">
        <f ca="1">AVERAGE(S580:OFFSET(S580,-$U$3+1,0))*$U$4*J580</f>
        <v>2.141999999999995</v>
      </c>
      <c r="V580" s="18">
        <f ca="1">AVERAGE(T580:OFFSET(T580,-$U$3+1,0))*$V$4*K580</f>
        <v>1.2509999999999932</v>
      </c>
      <c r="W580" s="14" t="str">
        <f t="shared" ca="1" si="150"/>
        <v/>
      </c>
      <c r="X580" s="14" t="str">
        <f t="shared" ca="1" si="151"/>
        <v>Sell</v>
      </c>
      <c r="Y580" s="5">
        <f t="shared" ca="1" si="159"/>
        <v>-100</v>
      </c>
      <c r="Z580" s="19">
        <f t="shared" ca="1" si="160"/>
        <v>149.22907488986709</v>
      </c>
      <c r="AA580" s="5">
        <f t="shared" ca="1" si="161"/>
        <v>2.6537999999999999</v>
      </c>
      <c r="AB580" s="5">
        <f t="shared" ca="1" si="157"/>
        <v>2.2239</v>
      </c>
      <c r="AC580" s="15">
        <f t="shared" ca="1" si="152"/>
        <v>-125.99999999999945</v>
      </c>
      <c r="AD580" s="21">
        <f t="shared" ca="1" si="153"/>
        <v>0</v>
      </c>
      <c r="AE580" s="21">
        <f t="shared" ca="1" si="154"/>
        <v>-125.99999999999945</v>
      </c>
      <c r="AF580" s="23">
        <f t="shared" ca="1" si="155"/>
        <v>6127.8189978771534</v>
      </c>
    </row>
    <row r="581" spans="1:32" x14ac:dyDescent="0.25">
      <c r="A581" s="26">
        <v>39953</v>
      </c>
      <c r="B581" s="3">
        <v>2.6979000000000002</v>
      </c>
      <c r="C581" s="3">
        <v>2.6979000000000002</v>
      </c>
      <c r="D581" s="3">
        <v>2.6979000000000002</v>
      </c>
      <c r="E581" s="3">
        <v>2.6979000000000002</v>
      </c>
      <c r="F581" s="5">
        <v>2.2364000000000002</v>
      </c>
      <c r="G581" s="5">
        <v>2.2364000000000002</v>
      </c>
      <c r="H581" s="5">
        <v>2.2364000000000002</v>
      </c>
      <c r="I581" s="5">
        <v>2.2364000000000002</v>
      </c>
      <c r="J581" s="3">
        <v>1</v>
      </c>
      <c r="K581" s="3">
        <v>1</v>
      </c>
      <c r="L581" s="7">
        <f t="shared" si="156"/>
        <v>0.46150000000000002</v>
      </c>
      <c r="M581" s="8">
        <f ca="1">AVERAGE(OFFSET(L581,-M$3+1,0):L581)</f>
        <v>0.44058000000000003</v>
      </c>
      <c r="N581" s="8">
        <f ca="1">STDEV(OFFSET(L581,-M$3+1,0):L581)</f>
        <v>2.737465459664681E-2</v>
      </c>
      <c r="O581" s="8">
        <f t="shared" ref="O581:O644" ca="1" si="162">M581-O$3*N581</f>
        <v>0.3858306908067064</v>
      </c>
      <c r="P581" s="8">
        <f t="shared" ref="P581:P644" ca="1" si="163">M581+P$3*N581</f>
        <v>0.49532930919329365</v>
      </c>
      <c r="Q581" s="8">
        <f t="shared" ref="Q581:Q644" ca="1" si="164">M581+Q$3*N581</f>
        <v>0.44058000000000003</v>
      </c>
      <c r="R581" s="8">
        <f t="shared" ca="1" si="158"/>
        <v>0.44058000000000003</v>
      </c>
      <c r="S581" s="10">
        <f t="shared" ref="S581:S644" si="165">MAX(C581-D581,C581-E580,E580-D581)</f>
        <v>3.1499999999999861E-2</v>
      </c>
      <c r="T581" s="10">
        <f t="shared" ref="T581:T644" si="166">MAX(G581-H581,G581-I580,I580-H581)</f>
        <v>2.4999999999999911E-2</v>
      </c>
      <c r="U581" s="18">
        <f ca="1">AVERAGE(S581:OFFSET(S581,-$U$3+1,0))*$U$4*J581</f>
        <v>2.2679999999999945</v>
      </c>
      <c r="V581" s="18">
        <f ca="1">AVERAGE(T581:OFFSET(T581,-$U$3+1,0))*$V$4*K581</f>
        <v>1.3759999999999906</v>
      </c>
      <c r="W581" s="14" t="str">
        <f t="shared" ref="W581:W644" ca="1" si="167">IF(L580&lt;O579,"Buy",IF(AND(W580="Buy",L580&gt;Q580),"Exit",IF(W580="Exit","",W580)))</f>
        <v/>
      </c>
      <c r="X581" s="14" t="str">
        <f t="shared" ref="X581:X644" ca="1" si="168">IF($L580&gt;P579,"Sell",IF(AND(X580="Sell",L580&lt;R579),"Exit",IF(X580="Exit","",X580)))</f>
        <v>Sell</v>
      </c>
      <c r="Y581" s="5">
        <f t="shared" ca="1" si="159"/>
        <v>-100</v>
      </c>
      <c r="Z581" s="19">
        <f t="shared" ca="1" si="160"/>
        <v>149.22907488986709</v>
      </c>
      <c r="AA581" s="5">
        <f t="shared" ca="1" si="161"/>
        <v>2.6537999999999999</v>
      </c>
      <c r="AB581" s="5">
        <f t="shared" ca="1" si="157"/>
        <v>2.2239</v>
      </c>
      <c r="AC581" s="15">
        <f t="shared" ref="AC581:AC644" ca="1" si="169">IF(OR($W580="Buy",$W581="Exit"),$Y580*($E581-$E580)*$U$4*J580,IF(OR($X580="Sell",$X581="Exit"),Y580*(E581-E580)*$U$4*J580,""))</f>
        <v>314.99999999999864</v>
      </c>
      <c r="AD581" s="21">
        <f t="shared" ref="AD581:AD644" ca="1" si="170">IF(OR($W580="Buy",$W581="Exit"),Z580*($I581-$I580)*V$4*K580,IF(OR(X580="Sell",X581="Exit"),Z580*(I581-I580)*V$4*K580,""))</f>
        <v>-373.07268722466642</v>
      </c>
      <c r="AE581" s="21">
        <f t="shared" ref="AE581:AE644" ca="1" si="171">IF(AC581&lt;&gt;"",AC581+AD581,"")</f>
        <v>-58.072687224667789</v>
      </c>
      <c r="AF581" s="23">
        <f t="shared" ref="AF581:AF644" ca="1" si="172">IF(AE581&lt;&gt;"",AF580+AE581,AF580)</f>
        <v>6069.7463106524856</v>
      </c>
    </row>
    <row r="582" spans="1:32" x14ac:dyDescent="0.25">
      <c r="A582" s="26">
        <v>39954</v>
      </c>
      <c r="B582" s="3">
        <v>2.6726999999999999</v>
      </c>
      <c r="C582" s="3">
        <v>2.6726999999999999</v>
      </c>
      <c r="D582" s="3">
        <v>2.6726999999999999</v>
      </c>
      <c r="E582" s="3">
        <v>2.6726999999999999</v>
      </c>
      <c r="F582" s="5">
        <v>2.2050999999999998</v>
      </c>
      <c r="G582" s="5">
        <v>2.2050999999999998</v>
      </c>
      <c r="H582" s="5">
        <v>2.2050999999999998</v>
      </c>
      <c r="I582" s="5">
        <v>2.2050999999999998</v>
      </c>
      <c r="J582" s="3">
        <v>1</v>
      </c>
      <c r="K582" s="3">
        <v>1</v>
      </c>
      <c r="L582" s="7">
        <f t="shared" ref="L582:L645" si="173">E582-I582</f>
        <v>0.46760000000000002</v>
      </c>
      <c r="M582" s="8">
        <f ca="1">AVERAGE(OFFSET(L582,-M$3+1,0):L582)</f>
        <v>0.44646000000000002</v>
      </c>
      <c r="N582" s="8">
        <f ca="1">STDEV(OFFSET(L582,-M$3+1,0):L582)</f>
        <v>2.2296181607748797E-2</v>
      </c>
      <c r="O582" s="8">
        <f t="shared" ca="1" si="162"/>
        <v>0.40186763678450244</v>
      </c>
      <c r="P582" s="8">
        <f t="shared" ca="1" si="163"/>
        <v>0.49105236321549761</v>
      </c>
      <c r="Q582" s="8">
        <f t="shared" ca="1" si="164"/>
        <v>0.44646000000000002</v>
      </c>
      <c r="R582" s="8">
        <f t="shared" ca="1" si="158"/>
        <v>0.44646000000000002</v>
      </c>
      <c r="S582" s="10">
        <f t="shared" si="165"/>
        <v>2.5200000000000333E-2</v>
      </c>
      <c r="T582" s="10">
        <f t="shared" si="166"/>
        <v>3.1300000000000328E-2</v>
      </c>
      <c r="U582" s="18">
        <f ca="1">AVERAGE(S582:OFFSET(S582,-$U$3+1,0))*$U$4*J582</f>
        <v>2.2679999999999945</v>
      </c>
      <c r="V582" s="18">
        <f ca="1">AVERAGE(T582:OFFSET(T582,-$U$3+1,0))*$V$4*K582</f>
        <v>1.5639999999999967</v>
      </c>
      <c r="W582" s="14" t="str">
        <f t="shared" ca="1" si="167"/>
        <v/>
      </c>
      <c r="X582" s="14" t="str">
        <f t="shared" ca="1" si="168"/>
        <v>Sell</v>
      </c>
      <c r="Y582" s="5">
        <f t="shared" ca="1" si="159"/>
        <v>-100</v>
      </c>
      <c r="Z582" s="19">
        <f t="shared" ca="1" si="160"/>
        <v>149.22907488986709</v>
      </c>
      <c r="AA582" s="5">
        <f t="shared" ca="1" si="161"/>
        <v>2.6537999999999999</v>
      </c>
      <c r="AB582" s="5">
        <f t="shared" ca="1" si="157"/>
        <v>2.2239</v>
      </c>
      <c r="AC582" s="15">
        <f t="shared" ca="1" si="169"/>
        <v>252.00000000000333</v>
      </c>
      <c r="AD582" s="21">
        <f t="shared" ca="1" si="170"/>
        <v>-467.08700440528889</v>
      </c>
      <c r="AE582" s="21">
        <f t="shared" ca="1" si="171"/>
        <v>-215.08700440528557</v>
      </c>
      <c r="AF582" s="23">
        <f t="shared" ca="1" si="172"/>
        <v>5854.6593062472002</v>
      </c>
    </row>
    <row r="583" spans="1:32" x14ac:dyDescent="0.25">
      <c r="A583" s="26">
        <v>39955</v>
      </c>
      <c r="B583" s="3">
        <v>2.6852999999999998</v>
      </c>
      <c r="C583" s="3">
        <v>2.6852999999999998</v>
      </c>
      <c r="D583" s="3">
        <v>2.6852999999999998</v>
      </c>
      <c r="E583" s="3">
        <v>2.6852999999999998</v>
      </c>
      <c r="F583" s="5">
        <v>2.2113</v>
      </c>
      <c r="G583" s="5">
        <v>2.2113</v>
      </c>
      <c r="H583" s="5">
        <v>2.2113</v>
      </c>
      <c r="I583" s="5">
        <v>2.2113</v>
      </c>
      <c r="J583" s="3">
        <v>1</v>
      </c>
      <c r="K583" s="3">
        <v>1</v>
      </c>
      <c r="L583" s="7">
        <f t="shared" si="173"/>
        <v>0.47399999999999975</v>
      </c>
      <c r="M583" s="8">
        <f ca="1">AVERAGE(OFFSET(L583,-M$3+1,0):L583)</f>
        <v>0.45235333333333327</v>
      </c>
      <c r="N583" s="8">
        <f ca="1">STDEV(OFFSET(L583,-M$3+1,0):L583)</f>
        <v>1.5796060388892079E-2</v>
      </c>
      <c r="O583" s="8">
        <f t="shared" ca="1" si="162"/>
        <v>0.4207612125555491</v>
      </c>
      <c r="P583" s="8">
        <f t="shared" ca="1" si="163"/>
        <v>0.48394545411111745</v>
      </c>
      <c r="Q583" s="8">
        <f t="shared" ca="1" si="164"/>
        <v>0.45235333333333327</v>
      </c>
      <c r="R583" s="8">
        <f t="shared" ca="1" si="158"/>
        <v>0.45235333333333327</v>
      </c>
      <c r="S583" s="10">
        <f t="shared" si="165"/>
        <v>1.2599999999999945E-2</v>
      </c>
      <c r="T583" s="10">
        <f t="shared" si="166"/>
        <v>6.2000000000002053E-3</v>
      </c>
      <c r="U583" s="18">
        <f ca="1">AVERAGE(S583:OFFSET(S583,-$U$3+1,0))*$U$4*J583</f>
        <v>1.8899999999999961</v>
      </c>
      <c r="V583" s="18">
        <f ca="1">AVERAGE(T583:OFFSET(T583,-$U$3+1,0))*$V$4*K583</f>
        <v>1.3129999999999997</v>
      </c>
      <c r="W583" s="14" t="str">
        <f t="shared" ca="1" si="167"/>
        <v/>
      </c>
      <c r="X583" s="14" t="str">
        <f t="shared" ca="1" si="168"/>
        <v>Sell</v>
      </c>
      <c r="Y583" s="5">
        <f t="shared" ca="1" si="159"/>
        <v>-100</v>
      </c>
      <c r="Z583" s="19">
        <f t="shared" ca="1" si="160"/>
        <v>149.22907488986709</v>
      </c>
      <c r="AA583" s="5">
        <f t="shared" ca="1" si="161"/>
        <v>2.6537999999999999</v>
      </c>
      <c r="AB583" s="5">
        <f t="shared" ca="1" si="157"/>
        <v>2.2239</v>
      </c>
      <c r="AC583" s="15">
        <f t="shared" ca="1" si="169"/>
        <v>-125.99999999999945</v>
      </c>
      <c r="AD583" s="21">
        <f t="shared" ca="1" si="170"/>
        <v>92.522026431720661</v>
      </c>
      <c r="AE583" s="21">
        <f t="shared" ca="1" si="171"/>
        <v>-33.477973568278784</v>
      </c>
      <c r="AF583" s="23">
        <f t="shared" ca="1" si="172"/>
        <v>5821.1813326789215</v>
      </c>
    </row>
    <row r="584" spans="1:32" x14ac:dyDescent="0.25">
      <c r="A584" s="26">
        <v>39958</v>
      </c>
      <c r="B584" s="3">
        <v>2.6663999999999999</v>
      </c>
      <c r="C584" s="3">
        <v>2.6663999999999999</v>
      </c>
      <c r="D584" s="3">
        <v>2.6663999999999999</v>
      </c>
      <c r="E584" s="3">
        <v>2.6663999999999999</v>
      </c>
      <c r="F584" s="5">
        <v>2.2113</v>
      </c>
      <c r="G584" s="5">
        <v>2.2113</v>
      </c>
      <c r="H584" s="5">
        <v>2.2113</v>
      </c>
      <c r="I584" s="5">
        <v>2.2113</v>
      </c>
      <c r="J584" s="3">
        <v>1</v>
      </c>
      <c r="K584" s="3">
        <v>1</v>
      </c>
      <c r="L584" s="7">
        <f t="shared" si="173"/>
        <v>0.45509999999999984</v>
      </c>
      <c r="M584" s="8">
        <f ca="1">AVERAGE(OFFSET(L584,-M$3+1,0):L584)</f>
        <v>0.4548666666666667</v>
      </c>
      <c r="N584" s="8">
        <f ca="1">STDEV(OFFSET(L584,-M$3+1,0):L584)</f>
        <v>1.2490777550237777E-2</v>
      </c>
      <c r="O584" s="8">
        <f t="shared" ca="1" si="162"/>
        <v>0.42988511156619114</v>
      </c>
      <c r="P584" s="8">
        <f t="shared" ca="1" si="163"/>
        <v>0.47984822176714226</v>
      </c>
      <c r="Q584" s="8">
        <f t="shared" ca="1" si="164"/>
        <v>0.4548666666666667</v>
      </c>
      <c r="R584" s="8">
        <f t="shared" ca="1" si="158"/>
        <v>0.4548666666666667</v>
      </c>
      <c r="S584" s="10">
        <f t="shared" si="165"/>
        <v>1.8899999999999917E-2</v>
      </c>
      <c r="T584" s="10">
        <f t="shared" si="166"/>
        <v>0</v>
      </c>
      <c r="U584" s="18">
        <f ca="1">AVERAGE(S584:OFFSET(S584,-$U$3+1,0))*$U$4*J584</f>
        <v>1.7639999999999969</v>
      </c>
      <c r="V584" s="18">
        <f ca="1">AVERAGE(T584:OFFSET(T584,-$U$3+1,0))*$V$4*K584</f>
        <v>1.1250000000000027</v>
      </c>
      <c r="W584" s="14" t="str">
        <f t="shared" ca="1" si="167"/>
        <v/>
      </c>
      <c r="X584" s="14" t="str">
        <f t="shared" ca="1" si="168"/>
        <v>Sell</v>
      </c>
      <c r="Y584" s="5">
        <f t="shared" ca="1" si="159"/>
        <v>-100</v>
      </c>
      <c r="Z584" s="19">
        <f t="shared" ca="1" si="160"/>
        <v>149.22907488986709</v>
      </c>
      <c r="AA584" s="5">
        <f t="shared" ca="1" si="161"/>
        <v>2.6537999999999999</v>
      </c>
      <c r="AB584" s="5">
        <f t="shared" ca="1" si="157"/>
        <v>2.2239</v>
      </c>
      <c r="AC584" s="15">
        <f t="shared" ca="1" si="169"/>
        <v>188.99999999999918</v>
      </c>
      <c r="AD584" s="21">
        <f t="shared" ca="1" si="170"/>
        <v>0</v>
      </c>
      <c r="AE584" s="21">
        <f t="shared" ca="1" si="171"/>
        <v>188.99999999999918</v>
      </c>
      <c r="AF584" s="23">
        <f t="shared" ca="1" si="172"/>
        <v>6010.1813326789206</v>
      </c>
    </row>
    <row r="585" spans="1:32" x14ac:dyDescent="0.25">
      <c r="A585" s="26">
        <v>39959</v>
      </c>
      <c r="B585" s="3">
        <v>2.6663999999999999</v>
      </c>
      <c r="C585" s="3">
        <v>2.6663999999999999</v>
      </c>
      <c r="D585" s="3">
        <v>2.6663999999999999</v>
      </c>
      <c r="E585" s="3">
        <v>2.6663999999999999</v>
      </c>
      <c r="F585" s="5">
        <v>2.1924999999999999</v>
      </c>
      <c r="G585" s="5">
        <v>2.1924999999999999</v>
      </c>
      <c r="H585" s="5">
        <v>2.1924999999999999</v>
      </c>
      <c r="I585" s="5">
        <v>2.1924999999999999</v>
      </c>
      <c r="J585" s="3">
        <v>1</v>
      </c>
      <c r="K585" s="3">
        <v>1</v>
      </c>
      <c r="L585" s="7">
        <f t="shared" si="173"/>
        <v>0.47389999999999999</v>
      </c>
      <c r="M585" s="8">
        <f ca="1">AVERAGE(OFFSET(L585,-M$3+1,0):L585)</f>
        <v>0.45780000000000004</v>
      </c>
      <c r="N585" s="8">
        <f ca="1">STDEV(OFFSET(L585,-M$3+1,0):L585)</f>
        <v>1.1320461878512598E-2</v>
      </c>
      <c r="O585" s="8">
        <f t="shared" ca="1" si="162"/>
        <v>0.43515907624297484</v>
      </c>
      <c r="P585" s="8">
        <f t="shared" ca="1" si="163"/>
        <v>0.48044092375702524</v>
      </c>
      <c r="Q585" s="8">
        <f t="shared" ca="1" si="164"/>
        <v>0.45780000000000004</v>
      </c>
      <c r="R585" s="8">
        <f t="shared" ca="1" si="158"/>
        <v>0.45780000000000004</v>
      </c>
      <c r="S585" s="10">
        <f t="shared" si="165"/>
        <v>0</v>
      </c>
      <c r="T585" s="10">
        <f t="shared" si="166"/>
        <v>1.880000000000015E-2</v>
      </c>
      <c r="U585" s="18">
        <f ca="1">AVERAGE(S585:OFFSET(S585,-$U$3+1,0))*$U$4*J585</f>
        <v>1.700999999999997</v>
      </c>
      <c r="V585" s="18">
        <f ca="1">AVERAGE(T585:OFFSET(T585,-$U$3+1,0))*$V$4*K585</f>
        <v>1.1870000000000047</v>
      </c>
      <c r="W585" s="14" t="str">
        <f t="shared" ca="1" si="167"/>
        <v/>
      </c>
      <c r="X585" s="14" t="str">
        <f t="shared" ca="1" si="168"/>
        <v>Sell</v>
      </c>
      <c r="Y585" s="5">
        <f t="shared" ca="1" si="159"/>
        <v>-100</v>
      </c>
      <c r="Z585" s="19">
        <f t="shared" ca="1" si="160"/>
        <v>149.22907488986709</v>
      </c>
      <c r="AA585" s="5">
        <f t="shared" ca="1" si="161"/>
        <v>2.6537999999999999</v>
      </c>
      <c r="AB585" s="5">
        <f t="shared" ca="1" si="157"/>
        <v>2.2239</v>
      </c>
      <c r="AC585" s="15">
        <f t="shared" ca="1" si="169"/>
        <v>0</v>
      </c>
      <c r="AD585" s="21">
        <f t="shared" ca="1" si="170"/>
        <v>-280.55066079295239</v>
      </c>
      <c r="AE585" s="21">
        <f t="shared" ca="1" si="171"/>
        <v>-280.55066079295239</v>
      </c>
      <c r="AF585" s="23">
        <f t="shared" ca="1" si="172"/>
        <v>5729.6306718859687</v>
      </c>
    </row>
    <row r="586" spans="1:32" x14ac:dyDescent="0.25">
      <c r="A586" s="26">
        <v>39960</v>
      </c>
      <c r="B586" s="3">
        <v>2.7357</v>
      </c>
      <c r="C586" s="3">
        <v>2.7357</v>
      </c>
      <c r="D586" s="3">
        <v>2.7357</v>
      </c>
      <c r="E586" s="3">
        <v>2.7357</v>
      </c>
      <c r="F586" s="5">
        <v>2.2364000000000002</v>
      </c>
      <c r="G586" s="5">
        <v>2.2364000000000002</v>
      </c>
      <c r="H586" s="5">
        <v>2.2364000000000002</v>
      </c>
      <c r="I586" s="5">
        <v>2.2364000000000002</v>
      </c>
      <c r="J586" s="3">
        <v>1</v>
      </c>
      <c r="K586" s="3">
        <v>1</v>
      </c>
      <c r="L586" s="7">
        <f t="shared" si="173"/>
        <v>0.49929999999999986</v>
      </c>
      <c r="M586" s="8">
        <f ca="1">AVERAGE(OFFSET(L586,-M$3+1,0):L586)</f>
        <v>0.46200000000000008</v>
      </c>
      <c r="N586" s="8">
        <f ca="1">STDEV(OFFSET(L586,-M$3+1,0):L586)</f>
        <v>1.4115695418322641E-2</v>
      </c>
      <c r="O586" s="8">
        <f t="shared" ca="1" si="162"/>
        <v>0.4337686091633548</v>
      </c>
      <c r="P586" s="8">
        <f t="shared" ca="1" si="163"/>
        <v>0.49023139083664535</v>
      </c>
      <c r="Q586" s="8">
        <f t="shared" ca="1" si="164"/>
        <v>0.46200000000000008</v>
      </c>
      <c r="R586" s="8">
        <f t="shared" ca="1" si="158"/>
        <v>0.46200000000000008</v>
      </c>
      <c r="S586" s="10">
        <f t="shared" si="165"/>
        <v>6.9300000000000139E-2</v>
      </c>
      <c r="T586" s="10">
        <f t="shared" si="166"/>
        <v>4.3900000000000272E-2</v>
      </c>
      <c r="U586" s="18">
        <f ca="1">AVERAGE(S586:OFFSET(S586,-$U$3+1,0))*$U$4*J586</f>
        <v>2.2049999999999992</v>
      </c>
      <c r="V586" s="18">
        <f ca="1">AVERAGE(T586:OFFSET(T586,-$U$3+1,0))*$V$4*K586</f>
        <v>1.5640000000000098</v>
      </c>
      <c r="W586" s="14" t="str">
        <f t="shared" ca="1" si="167"/>
        <v/>
      </c>
      <c r="X586" s="14" t="str">
        <f t="shared" ca="1" si="168"/>
        <v>Sell</v>
      </c>
      <c r="Y586" s="5">
        <f t="shared" ca="1" si="159"/>
        <v>-100</v>
      </c>
      <c r="Z586" s="19">
        <f t="shared" ca="1" si="160"/>
        <v>149.22907488986709</v>
      </c>
      <c r="AA586" s="5">
        <f t="shared" ca="1" si="161"/>
        <v>2.6537999999999999</v>
      </c>
      <c r="AB586" s="5">
        <f t="shared" ca="1" si="157"/>
        <v>2.2239</v>
      </c>
      <c r="AC586" s="15">
        <f t="shared" ca="1" si="169"/>
        <v>-693.00000000000136</v>
      </c>
      <c r="AD586" s="21">
        <f t="shared" ca="1" si="170"/>
        <v>655.11563876652065</v>
      </c>
      <c r="AE586" s="21">
        <f t="shared" ca="1" si="171"/>
        <v>-37.884361233480718</v>
      </c>
      <c r="AF586" s="23">
        <f t="shared" ca="1" si="172"/>
        <v>5691.7463106524883</v>
      </c>
    </row>
    <row r="587" spans="1:32" x14ac:dyDescent="0.25">
      <c r="A587" s="26">
        <v>39965</v>
      </c>
      <c r="B587" s="3">
        <v>2.8365999999999998</v>
      </c>
      <c r="C587" s="3">
        <v>2.8365999999999998</v>
      </c>
      <c r="D587" s="3">
        <v>2.8365999999999998</v>
      </c>
      <c r="E587" s="3">
        <v>2.8365999999999998</v>
      </c>
      <c r="F587" s="5">
        <v>2.2989999999999999</v>
      </c>
      <c r="G587" s="5">
        <v>2.2989999999999999</v>
      </c>
      <c r="H587" s="5">
        <v>2.2989999999999999</v>
      </c>
      <c r="I587" s="5">
        <v>2.2989999999999999</v>
      </c>
      <c r="J587" s="3">
        <v>1</v>
      </c>
      <c r="K587" s="3">
        <v>1</v>
      </c>
      <c r="L587" s="7">
        <f t="shared" si="173"/>
        <v>0.53759999999999986</v>
      </c>
      <c r="M587" s="8">
        <f ca="1">AVERAGE(OFFSET(L587,-M$3+1,0):L587)</f>
        <v>0.46790666666666664</v>
      </c>
      <c r="N587" s="8">
        <f ca="1">STDEV(OFFSET(L587,-M$3+1,0):L587)</f>
        <v>2.3622884384991241E-2</v>
      </c>
      <c r="O587" s="8">
        <f t="shared" ca="1" si="162"/>
        <v>0.42066089789668415</v>
      </c>
      <c r="P587" s="8">
        <f t="shared" ca="1" si="163"/>
        <v>0.51515243543664913</v>
      </c>
      <c r="Q587" s="8">
        <f t="shared" ca="1" si="164"/>
        <v>0.46790666666666664</v>
      </c>
      <c r="R587" s="8">
        <f t="shared" ca="1" si="158"/>
        <v>0.46790666666666664</v>
      </c>
      <c r="S587" s="10">
        <f t="shared" si="165"/>
        <v>0.10089999999999977</v>
      </c>
      <c r="T587" s="10">
        <f t="shared" si="166"/>
        <v>6.2599999999999767E-2</v>
      </c>
      <c r="U587" s="18">
        <f ca="1">AVERAGE(S587:OFFSET(S587,-$U$3+1,0))*$U$4*J587</f>
        <v>2.8359999999999985</v>
      </c>
      <c r="V587" s="18">
        <f ca="1">AVERAGE(T587:OFFSET(T587,-$U$3+1,0))*$V$4*K587</f>
        <v>1.9400000000000084</v>
      </c>
      <c r="W587" s="14" t="str">
        <f t="shared" ca="1" si="167"/>
        <v/>
      </c>
      <c r="X587" s="14" t="str">
        <f t="shared" ca="1" si="168"/>
        <v>Sell</v>
      </c>
      <c r="Y587" s="5">
        <f t="shared" ca="1" si="159"/>
        <v>-100</v>
      </c>
      <c r="Z587" s="19">
        <f t="shared" ca="1" si="160"/>
        <v>149.22907488986709</v>
      </c>
      <c r="AA587" s="5">
        <f t="shared" ca="1" si="161"/>
        <v>2.6537999999999999</v>
      </c>
      <c r="AB587" s="5">
        <f t="shared" ca="1" si="157"/>
        <v>2.2239</v>
      </c>
      <c r="AC587" s="15">
        <f t="shared" ca="1" si="169"/>
        <v>-1008.9999999999977</v>
      </c>
      <c r="AD587" s="21">
        <f t="shared" ca="1" si="170"/>
        <v>934.17400881056449</v>
      </c>
      <c r="AE587" s="21">
        <f t="shared" ca="1" si="171"/>
        <v>-74.825991189433239</v>
      </c>
      <c r="AF587" s="23">
        <f t="shared" ca="1" si="172"/>
        <v>5616.9203194630554</v>
      </c>
    </row>
    <row r="588" spans="1:32" x14ac:dyDescent="0.25">
      <c r="A588" s="26">
        <v>39966</v>
      </c>
      <c r="B588" s="3">
        <v>2.8365999999999998</v>
      </c>
      <c r="C588" s="3">
        <v>2.8365999999999998</v>
      </c>
      <c r="D588" s="3">
        <v>2.8365999999999998</v>
      </c>
      <c r="E588" s="3">
        <v>2.8365999999999998</v>
      </c>
      <c r="F588" s="5">
        <v>2.274</v>
      </c>
      <c r="G588" s="5">
        <v>2.274</v>
      </c>
      <c r="H588" s="5">
        <v>2.274</v>
      </c>
      <c r="I588" s="5">
        <v>2.274</v>
      </c>
      <c r="J588" s="3">
        <v>1</v>
      </c>
      <c r="K588" s="3">
        <v>1</v>
      </c>
      <c r="L588" s="7">
        <f t="shared" si="173"/>
        <v>0.56259999999999977</v>
      </c>
      <c r="M588" s="8">
        <f ca="1">AVERAGE(OFFSET(L588,-M$3+1,0):L588)</f>
        <v>0.47420666666666661</v>
      </c>
      <c r="N588" s="8">
        <f ca="1">STDEV(OFFSET(L588,-M$3+1,0):L588)</f>
        <v>3.400000980392006E-2</v>
      </c>
      <c r="O588" s="8">
        <f t="shared" ca="1" si="162"/>
        <v>0.40620664705882648</v>
      </c>
      <c r="P588" s="8">
        <f t="shared" ca="1" si="163"/>
        <v>0.54220668627450674</v>
      </c>
      <c r="Q588" s="8">
        <f t="shared" ca="1" si="164"/>
        <v>0.47420666666666661</v>
      </c>
      <c r="R588" s="8">
        <f t="shared" ca="1" si="158"/>
        <v>0.47420666666666661</v>
      </c>
      <c r="S588" s="10">
        <f t="shared" si="165"/>
        <v>0</v>
      </c>
      <c r="T588" s="10">
        <f t="shared" si="166"/>
        <v>2.4999999999999911E-2</v>
      </c>
      <c r="U588" s="18">
        <f ca="1">AVERAGE(S588:OFFSET(S588,-$U$3+1,0))*$U$4*J588</f>
        <v>2.8359999999999985</v>
      </c>
      <c r="V588" s="18">
        <f ca="1">AVERAGE(T588:OFFSET(T588,-$U$3+1,0))*$V$4*K588</f>
        <v>2.1280000000000054</v>
      </c>
      <c r="W588" s="14" t="str">
        <f t="shared" ca="1" si="167"/>
        <v/>
      </c>
      <c r="X588" s="14" t="str">
        <f t="shared" ca="1" si="168"/>
        <v>Sell</v>
      </c>
      <c r="Y588" s="5">
        <f t="shared" ca="1" si="159"/>
        <v>-100</v>
      </c>
      <c r="Z588" s="19">
        <f t="shared" ca="1" si="160"/>
        <v>149.22907488986709</v>
      </c>
      <c r="AA588" s="5">
        <f t="shared" ca="1" si="161"/>
        <v>2.6537999999999999</v>
      </c>
      <c r="AB588" s="5">
        <f t="shared" ca="1" si="157"/>
        <v>2.2239</v>
      </c>
      <c r="AC588" s="15">
        <f t="shared" ca="1" si="169"/>
        <v>0</v>
      </c>
      <c r="AD588" s="21">
        <f t="shared" ca="1" si="170"/>
        <v>-373.07268722466642</v>
      </c>
      <c r="AE588" s="21">
        <f t="shared" ca="1" si="171"/>
        <v>-373.07268722466642</v>
      </c>
      <c r="AF588" s="23">
        <f t="shared" ca="1" si="172"/>
        <v>5243.8476322383885</v>
      </c>
    </row>
    <row r="589" spans="1:32" x14ac:dyDescent="0.25">
      <c r="A589" s="26">
        <v>39967</v>
      </c>
      <c r="B589" s="3">
        <v>2.9563000000000001</v>
      </c>
      <c r="C589" s="3">
        <v>2.9563000000000001</v>
      </c>
      <c r="D589" s="3">
        <v>2.9563000000000001</v>
      </c>
      <c r="E589" s="3">
        <v>2.9563000000000001</v>
      </c>
      <c r="F589" s="5">
        <v>2.3429000000000002</v>
      </c>
      <c r="G589" s="5">
        <v>2.3429000000000002</v>
      </c>
      <c r="H589" s="5">
        <v>2.3429000000000002</v>
      </c>
      <c r="I589" s="5">
        <v>2.3429000000000002</v>
      </c>
      <c r="J589" s="3">
        <v>1</v>
      </c>
      <c r="K589" s="3">
        <v>1</v>
      </c>
      <c r="L589" s="7">
        <f t="shared" si="173"/>
        <v>0.61339999999999995</v>
      </c>
      <c r="M589" s="8">
        <f ca="1">AVERAGE(OFFSET(L589,-M$3+1,0):L589)</f>
        <v>0.48474000000000006</v>
      </c>
      <c r="N589" s="8">
        <f ca="1">STDEV(OFFSET(L589,-M$3+1,0):L589)</f>
        <v>4.8946644420225512E-2</v>
      </c>
      <c r="O589" s="8">
        <f t="shared" ca="1" si="162"/>
        <v>0.38684671115954905</v>
      </c>
      <c r="P589" s="8">
        <f t="shared" ca="1" si="163"/>
        <v>0.58263328884045107</v>
      </c>
      <c r="Q589" s="8">
        <f t="shared" ca="1" si="164"/>
        <v>0.48474000000000006</v>
      </c>
      <c r="R589" s="8">
        <f t="shared" ca="1" si="158"/>
        <v>0.48474000000000006</v>
      </c>
      <c r="S589" s="10">
        <f t="shared" si="165"/>
        <v>0.11970000000000036</v>
      </c>
      <c r="T589" s="10">
        <f t="shared" si="166"/>
        <v>6.8900000000000183E-2</v>
      </c>
      <c r="U589" s="18">
        <f ca="1">AVERAGE(S589:OFFSET(S589,-$U$3+1,0))*$U$4*J589</f>
        <v>3.9070000000000027</v>
      </c>
      <c r="V589" s="18">
        <f ca="1">AVERAGE(T589:OFFSET(T589,-$U$3+1,0))*$V$4*K589</f>
        <v>2.8170000000000073</v>
      </c>
      <c r="W589" s="14" t="str">
        <f t="shared" ca="1" si="167"/>
        <v/>
      </c>
      <c r="X589" s="14" t="str">
        <f t="shared" ca="1" si="168"/>
        <v>Sell</v>
      </c>
      <c r="Y589" s="5">
        <f t="shared" ca="1" si="159"/>
        <v>-100</v>
      </c>
      <c r="Z589" s="19">
        <f t="shared" ca="1" si="160"/>
        <v>149.22907488986709</v>
      </c>
      <c r="AA589" s="5">
        <f t="shared" ca="1" si="161"/>
        <v>2.6537999999999999</v>
      </c>
      <c r="AB589" s="5">
        <f t="shared" ca="1" si="157"/>
        <v>2.2239</v>
      </c>
      <c r="AC589" s="15">
        <f t="shared" ca="1" si="169"/>
        <v>-1197.0000000000036</v>
      </c>
      <c r="AD589" s="21">
        <f t="shared" ca="1" si="170"/>
        <v>1028.188325991187</v>
      </c>
      <c r="AE589" s="21">
        <f t="shared" ca="1" si="171"/>
        <v>-168.81167400881668</v>
      </c>
      <c r="AF589" s="23">
        <f t="shared" ca="1" si="172"/>
        <v>5075.0359582295714</v>
      </c>
    </row>
    <row r="590" spans="1:32" x14ac:dyDescent="0.25">
      <c r="A590" s="26">
        <v>39968</v>
      </c>
      <c r="B590" s="3">
        <v>2.9279999999999999</v>
      </c>
      <c r="C590" s="3">
        <v>2.9279999999999999</v>
      </c>
      <c r="D590" s="3">
        <v>2.9279999999999999</v>
      </c>
      <c r="E590" s="3">
        <v>2.9279999999999999</v>
      </c>
      <c r="F590" s="5">
        <v>2.3302999999999998</v>
      </c>
      <c r="G590" s="5">
        <v>2.3302999999999998</v>
      </c>
      <c r="H590" s="5">
        <v>2.3302999999999998</v>
      </c>
      <c r="I590" s="5">
        <v>2.3302999999999998</v>
      </c>
      <c r="J590" s="3">
        <v>1</v>
      </c>
      <c r="K590" s="3">
        <v>1</v>
      </c>
      <c r="L590" s="7">
        <f t="shared" si="173"/>
        <v>0.59770000000000012</v>
      </c>
      <c r="M590" s="8">
        <f ca="1">AVERAGE(OFFSET(L590,-M$3+1,0):L590)</f>
        <v>0.49464666666666657</v>
      </c>
      <c r="N590" s="8">
        <f ca="1">STDEV(OFFSET(L590,-M$3+1,0):L590)</f>
        <v>5.5779193082658066E-2</v>
      </c>
      <c r="O590" s="8">
        <f t="shared" ca="1" si="162"/>
        <v>0.38308828050135046</v>
      </c>
      <c r="P590" s="8">
        <f t="shared" ca="1" si="163"/>
        <v>0.60620505283198267</v>
      </c>
      <c r="Q590" s="8">
        <f t="shared" ca="1" si="164"/>
        <v>0.49464666666666657</v>
      </c>
      <c r="R590" s="8">
        <f t="shared" ca="1" si="158"/>
        <v>0.49464666666666657</v>
      </c>
      <c r="S590" s="10">
        <f t="shared" si="165"/>
        <v>2.8300000000000214E-2</v>
      </c>
      <c r="T590" s="10">
        <f t="shared" si="166"/>
        <v>1.2600000000000389E-2</v>
      </c>
      <c r="U590" s="18">
        <f ca="1">AVERAGE(S590:OFFSET(S590,-$U$3+1,0))*$U$4*J590</f>
        <v>4.0640000000000054</v>
      </c>
      <c r="V590" s="18">
        <f ca="1">AVERAGE(T590:OFFSET(T590,-$U$3+1,0))*$V$4*K590</f>
        <v>2.9430000000000112</v>
      </c>
      <c r="W590" s="14" t="str">
        <f t="shared" ca="1" si="167"/>
        <v/>
      </c>
      <c r="X590" s="14" t="str">
        <f t="shared" ca="1" si="168"/>
        <v>Sell</v>
      </c>
      <c r="Y590" s="5">
        <f t="shared" ca="1" si="159"/>
        <v>-100</v>
      </c>
      <c r="Z590" s="19">
        <f t="shared" ca="1" si="160"/>
        <v>149.22907488986709</v>
      </c>
      <c r="AA590" s="5">
        <f t="shared" ca="1" si="161"/>
        <v>2.6537999999999999</v>
      </c>
      <c r="AB590" s="5">
        <f t="shared" ca="1" si="157"/>
        <v>2.2239</v>
      </c>
      <c r="AC590" s="15">
        <f t="shared" ca="1" si="169"/>
        <v>283.00000000000216</v>
      </c>
      <c r="AD590" s="21">
        <f t="shared" ca="1" si="170"/>
        <v>-188.02863436123835</v>
      </c>
      <c r="AE590" s="21">
        <f t="shared" ca="1" si="171"/>
        <v>94.971365638763814</v>
      </c>
      <c r="AF590" s="23">
        <f t="shared" ca="1" si="172"/>
        <v>5170.0073238683353</v>
      </c>
    </row>
    <row r="591" spans="1:32" x14ac:dyDescent="0.25">
      <c r="A591" s="26">
        <v>39969</v>
      </c>
      <c r="B591" s="3">
        <v>2.9214000000000002</v>
      </c>
      <c r="C591" s="3">
        <v>2.9214000000000002</v>
      </c>
      <c r="D591" s="3">
        <v>2.9214000000000002</v>
      </c>
      <c r="E591" s="3">
        <v>2.9214000000000002</v>
      </c>
      <c r="F591" s="5">
        <v>2.3115999999999999</v>
      </c>
      <c r="G591" s="5">
        <v>2.3115999999999999</v>
      </c>
      <c r="H591" s="5">
        <v>2.3115999999999999</v>
      </c>
      <c r="I591" s="5">
        <v>2.3115999999999999</v>
      </c>
      <c r="J591" s="3">
        <v>1</v>
      </c>
      <c r="K591" s="3">
        <v>1</v>
      </c>
      <c r="L591" s="7">
        <f t="shared" si="173"/>
        <v>0.60980000000000034</v>
      </c>
      <c r="M591" s="8">
        <f ca="1">AVERAGE(OFFSET(L591,-M$3+1,0):L591)</f>
        <v>0.50451333333333326</v>
      </c>
      <c r="N591" s="8">
        <f ca="1">STDEV(OFFSET(L591,-M$3+1,0):L591)</f>
        <v>6.2266465024656423E-2</v>
      </c>
      <c r="O591" s="8">
        <f t="shared" ca="1" si="162"/>
        <v>0.37998040328402038</v>
      </c>
      <c r="P591" s="8">
        <f t="shared" ca="1" si="163"/>
        <v>0.62904626338264613</v>
      </c>
      <c r="Q591" s="8">
        <f t="shared" ca="1" si="164"/>
        <v>0.50451333333333326</v>
      </c>
      <c r="R591" s="8">
        <f t="shared" ca="1" si="158"/>
        <v>0.50451333333333326</v>
      </c>
      <c r="S591" s="10">
        <f t="shared" si="165"/>
        <v>6.5999999999997172E-3</v>
      </c>
      <c r="T591" s="10">
        <f t="shared" si="166"/>
        <v>1.8699999999999939E-2</v>
      </c>
      <c r="U591" s="18">
        <f ca="1">AVERAGE(S591:OFFSET(S591,-$U$3+1,0))*$U$4*J591</f>
        <v>3.8150000000000039</v>
      </c>
      <c r="V591" s="18">
        <f ca="1">AVERAGE(T591:OFFSET(T591,-$U$3+1,0))*$V$4*K591</f>
        <v>2.8800000000000114</v>
      </c>
      <c r="W591" s="14" t="str">
        <f t="shared" ca="1" si="167"/>
        <v/>
      </c>
      <c r="X591" s="14" t="str">
        <f t="shared" ca="1" si="168"/>
        <v>Sell</v>
      </c>
      <c r="Y591" s="5">
        <f t="shared" ca="1" si="159"/>
        <v>-100</v>
      </c>
      <c r="Z591" s="19">
        <f t="shared" ca="1" si="160"/>
        <v>149.22907488986709</v>
      </c>
      <c r="AA591" s="5">
        <f t="shared" ca="1" si="161"/>
        <v>2.6537999999999999</v>
      </c>
      <c r="AB591" s="5">
        <f t="shared" ca="1" si="157"/>
        <v>2.2239</v>
      </c>
      <c r="AC591" s="15">
        <f t="shared" ca="1" si="169"/>
        <v>65.999999999997172</v>
      </c>
      <c r="AD591" s="21">
        <f t="shared" ca="1" si="170"/>
        <v>-279.05837004405055</v>
      </c>
      <c r="AE591" s="21">
        <f t="shared" ca="1" si="171"/>
        <v>-213.05837004405339</v>
      </c>
      <c r="AF591" s="23">
        <f t="shared" ca="1" si="172"/>
        <v>4956.9489538242815</v>
      </c>
    </row>
    <row r="592" spans="1:32" x14ac:dyDescent="0.25">
      <c r="A592" s="26">
        <v>39972</v>
      </c>
      <c r="B592" s="3">
        <v>3.0325000000000002</v>
      </c>
      <c r="C592" s="3">
        <v>3.0325000000000002</v>
      </c>
      <c r="D592" s="3">
        <v>3.0325000000000002</v>
      </c>
      <c r="E592" s="3">
        <v>3.0325000000000002</v>
      </c>
      <c r="F592" s="5">
        <v>2.4306000000000001</v>
      </c>
      <c r="G592" s="5">
        <v>2.4306000000000001</v>
      </c>
      <c r="H592" s="5">
        <v>2.4306000000000001</v>
      </c>
      <c r="I592" s="5">
        <v>2.4306000000000001</v>
      </c>
      <c r="J592" s="3">
        <v>1</v>
      </c>
      <c r="K592" s="3">
        <v>1</v>
      </c>
      <c r="L592" s="7">
        <f t="shared" si="173"/>
        <v>0.6019000000000001</v>
      </c>
      <c r="M592" s="8">
        <f ca="1">AVERAGE(OFFSET(L592,-M$3+1,0):L592)</f>
        <v>0.51470666666666665</v>
      </c>
      <c r="N592" s="8">
        <f ca="1">STDEV(OFFSET(L592,-M$3+1,0):L592)</f>
        <v>6.498541008418364E-2</v>
      </c>
      <c r="O592" s="8">
        <f t="shared" ca="1" si="162"/>
        <v>0.38473584649829939</v>
      </c>
      <c r="P592" s="8">
        <f t="shared" ca="1" si="163"/>
        <v>0.6446774868350339</v>
      </c>
      <c r="Q592" s="8">
        <f t="shared" ca="1" si="164"/>
        <v>0.51470666666666665</v>
      </c>
      <c r="R592" s="8">
        <f t="shared" ca="1" si="158"/>
        <v>0.51470666666666665</v>
      </c>
      <c r="S592" s="10">
        <f t="shared" si="165"/>
        <v>0.11109999999999998</v>
      </c>
      <c r="T592" s="10">
        <f t="shared" si="166"/>
        <v>0.11900000000000022</v>
      </c>
      <c r="U592" s="18">
        <f ca="1">AVERAGE(S592:OFFSET(S592,-$U$3+1,0))*$U$4*J592</f>
        <v>4.6740000000000004</v>
      </c>
      <c r="V592" s="18">
        <f ca="1">AVERAGE(T592:OFFSET(T592,-$U$3+1,0))*$V$4*K592</f>
        <v>3.7570000000000103</v>
      </c>
      <c r="W592" s="14" t="str">
        <f t="shared" ca="1" si="167"/>
        <v/>
      </c>
      <c r="X592" s="14" t="str">
        <f t="shared" ca="1" si="168"/>
        <v>Sell</v>
      </c>
      <c r="Y592" s="5">
        <f t="shared" ca="1" si="159"/>
        <v>-100</v>
      </c>
      <c r="Z592" s="19">
        <f t="shared" ca="1" si="160"/>
        <v>149.22907488986709</v>
      </c>
      <c r="AA592" s="5">
        <f t="shared" ca="1" si="161"/>
        <v>2.6537999999999999</v>
      </c>
      <c r="AB592" s="5">
        <f t="shared" ca="1" si="157"/>
        <v>2.2239</v>
      </c>
      <c r="AC592" s="15">
        <f t="shared" ca="1" si="169"/>
        <v>-1110.9999999999998</v>
      </c>
      <c r="AD592" s="21">
        <f t="shared" ca="1" si="170"/>
        <v>1775.8259911894218</v>
      </c>
      <c r="AE592" s="21">
        <f t="shared" ca="1" si="171"/>
        <v>664.82599118942198</v>
      </c>
      <c r="AF592" s="23">
        <f t="shared" ca="1" si="172"/>
        <v>5621.7749450137035</v>
      </c>
    </row>
    <row r="593" spans="1:32" x14ac:dyDescent="0.25">
      <c r="A593" s="26">
        <v>39973</v>
      </c>
      <c r="B593" s="3">
        <v>3.0718000000000001</v>
      </c>
      <c r="C593" s="3">
        <v>3.0718000000000001</v>
      </c>
      <c r="D593" s="3">
        <v>3.0718000000000001</v>
      </c>
      <c r="E593" s="3">
        <v>3.0718000000000001</v>
      </c>
      <c r="F593" s="5">
        <v>2.4681999999999999</v>
      </c>
      <c r="G593" s="5">
        <v>2.4681999999999999</v>
      </c>
      <c r="H593" s="5">
        <v>2.4681999999999999</v>
      </c>
      <c r="I593" s="5">
        <v>2.4681999999999999</v>
      </c>
      <c r="J593" s="3">
        <v>1</v>
      </c>
      <c r="K593" s="3">
        <v>1</v>
      </c>
      <c r="L593" s="7">
        <f t="shared" si="173"/>
        <v>0.60360000000000014</v>
      </c>
      <c r="M593" s="8">
        <f ca="1">AVERAGE(OFFSET(L593,-M$3+1,0):L593)</f>
        <v>0.5254266666666666</v>
      </c>
      <c r="N593" s="8">
        <f ca="1">STDEV(OFFSET(L593,-M$3+1,0):L593)</f>
        <v>6.553686494383662E-2</v>
      </c>
      <c r="O593" s="8">
        <f t="shared" ca="1" si="162"/>
        <v>0.39435293677899336</v>
      </c>
      <c r="P593" s="8">
        <f t="shared" ca="1" si="163"/>
        <v>0.65650039655433989</v>
      </c>
      <c r="Q593" s="8">
        <f t="shared" ca="1" si="164"/>
        <v>0.5254266666666666</v>
      </c>
      <c r="R593" s="8">
        <f t="shared" ca="1" si="158"/>
        <v>0.5254266666666666</v>
      </c>
      <c r="S593" s="10">
        <f t="shared" si="165"/>
        <v>3.9299999999999891E-2</v>
      </c>
      <c r="T593" s="10">
        <f t="shared" si="166"/>
        <v>3.7599999999999856E-2</v>
      </c>
      <c r="U593" s="18">
        <f ca="1">AVERAGE(S593:OFFSET(S593,-$U$3+1,0))*$U$4*J593</f>
        <v>4.9409999999999998</v>
      </c>
      <c r="V593" s="18">
        <f ca="1">AVERAGE(T593:OFFSET(T593,-$U$3+1,0))*$V$4*K593</f>
        <v>4.0710000000000068</v>
      </c>
      <c r="W593" s="14" t="str">
        <f t="shared" ca="1" si="167"/>
        <v/>
      </c>
      <c r="X593" s="14" t="str">
        <f t="shared" ca="1" si="168"/>
        <v>Sell</v>
      </c>
      <c r="Y593" s="5">
        <f t="shared" ca="1" si="159"/>
        <v>-100</v>
      </c>
      <c r="Z593" s="19">
        <f t="shared" ca="1" si="160"/>
        <v>149.22907488986709</v>
      </c>
      <c r="AA593" s="5">
        <f t="shared" ca="1" si="161"/>
        <v>2.6537999999999999</v>
      </c>
      <c r="AB593" s="5">
        <f t="shared" ca="1" si="157"/>
        <v>2.2239</v>
      </c>
      <c r="AC593" s="15">
        <f t="shared" ca="1" si="169"/>
        <v>-392.99999999999892</v>
      </c>
      <c r="AD593" s="21">
        <f t="shared" ca="1" si="170"/>
        <v>561.10132158589806</v>
      </c>
      <c r="AE593" s="21">
        <f t="shared" ca="1" si="171"/>
        <v>168.10132158589914</v>
      </c>
      <c r="AF593" s="23">
        <f t="shared" ca="1" si="172"/>
        <v>5789.8762665996028</v>
      </c>
    </row>
    <row r="594" spans="1:32" x14ac:dyDescent="0.25">
      <c r="A594" s="26">
        <v>39974</v>
      </c>
      <c r="B594" s="3">
        <v>3.0783</v>
      </c>
      <c r="C594" s="3">
        <v>3.0783</v>
      </c>
      <c r="D594" s="3">
        <v>3.0783</v>
      </c>
      <c r="E594" s="3">
        <v>3.0783</v>
      </c>
      <c r="F594" s="5">
        <v>2.4807000000000001</v>
      </c>
      <c r="G594" s="5">
        <v>2.4807000000000001</v>
      </c>
      <c r="H594" s="5">
        <v>2.4807000000000001</v>
      </c>
      <c r="I594" s="5">
        <v>2.4807000000000001</v>
      </c>
      <c r="J594" s="3">
        <v>1</v>
      </c>
      <c r="K594" s="3">
        <v>1</v>
      </c>
      <c r="L594" s="7">
        <f t="shared" si="173"/>
        <v>0.59759999999999991</v>
      </c>
      <c r="M594" s="8">
        <f ca="1">AVERAGE(OFFSET(L594,-M$3+1,0):L594)</f>
        <v>0.53490666666666664</v>
      </c>
      <c r="N594" s="8">
        <f ca="1">STDEV(OFFSET(L594,-M$3+1,0):L594)</f>
        <v>6.4966106181461536E-2</v>
      </c>
      <c r="O594" s="8">
        <f t="shared" ca="1" si="162"/>
        <v>0.40497445430374357</v>
      </c>
      <c r="P594" s="8">
        <f t="shared" ca="1" si="163"/>
        <v>0.66483887902958971</v>
      </c>
      <c r="Q594" s="8">
        <f t="shared" ca="1" si="164"/>
        <v>0.53490666666666664</v>
      </c>
      <c r="R594" s="8">
        <f t="shared" ca="1" si="158"/>
        <v>0.53490666666666664</v>
      </c>
      <c r="S594" s="10">
        <f t="shared" si="165"/>
        <v>6.4999999999999503E-3</v>
      </c>
      <c r="T594" s="10">
        <f t="shared" si="166"/>
        <v>1.2500000000000178E-2</v>
      </c>
      <c r="U594" s="18">
        <f ca="1">AVERAGE(S594:OFFSET(S594,-$U$3+1,0))*$U$4*J594</f>
        <v>4.8170000000000002</v>
      </c>
      <c r="V594" s="18">
        <f ca="1">AVERAGE(T594:OFFSET(T594,-$U$3+1,0))*$V$4*K594</f>
        <v>4.1960000000000086</v>
      </c>
      <c r="W594" s="14" t="str">
        <f t="shared" ca="1" si="167"/>
        <v/>
      </c>
      <c r="X594" s="14" t="str">
        <f t="shared" ca="1" si="168"/>
        <v>Sell</v>
      </c>
      <c r="Y594" s="5">
        <f t="shared" ca="1" si="159"/>
        <v>-100</v>
      </c>
      <c r="Z594" s="19">
        <f t="shared" ca="1" si="160"/>
        <v>149.22907488986709</v>
      </c>
      <c r="AA594" s="5">
        <f t="shared" ca="1" si="161"/>
        <v>2.6537999999999999</v>
      </c>
      <c r="AB594" s="5">
        <f t="shared" ca="1" si="157"/>
        <v>2.2239</v>
      </c>
      <c r="AC594" s="15">
        <f t="shared" ca="1" si="169"/>
        <v>-64.999999999999503</v>
      </c>
      <c r="AD594" s="21">
        <f t="shared" ca="1" si="170"/>
        <v>186.53634361233651</v>
      </c>
      <c r="AE594" s="21">
        <f t="shared" ca="1" si="171"/>
        <v>121.53634361233701</v>
      </c>
      <c r="AF594" s="23">
        <f t="shared" ca="1" si="172"/>
        <v>5911.4126102119399</v>
      </c>
    </row>
    <row r="595" spans="1:32" x14ac:dyDescent="0.25">
      <c r="A595" s="26">
        <v>39975</v>
      </c>
      <c r="B595" s="3">
        <v>3.1305999999999998</v>
      </c>
      <c r="C595" s="3">
        <v>3.1305999999999998</v>
      </c>
      <c r="D595" s="3">
        <v>3.1305999999999998</v>
      </c>
      <c r="E595" s="3">
        <v>3.1305999999999998</v>
      </c>
      <c r="F595" s="5">
        <v>2.5057</v>
      </c>
      <c r="G595" s="5">
        <v>2.5057</v>
      </c>
      <c r="H595" s="5">
        <v>2.5057</v>
      </c>
      <c r="I595" s="5">
        <v>2.5057</v>
      </c>
      <c r="J595" s="3">
        <v>1</v>
      </c>
      <c r="K595" s="3">
        <v>1</v>
      </c>
      <c r="L595" s="7">
        <f t="shared" si="173"/>
        <v>0.62489999999999979</v>
      </c>
      <c r="M595" s="8">
        <f ca="1">AVERAGE(OFFSET(L595,-M$3+1,0):L595)</f>
        <v>0.54536666666666667</v>
      </c>
      <c r="N595" s="8">
        <f ca="1">STDEV(OFFSET(L595,-M$3+1,0):L595)</f>
        <v>6.6046224793879657E-2</v>
      </c>
      <c r="O595" s="8">
        <f t="shared" ca="1" si="162"/>
        <v>0.41327421707890732</v>
      </c>
      <c r="P595" s="8">
        <f t="shared" ca="1" si="163"/>
        <v>0.67745911625442601</v>
      </c>
      <c r="Q595" s="8">
        <f t="shared" ca="1" si="164"/>
        <v>0.54536666666666667</v>
      </c>
      <c r="R595" s="8">
        <f t="shared" ca="1" si="158"/>
        <v>0.54536666666666667</v>
      </c>
      <c r="S595" s="10">
        <f t="shared" si="165"/>
        <v>5.2299999999999791E-2</v>
      </c>
      <c r="T595" s="10">
        <f t="shared" si="166"/>
        <v>2.4999999999999911E-2</v>
      </c>
      <c r="U595" s="18">
        <f ca="1">AVERAGE(S595:OFFSET(S595,-$U$3+1,0))*$U$4*J595</f>
        <v>5.3399999999999981</v>
      </c>
      <c r="V595" s="18">
        <f ca="1">AVERAGE(T595:OFFSET(T595,-$U$3+1,0))*$V$4*K595</f>
        <v>4.2580000000000062</v>
      </c>
      <c r="W595" s="14" t="str">
        <f t="shared" ca="1" si="167"/>
        <v/>
      </c>
      <c r="X595" s="14" t="str">
        <f t="shared" ca="1" si="168"/>
        <v>Sell</v>
      </c>
      <c r="Y595" s="5">
        <f t="shared" ca="1" si="159"/>
        <v>-100</v>
      </c>
      <c r="Z595" s="19">
        <f t="shared" ca="1" si="160"/>
        <v>149.22907488986709</v>
      </c>
      <c r="AA595" s="5">
        <f t="shared" ca="1" si="161"/>
        <v>2.6537999999999999</v>
      </c>
      <c r="AB595" s="5">
        <f t="shared" ca="1" si="157"/>
        <v>2.2239</v>
      </c>
      <c r="AC595" s="15">
        <f t="shared" ca="1" si="169"/>
        <v>-522.99999999999795</v>
      </c>
      <c r="AD595" s="21">
        <f t="shared" ca="1" si="170"/>
        <v>373.07268722466642</v>
      </c>
      <c r="AE595" s="21">
        <f t="shared" ca="1" si="171"/>
        <v>-149.92731277533153</v>
      </c>
      <c r="AF595" s="23">
        <f t="shared" ca="1" si="172"/>
        <v>5761.4852974366086</v>
      </c>
    </row>
    <row r="596" spans="1:32" x14ac:dyDescent="0.25">
      <c r="A596" s="26">
        <v>39976</v>
      </c>
      <c r="B596" s="3">
        <v>3.0651999999999999</v>
      </c>
      <c r="C596" s="3">
        <v>3.0651999999999999</v>
      </c>
      <c r="D596" s="3">
        <v>3.0651999999999999</v>
      </c>
      <c r="E596" s="3">
        <v>3.0651999999999999</v>
      </c>
      <c r="F596" s="5">
        <v>2.4619</v>
      </c>
      <c r="G596" s="5">
        <v>2.4619</v>
      </c>
      <c r="H596" s="5">
        <v>2.4619</v>
      </c>
      <c r="I596" s="5">
        <v>2.4619</v>
      </c>
      <c r="J596" s="3">
        <v>1</v>
      </c>
      <c r="K596" s="3">
        <v>1</v>
      </c>
      <c r="L596" s="7">
        <f t="shared" si="173"/>
        <v>0.60329999999999995</v>
      </c>
      <c r="M596" s="8">
        <f ca="1">AVERAGE(OFFSET(L596,-M$3+1,0):L596)</f>
        <v>0.55481999999999987</v>
      </c>
      <c r="N596" s="8">
        <f ca="1">STDEV(OFFSET(L596,-M$3+1,0):L596)</f>
        <v>6.3274698170528679E-2</v>
      </c>
      <c r="O596" s="8">
        <f t="shared" ca="1" si="162"/>
        <v>0.42827060365894254</v>
      </c>
      <c r="P596" s="8">
        <f t="shared" ca="1" si="163"/>
        <v>0.6813693963410572</v>
      </c>
      <c r="Q596" s="8">
        <f t="shared" ca="1" si="164"/>
        <v>0.55481999999999987</v>
      </c>
      <c r="R596" s="8">
        <f t="shared" ca="1" si="158"/>
        <v>0.55481999999999987</v>
      </c>
      <c r="S596" s="10">
        <f t="shared" si="165"/>
        <v>6.5399999999999903E-2</v>
      </c>
      <c r="T596" s="10">
        <f t="shared" si="166"/>
        <v>4.3800000000000061E-2</v>
      </c>
      <c r="U596" s="18">
        <f ca="1">AVERAGE(S596:OFFSET(S596,-$U$3+1,0))*$U$4*J596</f>
        <v>5.3009999999999957</v>
      </c>
      <c r="V596" s="18">
        <f ca="1">AVERAGE(T596:OFFSET(T596,-$U$3+1,0))*$V$4*K596</f>
        <v>4.2570000000000041</v>
      </c>
      <c r="W596" s="14" t="str">
        <f t="shared" ca="1" si="167"/>
        <v/>
      </c>
      <c r="X596" s="14" t="str">
        <f t="shared" ca="1" si="168"/>
        <v>Sell</v>
      </c>
      <c r="Y596" s="5">
        <f t="shared" ca="1" si="159"/>
        <v>-100</v>
      </c>
      <c r="Z596" s="19">
        <f t="shared" ca="1" si="160"/>
        <v>149.22907488986709</v>
      </c>
      <c r="AA596" s="5">
        <f t="shared" ca="1" si="161"/>
        <v>2.6537999999999999</v>
      </c>
      <c r="AB596" s="5">
        <f t="shared" ca="1" si="157"/>
        <v>2.2239</v>
      </c>
      <c r="AC596" s="15">
        <f t="shared" ca="1" si="169"/>
        <v>653.99999999999898</v>
      </c>
      <c r="AD596" s="21">
        <f t="shared" ca="1" si="170"/>
        <v>-653.62334801761881</v>
      </c>
      <c r="AE596" s="21">
        <f t="shared" ca="1" si="171"/>
        <v>0.37665198238016728</v>
      </c>
      <c r="AF596" s="23">
        <f t="shared" ca="1" si="172"/>
        <v>5761.8619494189888</v>
      </c>
    </row>
    <row r="597" spans="1:32" x14ac:dyDescent="0.25">
      <c r="A597" s="26">
        <v>39979</v>
      </c>
      <c r="B597" s="3">
        <v>3.2286000000000001</v>
      </c>
      <c r="C597" s="3">
        <v>3.2286000000000001</v>
      </c>
      <c r="D597" s="3">
        <v>3.2286000000000001</v>
      </c>
      <c r="E597" s="3">
        <v>3.2286000000000001</v>
      </c>
      <c r="F597" s="5">
        <v>2.5809000000000002</v>
      </c>
      <c r="G597" s="5">
        <v>2.5809000000000002</v>
      </c>
      <c r="H597" s="5">
        <v>2.5809000000000002</v>
      </c>
      <c r="I597" s="5">
        <v>2.5809000000000002</v>
      </c>
      <c r="J597" s="3">
        <v>1</v>
      </c>
      <c r="K597" s="3">
        <v>1</v>
      </c>
      <c r="L597" s="7">
        <f t="shared" si="173"/>
        <v>0.64769999999999994</v>
      </c>
      <c r="M597" s="8">
        <f ca="1">AVERAGE(OFFSET(L597,-M$3+1,0):L597)</f>
        <v>0.5668266666666667</v>
      </c>
      <c r="N597" s="8">
        <f ca="1">STDEV(OFFSET(L597,-M$3+1,0):L597)</f>
        <v>6.2626209331541366E-2</v>
      </c>
      <c r="O597" s="8">
        <f t="shared" ca="1" si="162"/>
        <v>0.44157424800358397</v>
      </c>
      <c r="P597" s="8">
        <f t="shared" ca="1" si="163"/>
        <v>0.69207908532974938</v>
      </c>
      <c r="Q597" s="8">
        <f t="shared" ca="1" si="164"/>
        <v>0.5668266666666667</v>
      </c>
      <c r="R597" s="8">
        <f t="shared" ca="1" si="158"/>
        <v>0.5668266666666667</v>
      </c>
      <c r="S597" s="10">
        <f t="shared" si="165"/>
        <v>0.16340000000000021</v>
      </c>
      <c r="T597" s="10">
        <f t="shared" si="166"/>
        <v>0.11900000000000022</v>
      </c>
      <c r="U597" s="18">
        <f ca="1">AVERAGE(S597:OFFSET(S597,-$U$3+1,0))*$U$4*J597</f>
        <v>5.9260000000000002</v>
      </c>
      <c r="V597" s="18">
        <f ca="1">AVERAGE(T597:OFFSET(T597,-$U$3+1,0))*$V$4*K597</f>
        <v>4.8210000000000086</v>
      </c>
      <c r="W597" s="14" t="str">
        <f t="shared" ca="1" si="167"/>
        <v/>
      </c>
      <c r="X597" s="14" t="str">
        <f t="shared" ca="1" si="168"/>
        <v>Sell</v>
      </c>
      <c r="Y597" s="5">
        <f t="shared" ca="1" si="159"/>
        <v>-100</v>
      </c>
      <c r="Z597" s="19">
        <f t="shared" ca="1" si="160"/>
        <v>149.22907488986709</v>
      </c>
      <c r="AA597" s="5">
        <f t="shared" ca="1" si="161"/>
        <v>2.6537999999999999</v>
      </c>
      <c r="AB597" s="5">
        <f t="shared" ca="1" si="157"/>
        <v>2.2239</v>
      </c>
      <c r="AC597" s="15">
        <f t="shared" ca="1" si="169"/>
        <v>-1634.000000000002</v>
      </c>
      <c r="AD597" s="21">
        <f t="shared" ca="1" si="170"/>
        <v>1775.8259911894218</v>
      </c>
      <c r="AE597" s="21">
        <f t="shared" ca="1" si="171"/>
        <v>141.82599118941971</v>
      </c>
      <c r="AF597" s="23">
        <f t="shared" ca="1" si="172"/>
        <v>5903.6879406084081</v>
      </c>
    </row>
    <row r="598" spans="1:32" x14ac:dyDescent="0.25">
      <c r="A598" s="26">
        <v>39980</v>
      </c>
      <c r="B598" s="3">
        <v>3.1829000000000001</v>
      </c>
      <c r="C598" s="3">
        <v>3.1829000000000001</v>
      </c>
      <c r="D598" s="3">
        <v>3.1829000000000001</v>
      </c>
      <c r="E598" s="3">
        <v>3.1829000000000001</v>
      </c>
      <c r="F598" s="5">
        <v>2.5747</v>
      </c>
      <c r="G598" s="5">
        <v>2.5747</v>
      </c>
      <c r="H598" s="5">
        <v>2.5747</v>
      </c>
      <c r="I598" s="5">
        <v>2.5747</v>
      </c>
      <c r="J598" s="3">
        <v>1</v>
      </c>
      <c r="K598" s="3">
        <v>1</v>
      </c>
      <c r="L598" s="7">
        <f t="shared" si="173"/>
        <v>0.60820000000000007</v>
      </c>
      <c r="M598" s="8">
        <f ca="1">AVERAGE(OFFSET(L598,-M$3+1,0):L598)</f>
        <v>0.57577333333333336</v>
      </c>
      <c r="N598" s="8">
        <f ca="1">STDEV(OFFSET(L598,-M$3+1,0):L598)</f>
        <v>5.7819243789424976E-2</v>
      </c>
      <c r="O598" s="8">
        <f t="shared" ca="1" si="162"/>
        <v>0.46013484575448338</v>
      </c>
      <c r="P598" s="8">
        <f t="shared" ca="1" si="163"/>
        <v>0.69141182091218334</v>
      </c>
      <c r="Q598" s="8">
        <f t="shared" ca="1" si="164"/>
        <v>0.57577333333333336</v>
      </c>
      <c r="R598" s="8">
        <f t="shared" ca="1" si="158"/>
        <v>0.57577333333333336</v>
      </c>
      <c r="S598" s="10">
        <f t="shared" si="165"/>
        <v>4.5700000000000074E-2</v>
      </c>
      <c r="T598" s="10">
        <f t="shared" si="166"/>
        <v>6.2000000000002053E-3</v>
      </c>
      <c r="U598" s="18">
        <f ca="1">AVERAGE(S598:OFFSET(S598,-$U$3+1,0))*$U$4*J598</f>
        <v>6.3830000000000009</v>
      </c>
      <c r="V598" s="18">
        <f ca="1">AVERAGE(T598:OFFSET(T598,-$U$3+1,0))*$V$4*K598</f>
        <v>4.6330000000000116</v>
      </c>
      <c r="W598" s="14" t="str">
        <f t="shared" ca="1" si="167"/>
        <v/>
      </c>
      <c r="X598" s="14" t="str">
        <f t="shared" ca="1" si="168"/>
        <v>Sell</v>
      </c>
      <c r="Y598" s="5">
        <f t="shared" ca="1" si="159"/>
        <v>-100</v>
      </c>
      <c r="Z598" s="19">
        <f t="shared" ca="1" si="160"/>
        <v>149.22907488986709</v>
      </c>
      <c r="AA598" s="5">
        <f t="shared" ca="1" si="161"/>
        <v>2.6537999999999999</v>
      </c>
      <c r="AB598" s="5">
        <f t="shared" ca="1" si="157"/>
        <v>2.2239</v>
      </c>
      <c r="AC598" s="15">
        <f t="shared" ca="1" si="169"/>
        <v>457.00000000000074</v>
      </c>
      <c r="AD598" s="21">
        <f t="shared" ca="1" si="170"/>
        <v>-92.522026431720661</v>
      </c>
      <c r="AE598" s="21">
        <f t="shared" ca="1" si="171"/>
        <v>364.47797356828005</v>
      </c>
      <c r="AF598" s="23">
        <f t="shared" ca="1" si="172"/>
        <v>6268.1659141766886</v>
      </c>
    </row>
    <row r="599" spans="1:32" x14ac:dyDescent="0.25">
      <c r="A599" s="26">
        <v>39981</v>
      </c>
      <c r="B599" s="3">
        <v>3.2286000000000001</v>
      </c>
      <c r="C599" s="3">
        <v>3.2286000000000001</v>
      </c>
      <c r="D599" s="3">
        <v>3.2286000000000001</v>
      </c>
      <c r="E599" s="3">
        <v>3.2286000000000001</v>
      </c>
      <c r="F599" s="5">
        <v>2.5747</v>
      </c>
      <c r="G599" s="5">
        <v>2.5747</v>
      </c>
      <c r="H599" s="5">
        <v>2.5747</v>
      </c>
      <c r="I599" s="5">
        <v>2.5747</v>
      </c>
      <c r="J599" s="3">
        <v>1</v>
      </c>
      <c r="K599" s="3">
        <v>1</v>
      </c>
      <c r="L599" s="7">
        <f t="shared" si="173"/>
        <v>0.65390000000000015</v>
      </c>
      <c r="M599" s="8">
        <f ca="1">AVERAGE(OFFSET(L599,-M$3+1,0):L599)</f>
        <v>0.5890266666666667</v>
      </c>
      <c r="N599" s="8">
        <f ca="1">STDEV(OFFSET(L599,-M$3+1,0):L599)</f>
        <v>5.0504504278142931E-2</v>
      </c>
      <c r="O599" s="8">
        <f t="shared" ca="1" si="162"/>
        <v>0.48801765811038084</v>
      </c>
      <c r="P599" s="8">
        <f t="shared" ca="1" si="163"/>
        <v>0.69003567522295262</v>
      </c>
      <c r="Q599" s="8">
        <f t="shared" ca="1" si="164"/>
        <v>0.5890266666666667</v>
      </c>
      <c r="R599" s="8">
        <f t="shared" ca="1" si="158"/>
        <v>0.5890266666666667</v>
      </c>
      <c r="S599" s="10">
        <f t="shared" si="165"/>
        <v>4.5700000000000074E-2</v>
      </c>
      <c r="T599" s="10">
        <f t="shared" si="166"/>
        <v>0</v>
      </c>
      <c r="U599" s="18">
        <f ca="1">AVERAGE(S599:OFFSET(S599,-$U$3+1,0))*$U$4*J599</f>
        <v>5.642999999999998</v>
      </c>
      <c r="V599" s="18">
        <f ca="1">AVERAGE(T599:OFFSET(T599,-$U$3+1,0))*$V$4*K599</f>
        <v>3.9440000000000102</v>
      </c>
      <c r="W599" s="14" t="str">
        <f t="shared" ca="1" si="167"/>
        <v/>
      </c>
      <c r="X599" s="14" t="str">
        <f t="shared" ca="1" si="168"/>
        <v>Sell</v>
      </c>
      <c r="Y599" s="5">
        <f t="shared" ca="1" si="159"/>
        <v>-100</v>
      </c>
      <c r="Z599" s="19">
        <f t="shared" ca="1" si="160"/>
        <v>149.22907488986709</v>
      </c>
      <c r="AA599" s="5">
        <f t="shared" ca="1" si="161"/>
        <v>2.6537999999999999</v>
      </c>
      <c r="AB599" s="5">
        <f t="shared" ca="1" si="157"/>
        <v>2.2239</v>
      </c>
      <c r="AC599" s="15">
        <f t="shared" ca="1" si="169"/>
        <v>-457.00000000000074</v>
      </c>
      <c r="AD599" s="21">
        <f t="shared" ca="1" si="170"/>
        <v>0</v>
      </c>
      <c r="AE599" s="21">
        <f t="shared" ca="1" si="171"/>
        <v>-457.00000000000074</v>
      </c>
      <c r="AF599" s="23">
        <f t="shared" ca="1" si="172"/>
        <v>5811.1659141766877</v>
      </c>
    </row>
    <row r="600" spans="1:32" x14ac:dyDescent="0.25">
      <c r="A600" s="26">
        <v>39982</v>
      </c>
      <c r="B600" s="3">
        <v>3.3136000000000001</v>
      </c>
      <c r="C600" s="3">
        <v>3.3136000000000001</v>
      </c>
      <c r="D600" s="3">
        <v>3.3136000000000001</v>
      </c>
      <c r="E600" s="3">
        <v>3.3136000000000001</v>
      </c>
      <c r="F600" s="5">
        <v>2.6873999999999998</v>
      </c>
      <c r="G600" s="5">
        <v>2.6873999999999998</v>
      </c>
      <c r="H600" s="5">
        <v>2.6873999999999998</v>
      </c>
      <c r="I600" s="5">
        <v>2.6873999999999998</v>
      </c>
      <c r="J600" s="3">
        <v>1</v>
      </c>
      <c r="K600" s="3">
        <v>1</v>
      </c>
      <c r="L600" s="7">
        <f t="shared" si="173"/>
        <v>0.62620000000000031</v>
      </c>
      <c r="M600" s="8">
        <f ca="1">AVERAGE(OFFSET(L600,-M$3+1,0):L600)</f>
        <v>0.59918000000000005</v>
      </c>
      <c r="N600" s="8">
        <f ca="1">STDEV(OFFSET(L600,-M$3+1,0):L600)</f>
        <v>3.9902760377125444E-2</v>
      </c>
      <c r="O600" s="8">
        <f t="shared" ca="1" si="162"/>
        <v>0.5193744792457492</v>
      </c>
      <c r="P600" s="8">
        <f t="shared" ca="1" si="163"/>
        <v>0.67898552075425089</v>
      </c>
      <c r="Q600" s="8">
        <f t="shared" ca="1" si="164"/>
        <v>0.59918000000000005</v>
      </c>
      <c r="R600" s="8">
        <f t="shared" ca="1" si="158"/>
        <v>0.59918000000000005</v>
      </c>
      <c r="S600" s="10">
        <f t="shared" si="165"/>
        <v>8.4999999999999964E-2</v>
      </c>
      <c r="T600" s="10">
        <f t="shared" si="166"/>
        <v>0.1126999999999998</v>
      </c>
      <c r="U600" s="18">
        <f ca="1">AVERAGE(S600:OFFSET(S600,-$U$3+1,0))*$U$4*J600</f>
        <v>6.2099999999999955</v>
      </c>
      <c r="V600" s="18">
        <f ca="1">AVERAGE(T600:OFFSET(T600,-$U$3+1,0))*$V$4*K600</f>
        <v>4.9450000000000038</v>
      </c>
      <c r="W600" s="14" t="str">
        <f t="shared" ca="1" si="167"/>
        <v/>
      </c>
      <c r="X600" s="14" t="str">
        <f t="shared" ca="1" si="168"/>
        <v>Sell</v>
      </c>
      <c r="Y600" s="5">
        <f t="shared" ca="1" si="159"/>
        <v>-100</v>
      </c>
      <c r="Z600" s="19">
        <f t="shared" ca="1" si="160"/>
        <v>149.22907488986709</v>
      </c>
      <c r="AA600" s="5">
        <f t="shared" ca="1" si="161"/>
        <v>2.6537999999999999</v>
      </c>
      <c r="AB600" s="5">
        <f t="shared" ref="AB600:AB663" ca="1" si="174">IF(AND($W600="Buy",OR($W599="",$W599="Exit")),I600,IF(AND($X600="Sell",X599&lt;&gt;"Sell"),I600,IF(OR($W599="Buy",X599="Sell"),AB599,"")))</f>
        <v>2.2239</v>
      </c>
      <c r="AC600" s="15">
        <f t="shared" ca="1" si="169"/>
        <v>-849.99999999999966</v>
      </c>
      <c r="AD600" s="21">
        <f t="shared" ca="1" si="170"/>
        <v>1681.8116740087992</v>
      </c>
      <c r="AE600" s="21">
        <f t="shared" ca="1" si="171"/>
        <v>831.81167400879951</v>
      </c>
      <c r="AF600" s="23">
        <f t="shared" ca="1" si="172"/>
        <v>6642.9775881854875</v>
      </c>
    </row>
    <row r="601" spans="1:32" x14ac:dyDescent="0.25">
      <c r="A601" s="26">
        <v>39983</v>
      </c>
      <c r="B601" s="3">
        <v>3.4965999999999999</v>
      </c>
      <c r="C601" s="3">
        <v>3.4965999999999999</v>
      </c>
      <c r="D601" s="3">
        <v>3.4965999999999999</v>
      </c>
      <c r="E601" s="3">
        <v>3.4965999999999999</v>
      </c>
      <c r="F601" s="5">
        <v>2.6873999999999998</v>
      </c>
      <c r="G601" s="5">
        <v>2.6873999999999998</v>
      </c>
      <c r="H601" s="5">
        <v>2.6873999999999998</v>
      </c>
      <c r="I601" s="5">
        <v>2.6873999999999998</v>
      </c>
      <c r="J601" s="3">
        <v>1</v>
      </c>
      <c r="K601" s="3">
        <v>1</v>
      </c>
      <c r="L601" s="7">
        <f t="shared" si="173"/>
        <v>0.80920000000000014</v>
      </c>
      <c r="M601" s="8">
        <f ca="1">AVERAGE(OFFSET(L601,-M$3+1,0):L601)</f>
        <v>0.61984000000000006</v>
      </c>
      <c r="N601" s="8">
        <f ca="1">STDEV(OFFSET(L601,-M$3+1,0):L601)</f>
        <v>5.9774024458789848E-2</v>
      </c>
      <c r="O601" s="8">
        <f t="shared" ca="1" si="162"/>
        <v>0.50029195108242042</v>
      </c>
      <c r="P601" s="8">
        <f t="shared" ca="1" si="163"/>
        <v>0.7393880489175797</v>
      </c>
      <c r="Q601" s="8">
        <f t="shared" ca="1" si="164"/>
        <v>0.61984000000000006</v>
      </c>
      <c r="R601" s="8">
        <f t="shared" ca="1" si="158"/>
        <v>0.61984000000000006</v>
      </c>
      <c r="S601" s="10">
        <f t="shared" si="165"/>
        <v>0.18299999999999983</v>
      </c>
      <c r="T601" s="10">
        <f t="shared" si="166"/>
        <v>0</v>
      </c>
      <c r="U601" s="18">
        <f ca="1">AVERAGE(S601:OFFSET(S601,-$U$3+1,0))*$U$4*J601</f>
        <v>7.9739999999999966</v>
      </c>
      <c r="V601" s="18">
        <f ca="1">AVERAGE(T601:OFFSET(T601,-$U$3+1,0))*$V$4*K601</f>
        <v>4.7580000000000044</v>
      </c>
      <c r="W601" s="14" t="str">
        <f t="shared" ca="1" si="167"/>
        <v/>
      </c>
      <c r="X601" s="14" t="str">
        <f t="shared" ca="1" si="168"/>
        <v>Sell</v>
      </c>
      <c r="Y601" s="5">
        <f t="shared" ca="1" si="159"/>
        <v>-100</v>
      </c>
      <c r="Z601" s="19">
        <f t="shared" ca="1" si="160"/>
        <v>149.22907488986709</v>
      </c>
      <c r="AA601" s="5">
        <f t="shared" ca="1" si="161"/>
        <v>2.6537999999999999</v>
      </c>
      <c r="AB601" s="5">
        <f t="shared" ca="1" si="174"/>
        <v>2.2239</v>
      </c>
      <c r="AC601" s="15">
        <f t="shared" ca="1" si="169"/>
        <v>-1829.9999999999982</v>
      </c>
      <c r="AD601" s="21">
        <f t="shared" ca="1" si="170"/>
        <v>0</v>
      </c>
      <c r="AE601" s="21">
        <f t="shared" ca="1" si="171"/>
        <v>-1829.9999999999982</v>
      </c>
      <c r="AF601" s="23">
        <f t="shared" ca="1" si="172"/>
        <v>4812.9775881854894</v>
      </c>
    </row>
    <row r="602" spans="1:32" x14ac:dyDescent="0.25">
      <c r="A602" s="26">
        <v>39986</v>
      </c>
      <c r="B602" s="3">
        <v>3.4965999999999999</v>
      </c>
      <c r="C602" s="3">
        <v>3.4965999999999999</v>
      </c>
      <c r="D602" s="3">
        <v>3.4965999999999999</v>
      </c>
      <c r="E602" s="3">
        <v>3.4965999999999999</v>
      </c>
      <c r="F602" s="5">
        <v>2.819</v>
      </c>
      <c r="G602" s="5">
        <v>2.819</v>
      </c>
      <c r="H602" s="5">
        <v>2.819</v>
      </c>
      <c r="I602" s="5">
        <v>2.819</v>
      </c>
      <c r="J602" s="3">
        <v>1</v>
      </c>
      <c r="K602" s="3">
        <v>1</v>
      </c>
      <c r="L602" s="7">
        <f t="shared" si="173"/>
        <v>0.67759999999999998</v>
      </c>
      <c r="M602" s="8">
        <f ca="1">AVERAGE(OFFSET(L602,-M$3+1,0):L602)</f>
        <v>0.62917333333333347</v>
      </c>
      <c r="N602" s="8">
        <f ca="1">STDEV(OFFSET(L602,-M$3+1,0):L602)</f>
        <v>5.687530805777382E-2</v>
      </c>
      <c r="O602" s="8">
        <f t="shared" ca="1" si="162"/>
        <v>0.51542271721778588</v>
      </c>
      <c r="P602" s="8">
        <f t="shared" ca="1" si="163"/>
        <v>0.74292394944888107</v>
      </c>
      <c r="Q602" s="8">
        <f t="shared" ca="1" si="164"/>
        <v>0.62917333333333347</v>
      </c>
      <c r="R602" s="8">
        <f t="shared" ca="1" si="158"/>
        <v>0.62917333333333347</v>
      </c>
      <c r="S602" s="10">
        <f t="shared" si="165"/>
        <v>0</v>
      </c>
      <c r="T602" s="10">
        <f t="shared" si="166"/>
        <v>0.13160000000000016</v>
      </c>
      <c r="U602" s="18">
        <f ca="1">AVERAGE(S602:OFFSET(S602,-$U$3+1,0))*$U$4*J602</f>
        <v>6.8629999999999969</v>
      </c>
      <c r="V602" s="18">
        <f ca="1">AVERAGE(T602:OFFSET(T602,-$U$3+1,0))*$V$4*K602</f>
        <v>4.8840000000000039</v>
      </c>
      <c r="W602" s="14" t="str">
        <f t="shared" ca="1" si="167"/>
        <v/>
      </c>
      <c r="X602" s="14" t="str">
        <f t="shared" ca="1" si="168"/>
        <v>Sell</v>
      </c>
      <c r="Y602" s="5">
        <f t="shared" ca="1" si="159"/>
        <v>-100</v>
      </c>
      <c r="Z602" s="19">
        <f t="shared" ca="1" si="160"/>
        <v>149.22907488986709</v>
      </c>
      <c r="AA602" s="5">
        <f t="shared" ca="1" si="161"/>
        <v>2.6537999999999999</v>
      </c>
      <c r="AB602" s="5">
        <f t="shared" ca="1" si="174"/>
        <v>2.2239</v>
      </c>
      <c r="AC602" s="15">
        <f t="shared" ca="1" si="169"/>
        <v>0</v>
      </c>
      <c r="AD602" s="21">
        <f t="shared" ca="1" si="170"/>
        <v>1963.8546255506533</v>
      </c>
      <c r="AE602" s="21">
        <f t="shared" ca="1" si="171"/>
        <v>1963.8546255506533</v>
      </c>
      <c r="AF602" s="23">
        <f t="shared" ca="1" si="172"/>
        <v>6776.8322137361429</v>
      </c>
    </row>
    <row r="603" spans="1:32" x14ac:dyDescent="0.25">
      <c r="A603" s="26">
        <v>39987</v>
      </c>
      <c r="B603" s="3">
        <v>3.5423</v>
      </c>
      <c r="C603" s="3">
        <v>3.5423</v>
      </c>
      <c r="D603" s="3">
        <v>3.5423</v>
      </c>
      <c r="E603" s="3">
        <v>3.5423</v>
      </c>
      <c r="F603" s="5">
        <v>2.9881000000000002</v>
      </c>
      <c r="G603" s="5">
        <v>2.9881000000000002</v>
      </c>
      <c r="H603" s="5">
        <v>2.9881000000000002</v>
      </c>
      <c r="I603" s="5">
        <v>2.9881000000000002</v>
      </c>
      <c r="J603" s="3">
        <v>1</v>
      </c>
      <c r="K603" s="3">
        <v>1</v>
      </c>
      <c r="L603" s="7">
        <f t="shared" si="173"/>
        <v>0.5541999999999998</v>
      </c>
      <c r="M603" s="8">
        <f ca="1">AVERAGE(OFFSET(L603,-M$3+1,0):L603)</f>
        <v>0.62861333333333347</v>
      </c>
      <c r="N603" s="8">
        <f ca="1">STDEV(OFFSET(L603,-M$3+1,0):L603)</f>
        <v>5.761417071056972E-2</v>
      </c>
      <c r="O603" s="8">
        <f t="shared" ca="1" si="162"/>
        <v>0.513384991912194</v>
      </c>
      <c r="P603" s="8">
        <f t="shared" ca="1" si="163"/>
        <v>0.74384167475447294</v>
      </c>
      <c r="Q603" s="8">
        <f t="shared" ca="1" si="164"/>
        <v>0.62861333333333347</v>
      </c>
      <c r="R603" s="8">
        <f t="shared" ca="1" si="158"/>
        <v>0.62861333333333347</v>
      </c>
      <c r="S603" s="10">
        <f t="shared" si="165"/>
        <v>4.5700000000000074E-2</v>
      </c>
      <c r="T603" s="10">
        <f t="shared" si="166"/>
        <v>0.16910000000000025</v>
      </c>
      <c r="U603" s="18">
        <f ca="1">AVERAGE(S603:OFFSET(S603,-$U$3+1,0))*$U$4*J603</f>
        <v>6.9269999999999987</v>
      </c>
      <c r="V603" s="18">
        <f ca="1">AVERAGE(T603:OFFSET(T603,-$U$3+1,0))*$V$4*K603</f>
        <v>6.1990000000000078</v>
      </c>
      <c r="W603" s="14" t="str">
        <f t="shared" ca="1" si="167"/>
        <v/>
      </c>
      <c r="X603" s="14" t="str">
        <f t="shared" ca="1" si="168"/>
        <v>Sell</v>
      </c>
      <c r="Y603" s="5">
        <f t="shared" ca="1" si="159"/>
        <v>-100</v>
      </c>
      <c r="Z603" s="19">
        <f t="shared" ca="1" si="160"/>
        <v>149.22907488986709</v>
      </c>
      <c r="AA603" s="5">
        <f t="shared" ca="1" si="161"/>
        <v>2.6537999999999999</v>
      </c>
      <c r="AB603" s="5">
        <f t="shared" ca="1" si="174"/>
        <v>2.2239</v>
      </c>
      <c r="AC603" s="15">
        <f t="shared" ca="1" si="169"/>
        <v>-457.00000000000074</v>
      </c>
      <c r="AD603" s="21">
        <f t="shared" ca="1" si="170"/>
        <v>2523.4636563876566</v>
      </c>
      <c r="AE603" s="21">
        <f t="shared" ca="1" si="171"/>
        <v>2066.4636563876556</v>
      </c>
      <c r="AF603" s="23">
        <f t="shared" ca="1" si="172"/>
        <v>8843.2958701237985</v>
      </c>
    </row>
    <row r="604" spans="1:32" x14ac:dyDescent="0.25">
      <c r="A604" s="26">
        <v>39988</v>
      </c>
      <c r="B604" s="3">
        <v>3.5030999999999999</v>
      </c>
      <c r="C604" s="3">
        <v>3.5030999999999999</v>
      </c>
      <c r="D604" s="3">
        <v>3.5030999999999999</v>
      </c>
      <c r="E604" s="3">
        <v>3.5030999999999999</v>
      </c>
      <c r="F604" s="5">
        <v>2.9567999999999999</v>
      </c>
      <c r="G604" s="5">
        <v>2.9567999999999999</v>
      </c>
      <c r="H604" s="5">
        <v>2.9567999999999999</v>
      </c>
      <c r="I604" s="5">
        <v>2.9567999999999999</v>
      </c>
      <c r="J604" s="3">
        <v>1</v>
      </c>
      <c r="K604" s="3">
        <v>1</v>
      </c>
      <c r="L604" s="7">
        <f t="shared" si="173"/>
        <v>0.54630000000000001</v>
      </c>
      <c r="M604" s="8">
        <f ca="1">AVERAGE(OFFSET(L604,-M$3+1,0):L604)</f>
        <v>0.62414000000000014</v>
      </c>
      <c r="N604" s="8">
        <f ca="1">STDEV(OFFSET(L604,-M$3+1,0):L604)</f>
        <v>6.1362724841714809E-2</v>
      </c>
      <c r="O604" s="8">
        <f t="shared" ca="1" si="162"/>
        <v>0.50141455031657056</v>
      </c>
      <c r="P604" s="8">
        <f t="shared" ca="1" si="163"/>
        <v>0.74686544968342972</v>
      </c>
      <c r="Q604" s="8">
        <f t="shared" ca="1" si="164"/>
        <v>0.62414000000000014</v>
      </c>
      <c r="R604" s="8">
        <f t="shared" ca="1" si="158"/>
        <v>0.62414000000000014</v>
      </c>
      <c r="S604" s="10">
        <f t="shared" si="165"/>
        <v>3.9200000000000124E-2</v>
      </c>
      <c r="T604" s="10">
        <f t="shared" si="166"/>
        <v>3.1300000000000328E-2</v>
      </c>
      <c r="U604" s="18">
        <f ca="1">AVERAGE(S604:OFFSET(S604,-$U$3+1,0))*$U$4*J604</f>
        <v>7.2540000000000004</v>
      </c>
      <c r="V604" s="18">
        <f ca="1">AVERAGE(T604:OFFSET(T604,-$U$3+1,0))*$V$4*K604</f>
        <v>6.3870000000000093</v>
      </c>
      <c r="W604" s="14" t="str">
        <f t="shared" ca="1" si="167"/>
        <v/>
      </c>
      <c r="X604" s="14" t="str">
        <f t="shared" ca="1" si="168"/>
        <v>Exit</v>
      </c>
      <c r="Y604" s="5">
        <f t="shared" ca="1" si="159"/>
        <v>-100</v>
      </c>
      <c r="Z604" s="19">
        <f t="shared" ca="1" si="160"/>
        <v>149.22907488986709</v>
      </c>
      <c r="AA604" s="5">
        <f t="shared" ca="1" si="161"/>
        <v>2.6537999999999999</v>
      </c>
      <c r="AB604" s="5">
        <f t="shared" ca="1" si="174"/>
        <v>2.2239</v>
      </c>
      <c r="AC604" s="15">
        <f t="shared" ca="1" si="169"/>
        <v>392.00000000000125</v>
      </c>
      <c r="AD604" s="21">
        <f t="shared" ca="1" si="170"/>
        <v>-467.08700440528889</v>
      </c>
      <c r="AE604" s="21">
        <f t="shared" ca="1" si="171"/>
        <v>-75.087004405287644</v>
      </c>
      <c r="AF604" s="23">
        <f t="shared" ca="1" si="172"/>
        <v>8768.2088657185104</v>
      </c>
    </row>
    <row r="605" spans="1:32" x14ac:dyDescent="0.25">
      <c r="A605" s="26">
        <v>39989</v>
      </c>
      <c r="B605" s="3">
        <v>3.5554000000000001</v>
      </c>
      <c r="C605" s="3">
        <v>3.5554000000000001</v>
      </c>
      <c r="D605" s="3">
        <v>3.5554000000000001</v>
      </c>
      <c r="E605" s="3">
        <v>3.5554000000000001</v>
      </c>
      <c r="F605" s="5">
        <v>2.9817999999999998</v>
      </c>
      <c r="G605" s="5">
        <v>2.9817999999999998</v>
      </c>
      <c r="H605" s="5">
        <v>2.9817999999999998</v>
      </c>
      <c r="I605" s="5">
        <v>2.9817999999999998</v>
      </c>
      <c r="J605" s="3">
        <v>1</v>
      </c>
      <c r="K605" s="3">
        <v>1</v>
      </c>
      <c r="L605" s="7">
        <f t="shared" si="173"/>
        <v>0.57360000000000033</v>
      </c>
      <c r="M605" s="8">
        <f ca="1">AVERAGE(OFFSET(L605,-M$3+1,0):L605)</f>
        <v>0.62253333333333349</v>
      </c>
      <c r="N605" s="8">
        <f ca="1">STDEV(OFFSET(L605,-M$3+1,0):L605)</f>
        <v>6.2411007118326582E-2</v>
      </c>
      <c r="O605" s="8">
        <f t="shared" ca="1" si="162"/>
        <v>0.49771131909668032</v>
      </c>
      <c r="P605" s="8">
        <f t="shared" ca="1" si="163"/>
        <v>0.74735534756998667</v>
      </c>
      <c r="Q605" s="8">
        <f t="shared" ca="1" si="164"/>
        <v>0.62253333333333349</v>
      </c>
      <c r="R605" s="8">
        <f t="shared" ca="1" si="158"/>
        <v>0.62253333333333349</v>
      </c>
      <c r="S605" s="10">
        <f t="shared" si="165"/>
        <v>5.2300000000000235E-2</v>
      </c>
      <c r="T605" s="10">
        <f t="shared" si="166"/>
        <v>2.4999999999999911E-2</v>
      </c>
      <c r="U605" s="18">
        <f ca="1">AVERAGE(S605:OFFSET(S605,-$U$3+1,0))*$U$4*J605</f>
        <v>7.2540000000000049</v>
      </c>
      <c r="V605" s="18">
        <f ca="1">AVERAGE(T605:OFFSET(T605,-$U$3+1,0))*$V$4*K605</f>
        <v>6.3870000000000093</v>
      </c>
      <c r="W605" s="14" t="str">
        <f t="shared" ca="1" si="167"/>
        <v/>
      </c>
      <c r="X605" s="14" t="str">
        <f t="shared" ca="1" si="168"/>
        <v/>
      </c>
      <c r="Y605" s="5" t="str">
        <f t="shared" ca="1" si="159"/>
        <v/>
      </c>
      <c r="Z605" s="19" t="str">
        <f t="shared" ca="1" si="160"/>
        <v/>
      </c>
      <c r="AA605" s="5" t="str">
        <f t="shared" ca="1" si="161"/>
        <v/>
      </c>
      <c r="AB605" s="5" t="str">
        <f t="shared" ca="1" si="174"/>
        <v/>
      </c>
      <c r="AC605" s="15" t="str">
        <f t="shared" ca="1" si="169"/>
        <v/>
      </c>
      <c r="AD605" s="21" t="str">
        <f t="shared" ca="1" si="170"/>
        <v/>
      </c>
      <c r="AE605" s="21" t="str">
        <f t="shared" ca="1" si="171"/>
        <v/>
      </c>
      <c r="AF605" s="23">
        <f t="shared" ca="1" si="172"/>
        <v>8768.2088657185104</v>
      </c>
    </row>
    <row r="606" spans="1:32" x14ac:dyDescent="0.25">
      <c r="A606" s="26">
        <v>39990</v>
      </c>
      <c r="B606" s="3">
        <v>3.6273</v>
      </c>
      <c r="C606" s="3">
        <v>3.6273</v>
      </c>
      <c r="D606" s="3">
        <v>3.6273</v>
      </c>
      <c r="E606" s="3">
        <v>3.6273</v>
      </c>
      <c r="F606" s="5">
        <v>2.9817999999999998</v>
      </c>
      <c r="G606" s="5">
        <v>2.9817999999999998</v>
      </c>
      <c r="H606" s="5">
        <v>2.9817999999999998</v>
      </c>
      <c r="I606" s="5">
        <v>2.9817999999999998</v>
      </c>
      <c r="J606" s="3">
        <v>1</v>
      </c>
      <c r="K606" s="3">
        <v>1</v>
      </c>
      <c r="L606" s="7">
        <f t="shared" si="173"/>
        <v>0.64550000000000018</v>
      </c>
      <c r="M606" s="8">
        <f ca="1">AVERAGE(OFFSET(L606,-M$3+1,0):L606)</f>
        <v>0.62491333333333354</v>
      </c>
      <c r="N606" s="8">
        <f ca="1">STDEV(OFFSET(L606,-M$3+1,0):L606)</f>
        <v>6.257123787750897E-2</v>
      </c>
      <c r="O606" s="8">
        <f t="shared" ca="1" si="162"/>
        <v>0.49977085757831563</v>
      </c>
      <c r="P606" s="8">
        <f t="shared" ca="1" si="163"/>
        <v>0.75005580908835146</v>
      </c>
      <c r="Q606" s="8">
        <f t="shared" ca="1" si="164"/>
        <v>0.62491333333333354</v>
      </c>
      <c r="R606" s="8">
        <f t="shared" ca="1" si="158"/>
        <v>0.62491333333333354</v>
      </c>
      <c r="S606" s="10">
        <f t="shared" si="165"/>
        <v>7.1899999999999853E-2</v>
      </c>
      <c r="T606" s="10">
        <f t="shared" si="166"/>
        <v>0</v>
      </c>
      <c r="U606" s="18">
        <f ca="1">AVERAGE(S606:OFFSET(S606,-$U$3+1,0))*$U$4*J606</f>
        <v>7.3190000000000044</v>
      </c>
      <c r="V606" s="18">
        <f ca="1">AVERAGE(T606:OFFSET(T606,-$U$3+1,0))*$V$4*K606</f>
        <v>5.9490000000000087</v>
      </c>
      <c r="W606" s="14" t="str">
        <f t="shared" ca="1" si="167"/>
        <v/>
      </c>
      <c r="X606" s="14" t="str">
        <f t="shared" ca="1" si="168"/>
        <v/>
      </c>
      <c r="Y606" s="5" t="str">
        <f t="shared" ca="1" si="159"/>
        <v/>
      </c>
      <c r="Z606" s="19" t="str">
        <f t="shared" ca="1" si="160"/>
        <v/>
      </c>
      <c r="AA606" s="5" t="str">
        <f t="shared" ca="1" si="161"/>
        <v/>
      </c>
      <c r="AB606" s="5" t="str">
        <f t="shared" ca="1" si="174"/>
        <v/>
      </c>
      <c r="AC606" s="15" t="str">
        <f t="shared" ca="1" si="169"/>
        <v/>
      </c>
      <c r="AD606" s="21" t="str">
        <f t="shared" ca="1" si="170"/>
        <v/>
      </c>
      <c r="AE606" s="21" t="str">
        <f t="shared" ca="1" si="171"/>
        <v/>
      </c>
      <c r="AF606" s="23">
        <f t="shared" ca="1" si="172"/>
        <v>8768.2088657185104</v>
      </c>
    </row>
    <row r="607" spans="1:32" x14ac:dyDescent="0.25">
      <c r="A607" s="26">
        <v>39993</v>
      </c>
      <c r="B607" s="3">
        <v>3.6337999999999999</v>
      </c>
      <c r="C607" s="3">
        <v>3.6337999999999999</v>
      </c>
      <c r="D607" s="3">
        <v>3.6337999999999999</v>
      </c>
      <c r="E607" s="3">
        <v>3.6337999999999999</v>
      </c>
      <c r="F607" s="5">
        <v>2.9561000000000002</v>
      </c>
      <c r="G607" s="5">
        <v>2.9561000000000002</v>
      </c>
      <c r="H607" s="5">
        <v>2.9561000000000002</v>
      </c>
      <c r="I607" s="5">
        <v>2.9561000000000002</v>
      </c>
      <c r="J607" s="3">
        <v>1</v>
      </c>
      <c r="K607" s="3">
        <v>1</v>
      </c>
      <c r="L607" s="7">
        <f t="shared" si="173"/>
        <v>0.67769999999999975</v>
      </c>
      <c r="M607" s="8">
        <f ca="1">AVERAGE(OFFSET(L607,-M$3+1,0):L607)</f>
        <v>0.62996666666666679</v>
      </c>
      <c r="N607" s="8">
        <f ca="1">STDEV(OFFSET(L607,-M$3+1,0):L607)</f>
        <v>6.3631760563267095E-2</v>
      </c>
      <c r="O607" s="8">
        <f t="shared" ca="1" si="162"/>
        <v>0.50270314554013262</v>
      </c>
      <c r="P607" s="8">
        <f t="shared" ca="1" si="163"/>
        <v>0.75723018779320095</v>
      </c>
      <c r="Q607" s="8">
        <f t="shared" ca="1" si="164"/>
        <v>0.62996666666666679</v>
      </c>
      <c r="R607" s="8">
        <f t="shared" ca="1" si="158"/>
        <v>0.62996666666666679</v>
      </c>
      <c r="S607" s="10">
        <f t="shared" si="165"/>
        <v>6.4999999999999503E-3</v>
      </c>
      <c r="T607" s="10">
        <f t="shared" si="166"/>
        <v>2.5699999999999612E-2</v>
      </c>
      <c r="U607" s="18">
        <f ca="1">AVERAGE(S607:OFFSET(S607,-$U$3+1,0))*$U$4*J607</f>
        <v>5.7500000000000018</v>
      </c>
      <c r="V607" s="18">
        <f ca="1">AVERAGE(T607:OFFSET(T607,-$U$3+1,0))*$V$4*K607</f>
        <v>5.0160000000000027</v>
      </c>
      <c r="W607" s="14" t="str">
        <f t="shared" ca="1" si="167"/>
        <v/>
      </c>
      <c r="X607" s="14" t="str">
        <f t="shared" ca="1" si="168"/>
        <v/>
      </c>
      <c r="Y607" s="5" t="str">
        <f t="shared" ca="1" si="159"/>
        <v/>
      </c>
      <c r="Z607" s="19" t="str">
        <f t="shared" ca="1" si="160"/>
        <v/>
      </c>
      <c r="AA607" s="5" t="str">
        <f t="shared" ca="1" si="161"/>
        <v/>
      </c>
      <c r="AB607" s="5" t="str">
        <f t="shared" ca="1" si="174"/>
        <v/>
      </c>
      <c r="AC607" s="15" t="str">
        <f t="shared" ca="1" si="169"/>
        <v/>
      </c>
      <c r="AD607" s="21" t="str">
        <f t="shared" ca="1" si="170"/>
        <v/>
      </c>
      <c r="AE607" s="21" t="str">
        <f t="shared" ca="1" si="171"/>
        <v/>
      </c>
      <c r="AF607" s="23">
        <f t="shared" ca="1" si="172"/>
        <v>8768.2088657185104</v>
      </c>
    </row>
    <row r="608" spans="1:32" x14ac:dyDescent="0.25">
      <c r="A608" s="26">
        <v>39994</v>
      </c>
      <c r="B608" s="3">
        <v>3.5423</v>
      </c>
      <c r="C608" s="3">
        <v>3.5423</v>
      </c>
      <c r="D608" s="3">
        <v>3.5423</v>
      </c>
      <c r="E608" s="3">
        <v>3.5423</v>
      </c>
      <c r="F608" s="5">
        <v>2.8917000000000002</v>
      </c>
      <c r="G608" s="5">
        <v>2.8917000000000002</v>
      </c>
      <c r="H608" s="5">
        <v>2.8917000000000002</v>
      </c>
      <c r="I608" s="5">
        <v>2.8917000000000002</v>
      </c>
      <c r="J608" s="3">
        <v>1</v>
      </c>
      <c r="K608" s="3">
        <v>1</v>
      </c>
      <c r="L608" s="7">
        <f t="shared" si="173"/>
        <v>0.65059999999999985</v>
      </c>
      <c r="M608" s="8">
        <f ca="1">AVERAGE(OFFSET(L608,-M$3+1,0):L608)</f>
        <v>0.63310000000000011</v>
      </c>
      <c r="N608" s="8">
        <f ca="1">STDEV(OFFSET(L608,-M$3+1,0):L608)</f>
        <v>6.3397431223309736E-2</v>
      </c>
      <c r="O608" s="8">
        <f t="shared" ca="1" si="162"/>
        <v>0.50630513755338069</v>
      </c>
      <c r="P608" s="8">
        <f t="shared" ca="1" si="163"/>
        <v>0.75989486244661952</v>
      </c>
      <c r="Q608" s="8">
        <f t="shared" ca="1" si="164"/>
        <v>0.63310000000000011</v>
      </c>
      <c r="R608" s="8">
        <f t="shared" ref="R608:R671" ca="1" si="175">M608-R$3*$N608</f>
        <v>0.63310000000000011</v>
      </c>
      <c r="S608" s="10">
        <f t="shared" si="165"/>
        <v>9.1499999999999915E-2</v>
      </c>
      <c r="T608" s="10">
        <f t="shared" si="166"/>
        <v>6.4400000000000013E-2</v>
      </c>
      <c r="U608" s="18">
        <f ca="1">AVERAGE(S608:OFFSET(S608,-$U$3+1,0))*$U$4*J608</f>
        <v>6.2080000000000002</v>
      </c>
      <c r="V608" s="18">
        <f ca="1">AVERAGE(T608:OFFSET(T608,-$U$3+1,0))*$V$4*K608</f>
        <v>5.5980000000000008</v>
      </c>
      <c r="W608" s="14" t="str">
        <f t="shared" ca="1" si="167"/>
        <v/>
      </c>
      <c r="X608" s="14" t="str">
        <f t="shared" ca="1" si="168"/>
        <v/>
      </c>
      <c r="Y608" s="5" t="str">
        <f t="shared" ca="1" si="159"/>
        <v/>
      </c>
      <c r="Z608" s="19" t="str">
        <f t="shared" ca="1" si="160"/>
        <v/>
      </c>
      <c r="AA608" s="5" t="str">
        <f t="shared" ca="1" si="161"/>
        <v/>
      </c>
      <c r="AB608" s="5" t="str">
        <f t="shared" ca="1" si="174"/>
        <v/>
      </c>
      <c r="AC608" s="15" t="str">
        <f t="shared" ca="1" si="169"/>
        <v/>
      </c>
      <c r="AD608" s="21" t="str">
        <f t="shared" ca="1" si="170"/>
        <v/>
      </c>
      <c r="AE608" s="21" t="str">
        <f t="shared" ca="1" si="171"/>
        <v/>
      </c>
      <c r="AF608" s="23">
        <f t="shared" ca="1" si="172"/>
        <v>8768.2088657185104</v>
      </c>
    </row>
    <row r="609" spans="1:32" x14ac:dyDescent="0.25">
      <c r="A609" s="26">
        <v>39995</v>
      </c>
      <c r="B609" s="3">
        <v>3.5815000000000001</v>
      </c>
      <c r="C609" s="3">
        <v>3.5815000000000001</v>
      </c>
      <c r="D609" s="3">
        <v>3.5815000000000001</v>
      </c>
      <c r="E609" s="3">
        <v>3.5815000000000001</v>
      </c>
      <c r="F609" s="5">
        <v>2.9817999999999998</v>
      </c>
      <c r="G609" s="5">
        <v>2.9817999999999998</v>
      </c>
      <c r="H609" s="5">
        <v>2.9817999999999998</v>
      </c>
      <c r="I609" s="5">
        <v>2.9817999999999998</v>
      </c>
      <c r="J609" s="3">
        <v>1</v>
      </c>
      <c r="K609" s="3">
        <v>1</v>
      </c>
      <c r="L609" s="7">
        <f t="shared" si="173"/>
        <v>0.59970000000000034</v>
      </c>
      <c r="M609" s="8">
        <f ca="1">AVERAGE(OFFSET(L609,-M$3+1,0):L609)</f>
        <v>0.63324000000000014</v>
      </c>
      <c r="N609" s="8">
        <f ca="1">STDEV(OFFSET(L609,-M$3+1,0):L609)</f>
        <v>6.3315703310587057E-2</v>
      </c>
      <c r="O609" s="8">
        <f t="shared" ca="1" si="162"/>
        <v>0.50660859337882602</v>
      </c>
      <c r="P609" s="8">
        <f t="shared" ca="1" si="163"/>
        <v>0.75987140662117425</v>
      </c>
      <c r="Q609" s="8">
        <f t="shared" ca="1" si="164"/>
        <v>0.63324000000000014</v>
      </c>
      <c r="R609" s="8">
        <f t="shared" ca="1" si="175"/>
        <v>0.63324000000000014</v>
      </c>
      <c r="S609" s="10">
        <f t="shared" si="165"/>
        <v>3.9200000000000124E-2</v>
      </c>
      <c r="T609" s="10">
        <f t="shared" si="166"/>
        <v>9.0099999999999625E-2</v>
      </c>
      <c r="U609" s="18">
        <f ca="1">AVERAGE(S609:OFFSET(S609,-$U$3+1,0))*$U$4*J609</f>
        <v>6.1430000000000007</v>
      </c>
      <c r="V609" s="18">
        <f ca="1">AVERAGE(T609:OFFSET(T609,-$U$3+1,0))*$V$4*K609</f>
        <v>6.4989999999999961</v>
      </c>
      <c r="W609" s="14" t="str">
        <f t="shared" ca="1" si="167"/>
        <v/>
      </c>
      <c r="X609" s="14" t="str">
        <f t="shared" ca="1" si="168"/>
        <v/>
      </c>
      <c r="Y609" s="5" t="str">
        <f t="shared" ca="1" si="159"/>
        <v/>
      </c>
      <c r="Z609" s="19" t="str">
        <f t="shared" ca="1" si="160"/>
        <v/>
      </c>
      <c r="AA609" s="5" t="str">
        <f t="shared" ca="1" si="161"/>
        <v/>
      </c>
      <c r="AB609" s="5" t="str">
        <f t="shared" ca="1" si="174"/>
        <v/>
      </c>
      <c r="AC609" s="15" t="str">
        <f t="shared" ca="1" si="169"/>
        <v/>
      </c>
      <c r="AD609" s="21" t="str">
        <f t="shared" ca="1" si="170"/>
        <v/>
      </c>
      <c r="AE609" s="21" t="str">
        <f t="shared" ca="1" si="171"/>
        <v/>
      </c>
      <c r="AF609" s="23">
        <f t="shared" ca="1" si="172"/>
        <v>8768.2088657185104</v>
      </c>
    </row>
    <row r="610" spans="1:32" x14ac:dyDescent="0.25">
      <c r="A610" s="26">
        <v>39996</v>
      </c>
      <c r="B610" s="3">
        <v>3.5945999999999998</v>
      </c>
      <c r="C610" s="3">
        <v>3.5945999999999998</v>
      </c>
      <c r="D610" s="3">
        <v>3.5945999999999998</v>
      </c>
      <c r="E610" s="3">
        <v>3.5945999999999998</v>
      </c>
      <c r="F610" s="5">
        <v>3.0011999999999999</v>
      </c>
      <c r="G610" s="5">
        <v>3.0011999999999999</v>
      </c>
      <c r="H610" s="5">
        <v>3.0011999999999999</v>
      </c>
      <c r="I610" s="5">
        <v>3.0011999999999999</v>
      </c>
      <c r="J610" s="3">
        <v>1</v>
      </c>
      <c r="K610" s="3">
        <v>1</v>
      </c>
      <c r="L610" s="7">
        <f t="shared" si="173"/>
        <v>0.59339999999999993</v>
      </c>
      <c r="M610" s="8">
        <f ca="1">AVERAGE(OFFSET(L610,-M$3+1,0):L610)</f>
        <v>0.63114000000000015</v>
      </c>
      <c r="N610" s="8">
        <f ca="1">STDEV(OFFSET(L610,-M$3+1,0):L610)</f>
        <v>6.4129231133035466E-2</v>
      </c>
      <c r="O610" s="8">
        <f t="shared" ca="1" si="162"/>
        <v>0.50288153773392918</v>
      </c>
      <c r="P610" s="8">
        <f t="shared" ca="1" si="163"/>
        <v>0.75939846226607111</v>
      </c>
      <c r="Q610" s="8">
        <f t="shared" ca="1" si="164"/>
        <v>0.63114000000000015</v>
      </c>
      <c r="R610" s="8">
        <f t="shared" ca="1" si="175"/>
        <v>0.63114000000000015</v>
      </c>
      <c r="S610" s="10">
        <f t="shared" si="165"/>
        <v>1.3099999999999667E-2</v>
      </c>
      <c r="T610" s="10">
        <f t="shared" si="166"/>
        <v>1.9400000000000084E-2</v>
      </c>
      <c r="U610" s="18">
        <f ca="1">AVERAGE(S610:OFFSET(S610,-$U$3+1,0))*$U$4*J610</f>
        <v>5.4239999999999977</v>
      </c>
      <c r="V610" s="18">
        <f ca="1">AVERAGE(T610:OFFSET(T610,-$U$3+1,0))*$V$4*K610</f>
        <v>5.5659999999999998</v>
      </c>
      <c r="W610" s="14" t="str">
        <f t="shared" ca="1" si="167"/>
        <v/>
      </c>
      <c r="X610" s="14" t="str">
        <f t="shared" ca="1" si="168"/>
        <v/>
      </c>
      <c r="Y610" s="5" t="str">
        <f t="shared" ca="1" si="159"/>
        <v/>
      </c>
      <c r="Z610" s="19" t="str">
        <f t="shared" ca="1" si="160"/>
        <v/>
      </c>
      <c r="AA610" s="5" t="str">
        <f t="shared" ca="1" si="161"/>
        <v/>
      </c>
      <c r="AB610" s="5" t="str">
        <f t="shared" ca="1" si="174"/>
        <v/>
      </c>
      <c r="AC610" s="15" t="str">
        <f t="shared" ca="1" si="169"/>
        <v/>
      </c>
      <c r="AD610" s="21" t="str">
        <f t="shared" ca="1" si="170"/>
        <v/>
      </c>
      <c r="AE610" s="21" t="str">
        <f t="shared" ca="1" si="171"/>
        <v/>
      </c>
      <c r="AF610" s="23">
        <f t="shared" ca="1" si="172"/>
        <v>8768.2088657185104</v>
      </c>
    </row>
    <row r="611" spans="1:32" x14ac:dyDescent="0.25">
      <c r="A611" s="26">
        <v>39997</v>
      </c>
      <c r="B611" s="3">
        <v>3.5815000000000001</v>
      </c>
      <c r="C611" s="3">
        <v>3.5815000000000001</v>
      </c>
      <c r="D611" s="3">
        <v>3.5815000000000001</v>
      </c>
      <c r="E611" s="3">
        <v>3.5815000000000001</v>
      </c>
      <c r="F611" s="5">
        <v>2.9817999999999998</v>
      </c>
      <c r="G611" s="5">
        <v>2.9817999999999998</v>
      </c>
      <c r="H611" s="5">
        <v>2.9817999999999998</v>
      </c>
      <c r="I611" s="5">
        <v>2.9817999999999998</v>
      </c>
      <c r="J611" s="3">
        <v>1</v>
      </c>
      <c r="K611" s="3">
        <v>1</v>
      </c>
      <c r="L611" s="7">
        <f t="shared" si="173"/>
        <v>0.59970000000000034</v>
      </c>
      <c r="M611" s="8">
        <f ca="1">AVERAGE(OFFSET(L611,-M$3+1,0):L611)</f>
        <v>0.63090000000000013</v>
      </c>
      <c r="N611" s="8">
        <f ca="1">STDEV(OFFSET(L611,-M$3+1,0):L611)</f>
        <v>6.4247490223354228E-2</v>
      </c>
      <c r="O611" s="8">
        <f t="shared" ca="1" si="162"/>
        <v>0.50240501955329164</v>
      </c>
      <c r="P611" s="8">
        <f t="shared" ca="1" si="163"/>
        <v>0.75939498044670861</v>
      </c>
      <c r="Q611" s="8">
        <f t="shared" ca="1" si="164"/>
        <v>0.63090000000000013</v>
      </c>
      <c r="R611" s="8">
        <f t="shared" ca="1" si="175"/>
        <v>0.63090000000000013</v>
      </c>
      <c r="S611" s="10">
        <f t="shared" si="165"/>
        <v>1.3099999999999667E-2</v>
      </c>
      <c r="T611" s="10">
        <f t="shared" si="166"/>
        <v>1.9400000000000084E-2</v>
      </c>
      <c r="U611" s="18">
        <f ca="1">AVERAGE(S611:OFFSET(S611,-$U$3+1,0))*$U$4*J611</f>
        <v>3.7249999999999965</v>
      </c>
      <c r="V611" s="18">
        <f ca="1">AVERAGE(T611:OFFSET(T611,-$U$3+1,0))*$V$4*K611</f>
        <v>5.7600000000000007</v>
      </c>
      <c r="W611" s="14" t="str">
        <f t="shared" ca="1" si="167"/>
        <v/>
      </c>
      <c r="X611" s="14" t="str">
        <f t="shared" ca="1" si="168"/>
        <v/>
      </c>
      <c r="Y611" s="5" t="str">
        <f t="shared" ca="1" si="159"/>
        <v/>
      </c>
      <c r="Z611" s="19" t="str">
        <f t="shared" ca="1" si="160"/>
        <v/>
      </c>
      <c r="AA611" s="5" t="str">
        <f t="shared" ca="1" si="161"/>
        <v/>
      </c>
      <c r="AB611" s="5" t="str">
        <f t="shared" ca="1" si="174"/>
        <v/>
      </c>
      <c r="AC611" s="15" t="str">
        <f t="shared" ca="1" si="169"/>
        <v/>
      </c>
      <c r="AD611" s="21" t="str">
        <f t="shared" ca="1" si="170"/>
        <v/>
      </c>
      <c r="AE611" s="21" t="str">
        <f t="shared" ca="1" si="171"/>
        <v/>
      </c>
      <c r="AF611" s="23">
        <f t="shared" ca="1" si="172"/>
        <v>8768.2088657185104</v>
      </c>
    </row>
    <row r="612" spans="1:32" x14ac:dyDescent="0.25">
      <c r="A612" s="26">
        <v>40000</v>
      </c>
      <c r="B612" s="3">
        <v>3.6273</v>
      </c>
      <c r="C612" s="3">
        <v>3.6273</v>
      </c>
      <c r="D612" s="3">
        <v>3.6273</v>
      </c>
      <c r="E612" s="3">
        <v>3.6273</v>
      </c>
      <c r="F612" s="5">
        <v>3.0398000000000001</v>
      </c>
      <c r="G612" s="5">
        <v>3.0398000000000001</v>
      </c>
      <c r="H612" s="5">
        <v>3.0398000000000001</v>
      </c>
      <c r="I612" s="5">
        <v>3.0398000000000001</v>
      </c>
      <c r="J612" s="3">
        <v>1</v>
      </c>
      <c r="K612" s="3">
        <v>1</v>
      </c>
      <c r="L612" s="7">
        <f t="shared" si="173"/>
        <v>0.58749999999999991</v>
      </c>
      <c r="M612" s="8">
        <f ca="1">AVERAGE(OFFSET(L612,-M$3+1,0):L612)</f>
        <v>0.62688666666666681</v>
      </c>
      <c r="N612" s="8">
        <f ca="1">STDEV(OFFSET(L612,-M$3+1,0):L612)</f>
        <v>6.4998943581158819E-2</v>
      </c>
      <c r="O612" s="8">
        <f t="shared" ca="1" si="162"/>
        <v>0.49688877950434918</v>
      </c>
      <c r="P612" s="8">
        <f t="shared" ca="1" si="163"/>
        <v>0.75688455382898445</v>
      </c>
      <c r="Q612" s="8">
        <f t="shared" ca="1" si="164"/>
        <v>0.62688666666666681</v>
      </c>
      <c r="R612" s="8">
        <f t="shared" ca="1" si="175"/>
        <v>0.62688666666666681</v>
      </c>
      <c r="S612" s="10">
        <f t="shared" si="165"/>
        <v>4.5799999999999841E-2</v>
      </c>
      <c r="T612" s="10">
        <f t="shared" si="166"/>
        <v>5.8000000000000274E-2</v>
      </c>
      <c r="U612" s="18">
        <f ca="1">AVERAGE(S612:OFFSET(S612,-$U$3+1,0))*$U$4*J612</f>
        <v>4.1829999999999945</v>
      </c>
      <c r="V612" s="18">
        <f ca="1">AVERAGE(T612:OFFSET(T612,-$U$3+1,0))*$V$4*K612</f>
        <v>5.0240000000000018</v>
      </c>
      <c r="W612" s="14" t="str">
        <f t="shared" ca="1" si="167"/>
        <v/>
      </c>
      <c r="X612" s="14" t="str">
        <f t="shared" ca="1" si="168"/>
        <v/>
      </c>
      <c r="Y612" s="5" t="str">
        <f t="shared" ref="Y612:Y675" ca="1" si="176">IF(AND($W612="Buy",$W611=""),Y$3,IF(AND($W612="Buy",$W611="Exit"),Y$3,IF(AND($X612="Sell",$X611&lt;&gt;"Sell "),-Y$3,IF(OR($W611="Buy",X611="Sell"),Y611,""))))</f>
        <v/>
      </c>
      <c r="Z612" s="19" t="str">
        <f t="shared" ref="Z612:Z675" ca="1" si="177">IF(AND($W612="Buy",$W611= ""),-Y$3*U612/V612,IF(AND($W612="Buy",$W611="Exit"),-Y$3*U612/V612,IF(AND($X612="Sell",X611&lt;&gt;"Sell"),Y$3*U612/V612,IF(OR($W611="Buy",$X611="Sell"),Z611,""))))</f>
        <v/>
      </c>
      <c r="AA612" s="5" t="str">
        <f t="shared" ca="1" si="161"/>
        <v/>
      </c>
      <c r="AB612" s="5" t="str">
        <f t="shared" ca="1" si="174"/>
        <v/>
      </c>
      <c r="AC612" s="15" t="str">
        <f t="shared" ca="1" si="169"/>
        <v/>
      </c>
      <c r="AD612" s="21" t="str">
        <f t="shared" ca="1" si="170"/>
        <v/>
      </c>
      <c r="AE612" s="21" t="str">
        <f t="shared" ca="1" si="171"/>
        <v/>
      </c>
      <c r="AF612" s="23">
        <f t="shared" ca="1" si="172"/>
        <v>8768.2088657185104</v>
      </c>
    </row>
    <row r="613" spans="1:32" x14ac:dyDescent="0.25">
      <c r="A613" s="26">
        <v>40001</v>
      </c>
      <c r="B613" s="3">
        <v>3.5489000000000002</v>
      </c>
      <c r="C613" s="3">
        <v>3.5489000000000002</v>
      </c>
      <c r="D613" s="3">
        <v>3.5489000000000002</v>
      </c>
      <c r="E613" s="3">
        <v>3.5489000000000002</v>
      </c>
      <c r="F613" s="5">
        <v>2.9689999999999999</v>
      </c>
      <c r="G613" s="5">
        <v>2.9689999999999999</v>
      </c>
      <c r="H613" s="5">
        <v>2.9689999999999999</v>
      </c>
      <c r="I613" s="5">
        <v>2.9689999999999999</v>
      </c>
      <c r="J613" s="3">
        <v>1</v>
      </c>
      <c r="K613" s="3">
        <v>1</v>
      </c>
      <c r="L613" s="7">
        <f t="shared" si="173"/>
        <v>0.5799000000000003</v>
      </c>
      <c r="M613" s="8">
        <f ca="1">AVERAGE(OFFSET(L613,-M$3+1,0):L613)</f>
        <v>0.62500000000000011</v>
      </c>
      <c r="N613" s="8">
        <f ca="1">STDEV(OFFSET(L613,-M$3+1,0):L613)</f>
        <v>6.5983352878910204E-2</v>
      </c>
      <c r="O613" s="8">
        <f t="shared" ca="1" si="162"/>
        <v>0.49303329424217968</v>
      </c>
      <c r="P613" s="8">
        <f t="shared" ca="1" si="163"/>
        <v>0.75696670575782055</v>
      </c>
      <c r="Q613" s="8">
        <f t="shared" ca="1" si="164"/>
        <v>0.62500000000000011</v>
      </c>
      <c r="R613" s="8">
        <f t="shared" ca="1" si="175"/>
        <v>0.62500000000000011</v>
      </c>
      <c r="S613" s="10">
        <f t="shared" si="165"/>
        <v>7.8399999999999803E-2</v>
      </c>
      <c r="T613" s="10">
        <f t="shared" si="166"/>
        <v>7.0800000000000196E-2</v>
      </c>
      <c r="U613" s="18">
        <f ca="1">AVERAGE(S613:OFFSET(S613,-$U$3+1,0))*$U$4*J613</f>
        <v>4.5099999999999918</v>
      </c>
      <c r="V613" s="18">
        <f ca="1">AVERAGE(T613:OFFSET(T613,-$U$3+1,0))*$V$4*K613</f>
        <v>4.0410000000000013</v>
      </c>
      <c r="W613" s="14" t="str">
        <f t="shared" ca="1" si="167"/>
        <v/>
      </c>
      <c r="X613" s="14" t="str">
        <f t="shared" ca="1" si="168"/>
        <v/>
      </c>
      <c r="Y613" s="5" t="str">
        <f t="shared" ca="1" si="176"/>
        <v/>
      </c>
      <c r="Z613" s="19" t="str">
        <f t="shared" ca="1" si="177"/>
        <v/>
      </c>
      <c r="AA613" s="5" t="str">
        <f t="shared" ca="1" si="161"/>
        <v/>
      </c>
      <c r="AB613" s="5" t="str">
        <f t="shared" ca="1" si="174"/>
        <v/>
      </c>
      <c r="AC613" s="15" t="str">
        <f t="shared" ca="1" si="169"/>
        <v/>
      </c>
      <c r="AD613" s="21" t="str">
        <f t="shared" ca="1" si="170"/>
        <v/>
      </c>
      <c r="AE613" s="21" t="str">
        <f t="shared" ca="1" si="171"/>
        <v/>
      </c>
      <c r="AF613" s="23">
        <f t="shared" ca="1" si="172"/>
        <v>8768.2088657185104</v>
      </c>
    </row>
    <row r="614" spans="1:32" x14ac:dyDescent="0.25">
      <c r="A614" s="26">
        <v>40002</v>
      </c>
      <c r="B614" s="3">
        <v>3.4508000000000001</v>
      </c>
      <c r="C614" s="3">
        <v>3.4508000000000001</v>
      </c>
      <c r="D614" s="3">
        <v>3.4508000000000001</v>
      </c>
      <c r="E614" s="3">
        <v>3.4508000000000001</v>
      </c>
      <c r="F614" s="5">
        <v>2.911</v>
      </c>
      <c r="G614" s="5">
        <v>2.911</v>
      </c>
      <c r="H614" s="5">
        <v>2.911</v>
      </c>
      <c r="I614" s="5">
        <v>2.911</v>
      </c>
      <c r="J614" s="3">
        <v>1</v>
      </c>
      <c r="K614" s="3">
        <v>1</v>
      </c>
      <c r="L614" s="7">
        <f t="shared" si="173"/>
        <v>0.53980000000000006</v>
      </c>
      <c r="M614" s="8">
        <f ca="1">AVERAGE(OFFSET(L614,-M$3+1,0):L614)</f>
        <v>0.61739333333333346</v>
      </c>
      <c r="N614" s="8">
        <f ca="1">STDEV(OFFSET(L614,-M$3+1,0):L614)</f>
        <v>6.8924984757411809E-2</v>
      </c>
      <c r="O614" s="8">
        <f t="shared" ca="1" si="162"/>
        <v>0.47954336381850982</v>
      </c>
      <c r="P614" s="8">
        <f t="shared" ca="1" si="163"/>
        <v>0.75524330284815711</v>
      </c>
      <c r="Q614" s="8">
        <f t="shared" ca="1" si="164"/>
        <v>0.61739333333333346</v>
      </c>
      <c r="R614" s="8">
        <f t="shared" ca="1" si="175"/>
        <v>0.61739333333333346</v>
      </c>
      <c r="S614" s="10">
        <f t="shared" si="165"/>
        <v>9.8100000000000076E-2</v>
      </c>
      <c r="T614" s="10">
        <f t="shared" si="166"/>
        <v>5.7999999999999829E-2</v>
      </c>
      <c r="U614" s="18">
        <f ca="1">AVERAGE(S614:OFFSET(S614,-$U$3+1,0))*$U$4*J614</f>
        <v>5.0989999999999913</v>
      </c>
      <c r="V614" s="18">
        <f ca="1">AVERAGE(T614:OFFSET(T614,-$U$3+1,0))*$V$4*K614</f>
        <v>4.3079999999999963</v>
      </c>
      <c r="W614" s="14" t="str">
        <f t="shared" ca="1" si="167"/>
        <v/>
      </c>
      <c r="X614" s="14" t="str">
        <f t="shared" ca="1" si="168"/>
        <v/>
      </c>
      <c r="Y614" s="5" t="str">
        <f t="shared" ca="1" si="176"/>
        <v/>
      </c>
      <c r="Z614" s="19" t="str">
        <f t="shared" ca="1" si="177"/>
        <v/>
      </c>
      <c r="AA614" s="5" t="str">
        <f t="shared" ca="1" si="161"/>
        <v/>
      </c>
      <c r="AB614" s="5" t="str">
        <f t="shared" ca="1" si="174"/>
        <v/>
      </c>
      <c r="AC614" s="15" t="str">
        <f t="shared" ca="1" si="169"/>
        <v/>
      </c>
      <c r="AD614" s="21" t="str">
        <f t="shared" ca="1" si="170"/>
        <v/>
      </c>
      <c r="AE614" s="21" t="str">
        <f t="shared" ca="1" si="171"/>
        <v/>
      </c>
      <c r="AF614" s="23">
        <f t="shared" ca="1" si="172"/>
        <v>8768.2088657185104</v>
      </c>
    </row>
    <row r="615" spans="1:32" x14ac:dyDescent="0.25">
      <c r="A615" s="26">
        <v>40003</v>
      </c>
      <c r="B615" s="3">
        <v>3.4443000000000001</v>
      </c>
      <c r="C615" s="3">
        <v>3.4443000000000001</v>
      </c>
      <c r="D615" s="3">
        <v>3.4443000000000001</v>
      </c>
      <c r="E615" s="3">
        <v>3.4443000000000001</v>
      </c>
      <c r="F615" s="5">
        <v>2.9239000000000002</v>
      </c>
      <c r="G615" s="5">
        <v>2.9239000000000002</v>
      </c>
      <c r="H615" s="5">
        <v>2.9239000000000002</v>
      </c>
      <c r="I615" s="5">
        <v>2.9239000000000002</v>
      </c>
      <c r="J615" s="3">
        <v>1</v>
      </c>
      <c r="K615" s="3">
        <v>1</v>
      </c>
      <c r="L615" s="7">
        <f t="shared" si="173"/>
        <v>0.52039999999999997</v>
      </c>
      <c r="M615" s="8">
        <f ca="1">AVERAGE(OFFSET(L615,-M$3+1,0):L615)</f>
        <v>0.6103400000000001</v>
      </c>
      <c r="N615" s="8">
        <f ca="1">STDEV(OFFSET(L615,-M$3+1,0):L615)</f>
        <v>7.3237898073917923E-2</v>
      </c>
      <c r="O615" s="8">
        <f t="shared" ca="1" si="162"/>
        <v>0.46386420385216426</v>
      </c>
      <c r="P615" s="8">
        <f t="shared" ca="1" si="163"/>
        <v>0.7568157961478359</v>
      </c>
      <c r="Q615" s="8">
        <f t="shared" ca="1" si="164"/>
        <v>0.6103400000000001</v>
      </c>
      <c r="R615" s="8">
        <f t="shared" ca="1" si="175"/>
        <v>0.6103400000000001</v>
      </c>
      <c r="S615" s="10">
        <f t="shared" si="165"/>
        <v>6.4999999999999503E-3</v>
      </c>
      <c r="T615" s="10">
        <f t="shared" si="166"/>
        <v>1.2900000000000134E-2</v>
      </c>
      <c r="U615" s="18">
        <f ca="1">AVERAGE(S615:OFFSET(S615,-$U$3+1,0))*$U$4*J615</f>
        <v>4.6409999999999885</v>
      </c>
      <c r="V615" s="18">
        <f ca="1">AVERAGE(T615:OFFSET(T615,-$U$3+1,0))*$V$4*K615</f>
        <v>4.1869999999999985</v>
      </c>
      <c r="W615" s="14" t="str">
        <f t="shared" ca="1" si="167"/>
        <v/>
      </c>
      <c r="X615" s="14" t="str">
        <f t="shared" ca="1" si="168"/>
        <v/>
      </c>
      <c r="Y615" s="5" t="str">
        <f t="shared" ca="1" si="176"/>
        <v/>
      </c>
      <c r="Z615" s="19" t="str">
        <f t="shared" ca="1" si="177"/>
        <v/>
      </c>
      <c r="AA615" s="5" t="str">
        <f t="shared" ref="AA615:AA678" ca="1" si="178">IF(AND($W615="Buy",$W614=""),E615,IF(AND($W615="Buy",$W614="Exit"),E615,IF(AND($X615="Sell",X614&lt;&gt;"Sell"),E615,IF(OR($W614="Buy",X614="Sell"),AA614,""))))</f>
        <v/>
      </c>
      <c r="AB615" s="5" t="str">
        <f t="shared" ca="1" si="174"/>
        <v/>
      </c>
      <c r="AC615" s="15" t="str">
        <f t="shared" ca="1" si="169"/>
        <v/>
      </c>
      <c r="AD615" s="21" t="str">
        <f t="shared" ca="1" si="170"/>
        <v/>
      </c>
      <c r="AE615" s="21" t="str">
        <f t="shared" ca="1" si="171"/>
        <v/>
      </c>
      <c r="AF615" s="23">
        <f t="shared" ca="1" si="172"/>
        <v>8768.2088657185104</v>
      </c>
    </row>
    <row r="616" spans="1:32" x14ac:dyDescent="0.25">
      <c r="A616" s="26">
        <v>40004</v>
      </c>
      <c r="B616" s="3">
        <v>3.4247000000000001</v>
      </c>
      <c r="C616" s="3">
        <v>3.4247000000000001</v>
      </c>
      <c r="D616" s="3">
        <v>3.4247000000000001</v>
      </c>
      <c r="E616" s="3">
        <v>3.4247000000000001</v>
      </c>
      <c r="F616" s="5">
        <v>2.9045999999999998</v>
      </c>
      <c r="G616" s="5">
        <v>2.9045999999999998</v>
      </c>
      <c r="H616" s="5">
        <v>2.9045999999999998</v>
      </c>
      <c r="I616" s="5">
        <v>2.9045999999999998</v>
      </c>
      <c r="J616" s="3">
        <v>1</v>
      </c>
      <c r="K616" s="3">
        <v>1</v>
      </c>
      <c r="L616" s="7">
        <f t="shared" si="173"/>
        <v>0.52010000000000023</v>
      </c>
      <c r="M616" s="8">
        <f ca="1">AVERAGE(OFFSET(L616,-M$3+1,0):L616)</f>
        <v>0.59106666666666663</v>
      </c>
      <c r="N616" s="8">
        <f ca="1">STDEV(OFFSET(L616,-M$3+1,0):L616)</f>
        <v>5.2180383104691516E-2</v>
      </c>
      <c r="O616" s="8">
        <f t="shared" ca="1" si="162"/>
        <v>0.48670590045728357</v>
      </c>
      <c r="P616" s="8">
        <f t="shared" ca="1" si="163"/>
        <v>0.69542743287604969</v>
      </c>
      <c r="Q616" s="8">
        <f t="shared" ca="1" si="164"/>
        <v>0.59106666666666663</v>
      </c>
      <c r="R616" s="8">
        <f t="shared" ca="1" si="175"/>
        <v>0.59106666666666663</v>
      </c>
      <c r="S616" s="10">
        <f t="shared" si="165"/>
        <v>1.9600000000000062E-2</v>
      </c>
      <c r="T616" s="10">
        <f t="shared" si="166"/>
        <v>1.9300000000000317E-2</v>
      </c>
      <c r="U616" s="18">
        <f ca="1">AVERAGE(S616:OFFSET(S616,-$U$3+1,0))*$U$4*J616</f>
        <v>4.1179999999999906</v>
      </c>
      <c r="V616" s="18">
        <f ca="1">AVERAGE(T616:OFFSET(T616,-$U$3+1,0))*$V$4*K616</f>
        <v>4.3800000000000017</v>
      </c>
      <c r="W616" s="14" t="str">
        <f t="shared" ca="1" si="167"/>
        <v/>
      </c>
      <c r="X616" s="14" t="str">
        <f t="shared" ca="1" si="168"/>
        <v/>
      </c>
      <c r="Y616" s="5" t="str">
        <f t="shared" ca="1" si="176"/>
        <v/>
      </c>
      <c r="Z616" s="19" t="str">
        <f t="shared" ca="1" si="177"/>
        <v/>
      </c>
      <c r="AA616" s="5" t="str">
        <f t="shared" ca="1" si="178"/>
        <v/>
      </c>
      <c r="AB616" s="5" t="str">
        <f t="shared" ca="1" si="174"/>
        <v/>
      </c>
      <c r="AC616" s="15" t="str">
        <f t="shared" ca="1" si="169"/>
        <v/>
      </c>
      <c r="AD616" s="21" t="str">
        <f t="shared" ca="1" si="170"/>
        <v/>
      </c>
      <c r="AE616" s="21" t="str">
        <f t="shared" ca="1" si="171"/>
        <v/>
      </c>
      <c r="AF616" s="23">
        <f t="shared" ca="1" si="172"/>
        <v>8768.2088657185104</v>
      </c>
    </row>
    <row r="617" spans="1:32" x14ac:dyDescent="0.25">
      <c r="A617" s="26">
        <v>40007</v>
      </c>
      <c r="B617" s="3">
        <v>3.3723999999999998</v>
      </c>
      <c r="C617" s="3">
        <v>3.3723999999999998</v>
      </c>
      <c r="D617" s="3">
        <v>3.3723999999999998</v>
      </c>
      <c r="E617" s="3">
        <v>3.3723999999999998</v>
      </c>
      <c r="F617" s="5">
        <v>2.8466</v>
      </c>
      <c r="G617" s="5">
        <v>2.8466</v>
      </c>
      <c r="H617" s="5">
        <v>2.8466</v>
      </c>
      <c r="I617" s="5">
        <v>2.8466</v>
      </c>
      <c r="J617" s="3">
        <v>1</v>
      </c>
      <c r="K617" s="3">
        <v>1</v>
      </c>
      <c r="L617" s="7">
        <f t="shared" si="173"/>
        <v>0.52579999999999982</v>
      </c>
      <c r="M617" s="8">
        <f ca="1">AVERAGE(OFFSET(L617,-M$3+1,0):L617)</f>
        <v>0.58094666666666683</v>
      </c>
      <c r="N617" s="8">
        <f ca="1">STDEV(OFFSET(L617,-M$3+1,0):L617)</f>
        <v>4.8810564820489795E-2</v>
      </c>
      <c r="O617" s="8">
        <f t="shared" ca="1" si="162"/>
        <v>0.48332553702568726</v>
      </c>
      <c r="P617" s="8">
        <f t="shared" ca="1" si="163"/>
        <v>0.67856779630764641</v>
      </c>
      <c r="Q617" s="8">
        <f t="shared" ca="1" si="164"/>
        <v>0.58094666666666683</v>
      </c>
      <c r="R617" s="8">
        <f t="shared" ca="1" si="175"/>
        <v>0.58094666666666683</v>
      </c>
      <c r="S617" s="10">
        <f t="shared" si="165"/>
        <v>5.2300000000000235E-2</v>
      </c>
      <c r="T617" s="10">
        <f t="shared" si="166"/>
        <v>5.7999999999999829E-2</v>
      </c>
      <c r="U617" s="18">
        <f ca="1">AVERAGE(S617:OFFSET(S617,-$U$3+1,0))*$U$4*J617</f>
        <v>4.5759999999999934</v>
      </c>
      <c r="V617" s="18">
        <f ca="1">AVERAGE(T617:OFFSET(T617,-$U$3+1,0))*$V$4*K617</f>
        <v>4.7030000000000038</v>
      </c>
      <c r="W617" s="14" t="str">
        <f t="shared" ca="1" si="167"/>
        <v/>
      </c>
      <c r="X617" s="14" t="str">
        <f t="shared" ca="1" si="168"/>
        <v/>
      </c>
      <c r="Y617" s="5" t="str">
        <f t="shared" ca="1" si="176"/>
        <v/>
      </c>
      <c r="Z617" s="19" t="str">
        <f t="shared" ca="1" si="177"/>
        <v/>
      </c>
      <c r="AA617" s="5" t="str">
        <f t="shared" ca="1" si="178"/>
        <v/>
      </c>
      <c r="AB617" s="5" t="str">
        <f t="shared" ca="1" si="174"/>
        <v/>
      </c>
      <c r="AC617" s="15" t="str">
        <f t="shared" ca="1" si="169"/>
        <v/>
      </c>
      <c r="AD617" s="21" t="str">
        <f t="shared" ca="1" si="170"/>
        <v/>
      </c>
      <c r="AE617" s="21" t="str">
        <f t="shared" ca="1" si="171"/>
        <v/>
      </c>
      <c r="AF617" s="23">
        <f t="shared" ca="1" si="172"/>
        <v>8768.2088657185104</v>
      </c>
    </row>
    <row r="618" spans="1:32" x14ac:dyDescent="0.25">
      <c r="A618" s="26">
        <v>40008</v>
      </c>
      <c r="B618" s="3">
        <v>3.4247000000000001</v>
      </c>
      <c r="C618" s="3">
        <v>3.4247000000000001</v>
      </c>
      <c r="D618" s="3">
        <v>3.4247000000000001</v>
      </c>
      <c r="E618" s="3">
        <v>3.4247000000000001</v>
      </c>
      <c r="F618" s="5">
        <v>2.8852000000000002</v>
      </c>
      <c r="G618" s="5">
        <v>2.8852000000000002</v>
      </c>
      <c r="H618" s="5">
        <v>2.8852000000000002</v>
      </c>
      <c r="I618" s="5">
        <v>2.8852000000000002</v>
      </c>
      <c r="J618" s="3">
        <v>1</v>
      </c>
      <c r="K618" s="3">
        <v>1</v>
      </c>
      <c r="L618" s="7">
        <f t="shared" si="173"/>
        <v>0.53949999999999987</v>
      </c>
      <c r="M618" s="8">
        <f ca="1">AVERAGE(OFFSET(L618,-M$3+1,0):L618)</f>
        <v>0.57996666666666674</v>
      </c>
      <c r="N618" s="8">
        <f ca="1">STDEV(OFFSET(L618,-M$3+1,0):L618)</f>
        <v>4.9528226680300561E-2</v>
      </c>
      <c r="O618" s="8">
        <f t="shared" ca="1" si="162"/>
        <v>0.48091021330606565</v>
      </c>
      <c r="P618" s="8">
        <f t="shared" ca="1" si="163"/>
        <v>0.67902312002726783</v>
      </c>
      <c r="Q618" s="8">
        <f t="shared" ca="1" si="164"/>
        <v>0.57996666666666674</v>
      </c>
      <c r="R618" s="8">
        <f t="shared" ca="1" si="175"/>
        <v>0.57996666666666674</v>
      </c>
      <c r="S618" s="10">
        <f t="shared" si="165"/>
        <v>5.2300000000000235E-2</v>
      </c>
      <c r="T618" s="10">
        <f t="shared" si="166"/>
        <v>3.860000000000019E-2</v>
      </c>
      <c r="U618" s="18">
        <f ca="1">AVERAGE(S618:OFFSET(S618,-$U$3+1,0))*$U$4*J618</f>
        <v>4.1839999999999966</v>
      </c>
      <c r="V618" s="18">
        <f ca="1">AVERAGE(T618:OFFSET(T618,-$U$3+1,0))*$V$4*K618</f>
        <v>4.4450000000000056</v>
      </c>
      <c r="W618" s="14" t="str">
        <f t="shared" ca="1" si="167"/>
        <v/>
      </c>
      <c r="X618" s="14" t="str">
        <f t="shared" ca="1" si="168"/>
        <v/>
      </c>
      <c r="Y618" s="5" t="str">
        <f t="shared" ca="1" si="176"/>
        <v/>
      </c>
      <c r="Z618" s="19" t="str">
        <f t="shared" ca="1" si="177"/>
        <v/>
      </c>
      <c r="AA618" s="5" t="str">
        <f t="shared" ca="1" si="178"/>
        <v/>
      </c>
      <c r="AB618" s="5" t="str">
        <f t="shared" ca="1" si="174"/>
        <v/>
      </c>
      <c r="AC618" s="15" t="str">
        <f t="shared" ca="1" si="169"/>
        <v/>
      </c>
      <c r="AD618" s="21" t="str">
        <f t="shared" ca="1" si="170"/>
        <v/>
      </c>
      <c r="AE618" s="21" t="str">
        <f t="shared" ca="1" si="171"/>
        <v/>
      </c>
      <c r="AF618" s="23">
        <f t="shared" ca="1" si="172"/>
        <v>8768.2088657185104</v>
      </c>
    </row>
    <row r="619" spans="1:32" x14ac:dyDescent="0.25">
      <c r="A619" s="26">
        <v>40009</v>
      </c>
      <c r="B619" s="3">
        <v>3.4443000000000001</v>
      </c>
      <c r="C619" s="3">
        <v>3.4443000000000001</v>
      </c>
      <c r="D619" s="3">
        <v>3.4443000000000001</v>
      </c>
      <c r="E619" s="3">
        <v>3.4443000000000001</v>
      </c>
      <c r="F619" s="5">
        <v>2.8788</v>
      </c>
      <c r="G619" s="5">
        <v>2.8788</v>
      </c>
      <c r="H619" s="5">
        <v>2.8788</v>
      </c>
      <c r="I619" s="5">
        <v>2.8788</v>
      </c>
      <c r="J619" s="3">
        <v>1</v>
      </c>
      <c r="K619" s="3">
        <v>1</v>
      </c>
      <c r="L619" s="7">
        <f t="shared" si="173"/>
        <v>0.56550000000000011</v>
      </c>
      <c r="M619" s="8">
        <f ca="1">AVERAGE(OFFSET(L619,-M$3+1,0):L619)</f>
        <v>0.5812466666666668</v>
      </c>
      <c r="N619" s="8">
        <f ca="1">STDEV(OFFSET(L619,-M$3+1,0):L619)</f>
        <v>4.8839311839463689E-2</v>
      </c>
      <c r="O619" s="8">
        <f t="shared" ca="1" si="162"/>
        <v>0.48356804298773942</v>
      </c>
      <c r="P619" s="8">
        <f t="shared" ca="1" si="163"/>
        <v>0.67892529034559423</v>
      </c>
      <c r="Q619" s="8">
        <f t="shared" ca="1" si="164"/>
        <v>0.5812466666666668</v>
      </c>
      <c r="R619" s="8">
        <f t="shared" ca="1" si="175"/>
        <v>0.5812466666666668</v>
      </c>
      <c r="S619" s="10">
        <f t="shared" si="165"/>
        <v>1.9600000000000062E-2</v>
      </c>
      <c r="T619" s="10">
        <f t="shared" si="166"/>
        <v>6.4000000000001833E-3</v>
      </c>
      <c r="U619" s="18">
        <f ca="1">AVERAGE(S619:OFFSET(S619,-$U$3+1,0))*$U$4*J619</f>
        <v>3.9879999999999955</v>
      </c>
      <c r="V619" s="18">
        <f ca="1">AVERAGE(T619:OFFSET(T619,-$U$3+1,0))*$V$4*K619</f>
        <v>3.6080000000000112</v>
      </c>
      <c r="W619" s="14" t="str">
        <f t="shared" ca="1" si="167"/>
        <v/>
      </c>
      <c r="X619" s="14" t="str">
        <f t="shared" ca="1" si="168"/>
        <v/>
      </c>
      <c r="Y619" s="5" t="str">
        <f t="shared" ca="1" si="176"/>
        <v/>
      </c>
      <c r="Z619" s="19" t="str">
        <f t="shared" ca="1" si="177"/>
        <v/>
      </c>
      <c r="AA619" s="5" t="str">
        <f t="shared" ca="1" si="178"/>
        <v/>
      </c>
      <c r="AB619" s="5" t="str">
        <f t="shared" ca="1" si="174"/>
        <v/>
      </c>
      <c r="AC619" s="15" t="str">
        <f t="shared" ca="1" si="169"/>
        <v/>
      </c>
      <c r="AD619" s="21" t="str">
        <f t="shared" ca="1" si="170"/>
        <v/>
      </c>
      <c r="AE619" s="21" t="str">
        <f t="shared" ca="1" si="171"/>
        <v/>
      </c>
      <c r="AF619" s="23">
        <f t="shared" ca="1" si="172"/>
        <v>8768.2088657185104</v>
      </c>
    </row>
    <row r="620" spans="1:32" x14ac:dyDescent="0.25">
      <c r="A620" s="26">
        <v>40010</v>
      </c>
      <c r="B620" s="3">
        <v>3.4704000000000002</v>
      </c>
      <c r="C620" s="3">
        <v>3.4704000000000002</v>
      </c>
      <c r="D620" s="3">
        <v>3.4704000000000002</v>
      </c>
      <c r="E620" s="3">
        <v>3.4704000000000002</v>
      </c>
      <c r="F620" s="5">
        <v>2.9045999999999998</v>
      </c>
      <c r="G620" s="5">
        <v>2.9045999999999998</v>
      </c>
      <c r="H620" s="5">
        <v>2.9045999999999998</v>
      </c>
      <c r="I620" s="5">
        <v>2.9045999999999998</v>
      </c>
      <c r="J620" s="3">
        <v>1</v>
      </c>
      <c r="K620" s="3">
        <v>1</v>
      </c>
      <c r="L620" s="7">
        <f t="shared" si="173"/>
        <v>0.5658000000000003</v>
      </c>
      <c r="M620" s="8">
        <f ca="1">AVERAGE(OFFSET(L620,-M$3+1,0):L620)</f>
        <v>0.58072666666666684</v>
      </c>
      <c r="N620" s="8">
        <f ca="1">STDEV(OFFSET(L620,-M$3+1,0):L620)</f>
        <v>4.8967897161109032E-2</v>
      </c>
      <c r="O620" s="8">
        <f t="shared" ca="1" si="162"/>
        <v>0.48279087234444878</v>
      </c>
      <c r="P620" s="8">
        <f t="shared" ca="1" si="163"/>
        <v>0.67866246098888494</v>
      </c>
      <c r="Q620" s="8">
        <f t="shared" ca="1" si="164"/>
        <v>0.58072666666666684</v>
      </c>
      <c r="R620" s="8">
        <f t="shared" ca="1" si="175"/>
        <v>0.58072666666666684</v>
      </c>
      <c r="S620" s="10">
        <f t="shared" si="165"/>
        <v>2.6100000000000012E-2</v>
      </c>
      <c r="T620" s="10">
        <f t="shared" si="166"/>
        <v>2.5799999999999823E-2</v>
      </c>
      <c r="U620" s="18">
        <f ca="1">AVERAGE(S620:OFFSET(S620,-$U$3+1,0))*$U$4*J620</f>
        <v>4.1179999999999994</v>
      </c>
      <c r="V620" s="18">
        <f ca="1">AVERAGE(T620:OFFSET(T620,-$U$3+1,0))*$V$4*K620</f>
        <v>3.6720000000000086</v>
      </c>
      <c r="W620" s="14" t="str">
        <f t="shared" ca="1" si="167"/>
        <v/>
      </c>
      <c r="X620" s="14" t="str">
        <f t="shared" ca="1" si="168"/>
        <v/>
      </c>
      <c r="Y620" s="5" t="str">
        <f t="shared" ca="1" si="176"/>
        <v/>
      </c>
      <c r="Z620" s="19" t="str">
        <f t="shared" ca="1" si="177"/>
        <v/>
      </c>
      <c r="AA620" s="5" t="str">
        <f t="shared" ca="1" si="178"/>
        <v/>
      </c>
      <c r="AB620" s="5" t="str">
        <f t="shared" ca="1" si="174"/>
        <v/>
      </c>
      <c r="AC620" s="15" t="str">
        <f t="shared" ca="1" si="169"/>
        <v/>
      </c>
      <c r="AD620" s="21" t="str">
        <f t="shared" ca="1" si="170"/>
        <v/>
      </c>
      <c r="AE620" s="21" t="str">
        <f t="shared" ca="1" si="171"/>
        <v/>
      </c>
      <c r="AF620" s="23">
        <f t="shared" ca="1" si="172"/>
        <v>8768.2088657185104</v>
      </c>
    </row>
    <row r="621" spans="1:32" x14ac:dyDescent="0.25">
      <c r="A621" s="26">
        <v>40011</v>
      </c>
      <c r="B621" s="3">
        <v>3.4247000000000001</v>
      </c>
      <c r="C621" s="3">
        <v>3.4247000000000001</v>
      </c>
      <c r="D621" s="3">
        <v>3.4247000000000001</v>
      </c>
      <c r="E621" s="3">
        <v>3.4247000000000001</v>
      </c>
      <c r="F621" s="5">
        <v>2.8658999999999999</v>
      </c>
      <c r="G621" s="5">
        <v>2.8658999999999999</v>
      </c>
      <c r="H621" s="5">
        <v>2.8658999999999999</v>
      </c>
      <c r="I621" s="5">
        <v>2.8658999999999999</v>
      </c>
      <c r="J621" s="3">
        <v>1</v>
      </c>
      <c r="K621" s="3">
        <v>1</v>
      </c>
      <c r="L621" s="7">
        <f t="shared" si="173"/>
        <v>0.55880000000000019</v>
      </c>
      <c r="M621" s="8">
        <f ca="1">AVERAGE(OFFSET(L621,-M$3+1,0):L621)</f>
        <v>0.57494666666666672</v>
      </c>
      <c r="N621" s="8">
        <f ca="1">STDEV(OFFSET(L621,-M$3+1,0):L621)</f>
        <v>4.5789921952116799E-2</v>
      </c>
      <c r="O621" s="8">
        <f t="shared" ca="1" si="162"/>
        <v>0.48336682276243315</v>
      </c>
      <c r="P621" s="8">
        <f t="shared" ca="1" si="163"/>
        <v>0.66652651057090029</v>
      </c>
      <c r="Q621" s="8">
        <f t="shared" ca="1" si="164"/>
        <v>0.57494666666666672</v>
      </c>
      <c r="R621" s="8">
        <f t="shared" ca="1" si="175"/>
        <v>0.57494666666666672</v>
      </c>
      <c r="S621" s="10">
        <f t="shared" si="165"/>
        <v>4.5700000000000074E-2</v>
      </c>
      <c r="T621" s="10">
        <f t="shared" si="166"/>
        <v>3.8699999999999957E-2</v>
      </c>
      <c r="U621" s="18">
        <f ca="1">AVERAGE(S621:OFFSET(S621,-$U$3+1,0))*$U$4*J621</f>
        <v>4.4440000000000035</v>
      </c>
      <c r="V621" s="18">
        <f ca="1">AVERAGE(T621:OFFSET(T621,-$U$3+1,0))*$V$4*K621</f>
        <v>3.8650000000000073</v>
      </c>
      <c r="W621" s="14" t="str">
        <f t="shared" ca="1" si="167"/>
        <v/>
      </c>
      <c r="X621" s="14" t="str">
        <f t="shared" ca="1" si="168"/>
        <v/>
      </c>
      <c r="Y621" s="5" t="str">
        <f t="shared" ca="1" si="176"/>
        <v/>
      </c>
      <c r="Z621" s="19" t="str">
        <f t="shared" ca="1" si="177"/>
        <v/>
      </c>
      <c r="AA621" s="5" t="str">
        <f t="shared" ca="1" si="178"/>
        <v/>
      </c>
      <c r="AB621" s="5" t="str">
        <f t="shared" ca="1" si="174"/>
        <v/>
      </c>
      <c r="AC621" s="15" t="str">
        <f t="shared" ca="1" si="169"/>
        <v/>
      </c>
      <c r="AD621" s="21" t="str">
        <f t="shared" ca="1" si="170"/>
        <v/>
      </c>
      <c r="AE621" s="21" t="str">
        <f t="shared" ca="1" si="171"/>
        <v/>
      </c>
      <c r="AF621" s="23">
        <f t="shared" ca="1" si="172"/>
        <v>8768.2088657185104</v>
      </c>
    </row>
    <row r="622" spans="1:32" x14ac:dyDescent="0.25">
      <c r="A622" s="26">
        <v>40014</v>
      </c>
      <c r="B622" s="3">
        <v>3.4443000000000001</v>
      </c>
      <c r="C622" s="3">
        <v>3.4443000000000001</v>
      </c>
      <c r="D622" s="3">
        <v>3.4443000000000001</v>
      </c>
      <c r="E622" s="3">
        <v>3.4443000000000001</v>
      </c>
      <c r="F622" s="5">
        <v>2.8788</v>
      </c>
      <c r="G622" s="5">
        <v>2.8788</v>
      </c>
      <c r="H622" s="5">
        <v>2.8788</v>
      </c>
      <c r="I622" s="5">
        <v>2.8788</v>
      </c>
      <c r="J622" s="3">
        <v>1</v>
      </c>
      <c r="K622" s="3">
        <v>1</v>
      </c>
      <c r="L622" s="7">
        <f t="shared" si="173"/>
        <v>0.56550000000000011</v>
      </c>
      <c r="M622" s="8">
        <f ca="1">AVERAGE(OFFSET(L622,-M$3+1,0):L622)</f>
        <v>0.56746666666666679</v>
      </c>
      <c r="N622" s="8">
        <f ca="1">STDEV(OFFSET(L622,-M$3+1,0):L622)</f>
        <v>3.5902420663846753E-2</v>
      </c>
      <c r="O622" s="8">
        <f t="shared" ca="1" si="162"/>
        <v>0.49566182533897329</v>
      </c>
      <c r="P622" s="8">
        <f t="shared" ca="1" si="163"/>
        <v>0.63927150799436028</v>
      </c>
      <c r="Q622" s="8">
        <f t="shared" ca="1" si="164"/>
        <v>0.56746666666666679</v>
      </c>
      <c r="R622" s="8">
        <f t="shared" ca="1" si="175"/>
        <v>0.56746666666666679</v>
      </c>
      <c r="S622" s="10">
        <f t="shared" si="165"/>
        <v>1.9600000000000062E-2</v>
      </c>
      <c r="T622" s="10">
        <f t="shared" si="166"/>
        <v>1.2900000000000134E-2</v>
      </c>
      <c r="U622" s="18">
        <f ca="1">AVERAGE(S622:OFFSET(S622,-$U$3+1,0))*$U$4*J622</f>
        <v>4.1820000000000057</v>
      </c>
      <c r="V622" s="18">
        <f ca="1">AVERAGE(T622:OFFSET(T622,-$U$3+1,0))*$V$4*K622</f>
        <v>3.4140000000000059</v>
      </c>
      <c r="W622" s="14" t="str">
        <f t="shared" ca="1" si="167"/>
        <v/>
      </c>
      <c r="X622" s="14" t="str">
        <f t="shared" ca="1" si="168"/>
        <v/>
      </c>
      <c r="Y622" s="5" t="str">
        <f t="shared" ca="1" si="176"/>
        <v/>
      </c>
      <c r="Z622" s="19" t="str">
        <f t="shared" ca="1" si="177"/>
        <v/>
      </c>
      <c r="AA622" s="5" t="str">
        <f t="shared" ca="1" si="178"/>
        <v/>
      </c>
      <c r="AB622" s="5" t="str">
        <f t="shared" ca="1" si="174"/>
        <v/>
      </c>
      <c r="AC622" s="15" t="str">
        <f t="shared" ca="1" si="169"/>
        <v/>
      </c>
      <c r="AD622" s="21" t="str">
        <f t="shared" ca="1" si="170"/>
        <v/>
      </c>
      <c r="AE622" s="21" t="str">
        <f t="shared" ca="1" si="171"/>
        <v/>
      </c>
      <c r="AF622" s="23">
        <f t="shared" ca="1" si="172"/>
        <v>8768.2088657185104</v>
      </c>
    </row>
    <row r="623" spans="1:32" x14ac:dyDescent="0.25">
      <c r="A623" s="26">
        <v>40015</v>
      </c>
      <c r="B623" s="3">
        <v>3.3855</v>
      </c>
      <c r="C623" s="3">
        <v>3.3855</v>
      </c>
      <c r="D623" s="3">
        <v>3.3855</v>
      </c>
      <c r="E623" s="3">
        <v>3.3855</v>
      </c>
      <c r="F623" s="5">
        <v>2.8466</v>
      </c>
      <c r="G623" s="5">
        <v>2.8466</v>
      </c>
      <c r="H623" s="5">
        <v>2.8466</v>
      </c>
      <c r="I623" s="5">
        <v>2.8466</v>
      </c>
      <c r="J623" s="3">
        <v>1</v>
      </c>
      <c r="K623" s="3">
        <v>1</v>
      </c>
      <c r="L623" s="7">
        <f t="shared" si="173"/>
        <v>0.53889999999999993</v>
      </c>
      <c r="M623" s="8">
        <f ca="1">AVERAGE(OFFSET(L623,-M$3+1,0):L623)</f>
        <v>0.56002000000000007</v>
      </c>
      <c r="N623" s="8">
        <f ca="1">STDEV(OFFSET(L623,-M$3+1,0):L623)</f>
        <v>2.8181660703372406E-2</v>
      </c>
      <c r="O623" s="8">
        <f t="shared" ca="1" si="162"/>
        <v>0.50365667859325525</v>
      </c>
      <c r="P623" s="8">
        <f t="shared" ca="1" si="163"/>
        <v>0.6163833214067449</v>
      </c>
      <c r="Q623" s="8">
        <f t="shared" ca="1" si="164"/>
        <v>0.56002000000000007</v>
      </c>
      <c r="R623" s="8">
        <f t="shared" ca="1" si="175"/>
        <v>0.56002000000000007</v>
      </c>
      <c r="S623" s="10">
        <f t="shared" si="165"/>
        <v>5.8800000000000185E-2</v>
      </c>
      <c r="T623" s="10">
        <f t="shared" si="166"/>
        <v>3.2200000000000006E-2</v>
      </c>
      <c r="U623" s="18">
        <f ca="1">AVERAGE(S623:OFFSET(S623,-$U$3+1,0))*$U$4*J623</f>
        <v>3.9860000000000095</v>
      </c>
      <c r="V623" s="18">
        <f ca="1">AVERAGE(T623:OFFSET(T623,-$U$3+1,0))*$V$4*K623</f>
        <v>3.028000000000004</v>
      </c>
      <c r="W623" s="14" t="str">
        <f t="shared" ca="1" si="167"/>
        <v/>
      </c>
      <c r="X623" s="14" t="str">
        <f t="shared" ca="1" si="168"/>
        <v/>
      </c>
      <c r="Y623" s="5" t="str">
        <f t="shared" ca="1" si="176"/>
        <v/>
      </c>
      <c r="Z623" s="19" t="str">
        <f t="shared" ca="1" si="177"/>
        <v/>
      </c>
      <c r="AA623" s="5" t="str">
        <f t="shared" ca="1" si="178"/>
        <v/>
      </c>
      <c r="AB623" s="5" t="str">
        <f t="shared" ca="1" si="174"/>
        <v/>
      </c>
      <c r="AC623" s="15" t="str">
        <f t="shared" ca="1" si="169"/>
        <v/>
      </c>
      <c r="AD623" s="21" t="str">
        <f t="shared" ca="1" si="170"/>
        <v/>
      </c>
      <c r="AE623" s="21" t="str">
        <f t="shared" ca="1" si="171"/>
        <v/>
      </c>
      <c r="AF623" s="23">
        <f t="shared" ca="1" si="172"/>
        <v>8768.2088657185104</v>
      </c>
    </row>
    <row r="624" spans="1:32" x14ac:dyDescent="0.25">
      <c r="A624" s="26">
        <v>40016</v>
      </c>
      <c r="B624" s="3">
        <v>3.4051</v>
      </c>
      <c r="C624" s="3">
        <v>3.4051</v>
      </c>
      <c r="D624" s="3">
        <v>3.4051</v>
      </c>
      <c r="E624" s="3">
        <v>3.4051</v>
      </c>
      <c r="F624" s="5">
        <v>2.8595000000000002</v>
      </c>
      <c r="G624" s="5">
        <v>2.8595000000000002</v>
      </c>
      <c r="H624" s="5">
        <v>2.8595000000000002</v>
      </c>
      <c r="I624" s="5">
        <v>2.8595000000000002</v>
      </c>
      <c r="J624" s="3">
        <v>1</v>
      </c>
      <c r="K624" s="3">
        <v>1</v>
      </c>
      <c r="L624" s="7">
        <f t="shared" si="173"/>
        <v>0.54559999999999986</v>
      </c>
      <c r="M624" s="8">
        <f ca="1">AVERAGE(OFFSET(L624,-M$3+1,0):L624)</f>
        <v>0.55641333333333343</v>
      </c>
      <c r="N624" s="8">
        <f ca="1">STDEV(OFFSET(L624,-M$3+1,0):L624)</f>
        <v>2.6127704690250841E-2</v>
      </c>
      <c r="O624" s="8">
        <f t="shared" ca="1" si="162"/>
        <v>0.50415792395283177</v>
      </c>
      <c r="P624" s="8">
        <f t="shared" ca="1" si="163"/>
        <v>0.60866874271383509</v>
      </c>
      <c r="Q624" s="8">
        <f t="shared" ca="1" si="164"/>
        <v>0.55641333333333343</v>
      </c>
      <c r="R624" s="8">
        <f t="shared" ca="1" si="175"/>
        <v>0.55641333333333343</v>
      </c>
      <c r="S624" s="10">
        <f t="shared" si="165"/>
        <v>1.9600000000000062E-2</v>
      </c>
      <c r="T624" s="10">
        <f t="shared" si="166"/>
        <v>1.2900000000000134E-2</v>
      </c>
      <c r="U624" s="18">
        <f ca="1">AVERAGE(S624:OFFSET(S624,-$U$3+1,0))*$U$4*J624</f>
        <v>3.2010000000000094</v>
      </c>
      <c r="V624" s="18">
        <f ca="1">AVERAGE(T624:OFFSET(T624,-$U$3+1,0))*$V$4*K624</f>
        <v>2.5770000000000071</v>
      </c>
      <c r="W624" s="14" t="str">
        <f t="shared" ca="1" si="167"/>
        <v/>
      </c>
      <c r="X624" s="14" t="str">
        <f t="shared" ca="1" si="168"/>
        <v/>
      </c>
      <c r="Y624" s="5" t="str">
        <f t="shared" ca="1" si="176"/>
        <v/>
      </c>
      <c r="Z624" s="19" t="str">
        <f t="shared" ca="1" si="177"/>
        <v/>
      </c>
      <c r="AA624" s="5" t="str">
        <f t="shared" ca="1" si="178"/>
        <v/>
      </c>
      <c r="AB624" s="5" t="str">
        <f t="shared" ca="1" si="174"/>
        <v/>
      </c>
      <c r="AC624" s="15" t="str">
        <f t="shared" ca="1" si="169"/>
        <v/>
      </c>
      <c r="AD624" s="21" t="str">
        <f t="shared" ca="1" si="170"/>
        <v/>
      </c>
      <c r="AE624" s="21" t="str">
        <f t="shared" ca="1" si="171"/>
        <v/>
      </c>
      <c r="AF624" s="23">
        <f t="shared" ca="1" si="172"/>
        <v>8768.2088657185104</v>
      </c>
    </row>
    <row r="625" spans="1:32" x14ac:dyDescent="0.25">
      <c r="A625" s="26">
        <v>40017</v>
      </c>
      <c r="B625" s="3">
        <v>3.4378000000000002</v>
      </c>
      <c r="C625" s="3">
        <v>3.4378000000000002</v>
      </c>
      <c r="D625" s="3">
        <v>3.4378000000000002</v>
      </c>
      <c r="E625" s="3">
        <v>3.4378000000000002</v>
      </c>
      <c r="F625" s="5">
        <v>2.9174000000000002</v>
      </c>
      <c r="G625" s="5">
        <v>2.9174000000000002</v>
      </c>
      <c r="H625" s="5">
        <v>2.9174000000000002</v>
      </c>
      <c r="I625" s="5">
        <v>2.9174000000000002</v>
      </c>
      <c r="J625" s="3">
        <v>1</v>
      </c>
      <c r="K625" s="3">
        <v>1</v>
      </c>
      <c r="L625" s="7">
        <f t="shared" si="173"/>
        <v>0.52039999999999997</v>
      </c>
      <c r="M625" s="8">
        <f ca="1">AVERAGE(OFFSET(L625,-M$3+1,0):L625)</f>
        <v>0.55154666666666685</v>
      </c>
      <c r="N625" s="8">
        <f ca="1">STDEV(OFFSET(L625,-M$3+1,0):L625)</f>
        <v>2.5538314819297074E-2</v>
      </c>
      <c r="O625" s="8">
        <f t="shared" ca="1" si="162"/>
        <v>0.50047003702807269</v>
      </c>
      <c r="P625" s="8">
        <f t="shared" ca="1" si="163"/>
        <v>0.60262329630526101</v>
      </c>
      <c r="Q625" s="8">
        <f t="shared" ca="1" si="164"/>
        <v>0.55154666666666685</v>
      </c>
      <c r="R625" s="8">
        <f t="shared" ca="1" si="175"/>
        <v>0.55154666666666685</v>
      </c>
      <c r="S625" s="10">
        <f t="shared" si="165"/>
        <v>3.2700000000000173E-2</v>
      </c>
      <c r="T625" s="10">
        <f t="shared" si="166"/>
        <v>5.7900000000000063E-2</v>
      </c>
      <c r="U625" s="18">
        <f ca="1">AVERAGE(S625:OFFSET(S625,-$U$3+1,0))*$U$4*J625</f>
        <v>3.4630000000000121</v>
      </c>
      <c r="V625" s="18">
        <f ca="1">AVERAGE(T625:OFFSET(T625,-$U$3+1,0))*$V$4*K625</f>
        <v>3.0270000000000064</v>
      </c>
      <c r="W625" s="14" t="str">
        <f t="shared" ca="1" si="167"/>
        <v/>
      </c>
      <c r="X625" s="14" t="str">
        <f t="shared" ca="1" si="168"/>
        <v/>
      </c>
      <c r="Y625" s="5" t="str">
        <f t="shared" ca="1" si="176"/>
        <v/>
      </c>
      <c r="Z625" s="19" t="str">
        <f t="shared" ca="1" si="177"/>
        <v/>
      </c>
      <c r="AA625" s="5" t="str">
        <f t="shared" ca="1" si="178"/>
        <v/>
      </c>
      <c r="AB625" s="5" t="str">
        <f t="shared" ca="1" si="174"/>
        <v/>
      </c>
      <c r="AC625" s="15" t="str">
        <f t="shared" ca="1" si="169"/>
        <v/>
      </c>
      <c r="AD625" s="21" t="str">
        <f t="shared" ca="1" si="170"/>
        <v/>
      </c>
      <c r="AE625" s="21" t="str">
        <f t="shared" ca="1" si="171"/>
        <v/>
      </c>
      <c r="AF625" s="23">
        <f t="shared" ca="1" si="172"/>
        <v>8768.2088657185104</v>
      </c>
    </row>
    <row r="626" spans="1:32" x14ac:dyDescent="0.25">
      <c r="A626" s="26">
        <v>40018</v>
      </c>
      <c r="B626" s="3">
        <v>3.4116</v>
      </c>
      <c r="C626" s="3">
        <v>3.4116</v>
      </c>
      <c r="D626" s="3">
        <v>3.4116</v>
      </c>
      <c r="E626" s="3">
        <v>3.4116</v>
      </c>
      <c r="F626" s="5">
        <v>2.8980999999999999</v>
      </c>
      <c r="G626" s="5">
        <v>2.8980999999999999</v>
      </c>
      <c r="H626" s="5">
        <v>2.8980999999999999</v>
      </c>
      <c r="I626" s="5">
        <v>2.8980999999999999</v>
      </c>
      <c r="J626" s="3">
        <v>1</v>
      </c>
      <c r="K626" s="3">
        <v>1</v>
      </c>
      <c r="L626" s="7">
        <f t="shared" si="173"/>
        <v>0.51350000000000007</v>
      </c>
      <c r="M626" s="8">
        <f ca="1">AVERAGE(OFFSET(L626,-M$3+1,0):L626)</f>
        <v>0.54580000000000017</v>
      </c>
      <c r="N626" s="8">
        <f ca="1">STDEV(OFFSET(L626,-M$3+1,0):L626)</f>
        <v>2.3549825598383697E-2</v>
      </c>
      <c r="O626" s="8">
        <f t="shared" ca="1" si="162"/>
        <v>0.49870034880323277</v>
      </c>
      <c r="P626" s="8">
        <f t="shared" ca="1" si="163"/>
        <v>0.59289965119676757</v>
      </c>
      <c r="Q626" s="8">
        <f t="shared" ca="1" si="164"/>
        <v>0.54580000000000017</v>
      </c>
      <c r="R626" s="8">
        <f t="shared" ca="1" si="175"/>
        <v>0.54580000000000017</v>
      </c>
      <c r="S626" s="10">
        <f t="shared" si="165"/>
        <v>2.6200000000000223E-2</v>
      </c>
      <c r="T626" s="10">
        <f t="shared" si="166"/>
        <v>1.9300000000000317E-2</v>
      </c>
      <c r="U626" s="18">
        <f ca="1">AVERAGE(S626:OFFSET(S626,-$U$3+1,0))*$U$4*J626</f>
        <v>3.5290000000000132</v>
      </c>
      <c r="V626" s="18">
        <f ca="1">AVERAGE(T626:OFFSET(T626,-$U$3+1,0))*$V$4*K626</f>
        <v>3.0270000000000064</v>
      </c>
      <c r="W626" s="14" t="str">
        <f t="shared" ca="1" si="167"/>
        <v/>
      </c>
      <c r="X626" s="14" t="str">
        <f t="shared" ca="1" si="168"/>
        <v/>
      </c>
      <c r="Y626" s="5" t="str">
        <f t="shared" ca="1" si="176"/>
        <v/>
      </c>
      <c r="Z626" s="19" t="str">
        <f t="shared" ca="1" si="177"/>
        <v/>
      </c>
      <c r="AA626" s="5" t="str">
        <f t="shared" ca="1" si="178"/>
        <v/>
      </c>
      <c r="AB626" s="5" t="str">
        <f t="shared" ca="1" si="174"/>
        <v/>
      </c>
      <c r="AC626" s="15" t="str">
        <f t="shared" ca="1" si="169"/>
        <v/>
      </c>
      <c r="AD626" s="21" t="str">
        <f t="shared" ca="1" si="170"/>
        <v/>
      </c>
      <c r="AE626" s="21" t="str">
        <f t="shared" ca="1" si="171"/>
        <v/>
      </c>
      <c r="AF626" s="23">
        <f t="shared" ca="1" si="172"/>
        <v>8768.2088657185104</v>
      </c>
    </row>
    <row r="627" spans="1:32" x14ac:dyDescent="0.25">
      <c r="A627" s="26">
        <v>40021</v>
      </c>
      <c r="B627" s="3">
        <v>3.4639000000000002</v>
      </c>
      <c r="C627" s="3">
        <v>3.4639000000000002</v>
      </c>
      <c r="D627" s="3">
        <v>3.4639000000000002</v>
      </c>
      <c r="E627" s="3">
        <v>3.4639000000000002</v>
      </c>
      <c r="F627" s="5">
        <v>2.9689999999999999</v>
      </c>
      <c r="G627" s="5">
        <v>2.9689999999999999</v>
      </c>
      <c r="H627" s="5">
        <v>2.9689999999999999</v>
      </c>
      <c r="I627" s="5">
        <v>2.9689999999999999</v>
      </c>
      <c r="J627" s="3">
        <v>1</v>
      </c>
      <c r="K627" s="3">
        <v>1</v>
      </c>
      <c r="L627" s="7">
        <f t="shared" si="173"/>
        <v>0.49490000000000034</v>
      </c>
      <c r="M627" s="8">
        <f ca="1">AVERAGE(OFFSET(L627,-M$3+1,0):L627)</f>
        <v>0.53962666666666692</v>
      </c>
      <c r="N627" s="8">
        <f ca="1">STDEV(OFFSET(L627,-M$3+1,0):L627)</f>
        <v>2.3971097676358615E-2</v>
      </c>
      <c r="O627" s="8">
        <f t="shared" ca="1" si="162"/>
        <v>0.49168447131394971</v>
      </c>
      <c r="P627" s="8">
        <f t="shared" ca="1" si="163"/>
        <v>0.58756886201938419</v>
      </c>
      <c r="Q627" s="8">
        <f t="shared" ca="1" si="164"/>
        <v>0.53962666666666692</v>
      </c>
      <c r="R627" s="8">
        <f t="shared" ca="1" si="175"/>
        <v>0.53962666666666692</v>
      </c>
      <c r="S627" s="10">
        <f t="shared" si="165"/>
        <v>5.2300000000000235E-2</v>
      </c>
      <c r="T627" s="10">
        <f t="shared" si="166"/>
        <v>7.0899999999999963E-2</v>
      </c>
      <c r="U627" s="18">
        <f ca="1">AVERAGE(S627:OFFSET(S627,-$U$3+1,0))*$U$4*J627</f>
        <v>3.5290000000000132</v>
      </c>
      <c r="V627" s="18">
        <f ca="1">AVERAGE(T627:OFFSET(T627,-$U$3+1,0))*$V$4*K627</f>
        <v>3.1560000000000072</v>
      </c>
      <c r="W627" s="14" t="str">
        <f t="shared" ca="1" si="167"/>
        <v/>
      </c>
      <c r="X627" s="14" t="str">
        <f t="shared" ca="1" si="168"/>
        <v/>
      </c>
      <c r="Y627" s="5" t="str">
        <f t="shared" ca="1" si="176"/>
        <v/>
      </c>
      <c r="Z627" s="19" t="str">
        <f t="shared" ca="1" si="177"/>
        <v/>
      </c>
      <c r="AA627" s="5" t="str">
        <f t="shared" ca="1" si="178"/>
        <v/>
      </c>
      <c r="AB627" s="5" t="str">
        <f t="shared" ca="1" si="174"/>
        <v/>
      </c>
      <c r="AC627" s="15" t="str">
        <f t="shared" ca="1" si="169"/>
        <v/>
      </c>
      <c r="AD627" s="21" t="str">
        <f t="shared" ca="1" si="170"/>
        <v/>
      </c>
      <c r="AE627" s="21" t="str">
        <f t="shared" ca="1" si="171"/>
        <v/>
      </c>
      <c r="AF627" s="23">
        <f t="shared" ca="1" si="172"/>
        <v>8768.2088657185104</v>
      </c>
    </row>
    <row r="628" spans="1:32" x14ac:dyDescent="0.25">
      <c r="A628" s="26">
        <v>40022</v>
      </c>
      <c r="B628" s="3">
        <v>3.4704000000000002</v>
      </c>
      <c r="C628" s="3">
        <v>3.4704000000000002</v>
      </c>
      <c r="D628" s="3">
        <v>3.4704000000000002</v>
      </c>
      <c r="E628" s="3">
        <v>3.4704000000000002</v>
      </c>
      <c r="F628" s="5">
        <v>2.9624999999999999</v>
      </c>
      <c r="G628" s="5">
        <v>2.9624999999999999</v>
      </c>
      <c r="H628" s="5">
        <v>2.9624999999999999</v>
      </c>
      <c r="I628" s="5">
        <v>2.9624999999999999</v>
      </c>
      <c r="J628" s="3">
        <v>1</v>
      </c>
      <c r="K628" s="3">
        <v>1</v>
      </c>
      <c r="L628" s="7">
        <f t="shared" si="173"/>
        <v>0.50790000000000024</v>
      </c>
      <c r="M628" s="8">
        <f ca="1">AVERAGE(OFFSET(L628,-M$3+1,0):L628)</f>
        <v>0.53482666666666689</v>
      </c>
      <c r="N628" s="8">
        <f ca="1">STDEV(OFFSET(L628,-M$3+1,0):L628)</f>
        <v>2.2493855245589254E-2</v>
      </c>
      <c r="O628" s="8">
        <f t="shared" ca="1" si="162"/>
        <v>0.48983895617548839</v>
      </c>
      <c r="P628" s="8">
        <f t="shared" ca="1" si="163"/>
        <v>0.57981437715784545</v>
      </c>
      <c r="Q628" s="8">
        <f t="shared" ca="1" si="164"/>
        <v>0.53482666666666689</v>
      </c>
      <c r="R628" s="8">
        <f t="shared" ca="1" si="175"/>
        <v>0.53482666666666689</v>
      </c>
      <c r="S628" s="10">
        <f t="shared" si="165"/>
        <v>6.4999999999999503E-3</v>
      </c>
      <c r="T628" s="10">
        <f t="shared" si="166"/>
        <v>6.4999999999999503E-3</v>
      </c>
      <c r="U628" s="18">
        <f ca="1">AVERAGE(S628:OFFSET(S628,-$U$3+1,0))*$U$4*J628</f>
        <v>3.0710000000000104</v>
      </c>
      <c r="V628" s="18">
        <f ca="1">AVERAGE(T628:OFFSET(T628,-$U$3+1,0))*$V$4*K628</f>
        <v>2.8350000000000053</v>
      </c>
      <c r="W628" s="14" t="str">
        <f t="shared" ca="1" si="167"/>
        <v>Buy</v>
      </c>
      <c r="X628" s="14" t="str">
        <f t="shared" ca="1" si="168"/>
        <v/>
      </c>
      <c r="Y628" s="5">
        <f t="shared" ca="1" si="176"/>
        <v>100</v>
      </c>
      <c r="Z628" s="19">
        <f t="shared" ca="1" si="177"/>
        <v>-108.32451499118183</v>
      </c>
      <c r="AA628" s="5">
        <f t="shared" ca="1" si="178"/>
        <v>3.4704000000000002</v>
      </c>
      <c r="AB628" s="5">
        <f t="shared" ca="1" si="174"/>
        <v>2.9624999999999999</v>
      </c>
      <c r="AC628" s="15" t="str">
        <f t="shared" ca="1" si="169"/>
        <v/>
      </c>
      <c r="AD628" s="21" t="str">
        <f t="shared" ca="1" si="170"/>
        <v/>
      </c>
      <c r="AE628" s="21" t="str">
        <f t="shared" ca="1" si="171"/>
        <v/>
      </c>
      <c r="AF628" s="23">
        <f t="shared" ca="1" si="172"/>
        <v>8768.2088657185104</v>
      </c>
    </row>
    <row r="629" spans="1:32" x14ac:dyDescent="0.25">
      <c r="A629" s="26">
        <v>40023</v>
      </c>
      <c r="B629" s="3">
        <v>3.3788999999999998</v>
      </c>
      <c r="C629" s="3">
        <v>3.3788999999999998</v>
      </c>
      <c r="D629" s="3">
        <v>3.3788999999999998</v>
      </c>
      <c r="E629" s="3">
        <v>3.3788999999999998</v>
      </c>
      <c r="F629" s="5">
        <v>2.8723999999999998</v>
      </c>
      <c r="G629" s="5">
        <v>2.8723999999999998</v>
      </c>
      <c r="H629" s="5">
        <v>2.8723999999999998</v>
      </c>
      <c r="I629" s="5">
        <v>2.8723999999999998</v>
      </c>
      <c r="J629" s="3">
        <v>1</v>
      </c>
      <c r="K629" s="3">
        <v>1</v>
      </c>
      <c r="L629" s="7">
        <f t="shared" si="173"/>
        <v>0.50649999999999995</v>
      </c>
      <c r="M629" s="8">
        <f ca="1">AVERAGE(OFFSET(L629,-M$3+1,0):L629)</f>
        <v>0.53260666666666678</v>
      </c>
      <c r="N629" s="8">
        <f ca="1">STDEV(OFFSET(L629,-M$3+1,0):L629)</f>
        <v>2.3584754963040567E-2</v>
      </c>
      <c r="O629" s="8">
        <f t="shared" ca="1" si="162"/>
        <v>0.48543715674058563</v>
      </c>
      <c r="P629" s="8">
        <f t="shared" ca="1" si="163"/>
        <v>0.57977617659274794</v>
      </c>
      <c r="Q629" s="8">
        <f t="shared" ca="1" si="164"/>
        <v>0.53260666666666678</v>
      </c>
      <c r="R629" s="8">
        <f t="shared" ca="1" si="175"/>
        <v>0.53260666666666678</v>
      </c>
      <c r="S629" s="10">
        <f t="shared" si="165"/>
        <v>9.1500000000000359E-2</v>
      </c>
      <c r="T629" s="10">
        <f t="shared" si="166"/>
        <v>9.0100000000000069E-2</v>
      </c>
      <c r="U629" s="18">
        <f ca="1">AVERAGE(S629:OFFSET(S629,-$U$3+1,0))*$U$4*J629</f>
        <v>3.7900000000000134</v>
      </c>
      <c r="V629" s="18">
        <f ca="1">AVERAGE(T629:OFFSET(T629,-$U$3+1,0))*$V$4*K629</f>
        <v>3.6720000000000046</v>
      </c>
      <c r="W629" s="14" t="str">
        <f t="shared" ca="1" si="167"/>
        <v>Buy</v>
      </c>
      <c r="X629" s="14" t="str">
        <f t="shared" ca="1" si="168"/>
        <v/>
      </c>
      <c r="Y629" s="5">
        <f t="shared" ca="1" si="176"/>
        <v>100</v>
      </c>
      <c r="Z629" s="19">
        <f t="shared" ca="1" si="177"/>
        <v>-108.32451499118183</v>
      </c>
      <c r="AA629" s="5">
        <f t="shared" ca="1" si="178"/>
        <v>3.4704000000000002</v>
      </c>
      <c r="AB629" s="5">
        <f t="shared" ca="1" si="174"/>
        <v>2.9624999999999999</v>
      </c>
      <c r="AC629" s="15">
        <f t="shared" ca="1" si="169"/>
        <v>-915.00000000000364</v>
      </c>
      <c r="AD629" s="21">
        <f t="shared" ca="1" si="170"/>
        <v>976.00388007054914</v>
      </c>
      <c r="AE629" s="21">
        <f t="shared" ca="1" si="171"/>
        <v>61.003880070545506</v>
      </c>
      <c r="AF629" s="23">
        <f t="shared" ca="1" si="172"/>
        <v>8829.2127457890565</v>
      </c>
    </row>
    <row r="630" spans="1:32" x14ac:dyDescent="0.25">
      <c r="A630" s="26">
        <v>40024</v>
      </c>
      <c r="B630" s="3">
        <v>3.49</v>
      </c>
      <c r="C630" s="3">
        <v>3.49</v>
      </c>
      <c r="D630" s="3">
        <v>3.49</v>
      </c>
      <c r="E630" s="3">
        <v>3.49</v>
      </c>
      <c r="F630" s="5">
        <v>2.9817999999999998</v>
      </c>
      <c r="G630" s="5">
        <v>2.9817999999999998</v>
      </c>
      <c r="H630" s="5">
        <v>2.9817999999999998</v>
      </c>
      <c r="I630" s="5">
        <v>2.9817999999999998</v>
      </c>
      <c r="J630" s="3">
        <v>1</v>
      </c>
      <c r="K630" s="3">
        <v>1</v>
      </c>
      <c r="L630" s="7">
        <f t="shared" si="173"/>
        <v>0.50820000000000043</v>
      </c>
      <c r="M630" s="8">
        <f ca="1">AVERAGE(OFFSET(L630,-M$3+1,0):L630)</f>
        <v>0.53179333333333356</v>
      </c>
      <c r="N630" s="8">
        <f ca="1">STDEV(OFFSET(L630,-M$3+1,0):L630)</f>
        <v>2.4237116361560181E-2</v>
      </c>
      <c r="O630" s="8">
        <f t="shared" ca="1" si="162"/>
        <v>0.48331910061021321</v>
      </c>
      <c r="P630" s="8">
        <f t="shared" ca="1" si="163"/>
        <v>0.58026756605645391</v>
      </c>
      <c r="Q630" s="8">
        <f t="shared" ca="1" si="164"/>
        <v>0.53179333333333356</v>
      </c>
      <c r="R630" s="8">
        <f t="shared" ca="1" si="175"/>
        <v>0.53179333333333356</v>
      </c>
      <c r="S630" s="10">
        <f t="shared" si="165"/>
        <v>0.11110000000000042</v>
      </c>
      <c r="T630" s="10">
        <f t="shared" si="166"/>
        <v>0.10939999999999994</v>
      </c>
      <c r="U630" s="18">
        <f ca="1">AVERAGE(S630:OFFSET(S630,-$U$3+1,0))*$U$4*J630</f>
        <v>4.6400000000000174</v>
      </c>
      <c r="V630" s="18">
        <f ca="1">AVERAGE(T630:OFFSET(T630,-$U$3+1,0))*$V$4*K630</f>
        <v>4.5080000000000053</v>
      </c>
      <c r="W630" s="14" t="str">
        <f t="shared" ca="1" si="167"/>
        <v>Buy</v>
      </c>
      <c r="X630" s="14" t="str">
        <f t="shared" ca="1" si="168"/>
        <v/>
      </c>
      <c r="Y630" s="5">
        <f t="shared" ca="1" si="176"/>
        <v>100</v>
      </c>
      <c r="Z630" s="19">
        <f t="shared" ca="1" si="177"/>
        <v>-108.32451499118183</v>
      </c>
      <c r="AA630" s="5">
        <f t="shared" ca="1" si="178"/>
        <v>3.4704000000000002</v>
      </c>
      <c r="AB630" s="5">
        <f t="shared" ca="1" si="174"/>
        <v>2.9624999999999999</v>
      </c>
      <c r="AC630" s="15">
        <f t="shared" ca="1" si="169"/>
        <v>1111.0000000000041</v>
      </c>
      <c r="AD630" s="21">
        <f t="shared" ca="1" si="170"/>
        <v>-1185.0701940035285</v>
      </c>
      <c r="AE630" s="21">
        <f t="shared" ca="1" si="171"/>
        <v>-74.070194003524421</v>
      </c>
      <c r="AF630" s="23">
        <f t="shared" ca="1" si="172"/>
        <v>8755.1425517855314</v>
      </c>
    </row>
    <row r="631" spans="1:32" x14ac:dyDescent="0.25">
      <c r="A631" s="26">
        <v>40025</v>
      </c>
      <c r="B631" s="3">
        <v>3.5489000000000002</v>
      </c>
      <c r="C631" s="3">
        <v>3.5489000000000002</v>
      </c>
      <c r="D631" s="3">
        <v>3.5489000000000002</v>
      </c>
      <c r="E631" s="3">
        <v>3.5489000000000002</v>
      </c>
      <c r="F631" s="5">
        <v>3.0333999999999999</v>
      </c>
      <c r="G631" s="5">
        <v>3.0333999999999999</v>
      </c>
      <c r="H631" s="5">
        <v>3.0333999999999999</v>
      </c>
      <c r="I631" s="5">
        <v>3.0333999999999999</v>
      </c>
      <c r="J631" s="3">
        <v>1</v>
      </c>
      <c r="K631" s="3">
        <v>1</v>
      </c>
      <c r="L631" s="7">
        <f t="shared" si="173"/>
        <v>0.51550000000000029</v>
      </c>
      <c r="M631" s="8">
        <f ca="1">AVERAGE(OFFSET(L631,-M$3+1,0):L631)</f>
        <v>0.53148666666666677</v>
      </c>
      <c r="N631" s="8">
        <f ca="1">STDEV(OFFSET(L631,-M$3+1,0):L631)</f>
        <v>2.4424018233424754E-2</v>
      </c>
      <c r="O631" s="8">
        <f t="shared" ca="1" si="162"/>
        <v>0.48263863019981729</v>
      </c>
      <c r="P631" s="8">
        <f t="shared" ca="1" si="163"/>
        <v>0.58033470313351632</v>
      </c>
      <c r="Q631" s="8">
        <f t="shared" ca="1" si="164"/>
        <v>0.53148666666666677</v>
      </c>
      <c r="R631" s="8">
        <f t="shared" ca="1" si="175"/>
        <v>0.53148666666666677</v>
      </c>
      <c r="S631" s="10">
        <f t="shared" si="165"/>
        <v>5.8899999999999952E-2</v>
      </c>
      <c r="T631" s="10">
        <f t="shared" si="166"/>
        <v>5.160000000000009E-2</v>
      </c>
      <c r="U631" s="18">
        <f ca="1">AVERAGE(S631:OFFSET(S631,-$U$3+1,0))*$U$4*J631</f>
        <v>4.7720000000000162</v>
      </c>
      <c r="V631" s="18">
        <f ca="1">AVERAGE(T631:OFFSET(T631,-$U$3+1,0))*$V$4*K631</f>
        <v>4.6370000000000067</v>
      </c>
      <c r="W631" s="14" t="str">
        <f t="shared" ca="1" si="167"/>
        <v>Buy</v>
      </c>
      <c r="X631" s="14" t="str">
        <f t="shared" ca="1" si="168"/>
        <v/>
      </c>
      <c r="Y631" s="5">
        <f t="shared" ca="1" si="176"/>
        <v>100</v>
      </c>
      <c r="Z631" s="19">
        <f t="shared" ca="1" si="177"/>
        <v>-108.32451499118183</v>
      </c>
      <c r="AA631" s="5">
        <f t="shared" ca="1" si="178"/>
        <v>3.4704000000000002</v>
      </c>
      <c r="AB631" s="5">
        <f t="shared" ca="1" si="174"/>
        <v>2.9624999999999999</v>
      </c>
      <c r="AC631" s="15">
        <f t="shared" ca="1" si="169"/>
        <v>588.99999999999955</v>
      </c>
      <c r="AD631" s="21">
        <f t="shared" ca="1" si="170"/>
        <v>-558.95449735449927</v>
      </c>
      <c r="AE631" s="21">
        <f t="shared" ca="1" si="171"/>
        <v>30.045502645500278</v>
      </c>
      <c r="AF631" s="23">
        <f t="shared" ca="1" si="172"/>
        <v>8785.1880544310316</v>
      </c>
    </row>
    <row r="632" spans="1:32" x14ac:dyDescent="0.25">
      <c r="A632" s="26">
        <v>40028</v>
      </c>
      <c r="B632" s="3">
        <v>3.5293000000000001</v>
      </c>
      <c r="C632" s="3">
        <v>3.5293000000000001</v>
      </c>
      <c r="D632" s="3">
        <v>3.5293000000000001</v>
      </c>
      <c r="E632" s="3">
        <v>3.5293000000000001</v>
      </c>
      <c r="F632" s="5">
        <v>3.0139999999999998</v>
      </c>
      <c r="G632" s="5">
        <v>3.0139999999999998</v>
      </c>
      <c r="H632" s="5">
        <v>3.0139999999999998</v>
      </c>
      <c r="I632" s="5">
        <v>3.0139999999999998</v>
      </c>
      <c r="J632" s="3">
        <v>1</v>
      </c>
      <c r="K632" s="3">
        <v>1</v>
      </c>
      <c r="L632" s="7">
        <f t="shared" si="173"/>
        <v>0.51530000000000031</v>
      </c>
      <c r="M632" s="8">
        <f ca="1">AVERAGE(OFFSET(L632,-M$3+1,0):L632)</f>
        <v>0.53078666666666685</v>
      </c>
      <c r="N632" s="8">
        <f ca="1">STDEV(OFFSET(L632,-M$3+1,0):L632)</f>
        <v>2.4746972878852563E-2</v>
      </c>
      <c r="O632" s="8">
        <f t="shared" ca="1" si="162"/>
        <v>0.48129272090896175</v>
      </c>
      <c r="P632" s="8">
        <f t="shared" ca="1" si="163"/>
        <v>0.58028061242437201</v>
      </c>
      <c r="Q632" s="8">
        <f t="shared" ca="1" si="164"/>
        <v>0.53078666666666685</v>
      </c>
      <c r="R632" s="8">
        <f t="shared" ca="1" si="175"/>
        <v>0.53078666666666685</v>
      </c>
      <c r="S632" s="10">
        <f t="shared" si="165"/>
        <v>1.9600000000000062E-2</v>
      </c>
      <c r="T632" s="10">
        <f t="shared" si="166"/>
        <v>1.9400000000000084E-2</v>
      </c>
      <c r="U632" s="18">
        <f ca="1">AVERAGE(S632:OFFSET(S632,-$U$3+1,0))*$U$4*J632</f>
        <v>4.7720000000000162</v>
      </c>
      <c r="V632" s="18">
        <f ca="1">AVERAGE(T632:OFFSET(T632,-$U$3+1,0))*$V$4*K632</f>
        <v>4.7020000000000062</v>
      </c>
      <c r="W632" s="14" t="str">
        <f t="shared" ca="1" si="167"/>
        <v>Buy</v>
      </c>
      <c r="X632" s="14" t="str">
        <f t="shared" ca="1" si="168"/>
        <v/>
      </c>
      <c r="Y632" s="5">
        <f t="shared" ca="1" si="176"/>
        <v>100</v>
      </c>
      <c r="Z632" s="19">
        <f t="shared" ca="1" si="177"/>
        <v>-108.32451499118183</v>
      </c>
      <c r="AA632" s="5">
        <f t="shared" ca="1" si="178"/>
        <v>3.4704000000000002</v>
      </c>
      <c r="AB632" s="5">
        <f t="shared" ca="1" si="174"/>
        <v>2.9624999999999999</v>
      </c>
      <c r="AC632" s="15">
        <f t="shared" ca="1" si="169"/>
        <v>-196.00000000000063</v>
      </c>
      <c r="AD632" s="21">
        <f t="shared" ca="1" si="170"/>
        <v>210.14955908289369</v>
      </c>
      <c r="AE632" s="21">
        <f t="shared" ca="1" si="171"/>
        <v>14.149559082893063</v>
      </c>
      <c r="AF632" s="23">
        <f t="shared" ca="1" si="172"/>
        <v>8799.3376135139242</v>
      </c>
    </row>
    <row r="633" spans="1:32" x14ac:dyDescent="0.25">
      <c r="A633" s="26">
        <v>40029</v>
      </c>
      <c r="B633" s="3">
        <v>3.4508000000000001</v>
      </c>
      <c r="C633" s="3">
        <v>3.4508000000000001</v>
      </c>
      <c r="D633" s="3">
        <v>3.4508000000000001</v>
      </c>
      <c r="E633" s="3">
        <v>3.4508000000000001</v>
      </c>
      <c r="F633" s="5">
        <v>2.9561000000000002</v>
      </c>
      <c r="G633" s="5">
        <v>2.9561000000000002</v>
      </c>
      <c r="H633" s="5">
        <v>2.9561000000000002</v>
      </c>
      <c r="I633" s="5">
        <v>2.9561000000000002</v>
      </c>
      <c r="J633" s="3">
        <v>1</v>
      </c>
      <c r="K633" s="3">
        <v>1</v>
      </c>
      <c r="L633" s="7">
        <f t="shared" si="173"/>
        <v>0.49469999999999992</v>
      </c>
      <c r="M633" s="8">
        <f ca="1">AVERAGE(OFFSET(L633,-M$3+1,0):L633)</f>
        <v>0.52780000000000016</v>
      </c>
      <c r="N633" s="8">
        <f ca="1">STDEV(OFFSET(L633,-M$3+1,0):L633)</f>
        <v>2.6276415280627588E-2</v>
      </c>
      <c r="O633" s="8">
        <f t="shared" ca="1" si="162"/>
        <v>0.47524716943874501</v>
      </c>
      <c r="P633" s="8">
        <f t="shared" ca="1" si="163"/>
        <v>0.58035283056125531</v>
      </c>
      <c r="Q633" s="8">
        <f t="shared" ca="1" si="164"/>
        <v>0.52780000000000016</v>
      </c>
      <c r="R633" s="8">
        <f t="shared" ca="1" si="175"/>
        <v>0.52780000000000016</v>
      </c>
      <c r="S633" s="10">
        <f t="shared" si="165"/>
        <v>7.8500000000000014E-2</v>
      </c>
      <c r="T633" s="10">
        <f t="shared" si="166"/>
        <v>5.7899999999999618E-2</v>
      </c>
      <c r="U633" s="18">
        <f ca="1">AVERAGE(S633:OFFSET(S633,-$U$3+1,0))*$U$4*J633</f>
        <v>4.9690000000000145</v>
      </c>
      <c r="V633" s="18">
        <f ca="1">AVERAGE(T633:OFFSET(T633,-$U$3+1,0))*$V$4*K633</f>
        <v>4.9590000000000023</v>
      </c>
      <c r="W633" s="14" t="str">
        <f t="shared" ca="1" si="167"/>
        <v>Buy</v>
      </c>
      <c r="X633" s="14" t="str">
        <f t="shared" ca="1" si="168"/>
        <v/>
      </c>
      <c r="Y633" s="5">
        <f t="shared" ca="1" si="176"/>
        <v>100</v>
      </c>
      <c r="Z633" s="19">
        <f t="shared" ca="1" si="177"/>
        <v>-108.32451499118183</v>
      </c>
      <c r="AA633" s="5">
        <f t="shared" ca="1" si="178"/>
        <v>3.4704000000000002</v>
      </c>
      <c r="AB633" s="5">
        <f t="shared" ca="1" si="174"/>
        <v>2.9624999999999999</v>
      </c>
      <c r="AC633" s="15">
        <f t="shared" ca="1" si="169"/>
        <v>-785.00000000000011</v>
      </c>
      <c r="AD633" s="21">
        <f t="shared" ca="1" si="170"/>
        <v>627.19894179893868</v>
      </c>
      <c r="AE633" s="21">
        <f t="shared" ca="1" si="171"/>
        <v>-157.80105820106144</v>
      </c>
      <c r="AF633" s="23">
        <f t="shared" ca="1" si="172"/>
        <v>8641.5365553128631</v>
      </c>
    </row>
    <row r="634" spans="1:32" x14ac:dyDescent="0.25">
      <c r="A634" s="26">
        <v>40030</v>
      </c>
      <c r="B634" s="3">
        <v>3.4180999999999999</v>
      </c>
      <c r="C634" s="3">
        <v>3.4180999999999999</v>
      </c>
      <c r="D634" s="3">
        <v>3.4180999999999999</v>
      </c>
      <c r="E634" s="3">
        <v>3.4180999999999999</v>
      </c>
      <c r="F634" s="5">
        <v>2.9239000000000002</v>
      </c>
      <c r="G634" s="5">
        <v>2.9239000000000002</v>
      </c>
      <c r="H634" s="5">
        <v>2.9239000000000002</v>
      </c>
      <c r="I634" s="5">
        <v>2.9239000000000002</v>
      </c>
      <c r="J634" s="3">
        <v>1</v>
      </c>
      <c r="K634" s="3">
        <v>1</v>
      </c>
      <c r="L634" s="7">
        <f t="shared" si="173"/>
        <v>0.49419999999999975</v>
      </c>
      <c r="M634" s="8">
        <f ca="1">AVERAGE(OFFSET(L634,-M$3+1,0):L634)</f>
        <v>0.52304666666666677</v>
      </c>
      <c r="N634" s="8">
        <f ca="1">STDEV(OFFSET(L634,-M$3+1,0):L634)</f>
        <v>2.540396107096763E-2</v>
      </c>
      <c r="O634" s="8">
        <f t="shared" ca="1" si="162"/>
        <v>0.47223874452473152</v>
      </c>
      <c r="P634" s="8">
        <f t="shared" ca="1" si="163"/>
        <v>0.57385458880860207</v>
      </c>
      <c r="Q634" s="8">
        <f t="shared" ca="1" si="164"/>
        <v>0.52304666666666677</v>
      </c>
      <c r="R634" s="8">
        <f t="shared" ca="1" si="175"/>
        <v>0.52304666666666677</v>
      </c>
      <c r="S634" s="10">
        <f t="shared" si="165"/>
        <v>3.2700000000000173E-2</v>
      </c>
      <c r="T634" s="10">
        <f t="shared" si="166"/>
        <v>3.2200000000000006E-2</v>
      </c>
      <c r="U634" s="18">
        <f ca="1">AVERAGE(S634:OFFSET(S634,-$U$3+1,0))*$U$4*J634</f>
        <v>5.1000000000000156</v>
      </c>
      <c r="V634" s="18">
        <f ca="1">AVERAGE(T634:OFFSET(T634,-$U$3+1,0))*$V$4*K634</f>
        <v>5.152000000000001</v>
      </c>
      <c r="W634" s="14" t="str">
        <f t="shared" ca="1" si="167"/>
        <v>Buy</v>
      </c>
      <c r="X634" s="14" t="str">
        <f t="shared" ca="1" si="168"/>
        <v/>
      </c>
      <c r="Y634" s="5">
        <f t="shared" ca="1" si="176"/>
        <v>100</v>
      </c>
      <c r="Z634" s="19">
        <f t="shared" ca="1" si="177"/>
        <v>-108.32451499118183</v>
      </c>
      <c r="AA634" s="5">
        <f t="shared" ca="1" si="178"/>
        <v>3.4704000000000002</v>
      </c>
      <c r="AB634" s="5">
        <f t="shared" ca="1" si="174"/>
        <v>2.9624999999999999</v>
      </c>
      <c r="AC634" s="15">
        <f t="shared" ca="1" si="169"/>
        <v>-327.00000000000171</v>
      </c>
      <c r="AD634" s="21">
        <f t="shared" ca="1" si="170"/>
        <v>348.80493827160552</v>
      </c>
      <c r="AE634" s="21">
        <f t="shared" ca="1" si="171"/>
        <v>21.804938271603817</v>
      </c>
      <c r="AF634" s="23">
        <f t="shared" ca="1" si="172"/>
        <v>8663.3414935844667</v>
      </c>
    </row>
    <row r="635" spans="1:32" x14ac:dyDescent="0.25">
      <c r="A635" s="26">
        <v>40031</v>
      </c>
      <c r="B635" s="3">
        <v>3.3788999999999998</v>
      </c>
      <c r="C635" s="3">
        <v>3.3788999999999998</v>
      </c>
      <c r="D635" s="3">
        <v>3.3788999999999998</v>
      </c>
      <c r="E635" s="3">
        <v>3.3788999999999998</v>
      </c>
      <c r="F635" s="5">
        <v>2.8917000000000002</v>
      </c>
      <c r="G635" s="5">
        <v>2.8917000000000002</v>
      </c>
      <c r="H635" s="5">
        <v>2.8917000000000002</v>
      </c>
      <c r="I635" s="5">
        <v>2.8917000000000002</v>
      </c>
      <c r="J635" s="3">
        <v>1</v>
      </c>
      <c r="K635" s="3">
        <v>1</v>
      </c>
      <c r="L635" s="7">
        <f t="shared" si="173"/>
        <v>0.48719999999999963</v>
      </c>
      <c r="M635" s="8">
        <f ca="1">AVERAGE(OFFSET(L635,-M$3+1,0):L635)</f>
        <v>0.51780666666666675</v>
      </c>
      <c r="N635" s="8">
        <f ca="1">STDEV(OFFSET(L635,-M$3+1,0):L635)</f>
        <v>2.4024287314140715E-2</v>
      </c>
      <c r="O635" s="8">
        <f t="shared" ca="1" si="162"/>
        <v>0.46975809203838531</v>
      </c>
      <c r="P635" s="8">
        <f t="shared" ca="1" si="163"/>
        <v>0.56585524129494813</v>
      </c>
      <c r="Q635" s="8">
        <f t="shared" ca="1" si="164"/>
        <v>0.51780666666666675</v>
      </c>
      <c r="R635" s="8">
        <f t="shared" ca="1" si="175"/>
        <v>0.51780666666666675</v>
      </c>
      <c r="S635" s="10">
        <f t="shared" si="165"/>
        <v>3.9200000000000124E-2</v>
      </c>
      <c r="T635" s="10">
        <f t="shared" si="166"/>
        <v>3.2200000000000006E-2</v>
      </c>
      <c r="U635" s="18">
        <f ca="1">AVERAGE(S635:OFFSET(S635,-$U$3+1,0))*$U$4*J635</f>
        <v>5.1650000000000151</v>
      </c>
      <c r="V635" s="18">
        <f ca="1">AVERAGE(T635:OFFSET(T635,-$U$3+1,0))*$V$4*K635</f>
        <v>4.8950000000000005</v>
      </c>
      <c r="W635" s="14" t="str">
        <f t="shared" ca="1" si="167"/>
        <v>Buy</v>
      </c>
      <c r="X635" s="14" t="str">
        <f t="shared" ca="1" si="168"/>
        <v/>
      </c>
      <c r="Y635" s="5">
        <f t="shared" ca="1" si="176"/>
        <v>100</v>
      </c>
      <c r="Z635" s="19">
        <f t="shared" ca="1" si="177"/>
        <v>-108.32451499118183</v>
      </c>
      <c r="AA635" s="5">
        <f t="shared" ca="1" si="178"/>
        <v>3.4704000000000002</v>
      </c>
      <c r="AB635" s="5">
        <f t="shared" ca="1" si="174"/>
        <v>2.9624999999999999</v>
      </c>
      <c r="AC635" s="15">
        <f t="shared" ca="1" si="169"/>
        <v>-392.00000000000125</v>
      </c>
      <c r="AD635" s="21">
        <f t="shared" ca="1" si="170"/>
        <v>348.80493827160552</v>
      </c>
      <c r="AE635" s="21">
        <f t="shared" ca="1" si="171"/>
        <v>-43.195061728395729</v>
      </c>
      <c r="AF635" s="23">
        <f t="shared" ca="1" si="172"/>
        <v>8620.1464318560702</v>
      </c>
    </row>
    <row r="636" spans="1:32" x14ac:dyDescent="0.25">
      <c r="A636" s="26">
        <v>40032</v>
      </c>
      <c r="B636" s="3">
        <v>3.3266</v>
      </c>
      <c r="C636" s="3">
        <v>3.3266</v>
      </c>
      <c r="D636" s="3">
        <v>3.3266</v>
      </c>
      <c r="E636" s="3">
        <v>3.3266</v>
      </c>
      <c r="F636" s="5">
        <v>2.8208000000000002</v>
      </c>
      <c r="G636" s="5">
        <v>2.8208000000000002</v>
      </c>
      <c r="H636" s="5">
        <v>2.8208000000000002</v>
      </c>
      <c r="I636" s="5">
        <v>2.8208000000000002</v>
      </c>
      <c r="J636" s="3">
        <v>1</v>
      </c>
      <c r="K636" s="3">
        <v>1</v>
      </c>
      <c r="L636" s="7">
        <f t="shared" si="173"/>
        <v>0.50579999999999981</v>
      </c>
      <c r="M636" s="8">
        <f ca="1">AVERAGE(OFFSET(L636,-M$3+1,0):L636)</f>
        <v>0.51427333333333336</v>
      </c>
      <c r="N636" s="8">
        <f ca="1">STDEV(OFFSET(L636,-M$3+1,0):L636)</f>
        <v>2.1308565235157284E-2</v>
      </c>
      <c r="O636" s="8">
        <f t="shared" ca="1" si="162"/>
        <v>0.47165620286301879</v>
      </c>
      <c r="P636" s="8">
        <f t="shared" ca="1" si="163"/>
        <v>0.55689046380364793</v>
      </c>
      <c r="Q636" s="8">
        <f t="shared" ca="1" si="164"/>
        <v>0.51427333333333336</v>
      </c>
      <c r="R636" s="8">
        <f t="shared" ca="1" si="175"/>
        <v>0.51427333333333336</v>
      </c>
      <c r="S636" s="10">
        <f t="shared" si="165"/>
        <v>5.2299999999999791E-2</v>
      </c>
      <c r="T636" s="10">
        <f t="shared" si="166"/>
        <v>7.0899999999999963E-2</v>
      </c>
      <c r="U636" s="18">
        <f ca="1">AVERAGE(S636:OFFSET(S636,-$U$3+1,0))*$U$4*J636</f>
        <v>5.4260000000000108</v>
      </c>
      <c r="V636" s="18">
        <f ca="1">AVERAGE(T636:OFFSET(T636,-$U$3+1,0))*$V$4*K636</f>
        <v>5.4109999999999969</v>
      </c>
      <c r="W636" s="14" t="str">
        <f t="shared" ca="1" si="167"/>
        <v>Buy</v>
      </c>
      <c r="X636" s="14" t="str">
        <f t="shared" ca="1" si="168"/>
        <v/>
      </c>
      <c r="Y636" s="5">
        <f t="shared" ca="1" si="176"/>
        <v>100</v>
      </c>
      <c r="Z636" s="19">
        <f t="shared" ca="1" si="177"/>
        <v>-108.32451499118183</v>
      </c>
      <c r="AA636" s="5">
        <f t="shared" ca="1" si="178"/>
        <v>3.4704000000000002</v>
      </c>
      <c r="AB636" s="5">
        <f t="shared" ca="1" si="174"/>
        <v>2.9624999999999999</v>
      </c>
      <c r="AC636" s="15">
        <f t="shared" ca="1" si="169"/>
        <v>-522.99999999999795</v>
      </c>
      <c r="AD636" s="21">
        <f t="shared" ca="1" si="170"/>
        <v>768.02081128747875</v>
      </c>
      <c r="AE636" s="21">
        <f t="shared" ca="1" si="171"/>
        <v>245.0208112874808</v>
      </c>
      <c r="AF636" s="23">
        <f t="shared" ca="1" si="172"/>
        <v>8865.1672431435509</v>
      </c>
    </row>
    <row r="637" spans="1:32" x14ac:dyDescent="0.25">
      <c r="A637" s="26">
        <v>40035</v>
      </c>
      <c r="B637" s="3">
        <v>3.3201000000000001</v>
      </c>
      <c r="C637" s="3">
        <v>3.3201000000000001</v>
      </c>
      <c r="D637" s="3">
        <v>3.3201000000000001</v>
      </c>
      <c r="E637" s="3">
        <v>3.3201000000000001</v>
      </c>
      <c r="F637" s="5">
        <v>2.7951000000000001</v>
      </c>
      <c r="G637" s="5">
        <v>2.7951000000000001</v>
      </c>
      <c r="H637" s="5">
        <v>2.7951000000000001</v>
      </c>
      <c r="I637" s="5">
        <v>2.7951000000000001</v>
      </c>
      <c r="J637" s="3">
        <v>1</v>
      </c>
      <c r="K637" s="3">
        <v>1</v>
      </c>
      <c r="L637" s="7">
        <f t="shared" si="173"/>
        <v>0.52499999999999991</v>
      </c>
      <c r="M637" s="8">
        <f ca="1">AVERAGE(OFFSET(L637,-M$3+1,0):L637)</f>
        <v>0.51157333333333332</v>
      </c>
      <c r="N637" s="8">
        <f ca="1">STDEV(OFFSET(L637,-M$3+1,0):L637)</f>
        <v>1.6340810727687154E-2</v>
      </c>
      <c r="O637" s="8">
        <f t="shared" ca="1" si="162"/>
        <v>0.47889171187795904</v>
      </c>
      <c r="P637" s="8">
        <f t="shared" ca="1" si="163"/>
        <v>0.54425495478870767</v>
      </c>
      <c r="Q637" s="8">
        <f t="shared" ca="1" si="164"/>
        <v>0.51157333333333332</v>
      </c>
      <c r="R637" s="8">
        <f t="shared" ca="1" si="175"/>
        <v>0.51157333333333332</v>
      </c>
      <c r="S637" s="10">
        <f t="shared" si="165"/>
        <v>6.4999999999999503E-3</v>
      </c>
      <c r="T637" s="10">
        <f t="shared" si="166"/>
        <v>2.5700000000000056E-2</v>
      </c>
      <c r="U637" s="18">
        <f ca="1">AVERAGE(S637:OFFSET(S637,-$U$3+1,0))*$U$4*J637</f>
        <v>4.968000000000008</v>
      </c>
      <c r="V637" s="18">
        <f ca="1">AVERAGE(T637:OFFSET(T637,-$U$3+1,0))*$V$4*K637</f>
        <v>4.9589999999999979</v>
      </c>
      <c r="W637" s="14" t="str">
        <f t="shared" ca="1" si="167"/>
        <v>Buy</v>
      </c>
      <c r="X637" s="14" t="str">
        <f t="shared" ca="1" si="168"/>
        <v/>
      </c>
      <c r="Y637" s="5">
        <f t="shared" ca="1" si="176"/>
        <v>100</v>
      </c>
      <c r="Z637" s="19">
        <f t="shared" ca="1" si="177"/>
        <v>-108.32451499118183</v>
      </c>
      <c r="AA637" s="5">
        <f t="shared" ca="1" si="178"/>
        <v>3.4704000000000002</v>
      </c>
      <c r="AB637" s="5">
        <f t="shared" ca="1" si="174"/>
        <v>2.9624999999999999</v>
      </c>
      <c r="AC637" s="15">
        <f t="shared" ca="1" si="169"/>
        <v>-64.999999999999503</v>
      </c>
      <c r="AD637" s="21">
        <f t="shared" ca="1" si="170"/>
        <v>278.39400352733793</v>
      </c>
      <c r="AE637" s="21">
        <f t="shared" ca="1" si="171"/>
        <v>213.39400352733844</v>
      </c>
      <c r="AF637" s="23">
        <f t="shared" ca="1" si="172"/>
        <v>9078.5612466708899</v>
      </c>
    </row>
    <row r="638" spans="1:32" x14ac:dyDescent="0.25">
      <c r="A638" s="26">
        <v>40036</v>
      </c>
      <c r="B638" s="3">
        <v>3.3332000000000002</v>
      </c>
      <c r="C638" s="3">
        <v>3.3332000000000002</v>
      </c>
      <c r="D638" s="3">
        <v>3.3332000000000002</v>
      </c>
      <c r="E638" s="3">
        <v>3.3332000000000002</v>
      </c>
      <c r="F638" s="5">
        <v>2.8079999999999998</v>
      </c>
      <c r="G638" s="5">
        <v>2.8079999999999998</v>
      </c>
      <c r="H638" s="5">
        <v>2.8079999999999998</v>
      </c>
      <c r="I638" s="5">
        <v>2.8079999999999998</v>
      </c>
      <c r="J638" s="3">
        <v>1</v>
      </c>
      <c r="K638" s="3">
        <v>1</v>
      </c>
      <c r="L638" s="7">
        <f t="shared" si="173"/>
        <v>0.52520000000000033</v>
      </c>
      <c r="M638" s="8">
        <f ca="1">AVERAGE(OFFSET(L638,-M$3+1,0):L638)</f>
        <v>0.51065999999999989</v>
      </c>
      <c r="N638" s="8">
        <f ca="1">STDEV(OFFSET(L638,-M$3+1,0):L638)</f>
        <v>1.5035044776407313E-2</v>
      </c>
      <c r="O638" s="8">
        <f t="shared" ca="1" si="162"/>
        <v>0.48058991044718524</v>
      </c>
      <c r="P638" s="8">
        <f t="shared" ca="1" si="163"/>
        <v>0.54073008955281454</v>
      </c>
      <c r="Q638" s="8">
        <f t="shared" ca="1" si="164"/>
        <v>0.51065999999999989</v>
      </c>
      <c r="R638" s="8">
        <f t="shared" ca="1" si="175"/>
        <v>0.51065999999999989</v>
      </c>
      <c r="S638" s="10">
        <f t="shared" si="165"/>
        <v>1.3100000000000112E-2</v>
      </c>
      <c r="T638" s="10">
        <f t="shared" si="166"/>
        <v>1.2899999999999689E-2</v>
      </c>
      <c r="U638" s="18">
        <f ca="1">AVERAGE(S638:OFFSET(S638,-$U$3+1,0))*$U$4*J638</f>
        <v>5.0340000000000096</v>
      </c>
      <c r="V638" s="18">
        <f ca="1">AVERAGE(T638:OFFSET(T638,-$U$3+1,0))*$V$4*K638</f>
        <v>5.0229999999999952</v>
      </c>
      <c r="W638" s="14" t="str">
        <f t="shared" ca="1" si="167"/>
        <v>Exit</v>
      </c>
      <c r="X638" s="14" t="str">
        <f t="shared" ca="1" si="168"/>
        <v/>
      </c>
      <c r="Y638" s="5">
        <f t="shared" ca="1" si="176"/>
        <v>100</v>
      </c>
      <c r="Z638" s="19">
        <f t="shared" ca="1" si="177"/>
        <v>-108.32451499118183</v>
      </c>
      <c r="AA638" s="5">
        <f t="shared" ca="1" si="178"/>
        <v>3.4704000000000002</v>
      </c>
      <c r="AB638" s="5">
        <f t="shared" ca="1" si="174"/>
        <v>2.9624999999999999</v>
      </c>
      <c r="AC638" s="15">
        <f t="shared" ca="1" si="169"/>
        <v>131.00000000000111</v>
      </c>
      <c r="AD638" s="21">
        <f t="shared" ca="1" si="170"/>
        <v>-139.73862433862118</v>
      </c>
      <c r="AE638" s="21">
        <f t="shared" ca="1" si="171"/>
        <v>-8.7386243386200704</v>
      </c>
      <c r="AF638" s="23">
        <f t="shared" ca="1" si="172"/>
        <v>9069.822622332269</v>
      </c>
    </row>
    <row r="639" spans="1:32" x14ac:dyDescent="0.25">
      <c r="A639" s="26">
        <v>40037</v>
      </c>
      <c r="B639" s="3">
        <v>3.2025000000000001</v>
      </c>
      <c r="C639" s="3">
        <v>3.2025000000000001</v>
      </c>
      <c r="D639" s="3">
        <v>3.2025000000000001</v>
      </c>
      <c r="E639" s="3">
        <v>3.2025000000000001</v>
      </c>
      <c r="F639" s="5">
        <v>2.7307000000000001</v>
      </c>
      <c r="G639" s="5">
        <v>2.7307000000000001</v>
      </c>
      <c r="H639" s="5">
        <v>2.7307000000000001</v>
      </c>
      <c r="I639" s="5">
        <v>2.7307000000000001</v>
      </c>
      <c r="J639" s="3">
        <v>1</v>
      </c>
      <c r="K639" s="3">
        <v>1</v>
      </c>
      <c r="L639" s="7">
        <f t="shared" si="173"/>
        <v>0.4718</v>
      </c>
      <c r="M639" s="8">
        <f ca="1">AVERAGE(OFFSET(L639,-M$3+1,0):L639)</f>
        <v>0.50573999999999997</v>
      </c>
      <c r="N639" s="8">
        <f ca="1">STDEV(OFFSET(L639,-M$3+1,0):L639)</f>
        <v>1.4858705961729831E-2</v>
      </c>
      <c r="O639" s="8">
        <f t="shared" ca="1" si="162"/>
        <v>0.4760225880765403</v>
      </c>
      <c r="P639" s="8">
        <f t="shared" ca="1" si="163"/>
        <v>0.53545741192345964</v>
      </c>
      <c r="Q639" s="8">
        <f t="shared" ca="1" si="164"/>
        <v>0.50573999999999997</v>
      </c>
      <c r="R639" s="8">
        <f t="shared" ca="1" si="175"/>
        <v>0.50573999999999997</v>
      </c>
      <c r="S639" s="10">
        <f t="shared" si="165"/>
        <v>0.13070000000000004</v>
      </c>
      <c r="T639" s="10">
        <f t="shared" si="166"/>
        <v>7.7299999999999702E-2</v>
      </c>
      <c r="U639" s="18">
        <f ca="1">AVERAGE(S639:OFFSET(S639,-$U$3+1,0))*$U$4*J639</f>
        <v>5.4260000000000064</v>
      </c>
      <c r="V639" s="18">
        <f ca="1">AVERAGE(T639:OFFSET(T639,-$U$3+1,0))*$V$4*K639</f>
        <v>4.8949999999999916</v>
      </c>
      <c r="W639" s="14" t="str">
        <f t="shared" ca="1" si="167"/>
        <v/>
      </c>
      <c r="X639" s="14" t="str">
        <f t="shared" ca="1" si="168"/>
        <v/>
      </c>
      <c r="Y639" s="5" t="str">
        <f t="shared" ca="1" si="176"/>
        <v/>
      </c>
      <c r="Z639" s="19" t="str">
        <f t="shared" ca="1" si="177"/>
        <v/>
      </c>
      <c r="AA639" s="5" t="str">
        <f t="shared" ca="1" si="178"/>
        <v/>
      </c>
      <c r="AB639" s="5" t="str">
        <f t="shared" ca="1" si="174"/>
        <v/>
      </c>
      <c r="AC639" s="15" t="str">
        <f t="shared" ca="1" si="169"/>
        <v/>
      </c>
      <c r="AD639" s="21" t="str">
        <f t="shared" ca="1" si="170"/>
        <v/>
      </c>
      <c r="AE639" s="21" t="str">
        <f t="shared" ca="1" si="171"/>
        <v/>
      </c>
      <c r="AF639" s="23">
        <f t="shared" ca="1" si="172"/>
        <v>9069.822622332269</v>
      </c>
    </row>
    <row r="640" spans="1:32" x14ac:dyDescent="0.25">
      <c r="A640" s="26">
        <v>40038</v>
      </c>
      <c r="B640" s="3">
        <v>3.2612999999999999</v>
      </c>
      <c r="C640" s="3">
        <v>3.2612999999999999</v>
      </c>
      <c r="D640" s="3">
        <v>3.2612999999999999</v>
      </c>
      <c r="E640" s="3">
        <v>3.2612999999999999</v>
      </c>
      <c r="F640" s="5">
        <v>2.7629000000000001</v>
      </c>
      <c r="G640" s="5">
        <v>2.7629000000000001</v>
      </c>
      <c r="H640" s="5">
        <v>2.7629000000000001</v>
      </c>
      <c r="I640" s="5">
        <v>2.7629000000000001</v>
      </c>
      <c r="J640" s="3">
        <v>1</v>
      </c>
      <c r="K640" s="3">
        <v>1</v>
      </c>
      <c r="L640" s="7">
        <f t="shared" si="173"/>
        <v>0.49839999999999973</v>
      </c>
      <c r="M640" s="8">
        <f ca="1">AVERAGE(OFFSET(L640,-M$3+1,0):L640)</f>
        <v>0.50427333333333335</v>
      </c>
      <c r="N640" s="8">
        <f ca="1">STDEV(OFFSET(L640,-M$3+1,0):L640)</f>
        <v>1.4386574429290909E-2</v>
      </c>
      <c r="O640" s="8">
        <f t="shared" ca="1" si="162"/>
        <v>0.47550018447475151</v>
      </c>
      <c r="P640" s="8">
        <f t="shared" ca="1" si="163"/>
        <v>0.53304648219191519</v>
      </c>
      <c r="Q640" s="8">
        <f t="shared" ca="1" si="164"/>
        <v>0.50427333333333335</v>
      </c>
      <c r="R640" s="8">
        <f t="shared" ca="1" si="175"/>
        <v>0.50427333333333335</v>
      </c>
      <c r="S640" s="10">
        <f t="shared" si="165"/>
        <v>5.8799999999999741E-2</v>
      </c>
      <c r="T640" s="10">
        <f t="shared" si="166"/>
        <v>3.2200000000000006E-2</v>
      </c>
      <c r="U640" s="18">
        <f ca="1">AVERAGE(S640:OFFSET(S640,-$U$3+1,0))*$U$4*J640</f>
        <v>4.9029999999999996</v>
      </c>
      <c r="V640" s="18">
        <f ca="1">AVERAGE(T640:OFFSET(T640,-$U$3+1,0))*$V$4*K640</f>
        <v>4.1229999999999922</v>
      </c>
      <c r="W640" s="14" t="str">
        <f t="shared" ca="1" si="167"/>
        <v>Buy</v>
      </c>
      <c r="X640" s="14" t="str">
        <f t="shared" ca="1" si="168"/>
        <v/>
      </c>
      <c r="Y640" s="5">
        <f t="shared" ca="1" si="176"/>
        <v>100</v>
      </c>
      <c r="Z640" s="19">
        <f t="shared" ca="1" si="177"/>
        <v>-118.91826340043679</v>
      </c>
      <c r="AA640" s="5">
        <f t="shared" ca="1" si="178"/>
        <v>3.2612999999999999</v>
      </c>
      <c r="AB640" s="5">
        <f t="shared" ca="1" si="174"/>
        <v>2.7629000000000001</v>
      </c>
      <c r="AC640" s="15" t="str">
        <f t="shared" ca="1" si="169"/>
        <v/>
      </c>
      <c r="AD640" s="21" t="str">
        <f t="shared" ca="1" si="170"/>
        <v/>
      </c>
      <c r="AE640" s="21" t="str">
        <f t="shared" ca="1" si="171"/>
        <v/>
      </c>
      <c r="AF640" s="23">
        <f t="shared" ca="1" si="172"/>
        <v>9069.822622332269</v>
      </c>
    </row>
    <row r="641" spans="1:32" x14ac:dyDescent="0.25">
      <c r="A641" s="26">
        <v>40039</v>
      </c>
      <c r="B641" s="3">
        <v>3.1566999999999998</v>
      </c>
      <c r="C641" s="3">
        <v>3.1566999999999998</v>
      </c>
      <c r="D641" s="3">
        <v>3.1566999999999998</v>
      </c>
      <c r="E641" s="3">
        <v>3.1566999999999998</v>
      </c>
      <c r="F641" s="5">
        <v>2.6791</v>
      </c>
      <c r="G641" s="5">
        <v>2.6791</v>
      </c>
      <c r="H641" s="5">
        <v>2.6791</v>
      </c>
      <c r="I641" s="5">
        <v>2.6791</v>
      </c>
      <c r="J641" s="3">
        <v>1</v>
      </c>
      <c r="K641" s="3">
        <v>1</v>
      </c>
      <c r="L641" s="7">
        <f t="shared" si="173"/>
        <v>0.4775999999999998</v>
      </c>
      <c r="M641" s="8">
        <f ca="1">AVERAGE(OFFSET(L641,-M$3+1,0):L641)</f>
        <v>0.5018800000000001</v>
      </c>
      <c r="N641" s="8">
        <f ca="1">STDEV(OFFSET(L641,-M$3+1,0):L641)</f>
        <v>1.5670819105221511E-2</v>
      </c>
      <c r="O641" s="8">
        <f t="shared" ca="1" si="162"/>
        <v>0.4705383617895571</v>
      </c>
      <c r="P641" s="8">
        <f t="shared" ca="1" si="163"/>
        <v>0.53322163821044311</v>
      </c>
      <c r="Q641" s="8">
        <f t="shared" ca="1" si="164"/>
        <v>0.5018800000000001</v>
      </c>
      <c r="R641" s="8">
        <f t="shared" ca="1" si="175"/>
        <v>0.5018800000000001</v>
      </c>
      <c r="S641" s="10">
        <f t="shared" si="165"/>
        <v>0.10460000000000003</v>
      </c>
      <c r="T641" s="10">
        <f t="shared" si="166"/>
        <v>8.3800000000000097E-2</v>
      </c>
      <c r="U641" s="18">
        <f ca="1">AVERAGE(S641:OFFSET(S641,-$U$3+1,0))*$U$4*J641</f>
        <v>5.36</v>
      </c>
      <c r="V641" s="18">
        <f ca="1">AVERAGE(T641:OFFSET(T641,-$U$3+1,0))*$V$4*K641</f>
        <v>4.4449999999999923</v>
      </c>
      <c r="W641" s="14" t="str">
        <f t="shared" ca="1" si="167"/>
        <v>Buy</v>
      </c>
      <c r="X641" s="14" t="str">
        <f t="shared" ca="1" si="168"/>
        <v/>
      </c>
      <c r="Y641" s="5">
        <f t="shared" ca="1" si="176"/>
        <v>100</v>
      </c>
      <c r="Z641" s="19">
        <f t="shared" ca="1" si="177"/>
        <v>-118.91826340043679</v>
      </c>
      <c r="AA641" s="5">
        <f t="shared" ca="1" si="178"/>
        <v>3.2612999999999999</v>
      </c>
      <c r="AB641" s="5">
        <f t="shared" ca="1" si="174"/>
        <v>2.7629000000000001</v>
      </c>
      <c r="AC641" s="15">
        <f t="shared" ca="1" si="169"/>
        <v>-1046.0000000000002</v>
      </c>
      <c r="AD641" s="21">
        <f t="shared" ca="1" si="170"/>
        <v>996.53504729566134</v>
      </c>
      <c r="AE641" s="21">
        <f t="shared" ca="1" si="171"/>
        <v>-49.464952704338884</v>
      </c>
      <c r="AF641" s="23">
        <f t="shared" ca="1" si="172"/>
        <v>9020.3576696279306</v>
      </c>
    </row>
    <row r="642" spans="1:32" x14ac:dyDescent="0.25">
      <c r="A642" s="26">
        <v>40042</v>
      </c>
      <c r="B642" s="3">
        <v>3.0651999999999999</v>
      </c>
      <c r="C642" s="3">
        <v>3.0651999999999999</v>
      </c>
      <c r="D642" s="3">
        <v>3.0651999999999999</v>
      </c>
      <c r="E642" s="3">
        <v>3.0651999999999999</v>
      </c>
      <c r="F642" s="5">
        <v>2.5438999999999998</v>
      </c>
      <c r="G642" s="5">
        <v>2.5438999999999998</v>
      </c>
      <c r="H642" s="5">
        <v>2.5438999999999998</v>
      </c>
      <c r="I642" s="5">
        <v>2.5438999999999998</v>
      </c>
      <c r="J642" s="3">
        <v>1</v>
      </c>
      <c r="K642" s="3">
        <v>1</v>
      </c>
      <c r="L642" s="7">
        <f t="shared" si="173"/>
        <v>0.5213000000000001</v>
      </c>
      <c r="M642" s="8">
        <f ca="1">AVERAGE(OFFSET(L642,-M$3+1,0):L642)</f>
        <v>0.50363999999999998</v>
      </c>
      <c r="N642" s="8">
        <f ca="1">STDEV(OFFSET(L642,-M$3+1,0):L642)</f>
        <v>1.6300736179694603E-2</v>
      </c>
      <c r="O642" s="8">
        <f t="shared" ca="1" si="162"/>
        <v>0.47103852764061077</v>
      </c>
      <c r="P642" s="8">
        <f t="shared" ca="1" si="163"/>
        <v>0.53624147235938913</v>
      </c>
      <c r="Q642" s="8">
        <f t="shared" ca="1" si="164"/>
        <v>0.50363999999999998</v>
      </c>
      <c r="R642" s="8">
        <f t="shared" ca="1" si="175"/>
        <v>0.50363999999999998</v>
      </c>
      <c r="S642" s="10">
        <f t="shared" si="165"/>
        <v>9.1499999999999915E-2</v>
      </c>
      <c r="T642" s="10">
        <f t="shared" si="166"/>
        <v>0.13520000000000021</v>
      </c>
      <c r="U642" s="18">
        <f ca="1">AVERAGE(S642:OFFSET(S642,-$U$3+1,0))*$U$4*J642</f>
        <v>6.0789999999999988</v>
      </c>
      <c r="V642" s="18">
        <f ca="1">AVERAGE(T642:OFFSET(T642,-$U$3+1,0))*$V$4*K642</f>
        <v>5.6029999999999935</v>
      </c>
      <c r="W642" s="14" t="str">
        <f t="shared" ca="1" si="167"/>
        <v>Buy</v>
      </c>
      <c r="X642" s="14" t="str">
        <f t="shared" ca="1" si="168"/>
        <v/>
      </c>
      <c r="Y642" s="5">
        <f t="shared" ca="1" si="176"/>
        <v>100</v>
      </c>
      <c r="Z642" s="19">
        <f t="shared" ca="1" si="177"/>
        <v>-118.91826340043679</v>
      </c>
      <c r="AA642" s="5">
        <f t="shared" ca="1" si="178"/>
        <v>3.2612999999999999</v>
      </c>
      <c r="AB642" s="5">
        <f t="shared" ca="1" si="174"/>
        <v>2.7629000000000001</v>
      </c>
      <c r="AC642" s="15">
        <f t="shared" ca="1" si="169"/>
        <v>-914.99999999999909</v>
      </c>
      <c r="AD642" s="21">
        <f t="shared" ca="1" si="170"/>
        <v>1607.7749211739078</v>
      </c>
      <c r="AE642" s="21">
        <f t="shared" ca="1" si="171"/>
        <v>692.77492117390875</v>
      </c>
      <c r="AF642" s="23">
        <f t="shared" ca="1" si="172"/>
        <v>9713.1325908018389</v>
      </c>
    </row>
    <row r="643" spans="1:32" x14ac:dyDescent="0.25">
      <c r="A643" s="26">
        <v>40043</v>
      </c>
      <c r="B643" s="3">
        <v>3.1110000000000002</v>
      </c>
      <c r="C643" s="3">
        <v>3.1110000000000002</v>
      </c>
      <c r="D643" s="3">
        <v>3.1110000000000002</v>
      </c>
      <c r="E643" s="3">
        <v>3.1110000000000002</v>
      </c>
      <c r="F643" s="5">
        <v>2.5568</v>
      </c>
      <c r="G643" s="5">
        <v>2.5568</v>
      </c>
      <c r="H643" s="5">
        <v>2.5568</v>
      </c>
      <c r="I643" s="5">
        <v>2.5568</v>
      </c>
      <c r="J643" s="3">
        <v>1</v>
      </c>
      <c r="K643" s="3">
        <v>1</v>
      </c>
      <c r="L643" s="7">
        <f t="shared" si="173"/>
        <v>0.55420000000000025</v>
      </c>
      <c r="M643" s="8">
        <f ca="1">AVERAGE(OFFSET(L643,-M$3+1,0):L643)</f>
        <v>0.50672666666666677</v>
      </c>
      <c r="N643" s="8">
        <f ca="1">STDEV(OFFSET(L643,-M$3+1,0):L643)</f>
        <v>2.0899845066639368E-2</v>
      </c>
      <c r="O643" s="8">
        <f t="shared" ca="1" si="162"/>
        <v>0.46492697653338805</v>
      </c>
      <c r="P643" s="8">
        <f t="shared" ca="1" si="163"/>
        <v>0.54852635679994555</v>
      </c>
      <c r="Q643" s="8">
        <f t="shared" ca="1" si="164"/>
        <v>0.50672666666666677</v>
      </c>
      <c r="R643" s="8">
        <f t="shared" ca="1" si="175"/>
        <v>0.50672666666666677</v>
      </c>
      <c r="S643" s="10">
        <f t="shared" si="165"/>
        <v>4.5800000000000285E-2</v>
      </c>
      <c r="T643" s="10">
        <f t="shared" si="166"/>
        <v>1.2900000000000134E-2</v>
      </c>
      <c r="U643" s="18">
        <f ca="1">AVERAGE(S643:OFFSET(S643,-$U$3+1,0))*$U$4*J643</f>
        <v>5.7520000000000016</v>
      </c>
      <c r="V643" s="18">
        <f ca="1">AVERAGE(T643:OFFSET(T643,-$U$3+1,0))*$V$4*K643</f>
        <v>5.1529999999999987</v>
      </c>
      <c r="W643" s="14" t="str">
        <f t="shared" ca="1" si="167"/>
        <v>Exit</v>
      </c>
      <c r="X643" s="14" t="str">
        <f t="shared" ca="1" si="168"/>
        <v/>
      </c>
      <c r="Y643" s="5">
        <f t="shared" ca="1" si="176"/>
        <v>100</v>
      </c>
      <c r="Z643" s="19">
        <f t="shared" ca="1" si="177"/>
        <v>-118.91826340043679</v>
      </c>
      <c r="AA643" s="5">
        <f t="shared" ca="1" si="178"/>
        <v>3.2612999999999999</v>
      </c>
      <c r="AB643" s="5">
        <f t="shared" ca="1" si="174"/>
        <v>2.7629000000000001</v>
      </c>
      <c r="AC643" s="15">
        <f t="shared" ca="1" si="169"/>
        <v>458.00000000000284</v>
      </c>
      <c r="AD643" s="21">
        <f t="shared" ca="1" si="170"/>
        <v>-153.40455978656504</v>
      </c>
      <c r="AE643" s="21">
        <f t="shared" ca="1" si="171"/>
        <v>304.59544021343777</v>
      </c>
      <c r="AF643" s="23">
        <f t="shared" ca="1" si="172"/>
        <v>10017.728031015276</v>
      </c>
    </row>
    <row r="644" spans="1:32" x14ac:dyDescent="0.25">
      <c r="A644" s="26">
        <v>40044</v>
      </c>
      <c r="B644" s="3">
        <v>3.0064000000000002</v>
      </c>
      <c r="C644" s="3">
        <v>3.0064000000000002</v>
      </c>
      <c r="D644" s="3">
        <v>3.0064000000000002</v>
      </c>
      <c r="E644" s="3">
        <v>3.0064000000000002</v>
      </c>
      <c r="F644" s="5">
        <v>2.5116999999999998</v>
      </c>
      <c r="G644" s="5">
        <v>2.5116999999999998</v>
      </c>
      <c r="H644" s="5">
        <v>2.5116999999999998</v>
      </c>
      <c r="I644" s="5">
        <v>2.5116999999999998</v>
      </c>
      <c r="J644" s="3">
        <v>1</v>
      </c>
      <c r="K644" s="3">
        <v>1</v>
      </c>
      <c r="L644" s="7">
        <f t="shared" si="173"/>
        <v>0.49470000000000036</v>
      </c>
      <c r="M644" s="8">
        <f ca="1">AVERAGE(OFFSET(L644,-M$3+1,0):L644)</f>
        <v>0.50594000000000006</v>
      </c>
      <c r="N644" s="8">
        <f ca="1">STDEV(OFFSET(L644,-M$3+1,0):L644)</f>
        <v>2.1129796158843826E-2</v>
      </c>
      <c r="O644" s="8">
        <f t="shared" ca="1" si="162"/>
        <v>0.46368040768231239</v>
      </c>
      <c r="P644" s="8">
        <f t="shared" ca="1" si="163"/>
        <v>0.54819959231768767</v>
      </c>
      <c r="Q644" s="8">
        <f t="shared" ca="1" si="164"/>
        <v>0.50594000000000006</v>
      </c>
      <c r="R644" s="8">
        <f t="shared" ca="1" si="175"/>
        <v>0.50594000000000006</v>
      </c>
      <c r="S644" s="10">
        <f t="shared" si="165"/>
        <v>0.10460000000000003</v>
      </c>
      <c r="T644" s="10">
        <f t="shared" si="166"/>
        <v>4.510000000000014E-2</v>
      </c>
      <c r="U644" s="18">
        <f ca="1">AVERAGE(S644:OFFSET(S644,-$U$3+1,0))*$U$4*J644</f>
        <v>6.4710000000000001</v>
      </c>
      <c r="V644" s="18">
        <f ca="1">AVERAGE(T644:OFFSET(T644,-$U$3+1,0))*$V$4*K644</f>
        <v>5.282</v>
      </c>
      <c r="W644" s="14" t="str">
        <f t="shared" ca="1" si="167"/>
        <v/>
      </c>
      <c r="X644" s="14" t="str">
        <f t="shared" ca="1" si="168"/>
        <v>Sell</v>
      </c>
      <c r="Y644" s="5">
        <f t="shared" ca="1" si="176"/>
        <v>-100</v>
      </c>
      <c r="Z644" s="19">
        <f t="shared" ca="1" si="177"/>
        <v>122.51041272245362</v>
      </c>
      <c r="AA644" s="5">
        <f t="shared" ca="1" si="178"/>
        <v>3.0064000000000002</v>
      </c>
      <c r="AB644" s="5">
        <f t="shared" ca="1" si="174"/>
        <v>2.5116999999999998</v>
      </c>
      <c r="AC644" s="15" t="str">
        <f t="shared" ca="1" si="169"/>
        <v/>
      </c>
      <c r="AD644" s="21" t="str">
        <f t="shared" ca="1" si="170"/>
        <v/>
      </c>
      <c r="AE644" s="21" t="str">
        <f t="shared" ca="1" si="171"/>
        <v/>
      </c>
      <c r="AF644" s="23">
        <f t="shared" ca="1" si="172"/>
        <v>10017.728031015276</v>
      </c>
    </row>
    <row r="645" spans="1:32" x14ac:dyDescent="0.25">
      <c r="A645" s="26">
        <v>40045</v>
      </c>
      <c r="B645" s="3">
        <v>3.1044</v>
      </c>
      <c r="C645" s="3">
        <v>3.1044</v>
      </c>
      <c r="D645" s="3">
        <v>3.1044</v>
      </c>
      <c r="E645" s="3">
        <v>3.1044</v>
      </c>
      <c r="F645" s="5">
        <v>2.589</v>
      </c>
      <c r="G645" s="5">
        <v>2.589</v>
      </c>
      <c r="H645" s="5">
        <v>2.589</v>
      </c>
      <c r="I645" s="5">
        <v>2.589</v>
      </c>
      <c r="J645" s="3">
        <v>1</v>
      </c>
      <c r="K645" s="3">
        <v>1</v>
      </c>
      <c r="L645" s="7">
        <f t="shared" si="173"/>
        <v>0.51540000000000008</v>
      </c>
      <c r="M645" s="8">
        <f ca="1">AVERAGE(OFFSET(L645,-M$3+1,0):L645)</f>
        <v>0.50641999999999998</v>
      </c>
      <c r="N645" s="8">
        <f ca="1">STDEV(OFFSET(L645,-M$3+1,0):L645)</f>
        <v>2.1266143447810717E-2</v>
      </c>
      <c r="O645" s="8">
        <f t="shared" ref="O645:O708" ca="1" si="179">M645-O$3*N645</f>
        <v>0.46388771310437854</v>
      </c>
      <c r="P645" s="8">
        <f t="shared" ref="P645:P708" ca="1" si="180">M645+P$3*N645</f>
        <v>0.54895228689562137</v>
      </c>
      <c r="Q645" s="8">
        <f t="shared" ref="Q645:Q708" ca="1" si="181">M645+Q$3*N645</f>
        <v>0.50641999999999998</v>
      </c>
      <c r="R645" s="8">
        <f t="shared" ca="1" si="175"/>
        <v>0.50641999999999998</v>
      </c>
      <c r="S645" s="10">
        <f t="shared" ref="S645:S708" si="182">MAX(C645-D645,C645-E644,E644-D645)</f>
        <v>9.7999999999999865E-2</v>
      </c>
      <c r="T645" s="10">
        <f t="shared" ref="T645:T708" si="183">MAX(G645-H645,G645-I644,I644-H645)</f>
        <v>7.7300000000000146E-2</v>
      </c>
      <c r="U645" s="18">
        <f ca="1">AVERAGE(S645:OFFSET(S645,-$U$3+1,0))*$U$4*J645</f>
        <v>7.0589999999999975</v>
      </c>
      <c r="V645" s="18">
        <f ca="1">AVERAGE(T645:OFFSET(T645,-$U$3+1,0))*$V$4*K645</f>
        <v>5.7330000000000014</v>
      </c>
      <c r="W645" s="14" t="str">
        <f t="shared" ref="W645:W708" ca="1" si="184">IF(L644&lt;O643,"Buy",IF(AND(W644="Buy",L644&gt;Q644),"Exit",IF(W644="Exit","",W644)))</f>
        <v/>
      </c>
      <c r="X645" s="14" t="str">
        <f t="shared" ref="X645:X708" ca="1" si="185">IF($L644&gt;P643,"Sell",IF(AND(X644="Sell",L644&lt;R643),"Exit",IF(X644="Exit","",X644)))</f>
        <v>Exit</v>
      </c>
      <c r="Y645" s="5">
        <f t="shared" ca="1" si="176"/>
        <v>-100</v>
      </c>
      <c r="Z645" s="19">
        <f t="shared" ca="1" si="177"/>
        <v>122.51041272245362</v>
      </c>
      <c r="AA645" s="5">
        <f t="shared" ca="1" si="178"/>
        <v>3.0064000000000002</v>
      </c>
      <c r="AB645" s="5">
        <f t="shared" ca="1" si="174"/>
        <v>2.5116999999999998</v>
      </c>
      <c r="AC645" s="15">
        <f t="shared" ref="AC645:AC708" ca="1" si="186">IF(OR($W644="Buy",$W645="Exit"),$Y644*($E645-$E644)*$U$4*J644,IF(OR($X644="Sell",$X645="Exit"),Y644*(E645-E644)*$U$4*J644,""))</f>
        <v>-979.99999999999864</v>
      </c>
      <c r="AD645" s="21">
        <f t="shared" ref="AD645:AD708" ca="1" si="187">IF(OR($W644="Buy",$W645="Exit"),Z644*($I645-$I644)*V$4*K644,IF(OR(X644="Sell",X645="Exit"),Z644*(I645-I644)*V$4*K644,""))</f>
        <v>947.00549034456833</v>
      </c>
      <c r="AE645" s="21">
        <f t="shared" ref="AE645:AE708" ca="1" si="188">IF(AC645&lt;&gt;"",AC645+AD645,"")</f>
        <v>-32.994509655430306</v>
      </c>
      <c r="AF645" s="23">
        <f t="shared" ref="AF645:AF708" ca="1" si="189">IF(AE645&lt;&gt;"",AF644+AE645,AF644)</f>
        <v>9984.7335213598453</v>
      </c>
    </row>
    <row r="646" spans="1:32" x14ac:dyDescent="0.25">
      <c r="A646" s="26">
        <v>40046</v>
      </c>
      <c r="B646" s="3">
        <v>3.1762999999999999</v>
      </c>
      <c r="C646" s="3">
        <v>3.1762999999999999</v>
      </c>
      <c r="D646" s="3">
        <v>3.1762999999999999</v>
      </c>
      <c r="E646" s="3">
        <v>3.1762999999999999</v>
      </c>
      <c r="F646" s="5">
        <v>2.6212</v>
      </c>
      <c r="G646" s="5">
        <v>2.6212</v>
      </c>
      <c r="H646" s="5">
        <v>2.6212</v>
      </c>
      <c r="I646" s="5">
        <v>2.6212</v>
      </c>
      <c r="J646" s="3">
        <v>1</v>
      </c>
      <c r="K646" s="3">
        <v>1</v>
      </c>
      <c r="L646" s="7">
        <f t="shared" ref="L646:L709" si="190">E646-I646</f>
        <v>0.55509999999999993</v>
      </c>
      <c r="M646" s="8">
        <f ca="1">AVERAGE(OFFSET(L646,-M$3+1,0):L646)</f>
        <v>0.50905999999999996</v>
      </c>
      <c r="N646" s="8">
        <f ca="1">STDEV(OFFSET(L646,-M$3+1,0):L646)</f>
        <v>2.4660894434016766E-2</v>
      </c>
      <c r="O646" s="8">
        <f t="shared" ca="1" si="179"/>
        <v>0.45973821113196645</v>
      </c>
      <c r="P646" s="8">
        <f t="shared" ca="1" si="180"/>
        <v>0.55838178886803347</v>
      </c>
      <c r="Q646" s="8">
        <f t="shared" ca="1" si="181"/>
        <v>0.50905999999999996</v>
      </c>
      <c r="R646" s="8">
        <f t="shared" ca="1" si="175"/>
        <v>0.50905999999999996</v>
      </c>
      <c r="S646" s="10">
        <f t="shared" si="182"/>
        <v>7.1899999999999853E-2</v>
      </c>
      <c r="T646" s="10">
        <f t="shared" si="183"/>
        <v>3.2200000000000006E-2</v>
      </c>
      <c r="U646" s="18">
        <f ca="1">AVERAGE(S646:OFFSET(S646,-$U$3+1,0))*$U$4*J646</f>
        <v>7.2549999999999972</v>
      </c>
      <c r="V646" s="18">
        <f ca="1">AVERAGE(T646:OFFSET(T646,-$U$3+1,0))*$V$4*K646</f>
        <v>5.3460000000000019</v>
      </c>
      <c r="W646" s="14" t="str">
        <f t="shared" ca="1" si="184"/>
        <v/>
      </c>
      <c r="X646" s="14" t="str">
        <f t="shared" ca="1" si="185"/>
        <v/>
      </c>
      <c r="Y646" s="5" t="str">
        <f t="shared" ca="1" si="176"/>
        <v/>
      </c>
      <c r="Z646" s="19" t="str">
        <f t="shared" ca="1" si="177"/>
        <v/>
      </c>
      <c r="AA646" s="5" t="str">
        <f t="shared" ca="1" si="178"/>
        <v/>
      </c>
      <c r="AB646" s="5" t="str">
        <f t="shared" ca="1" si="174"/>
        <v/>
      </c>
      <c r="AC646" s="15" t="str">
        <f t="shared" ca="1" si="186"/>
        <v/>
      </c>
      <c r="AD646" s="21" t="str">
        <f t="shared" ca="1" si="187"/>
        <v/>
      </c>
      <c r="AE646" s="21" t="str">
        <f t="shared" ca="1" si="188"/>
        <v/>
      </c>
      <c r="AF646" s="23">
        <f t="shared" ca="1" si="189"/>
        <v>9984.7335213598453</v>
      </c>
    </row>
    <row r="647" spans="1:32" x14ac:dyDescent="0.25">
      <c r="A647" s="26">
        <v>40049</v>
      </c>
      <c r="B647" s="3">
        <v>3.1633</v>
      </c>
      <c r="C647" s="3">
        <v>3.1633</v>
      </c>
      <c r="D647" s="3">
        <v>3.1633</v>
      </c>
      <c r="E647" s="3">
        <v>3.1633</v>
      </c>
      <c r="F647" s="5">
        <v>2.6019000000000001</v>
      </c>
      <c r="G647" s="5">
        <v>2.6019000000000001</v>
      </c>
      <c r="H647" s="5">
        <v>2.6019000000000001</v>
      </c>
      <c r="I647" s="5">
        <v>2.6019000000000001</v>
      </c>
      <c r="J647" s="3">
        <v>1</v>
      </c>
      <c r="K647" s="3">
        <v>1</v>
      </c>
      <c r="L647" s="7">
        <f t="shared" si="190"/>
        <v>0.5613999999999999</v>
      </c>
      <c r="M647" s="8">
        <f ca="1">AVERAGE(OFFSET(L647,-M$3+1,0):L647)</f>
        <v>0.51213333333333322</v>
      </c>
      <c r="N647" s="8">
        <f ca="1">STDEV(OFFSET(L647,-M$3+1,0):L647)</f>
        <v>2.8123570863161064E-2</v>
      </c>
      <c r="O647" s="8">
        <f t="shared" ca="1" si="179"/>
        <v>0.4558861916070111</v>
      </c>
      <c r="P647" s="8">
        <f t="shared" ca="1" si="180"/>
        <v>0.56838047505965539</v>
      </c>
      <c r="Q647" s="8">
        <f t="shared" ca="1" si="181"/>
        <v>0.51213333333333322</v>
      </c>
      <c r="R647" s="8">
        <f t="shared" ca="1" si="175"/>
        <v>0.51213333333333322</v>
      </c>
      <c r="S647" s="10">
        <f t="shared" si="182"/>
        <v>1.2999999999999901E-2</v>
      </c>
      <c r="T647" s="10">
        <f t="shared" si="183"/>
        <v>1.9299999999999873E-2</v>
      </c>
      <c r="U647" s="18">
        <f ca="1">AVERAGE(S647:OFFSET(S647,-$U$3+1,0))*$U$4*J647</f>
        <v>7.3199999999999976</v>
      </c>
      <c r="V647" s="18">
        <f ca="1">AVERAGE(T647:OFFSET(T647,-$U$3+1,0))*$V$4*K647</f>
        <v>5.282</v>
      </c>
      <c r="W647" s="14" t="str">
        <f t="shared" ca="1" si="184"/>
        <v/>
      </c>
      <c r="X647" s="14" t="str">
        <f t="shared" ca="1" si="185"/>
        <v>Sell</v>
      </c>
      <c r="Y647" s="5">
        <f t="shared" ca="1" si="176"/>
        <v>-100</v>
      </c>
      <c r="Z647" s="19">
        <f t="shared" ca="1" si="177"/>
        <v>138.58386974630818</v>
      </c>
      <c r="AA647" s="5">
        <f t="shared" ca="1" si="178"/>
        <v>3.1633</v>
      </c>
      <c r="AB647" s="5">
        <f t="shared" ca="1" si="174"/>
        <v>2.6019000000000001</v>
      </c>
      <c r="AC647" s="15" t="str">
        <f t="shared" ca="1" si="186"/>
        <v/>
      </c>
      <c r="AD647" s="21" t="str">
        <f t="shared" ca="1" si="187"/>
        <v/>
      </c>
      <c r="AE647" s="21" t="str">
        <f t="shared" ca="1" si="188"/>
        <v/>
      </c>
      <c r="AF647" s="23">
        <f t="shared" ca="1" si="189"/>
        <v>9984.7335213598453</v>
      </c>
    </row>
    <row r="648" spans="1:32" x14ac:dyDescent="0.25">
      <c r="A648" s="26">
        <v>40050</v>
      </c>
      <c r="B648" s="3">
        <v>3.0718000000000001</v>
      </c>
      <c r="C648" s="3">
        <v>3.0718000000000001</v>
      </c>
      <c r="D648" s="3">
        <v>3.0718000000000001</v>
      </c>
      <c r="E648" s="3">
        <v>3.0718000000000001</v>
      </c>
      <c r="F648" s="5">
        <v>2.5310000000000001</v>
      </c>
      <c r="G648" s="5">
        <v>2.5310000000000001</v>
      </c>
      <c r="H648" s="5">
        <v>2.5310000000000001</v>
      </c>
      <c r="I648" s="5">
        <v>2.5310000000000001</v>
      </c>
      <c r="J648" s="3">
        <v>1</v>
      </c>
      <c r="K648" s="3">
        <v>1</v>
      </c>
      <c r="L648" s="7">
        <f t="shared" si="190"/>
        <v>0.54079999999999995</v>
      </c>
      <c r="M648" s="8">
        <f ca="1">AVERAGE(OFFSET(L648,-M$3+1,0):L648)</f>
        <v>0.51520666666666648</v>
      </c>
      <c r="N648" s="8">
        <f ca="1">STDEV(OFFSET(L648,-M$3+1,0):L648)</f>
        <v>2.85972892488249E-2</v>
      </c>
      <c r="O648" s="8">
        <f t="shared" ca="1" si="179"/>
        <v>0.45801208816901667</v>
      </c>
      <c r="P648" s="8">
        <f t="shared" ca="1" si="180"/>
        <v>0.57240124516431623</v>
      </c>
      <c r="Q648" s="8">
        <f t="shared" ca="1" si="181"/>
        <v>0.51520666666666648</v>
      </c>
      <c r="R648" s="8">
        <f t="shared" ca="1" si="175"/>
        <v>0.51520666666666648</v>
      </c>
      <c r="S648" s="10">
        <f t="shared" si="182"/>
        <v>9.1499999999999915E-2</v>
      </c>
      <c r="T648" s="10">
        <f t="shared" si="183"/>
        <v>7.0899999999999963E-2</v>
      </c>
      <c r="U648" s="18">
        <f ca="1">AVERAGE(S648:OFFSET(S648,-$U$3+1,0))*$U$4*J648</f>
        <v>8.1039999999999957</v>
      </c>
      <c r="V648" s="18">
        <f ca="1">AVERAGE(T648:OFFSET(T648,-$U$3+1,0))*$V$4*K648</f>
        <v>5.8620000000000028</v>
      </c>
      <c r="W648" s="14" t="str">
        <f t="shared" ca="1" si="184"/>
        <v/>
      </c>
      <c r="X648" s="14" t="str">
        <f t="shared" ca="1" si="185"/>
        <v>Sell</v>
      </c>
      <c r="Y648" s="5">
        <f t="shared" ca="1" si="176"/>
        <v>-100</v>
      </c>
      <c r="Z648" s="19">
        <f t="shared" ca="1" si="177"/>
        <v>138.58386974630818</v>
      </c>
      <c r="AA648" s="5">
        <f t="shared" ca="1" si="178"/>
        <v>3.1633</v>
      </c>
      <c r="AB648" s="5">
        <f t="shared" ca="1" si="174"/>
        <v>2.6019000000000001</v>
      </c>
      <c r="AC648" s="15">
        <f t="shared" ca="1" si="186"/>
        <v>914.99999999999909</v>
      </c>
      <c r="AD648" s="21">
        <f t="shared" ca="1" si="187"/>
        <v>-982.55963650132458</v>
      </c>
      <c r="AE648" s="21">
        <f t="shared" ca="1" si="188"/>
        <v>-67.559636501325485</v>
      </c>
      <c r="AF648" s="23">
        <f t="shared" ca="1" si="189"/>
        <v>9917.1738848585192</v>
      </c>
    </row>
    <row r="649" spans="1:32" x14ac:dyDescent="0.25">
      <c r="A649" s="26">
        <v>40051</v>
      </c>
      <c r="B649" s="3">
        <v>3.0914000000000001</v>
      </c>
      <c r="C649" s="3">
        <v>3.0914000000000001</v>
      </c>
      <c r="D649" s="3">
        <v>3.0914000000000001</v>
      </c>
      <c r="E649" s="3">
        <v>3.0914000000000001</v>
      </c>
      <c r="F649" s="5">
        <v>2.5503</v>
      </c>
      <c r="G649" s="5">
        <v>2.5503</v>
      </c>
      <c r="H649" s="5">
        <v>2.5503</v>
      </c>
      <c r="I649" s="5">
        <v>2.5503</v>
      </c>
      <c r="J649" s="3">
        <v>1</v>
      </c>
      <c r="K649" s="3">
        <v>1</v>
      </c>
      <c r="L649" s="7">
        <f t="shared" si="190"/>
        <v>0.54110000000000014</v>
      </c>
      <c r="M649" s="8">
        <f ca="1">AVERAGE(OFFSET(L649,-M$3+1,0):L649)</f>
        <v>0.5183333333333332</v>
      </c>
      <c r="N649" s="8">
        <f ca="1">STDEV(OFFSET(L649,-M$3+1,0):L649)</f>
        <v>2.870019080739631E-2</v>
      </c>
      <c r="O649" s="8">
        <f t="shared" ca="1" si="179"/>
        <v>0.4609329517185406</v>
      </c>
      <c r="P649" s="8">
        <f t="shared" ca="1" si="180"/>
        <v>0.57573371494812586</v>
      </c>
      <c r="Q649" s="8">
        <f t="shared" ca="1" si="181"/>
        <v>0.5183333333333332</v>
      </c>
      <c r="R649" s="8">
        <f t="shared" ca="1" si="175"/>
        <v>0.5183333333333332</v>
      </c>
      <c r="S649" s="10">
        <f t="shared" si="182"/>
        <v>1.9600000000000062E-2</v>
      </c>
      <c r="T649" s="10">
        <f t="shared" si="183"/>
        <v>1.9299999999999873E-2</v>
      </c>
      <c r="U649" s="18">
        <f ca="1">AVERAGE(S649:OFFSET(S649,-$U$3+1,0))*$U$4*J649</f>
        <v>6.9929999999999968</v>
      </c>
      <c r="V649" s="18">
        <f ca="1">AVERAGE(T649:OFFSET(T649,-$U$3+1,0))*$V$4*K649</f>
        <v>5.2820000000000045</v>
      </c>
      <c r="W649" s="14" t="str">
        <f t="shared" ca="1" si="184"/>
        <v/>
      </c>
      <c r="X649" s="14" t="str">
        <f t="shared" ca="1" si="185"/>
        <v>Sell</v>
      </c>
      <c r="Y649" s="5">
        <f t="shared" ca="1" si="176"/>
        <v>-100</v>
      </c>
      <c r="Z649" s="19">
        <f t="shared" ca="1" si="177"/>
        <v>138.58386974630818</v>
      </c>
      <c r="AA649" s="5">
        <f t="shared" ca="1" si="178"/>
        <v>3.1633</v>
      </c>
      <c r="AB649" s="5">
        <f t="shared" ca="1" si="174"/>
        <v>2.6019000000000001</v>
      </c>
      <c r="AC649" s="15">
        <f t="shared" ca="1" si="186"/>
        <v>-196.00000000000063</v>
      </c>
      <c r="AD649" s="21">
        <f t="shared" ca="1" si="187"/>
        <v>267.46686861037301</v>
      </c>
      <c r="AE649" s="21">
        <f t="shared" ca="1" si="188"/>
        <v>71.466868610372387</v>
      </c>
      <c r="AF649" s="23">
        <f t="shared" ca="1" si="189"/>
        <v>9988.6407534688915</v>
      </c>
    </row>
    <row r="650" spans="1:32" x14ac:dyDescent="0.25">
      <c r="A650" s="26">
        <v>40052</v>
      </c>
      <c r="B650" s="3">
        <v>3.0718000000000001</v>
      </c>
      <c r="C650" s="3">
        <v>3.0718000000000001</v>
      </c>
      <c r="D650" s="3">
        <v>3.0718000000000001</v>
      </c>
      <c r="E650" s="3">
        <v>3.0718000000000001</v>
      </c>
      <c r="F650" s="5">
        <v>2.5568</v>
      </c>
      <c r="G650" s="5">
        <v>2.5568</v>
      </c>
      <c r="H650" s="5">
        <v>2.5568</v>
      </c>
      <c r="I650" s="5">
        <v>2.5568</v>
      </c>
      <c r="J650" s="3">
        <v>1</v>
      </c>
      <c r="K650" s="3">
        <v>1</v>
      </c>
      <c r="L650" s="7">
        <f t="shared" si="190"/>
        <v>0.51500000000000012</v>
      </c>
      <c r="M650" s="8">
        <f ca="1">AVERAGE(OFFSET(L650,-M$3+1,0):L650)</f>
        <v>0.52018666666666669</v>
      </c>
      <c r="N650" s="8">
        <f ca="1">STDEV(OFFSET(L650,-M$3+1,0):L650)</f>
        <v>2.7414955946049067E-2</v>
      </c>
      <c r="O650" s="8">
        <f t="shared" ca="1" si="179"/>
        <v>0.46535675477456856</v>
      </c>
      <c r="P650" s="8">
        <f t="shared" ca="1" si="180"/>
        <v>0.57501657855876487</v>
      </c>
      <c r="Q650" s="8">
        <f t="shared" ca="1" si="181"/>
        <v>0.52018666666666669</v>
      </c>
      <c r="R650" s="8">
        <f t="shared" ca="1" si="175"/>
        <v>0.52018666666666669</v>
      </c>
      <c r="S650" s="10">
        <f t="shared" si="182"/>
        <v>1.9600000000000062E-2</v>
      </c>
      <c r="T650" s="10">
        <f t="shared" si="183"/>
        <v>6.4999999999999503E-3</v>
      </c>
      <c r="U650" s="18">
        <f ca="1">AVERAGE(S650:OFFSET(S650,-$U$3+1,0))*$U$4*J650</f>
        <v>6.6009999999999982</v>
      </c>
      <c r="V650" s="18">
        <f ca="1">AVERAGE(T650:OFFSET(T650,-$U$3+1,0))*$V$4*K650</f>
        <v>5.0250000000000039</v>
      </c>
      <c r="W650" s="14" t="str">
        <f t="shared" ca="1" si="184"/>
        <v/>
      </c>
      <c r="X650" s="14" t="str">
        <f t="shared" ca="1" si="185"/>
        <v>Sell</v>
      </c>
      <c r="Y650" s="5">
        <f t="shared" ca="1" si="176"/>
        <v>-100</v>
      </c>
      <c r="Z650" s="19">
        <f t="shared" ca="1" si="177"/>
        <v>138.58386974630818</v>
      </c>
      <c r="AA650" s="5">
        <f t="shared" ca="1" si="178"/>
        <v>3.1633</v>
      </c>
      <c r="AB650" s="5">
        <f t="shared" ca="1" si="174"/>
        <v>2.6019000000000001</v>
      </c>
      <c r="AC650" s="15">
        <f t="shared" ca="1" si="186"/>
        <v>196.00000000000063</v>
      </c>
      <c r="AD650" s="21">
        <f t="shared" ca="1" si="187"/>
        <v>90.079515335099629</v>
      </c>
      <c r="AE650" s="21">
        <f t="shared" ca="1" si="188"/>
        <v>286.07951533510027</v>
      </c>
      <c r="AF650" s="23">
        <f t="shared" ca="1" si="189"/>
        <v>10274.720268803992</v>
      </c>
    </row>
    <row r="651" spans="1:32" x14ac:dyDescent="0.25">
      <c r="A651" s="26">
        <v>40053</v>
      </c>
      <c r="B651" s="3">
        <v>3.0259999999999998</v>
      </c>
      <c r="C651" s="3">
        <v>3.0259999999999998</v>
      </c>
      <c r="D651" s="3">
        <v>3.0259999999999998</v>
      </c>
      <c r="E651" s="3">
        <v>3.0259999999999998</v>
      </c>
      <c r="F651" s="5">
        <v>2.5116999999999998</v>
      </c>
      <c r="G651" s="5">
        <v>2.5116999999999998</v>
      </c>
      <c r="H651" s="5">
        <v>2.5116999999999998</v>
      </c>
      <c r="I651" s="5">
        <v>2.5116999999999998</v>
      </c>
      <c r="J651" s="3">
        <v>1</v>
      </c>
      <c r="K651" s="3">
        <v>1</v>
      </c>
      <c r="L651" s="7">
        <f t="shared" si="190"/>
        <v>0.51429999999999998</v>
      </c>
      <c r="M651" s="8">
        <f ca="1">AVERAGE(OFFSET(L651,-M$3+1,0):L651)</f>
        <v>0.5207533333333334</v>
      </c>
      <c r="N651" s="8">
        <f ca="1">STDEV(OFFSET(L651,-M$3+1,0):L651)</f>
        <v>2.7183210854881613E-2</v>
      </c>
      <c r="O651" s="8">
        <f t="shared" ca="1" si="179"/>
        <v>0.46638691162357016</v>
      </c>
      <c r="P651" s="8">
        <f t="shared" ca="1" si="180"/>
        <v>0.57511975504309665</v>
      </c>
      <c r="Q651" s="8">
        <f t="shared" ca="1" si="181"/>
        <v>0.5207533333333334</v>
      </c>
      <c r="R651" s="8">
        <f t="shared" ca="1" si="175"/>
        <v>0.5207533333333334</v>
      </c>
      <c r="S651" s="10">
        <f t="shared" si="182"/>
        <v>4.5800000000000285E-2</v>
      </c>
      <c r="T651" s="10">
        <f t="shared" si="183"/>
        <v>4.510000000000014E-2</v>
      </c>
      <c r="U651" s="18">
        <f ca="1">AVERAGE(S651:OFFSET(S651,-$U$3+1,0))*$U$4*J651</f>
        <v>6.0130000000000017</v>
      </c>
      <c r="V651" s="18">
        <f ca="1">AVERAGE(T651:OFFSET(T651,-$U$3+1,0))*$V$4*K651</f>
        <v>4.6380000000000043</v>
      </c>
      <c r="W651" s="14" t="str">
        <f t="shared" ca="1" si="184"/>
        <v/>
      </c>
      <c r="X651" s="14" t="str">
        <f t="shared" ca="1" si="185"/>
        <v>Exit</v>
      </c>
      <c r="Y651" s="5">
        <f t="shared" ca="1" si="176"/>
        <v>-100</v>
      </c>
      <c r="Z651" s="19">
        <f t="shared" ca="1" si="177"/>
        <v>138.58386974630818</v>
      </c>
      <c r="AA651" s="5">
        <f t="shared" ca="1" si="178"/>
        <v>3.1633</v>
      </c>
      <c r="AB651" s="5">
        <f t="shared" ca="1" si="174"/>
        <v>2.6019000000000001</v>
      </c>
      <c r="AC651" s="15">
        <f t="shared" ca="1" si="186"/>
        <v>458.00000000000284</v>
      </c>
      <c r="AD651" s="21">
        <f t="shared" ca="1" si="187"/>
        <v>-625.01325255585186</v>
      </c>
      <c r="AE651" s="21">
        <f t="shared" ca="1" si="188"/>
        <v>-167.01325255584902</v>
      </c>
      <c r="AF651" s="23">
        <f t="shared" ca="1" si="189"/>
        <v>10107.707016248143</v>
      </c>
    </row>
    <row r="652" spans="1:32" x14ac:dyDescent="0.25">
      <c r="A652" s="26">
        <v>40056</v>
      </c>
      <c r="B652" s="3">
        <v>2.9214000000000002</v>
      </c>
      <c r="C652" s="3">
        <v>2.9214000000000002</v>
      </c>
      <c r="D652" s="3">
        <v>2.9214000000000002</v>
      </c>
      <c r="E652" s="3">
        <v>2.9214000000000002</v>
      </c>
      <c r="F652" s="5">
        <v>2.3635999999999999</v>
      </c>
      <c r="G652" s="5">
        <v>2.3635999999999999</v>
      </c>
      <c r="H652" s="5">
        <v>2.3635999999999999</v>
      </c>
      <c r="I652" s="5">
        <v>2.3635999999999999</v>
      </c>
      <c r="J652" s="3">
        <v>1</v>
      </c>
      <c r="K652" s="3">
        <v>1</v>
      </c>
      <c r="L652" s="7">
        <f t="shared" si="190"/>
        <v>0.5578000000000003</v>
      </c>
      <c r="M652" s="8">
        <f ca="1">AVERAGE(OFFSET(L652,-M$3+1,0):L652)</f>
        <v>0.52294000000000007</v>
      </c>
      <c r="N652" s="8">
        <f ca="1">STDEV(OFFSET(L652,-M$3+1,0):L652)</f>
        <v>2.8819234648308902E-2</v>
      </c>
      <c r="O652" s="8">
        <f t="shared" ca="1" si="179"/>
        <v>0.46530153070338226</v>
      </c>
      <c r="P652" s="8">
        <f t="shared" ca="1" si="180"/>
        <v>0.58057846929661783</v>
      </c>
      <c r="Q652" s="8">
        <f t="shared" ca="1" si="181"/>
        <v>0.52294000000000007</v>
      </c>
      <c r="R652" s="8">
        <f t="shared" ca="1" si="175"/>
        <v>0.52294000000000007</v>
      </c>
      <c r="S652" s="10">
        <f t="shared" si="182"/>
        <v>0.10459999999999958</v>
      </c>
      <c r="T652" s="10">
        <f t="shared" si="183"/>
        <v>0.1480999999999999</v>
      </c>
      <c r="U652" s="18">
        <f ca="1">AVERAGE(S652:OFFSET(S652,-$U$3+1,0))*$U$4*J652</f>
        <v>6.1439999999999984</v>
      </c>
      <c r="V652" s="18">
        <f ca="1">AVERAGE(T652:OFFSET(T652,-$U$3+1,0))*$V$4*K652</f>
        <v>4.7670000000000012</v>
      </c>
      <c r="W652" s="14" t="str">
        <f t="shared" ca="1" si="184"/>
        <v/>
      </c>
      <c r="X652" s="14" t="str">
        <f t="shared" ca="1" si="185"/>
        <v/>
      </c>
      <c r="Y652" s="5" t="str">
        <f t="shared" ca="1" si="176"/>
        <v/>
      </c>
      <c r="Z652" s="19" t="str">
        <f t="shared" ca="1" si="177"/>
        <v/>
      </c>
      <c r="AA652" s="5" t="str">
        <f t="shared" ca="1" si="178"/>
        <v/>
      </c>
      <c r="AB652" s="5" t="str">
        <f t="shared" ca="1" si="174"/>
        <v/>
      </c>
      <c r="AC652" s="15" t="str">
        <f t="shared" ca="1" si="186"/>
        <v/>
      </c>
      <c r="AD652" s="21" t="str">
        <f t="shared" ca="1" si="187"/>
        <v/>
      </c>
      <c r="AE652" s="21" t="str">
        <f t="shared" ca="1" si="188"/>
        <v/>
      </c>
      <c r="AF652" s="23">
        <f t="shared" ca="1" si="189"/>
        <v>10107.707016248143</v>
      </c>
    </row>
    <row r="653" spans="1:32" x14ac:dyDescent="0.25">
      <c r="A653" s="26">
        <v>40057</v>
      </c>
      <c r="B653" s="3">
        <v>2.9803000000000002</v>
      </c>
      <c r="C653" s="3">
        <v>2.9803000000000002</v>
      </c>
      <c r="D653" s="3">
        <v>2.9803000000000002</v>
      </c>
      <c r="E653" s="3">
        <v>2.9803000000000002</v>
      </c>
      <c r="F653" s="5">
        <v>2.4087000000000001</v>
      </c>
      <c r="G653" s="5">
        <v>2.4087000000000001</v>
      </c>
      <c r="H653" s="5">
        <v>2.4087000000000001</v>
      </c>
      <c r="I653" s="5">
        <v>2.4087000000000001</v>
      </c>
      <c r="J653" s="3">
        <v>1</v>
      </c>
      <c r="K653" s="3">
        <v>1</v>
      </c>
      <c r="L653" s="7">
        <f t="shared" si="190"/>
        <v>0.57160000000000011</v>
      </c>
      <c r="M653" s="8">
        <f ca="1">AVERAGE(OFFSET(L653,-M$3+1,0):L653)</f>
        <v>0.52603333333333346</v>
      </c>
      <c r="N653" s="8">
        <f ca="1">STDEV(OFFSET(L653,-M$3+1,0):L653)</f>
        <v>3.1449316746306695E-2</v>
      </c>
      <c r="O653" s="8">
        <f t="shared" ca="1" si="179"/>
        <v>0.46313469984072009</v>
      </c>
      <c r="P653" s="8">
        <f t="shared" ca="1" si="180"/>
        <v>0.58893196682594684</v>
      </c>
      <c r="Q653" s="8">
        <f t="shared" ca="1" si="181"/>
        <v>0.52603333333333346</v>
      </c>
      <c r="R653" s="8">
        <f t="shared" ca="1" si="175"/>
        <v>0.52603333333333346</v>
      </c>
      <c r="S653" s="10">
        <f t="shared" si="182"/>
        <v>5.8899999999999952E-2</v>
      </c>
      <c r="T653" s="10">
        <f t="shared" si="183"/>
        <v>4.510000000000014E-2</v>
      </c>
      <c r="U653" s="18">
        <f ca="1">AVERAGE(S653:OFFSET(S653,-$U$3+1,0))*$U$4*J653</f>
        <v>6.2749999999999941</v>
      </c>
      <c r="V653" s="18">
        <f ca="1">AVERAGE(T653:OFFSET(T653,-$U$3+1,0))*$V$4*K653</f>
        <v>5.0890000000000013</v>
      </c>
      <c r="W653" s="14" t="str">
        <f t="shared" ca="1" si="184"/>
        <v/>
      </c>
      <c r="X653" s="14" t="str">
        <f t="shared" ca="1" si="185"/>
        <v/>
      </c>
      <c r="Y653" s="5" t="str">
        <f t="shared" ca="1" si="176"/>
        <v/>
      </c>
      <c r="Z653" s="19" t="str">
        <f t="shared" ca="1" si="177"/>
        <v/>
      </c>
      <c r="AA653" s="5" t="str">
        <f t="shared" ca="1" si="178"/>
        <v/>
      </c>
      <c r="AB653" s="5" t="str">
        <f t="shared" ca="1" si="174"/>
        <v/>
      </c>
      <c r="AC653" s="15" t="str">
        <f t="shared" ca="1" si="186"/>
        <v/>
      </c>
      <c r="AD653" s="21" t="str">
        <f t="shared" ca="1" si="187"/>
        <v/>
      </c>
      <c r="AE653" s="21" t="str">
        <f t="shared" ca="1" si="188"/>
        <v/>
      </c>
      <c r="AF653" s="23">
        <f t="shared" ca="1" si="189"/>
        <v>10107.707016248143</v>
      </c>
    </row>
    <row r="654" spans="1:32" x14ac:dyDescent="0.25">
      <c r="A654" s="26">
        <v>40058</v>
      </c>
      <c r="B654" s="3">
        <v>3.1044</v>
      </c>
      <c r="C654" s="3">
        <v>3.1044</v>
      </c>
      <c r="D654" s="3">
        <v>3.1044</v>
      </c>
      <c r="E654" s="3">
        <v>3.1044</v>
      </c>
      <c r="F654" s="5">
        <v>2.4666000000000001</v>
      </c>
      <c r="G654" s="5">
        <v>2.4666000000000001</v>
      </c>
      <c r="H654" s="5">
        <v>2.4666000000000001</v>
      </c>
      <c r="I654" s="5">
        <v>2.4666000000000001</v>
      </c>
      <c r="J654" s="3">
        <v>1</v>
      </c>
      <c r="K654" s="3">
        <v>1</v>
      </c>
      <c r="L654" s="7">
        <f t="shared" si="190"/>
        <v>0.63779999999999992</v>
      </c>
      <c r="M654" s="8">
        <f ca="1">AVERAGE(OFFSET(L654,-M$3+1,0):L654)</f>
        <v>0.53710000000000013</v>
      </c>
      <c r="N654" s="8">
        <f ca="1">STDEV(OFFSET(L654,-M$3+1,0):L654)</f>
        <v>3.9243106765028547E-2</v>
      </c>
      <c r="O654" s="8">
        <f t="shared" ca="1" si="179"/>
        <v>0.45861378646994305</v>
      </c>
      <c r="P654" s="8">
        <f t="shared" ca="1" si="180"/>
        <v>0.61558621353005727</v>
      </c>
      <c r="Q654" s="8">
        <f t="shared" ca="1" si="181"/>
        <v>0.53710000000000013</v>
      </c>
      <c r="R654" s="8">
        <f t="shared" ca="1" si="175"/>
        <v>0.53710000000000013</v>
      </c>
      <c r="S654" s="10">
        <f t="shared" si="182"/>
        <v>0.12409999999999988</v>
      </c>
      <c r="T654" s="10">
        <f t="shared" si="183"/>
        <v>5.7900000000000063E-2</v>
      </c>
      <c r="U654" s="18">
        <f ca="1">AVERAGE(S654:OFFSET(S654,-$U$3+1,0))*$U$4*J654</f>
        <v>6.4699999999999935</v>
      </c>
      <c r="V654" s="18">
        <f ca="1">AVERAGE(T654:OFFSET(T654,-$U$3+1,0))*$V$4*K654</f>
        <v>5.2170000000000005</v>
      </c>
      <c r="W654" s="14" t="str">
        <f t="shared" ca="1" si="184"/>
        <v/>
      </c>
      <c r="X654" s="14" t="str">
        <f t="shared" ca="1" si="185"/>
        <v/>
      </c>
      <c r="Y654" s="5" t="str">
        <f t="shared" ca="1" si="176"/>
        <v/>
      </c>
      <c r="Z654" s="19" t="str">
        <f t="shared" ca="1" si="177"/>
        <v/>
      </c>
      <c r="AA654" s="5" t="str">
        <f t="shared" ca="1" si="178"/>
        <v/>
      </c>
      <c r="AB654" s="5" t="str">
        <f t="shared" ca="1" si="174"/>
        <v/>
      </c>
      <c r="AC654" s="15" t="str">
        <f t="shared" ca="1" si="186"/>
        <v/>
      </c>
      <c r="AD654" s="21" t="str">
        <f t="shared" ca="1" si="187"/>
        <v/>
      </c>
      <c r="AE654" s="21" t="str">
        <f t="shared" ca="1" si="188"/>
        <v/>
      </c>
      <c r="AF654" s="23">
        <f t="shared" ca="1" si="189"/>
        <v>10107.707016248143</v>
      </c>
    </row>
    <row r="655" spans="1:32" x14ac:dyDescent="0.25">
      <c r="A655" s="26">
        <v>40059</v>
      </c>
      <c r="B655" s="3">
        <v>3.1044</v>
      </c>
      <c r="C655" s="3">
        <v>3.1044</v>
      </c>
      <c r="D655" s="3">
        <v>3.1044</v>
      </c>
      <c r="E655" s="3">
        <v>3.1044</v>
      </c>
      <c r="F655" s="5">
        <v>2.5438999999999998</v>
      </c>
      <c r="G655" s="5">
        <v>2.5438999999999998</v>
      </c>
      <c r="H655" s="5">
        <v>2.5438999999999998</v>
      </c>
      <c r="I655" s="5">
        <v>2.5438999999999998</v>
      </c>
      <c r="J655" s="3">
        <v>1</v>
      </c>
      <c r="K655" s="3">
        <v>1</v>
      </c>
      <c r="L655" s="7">
        <f t="shared" si="190"/>
        <v>0.56050000000000022</v>
      </c>
      <c r="M655" s="8">
        <f ca="1">AVERAGE(OFFSET(L655,-M$3+1,0):L655)</f>
        <v>0.54124000000000005</v>
      </c>
      <c r="N655" s="8">
        <f ca="1">STDEV(OFFSET(L655,-M$3+1,0):L655)</f>
        <v>3.8128613177732314E-2</v>
      </c>
      <c r="O655" s="8">
        <f t="shared" ca="1" si="179"/>
        <v>0.46498277364453544</v>
      </c>
      <c r="P655" s="8">
        <f t="shared" ca="1" si="180"/>
        <v>0.61749722635546467</v>
      </c>
      <c r="Q655" s="8">
        <f t="shared" ca="1" si="181"/>
        <v>0.54124000000000005</v>
      </c>
      <c r="R655" s="8">
        <f t="shared" ca="1" si="175"/>
        <v>0.54124000000000005</v>
      </c>
      <c r="S655" s="10">
        <f t="shared" si="182"/>
        <v>0</v>
      </c>
      <c r="T655" s="10">
        <f t="shared" si="183"/>
        <v>7.7299999999999702E-2</v>
      </c>
      <c r="U655" s="18">
        <f ca="1">AVERAGE(S655:OFFSET(S655,-$U$3+1,0))*$U$4*J655</f>
        <v>5.4899999999999949</v>
      </c>
      <c r="V655" s="18">
        <f ca="1">AVERAGE(T655:OFFSET(T655,-$U$3+1,0))*$V$4*K655</f>
        <v>5.2169999999999961</v>
      </c>
      <c r="W655" s="14" t="str">
        <f t="shared" ca="1" si="184"/>
        <v/>
      </c>
      <c r="X655" s="14" t="str">
        <f t="shared" ca="1" si="185"/>
        <v>Sell</v>
      </c>
      <c r="Y655" s="5">
        <f t="shared" ca="1" si="176"/>
        <v>-100</v>
      </c>
      <c r="Z655" s="19">
        <f t="shared" ca="1" si="177"/>
        <v>105.23289246693501</v>
      </c>
      <c r="AA655" s="5">
        <f t="shared" ca="1" si="178"/>
        <v>3.1044</v>
      </c>
      <c r="AB655" s="5">
        <f t="shared" ca="1" si="174"/>
        <v>2.5438999999999998</v>
      </c>
      <c r="AC655" s="15" t="str">
        <f t="shared" ca="1" si="186"/>
        <v/>
      </c>
      <c r="AD655" s="21" t="str">
        <f t="shared" ca="1" si="187"/>
        <v/>
      </c>
      <c r="AE655" s="21" t="str">
        <f t="shared" ca="1" si="188"/>
        <v/>
      </c>
      <c r="AF655" s="23">
        <f t="shared" ca="1" si="189"/>
        <v>10107.707016248143</v>
      </c>
    </row>
    <row r="656" spans="1:32" x14ac:dyDescent="0.25">
      <c r="A656" s="26">
        <v>40060</v>
      </c>
      <c r="B656" s="3">
        <v>3.1371000000000002</v>
      </c>
      <c r="C656" s="3">
        <v>3.1371000000000002</v>
      </c>
      <c r="D656" s="3">
        <v>3.1371000000000002</v>
      </c>
      <c r="E656" s="3">
        <v>3.1371000000000002</v>
      </c>
      <c r="F656" s="5">
        <v>2.5375000000000001</v>
      </c>
      <c r="G656" s="5">
        <v>2.5375000000000001</v>
      </c>
      <c r="H656" s="5">
        <v>2.5375000000000001</v>
      </c>
      <c r="I656" s="5">
        <v>2.5375000000000001</v>
      </c>
      <c r="J656" s="3">
        <v>1</v>
      </c>
      <c r="K656" s="3">
        <v>1</v>
      </c>
      <c r="L656" s="7">
        <f t="shared" si="190"/>
        <v>0.59960000000000013</v>
      </c>
      <c r="M656" s="8">
        <f ca="1">AVERAGE(OFFSET(L656,-M$3+1,0):L656)</f>
        <v>0.54937333333333349</v>
      </c>
      <c r="N656" s="8">
        <f ca="1">STDEV(OFFSET(L656,-M$3+1,0):L656)</f>
        <v>3.6563691331832467E-2</v>
      </c>
      <c r="O656" s="8">
        <f t="shared" ca="1" si="179"/>
        <v>0.47624595066966857</v>
      </c>
      <c r="P656" s="8">
        <f t="shared" ca="1" si="180"/>
        <v>0.62250071599699841</v>
      </c>
      <c r="Q656" s="8">
        <f t="shared" ca="1" si="181"/>
        <v>0.54937333333333349</v>
      </c>
      <c r="R656" s="8">
        <f t="shared" ca="1" si="175"/>
        <v>0.54937333333333349</v>
      </c>
      <c r="S656" s="10">
        <f t="shared" si="182"/>
        <v>3.2700000000000173E-2</v>
      </c>
      <c r="T656" s="10">
        <f t="shared" si="183"/>
        <v>6.3999999999997392E-3</v>
      </c>
      <c r="U656" s="18">
        <f ca="1">AVERAGE(S656:OFFSET(S656,-$U$3+1,0))*$U$4*J656</f>
        <v>5.0979999999999981</v>
      </c>
      <c r="V656" s="18">
        <f ca="1">AVERAGE(T656:OFFSET(T656,-$U$3+1,0))*$V$4*K656</f>
        <v>4.9589999999999934</v>
      </c>
      <c r="W656" s="14" t="str">
        <f t="shared" ca="1" si="184"/>
        <v/>
      </c>
      <c r="X656" s="14" t="str">
        <f t="shared" ca="1" si="185"/>
        <v>Sell</v>
      </c>
      <c r="Y656" s="5">
        <f t="shared" ca="1" si="176"/>
        <v>-100</v>
      </c>
      <c r="Z656" s="19">
        <f t="shared" ca="1" si="177"/>
        <v>105.23289246693501</v>
      </c>
      <c r="AA656" s="5">
        <f t="shared" ca="1" si="178"/>
        <v>3.1044</v>
      </c>
      <c r="AB656" s="5">
        <f t="shared" ca="1" si="174"/>
        <v>2.5438999999999998</v>
      </c>
      <c r="AC656" s="15">
        <f t="shared" ca="1" si="186"/>
        <v>-327.00000000000171</v>
      </c>
      <c r="AD656" s="21">
        <f t="shared" ca="1" si="187"/>
        <v>-67.349051178835666</v>
      </c>
      <c r="AE656" s="21">
        <f t="shared" ca="1" si="188"/>
        <v>-394.34905117883739</v>
      </c>
      <c r="AF656" s="23">
        <f t="shared" ca="1" si="189"/>
        <v>9713.3579650693064</v>
      </c>
    </row>
    <row r="657" spans="1:32" x14ac:dyDescent="0.25">
      <c r="A657" s="26">
        <v>40063</v>
      </c>
      <c r="B657" s="3">
        <v>3.1371000000000002</v>
      </c>
      <c r="C657" s="3">
        <v>3.1371000000000002</v>
      </c>
      <c r="D657" s="3">
        <v>3.1371000000000002</v>
      </c>
      <c r="E657" s="3">
        <v>3.1371000000000002</v>
      </c>
      <c r="F657" s="5">
        <v>2.5375000000000001</v>
      </c>
      <c r="G657" s="5">
        <v>2.5375000000000001</v>
      </c>
      <c r="H657" s="5">
        <v>2.5375000000000001</v>
      </c>
      <c r="I657" s="5">
        <v>2.5375000000000001</v>
      </c>
      <c r="J657" s="3">
        <v>1</v>
      </c>
      <c r="K657" s="3">
        <v>1</v>
      </c>
      <c r="L657" s="7">
        <f t="shared" si="190"/>
        <v>0.59960000000000013</v>
      </c>
      <c r="M657" s="8">
        <f ca="1">AVERAGE(OFFSET(L657,-M$3+1,0):L657)</f>
        <v>0.55459333333333349</v>
      </c>
      <c r="N657" s="8">
        <f ca="1">STDEV(OFFSET(L657,-M$3+1,0):L657)</f>
        <v>3.7836612402476461E-2</v>
      </c>
      <c r="O657" s="8">
        <f t="shared" ca="1" si="179"/>
        <v>0.47892010852838057</v>
      </c>
      <c r="P657" s="8">
        <f t="shared" ca="1" si="180"/>
        <v>0.63026655813828647</v>
      </c>
      <c r="Q657" s="8">
        <f t="shared" ca="1" si="181"/>
        <v>0.55459333333333349</v>
      </c>
      <c r="R657" s="8">
        <f t="shared" ca="1" si="175"/>
        <v>0.55459333333333349</v>
      </c>
      <c r="S657" s="10">
        <f t="shared" si="182"/>
        <v>0</v>
      </c>
      <c r="T657" s="10">
        <f t="shared" si="183"/>
        <v>0</v>
      </c>
      <c r="U657" s="18">
        <f ca="1">AVERAGE(S657:OFFSET(S657,-$U$3+1,0))*$U$4*J657</f>
        <v>4.9679999999999991</v>
      </c>
      <c r="V657" s="18">
        <f ca="1">AVERAGE(T657:OFFSET(T657,-$U$3+1,0))*$V$4*K657</f>
        <v>4.7659999999999947</v>
      </c>
      <c r="W657" s="14" t="str">
        <f t="shared" ca="1" si="184"/>
        <v/>
      </c>
      <c r="X657" s="14" t="str">
        <f t="shared" ca="1" si="185"/>
        <v>Sell</v>
      </c>
      <c r="Y657" s="5">
        <f t="shared" ca="1" si="176"/>
        <v>-100</v>
      </c>
      <c r="Z657" s="19">
        <f t="shared" ca="1" si="177"/>
        <v>105.23289246693501</v>
      </c>
      <c r="AA657" s="5">
        <f t="shared" ca="1" si="178"/>
        <v>3.1044</v>
      </c>
      <c r="AB657" s="5">
        <f t="shared" ca="1" si="174"/>
        <v>2.5438999999999998</v>
      </c>
      <c r="AC657" s="15">
        <f t="shared" ca="1" si="186"/>
        <v>0</v>
      </c>
      <c r="AD657" s="21">
        <f t="shared" ca="1" si="187"/>
        <v>0</v>
      </c>
      <c r="AE657" s="21">
        <f t="shared" ca="1" si="188"/>
        <v>0</v>
      </c>
      <c r="AF657" s="23">
        <f t="shared" ca="1" si="189"/>
        <v>9713.3579650693064</v>
      </c>
    </row>
    <row r="658" spans="1:32" x14ac:dyDescent="0.25">
      <c r="A658" s="26">
        <v>40064</v>
      </c>
      <c r="B658" s="3">
        <v>3.2025000000000001</v>
      </c>
      <c r="C658" s="3">
        <v>3.2025000000000001</v>
      </c>
      <c r="D658" s="3">
        <v>3.2025000000000001</v>
      </c>
      <c r="E658" s="3">
        <v>3.2025000000000001</v>
      </c>
      <c r="F658" s="5">
        <v>2.5697000000000001</v>
      </c>
      <c r="G658" s="5">
        <v>2.5697000000000001</v>
      </c>
      <c r="H658" s="5">
        <v>2.5697000000000001</v>
      </c>
      <c r="I658" s="5">
        <v>2.5697000000000001</v>
      </c>
      <c r="J658" s="3">
        <v>1</v>
      </c>
      <c r="K658" s="3">
        <v>1</v>
      </c>
      <c r="L658" s="7">
        <f t="shared" si="190"/>
        <v>0.63280000000000003</v>
      </c>
      <c r="M658" s="8">
        <f ca="1">AVERAGE(OFFSET(L658,-M$3+1,0):L658)</f>
        <v>0.5598333333333334</v>
      </c>
      <c r="N658" s="8">
        <f ca="1">STDEV(OFFSET(L658,-M$3+1,0):L658)</f>
        <v>4.288422398349611E-2</v>
      </c>
      <c r="O658" s="8">
        <f t="shared" ca="1" si="179"/>
        <v>0.47406488536634117</v>
      </c>
      <c r="P658" s="8">
        <f t="shared" ca="1" si="180"/>
        <v>0.64560178130032564</v>
      </c>
      <c r="Q658" s="8">
        <f t="shared" ca="1" si="181"/>
        <v>0.5598333333333334</v>
      </c>
      <c r="R658" s="8">
        <f t="shared" ca="1" si="175"/>
        <v>0.5598333333333334</v>
      </c>
      <c r="S658" s="10">
        <f t="shared" si="182"/>
        <v>6.5399999999999903E-2</v>
      </c>
      <c r="T658" s="10">
        <f t="shared" si="183"/>
        <v>3.2200000000000006E-2</v>
      </c>
      <c r="U658" s="18">
        <f ca="1">AVERAGE(S658:OFFSET(S658,-$U$3+1,0))*$U$4*J658</f>
        <v>4.706999999999999</v>
      </c>
      <c r="V658" s="18">
        <f ca="1">AVERAGE(T658:OFFSET(T658,-$U$3+1,0))*$V$4*K658</f>
        <v>4.3789999999999951</v>
      </c>
      <c r="W658" s="14" t="str">
        <f t="shared" ca="1" si="184"/>
        <v/>
      </c>
      <c r="X658" s="14" t="str">
        <f t="shared" ca="1" si="185"/>
        <v>Sell</v>
      </c>
      <c r="Y658" s="5">
        <f t="shared" ca="1" si="176"/>
        <v>-100</v>
      </c>
      <c r="Z658" s="19">
        <f t="shared" ca="1" si="177"/>
        <v>105.23289246693501</v>
      </c>
      <c r="AA658" s="5">
        <f t="shared" ca="1" si="178"/>
        <v>3.1044</v>
      </c>
      <c r="AB658" s="5">
        <f t="shared" ca="1" si="174"/>
        <v>2.5438999999999998</v>
      </c>
      <c r="AC658" s="15">
        <f t="shared" ca="1" si="186"/>
        <v>-653.99999999999898</v>
      </c>
      <c r="AD658" s="21">
        <f t="shared" ca="1" si="187"/>
        <v>338.84991374353081</v>
      </c>
      <c r="AE658" s="21">
        <f t="shared" ca="1" si="188"/>
        <v>-315.15008625646817</v>
      </c>
      <c r="AF658" s="23">
        <f t="shared" ca="1" si="189"/>
        <v>9398.2078788128383</v>
      </c>
    </row>
    <row r="659" spans="1:32" x14ac:dyDescent="0.25">
      <c r="A659" s="26">
        <v>40065</v>
      </c>
      <c r="B659" s="3">
        <v>3.1829000000000001</v>
      </c>
      <c r="C659" s="3">
        <v>3.1829000000000001</v>
      </c>
      <c r="D659" s="3">
        <v>3.1829000000000001</v>
      </c>
      <c r="E659" s="3">
        <v>3.1829000000000001</v>
      </c>
      <c r="F659" s="5">
        <v>2.5632000000000001</v>
      </c>
      <c r="G659" s="5">
        <v>2.5632000000000001</v>
      </c>
      <c r="H659" s="5">
        <v>2.5632000000000001</v>
      </c>
      <c r="I659" s="5">
        <v>2.5632000000000001</v>
      </c>
      <c r="J659" s="3">
        <v>1</v>
      </c>
      <c r="K659" s="3">
        <v>1</v>
      </c>
      <c r="L659" s="7">
        <f t="shared" si="190"/>
        <v>0.61969999999999992</v>
      </c>
      <c r="M659" s="8">
        <f ca="1">AVERAGE(OFFSET(L659,-M$3+1,0):L659)</f>
        <v>0.56816666666666671</v>
      </c>
      <c r="N659" s="8">
        <f ca="1">STDEV(OFFSET(L659,-M$3+1,0):L659)</f>
        <v>4.1444276990171919E-2</v>
      </c>
      <c r="O659" s="8">
        <f t="shared" ca="1" si="179"/>
        <v>0.48527811268632287</v>
      </c>
      <c r="P659" s="8">
        <f t="shared" ca="1" si="180"/>
        <v>0.6510552206470106</v>
      </c>
      <c r="Q659" s="8">
        <f t="shared" ca="1" si="181"/>
        <v>0.56816666666666671</v>
      </c>
      <c r="R659" s="8">
        <f t="shared" ca="1" si="175"/>
        <v>0.56816666666666671</v>
      </c>
      <c r="S659" s="10">
        <f t="shared" si="182"/>
        <v>1.9600000000000062E-2</v>
      </c>
      <c r="T659" s="10">
        <f t="shared" si="183"/>
        <v>6.4999999999999503E-3</v>
      </c>
      <c r="U659" s="18">
        <f ca="1">AVERAGE(S659:OFFSET(S659,-$U$3+1,0))*$U$4*J659</f>
        <v>4.706999999999999</v>
      </c>
      <c r="V659" s="18">
        <f ca="1">AVERAGE(T659:OFFSET(T659,-$U$3+1,0))*$V$4*K659</f>
        <v>4.2509999999999959</v>
      </c>
      <c r="W659" s="14" t="str">
        <f t="shared" ca="1" si="184"/>
        <v/>
      </c>
      <c r="X659" s="14" t="str">
        <f t="shared" ca="1" si="185"/>
        <v>Sell</v>
      </c>
      <c r="Y659" s="5">
        <f t="shared" ca="1" si="176"/>
        <v>-100</v>
      </c>
      <c r="Z659" s="19">
        <f t="shared" ca="1" si="177"/>
        <v>105.23289246693501</v>
      </c>
      <c r="AA659" s="5">
        <f t="shared" ca="1" si="178"/>
        <v>3.1044</v>
      </c>
      <c r="AB659" s="5">
        <f t="shared" ca="1" si="174"/>
        <v>2.5438999999999998</v>
      </c>
      <c r="AC659" s="15">
        <f t="shared" ca="1" si="186"/>
        <v>196.00000000000063</v>
      </c>
      <c r="AD659" s="21">
        <f t="shared" ca="1" si="187"/>
        <v>-68.401380103507236</v>
      </c>
      <c r="AE659" s="21">
        <f t="shared" ca="1" si="188"/>
        <v>127.59861989649339</v>
      </c>
      <c r="AF659" s="23">
        <f t="shared" ca="1" si="189"/>
        <v>9525.8064987093312</v>
      </c>
    </row>
    <row r="660" spans="1:32" x14ac:dyDescent="0.25">
      <c r="A660" s="26">
        <v>40066</v>
      </c>
      <c r="B660" s="3">
        <v>3.2025000000000001</v>
      </c>
      <c r="C660" s="3">
        <v>3.2025000000000001</v>
      </c>
      <c r="D660" s="3">
        <v>3.2025000000000001</v>
      </c>
      <c r="E660" s="3">
        <v>3.2025000000000001</v>
      </c>
      <c r="F660" s="5">
        <v>2.5438999999999998</v>
      </c>
      <c r="G660" s="5">
        <v>2.5438999999999998</v>
      </c>
      <c r="H660" s="5">
        <v>2.5438999999999998</v>
      </c>
      <c r="I660" s="5">
        <v>2.5438999999999998</v>
      </c>
      <c r="J660" s="3">
        <v>1</v>
      </c>
      <c r="K660" s="3">
        <v>1</v>
      </c>
      <c r="L660" s="7">
        <f t="shared" si="190"/>
        <v>0.6586000000000003</v>
      </c>
      <c r="M660" s="8">
        <f ca="1">AVERAGE(OFFSET(L660,-M$3+1,0):L660)</f>
        <v>0.57771333333333341</v>
      </c>
      <c r="N660" s="8">
        <f ca="1">STDEV(OFFSET(L660,-M$3+1,0):L660)</f>
        <v>4.4780079542242043E-2</v>
      </c>
      <c r="O660" s="8">
        <f t="shared" ca="1" si="179"/>
        <v>0.4881531742488493</v>
      </c>
      <c r="P660" s="8">
        <f t="shared" ca="1" si="180"/>
        <v>0.66727349241781753</v>
      </c>
      <c r="Q660" s="8">
        <f t="shared" ca="1" si="181"/>
        <v>0.57771333333333341</v>
      </c>
      <c r="R660" s="8">
        <f t="shared" ca="1" si="175"/>
        <v>0.57771333333333341</v>
      </c>
      <c r="S660" s="10">
        <f t="shared" si="182"/>
        <v>1.9600000000000062E-2</v>
      </c>
      <c r="T660" s="10">
        <f t="shared" si="183"/>
        <v>1.9300000000000317E-2</v>
      </c>
      <c r="U660" s="18">
        <f ca="1">AVERAGE(S660:OFFSET(S660,-$U$3+1,0))*$U$4*J660</f>
        <v>4.706999999999999</v>
      </c>
      <c r="V660" s="18">
        <f ca="1">AVERAGE(T660:OFFSET(T660,-$U$3+1,0))*$V$4*K660</f>
        <v>4.3789999999999996</v>
      </c>
      <c r="W660" s="14" t="str">
        <f t="shared" ca="1" si="184"/>
        <v/>
      </c>
      <c r="X660" s="14" t="str">
        <f t="shared" ca="1" si="185"/>
        <v>Sell</v>
      </c>
      <c r="Y660" s="5">
        <f t="shared" ca="1" si="176"/>
        <v>-100</v>
      </c>
      <c r="Z660" s="19">
        <f t="shared" ca="1" si="177"/>
        <v>105.23289246693501</v>
      </c>
      <c r="AA660" s="5">
        <f t="shared" ca="1" si="178"/>
        <v>3.1044</v>
      </c>
      <c r="AB660" s="5">
        <f t="shared" ca="1" si="174"/>
        <v>2.5438999999999998</v>
      </c>
      <c r="AC660" s="15">
        <f t="shared" ca="1" si="186"/>
        <v>-196.00000000000063</v>
      </c>
      <c r="AD660" s="21">
        <f t="shared" ca="1" si="187"/>
        <v>-203.0994824611879</v>
      </c>
      <c r="AE660" s="21">
        <f t="shared" ca="1" si="188"/>
        <v>-399.09948246118853</v>
      </c>
      <c r="AF660" s="23">
        <f t="shared" ca="1" si="189"/>
        <v>9126.7070162481432</v>
      </c>
    </row>
    <row r="661" spans="1:32" x14ac:dyDescent="0.25">
      <c r="A661" s="26">
        <v>40067</v>
      </c>
      <c r="B661" s="3">
        <v>3.3136000000000001</v>
      </c>
      <c r="C661" s="3">
        <v>3.3136000000000001</v>
      </c>
      <c r="D661" s="3">
        <v>3.3136000000000001</v>
      </c>
      <c r="E661" s="3">
        <v>3.3136000000000001</v>
      </c>
      <c r="F661" s="5">
        <v>2.6276000000000002</v>
      </c>
      <c r="G661" s="5">
        <v>2.6276000000000002</v>
      </c>
      <c r="H661" s="5">
        <v>2.6276000000000002</v>
      </c>
      <c r="I661" s="5">
        <v>2.6276000000000002</v>
      </c>
      <c r="J661" s="3">
        <v>1</v>
      </c>
      <c r="K661" s="3">
        <v>1</v>
      </c>
      <c r="L661" s="7">
        <f t="shared" si="190"/>
        <v>0.68599999999999994</v>
      </c>
      <c r="M661" s="8">
        <f ca="1">AVERAGE(OFFSET(L661,-M$3+1,0):L661)</f>
        <v>0.58643999999999996</v>
      </c>
      <c r="N661" s="8">
        <f ca="1">STDEV(OFFSET(L661,-M$3+1,0):L661)</f>
        <v>5.2198724669697195E-2</v>
      </c>
      <c r="O661" s="8">
        <f t="shared" ca="1" si="179"/>
        <v>0.48204255066060558</v>
      </c>
      <c r="P661" s="8">
        <f t="shared" ca="1" si="180"/>
        <v>0.69083744933939439</v>
      </c>
      <c r="Q661" s="8">
        <f t="shared" ca="1" si="181"/>
        <v>0.58643999999999996</v>
      </c>
      <c r="R661" s="8">
        <f t="shared" ca="1" si="175"/>
        <v>0.58643999999999996</v>
      </c>
      <c r="S661" s="10">
        <f t="shared" si="182"/>
        <v>0.11109999999999998</v>
      </c>
      <c r="T661" s="10">
        <f t="shared" si="183"/>
        <v>8.370000000000033E-2</v>
      </c>
      <c r="U661" s="18">
        <f ca="1">AVERAGE(S661:OFFSET(S661,-$U$3+1,0))*$U$4*J661</f>
        <v>5.3599999999999959</v>
      </c>
      <c r="V661" s="18">
        <f ca="1">AVERAGE(T661:OFFSET(T661,-$U$3+1,0))*$V$4*K661</f>
        <v>4.7650000000000015</v>
      </c>
      <c r="W661" s="14" t="str">
        <f t="shared" ca="1" si="184"/>
        <v/>
      </c>
      <c r="X661" s="14" t="str">
        <f t="shared" ca="1" si="185"/>
        <v>Sell</v>
      </c>
      <c r="Y661" s="5">
        <f t="shared" ca="1" si="176"/>
        <v>-100</v>
      </c>
      <c r="Z661" s="19">
        <f t="shared" ca="1" si="177"/>
        <v>105.23289246693501</v>
      </c>
      <c r="AA661" s="5">
        <f t="shared" ca="1" si="178"/>
        <v>3.1044</v>
      </c>
      <c r="AB661" s="5">
        <f t="shared" ca="1" si="174"/>
        <v>2.5438999999999998</v>
      </c>
      <c r="AC661" s="15">
        <f t="shared" ca="1" si="186"/>
        <v>-1110.9999999999998</v>
      </c>
      <c r="AD661" s="21">
        <f t="shared" ca="1" si="187"/>
        <v>880.79930994824952</v>
      </c>
      <c r="AE661" s="21">
        <f t="shared" ca="1" si="188"/>
        <v>-230.20069005175026</v>
      </c>
      <c r="AF661" s="23">
        <f t="shared" ca="1" si="189"/>
        <v>8896.5063261963933</v>
      </c>
    </row>
    <row r="662" spans="1:32" x14ac:dyDescent="0.25">
      <c r="A662" s="26">
        <v>40070</v>
      </c>
      <c r="B662" s="3">
        <v>3.3201000000000001</v>
      </c>
      <c r="C662" s="3">
        <v>3.3201000000000001</v>
      </c>
      <c r="D662" s="3">
        <v>3.3201000000000001</v>
      </c>
      <c r="E662" s="3">
        <v>3.3201000000000001</v>
      </c>
      <c r="F662" s="5">
        <v>2.6276000000000002</v>
      </c>
      <c r="G662" s="5">
        <v>2.6276000000000002</v>
      </c>
      <c r="H662" s="5">
        <v>2.6276000000000002</v>
      </c>
      <c r="I662" s="5">
        <v>2.6276000000000002</v>
      </c>
      <c r="J662" s="3">
        <v>1</v>
      </c>
      <c r="K662" s="3">
        <v>1</v>
      </c>
      <c r="L662" s="7">
        <f t="shared" si="190"/>
        <v>0.69249999999999989</v>
      </c>
      <c r="M662" s="8">
        <f ca="1">AVERAGE(OFFSET(L662,-M$3+1,0):L662)</f>
        <v>0.59518000000000015</v>
      </c>
      <c r="N662" s="8">
        <f ca="1">STDEV(OFFSET(L662,-M$3+1,0):L662)</f>
        <v>5.8322872259272553E-2</v>
      </c>
      <c r="O662" s="8">
        <f t="shared" ca="1" si="179"/>
        <v>0.47853425548145506</v>
      </c>
      <c r="P662" s="8">
        <f t="shared" ca="1" si="180"/>
        <v>0.7118257445185453</v>
      </c>
      <c r="Q662" s="8">
        <f t="shared" ca="1" si="181"/>
        <v>0.59518000000000015</v>
      </c>
      <c r="R662" s="8">
        <f t="shared" ca="1" si="175"/>
        <v>0.59518000000000015</v>
      </c>
      <c r="S662" s="10">
        <f t="shared" si="182"/>
        <v>6.4999999999999503E-3</v>
      </c>
      <c r="T662" s="10">
        <f t="shared" si="183"/>
        <v>0</v>
      </c>
      <c r="U662" s="18">
        <f ca="1">AVERAGE(S662:OFFSET(S662,-$U$3+1,0))*$U$4*J662</f>
        <v>4.3789999999999996</v>
      </c>
      <c r="V662" s="18">
        <f ca="1">AVERAGE(T662:OFFSET(T662,-$U$3+1,0))*$V$4*K662</f>
        <v>3.284000000000002</v>
      </c>
      <c r="W662" s="14" t="str">
        <f t="shared" ca="1" si="184"/>
        <v/>
      </c>
      <c r="X662" s="14" t="str">
        <f t="shared" ca="1" si="185"/>
        <v>Sell</v>
      </c>
      <c r="Y662" s="5">
        <f t="shared" ca="1" si="176"/>
        <v>-100</v>
      </c>
      <c r="Z662" s="19">
        <f t="shared" ca="1" si="177"/>
        <v>105.23289246693501</v>
      </c>
      <c r="AA662" s="5">
        <f t="shared" ca="1" si="178"/>
        <v>3.1044</v>
      </c>
      <c r="AB662" s="5">
        <f t="shared" ca="1" si="174"/>
        <v>2.5438999999999998</v>
      </c>
      <c r="AC662" s="15">
        <f t="shared" ca="1" si="186"/>
        <v>-64.999999999999503</v>
      </c>
      <c r="AD662" s="21">
        <f t="shared" ca="1" si="187"/>
        <v>0</v>
      </c>
      <c r="AE662" s="21">
        <f t="shared" ca="1" si="188"/>
        <v>-64.999999999999503</v>
      </c>
      <c r="AF662" s="23">
        <f t="shared" ca="1" si="189"/>
        <v>8831.5063261963933</v>
      </c>
    </row>
    <row r="663" spans="1:32" x14ac:dyDescent="0.25">
      <c r="A663" s="26">
        <v>40071</v>
      </c>
      <c r="B663" s="3">
        <v>3.2873999999999999</v>
      </c>
      <c r="C663" s="3">
        <v>3.2873999999999999</v>
      </c>
      <c r="D663" s="3">
        <v>3.2873999999999999</v>
      </c>
      <c r="E663" s="3">
        <v>3.2873999999999999</v>
      </c>
      <c r="F663" s="5">
        <v>2.6082999999999998</v>
      </c>
      <c r="G663" s="5">
        <v>2.6082999999999998</v>
      </c>
      <c r="H663" s="5">
        <v>2.6082999999999998</v>
      </c>
      <c r="I663" s="5">
        <v>2.6082999999999998</v>
      </c>
      <c r="J663" s="3">
        <v>1</v>
      </c>
      <c r="K663" s="3">
        <v>1</v>
      </c>
      <c r="L663" s="7">
        <f t="shared" si="190"/>
        <v>0.67910000000000004</v>
      </c>
      <c r="M663" s="8">
        <f ca="1">AVERAGE(OFFSET(L663,-M$3+1,0):L663)</f>
        <v>0.60440000000000005</v>
      </c>
      <c r="N663" s="8">
        <f ca="1">STDEV(OFFSET(L663,-M$3+1,0):L663)</f>
        <v>6.0019080299518031E-2</v>
      </c>
      <c r="O663" s="8">
        <f t="shared" ca="1" si="179"/>
        <v>0.484361839400964</v>
      </c>
      <c r="P663" s="8">
        <f t="shared" ca="1" si="180"/>
        <v>0.7244381605990361</v>
      </c>
      <c r="Q663" s="8">
        <f t="shared" ca="1" si="181"/>
        <v>0.60440000000000005</v>
      </c>
      <c r="R663" s="8">
        <f t="shared" ca="1" si="175"/>
        <v>0.60440000000000005</v>
      </c>
      <c r="S663" s="10">
        <f t="shared" si="182"/>
        <v>3.2700000000000173E-2</v>
      </c>
      <c r="T663" s="10">
        <f t="shared" si="183"/>
        <v>1.9300000000000317E-2</v>
      </c>
      <c r="U663" s="18">
        <f ca="1">AVERAGE(S663:OFFSET(S663,-$U$3+1,0))*$U$4*J663</f>
        <v>4.1170000000000018</v>
      </c>
      <c r="V663" s="18">
        <f ca="1">AVERAGE(T663:OFFSET(T663,-$U$3+1,0))*$V$4*K663</f>
        <v>3.0260000000000042</v>
      </c>
      <c r="W663" s="14" t="str">
        <f t="shared" ca="1" si="184"/>
        <v/>
      </c>
      <c r="X663" s="14" t="str">
        <f t="shared" ca="1" si="185"/>
        <v>Sell</v>
      </c>
      <c r="Y663" s="5">
        <f t="shared" ca="1" si="176"/>
        <v>-100</v>
      </c>
      <c r="Z663" s="19">
        <f t="shared" ca="1" si="177"/>
        <v>105.23289246693501</v>
      </c>
      <c r="AA663" s="5">
        <f t="shared" ca="1" si="178"/>
        <v>3.1044</v>
      </c>
      <c r="AB663" s="5">
        <f t="shared" ca="1" si="174"/>
        <v>2.5438999999999998</v>
      </c>
      <c r="AC663" s="15">
        <f t="shared" ca="1" si="186"/>
        <v>327.00000000000171</v>
      </c>
      <c r="AD663" s="21">
        <f t="shared" ca="1" si="187"/>
        <v>-203.0994824611879</v>
      </c>
      <c r="AE663" s="21">
        <f t="shared" ca="1" si="188"/>
        <v>123.9005175388138</v>
      </c>
      <c r="AF663" s="23">
        <f t="shared" ca="1" si="189"/>
        <v>8955.4068437352071</v>
      </c>
    </row>
    <row r="664" spans="1:32" x14ac:dyDescent="0.25">
      <c r="A664" s="26">
        <v>40072</v>
      </c>
      <c r="B664" s="3">
        <v>3.2416999999999998</v>
      </c>
      <c r="C664" s="3">
        <v>3.2416999999999998</v>
      </c>
      <c r="D664" s="3">
        <v>3.2416999999999998</v>
      </c>
      <c r="E664" s="3">
        <v>3.2416999999999998</v>
      </c>
      <c r="F664" s="5">
        <v>2.5760999999999998</v>
      </c>
      <c r="G664" s="5">
        <v>2.5760999999999998</v>
      </c>
      <c r="H664" s="5">
        <v>2.5760999999999998</v>
      </c>
      <c r="I664" s="5">
        <v>2.5760999999999998</v>
      </c>
      <c r="J664" s="3">
        <v>1</v>
      </c>
      <c r="K664" s="3">
        <v>1</v>
      </c>
      <c r="L664" s="7">
        <f t="shared" si="190"/>
        <v>0.66559999999999997</v>
      </c>
      <c r="M664" s="8">
        <f ca="1">AVERAGE(OFFSET(L664,-M$3+1,0):L664)</f>
        <v>0.61269999999999991</v>
      </c>
      <c r="N664" s="8">
        <f ca="1">STDEV(OFFSET(L664,-M$3+1,0):L664)</f>
        <v>5.9243601221687051E-2</v>
      </c>
      <c r="O664" s="8">
        <f t="shared" ca="1" si="179"/>
        <v>0.49421279755662584</v>
      </c>
      <c r="P664" s="8">
        <f t="shared" ca="1" si="180"/>
        <v>0.73118720244337398</v>
      </c>
      <c r="Q664" s="8">
        <f t="shared" ca="1" si="181"/>
        <v>0.61269999999999991</v>
      </c>
      <c r="R664" s="8">
        <f t="shared" ca="1" si="175"/>
        <v>0.61269999999999991</v>
      </c>
      <c r="S664" s="10">
        <f t="shared" si="182"/>
        <v>4.5700000000000074E-2</v>
      </c>
      <c r="T664" s="10">
        <f t="shared" si="183"/>
        <v>3.2200000000000006E-2</v>
      </c>
      <c r="U664" s="18">
        <f ca="1">AVERAGE(S664:OFFSET(S664,-$U$3+1,0))*$U$4*J664</f>
        <v>3.3330000000000042</v>
      </c>
      <c r="V664" s="18">
        <f ca="1">AVERAGE(T664:OFFSET(T664,-$U$3+1,0))*$V$4*K664</f>
        <v>2.7690000000000037</v>
      </c>
      <c r="W664" s="14" t="str">
        <f t="shared" ca="1" si="184"/>
        <v/>
      </c>
      <c r="X664" s="14" t="str">
        <f t="shared" ca="1" si="185"/>
        <v>Sell</v>
      </c>
      <c r="Y664" s="5">
        <f t="shared" ca="1" si="176"/>
        <v>-100</v>
      </c>
      <c r="Z664" s="19">
        <f t="shared" ca="1" si="177"/>
        <v>105.23289246693501</v>
      </c>
      <c r="AA664" s="5">
        <f t="shared" ca="1" si="178"/>
        <v>3.1044</v>
      </c>
      <c r="AB664" s="5">
        <f t="shared" ref="AB664:AB727" ca="1" si="191">IF(AND($W664="Buy",OR($W663="",$W663="Exit")),I664,IF(AND($X664="Sell",X663&lt;&gt;"Sell"),I664,IF(OR($W663="Buy",X663="Sell"),AB663,"")))</f>
        <v>2.5438999999999998</v>
      </c>
      <c r="AC664" s="15">
        <f t="shared" ca="1" si="186"/>
        <v>457.00000000000074</v>
      </c>
      <c r="AD664" s="21">
        <f t="shared" ca="1" si="187"/>
        <v>-338.84991374353081</v>
      </c>
      <c r="AE664" s="21">
        <f t="shared" ca="1" si="188"/>
        <v>118.15008625646993</v>
      </c>
      <c r="AF664" s="23">
        <f t="shared" ca="1" si="189"/>
        <v>9073.556929991677</v>
      </c>
    </row>
    <row r="665" spans="1:32" x14ac:dyDescent="0.25">
      <c r="A665" s="26">
        <v>40073</v>
      </c>
      <c r="B665" s="3">
        <v>3.3397000000000001</v>
      </c>
      <c r="C665" s="3">
        <v>3.3397000000000001</v>
      </c>
      <c r="D665" s="3">
        <v>3.3397000000000001</v>
      </c>
      <c r="E665" s="3">
        <v>3.3397000000000001</v>
      </c>
      <c r="F665" s="5">
        <v>2.6147</v>
      </c>
      <c r="G665" s="5">
        <v>2.6147</v>
      </c>
      <c r="H665" s="5">
        <v>2.6147</v>
      </c>
      <c r="I665" s="5">
        <v>2.6147</v>
      </c>
      <c r="J665" s="3">
        <v>1</v>
      </c>
      <c r="K665" s="3">
        <v>1</v>
      </c>
      <c r="L665" s="7">
        <f t="shared" si="190"/>
        <v>0.72500000000000009</v>
      </c>
      <c r="M665" s="8">
        <f ca="1">AVERAGE(OFFSET(L665,-M$3+1,0):L665)</f>
        <v>0.62670000000000003</v>
      </c>
      <c r="N665" s="8">
        <f ca="1">STDEV(OFFSET(L665,-M$3+1,0):L665)</f>
        <v>5.9319510160774927E-2</v>
      </c>
      <c r="O665" s="8">
        <f t="shared" ca="1" si="179"/>
        <v>0.50806097967845021</v>
      </c>
      <c r="P665" s="8">
        <f t="shared" ca="1" si="180"/>
        <v>0.74533902032154986</v>
      </c>
      <c r="Q665" s="8">
        <f t="shared" ca="1" si="181"/>
        <v>0.62670000000000003</v>
      </c>
      <c r="R665" s="8">
        <f t="shared" ca="1" si="175"/>
        <v>0.62670000000000003</v>
      </c>
      <c r="S665" s="10">
        <f t="shared" si="182"/>
        <v>9.8000000000000309E-2</v>
      </c>
      <c r="T665" s="10">
        <f t="shared" si="183"/>
        <v>3.860000000000019E-2</v>
      </c>
      <c r="U665" s="18">
        <f ca="1">AVERAGE(S665:OFFSET(S665,-$U$3+1,0))*$U$4*J665</f>
        <v>4.3130000000000068</v>
      </c>
      <c r="V665" s="18">
        <f ca="1">AVERAGE(T665:OFFSET(T665,-$U$3+1,0))*$V$4*K665</f>
        <v>2.3820000000000086</v>
      </c>
      <c r="W665" s="14" t="str">
        <f t="shared" ca="1" si="184"/>
        <v/>
      </c>
      <c r="X665" s="14" t="str">
        <f t="shared" ca="1" si="185"/>
        <v>Sell</v>
      </c>
      <c r="Y665" s="5">
        <f t="shared" ca="1" si="176"/>
        <v>-100</v>
      </c>
      <c r="Z665" s="19">
        <f t="shared" ca="1" si="177"/>
        <v>105.23289246693501</v>
      </c>
      <c r="AA665" s="5">
        <f t="shared" ca="1" si="178"/>
        <v>3.1044</v>
      </c>
      <c r="AB665" s="5">
        <f t="shared" ca="1" si="191"/>
        <v>2.5438999999999998</v>
      </c>
      <c r="AC665" s="15">
        <f t="shared" ca="1" si="186"/>
        <v>-980.00000000000307</v>
      </c>
      <c r="AD665" s="21">
        <f t="shared" ca="1" si="187"/>
        <v>406.19896492237115</v>
      </c>
      <c r="AE665" s="21">
        <f t="shared" ca="1" si="188"/>
        <v>-573.80103507763192</v>
      </c>
      <c r="AF665" s="23">
        <f t="shared" ca="1" si="189"/>
        <v>8499.7558949140457</v>
      </c>
    </row>
    <row r="666" spans="1:32" x14ac:dyDescent="0.25">
      <c r="A666" s="26">
        <v>40074</v>
      </c>
      <c r="B666" s="3">
        <v>3.2677999999999998</v>
      </c>
      <c r="C666" s="3">
        <v>3.2677999999999998</v>
      </c>
      <c r="D666" s="3">
        <v>3.2677999999999998</v>
      </c>
      <c r="E666" s="3">
        <v>3.2677999999999998</v>
      </c>
      <c r="F666" s="5">
        <v>2.5375000000000001</v>
      </c>
      <c r="G666" s="5">
        <v>2.5375000000000001</v>
      </c>
      <c r="H666" s="5">
        <v>2.5375000000000001</v>
      </c>
      <c r="I666" s="5">
        <v>2.5375000000000001</v>
      </c>
      <c r="J666" s="3">
        <v>1</v>
      </c>
      <c r="K666" s="3">
        <v>1</v>
      </c>
      <c r="L666" s="7">
        <f t="shared" si="190"/>
        <v>0.73029999999999973</v>
      </c>
      <c r="M666" s="8">
        <f ca="1">AVERAGE(OFFSET(L666,-M$3+1,0):L666)</f>
        <v>0.6411</v>
      </c>
      <c r="N666" s="8">
        <f ca="1">STDEV(OFFSET(L666,-M$3+1,0):L666)</f>
        <v>5.6221538831407104E-2</v>
      </c>
      <c r="O666" s="8">
        <f t="shared" ca="1" si="179"/>
        <v>0.52865692233718575</v>
      </c>
      <c r="P666" s="8">
        <f t="shared" ca="1" si="180"/>
        <v>0.75354307766281425</v>
      </c>
      <c r="Q666" s="8">
        <f t="shared" ca="1" si="181"/>
        <v>0.6411</v>
      </c>
      <c r="R666" s="8">
        <f t="shared" ca="1" si="175"/>
        <v>0.6411</v>
      </c>
      <c r="S666" s="10">
        <f t="shared" si="182"/>
        <v>7.1900000000000297E-2</v>
      </c>
      <c r="T666" s="10">
        <f t="shared" si="183"/>
        <v>7.7199999999999935E-2</v>
      </c>
      <c r="U666" s="18">
        <f ca="1">AVERAGE(S666:OFFSET(S666,-$U$3+1,0))*$U$4*J666</f>
        <v>4.7050000000000081</v>
      </c>
      <c r="V666" s="18">
        <f ca="1">AVERAGE(T666:OFFSET(T666,-$U$3+1,0))*$V$4*K666</f>
        <v>3.0900000000000105</v>
      </c>
      <c r="W666" s="14" t="str">
        <f t="shared" ca="1" si="184"/>
        <v/>
      </c>
      <c r="X666" s="14" t="str">
        <f t="shared" ca="1" si="185"/>
        <v>Sell</v>
      </c>
      <c r="Y666" s="5">
        <f t="shared" ca="1" si="176"/>
        <v>-100</v>
      </c>
      <c r="Z666" s="19">
        <f t="shared" ca="1" si="177"/>
        <v>105.23289246693501</v>
      </c>
      <c r="AA666" s="5">
        <f t="shared" ca="1" si="178"/>
        <v>3.1044</v>
      </c>
      <c r="AB666" s="5">
        <f t="shared" ca="1" si="191"/>
        <v>2.5438999999999998</v>
      </c>
      <c r="AC666" s="15">
        <f t="shared" ca="1" si="186"/>
        <v>719.00000000000296</v>
      </c>
      <c r="AD666" s="21">
        <f t="shared" ca="1" si="187"/>
        <v>-812.39792984473752</v>
      </c>
      <c r="AE666" s="21">
        <f t="shared" ca="1" si="188"/>
        <v>-93.397929844734563</v>
      </c>
      <c r="AF666" s="23">
        <f t="shared" ca="1" si="189"/>
        <v>8406.3579650693118</v>
      </c>
    </row>
    <row r="667" spans="1:32" x14ac:dyDescent="0.25">
      <c r="A667" s="26">
        <v>40077</v>
      </c>
      <c r="B667" s="3">
        <v>3.2482000000000002</v>
      </c>
      <c r="C667" s="3">
        <v>3.2482000000000002</v>
      </c>
      <c r="D667" s="3">
        <v>3.2482000000000002</v>
      </c>
      <c r="E667" s="3">
        <v>3.2482000000000002</v>
      </c>
      <c r="F667" s="5">
        <v>2.5503</v>
      </c>
      <c r="G667" s="5">
        <v>2.5503</v>
      </c>
      <c r="H667" s="5">
        <v>2.5503</v>
      </c>
      <c r="I667" s="5">
        <v>2.5503</v>
      </c>
      <c r="J667" s="3">
        <v>1</v>
      </c>
      <c r="K667" s="3">
        <v>1</v>
      </c>
      <c r="L667" s="7">
        <f t="shared" si="190"/>
        <v>0.69790000000000019</v>
      </c>
      <c r="M667" s="8">
        <f ca="1">AVERAGE(OFFSET(L667,-M$3+1,0):L667)</f>
        <v>0.65044000000000002</v>
      </c>
      <c r="N667" s="8">
        <f ca="1">STDEV(OFFSET(L667,-M$3+1,0):L667)</f>
        <v>5.2935861460558301E-2</v>
      </c>
      <c r="O667" s="8">
        <f t="shared" ca="1" si="179"/>
        <v>0.54456827707888344</v>
      </c>
      <c r="P667" s="8">
        <f t="shared" ca="1" si="180"/>
        <v>0.75631172292111659</v>
      </c>
      <c r="Q667" s="8">
        <f t="shared" ca="1" si="181"/>
        <v>0.65044000000000002</v>
      </c>
      <c r="R667" s="8">
        <f t="shared" ca="1" si="175"/>
        <v>0.65044000000000002</v>
      </c>
      <c r="S667" s="10">
        <f t="shared" si="182"/>
        <v>1.9599999999999618E-2</v>
      </c>
      <c r="T667" s="10">
        <f t="shared" si="183"/>
        <v>1.2799999999999923E-2</v>
      </c>
      <c r="U667" s="18">
        <f ca="1">AVERAGE(S667:OFFSET(S667,-$U$3+1,0))*$U$4*J667</f>
        <v>4.9010000000000042</v>
      </c>
      <c r="V667" s="18">
        <f ca="1">AVERAGE(T667:OFFSET(T667,-$U$3+1,0))*$V$4*K667</f>
        <v>3.2180000000000097</v>
      </c>
      <c r="W667" s="14" t="str">
        <f t="shared" ca="1" si="184"/>
        <v/>
      </c>
      <c r="X667" s="14" t="str">
        <f t="shared" ca="1" si="185"/>
        <v>Sell</v>
      </c>
      <c r="Y667" s="5">
        <f t="shared" ca="1" si="176"/>
        <v>-100</v>
      </c>
      <c r="Z667" s="19">
        <f t="shared" ca="1" si="177"/>
        <v>105.23289246693501</v>
      </c>
      <c r="AA667" s="5">
        <f t="shared" ca="1" si="178"/>
        <v>3.1044</v>
      </c>
      <c r="AB667" s="5">
        <f t="shared" ca="1" si="191"/>
        <v>2.5438999999999998</v>
      </c>
      <c r="AC667" s="15">
        <f t="shared" ca="1" si="186"/>
        <v>195.99999999999619</v>
      </c>
      <c r="AD667" s="21">
        <f t="shared" ca="1" si="187"/>
        <v>134.69810235767602</v>
      </c>
      <c r="AE667" s="21">
        <f t="shared" ca="1" si="188"/>
        <v>330.69810235767221</v>
      </c>
      <c r="AF667" s="23">
        <f t="shared" ca="1" si="189"/>
        <v>8737.0560674269836</v>
      </c>
    </row>
    <row r="668" spans="1:32" x14ac:dyDescent="0.25">
      <c r="A668" s="26">
        <v>40078</v>
      </c>
      <c r="B668" s="3">
        <v>3.2221000000000002</v>
      </c>
      <c r="C668" s="3">
        <v>3.2221000000000002</v>
      </c>
      <c r="D668" s="3">
        <v>3.2221000000000002</v>
      </c>
      <c r="E668" s="3">
        <v>3.2221000000000002</v>
      </c>
      <c r="F668" s="5">
        <v>2.5116999999999998</v>
      </c>
      <c r="G668" s="5">
        <v>2.5116999999999998</v>
      </c>
      <c r="H668" s="5">
        <v>2.5116999999999998</v>
      </c>
      <c r="I668" s="5">
        <v>2.5116999999999998</v>
      </c>
      <c r="J668" s="3">
        <v>1</v>
      </c>
      <c r="K668" s="3">
        <v>1</v>
      </c>
      <c r="L668" s="7">
        <f t="shared" si="190"/>
        <v>0.71040000000000036</v>
      </c>
      <c r="M668" s="8">
        <f ca="1">AVERAGE(OFFSET(L668,-M$3+1,0):L668)</f>
        <v>0.65969333333333335</v>
      </c>
      <c r="N668" s="8">
        <f ca="1">STDEV(OFFSET(L668,-M$3+1,0):L668)</f>
        <v>5.0232295625518848E-2</v>
      </c>
      <c r="O668" s="8">
        <f t="shared" ca="1" si="179"/>
        <v>0.55922874208229567</v>
      </c>
      <c r="P668" s="8">
        <f t="shared" ca="1" si="180"/>
        <v>0.76015792458437104</v>
      </c>
      <c r="Q668" s="8">
        <f t="shared" ca="1" si="181"/>
        <v>0.65969333333333335</v>
      </c>
      <c r="R668" s="8">
        <f t="shared" ca="1" si="175"/>
        <v>0.65969333333333335</v>
      </c>
      <c r="S668" s="10">
        <f t="shared" si="182"/>
        <v>2.6100000000000012E-2</v>
      </c>
      <c r="T668" s="10">
        <f t="shared" si="183"/>
        <v>3.860000000000019E-2</v>
      </c>
      <c r="U668" s="18">
        <f ca="1">AVERAGE(S668:OFFSET(S668,-$U$3+1,0))*$U$4*J668</f>
        <v>4.5080000000000053</v>
      </c>
      <c r="V668" s="18">
        <f ca="1">AVERAGE(T668:OFFSET(T668,-$U$3+1,0))*$V$4*K668</f>
        <v>3.2820000000000111</v>
      </c>
      <c r="W668" s="14" t="str">
        <f t="shared" ca="1" si="184"/>
        <v/>
      </c>
      <c r="X668" s="14" t="str">
        <f t="shared" ca="1" si="185"/>
        <v>Sell</v>
      </c>
      <c r="Y668" s="5">
        <f t="shared" ca="1" si="176"/>
        <v>-100</v>
      </c>
      <c r="Z668" s="19">
        <f t="shared" ca="1" si="177"/>
        <v>105.23289246693501</v>
      </c>
      <c r="AA668" s="5">
        <f t="shared" ca="1" si="178"/>
        <v>3.1044</v>
      </c>
      <c r="AB668" s="5">
        <f t="shared" ca="1" si="191"/>
        <v>2.5438999999999998</v>
      </c>
      <c r="AC668" s="15">
        <f t="shared" ca="1" si="186"/>
        <v>261.00000000000011</v>
      </c>
      <c r="AD668" s="21">
        <f t="shared" ca="1" si="187"/>
        <v>-406.19896492237115</v>
      </c>
      <c r="AE668" s="21">
        <f t="shared" ca="1" si="188"/>
        <v>-145.19896492237103</v>
      </c>
      <c r="AF668" s="23">
        <f t="shared" ca="1" si="189"/>
        <v>8591.8571025046131</v>
      </c>
    </row>
    <row r="669" spans="1:32" x14ac:dyDescent="0.25">
      <c r="A669" s="26">
        <v>40079</v>
      </c>
      <c r="B669" s="3">
        <v>3.2090000000000001</v>
      </c>
      <c r="C669" s="3">
        <v>3.2090000000000001</v>
      </c>
      <c r="D669" s="3">
        <v>3.2090000000000001</v>
      </c>
      <c r="E669" s="3">
        <v>3.2090000000000001</v>
      </c>
      <c r="F669" s="5">
        <v>2.4923999999999999</v>
      </c>
      <c r="G669" s="5">
        <v>2.4923999999999999</v>
      </c>
      <c r="H669" s="5">
        <v>2.4923999999999999</v>
      </c>
      <c r="I669" s="5">
        <v>2.4923999999999999</v>
      </c>
      <c r="J669" s="3">
        <v>1</v>
      </c>
      <c r="K669" s="3">
        <v>1</v>
      </c>
      <c r="L669" s="7">
        <f t="shared" si="190"/>
        <v>0.71660000000000013</v>
      </c>
      <c r="M669" s="8">
        <f ca="1">AVERAGE(OFFSET(L669,-M$3+1,0):L669)</f>
        <v>0.66494666666666669</v>
      </c>
      <c r="N669" s="8">
        <f ca="1">STDEV(OFFSET(L669,-M$3+1,0):L669)</f>
        <v>5.1872823419627019E-2</v>
      </c>
      <c r="O669" s="8">
        <f t="shared" ca="1" si="179"/>
        <v>0.56120101982741266</v>
      </c>
      <c r="P669" s="8">
        <f t="shared" ca="1" si="180"/>
        <v>0.76869231350592071</v>
      </c>
      <c r="Q669" s="8">
        <f t="shared" ca="1" si="181"/>
        <v>0.66494666666666669</v>
      </c>
      <c r="R669" s="8">
        <f t="shared" ca="1" si="175"/>
        <v>0.66494666666666669</v>
      </c>
      <c r="S669" s="10">
        <f t="shared" si="182"/>
        <v>1.3100000000000112E-2</v>
      </c>
      <c r="T669" s="10">
        <f t="shared" si="183"/>
        <v>1.9299999999999873E-2</v>
      </c>
      <c r="U669" s="18">
        <f ca="1">AVERAGE(S669:OFFSET(S669,-$U$3+1,0))*$U$4*J669</f>
        <v>4.4430000000000058</v>
      </c>
      <c r="V669" s="18">
        <f ca="1">AVERAGE(T669:OFFSET(T669,-$U$3+1,0))*$V$4*K669</f>
        <v>3.4100000000000108</v>
      </c>
      <c r="W669" s="14" t="str">
        <f t="shared" ca="1" si="184"/>
        <v/>
      </c>
      <c r="X669" s="14" t="str">
        <f t="shared" ca="1" si="185"/>
        <v>Sell</v>
      </c>
      <c r="Y669" s="5">
        <f t="shared" ca="1" si="176"/>
        <v>-100</v>
      </c>
      <c r="Z669" s="19">
        <f t="shared" ca="1" si="177"/>
        <v>105.23289246693501</v>
      </c>
      <c r="AA669" s="5">
        <f t="shared" ca="1" si="178"/>
        <v>3.1044</v>
      </c>
      <c r="AB669" s="5">
        <f t="shared" ca="1" si="191"/>
        <v>2.5438999999999998</v>
      </c>
      <c r="AC669" s="15">
        <f t="shared" ca="1" si="186"/>
        <v>131.00000000000111</v>
      </c>
      <c r="AD669" s="21">
        <f t="shared" ca="1" si="187"/>
        <v>-203.09948246118324</v>
      </c>
      <c r="AE669" s="21">
        <f t="shared" ca="1" si="188"/>
        <v>-72.099482461182134</v>
      </c>
      <c r="AF669" s="23">
        <f t="shared" ca="1" si="189"/>
        <v>8519.7576200434305</v>
      </c>
    </row>
    <row r="670" spans="1:32" x14ac:dyDescent="0.25">
      <c r="A670" s="26">
        <v>40080</v>
      </c>
      <c r="B670" s="3">
        <v>3.2351000000000001</v>
      </c>
      <c r="C670" s="3">
        <v>3.2351000000000001</v>
      </c>
      <c r="D670" s="3">
        <v>3.2351000000000001</v>
      </c>
      <c r="E670" s="3">
        <v>3.2351000000000001</v>
      </c>
      <c r="F670" s="5">
        <v>2.5116999999999998</v>
      </c>
      <c r="G670" s="5">
        <v>2.5116999999999998</v>
      </c>
      <c r="H670" s="5">
        <v>2.5116999999999998</v>
      </c>
      <c r="I670" s="5">
        <v>2.5116999999999998</v>
      </c>
      <c r="J670" s="3">
        <v>1</v>
      </c>
      <c r="K670" s="3">
        <v>1</v>
      </c>
      <c r="L670" s="7">
        <f t="shared" si="190"/>
        <v>0.72340000000000027</v>
      </c>
      <c r="M670" s="8">
        <f ca="1">AVERAGE(OFFSET(L670,-M$3+1,0):L670)</f>
        <v>0.67580666666666667</v>
      </c>
      <c r="N670" s="8">
        <f ca="1">STDEV(OFFSET(L670,-M$3+1,0):L670)</f>
        <v>4.5047315865283988E-2</v>
      </c>
      <c r="O670" s="8">
        <f t="shared" ca="1" si="179"/>
        <v>0.58571203493609869</v>
      </c>
      <c r="P670" s="8">
        <f t="shared" ca="1" si="180"/>
        <v>0.76590129839723464</v>
      </c>
      <c r="Q670" s="8">
        <f t="shared" ca="1" si="181"/>
        <v>0.67580666666666667</v>
      </c>
      <c r="R670" s="8">
        <f t="shared" ca="1" si="175"/>
        <v>0.67580666666666667</v>
      </c>
      <c r="S670" s="10">
        <f t="shared" si="182"/>
        <v>2.6100000000000012E-2</v>
      </c>
      <c r="T670" s="10">
        <f t="shared" si="183"/>
        <v>1.9299999999999873E-2</v>
      </c>
      <c r="U670" s="18">
        <f ca="1">AVERAGE(S670:OFFSET(S670,-$U$3+1,0))*$U$4*J670</f>
        <v>4.5080000000000053</v>
      </c>
      <c r="V670" s="18">
        <f ca="1">AVERAGE(T670:OFFSET(T670,-$U$3+1,0))*$V$4*K670</f>
        <v>3.4100000000000059</v>
      </c>
      <c r="W670" s="14" t="str">
        <f t="shared" ca="1" si="184"/>
        <v/>
      </c>
      <c r="X670" s="14" t="str">
        <f t="shared" ca="1" si="185"/>
        <v>Sell</v>
      </c>
      <c r="Y670" s="5">
        <f t="shared" ca="1" si="176"/>
        <v>-100</v>
      </c>
      <c r="Z670" s="19">
        <f t="shared" ca="1" si="177"/>
        <v>105.23289246693501</v>
      </c>
      <c r="AA670" s="5">
        <f t="shared" ca="1" si="178"/>
        <v>3.1044</v>
      </c>
      <c r="AB670" s="5">
        <f t="shared" ca="1" si="191"/>
        <v>2.5438999999999998</v>
      </c>
      <c r="AC670" s="15">
        <f t="shared" ca="1" si="186"/>
        <v>-261.00000000000011</v>
      </c>
      <c r="AD670" s="21">
        <f t="shared" ca="1" si="187"/>
        <v>203.09948246118324</v>
      </c>
      <c r="AE670" s="21">
        <f t="shared" ca="1" si="188"/>
        <v>-57.900517538816871</v>
      </c>
      <c r="AF670" s="23">
        <f t="shared" ca="1" si="189"/>
        <v>8461.8571025046131</v>
      </c>
    </row>
    <row r="671" spans="1:32" x14ac:dyDescent="0.25">
      <c r="A671" s="26">
        <v>40081</v>
      </c>
      <c r="B671" s="3">
        <v>3.2025000000000001</v>
      </c>
      <c r="C671" s="3">
        <v>3.2025000000000001</v>
      </c>
      <c r="D671" s="3">
        <v>3.2025000000000001</v>
      </c>
      <c r="E671" s="3">
        <v>3.2025000000000001</v>
      </c>
      <c r="F671" s="5">
        <v>2.4859</v>
      </c>
      <c r="G671" s="5">
        <v>2.4859</v>
      </c>
      <c r="H671" s="5">
        <v>2.4859</v>
      </c>
      <c r="I671" s="5">
        <v>2.4859</v>
      </c>
      <c r="J671" s="3">
        <v>1</v>
      </c>
      <c r="K671" s="3">
        <v>1</v>
      </c>
      <c r="L671" s="7">
        <f t="shared" si="190"/>
        <v>0.71660000000000013</v>
      </c>
      <c r="M671" s="8">
        <f ca="1">AVERAGE(OFFSET(L671,-M$3+1,0):L671)</f>
        <v>0.68360666666666658</v>
      </c>
      <c r="N671" s="8">
        <f ca="1">STDEV(OFFSET(L671,-M$3+1,0):L671)</f>
        <v>4.0842632954630483E-2</v>
      </c>
      <c r="O671" s="8">
        <f t="shared" ca="1" si="179"/>
        <v>0.60192140075740563</v>
      </c>
      <c r="P671" s="8">
        <f t="shared" ca="1" si="180"/>
        <v>0.76529193257592754</v>
      </c>
      <c r="Q671" s="8">
        <f t="shared" ca="1" si="181"/>
        <v>0.68360666666666658</v>
      </c>
      <c r="R671" s="8">
        <f t="shared" ca="1" si="175"/>
        <v>0.68360666666666658</v>
      </c>
      <c r="S671" s="10">
        <f t="shared" si="182"/>
        <v>3.2599999999999962E-2</v>
      </c>
      <c r="T671" s="10">
        <f t="shared" si="183"/>
        <v>2.5799999999999823E-2</v>
      </c>
      <c r="U671" s="18">
        <f ca="1">AVERAGE(S671:OFFSET(S671,-$U$3+1,0))*$U$4*J671</f>
        <v>3.7230000000000056</v>
      </c>
      <c r="V671" s="18">
        <f ca="1">AVERAGE(T671:OFFSET(T671,-$U$3+1,0))*$V$4*K671</f>
        <v>2.8310000000000013</v>
      </c>
      <c r="W671" s="14" t="str">
        <f t="shared" ca="1" si="184"/>
        <v/>
      </c>
      <c r="X671" s="14" t="str">
        <f t="shared" ca="1" si="185"/>
        <v>Sell</v>
      </c>
      <c r="Y671" s="5">
        <f t="shared" ca="1" si="176"/>
        <v>-100</v>
      </c>
      <c r="Z671" s="19">
        <f t="shared" ca="1" si="177"/>
        <v>105.23289246693501</v>
      </c>
      <c r="AA671" s="5">
        <f t="shared" ca="1" si="178"/>
        <v>3.1044</v>
      </c>
      <c r="AB671" s="5">
        <f t="shared" ca="1" si="191"/>
        <v>2.5438999999999998</v>
      </c>
      <c r="AC671" s="15">
        <f t="shared" ca="1" si="186"/>
        <v>325.9999999999996</v>
      </c>
      <c r="AD671" s="21">
        <f t="shared" ca="1" si="187"/>
        <v>-271.50086256469046</v>
      </c>
      <c r="AE671" s="21">
        <f t="shared" ca="1" si="188"/>
        <v>54.499137435309137</v>
      </c>
      <c r="AF671" s="23">
        <f t="shared" ca="1" si="189"/>
        <v>8516.3562399399216</v>
      </c>
    </row>
    <row r="672" spans="1:32" x14ac:dyDescent="0.25">
      <c r="A672" s="26">
        <v>40084</v>
      </c>
      <c r="B672" s="3">
        <v>3.0848</v>
      </c>
      <c r="C672" s="3">
        <v>3.0848</v>
      </c>
      <c r="D672" s="3">
        <v>3.0848</v>
      </c>
      <c r="E672" s="3">
        <v>3.0848</v>
      </c>
      <c r="F672" s="5">
        <v>2.4731000000000001</v>
      </c>
      <c r="G672" s="5">
        <v>2.4731000000000001</v>
      </c>
      <c r="H672" s="5">
        <v>2.4731000000000001</v>
      </c>
      <c r="I672" s="5">
        <v>2.4731000000000001</v>
      </c>
      <c r="J672" s="3">
        <v>1</v>
      </c>
      <c r="K672" s="3">
        <v>1</v>
      </c>
      <c r="L672" s="7">
        <f t="shared" si="190"/>
        <v>0.61169999999999991</v>
      </c>
      <c r="M672" s="8">
        <f ca="1">AVERAGE(OFFSET(L672,-M$3+1,0):L672)</f>
        <v>0.68441333333333321</v>
      </c>
      <c r="N672" s="8">
        <f ca="1">STDEV(OFFSET(L672,-M$3+1,0):L672)</f>
        <v>3.91493270634862E-2</v>
      </c>
      <c r="O672" s="8">
        <f t="shared" ca="1" si="179"/>
        <v>0.60611467920636075</v>
      </c>
      <c r="P672" s="8">
        <f t="shared" ca="1" si="180"/>
        <v>0.76271198746030566</v>
      </c>
      <c r="Q672" s="8">
        <f t="shared" ca="1" si="181"/>
        <v>0.68441333333333321</v>
      </c>
      <c r="R672" s="8">
        <f t="shared" ref="R672:R735" ca="1" si="192">M672-R$3*$N672</f>
        <v>0.68441333333333321</v>
      </c>
      <c r="S672" s="10">
        <f t="shared" si="182"/>
        <v>0.11770000000000014</v>
      </c>
      <c r="T672" s="10">
        <f t="shared" si="183"/>
        <v>1.2799999999999923E-2</v>
      </c>
      <c r="U672" s="18">
        <f ca="1">AVERAGE(S672:OFFSET(S672,-$U$3+1,0))*$U$4*J672</f>
        <v>4.8350000000000071</v>
      </c>
      <c r="V672" s="18">
        <f ca="1">AVERAGE(T672:OFFSET(T672,-$U$3+1,0))*$V$4*K672</f>
        <v>2.9590000000000005</v>
      </c>
      <c r="W672" s="14" t="str">
        <f t="shared" ca="1" si="184"/>
        <v/>
      </c>
      <c r="X672" s="14" t="str">
        <f t="shared" ca="1" si="185"/>
        <v>Sell</v>
      </c>
      <c r="Y672" s="5">
        <f t="shared" ca="1" si="176"/>
        <v>-100</v>
      </c>
      <c r="Z672" s="19">
        <f t="shared" ca="1" si="177"/>
        <v>105.23289246693501</v>
      </c>
      <c r="AA672" s="5">
        <f t="shared" ca="1" si="178"/>
        <v>3.1044</v>
      </c>
      <c r="AB672" s="5">
        <f t="shared" ca="1" si="191"/>
        <v>2.5438999999999998</v>
      </c>
      <c r="AC672" s="15">
        <f t="shared" ca="1" si="186"/>
        <v>1177.0000000000014</v>
      </c>
      <c r="AD672" s="21">
        <f t="shared" ca="1" si="187"/>
        <v>-134.69810235767602</v>
      </c>
      <c r="AE672" s="21">
        <f t="shared" ca="1" si="188"/>
        <v>1042.3018976423255</v>
      </c>
      <c r="AF672" s="23">
        <f t="shared" ca="1" si="189"/>
        <v>9558.6581375822461</v>
      </c>
    </row>
    <row r="673" spans="1:32" x14ac:dyDescent="0.25">
      <c r="A673" s="26">
        <v>40085</v>
      </c>
      <c r="B673" s="3">
        <v>3.0979000000000001</v>
      </c>
      <c r="C673" s="3">
        <v>3.0979000000000001</v>
      </c>
      <c r="D673" s="3">
        <v>3.0979000000000001</v>
      </c>
      <c r="E673" s="3">
        <v>3.0979000000000001</v>
      </c>
      <c r="F673" s="5">
        <v>2.4794999999999998</v>
      </c>
      <c r="G673" s="5">
        <v>2.4794999999999998</v>
      </c>
      <c r="H673" s="5">
        <v>2.4794999999999998</v>
      </c>
      <c r="I673" s="5">
        <v>2.4794999999999998</v>
      </c>
      <c r="J673" s="3">
        <v>1</v>
      </c>
      <c r="K673" s="3">
        <v>1</v>
      </c>
      <c r="L673" s="7">
        <f t="shared" si="190"/>
        <v>0.61840000000000028</v>
      </c>
      <c r="M673" s="8">
        <f ca="1">AVERAGE(OFFSET(L673,-M$3+1,0):L673)</f>
        <v>0.68345333333333325</v>
      </c>
      <c r="N673" s="8">
        <f ca="1">STDEV(OFFSET(L673,-M$3+1,0):L673)</f>
        <v>4.0653041823752997E-2</v>
      </c>
      <c r="O673" s="8">
        <f t="shared" ca="1" si="179"/>
        <v>0.60214724968582722</v>
      </c>
      <c r="P673" s="8">
        <f t="shared" ca="1" si="180"/>
        <v>0.76475941698083927</v>
      </c>
      <c r="Q673" s="8">
        <f t="shared" ca="1" si="181"/>
        <v>0.68345333333333325</v>
      </c>
      <c r="R673" s="8">
        <f t="shared" ca="1" si="192"/>
        <v>0.68345333333333325</v>
      </c>
      <c r="S673" s="10">
        <f t="shared" si="182"/>
        <v>1.3100000000000112E-2</v>
      </c>
      <c r="T673" s="10">
        <f t="shared" si="183"/>
        <v>6.3999999999997392E-3</v>
      </c>
      <c r="U673" s="18">
        <f ca="1">AVERAGE(S673:OFFSET(S673,-$U$3+1,0))*$U$4*J673</f>
        <v>4.6390000000000065</v>
      </c>
      <c r="V673" s="18">
        <f ca="1">AVERAGE(T673:OFFSET(T673,-$U$3+1,0))*$V$4*K673</f>
        <v>2.8299999999999947</v>
      </c>
      <c r="W673" s="14" t="str">
        <f t="shared" ca="1" si="184"/>
        <v/>
      </c>
      <c r="X673" s="14" t="str">
        <f t="shared" ca="1" si="185"/>
        <v>Exit</v>
      </c>
      <c r="Y673" s="5">
        <f t="shared" ca="1" si="176"/>
        <v>-100</v>
      </c>
      <c r="Z673" s="19">
        <f t="shared" ca="1" si="177"/>
        <v>105.23289246693501</v>
      </c>
      <c r="AA673" s="5">
        <f t="shared" ca="1" si="178"/>
        <v>3.1044</v>
      </c>
      <c r="AB673" s="5">
        <f t="shared" ca="1" si="191"/>
        <v>2.5438999999999998</v>
      </c>
      <c r="AC673" s="15">
        <f t="shared" ca="1" si="186"/>
        <v>-131.00000000000111</v>
      </c>
      <c r="AD673" s="21">
        <f t="shared" ca="1" si="187"/>
        <v>67.349051178835666</v>
      </c>
      <c r="AE673" s="21">
        <f t="shared" ca="1" si="188"/>
        <v>-63.650948821165443</v>
      </c>
      <c r="AF673" s="23">
        <f t="shared" ca="1" si="189"/>
        <v>9495.0071887610811</v>
      </c>
    </row>
    <row r="674" spans="1:32" x14ac:dyDescent="0.25">
      <c r="A674" s="26">
        <v>40086</v>
      </c>
      <c r="B674" s="3">
        <v>3.1175000000000002</v>
      </c>
      <c r="C674" s="3">
        <v>3.1175000000000002</v>
      </c>
      <c r="D674" s="3">
        <v>3.1175000000000002</v>
      </c>
      <c r="E674" s="3">
        <v>3.1175000000000002</v>
      </c>
      <c r="F674" s="5">
        <v>2.5116999999999998</v>
      </c>
      <c r="G674" s="5">
        <v>2.5116999999999998</v>
      </c>
      <c r="H674" s="5">
        <v>2.5116999999999998</v>
      </c>
      <c r="I674" s="5">
        <v>2.5116999999999998</v>
      </c>
      <c r="J674" s="3">
        <v>1</v>
      </c>
      <c r="K674" s="3">
        <v>1</v>
      </c>
      <c r="L674" s="7">
        <f t="shared" si="190"/>
        <v>0.60580000000000034</v>
      </c>
      <c r="M674" s="8">
        <f ca="1">AVERAGE(OFFSET(L674,-M$3+1,0):L674)</f>
        <v>0.68252666666666673</v>
      </c>
      <c r="N674" s="8">
        <f ca="1">STDEV(OFFSET(L674,-M$3+1,0):L674)</f>
        <v>4.2333749904212098E-2</v>
      </c>
      <c r="O674" s="8">
        <f t="shared" ca="1" si="179"/>
        <v>0.59785916685824247</v>
      </c>
      <c r="P674" s="8">
        <f t="shared" ca="1" si="180"/>
        <v>0.76719416647509098</v>
      </c>
      <c r="Q674" s="8">
        <f t="shared" ca="1" si="181"/>
        <v>0.68252666666666673</v>
      </c>
      <c r="R674" s="8">
        <f t="shared" ca="1" si="192"/>
        <v>0.68252666666666673</v>
      </c>
      <c r="S674" s="10">
        <f t="shared" si="182"/>
        <v>1.9600000000000062E-2</v>
      </c>
      <c r="T674" s="10">
        <f t="shared" si="183"/>
        <v>3.2200000000000006E-2</v>
      </c>
      <c r="U674" s="18">
        <f ca="1">AVERAGE(S674:OFFSET(S674,-$U$3+1,0))*$U$4*J674</f>
        <v>4.3780000000000063</v>
      </c>
      <c r="V674" s="18">
        <f ca="1">AVERAGE(T674:OFFSET(T674,-$U$3+1,0))*$V$4*K674</f>
        <v>2.8299999999999947</v>
      </c>
      <c r="W674" s="14" t="str">
        <f t="shared" ca="1" si="184"/>
        <v/>
      </c>
      <c r="X674" s="14" t="str">
        <f t="shared" ca="1" si="185"/>
        <v/>
      </c>
      <c r="Y674" s="5" t="str">
        <f t="shared" ca="1" si="176"/>
        <v/>
      </c>
      <c r="Z674" s="19" t="str">
        <f t="shared" ca="1" si="177"/>
        <v/>
      </c>
      <c r="AA674" s="5" t="str">
        <f t="shared" ca="1" si="178"/>
        <v/>
      </c>
      <c r="AB674" s="5" t="str">
        <f t="shared" ca="1" si="191"/>
        <v/>
      </c>
      <c r="AC674" s="15" t="str">
        <f t="shared" ca="1" si="186"/>
        <v/>
      </c>
      <c r="AD674" s="21" t="str">
        <f t="shared" ca="1" si="187"/>
        <v/>
      </c>
      <c r="AE674" s="21" t="str">
        <f t="shared" ca="1" si="188"/>
        <v/>
      </c>
      <c r="AF674" s="23">
        <f t="shared" ca="1" si="189"/>
        <v>9495.0071887610811</v>
      </c>
    </row>
    <row r="675" spans="1:32" x14ac:dyDescent="0.25">
      <c r="A675" s="26">
        <v>40095</v>
      </c>
      <c r="B675" s="3">
        <v>3.2286000000000001</v>
      </c>
      <c r="C675" s="3">
        <v>3.2286000000000001</v>
      </c>
      <c r="D675" s="3">
        <v>3.2286000000000001</v>
      </c>
      <c r="E675" s="3">
        <v>3.2286000000000001</v>
      </c>
      <c r="F675" s="5">
        <v>2.5760999999999998</v>
      </c>
      <c r="G675" s="5">
        <v>2.5760999999999998</v>
      </c>
      <c r="H675" s="5">
        <v>2.5760999999999998</v>
      </c>
      <c r="I675" s="5">
        <v>2.5760999999999998</v>
      </c>
      <c r="J675" s="3">
        <v>1</v>
      </c>
      <c r="K675" s="3">
        <v>1</v>
      </c>
      <c r="L675" s="7">
        <f t="shared" si="190"/>
        <v>0.6525000000000003</v>
      </c>
      <c r="M675" s="8">
        <f ca="1">AVERAGE(OFFSET(L675,-M$3+1,0):L675)</f>
        <v>0.68212000000000006</v>
      </c>
      <c r="N675" s="8">
        <f ca="1">STDEV(OFFSET(L675,-M$3+1,0):L675)</f>
        <v>4.2608419691082484E-2</v>
      </c>
      <c r="O675" s="8">
        <f t="shared" ca="1" si="179"/>
        <v>0.5969031606178351</v>
      </c>
      <c r="P675" s="8">
        <f t="shared" ca="1" si="180"/>
        <v>0.76733683938216501</v>
      </c>
      <c r="Q675" s="8">
        <f t="shared" ca="1" si="181"/>
        <v>0.68212000000000006</v>
      </c>
      <c r="R675" s="8">
        <f t="shared" ca="1" si="192"/>
        <v>0.68212000000000006</v>
      </c>
      <c r="S675" s="10">
        <f t="shared" si="182"/>
        <v>0.11109999999999998</v>
      </c>
      <c r="T675" s="10">
        <f t="shared" si="183"/>
        <v>6.4400000000000013E-2</v>
      </c>
      <c r="U675" s="18">
        <f ca="1">AVERAGE(S675:OFFSET(S675,-$U$3+1,0))*$U$4*J675</f>
        <v>4.509000000000003</v>
      </c>
      <c r="V675" s="18">
        <f ca="1">AVERAGE(T675:OFFSET(T675,-$U$3+1,0))*$V$4*K675</f>
        <v>3.087999999999993</v>
      </c>
      <c r="W675" s="14" t="str">
        <f t="shared" ca="1" si="184"/>
        <v/>
      </c>
      <c r="X675" s="14" t="str">
        <f t="shared" ca="1" si="185"/>
        <v/>
      </c>
      <c r="Y675" s="5" t="str">
        <f t="shared" ca="1" si="176"/>
        <v/>
      </c>
      <c r="Z675" s="19" t="str">
        <f t="shared" ca="1" si="177"/>
        <v/>
      </c>
      <c r="AA675" s="5" t="str">
        <f t="shared" ca="1" si="178"/>
        <v/>
      </c>
      <c r="AB675" s="5" t="str">
        <f t="shared" ca="1" si="191"/>
        <v/>
      </c>
      <c r="AC675" s="15" t="str">
        <f t="shared" ca="1" si="186"/>
        <v/>
      </c>
      <c r="AD675" s="21" t="str">
        <f t="shared" ca="1" si="187"/>
        <v/>
      </c>
      <c r="AE675" s="21" t="str">
        <f t="shared" ca="1" si="188"/>
        <v/>
      </c>
      <c r="AF675" s="23">
        <f t="shared" ca="1" si="189"/>
        <v>9495.0071887610811</v>
      </c>
    </row>
    <row r="676" spans="1:32" x14ac:dyDescent="0.25">
      <c r="A676" s="26">
        <v>40098</v>
      </c>
      <c r="B676" s="3">
        <v>3.2416999999999998</v>
      </c>
      <c r="C676" s="3">
        <v>3.2416999999999998</v>
      </c>
      <c r="D676" s="3">
        <v>3.2416999999999998</v>
      </c>
      <c r="E676" s="3">
        <v>3.2416999999999998</v>
      </c>
      <c r="F676" s="5">
        <v>2.5697000000000001</v>
      </c>
      <c r="G676" s="5">
        <v>2.5697000000000001</v>
      </c>
      <c r="H676" s="5">
        <v>2.5697000000000001</v>
      </c>
      <c r="I676" s="5">
        <v>2.5697000000000001</v>
      </c>
      <c r="J676" s="3">
        <v>1</v>
      </c>
      <c r="K676" s="3">
        <v>1</v>
      </c>
      <c r="L676" s="7">
        <f t="shared" si="190"/>
        <v>0.67199999999999971</v>
      </c>
      <c r="M676" s="8">
        <f ca="1">AVERAGE(OFFSET(L676,-M$3+1,0):L676)</f>
        <v>0.68118666666666672</v>
      </c>
      <c r="N676" s="8">
        <f ca="1">STDEV(OFFSET(L676,-M$3+1,0):L676)</f>
        <v>4.2670646763765988E-2</v>
      </c>
      <c r="O676" s="8">
        <f t="shared" ca="1" si="179"/>
        <v>0.59584537313913477</v>
      </c>
      <c r="P676" s="8">
        <f t="shared" ca="1" si="180"/>
        <v>0.76652796019419867</v>
      </c>
      <c r="Q676" s="8">
        <f t="shared" ca="1" si="181"/>
        <v>0.68118666666666672</v>
      </c>
      <c r="R676" s="8">
        <f t="shared" ca="1" si="192"/>
        <v>0.68118666666666672</v>
      </c>
      <c r="S676" s="10">
        <f t="shared" si="182"/>
        <v>1.3099999999999667E-2</v>
      </c>
      <c r="T676" s="10">
        <f t="shared" si="183"/>
        <v>6.3999999999997392E-3</v>
      </c>
      <c r="U676" s="18">
        <f ca="1">AVERAGE(S676:OFFSET(S676,-$U$3+1,0))*$U$4*J676</f>
        <v>3.9209999999999967</v>
      </c>
      <c r="V676" s="18">
        <f ca="1">AVERAGE(T676:OFFSET(T676,-$U$3+1,0))*$V$4*K676</f>
        <v>2.379999999999991</v>
      </c>
      <c r="W676" s="14" t="str">
        <f t="shared" ca="1" si="184"/>
        <v/>
      </c>
      <c r="X676" s="14" t="str">
        <f t="shared" ca="1" si="185"/>
        <v/>
      </c>
      <c r="Y676" s="5" t="str">
        <f t="shared" ref="Y676:Y739" ca="1" si="193">IF(AND($W676="Buy",$W675=""),Y$3,IF(AND($W676="Buy",$W675="Exit"),Y$3,IF(AND($X676="Sell",$X675&lt;&gt;"Sell "),-Y$3,IF(OR($W675="Buy",X675="Sell"),Y675,""))))</f>
        <v/>
      </c>
      <c r="Z676" s="19" t="str">
        <f t="shared" ref="Z676:Z739" ca="1" si="194">IF(AND($W676="Buy",$W675= ""),-Y$3*U676/V676,IF(AND($W676="Buy",$W675="Exit"),-Y$3*U676/V676,IF(AND($X676="Sell",X675&lt;&gt;"Sell"),Y$3*U676/V676,IF(OR($W675="Buy",$X675="Sell"),Z675,""))))</f>
        <v/>
      </c>
      <c r="AA676" s="5" t="str">
        <f t="shared" ca="1" si="178"/>
        <v/>
      </c>
      <c r="AB676" s="5" t="str">
        <f t="shared" ca="1" si="191"/>
        <v/>
      </c>
      <c r="AC676" s="15" t="str">
        <f t="shared" ca="1" si="186"/>
        <v/>
      </c>
      <c r="AD676" s="21" t="str">
        <f t="shared" ca="1" si="187"/>
        <v/>
      </c>
      <c r="AE676" s="21" t="str">
        <f t="shared" ca="1" si="188"/>
        <v/>
      </c>
      <c r="AF676" s="23">
        <f t="shared" ca="1" si="189"/>
        <v>9495.0071887610811</v>
      </c>
    </row>
    <row r="677" spans="1:32" x14ac:dyDescent="0.25">
      <c r="A677" s="26">
        <v>40099</v>
      </c>
      <c r="B677" s="3">
        <v>3.2612999999999999</v>
      </c>
      <c r="C677" s="3">
        <v>3.2612999999999999</v>
      </c>
      <c r="D677" s="3">
        <v>3.2612999999999999</v>
      </c>
      <c r="E677" s="3">
        <v>3.2612999999999999</v>
      </c>
      <c r="F677" s="5">
        <v>2.5954000000000002</v>
      </c>
      <c r="G677" s="5">
        <v>2.5954000000000002</v>
      </c>
      <c r="H677" s="5">
        <v>2.5954000000000002</v>
      </c>
      <c r="I677" s="5">
        <v>2.5954000000000002</v>
      </c>
      <c r="J677" s="3">
        <v>1</v>
      </c>
      <c r="K677" s="3">
        <v>1</v>
      </c>
      <c r="L677" s="7">
        <f t="shared" si="190"/>
        <v>0.66589999999999971</v>
      </c>
      <c r="M677" s="8">
        <f ca="1">AVERAGE(OFFSET(L677,-M$3+1,0):L677)</f>
        <v>0.67941333333333342</v>
      </c>
      <c r="N677" s="8">
        <f ca="1">STDEV(OFFSET(L677,-M$3+1,0):L677)</f>
        <v>4.2719598491068399E-2</v>
      </c>
      <c r="O677" s="8">
        <f t="shared" ca="1" si="179"/>
        <v>0.59397413635119667</v>
      </c>
      <c r="P677" s="8">
        <f t="shared" ca="1" si="180"/>
        <v>0.76485253031547018</v>
      </c>
      <c r="Q677" s="8">
        <f t="shared" ca="1" si="181"/>
        <v>0.67941333333333342</v>
      </c>
      <c r="R677" s="8">
        <f t="shared" ca="1" si="192"/>
        <v>0.67941333333333342</v>
      </c>
      <c r="S677" s="10">
        <f t="shared" si="182"/>
        <v>1.9600000000000062E-2</v>
      </c>
      <c r="T677" s="10">
        <f t="shared" si="183"/>
        <v>2.5700000000000056E-2</v>
      </c>
      <c r="U677" s="18">
        <f ca="1">AVERAGE(S677:OFFSET(S677,-$U$3+1,0))*$U$4*J677</f>
        <v>3.9210000000000007</v>
      </c>
      <c r="V677" s="18">
        <f ca="1">AVERAGE(T677:OFFSET(T677,-$U$3+1,0))*$V$4*K677</f>
        <v>2.5089999999999923</v>
      </c>
      <c r="W677" s="14" t="str">
        <f t="shared" ca="1" si="184"/>
        <v/>
      </c>
      <c r="X677" s="14" t="str">
        <f t="shared" ca="1" si="185"/>
        <v/>
      </c>
      <c r="Y677" s="5" t="str">
        <f t="shared" ca="1" si="193"/>
        <v/>
      </c>
      <c r="Z677" s="19" t="str">
        <f t="shared" ca="1" si="194"/>
        <v/>
      </c>
      <c r="AA677" s="5" t="str">
        <f t="shared" ca="1" si="178"/>
        <v/>
      </c>
      <c r="AB677" s="5" t="str">
        <f t="shared" ca="1" si="191"/>
        <v/>
      </c>
      <c r="AC677" s="15" t="str">
        <f t="shared" ca="1" si="186"/>
        <v/>
      </c>
      <c r="AD677" s="21" t="str">
        <f t="shared" ca="1" si="187"/>
        <v/>
      </c>
      <c r="AE677" s="21" t="str">
        <f t="shared" ca="1" si="188"/>
        <v/>
      </c>
      <c r="AF677" s="23">
        <f t="shared" ca="1" si="189"/>
        <v>9495.0071887610811</v>
      </c>
    </row>
    <row r="678" spans="1:32" x14ac:dyDescent="0.25">
      <c r="A678" s="26">
        <v>40100</v>
      </c>
      <c r="B678" s="3">
        <v>3.2808999999999999</v>
      </c>
      <c r="C678" s="3">
        <v>3.2808999999999999</v>
      </c>
      <c r="D678" s="3">
        <v>3.2808999999999999</v>
      </c>
      <c r="E678" s="3">
        <v>3.2808999999999999</v>
      </c>
      <c r="F678" s="5">
        <v>2.6019000000000001</v>
      </c>
      <c r="G678" s="5">
        <v>2.6019000000000001</v>
      </c>
      <c r="H678" s="5">
        <v>2.6019000000000001</v>
      </c>
      <c r="I678" s="5">
        <v>2.6019000000000001</v>
      </c>
      <c r="J678" s="3">
        <v>1</v>
      </c>
      <c r="K678" s="3">
        <v>1</v>
      </c>
      <c r="L678" s="7">
        <f t="shared" si="190"/>
        <v>0.67899999999999983</v>
      </c>
      <c r="M678" s="8">
        <f ca="1">AVERAGE(OFFSET(L678,-M$3+1,0):L678)</f>
        <v>0.67940666666666671</v>
      </c>
      <c r="N678" s="8">
        <f ca="1">STDEV(OFFSET(L678,-M$3+1,0):L678)</f>
        <v>4.2719658684208101E-2</v>
      </c>
      <c r="O678" s="8">
        <f t="shared" ca="1" si="179"/>
        <v>0.59396734929825046</v>
      </c>
      <c r="P678" s="8">
        <f t="shared" ca="1" si="180"/>
        <v>0.76484598403508297</v>
      </c>
      <c r="Q678" s="8">
        <f t="shared" ca="1" si="181"/>
        <v>0.67940666666666671</v>
      </c>
      <c r="R678" s="8">
        <f t="shared" ca="1" si="192"/>
        <v>0.67940666666666671</v>
      </c>
      <c r="S678" s="10">
        <f t="shared" si="182"/>
        <v>1.9600000000000062E-2</v>
      </c>
      <c r="T678" s="10">
        <f t="shared" si="183"/>
        <v>6.4999999999999503E-3</v>
      </c>
      <c r="U678" s="18">
        <f ca="1">AVERAGE(S678:OFFSET(S678,-$U$3+1,0))*$U$4*J678</f>
        <v>3.8560000000000016</v>
      </c>
      <c r="V678" s="18">
        <f ca="1">AVERAGE(T678:OFFSET(T678,-$U$3+1,0))*$V$4*K678</f>
        <v>2.18799999999999</v>
      </c>
      <c r="W678" s="14" t="str">
        <f t="shared" ca="1" si="184"/>
        <v/>
      </c>
      <c r="X678" s="14" t="str">
        <f t="shared" ca="1" si="185"/>
        <v/>
      </c>
      <c r="Y678" s="5" t="str">
        <f t="shared" ca="1" si="193"/>
        <v/>
      </c>
      <c r="Z678" s="19" t="str">
        <f t="shared" ca="1" si="194"/>
        <v/>
      </c>
      <c r="AA678" s="5" t="str">
        <f t="shared" ca="1" si="178"/>
        <v/>
      </c>
      <c r="AB678" s="5" t="str">
        <f t="shared" ca="1" si="191"/>
        <v/>
      </c>
      <c r="AC678" s="15" t="str">
        <f t="shared" ca="1" si="186"/>
        <v/>
      </c>
      <c r="AD678" s="21" t="str">
        <f t="shared" ca="1" si="187"/>
        <v/>
      </c>
      <c r="AE678" s="21" t="str">
        <f t="shared" ca="1" si="188"/>
        <v/>
      </c>
      <c r="AF678" s="23">
        <f t="shared" ca="1" si="189"/>
        <v>9495.0071887610811</v>
      </c>
    </row>
    <row r="679" spans="1:32" x14ac:dyDescent="0.25">
      <c r="A679" s="26">
        <v>40101</v>
      </c>
      <c r="B679" s="3">
        <v>3.2744</v>
      </c>
      <c r="C679" s="3">
        <v>3.2744</v>
      </c>
      <c r="D679" s="3">
        <v>3.2744</v>
      </c>
      <c r="E679" s="3">
        <v>3.2744</v>
      </c>
      <c r="F679" s="5">
        <v>2.6019000000000001</v>
      </c>
      <c r="G679" s="5">
        <v>2.6019000000000001</v>
      </c>
      <c r="H679" s="5">
        <v>2.6019000000000001</v>
      </c>
      <c r="I679" s="5">
        <v>2.6019000000000001</v>
      </c>
      <c r="J679" s="3">
        <v>1</v>
      </c>
      <c r="K679" s="3">
        <v>1</v>
      </c>
      <c r="L679" s="7">
        <f t="shared" si="190"/>
        <v>0.67249999999999988</v>
      </c>
      <c r="M679" s="8">
        <f ca="1">AVERAGE(OFFSET(L679,-M$3+1,0):L679)</f>
        <v>0.67986666666666684</v>
      </c>
      <c r="N679" s="8">
        <f ca="1">STDEV(OFFSET(L679,-M$3+1,0):L679)</f>
        <v>4.2597345099475478E-2</v>
      </c>
      <c r="O679" s="8">
        <f t="shared" ca="1" si="179"/>
        <v>0.59467197646771586</v>
      </c>
      <c r="P679" s="8">
        <f t="shared" ca="1" si="180"/>
        <v>0.76506135686561783</v>
      </c>
      <c r="Q679" s="8">
        <f t="shared" ca="1" si="181"/>
        <v>0.67986666666666684</v>
      </c>
      <c r="R679" s="8">
        <f t="shared" ca="1" si="192"/>
        <v>0.67986666666666684</v>
      </c>
      <c r="S679" s="10">
        <f t="shared" si="182"/>
        <v>6.4999999999999503E-3</v>
      </c>
      <c r="T679" s="10">
        <f t="shared" si="183"/>
        <v>0</v>
      </c>
      <c r="U679" s="18">
        <f ca="1">AVERAGE(S679:OFFSET(S679,-$U$3+1,0))*$U$4*J679</f>
        <v>3.7900000000000005</v>
      </c>
      <c r="V679" s="18">
        <f ca="1">AVERAGE(T679:OFFSET(T679,-$U$3+1,0))*$V$4*K679</f>
        <v>1.9949999999999912</v>
      </c>
      <c r="W679" s="14" t="str">
        <f t="shared" ca="1" si="184"/>
        <v/>
      </c>
      <c r="X679" s="14" t="str">
        <f t="shared" ca="1" si="185"/>
        <v/>
      </c>
      <c r="Y679" s="5" t="str">
        <f t="shared" ca="1" si="193"/>
        <v/>
      </c>
      <c r="Z679" s="19" t="str">
        <f t="shared" ca="1" si="194"/>
        <v/>
      </c>
      <c r="AA679" s="5" t="str">
        <f t="shared" ref="AA679:AA742" ca="1" si="195">IF(AND($W679="Buy",$W678=""),E679,IF(AND($W679="Buy",$W678="Exit"),E679,IF(AND($X679="Sell",X678&lt;&gt;"Sell"),E679,IF(OR($W678="Buy",X678="Sell"),AA678,""))))</f>
        <v/>
      </c>
      <c r="AB679" s="5" t="str">
        <f t="shared" ca="1" si="191"/>
        <v/>
      </c>
      <c r="AC679" s="15" t="str">
        <f t="shared" ca="1" si="186"/>
        <v/>
      </c>
      <c r="AD679" s="21" t="str">
        <f t="shared" ca="1" si="187"/>
        <v/>
      </c>
      <c r="AE679" s="21" t="str">
        <f t="shared" ca="1" si="188"/>
        <v/>
      </c>
      <c r="AF679" s="23">
        <f t="shared" ca="1" si="189"/>
        <v>9495.0071887610811</v>
      </c>
    </row>
    <row r="680" spans="1:32" x14ac:dyDescent="0.25">
      <c r="A680" s="26">
        <v>40102</v>
      </c>
      <c r="B680" s="3">
        <v>3.2351000000000001</v>
      </c>
      <c r="C680" s="3">
        <v>3.2351000000000001</v>
      </c>
      <c r="D680" s="3">
        <v>3.2351000000000001</v>
      </c>
      <c r="E680" s="3">
        <v>3.2351000000000001</v>
      </c>
      <c r="F680" s="5">
        <v>2.5697000000000001</v>
      </c>
      <c r="G680" s="5">
        <v>2.5697000000000001</v>
      </c>
      <c r="H680" s="5">
        <v>2.5697000000000001</v>
      </c>
      <c r="I680" s="5">
        <v>2.5697000000000001</v>
      </c>
      <c r="J680" s="3">
        <v>1</v>
      </c>
      <c r="K680" s="3">
        <v>1</v>
      </c>
      <c r="L680" s="7">
        <f t="shared" si="190"/>
        <v>0.66539999999999999</v>
      </c>
      <c r="M680" s="8">
        <f ca="1">AVERAGE(OFFSET(L680,-M$3+1,0):L680)</f>
        <v>0.67589333333333335</v>
      </c>
      <c r="N680" s="8">
        <f ca="1">STDEV(OFFSET(L680,-M$3+1,0):L680)</f>
        <v>4.0829724233116975E-2</v>
      </c>
      <c r="O680" s="8">
        <f t="shared" ca="1" si="179"/>
        <v>0.59423388486709938</v>
      </c>
      <c r="P680" s="8">
        <f t="shared" ca="1" si="180"/>
        <v>0.75755278179956731</v>
      </c>
      <c r="Q680" s="8">
        <f t="shared" ca="1" si="181"/>
        <v>0.67589333333333335</v>
      </c>
      <c r="R680" s="8">
        <f t="shared" ca="1" si="192"/>
        <v>0.67589333333333335</v>
      </c>
      <c r="S680" s="10">
        <f t="shared" si="182"/>
        <v>3.9299999999999891E-2</v>
      </c>
      <c r="T680" s="10">
        <f t="shared" si="183"/>
        <v>3.2200000000000006E-2</v>
      </c>
      <c r="U680" s="18">
        <f ca="1">AVERAGE(S680:OFFSET(S680,-$U$3+1,0))*$U$4*J680</f>
        <v>3.9219999999999993</v>
      </c>
      <c r="V680" s="18">
        <f ca="1">AVERAGE(T680:OFFSET(T680,-$U$3+1,0))*$V$4*K680</f>
        <v>2.1239999999999926</v>
      </c>
      <c r="W680" s="14" t="str">
        <f t="shared" ca="1" si="184"/>
        <v/>
      </c>
      <c r="X680" s="14" t="str">
        <f t="shared" ca="1" si="185"/>
        <v/>
      </c>
      <c r="Y680" s="5" t="str">
        <f t="shared" ca="1" si="193"/>
        <v/>
      </c>
      <c r="Z680" s="19" t="str">
        <f t="shared" ca="1" si="194"/>
        <v/>
      </c>
      <c r="AA680" s="5" t="str">
        <f t="shared" ca="1" si="195"/>
        <v/>
      </c>
      <c r="AB680" s="5" t="str">
        <f t="shared" ca="1" si="191"/>
        <v/>
      </c>
      <c r="AC680" s="15" t="str">
        <f t="shared" ca="1" si="186"/>
        <v/>
      </c>
      <c r="AD680" s="21" t="str">
        <f t="shared" ca="1" si="187"/>
        <v/>
      </c>
      <c r="AE680" s="21" t="str">
        <f t="shared" ca="1" si="188"/>
        <v/>
      </c>
      <c r="AF680" s="23">
        <f t="shared" ca="1" si="189"/>
        <v>9495.0071887610811</v>
      </c>
    </row>
    <row r="681" spans="1:32" x14ac:dyDescent="0.25">
      <c r="A681" s="26">
        <v>40105</v>
      </c>
      <c r="B681" s="3">
        <v>3.3397000000000001</v>
      </c>
      <c r="C681" s="3">
        <v>3.3397000000000001</v>
      </c>
      <c r="D681" s="3">
        <v>3.3397000000000001</v>
      </c>
      <c r="E681" s="3">
        <v>3.3397000000000001</v>
      </c>
      <c r="F681" s="5">
        <v>2.6019000000000001</v>
      </c>
      <c r="G681" s="5">
        <v>2.6019000000000001</v>
      </c>
      <c r="H681" s="5">
        <v>2.6019000000000001</v>
      </c>
      <c r="I681" s="5">
        <v>2.6019000000000001</v>
      </c>
      <c r="J681" s="3">
        <v>1</v>
      </c>
      <c r="K681" s="3">
        <v>1</v>
      </c>
      <c r="L681" s="7">
        <f t="shared" si="190"/>
        <v>0.73780000000000001</v>
      </c>
      <c r="M681" s="8">
        <f ca="1">AVERAGE(OFFSET(L681,-M$3+1,0):L681)</f>
        <v>0.6763933333333334</v>
      </c>
      <c r="N681" s="8">
        <f ca="1">STDEV(OFFSET(L681,-M$3+1,0):L681)</f>
        <v>4.1582559301890476E-2</v>
      </c>
      <c r="O681" s="8">
        <f t="shared" ca="1" si="179"/>
        <v>0.59322821472955245</v>
      </c>
      <c r="P681" s="8">
        <f t="shared" ca="1" si="180"/>
        <v>0.75955845193711435</v>
      </c>
      <c r="Q681" s="8">
        <f t="shared" ca="1" si="181"/>
        <v>0.6763933333333334</v>
      </c>
      <c r="R681" s="8">
        <f t="shared" ca="1" si="192"/>
        <v>0.6763933333333334</v>
      </c>
      <c r="S681" s="10">
        <f t="shared" si="182"/>
        <v>0.10460000000000003</v>
      </c>
      <c r="T681" s="10">
        <f t="shared" si="183"/>
        <v>3.2200000000000006E-2</v>
      </c>
      <c r="U681" s="18">
        <f ca="1">AVERAGE(S681:OFFSET(S681,-$U$3+1,0))*$U$4*J681</f>
        <v>4.6419999999999995</v>
      </c>
      <c r="V681" s="18">
        <f ca="1">AVERAGE(T681:OFFSET(T681,-$U$3+1,0))*$V$4*K681</f>
        <v>2.1879999999999944</v>
      </c>
      <c r="W681" s="14" t="str">
        <f t="shared" ca="1" si="184"/>
        <v/>
      </c>
      <c r="X681" s="14" t="str">
        <f t="shared" ca="1" si="185"/>
        <v/>
      </c>
      <c r="Y681" s="5" t="str">
        <f t="shared" ca="1" si="193"/>
        <v/>
      </c>
      <c r="Z681" s="19" t="str">
        <f t="shared" ca="1" si="194"/>
        <v/>
      </c>
      <c r="AA681" s="5" t="str">
        <f t="shared" ca="1" si="195"/>
        <v/>
      </c>
      <c r="AB681" s="5" t="str">
        <f t="shared" ca="1" si="191"/>
        <v/>
      </c>
      <c r="AC681" s="15" t="str">
        <f t="shared" ca="1" si="186"/>
        <v/>
      </c>
      <c r="AD681" s="21" t="str">
        <f t="shared" ca="1" si="187"/>
        <v/>
      </c>
      <c r="AE681" s="21" t="str">
        <f t="shared" ca="1" si="188"/>
        <v/>
      </c>
      <c r="AF681" s="23">
        <f t="shared" ca="1" si="189"/>
        <v>9495.0071887610811</v>
      </c>
    </row>
    <row r="682" spans="1:32" x14ac:dyDescent="0.25">
      <c r="A682" s="26">
        <v>40106</v>
      </c>
      <c r="B682" s="3">
        <v>3.3397000000000001</v>
      </c>
      <c r="C682" s="3">
        <v>3.3397000000000001</v>
      </c>
      <c r="D682" s="3">
        <v>3.3397000000000001</v>
      </c>
      <c r="E682" s="3">
        <v>3.3397000000000001</v>
      </c>
      <c r="F682" s="5">
        <v>2.6469</v>
      </c>
      <c r="G682" s="5">
        <v>2.6469</v>
      </c>
      <c r="H682" s="5">
        <v>2.6469</v>
      </c>
      <c r="I682" s="5">
        <v>2.6469</v>
      </c>
      <c r="J682" s="3">
        <v>1</v>
      </c>
      <c r="K682" s="3">
        <v>1</v>
      </c>
      <c r="L682" s="7">
        <f t="shared" si="190"/>
        <v>0.69280000000000008</v>
      </c>
      <c r="M682" s="8">
        <f ca="1">AVERAGE(OFFSET(L682,-M$3+1,0):L682)</f>
        <v>0.67605333333333339</v>
      </c>
      <c r="N682" s="8">
        <f ca="1">STDEV(OFFSET(L682,-M$3+1,0):L682)</f>
        <v>4.1414660390230118E-2</v>
      </c>
      <c r="O682" s="8">
        <f t="shared" ca="1" si="179"/>
        <v>0.59322401255287316</v>
      </c>
      <c r="P682" s="8">
        <f t="shared" ca="1" si="180"/>
        <v>0.75888265411379363</v>
      </c>
      <c r="Q682" s="8">
        <f t="shared" ca="1" si="181"/>
        <v>0.67605333333333339</v>
      </c>
      <c r="R682" s="8">
        <f t="shared" ca="1" si="192"/>
        <v>0.67605333333333339</v>
      </c>
      <c r="S682" s="10">
        <f t="shared" si="182"/>
        <v>0</v>
      </c>
      <c r="T682" s="10">
        <f t="shared" si="183"/>
        <v>4.4999999999999929E-2</v>
      </c>
      <c r="U682" s="18">
        <f ca="1">AVERAGE(S682:OFFSET(S682,-$U$3+1,0))*$U$4*J682</f>
        <v>3.4649999999999981</v>
      </c>
      <c r="V682" s="18">
        <f ca="1">AVERAGE(T682:OFFSET(T682,-$U$3+1,0))*$V$4*K682</f>
        <v>2.5099999999999945</v>
      </c>
      <c r="W682" s="14" t="str">
        <f t="shared" ca="1" si="184"/>
        <v/>
      </c>
      <c r="X682" s="14" t="str">
        <f t="shared" ca="1" si="185"/>
        <v/>
      </c>
      <c r="Y682" s="5" t="str">
        <f t="shared" ca="1" si="193"/>
        <v/>
      </c>
      <c r="Z682" s="19" t="str">
        <f t="shared" ca="1" si="194"/>
        <v/>
      </c>
      <c r="AA682" s="5" t="str">
        <f t="shared" ca="1" si="195"/>
        <v/>
      </c>
      <c r="AB682" s="5" t="str">
        <f t="shared" ca="1" si="191"/>
        <v/>
      </c>
      <c r="AC682" s="15" t="str">
        <f t="shared" ca="1" si="186"/>
        <v/>
      </c>
      <c r="AD682" s="21" t="str">
        <f t="shared" ca="1" si="187"/>
        <v/>
      </c>
      <c r="AE682" s="21" t="str">
        <f t="shared" ca="1" si="188"/>
        <v/>
      </c>
      <c r="AF682" s="23">
        <f t="shared" ca="1" si="189"/>
        <v>9495.0071887610811</v>
      </c>
    </row>
    <row r="683" spans="1:32" x14ac:dyDescent="0.25">
      <c r="A683" s="26">
        <v>40107</v>
      </c>
      <c r="B683" s="3">
        <v>3.3593000000000002</v>
      </c>
      <c r="C683" s="3">
        <v>3.3593000000000002</v>
      </c>
      <c r="D683" s="3">
        <v>3.3593000000000002</v>
      </c>
      <c r="E683" s="3">
        <v>3.3593000000000002</v>
      </c>
      <c r="F683" s="5">
        <v>2.6534</v>
      </c>
      <c r="G683" s="5">
        <v>2.6534</v>
      </c>
      <c r="H683" s="5">
        <v>2.6534</v>
      </c>
      <c r="I683" s="5">
        <v>2.6534</v>
      </c>
      <c r="J683" s="3">
        <v>1</v>
      </c>
      <c r="K683" s="3">
        <v>1</v>
      </c>
      <c r="L683" s="7">
        <f t="shared" si="190"/>
        <v>0.70590000000000019</v>
      </c>
      <c r="M683" s="8">
        <f ca="1">AVERAGE(OFFSET(L683,-M$3+1,0):L683)</f>
        <v>0.67575333333333332</v>
      </c>
      <c r="N683" s="8">
        <f ca="1">STDEV(OFFSET(L683,-M$3+1,0):L683)</f>
        <v>4.1163625875742467E-2</v>
      </c>
      <c r="O683" s="8">
        <f t="shared" ca="1" si="179"/>
        <v>0.5934260815818484</v>
      </c>
      <c r="P683" s="8">
        <f t="shared" ca="1" si="180"/>
        <v>0.75808058508481824</v>
      </c>
      <c r="Q683" s="8">
        <f t="shared" ca="1" si="181"/>
        <v>0.67575333333333332</v>
      </c>
      <c r="R683" s="8">
        <f t="shared" ca="1" si="192"/>
        <v>0.67575333333333332</v>
      </c>
      <c r="S683" s="10">
        <f t="shared" si="182"/>
        <v>1.9600000000000062E-2</v>
      </c>
      <c r="T683" s="10">
        <f t="shared" si="183"/>
        <v>6.4999999999999503E-3</v>
      </c>
      <c r="U683" s="18">
        <f ca="1">AVERAGE(S683:OFFSET(S683,-$U$3+1,0))*$U$4*J683</f>
        <v>3.5299999999999976</v>
      </c>
      <c r="V683" s="18">
        <f ca="1">AVERAGE(T683:OFFSET(T683,-$U$3+1,0))*$V$4*K683</f>
        <v>2.5109999999999966</v>
      </c>
      <c r="W683" s="14" t="str">
        <f t="shared" ca="1" si="184"/>
        <v/>
      </c>
      <c r="X683" s="14" t="str">
        <f t="shared" ca="1" si="185"/>
        <v/>
      </c>
      <c r="Y683" s="5" t="str">
        <f t="shared" ca="1" si="193"/>
        <v/>
      </c>
      <c r="Z683" s="19" t="str">
        <f t="shared" ca="1" si="194"/>
        <v/>
      </c>
      <c r="AA683" s="5" t="str">
        <f t="shared" ca="1" si="195"/>
        <v/>
      </c>
      <c r="AB683" s="5" t="str">
        <f t="shared" ca="1" si="191"/>
        <v/>
      </c>
      <c r="AC683" s="15" t="str">
        <f t="shared" ca="1" si="186"/>
        <v/>
      </c>
      <c r="AD683" s="21" t="str">
        <f t="shared" ca="1" si="187"/>
        <v/>
      </c>
      <c r="AE683" s="21" t="str">
        <f t="shared" ca="1" si="188"/>
        <v/>
      </c>
      <c r="AF683" s="23">
        <f t="shared" ca="1" si="189"/>
        <v>9495.0071887610811</v>
      </c>
    </row>
    <row r="684" spans="1:32" x14ac:dyDescent="0.25">
      <c r="A684" s="26">
        <v>40108</v>
      </c>
      <c r="B684" s="3">
        <v>3.3332000000000002</v>
      </c>
      <c r="C684" s="3">
        <v>3.3332000000000002</v>
      </c>
      <c r="D684" s="3">
        <v>3.3332000000000002</v>
      </c>
      <c r="E684" s="3">
        <v>3.3332000000000002</v>
      </c>
      <c r="F684" s="5">
        <v>2.6276000000000002</v>
      </c>
      <c r="G684" s="5">
        <v>2.6276000000000002</v>
      </c>
      <c r="H684" s="5">
        <v>2.6276000000000002</v>
      </c>
      <c r="I684" s="5">
        <v>2.6276000000000002</v>
      </c>
      <c r="J684" s="3">
        <v>1</v>
      </c>
      <c r="K684" s="3">
        <v>1</v>
      </c>
      <c r="L684" s="7">
        <f t="shared" si="190"/>
        <v>0.7056</v>
      </c>
      <c r="M684" s="8">
        <f ca="1">AVERAGE(OFFSET(L684,-M$3+1,0):L684)</f>
        <v>0.67501999999999995</v>
      </c>
      <c r="N684" s="8">
        <f ca="1">STDEV(OFFSET(L684,-M$3+1,0):L684)</f>
        <v>4.047620464985744E-2</v>
      </c>
      <c r="O684" s="8">
        <f t="shared" ca="1" si="179"/>
        <v>0.59406759070028503</v>
      </c>
      <c r="P684" s="8">
        <f t="shared" ca="1" si="180"/>
        <v>0.75597240929971488</v>
      </c>
      <c r="Q684" s="8">
        <f t="shared" ca="1" si="181"/>
        <v>0.67501999999999995</v>
      </c>
      <c r="R684" s="8">
        <f t="shared" ca="1" si="192"/>
        <v>0.67501999999999995</v>
      </c>
      <c r="S684" s="10">
        <f t="shared" si="182"/>
        <v>2.6100000000000012E-2</v>
      </c>
      <c r="T684" s="10">
        <f t="shared" si="183"/>
        <v>2.5799999999999823E-2</v>
      </c>
      <c r="U684" s="18">
        <f ca="1">AVERAGE(S684:OFFSET(S684,-$U$3+1,0))*$U$4*J684</f>
        <v>3.5949999999999966</v>
      </c>
      <c r="V684" s="18">
        <f ca="1">AVERAGE(T684:OFFSET(T684,-$U$3+1,0))*$V$4*K684</f>
        <v>2.4469999999999947</v>
      </c>
      <c r="W684" s="14" t="str">
        <f t="shared" ca="1" si="184"/>
        <v/>
      </c>
      <c r="X684" s="14" t="str">
        <f t="shared" ca="1" si="185"/>
        <v/>
      </c>
      <c r="Y684" s="5" t="str">
        <f t="shared" ca="1" si="193"/>
        <v/>
      </c>
      <c r="Z684" s="19" t="str">
        <f t="shared" ca="1" si="194"/>
        <v/>
      </c>
      <c r="AA684" s="5" t="str">
        <f t="shared" ca="1" si="195"/>
        <v/>
      </c>
      <c r="AB684" s="5" t="str">
        <f t="shared" ca="1" si="191"/>
        <v/>
      </c>
      <c r="AC684" s="15" t="str">
        <f t="shared" ca="1" si="186"/>
        <v/>
      </c>
      <c r="AD684" s="21" t="str">
        <f t="shared" ca="1" si="187"/>
        <v/>
      </c>
      <c r="AE684" s="21" t="str">
        <f t="shared" ca="1" si="188"/>
        <v/>
      </c>
      <c r="AF684" s="23">
        <f t="shared" ca="1" si="189"/>
        <v>9495.0071887610811</v>
      </c>
    </row>
    <row r="685" spans="1:32" x14ac:dyDescent="0.25">
      <c r="A685" s="26">
        <v>40109</v>
      </c>
      <c r="B685" s="3">
        <v>3.3984999999999999</v>
      </c>
      <c r="C685" s="3">
        <v>3.3984999999999999</v>
      </c>
      <c r="D685" s="3">
        <v>3.3984999999999999</v>
      </c>
      <c r="E685" s="3">
        <v>3.3984999999999999</v>
      </c>
      <c r="F685" s="5">
        <v>2.6726999999999999</v>
      </c>
      <c r="G685" s="5">
        <v>2.6726999999999999</v>
      </c>
      <c r="H685" s="5">
        <v>2.6726999999999999</v>
      </c>
      <c r="I685" s="5">
        <v>2.6726999999999999</v>
      </c>
      <c r="J685" s="3">
        <v>1</v>
      </c>
      <c r="K685" s="3">
        <v>1</v>
      </c>
      <c r="L685" s="7">
        <f t="shared" si="190"/>
        <v>0.7258</v>
      </c>
      <c r="M685" s="8">
        <f ca="1">AVERAGE(OFFSET(L685,-M$3+1,0):L685)</f>
        <v>0.67517999999999989</v>
      </c>
      <c r="N685" s="8">
        <f ca="1">STDEV(OFFSET(L685,-M$3+1,0):L685)</f>
        <v>4.0685311494795852E-2</v>
      </c>
      <c r="O685" s="8">
        <f t="shared" ca="1" si="179"/>
        <v>0.59380937701040815</v>
      </c>
      <c r="P685" s="8">
        <f t="shared" ca="1" si="180"/>
        <v>0.75655062298959164</v>
      </c>
      <c r="Q685" s="8">
        <f t="shared" ca="1" si="181"/>
        <v>0.67517999999999989</v>
      </c>
      <c r="R685" s="8">
        <f t="shared" ca="1" si="192"/>
        <v>0.67517999999999989</v>
      </c>
      <c r="S685" s="10">
        <f t="shared" si="182"/>
        <v>6.5299999999999692E-2</v>
      </c>
      <c r="T685" s="10">
        <f t="shared" si="183"/>
        <v>4.5099999999999696E-2</v>
      </c>
      <c r="U685" s="18">
        <f ca="1">AVERAGE(S685:OFFSET(S685,-$U$3+1,0))*$U$4*J685</f>
        <v>3.1369999999999938</v>
      </c>
      <c r="V685" s="18">
        <f ca="1">AVERAGE(T685:OFFSET(T685,-$U$3+1,0))*$V$4*K685</f>
        <v>2.2539999999999916</v>
      </c>
      <c r="W685" s="14" t="str">
        <f t="shared" ca="1" si="184"/>
        <v/>
      </c>
      <c r="X685" s="14" t="str">
        <f t="shared" ca="1" si="185"/>
        <v/>
      </c>
      <c r="Y685" s="5" t="str">
        <f t="shared" ca="1" si="193"/>
        <v/>
      </c>
      <c r="Z685" s="19" t="str">
        <f t="shared" ca="1" si="194"/>
        <v/>
      </c>
      <c r="AA685" s="5" t="str">
        <f t="shared" ca="1" si="195"/>
        <v/>
      </c>
      <c r="AB685" s="5" t="str">
        <f t="shared" ca="1" si="191"/>
        <v/>
      </c>
      <c r="AC685" s="15" t="str">
        <f t="shared" ca="1" si="186"/>
        <v/>
      </c>
      <c r="AD685" s="21" t="str">
        <f t="shared" ca="1" si="187"/>
        <v/>
      </c>
      <c r="AE685" s="21" t="str">
        <f t="shared" ca="1" si="188"/>
        <v/>
      </c>
      <c r="AF685" s="23">
        <f t="shared" ca="1" si="189"/>
        <v>9495.0071887610811</v>
      </c>
    </row>
    <row r="686" spans="1:32" x14ac:dyDescent="0.25">
      <c r="A686" s="26">
        <v>40112</v>
      </c>
      <c r="B686" s="3">
        <v>3.4116</v>
      </c>
      <c r="C686" s="3">
        <v>3.4116</v>
      </c>
      <c r="D686" s="3">
        <v>3.4116</v>
      </c>
      <c r="E686" s="3">
        <v>3.4116</v>
      </c>
      <c r="F686" s="5">
        <v>2.6663000000000001</v>
      </c>
      <c r="G686" s="5">
        <v>2.6663000000000001</v>
      </c>
      <c r="H686" s="5">
        <v>2.6663000000000001</v>
      </c>
      <c r="I686" s="5">
        <v>2.6663000000000001</v>
      </c>
      <c r="J686" s="3">
        <v>1</v>
      </c>
      <c r="K686" s="3">
        <v>1</v>
      </c>
      <c r="L686" s="7">
        <f t="shared" si="190"/>
        <v>0.74529999999999985</v>
      </c>
      <c r="M686" s="8">
        <f ca="1">AVERAGE(OFFSET(L686,-M$3+1,0):L686)</f>
        <v>0.67709333333333332</v>
      </c>
      <c r="N686" s="8">
        <f ca="1">STDEV(OFFSET(L686,-M$3+1,0):L686)</f>
        <v>4.335930393923814E-2</v>
      </c>
      <c r="O686" s="8">
        <f t="shared" ca="1" si="179"/>
        <v>0.59037472545485703</v>
      </c>
      <c r="P686" s="8">
        <f t="shared" ca="1" si="180"/>
        <v>0.76381194121180962</v>
      </c>
      <c r="Q686" s="8">
        <f t="shared" ca="1" si="181"/>
        <v>0.67709333333333332</v>
      </c>
      <c r="R686" s="8">
        <f t="shared" ca="1" si="192"/>
        <v>0.67709333333333332</v>
      </c>
      <c r="S686" s="10">
        <f t="shared" si="182"/>
        <v>1.3100000000000112E-2</v>
      </c>
      <c r="T686" s="10">
        <f t="shared" si="183"/>
        <v>6.3999999999997392E-3</v>
      </c>
      <c r="U686" s="18">
        <f ca="1">AVERAGE(S686:OFFSET(S686,-$U$3+1,0))*$U$4*J686</f>
        <v>3.1369999999999987</v>
      </c>
      <c r="V686" s="18">
        <f ca="1">AVERAGE(T686:OFFSET(T686,-$U$3+1,0))*$V$4*K686</f>
        <v>2.2539999999999916</v>
      </c>
      <c r="W686" s="14" t="str">
        <f t="shared" ca="1" si="184"/>
        <v/>
      </c>
      <c r="X686" s="14" t="str">
        <f t="shared" ca="1" si="185"/>
        <v/>
      </c>
      <c r="Y686" s="5" t="str">
        <f t="shared" ca="1" si="193"/>
        <v/>
      </c>
      <c r="Z686" s="19" t="str">
        <f t="shared" ca="1" si="194"/>
        <v/>
      </c>
      <c r="AA686" s="5" t="str">
        <f t="shared" ca="1" si="195"/>
        <v/>
      </c>
      <c r="AB686" s="5" t="str">
        <f t="shared" ca="1" si="191"/>
        <v/>
      </c>
      <c r="AC686" s="15" t="str">
        <f t="shared" ca="1" si="186"/>
        <v/>
      </c>
      <c r="AD686" s="21" t="str">
        <f t="shared" ca="1" si="187"/>
        <v/>
      </c>
      <c r="AE686" s="21" t="str">
        <f t="shared" ca="1" si="188"/>
        <v/>
      </c>
      <c r="AF686" s="23">
        <f t="shared" ca="1" si="189"/>
        <v>9495.0071887610811</v>
      </c>
    </row>
    <row r="687" spans="1:32" x14ac:dyDescent="0.25">
      <c r="A687" s="26">
        <v>40113</v>
      </c>
      <c r="B687" s="3">
        <v>3.3266</v>
      </c>
      <c r="C687" s="3">
        <v>3.3266</v>
      </c>
      <c r="D687" s="3">
        <v>3.3266</v>
      </c>
      <c r="E687" s="3">
        <v>3.3266</v>
      </c>
      <c r="F687" s="5">
        <v>2.589</v>
      </c>
      <c r="G687" s="5">
        <v>2.589</v>
      </c>
      <c r="H687" s="5">
        <v>2.589</v>
      </c>
      <c r="I687" s="5">
        <v>2.589</v>
      </c>
      <c r="J687" s="3">
        <v>1</v>
      </c>
      <c r="K687" s="3">
        <v>1</v>
      </c>
      <c r="L687" s="7">
        <f t="shared" si="190"/>
        <v>0.73760000000000003</v>
      </c>
      <c r="M687" s="8">
        <f ca="1">AVERAGE(OFFSET(L687,-M$3+1,0):L687)</f>
        <v>0.68548666666666669</v>
      </c>
      <c r="N687" s="8">
        <f ca="1">STDEV(OFFSET(L687,-M$3+1,0):L687)</f>
        <v>4.195955308672971E-2</v>
      </c>
      <c r="O687" s="8">
        <f t="shared" ca="1" si="179"/>
        <v>0.60156756049320725</v>
      </c>
      <c r="P687" s="8">
        <f t="shared" ca="1" si="180"/>
        <v>0.76940577284012612</v>
      </c>
      <c r="Q687" s="8">
        <f t="shared" ca="1" si="181"/>
        <v>0.68548666666666669</v>
      </c>
      <c r="R687" s="8">
        <f t="shared" ca="1" si="192"/>
        <v>0.68548666666666669</v>
      </c>
      <c r="S687" s="10">
        <f t="shared" si="182"/>
        <v>8.4999999999999964E-2</v>
      </c>
      <c r="T687" s="10">
        <f t="shared" si="183"/>
        <v>7.7300000000000146E-2</v>
      </c>
      <c r="U687" s="18">
        <f ca="1">AVERAGE(S687:OFFSET(S687,-$U$3+1,0))*$U$4*J687</f>
        <v>3.7909999999999977</v>
      </c>
      <c r="V687" s="18">
        <f ca="1">AVERAGE(T687:OFFSET(T687,-$U$3+1,0))*$V$4*K687</f>
        <v>2.7699999999999925</v>
      </c>
      <c r="W687" s="14" t="str">
        <f t="shared" ca="1" si="184"/>
        <v/>
      </c>
      <c r="X687" s="14" t="str">
        <f t="shared" ca="1" si="185"/>
        <v/>
      </c>
      <c r="Y687" s="5" t="str">
        <f t="shared" ca="1" si="193"/>
        <v/>
      </c>
      <c r="Z687" s="19" t="str">
        <f t="shared" ca="1" si="194"/>
        <v/>
      </c>
      <c r="AA687" s="5" t="str">
        <f t="shared" ca="1" si="195"/>
        <v/>
      </c>
      <c r="AB687" s="5" t="str">
        <f t="shared" ca="1" si="191"/>
        <v/>
      </c>
      <c r="AC687" s="15" t="str">
        <f t="shared" ca="1" si="186"/>
        <v/>
      </c>
      <c r="AD687" s="21" t="str">
        <f t="shared" ca="1" si="187"/>
        <v/>
      </c>
      <c r="AE687" s="21" t="str">
        <f t="shared" ca="1" si="188"/>
        <v/>
      </c>
      <c r="AF687" s="23">
        <f t="shared" ca="1" si="189"/>
        <v>9495.0071887610811</v>
      </c>
    </row>
    <row r="688" spans="1:32" x14ac:dyDescent="0.25">
      <c r="A688" s="26">
        <v>40114</v>
      </c>
      <c r="B688" s="3">
        <v>3.3069999999999999</v>
      </c>
      <c r="C688" s="3">
        <v>3.3069999999999999</v>
      </c>
      <c r="D688" s="3">
        <v>3.3069999999999999</v>
      </c>
      <c r="E688" s="3">
        <v>3.3069999999999999</v>
      </c>
      <c r="F688" s="5">
        <v>2.6019000000000001</v>
      </c>
      <c r="G688" s="5">
        <v>2.6019000000000001</v>
      </c>
      <c r="H688" s="5">
        <v>2.6019000000000001</v>
      </c>
      <c r="I688" s="5">
        <v>2.6019000000000001</v>
      </c>
      <c r="J688" s="3">
        <v>1</v>
      </c>
      <c r="K688" s="3">
        <v>1</v>
      </c>
      <c r="L688" s="7">
        <f t="shared" si="190"/>
        <v>0.70509999999999984</v>
      </c>
      <c r="M688" s="8">
        <f ca="1">AVERAGE(OFFSET(L688,-M$3+1,0):L688)</f>
        <v>0.6912666666666667</v>
      </c>
      <c r="N688" s="8">
        <f ca="1">STDEV(OFFSET(L688,-M$3+1,0):L688)</f>
        <v>3.7826099581159643E-2</v>
      </c>
      <c r="O688" s="8">
        <f t="shared" ca="1" si="179"/>
        <v>0.61561446750434745</v>
      </c>
      <c r="P688" s="8">
        <f t="shared" ca="1" si="180"/>
        <v>0.76691886582898594</v>
      </c>
      <c r="Q688" s="8">
        <f t="shared" ca="1" si="181"/>
        <v>0.6912666666666667</v>
      </c>
      <c r="R688" s="8">
        <f t="shared" ca="1" si="192"/>
        <v>0.6912666666666667</v>
      </c>
      <c r="S688" s="10">
        <f t="shared" si="182"/>
        <v>1.9600000000000062E-2</v>
      </c>
      <c r="T688" s="10">
        <f t="shared" si="183"/>
        <v>1.2900000000000134E-2</v>
      </c>
      <c r="U688" s="18">
        <f ca="1">AVERAGE(S688:OFFSET(S688,-$U$3+1,0))*$U$4*J688</f>
        <v>3.7909999999999977</v>
      </c>
      <c r="V688" s="18">
        <f ca="1">AVERAGE(T688:OFFSET(T688,-$U$3+1,0))*$V$4*K688</f>
        <v>2.8339999999999943</v>
      </c>
      <c r="W688" s="14" t="str">
        <f t="shared" ca="1" si="184"/>
        <v/>
      </c>
      <c r="X688" s="14" t="str">
        <f t="shared" ca="1" si="185"/>
        <v/>
      </c>
      <c r="Y688" s="5" t="str">
        <f t="shared" ca="1" si="193"/>
        <v/>
      </c>
      <c r="Z688" s="19" t="str">
        <f t="shared" ca="1" si="194"/>
        <v/>
      </c>
      <c r="AA688" s="5" t="str">
        <f t="shared" ca="1" si="195"/>
        <v/>
      </c>
      <c r="AB688" s="5" t="str">
        <f t="shared" ca="1" si="191"/>
        <v/>
      </c>
      <c r="AC688" s="15" t="str">
        <f t="shared" ca="1" si="186"/>
        <v/>
      </c>
      <c r="AD688" s="21" t="str">
        <f t="shared" ca="1" si="187"/>
        <v/>
      </c>
      <c r="AE688" s="21" t="str">
        <f t="shared" ca="1" si="188"/>
        <v/>
      </c>
      <c r="AF688" s="23">
        <f t="shared" ca="1" si="189"/>
        <v>9495.0071887610811</v>
      </c>
    </row>
    <row r="689" spans="1:32" x14ac:dyDescent="0.25">
      <c r="A689" s="26">
        <v>40115</v>
      </c>
      <c r="B689" s="3">
        <v>3.2351000000000001</v>
      </c>
      <c r="C689" s="3">
        <v>3.2351000000000001</v>
      </c>
      <c r="D689" s="3">
        <v>3.2351000000000001</v>
      </c>
      <c r="E689" s="3">
        <v>3.2351000000000001</v>
      </c>
      <c r="F689" s="5">
        <v>2.5568</v>
      </c>
      <c r="G689" s="5">
        <v>2.5568</v>
      </c>
      <c r="H689" s="5">
        <v>2.5568</v>
      </c>
      <c r="I689" s="5">
        <v>2.5568</v>
      </c>
      <c r="J689" s="3">
        <v>1</v>
      </c>
      <c r="K689" s="3">
        <v>1</v>
      </c>
      <c r="L689" s="7">
        <f t="shared" si="190"/>
        <v>0.67830000000000013</v>
      </c>
      <c r="M689" s="8">
        <f ca="1">AVERAGE(OFFSET(L689,-M$3+1,0):L689)</f>
        <v>0.69609999999999994</v>
      </c>
      <c r="N689" s="8">
        <f ca="1">STDEV(OFFSET(L689,-M$3+1,0):L689)</f>
        <v>2.9933927239839415E-2</v>
      </c>
      <c r="O689" s="8">
        <f t="shared" ca="1" si="179"/>
        <v>0.63623214552032115</v>
      </c>
      <c r="P689" s="8">
        <f t="shared" ca="1" si="180"/>
        <v>0.75596785447967874</v>
      </c>
      <c r="Q689" s="8">
        <f t="shared" ca="1" si="181"/>
        <v>0.69609999999999994</v>
      </c>
      <c r="R689" s="8">
        <f t="shared" ca="1" si="192"/>
        <v>0.69609999999999994</v>
      </c>
      <c r="S689" s="10">
        <f t="shared" si="182"/>
        <v>7.1899999999999853E-2</v>
      </c>
      <c r="T689" s="10">
        <f t="shared" si="183"/>
        <v>4.510000000000014E-2</v>
      </c>
      <c r="U689" s="18">
        <f ca="1">AVERAGE(S689:OFFSET(S689,-$U$3+1,0))*$U$4*J689</f>
        <v>4.4449999999999967</v>
      </c>
      <c r="V689" s="18">
        <f ca="1">AVERAGE(T689:OFFSET(T689,-$U$3+1,0))*$V$4*K689</f>
        <v>3.2849999999999957</v>
      </c>
      <c r="W689" s="14" t="str">
        <f t="shared" ca="1" si="184"/>
        <v/>
      </c>
      <c r="X689" s="14" t="str">
        <f t="shared" ca="1" si="185"/>
        <v/>
      </c>
      <c r="Y689" s="5" t="str">
        <f t="shared" ca="1" si="193"/>
        <v/>
      </c>
      <c r="Z689" s="19" t="str">
        <f t="shared" ca="1" si="194"/>
        <v/>
      </c>
      <c r="AA689" s="5" t="str">
        <f t="shared" ca="1" si="195"/>
        <v/>
      </c>
      <c r="AB689" s="5" t="str">
        <f t="shared" ca="1" si="191"/>
        <v/>
      </c>
      <c r="AC689" s="15" t="str">
        <f t="shared" ca="1" si="186"/>
        <v/>
      </c>
      <c r="AD689" s="21" t="str">
        <f t="shared" ca="1" si="187"/>
        <v/>
      </c>
      <c r="AE689" s="21" t="str">
        <f t="shared" ca="1" si="188"/>
        <v/>
      </c>
      <c r="AF689" s="23">
        <f t="shared" ca="1" si="189"/>
        <v>9495.0071887610811</v>
      </c>
    </row>
    <row r="690" spans="1:32" x14ac:dyDescent="0.25">
      <c r="A690" s="26">
        <v>40116</v>
      </c>
      <c r="B690" s="3">
        <v>3.3069999999999999</v>
      </c>
      <c r="C690" s="3">
        <v>3.3069999999999999</v>
      </c>
      <c r="D690" s="3">
        <v>3.3069999999999999</v>
      </c>
      <c r="E690" s="3">
        <v>3.3069999999999999</v>
      </c>
      <c r="F690" s="5">
        <v>2.6147</v>
      </c>
      <c r="G690" s="5">
        <v>2.6147</v>
      </c>
      <c r="H690" s="5">
        <v>2.6147</v>
      </c>
      <c r="I690" s="5">
        <v>2.6147</v>
      </c>
      <c r="J690" s="3">
        <v>1</v>
      </c>
      <c r="K690" s="3">
        <v>1</v>
      </c>
      <c r="L690" s="7">
        <f t="shared" si="190"/>
        <v>0.69229999999999992</v>
      </c>
      <c r="M690" s="8">
        <f ca="1">AVERAGE(OFFSET(L690,-M$3+1,0):L690)</f>
        <v>0.69875333333333323</v>
      </c>
      <c r="N690" s="8">
        <f ca="1">STDEV(OFFSET(L690,-M$3+1,0):L690)</f>
        <v>2.7454426306326753E-2</v>
      </c>
      <c r="O690" s="8">
        <f t="shared" ca="1" si="179"/>
        <v>0.64384448072067968</v>
      </c>
      <c r="P690" s="8">
        <f t="shared" ca="1" si="180"/>
        <v>0.75366218594598677</v>
      </c>
      <c r="Q690" s="8">
        <f t="shared" ca="1" si="181"/>
        <v>0.69875333333333323</v>
      </c>
      <c r="R690" s="8">
        <f t="shared" ca="1" si="192"/>
        <v>0.69875333333333323</v>
      </c>
      <c r="S690" s="10">
        <f t="shared" si="182"/>
        <v>7.1899999999999853E-2</v>
      </c>
      <c r="T690" s="10">
        <f t="shared" si="183"/>
        <v>5.7900000000000063E-2</v>
      </c>
      <c r="U690" s="18">
        <f ca="1">AVERAGE(S690:OFFSET(S690,-$U$3+1,0))*$U$4*J690</f>
        <v>4.7709999999999964</v>
      </c>
      <c r="V690" s="18">
        <f ca="1">AVERAGE(T690:OFFSET(T690,-$U$3+1,0))*$V$4*K690</f>
        <v>3.5419999999999967</v>
      </c>
      <c r="W690" s="14" t="str">
        <f t="shared" ca="1" si="184"/>
        <v/>
      </c>
      <c r="X690" s="14" t="str">
        <f t="shared" ca="1" si="185"/>
        <v/>
      </c>
      <c r="Y690" s="5" t="str">
        <f t="shared" ca="1" si="193"/>
        <v/>
      </c>
      <c r="Z690" s="19" t="str">
        <f t="shared" ca="1" si="194"/>
        <v/>
      </c>
      <c r="AA690" s="5" t="str">
        <f t="shared" ca="1" si="195"/>
        <v/>
      </c>
      <c r="AB690" s="5" t="str">
        <f t="shared" ca="1" si="191"/>
        <v/>
      </c>
      <c r="AC690" s="15" t="str">
        <f t="shared" ca="1" si="186"/>
        <v/>
      </c>
      <c r="AD690" s="21" t="str">
        <f t="shared" ca="1" si="187"/>
        <v/>
      </c>
      <c r="AE690" s="21" t="str">
        <f t="shared" ca="1" si="188"/>
        <v/>
      </c>
      <c r="AF690" s="23">
        <f t="shared" ca="1" si="189"/>
        <v>9495.0071887610811</v>
      </c>
    </row>
    <row r="691" spans="1:32" x14ac:dyDescent="0.25">
      <c r="A691" s="26">
        <v>40119</v>
      </c>
      <c r="B691" s="3">
        <v>3.3984999999999999</v>
      </c>
      <c r="C691" s="3">
        <v>3.3984999999999999</v>
      </c>
      <c r="D691" s="3">
        <v>3.3984999999999999</v>
      </c>
      <c r="E691" s="3">
        <v>3.3984999999999999</v>
      </c>
      <c r="F691" s="5">
        <v>2.6663000000000001</v>
      </c>
      <c r="G691" s="5">
        <v>2.6663000000000001</v>
      </c>
      <c r="H691" s="5">
        <v>2.6663000000000001</v>
      </c>
      <c r="I691" s="5">
        <v>2.6663000000000001</v>
      </c>
      <c r="J691" s="3">
        <v>1</v>
      </c>
      <c r="K691" s="3">
        <v>1</v>
      </c>
      <c r="L691" s="7">
        <f t="shared" si="190"/>
        <v>0.73219999999999974</v>
      </c>
      <c r="M691" s="8">
        <f ca="1">AVERAGE(OFFSET(L691,-M$3+1,0):L691)</f>
        <v>0.70276666666666665</v>
      </c>
      <c r="N691" s="8">
        <f ca="1">STDEV(OFFSET(L691,-M$3+1,0):L691)</f>
        <v>2.7663505269750692E-2</v>
      </c>
      <c r="O691" s="8">
        <f t="shared" ca="1" si="179"/>
        <v>0.64743965612716525</v>
      </c>
      <c r="P691" s="8">
        <f t="shared" ca="1" si="180"/>
        <v>0.75809367720616805</v>
      </c>
      <c r="Q691" s="8">
        <f t="shared" ca="1" si="181"/>
        <v>0.70276666666666665</v>
      </c>
      <c r="R691" s="8">
        <f t="shared" ca="1" si="192"/>
        <v>0.70276666666666665</v>
      </c>
      <c r="S691" s="10">
        <f t="shared" si="182"/>
        <v>9.1499999999999915E-2</v>
      </c>
      <c r="T691" s="10">
        <f t="shared" si="183"/>
        <v>5.160000000000009E-2</v>
      </c>
      <c r="U691" s="18">
        <f ca="1">AVERAGE(S691:OFFSET(S691,-$U$3+1,0))*$U$4*J691</f>
        <v>4.6399999999999952</v>
      </c>
      <c r="V691" s="18">
        <f ca="1">AVERAGE(T691:OFFSET(T691,-$U$3+1,0))*$V$4*K691</f>
        <v>3.7359999999999971</v>
      </c>
      <c r="W691" s="14" t="str">
        <f t="shared" ca="1" si="184"/>
        <v/>
      </c>
      <c r="X691" s="14" t="str">
        <f t="shared" ca="1" si="185"/>
        <v/>
      </c>
      <c r="Y691" s="5" t="str">
        <f t="shared" ca="1" si="193"/>
        <v/>
      </c>
      <c r="Z691" s="19" t="str">
        <f t="shared" ca="1" si="194"/>
        <v/>
      </c>
      <c r="AA691" s="5" t="str">
        <f t="shared" ca="1" si="195"/>
        <v/>
      </c>
      <c r="AB691" s="5" t="str">
        <f t="shared" ca="1" si="191"/>
        <v/>
      </c>
      <c r="AC691" s="15" t="str">
        <f t="shared" ca="1" si="186"/>
        <v/>
      </c>
      <c r="AD691" s="21" t="str">
        <f t="shared" ca="1" si="187"/>
        <v/>
      </c>
      <c r="AE691" s="21" t="str">
        <f t="shared" ca="1" si="188"/>
        <v/>
      </c>
      <c r="AF691" s="23">
        <f t="shared" ca="1" si="189"/>
        <v>9495.0071887610811</v>
      </c>
    </row>
    <row r="692" spans="1:32" x14ac:dyDescent="0.25">
      <c r="A692" s="26">
        <v>40120</v>
      </c>
      <c r="B692" s="3">
        <v>3.3984999999999999</v>
      </c>
      <c r="C692" s="3">
        <v>3.3984999999999999</v>
      </c>
      <c r="D692" s="3">
        <v>3.3984999999999999</v>
      </c>
      <c r="E692" s="3">
        <v>3.3984999999999999</v>
      </c>
      <c r="F692" s="5">
        <v>2.6663000000000001</v>
      </c>
      <c r="G692" s="5">
        <v>2.6663000000000001</v>
      </c>
      <c r="H692" s="5">
        <v>2.6663000000000001</v>
      </c>
      <c r="I692" s="5">
        <v>2.6663000000000001</v>
      </c>
      <c r="J692" s="3">
        <v>1</v>
      </c>
      <c r="K692" s="3">
        <v>1</v>
      </c>
      <c r="L692" s="7">
        <f t="shared" si="190"/>
        <v>0.73219999999999974</v>
      </c>
      <c r="M692" s="8">
        <f ca="1">AVERAGE(OFFSET(L692,-M$3+1,0):L692)</f>
        <v>0.70718666666666652</v>
      </c>
      <c r="N692" s="8">
        <f ca="1">STDEV(OFFSET(L692,-M$3+1,0):L692)</f>
        <v>2.6629598641540249E-2</v>
      </c>
      <c r="O692" s="8">
        <f t="shared" ca="1" si="179"/>
        <v>0.65392746938358604</v>
      </c>
      <c r="P692" s="8">
        <f t="shared" ca="1" si="180"/>
        <v>0.760445863949747</v>
      </c>
      <c r="Q692" s="8">
        <f t="shared" ca="1" si="181"/>
        <v>0.70718666666666652</v>
      </c>
      <c r="R692" s="8">
        <f t="shared" ca="1" si="192"/>
        <v>0.70718666666666652</v>
      </c>
      <c r="S692" s="10">
        <f t="shared" si="182"/>
        <v>0</v>
      </c>
      <c r="T692" s="10">
        <f t="shared" si="183"/>
        <v>0</v>
      </c>
      <c r="U692" s="18">
        <f ca="1">AVERAGE(S692:OFFSET(S692,-$U$3+1,0))*$U$4*J692</f>
        <v>4.6399999999999952</v>
      </c>
      <c r="V692" s="18">
        <f ca="1">AVERAGE(T692:OFFSET(T692,-$U$3+1,0))*$V$4*K692</f>
        <v>3.2859999999999978</v>
      </c>
      <c r="W692" s="14" t="str">
        <f t="shared" ca="1" si="184"/>
        <v/>
      </c>
      <c r="X692" s="14" t="str">
        <f t="shared" ca="1" si="185"/>
        <v/>
      </c>
      <c r="Y692" s="5" t="str">
        <f t="shared" ca="1" si="193"/>
        <v/>
      </c>
      <c r="Z692" s="19" t="str">
        <f t="shared" ca="1" si="194"/>
        <v/>
      </c>
      <c r="AA692" s="5" t="str">
        <f t="shared" ca="1" si="195"/>
        <v/>
      </c>
      <c r="AB692" s="5" t="str">
        <f t="shared" ca="1" si="191"/>
        <v/>
      </c>
      <c r="AC692" s="15" t="str">
        <f t="shared" ca="1" si="186"/>
        <v/>
      </c>
      <c r="AD692" s="21" t="str">
        <f t="shared" ca="1" si="187"/>
        <v/>
      </c>
      <c r="AE692" s="21" t="str">
        <f t="shared" ca="1" si="188"/>
        <v/>
      </c>
      <c r="AF692" s="23">
        <f t="shared" ca="1" si="189"/>
        <v>9495.0071887610811</v>
      </c>
    </row>
    <row r="693" spans="1:32" x14ac:dyDescent="0.25">
      <c r="A693" s="26">
        <v>40121</v>
      </c>
      <c r="B693" s="3">
        <v>3.3984999999999999</v>
      </c>
      <c r="C693" s="3">
        <v>3.3984999999999999</v>
      </c>
      <c r="D693" s="3">
        <v>3.3984999999999999</v>
      </c>
      <c r="E693" s="3">
        <v>3.3984999999999999</v>
      </c>
      <c r="F693" s="5">
        <v>2.6726999999999999</v>
      </c>
      <c r="G693" s="5">
        <v>2.6726999999999999</v>
      </c>
      <c r="H693" s="5">
        <v>2.6726999999999999</v>
      </c>
      <c r="I693" s="5">
        <v>2.6726999999999999</v>
      </c>
      <c r="J693" s="3">
        <v>1</v>
      </c>
      <c r="K693" s="3">
        <v>1</v>
      </c>
      <c r="L693" s="7">
        <f t="shared" si="190"/>
        <v>0.7258</v>
      </c>
      <c r="M693" s="8">
        <f ca="1">AVERAGE(OFFSET(L693,-M$3+1,0):L693)</f>
        <v>0.71030666666666653</v>
      </c>
      <c r="N693" s="8">
        <f ca="1">STDEV(OFFSET(L693,-M$3+1,0):L693)</f>
        <v>2.5820602700353877E-2</v>
      </c>
      <c r="O693" s="8">
        <f t="shared" ca="1" si="179"/>
        <v>0.65866546126595882</v>
      </c>
      <c r="P693" s="8">
        <f t="shared" ca="1" si="180"/>
        <v>0.76194787206737424</v>
      </c>
      <c r="Q693" s="8">
        <f t="shared" ca="1" si="181"/>
        <v>0.71030666666666653</v>
      </c>
      <c r="R693" s="8">
        <f t="shared" ca="1" si="192"/>
        <v>0.71030666666666653</v>
      </c>
      <c r="S693" s="10">
        <f t="shared" si="182"/>
        <v>0</v>
      </c>
      <c r="T693" s="10">
        <f t="shared" si="183"/>
        <v>6.3999999999997392E-3</v>
      </c>
      <c r="U693" s="18">
        <f ca="1">AVERAGE(S693:OFFSET(S693,-$U$3+1,0))*$U$4*J693</f>
        <v>4.4439999999999946</v>
      </c>
      <c r="V693" s="18">
        <f ca="1">AVERAGE(T693:OFFSET(T693,-$U$3+1,0))*$V$4*K693</f>
        <v>3.2849999999999957</v>
      </c>
      <c r="W693" s="14" t="str">
        <f t="shared" ca="1" si="184"/>
        <v/>
      </c>
      <c r="X693" s="14" t="str">
        <f t="shared" ca="1" si="185"/>
        <v/>
      </c>
      <c r="Y693" s="5" t="str">
        <f t="shared" ca="1" si="193"/>
        <v/>
      </c>
      <c r="Z693" s="19" t="str">
        <f t="shared" ca="1" si="194"/>
        <v/>
      </c>
      <c r="AA693" s="5" t="str">
        <f t="shared" ca="1" si="195"/>
        <v/>
      </c>
      <c r="AB693" s="5" t="str">
        <f t="shared" ca="1" si="191"/>
        <v/>
      </c>
      <c r="AC693" s="15" t="str">
        <f t="shared" ca="1" si="186"/>
        <v/>
      </c>
      <c r="AD693" s="21" t="str">
        <f t="shared" ca="1" si="187"/>
        <v/>
      </c>
      <c r="AE693" s="21" t="str">
        <f t="shared" ca="1" si="188"/>
        <v/>
      </c>
      <c r="AF693" s="23">
        <f t="shared" ca="1" si="189"/>
        <v>9495.0071887610811</v>
      </c>
    </row>
    <row r="694" spans="1:32" x14ac:dyDescent="0.25">
      <c r="A694" s="26">
        <v>40122</v>
      </c>
      <c r="B694" s="3">
        <v>3.4443000000000001</v>
      </c>
      <c r="C694" s="3">
        <v>3.4443000000000001</v>
      </c>
      <c r="D694" s="3">
        <v>3.4443000000000001</v>
      </c>
      <c r="E694" s="3">
        <v>3.4443000000000001</v>
      </c>
      <c r="F694" s="5">
        <v>2.7048999999999999</v>
      </c>
      <c r="G694" s="5">
        <v>2.7048999999999999</v>
      </c>
      <c r="H694" s="5">
        <v>2.7048999999999999</v>
      </c>
      <c r="I694" s="5">
        <v>2.7048999999999999</v>
      </c>
      <c r="J694" s="3">
        <v>1</v>
      </c>
      <c r="K694" s="3">
        <v>1</v>
      </c>
      <c r="L694" s="7">
        <f t="shared" si="190"/>
        <v>0.73940000000000028</v>
      </c>
      <c r="M694" s="8">
        <f ca="1">AVERAGE(OFFSET(L694,-M$3+1,0):L694)</f>
        <v>0.71476666666666655</v>
      </c>
      <c r="N694" s="8">
        <f ca="1">STDEV(OFFSET(L694,-M$3+1,0):L694)</f>
        <v>2.4571402270196309E-2</v>
      </c>
      <c r="O694" s="8">
        <f t="shared" ca="1" si="179"/>
        <v>0.66562386212627389</v>
      </c>
      <c r="P694" s="8">
        <f t="shared" ca="1" si="180"/>
        <v>0.76390947120705921</v>
      </c>
      <c r="Q694" s="8">
        <f t="shared" ca="1" si="181"/>
        <v>0.71476666666666655</v>
      </c>
      <c r="R694" s="8">
        <f t="shared" ca="1" si="192"/>
        <v>0.71476666666666655</v>
      </c>
      <c r="S694" s="10">
        <f t="shared" si="182"/>
        <v>4.5800000000000285E-2</v>
      </c>
      <c r="T694" s="10">
        <f t="shared" si="183"/>
        <v>3.2200000000000006E-2</v>
      </c>
      <c r="U694" s="18">
        <f ca="1">AVERAGE(S694:OFFSET(S694,-$U$3+1,0))*$U$4*J694</f>
        <v>4.6409999999999973</v>
      </c>
      <c r="V694" s="18">
        <f ca="1">AVERAGE(T694:OFFSET(T694,-$U$3+1,0))*$V$4*K694</f>
        <v>3.348999999999998</v>
      </c>
      <c r="W694" s="14" t="str">
        <f t="shared" ca="1" si="184"/>
        <v/>
      </c>
      <c r="X694" s="14" t="str">
        <f t="shared" ca="1" si="185"/>
        <v/>
      </c>
      <c r="Y694" s="5" t="str">
        <f t="shared" ca="1" si="193"/>
        <v/>
      </c>
      <c r="Z694" s="19" t="str">
        <f t="shared" ca="1" si="194"/>
        <v/>
      </c>
      <c r="AA694" s="5" t="str">
        <f t="shared" ca="1" si="195"/>
        <v/>
      </c>
      <c r="AB694" s="5" t="str">
        <f t="shared" ca="1" si="191"/>
        <v/>
      </c>
      <c r="AC694" s="15" t="str">
        <f t="shared" ca="1" si="186"/>
        <v/>
      </c>
      <c r="AD694" s="21" t="str">
        <f t="shared" ca="1" si="187"/>
        <v/>
      </c>
      <c r="AE694" s="21" t="str">
        <f t="shared" ca="1" si="188"/>
        <v/>
      </c>
      <c r="AF694" s="23">
        <f t="shared" ca="1" si="189"/>
        <v>9495.0071887610811</v>
      </c>
    </row>
    <row r="695" spans="1:32" x14ac:dyDescent="0.25">
      <c r="A695" s="26">
        <v>40123</v>
      </c>
      <c r="B695" s="3">
        <v>3.4247000000000001</v>
      </c>
      <c r="C695" s="3">
        <v>3.4247000000000001</v>
      </c>
      <c r="D695" s="3">
        <v>3.4247000000000001</v>
      </c>
      <c r="E695" s="3">
        <v>3.4247000000000001</v>
      </c>
      <c r="F695" s="5">
        <v>2.6856</v>
      </c>
      <c r="G695" s="5">
        <v>2.6856</v>
      </c>
      <c r="H695" s="5">
        <v>2.6856</v>
      </c>
      <c r="I695" s="5">
        <v>2.6856</v>
      </c>
      <c r="J695" s="3">
        <v>1</v>
      </c>
      <c r="K695" s="3">
        <v>1</v>
      </c>
      <c r="L695" s="7">
        <f t="shared" si="190"/>
        <v>0.73910000000000009</v>
      </c>
      <c r="M695" s="8">
        <f ca="1">AVERAGE(OFFSET(L695,-M$3+1,0):L695)</f>
        <v>0.71967999999999999</v>
      </c>
      <c r="N695" s="8">
        <f ca="1">STDEV(OFFSET(L695,-M$3+1,0):L695)</f>
        <v>2.1121221555582409E-2</v>
      </c>
      <c r="O695" s="8">
        <f t="shared" ca="1" si="179"/>
        <v>0.67743755688883511</v>
      </c>
      <c r="P695" s="8">
        <f t="shared" ca="1" si="180"/>
        <v>0.76192244311116486</v>
      </c>
      <c r="Q695" s="8">
        <f t="shared" ca="1" si="181"/>
        <v>0.71967999999999999</v>
      </c>
      <c r="R695" s="8">
        <f t="shared" ca="1" si="192"/>
        <v>0.71967999999999999</v>
      </c>
      <c r="S695" s="10">
        <f t="shared" si="182"/>
        <v>1.9600000000000062E-2</v>
      </c>
      <c r="T695" s="10">
        <f t="shared" si="183"/>
        <v>1.9299999999999873E-2</v>
      </c>
      <c r="U695" s="18">
        <f ca="1">AVERAGE(S695:OFFSET(S695,-$U$3+1,0))*$U$4*J695</f>
        <v>4.1840000000000011</v>
      </c>
      <c r="V695" s="18">
        <f ca="1">AVERAGE(T695:OFFSET(T695,-$U$3+1,0))*$V$4*K695</f>
        <v>3.0909999999999993</v>
      </c>
      <c r="W695" s="14" t="str">
        <f t="shared" ca="1" si="184"/>
        <v/>
      </c>
      <c r="X695" s="14" t="str">
        <f t="shared" ca="1" si="185"/>
        <v/>
      </c>
      <c r="Y695" s="5" t="str">
        <f t="shared" ca="1" si="193"/>
        <v/>
      </c>
      <c r="Z695" s="19" t="str">
        <f t="shared" ca="1" si="194"/>
        <v/>
      </c>
      <c r="AA695" s="5" t="str">
        <f t="shared" ca="1" si="195"/>
        <v/>
      </c>
      <c r="AB695" s="5" t="str">
        <f t="shared" ca="1" si="191"/>
        <v/>
      </c>
      <c r="AC695" s="15" t="str">
        <f t="shared" ca="1" si="186"/>
        <v/>
      </c>
      <c r="AD695" s="21" t="str">
        <f t="shared" ca="1" si="187"/>
        <v/>
      </c>
      <c r="AE695" s="21" t="str">
        <f t="shared" ca="1" si="188"/>
        <v/>
      </c>
      <c r="AF695" s="23">
        <f t="shared" ca="1" si="189"/>
        <v>9495.0071887610811</v>
      </c>
    </row>
    <row r="696" spans="1:32" x14ac:dyDescent="0.25">
      <c r="A696" s="26">
        <v>40126</v>
      </c>
      <c r="B696" s="3">
        <v>3.4443000000000001</v>
      </c>
      <c r="C696" s="3">
        <v>3.4443000000000001</v>
      </c>
      <c r="D696" s="3">
        <v>3.4443000000000001</v>
      </c>
      <c r="E696" s="3">
        <v>3.4443000000000001</v>
      </c>
      <c r="F696" s="5">
        <v>2.6920000000000002</v>
      </c>
      <c r="G696" s="5">
        <v>2.6920000000000002</v>
      </c>
      <c r="H696" s="5">
        <v>2.6920000000000002</v>
      </c>
      <c r="I696" s="5">
        <v>2.6920000000000002</v>
      </c>
      <c r="J696" s="3">
        <v>1</v>
      </c>
      <c r="K696" s="3">
        <v>1</v>
      </c>
      <c r="L696" s="7">
        <f t="shared" si="190"/>
        <v>0.75229999999999997</v>
      </c>
      <c r="M696" s="8">
        <f ca="1">AVERAGE(OFFSET(L696,-M$3+1,0):L696)</f>
        <v>0.72064666666666666</v>
      </c>
      <c r="N696" s="8">
        <f ca="1">STDEV(OFFSET(L696,-M$3+1,0):L696)</f>
        <v>2.23082261146186E-2</v>
      </c>
      <c r="O696" s="8">
        <f t="shared" ca="1" si="179"/>
        <v>0.6760302144374295</v>
      </c>
      <c r="P696" s="8">
        <f t="shared" ca="1" si="180"/>
        <v>0.76526311889590382</v>
      </c>
      <c r="Q696" s="8">
        <f t="shared" ca="1" si="181"/>
        <v>0.72064666666666666</v>
      </c>
      <c r="R696" s="8">
        <f t="shared" ca="1" si="192"/>
        <v>0.72064666666666666</v>
      </c>
      <c r="S696" s="10">
        <f t="shared" si="182"/>
        <v>1.9600000000000062E-2</v>
      </c>
      <c r="T696" s="10">
        <f t="shared" si="183"/>
        <v>6.4000000000001833E-3</v>
      </c>
      <c r="U696" s="18">
        <f ca="1">AVERAGE(S696:OFFSET(S696,-$U$3+1,0))*$U$4*J696</f>
        <v>4.2490000000000006</v>
      </c>
      <c r="V696" s="18">
        <f ca="1">AVERAGE(T696:OFFSET(T696,-$U$3+1,0))*$V$4*K696</f>
        <v>3.0910000000000037</v>
      </c>
      <c r="W696" s="14" t="str">
        <f t="shared" ca="1" si="184"/>
        <v/>
      </c>
      <c r="X696" s="14" t="str">
        <f t="shared" ca="1" si="185"/>
        <v/>
      </c>
      <c r="Y696" s="5" t="str">
        <f t="shared" ca="1" si="193"/>
        <v/>
      </c>
      <c r="Z696" s="19" t="str">
        <f t="shared" ca="1" si="194"/>
        <v/>
      </c>
      <c r="AA696" s="5" t="str">
        <f t="shared" ca="1" si="195"/>
        <v/>
      </c>
      <c r="AB696" s="5" t="str">
        <f t="shared" ca="1" si="191"/>
        <v/>
      </c>
      <c r="AC696" s="15" t="str">
        <f t="shared" ca="1" si="186"/>
        <v/>
      </c>
      <c r="AD696" s="21" t="str">
        <f t="shared" ca="1" si="187"/>
        <v/>
      </c>
      <c r="AE696" s="21" t="str">
        <f t="shared" ca="1" si="188"/>
        <v/>
      </c>
      <c r="AF696" s="23">
        <f t="shared" ca="1" si="189"/>
        <v>9495.0071887610811</v>
      </c>
    </row>
    <row r="697" spans="1:32" x14ac:dyDescent="0.25">
      <c r="A697" s="26">
        <v>40127</v>
      </c>
      <c r="B697" s="3">
        <v>3.49</v>
      </c>
      <c r="C697" s="3">
        <v>3.49</v>
      </c>
      <c r="D697" s="3">
        <v>3.49</v>
      </c>
      <c r="E697" s="3">
        <v>3.49</v>
      </c>
      <c r="F697" s="5">
        <v>2.6985000000000001</v>
      </c>
      <c r="G697" s="5">
        <v>2.6985000000000001</v>
      </c>
      <c r="H697" s="5">
        <v>2.6985000000000001</v>
      </c>
      <c r="I697" s="5">
        <v>2.6985000000000001</v>
      </c>
      <c r="J697" s="3">
        <v>1</v>
      </c>
      <c r="K697" s="3">
        <v>1</v>
      </c>
      <c r="L697" s="7">
        <f t="shared" si="190"/>
        <v>0.79150000000000009</v>
      </c>
      <c r="M697" s="8">
        <f ca="1">AVERAGE(OFFSET(L697,-M$3+1,0):L697)</f>
        <v>0.72722666666666669</v>
      </c>
      <c r="N697" s="8">
        <f ca="1">STDEV(OFFSET(L697,-M$3+1,0):L697)</f>
        <v>2.7467525414222382E-2</v>
      </c>
      <c r="O697" s="8">
        <f t="shared" ca="1" si="179"/>
        <v>0.67229161583822195</v>
      </c>
      <c r="P697" s="8">
        <f t="shared" ca="1" si="180"/>
        <v>0.78216171749511143</v>
      </c>
      <c r="Q697" s="8">
        <f t="shared" ca="1" si="181"/>
        <v>0.72722666666666669</v>
      </c>
      <c r="R697" s="8">
        <f t="shared" ca="1" si="192"/>
        <v>0.72722666666666669</v>
      </c>
      <c r="S697" s="10">
        <f t="shared" si="182"/>
        <v>4.5700000000000074E-2</v>
      </c>
      <c r="T697" s="10">
        <f t="shared" si="183"/>
        <v>6.4999999999999503E-3</v>
      </c>
      <c r="U697" s="18">
        <f ca="1">AVERAGE(S697:OFFSET(S697,-$U$3+1,0))*$U$4*J697</f>
        <v>3.8560000000000016</v>
      </c>
      <c r="V697" s="18">
        <f ca="1">AVERAGE(T697:OFFSET(T697,-$U$3+1,0))*$V$4*K697</f>
        <v>2.3830000000000018</v>
      </c>
      <c r="W697" s="14" t="str">
        <f t="shared" ca="1" si="184"/>
        <v/>
      </c>
      <c r="X697" s="14" t="str">
        <f t="shared" ca="1" si="185"/>
        <v/>
      </c>
      <c r="Y697" s="5" t="str">
        <f t="shared" ca="1" si="193"/>
        <v/>
      </c>
      <c r="Z697" s="19" t="str">
        <f t="shared" ca="1" si="194"/>
        <v/>
      </c>
      <c r="AA697" s="5" t="str">
        <f t="shared" ca="1" si="195"/>
        <v/>
      </c>
      <c r="AB697" s="5" t="str">
        <f t="shared" ca="1" si="191"/>
        <v/>
      </c>
      <c r="AC697" s="15" t="str">
        <f t="shared" ca="1" si="186"/>
        <v/>
      </c>
      <c r="AD697" s="21" t="str">
        <f t="shared" ca="1" si="187"/>
        <v/>
      </c>
      <c r="AE697" s="21" t="str">
        <f t="shared" ca="1" si="188"/>
        <v/>
      </c>
      <c r="AF697" s="23">
        <f t="shared" ca="1" si="189"/>
        <v>9495.0071887610811</v>
      </c>
    </row>
    <row r="698" spans="1:32" x14ac:dyDescent="0.25">
      <c r="A698" s="26">
        <v>40128</v>
      </c>
      <c r="B698" s="3">
        <v>3.4965999999999999</v>
      </c>
      <c r="C698" s="3">
        <v>3.4965999999999999</v>
      </c>
      <c r="D698" s="3">
        <v>3.4965999999999999</v>
      </c>
      <c r="E698" s="3">
        <v>3.4965999999999999</v>
      </c>
      <c r="F698" s="5">
        <v>2.6985000000000001</v>
      </c>
      <c r="G698" s="5">
        <v>2.6985000000000001</v>
      </c>
      <c r="H698" s="5">
        <v>2.6985000000000001</v>
      </c>
      <c r="I698" s="5">
        <v>2.6985000000000001</v>
      </c>
      <c r="J698" s="3">
        <v>1</v>
      </c>
      <c r="K698" s="3">
        <v>1</v>
      </c>
      <c r="L698" s="7">
        <f t="shared" si="190"/>
        <v>0.79809999999999981</v>
      </c>
      <c r="M698" s="8">
        <f ca="1">AVERAGE(OFFSET(L698,-M$3+1,0):L698)</f>
        <v>0.73337333333333332</v>
      </c>
      <c r="N698" s="8">
        <f ca="1">STDEV(OFFSET(L698,-M$3+1,0):L698)</f>
        <v>3.2253448689728542E-2</v>
      </c>
      <c r="O698" s="8">
        <f t="shared" ca="1" si="179"/>
        <v>0.66886643595387629</v>
      </c>
      <c r="P698" s="8">
        <f t="shared" ca="1" si="180"/>
        <v>0.79788023071279035</v>
      </c>
      <c r="Q698" s="8">
        <f t="shared" ca="1" si="181"/>
        <v>0.73337333333333332</v>
      </c>
      <c r="R698" s="8">
        <f t="shared" ca="1" si="192"/>
        <v>0.73337333333333332</v>
      </c>
      <c r="S698" s="10">
        <f t="shared" si="182"/>
        <v>6.5999999999997172E-3</v>
      </c>
      <c r="T698" s="10">
        <f t="shared" si="183"/>
        <v>0</v>
      </c>
      <c r="U698" s="18">
        <f ca="1">AVERAGE(S698:OFFSET(S698,-$U$3+1,0))*$U$4*J698</f>
        <v>3.7259999999999982</v>
      </c>
      <c r="V698" s="18">
        <f ca="1">AVERAGE(T698:OFFSET(T698,-$U$3+1,0))*$V$4*K698</f>
        <v>2.2540000000000004</v>
      </c>
      <c r="W698" s="14" t="str">
        <f t="shared" ca="1" si="184"/>
        <v/>
      </c>
      <c r="X698" s="14" t="str">
        <f t="shared" ca="1" si="185"/>
        <v>Sell</v>
      </c>
      <c r="Y698" s="5">
        <f t="shared" ca="1" si="193"/>
        <v>-100</v>
      </c>
      <c r="Z698" s="19">
        <f t="shared" ca="1" si="194"/>
        <v>165.30612244897947</v>
      </c>
      <c r="AA698" s="5">
        <f t="shared" ca="1" si="195"/>
        <v>3.4965999999999999</v>
      </c>
      <c r="AB698" s="5">
        <f t="shared" ca="1" si="191"/>
        <v>2.6985000000000001</v>
      </c>
      <c r="AC698" s="15" t="str">
        <f t="shared" ca="1" si="186"/>
        <v/>
      </c>
      <c r="AD698" s="21" t="str">
        <f t="shared" ca="1" si="187"/>
        <v/>
      </c>
      <c r="AE698" s="21" t="str">
        <f t="shared" ca="1" si="188"/>
        <v/>
      </c>
      <c r="AF698" s="23">
        <f t="shared" ca="1" si="189"/>
        <v>9495.0071887610811</v>
      </c>
    </row>
    <row r="699" spans="1:32" x14ac:dyDescent="0.25">
      <c r="A699" s="26">
        <v>40129</v>
      </c>
      <c r="B699" s="3">
        <v>3.4704000000000002</v>
      </c>
      <c r="C699" s="3">
        <v>3.4704000000000002</v>
      </c>
      <c r="D699" s="3">
        <v>3.4704000000000002</v>
      </c>
      <c r="E699" s="3">
        <v>3.4704000000000002</v>
      </c>
      <c r="F699" s="5">
        <v>2.6791</v>
      </c>
      <c r="G699" s="5">
        <v>2.6791</v>
      </c>
      <c r="H699" s="5">
        <v>2.6791</v>
      </c>
      <c r="I699" s="5">
        <v>2.6791</v>
      </c>
      <c r="J699" s="3">
        <v>1</v>
      </c>
      <c r="K699" s="3">
        <v>1</v>
      </c>
      <c r="L699" s="7">
        <f t="shared" si="190"/>
        <v>0.79130000000000011</v>
      </c>
      <c r="M699" s="8">
        <f ca="1">AVERAGE(OFFSET(L699,-M$3+1,0):L699)</f>
        <v>0.73908666666666667</v>
      </c>
      <c r="N699" s="8">
        <f ca="1">STDEV(OFFSET(L699,-M$3+1,0):L699)</f>
        <v>3.4494820867293503E-2</v>
      </c>
      <c r="O699" s="8">
        <f t="shared" ca="1" si="179"/>
        <v>0.67009702493207968</v>
      </c>
      <c r="P699" s="8">
        <f t="shared" ca="1" si="180"/>
        <v>0.80807630840125366</v>
      </c>
      <c r="Q699" s="8">
        <f t="shared" ca="1" si="181"/>
        <v>0.73908666666666667</v>
      </c>
      <c r="R699" s="8">
        <f t="shared" ca="1" si="192"/>
        <v>0.73908666666666667</v>
      </c>
      <c r="S699" s="10">
        <f t="shared" si="182"/>
        <v>2.6199999999999779E-2</v>
      </c>
      <c r="T699" s="10">
        <f t="shared" si="183"/>
        <v>1.9400000000000084E-2</v>
      </c>
      <c r="U699" s="18">
        <f ca="1">AVERAGE(S699:OFFSET(S699,-$U$3+1,0))*$U$4*J699</f>
        <v>3.2689999999999975</v>
      </c>
      <c r="V699" s="18">
        <f ca="1">AVERAGE(T699:OFFSET(T699,-$U$3+1,0))*$V$4*K699</f>
        <v>1.9969999999999999</v>
      </c>
      <c r="W699" s="14" t="str">
        <f t="shared" ca="1" si="184"/>
        <v/>
      </c>
      <c r="X699" s="14" t="str">
        <f t="shared" ca="1" si="185"/>
        <v>Sell</v>
      </c>
      <c r="Y699" s="5">
        <f t="shared" ca="1" si="193"/>
        <v>-100</v>
      </c>
      <c r="Z699" s="19">
        <f t="shared" ca="1" si="194"/>
        <v>165.30612244897947</v>
      </c>
      <c r="AA699" s="5">
        <f t="shared" ca="1" si="195"/>
        <v>3.4965999999999999</v>
      </c>
      <c r="AB699" s="5">
        <f t="shared" ca="1" si="191"/>
        <v>2.6985000000000001</v>
      </c>
      <c r="AC699" s="15">
        <f t="shared" ca="1" si="186"/>
        <v>261.99999999999778</v>
      </c>
      <c r="AD699" s="21">
        <f t="shared" ca="1" si="187"/>
        <v>-320.69387755102156</v>
      </c>
      <c r="AE699" s="21">
        <f t="shared" ca="1" si="188"/>
        <v>-58.693877551023775</v>
      </c>
      <c r="AF699" s="23">
        <f t="shared" ca="1" si="189"/>
        <v>9436.3133112100568</v>
      </c>
    </row>
    <row r="700" spans="1:32" x14ac:dyDescent="0.25">
      <c r="A700" s="26">
        <v>40130</v>
      </c>
      <c r="B700" s="3">
        <v>3.4834999999999998</v>
      </c>
      <c r="C700" s="3">
        <v>3.4834999999999998</v>
      </c>
      <c r="D700" s="3">
        <v>3.4834999999999998</v>
      </c>
      <c r="E700" s="3">
        <v>3.4834999999999998</v>
      </c>
      <c r="F700" s="5">
        <v>2.6920000000000002</v>
      </c>
      <c r="G700" s="5">
        <v>2.6920000000000002</v>
      </c>
      <c r="H700" s="5">
        <v>2.6920000000000002</v>
      </c>
      <c r="I700" s="5">
        <v>2.6920000000000002</v>
      </c>
      <c r="J700" s="3">
        <v>1</v>
      </c>
      <c r="K700" s="3">
        <v>1</v>
      </c>
      <c r="L700" s="7">
        <f t="shared" si="190"/>
        <v>0.79149999999999965</v>
      </c>
      <c r="M700" s="8">
        <f ca="1">AVERAGE(OFFSET(L700,-M$3+1,0):L700)</f>
        <v>0.74346666666666661</v>
      </c>
      <c r="N700" s="8">
        <f ca="1">STDEV(OFFSET(L700,-M$3+1,0):L700)</f>
        <v>3.678252043462775E-2</v>
      </c>
      <c r="O700" s="8">
        <f t="shared" ca="1" si="179"/>
        <v>0.66990162579741108</v>
      </c>
      <c r="P700" s="8">
        <f t="shared" ca="1" si="180"/>
        <v>0.81703170753592214</v>
      </c>
      <c r="Q700" s="8">
        <f t="shared" ca="1" si="181"/>
        <v>0.74346666666666661</v>
      </c>
      <c r="R700" s="8">
        <f t="shared" ca="1" si="192"/>
        <v>0.74346666666666661</v>
      </c>
      <c r="S700" s="10">
        <f t="shared" si="182"/>
        <v>1.3099999999999667E-2</v>
      </c>
      <c r="T700" s="10">
        <f t="shared" si="183"/>
        <v>1.2900000000000134E-2</v>
      </c>
      <c r="U700" s="18">
        <f ca="1">AVERAGE(S700:OFFSET(S700,-$U$3+1,0))*$U$4*J700</f>
        <v>2.6809999999999956</v>
      </c>
      <c r="V700" s="18">
        <f ca="1">AVERAGE(T700:OFFSET(T700,-$U$3+1,0))*$V$4*K700</f>
        <v>1.5470000000000006</v>
      </c>
      <c r="W700" s="14" t="str">
        <f t="shared" ca="1" si="184"/>
        <v/>
      </c>
      <c r="X700" s="14" t="str">
        <f t="shared" ca="1" si="185"/>
        <v>Sell</v>
      </c>
      <c r="Y700" s="5">
        <f t="shared" ca="1" si="193"/>
        <v>-100</v>
      </c>
      <c r="Z700" s="19">
        <f t="shared" ca="1" si="194"/>
        <v>165.30612244897947</v>
      </c>
      <c r="AA700" s="5">
        <f t="shared" ca="1" si="195"/>
        <v>3.4965999999999999</v>
      </c>
      <c r="AB700" s="5">
        <f t="shared" ca="1" si="191"/>
        <v>2.6985000000000001</v>
      </c>
      <c r="AC700" s="15">
        <f t="shared" ca="1" si="186"/>
        <v>-130.99999999999667</v>
      </c>
      <c r="AD700" s="21">
        <f t="shared" ca="1" si="187"/>
        <v>213.24489795918572</v>
      </c>
      <c r="AE700" s="21">
        <f t="shared" ca="1" si="188"/>
        <v>82.244897959189046</v>
      </c>
      <c r="AF700" s="23">
        <f t="shared" ca="1" si="189"/>
        <v>9518.5582091692449</v>
      </c>
    </row>
    <row r="701" spans="1:32" x14ac:dyDescent="0.25">
      <c r="A701" s="26">
        <v>40133</v>
      </c>
      <c r="B701" s="3">
        <v>3.5750000000000002</v>
      </c>
      <c r="C701" s="3">
        <v>3.5750000000000002</v>
      </c>
      <c r="D701" s="3">
        <v>3.5750000000000002</v>
      </c>
      <c r="E701" s="3">
        <v>3.5750000000000002</v>
      </c>
      <c r="F701" s="5">
        <v>2.75</v>
      </c>
      <c r="G701" s="5">
        <v>2.75</v>
      </c>
      <c r="H701" s="5">
        <v>2.75</v>
      </c>
      <c r="I701" s="5">
        <v>2.75</v>
      </c>
      <c r="J701" s="3">
        <v>1</v>
      </c>
      <c r="K701" s="3">
        <v>1</v>
      </c>
      <c r="L701" s="7">
        <f t="shared" si="190"/>
        <v>0.82500000000000018</v>
      </c>
      <c r="M701" s="8">
        <f ca="1">AVERAGE(OFFSET(L701,-M$3+1,0):L701)</f>
        <v>0.74878</v>
      </c>
      <c r="N701" s="8">
        <f ca="1">STDEV(OFFSET(L701,-M$3+1,0):L701)</f>
        <v>4.2394578494358057E-2</v>
      </c>
      <c r="O701" s="8">
        <f t="shared" ca="1" si="179"/>
        <v>0.66399084301128386</v>
      </c>
      <c r="P701" s="8">
        <f t="shared" ca="1" si="180"/>
        <v>0.83356915698871614</v>
      </c>
      <c r="Q701" s="8">
        <f t="shared" ca="1" si="181"/>
        <v>0.74878</v>
      </c>
      <c r="R701" s="8">
        <f t="shared" ca="1" si="192"/>
        <v>0.74878</v>
      </c>
      <c r="S701" s="10">
        <f t="shared" si="182"/>
        <v>9.1500000000000359E-2</v>
      </c>
      <c r="T701" s="10">
        <f t="shared" si="183"/>
        <v>5.7999999999999829E-2</v>
      </c>
      <c r="U701" s="18">
        <f ca="1">AVERAGE(S701:OFFSET(S701,-$U$3+1,0))*$U$4*J701</f>
        <v>2.681</v>
      </c>
      <c r="V701" s="18">
        <f ca="1">AVERAGE(T701:OFFSET(T701,-$U$3+1,0))*$V$4*K701</f>
        <v>1.6109999999999978</v>
      </c>
      <c r="W701" s="14" t="str">
        <f t="shared" ca="1" si="184"/>
        <v/>
      </c>
      <c r="X701" s="14" t="str">
        <f t="shared" ca="1" si="185"/>
        <v>Sell</v>
      </c>
      <c r="Y701" s="5">
        <f t="shared" ca="1" si="193"/>
        <v>-100</v>
      </c>
      <c r="Z701" s="19">
        <f t="shared" ca="1" si="194"/>
        <v>165.30612244897947</v>
      </c>
      <c r="AA701" s="5">
        <f t="shared" ca="1" si="195"/>
        <v>3.4965999999999999</v>
      </c>
      <c r="AB701" s="5">
        <f t="shared" ca="1" si="191"/>
        <v>2.6985000000000001</v>
      </c>
      <c r="AC701" s="15">
        <f t="shared" ca="1" si="186"/>
        <v>-915.00000000000364</v>
      </c>
      <c r="AD701" s="21">
        <f t="shared" ca="1" si="187"/>
        <v>958.77551020407805</v>
      </c>
      <c r="AE701" s="21">
        <f t="shared" ca="1" si="188"/>
        <v>43.775510204074408</v>
      </c>
      <c r="AF701" s="23">
        <f t="shared" ca="1" si="189"/>
        <v>9562.3337193733187</v>
      </c>
    </row>
    <row r="702" spans="1:32" x14ac:dyDescent="0.25">
      <c r="A702" s="26">
        <v>40134</v>
      </c>
      <c r="B702" s="3">
        <v>3.5945999999999998</v>
      </c>
      <c r="C702" s="3">
        <v>3.5945999999999998</v>
      </c>
      <c r="D702" s="3">
        <v>3.5945999999999998</v>
      </c>
      <c r="E702" s="3">
        <v>3.5945999999999998</v>
      </c>
      <c r="F702" s="5">
        <v>2.7692999999999999</v>
      </c>
      <c r="G702" s="5">
        <v>2.7692999999999999</v>
      </c>
      <c r="H702" s="5">
        <v>2.7692999999999999</v>
      </c>
      <c r="I702" s="5">
        <v>2.7692999999999999</v>
      </c>
      <c r="J702" s="3">
        <v>1</v>
      </c>
      <c r="K702" s="3">
        <v>1</v>
      </c>
      <c r="L702" s="7">
        <f t="shared" si="190"/>
        <v>0.82529999999999992</v>
      </c>
      <c r="M702" s="8">
        <f ca="1">AVERAGE(OFFSET(L702,-M$3+1,0):L702)</f>
        <v>0.75462666666666667</v>
      </c>
      <c r="N702" s="8">
        <f ca="1">STDEV(OFFSET(L702,-M$3+1,0):L702)</f>
        <v>4.65830819483804E-2</v>
      </c>
      <c r="O702" s="8">
        <f t="shared" ca="1" si="179"/>
        <v>0.66146050276990587</v>
      </c>
      <c r="P702" s="8">
        <f t="shared" ca="1" si="180"/>
        <v>0.84779283056342747</v>
      </c>
      <c r="Q702" s="8">
        <f t="shared" ca="1" si="181"/>
        <v>0.75462666666666667</v>
      </c>
      <c r="R702" s="8">
        <f t="shared" ca="1" si="192"/>
        <v>0.75462666666666667</v>
      </c>
      <c r="S702" s="10">
        <f t="shared" si="182"/>
        <v>1.9599999999999618E-2</v>
      </c>
      <c r="T702" s="10">
        <f t="shared" si="183"/>
        <v>1.9299999999999873E-2</v>
      </c>
      <c r="U702" s="18">
        <f ca="1">AVERAGE(S702:OFFSET(S702,-$U$3+1,0))*$U$4*J702</f>
        <v>2.8769999999999962</v>
      </c>
      <c r="V702" s="18">
        <f ca="1">AVERAGE(T702:OFFSET(T702,-$U$3+1,0))*$V$4*K702</f>
        <v>1.8039999999999965</v>
      </c>
      <c r="W702" s="14" t="str">
        <f t="shared" ca="1" si="184"/>
        <v/>
      </c>
      <c r="X702" s="14" t="str">
        <f t="shared" ca="1" si="185"/>
        <v>Sell</v>
      </c>
      <c r="Y702" s="5">
        <f t="shared" ca="1" si="193"/>
        <v>-100</v>
      </c>
      <c r="Z702" s="19">
        <f t="shared" ca="1" si="194"/>
        <v>165.30612244897947</v>
      </c>
      <c r="AA702" s="5">
        <f t="shared" ca="1" si="195"/>
        <v>3.4965999999999999</v>
      </c>
      <c r="AB702" s="5">
        <f t="shared" ca="1" si="191"/>
        <v>2.6985000000000001</v>
      </c>
      <c r="AC702" s="15">
        <f t="shared" ca="1" si="186"/>
        <v>-195.99999999999619</v>
      </c>
      <c r="AD702" s="21">
        <f t="shared" ca="1" si="187"/>
        <v>319.04081632652827</v>
      </c>
      <c r="AE702" s="21">
        <f t="shared" ca="1" si="188"/>
        <v>123.04081632653208</v>
      </c>
      <c r="AF702" s="23">
        <f t="shared" ca="1" si="189"/>
        <v>9685.3745356998515</v>
      </c>
    </row>
    <row r="703" spans="1:32" x14ac:dyDescent="0.25">
      <c r="A703" s="26">
        <v>40135</v>
      </c>
      <c r="B703" s="3">
        <v>3.6402999999999999</v>
      </c>
      <c r="C703" s="3">
        <v>3.6402999999999999</v>
      </c>
      <c r="D703" s="3">
        <v>3.6402999999999999</v>
      </c>
      <c r="E703" s="3">
        <v>3.6402999999999999</v>
      </c>
      <c r="F703" s="5">
        <v>2.8208000000000002</v>
      </c>
      <c r="G703" s="5">
        <v>2.8208000000000002</v>
      </c>
      <c r="H703" s="5">
        <v>2.8208000000000002</v>
      </c>
      <c r="I703" s="5">
        <v>2.8208000000000002</v>
      </c>
      <c r="J703" s="3">
        <v>1</v>
      </c>
      <c r="K703" s="3">
        <v>1</v>
      </c>
      <c r="L703" s="7">
        <f t="shared" si="190"/>
        <v>0.81949999999999967</v>
      </c>
      <c r="M703" s="8">
        <f ca="1">AVERAGE(OFFSET(L703,-M$3+1,0):L703)</f>
        <v>0.76225333333333345</v>
      </c>
      <c r="N703" s="8">
        <f ca="1">STDEV(OFFSET(L703,-M$3+1,0):L703)</f>
        <v>4.72553378189274E-2</v>
      </c>
      <c r="O703" s="8">
        <f t="shared" ca="1" si="179"/>
        <v>0.66774265769547869</v>
      </c>
      <c r="P703" s="8">
        <f t="shared" ca="1" si="180"/>
        <v>0.85676400897118821</v>
      </c>
      <c r="Q703" s="8">
        <f t="shared" ca="1" si="181"/>
        <v>0.76225333333333345</v>
      </c>
      <c r="R703" s="8">
        <f t="shared" ca="1" si="192"/>
        <v>0.76225333333333345</v>
      </c>
      <c r="S703" s="10">
        <f t="shared" si="182"/>
        <v>4.5700000000000074E-2</v>
      </c>
      <c r="T703" s="10">
        <f t="shared" si="183"/>
        <v>5.1500000000000323E-2</v>
      </c>
      <c r="U703" s="18">
        <f ca="1">AVERAGE(S703:OFFSET(S703,-$U$3+1,0))*$U$4*J703</f>
        <v>3.3339999999999965</v>
      </c>
      <c r="V703" s="18">
        <f ca="1">AVERAGE(T703:OFFSET(T703,-$U$3+1,0))*$V$4*K703</f>
        <v>2.2550000000000026</v>
      </c>
      <c r="W703" s="14" t="str">
        <f t="shared" ca="1" si="184"/>
        <v/>
      </c>
      <c r="X703" s="14" t="str">
        <f t="shared" ca="1" si="185"/>
        <v>Sell</v>
      </c>
      <c r="Y703" s="5">
        <f t="shared" ca="1" si="193"/>
        <v>-100</v>
      </c>
      <c r="Z703" s="19">
        <f t="shared" ca="1" si="194"/>
        <v>165.30612244897947</v>
      </c>
      <c r="AA703" s="5">
        <f t="shared" ca="1" si="195"/>
        <v>3.4965999999999999</v>
      </c>
      <c r="AB703" s="5">
        <f t="shared" ca="1" si="191"/>
        <v>2.6985000000000001</v>
      </c>
      <c r="AC703" s="15">
        <f t="shared" ca="1" si="186"/>
        <v>-457.00000000000074</v>
      </c>
      <c r="AD703" s="21">
        <f t="shared" ca="1" si="187"/>
        <v>851.32653061224971</v>
      </c>
      <c r="AE703" s="21">
        <f t="shared" ca="1" si="188"/>
        <v>394.32653061224897</v>
      </c>
      <c r="AF703" s="23">
        <f t="shared" ca="1" si="189"/>
        <v>10079.7010663121</v>
      </c>
    </row>
    <row r="704" spans="1:32" x14ac:dyDescent="0.25">
      <c r="A704" s="26">
        <v>40136</v>
      </c>
      <c r="B704" s="3">
        <v>3.6273</v>
      </c>
      <c r="C704" s="3">
        <v>3.6273</v>
      </c>
      <c r="D704" s="3">
        <v>3.6273</v>
      </c>
      <c r="E704" s="3">
        <v>3.6273</v>
      </c>
      <c r="F704" s="5">
        <v>2.8144</v>
      </c>
      <c r="G704" s="5">
        <v>2.8144</v>
      </c>
      <c r="H704" s="5">
        <v>2.8144</v>
      </c>
      <c r="I704" s="5">
        <v>2.8144</v>
      </c>
      <c r="J704" s="3">
        <v>1</v>
      </c>
      <c r="K704" s="3">
        <v>1</v>
      </c>
      <c r="L704" s="7">
        <f t="shared" si="190"/>
        <v>0.81289999999999996</v>
      </c>
      <c r="M704" s="8">
        <f ca="1">AVERAGE(OFFSET(L704,-M$3+1,0):L704)</f>
        <v>0.7712266666666665</v>
      </c>
      <c r="N704" s="8">
        <f ca="1">STDEV(OFFSET(L704,-M$3+1,0):L704)</f>
        <v>4.2738448174693376E-2</v>
      </c>
      <c r="O704" s="8">
        <f t="shared" ca="1" si="179"/>
        <v>0.68574977031727979</v>
      </c>
      <c r="P704" s="8">
        <f t="shared" ca="1" si="180"/>
        <v>0.85670356301605322</v>
      </c>
      <c r="Q704" s="8">
        <f t="shared" ca="1" si="181"/>
        <v>0.7712266666666665</v>
      </c>
      <c r="R704" s="8">
        <f t="shared" ca="1" si="192"/>
        <v>0.7712266666666665</v>
      </c>
      <c r="S704" s="10">
        <f t="shared" si="182"/>
        <v>1.2999999999999901E-2</v>
      </c>
      <c r="T704" s="10">
        <f t="shared" si="183"/>
        <v>6.4000000000001833E-3</v>
      </c>
      <c r="U704" s="18">
        <f ca="1">AVERAGE(S704:OFFSET(S704,-$U$3+1,0))*$U$4*J704</f>
        <v>3.0059999999999931</v>
      </c>
      <c r="V704" s="18">
        <f ca="1">AVERAGE(T704:OFFSET(T704,-$U$3+1,0))*$V$4*K704</f>
        <v>1.9970000000000043</v>
      </c>
      <c r="W704" s="14" t="str">
        <f t="shared" ca="1" si="184"/>
        <v/>
      </c>
      <c r="X704" s="14" t="str">
        <f t="shared" ca="1" si="185"/>
        <v>Sell</v>
      </c>
      <c r="Y704" s="5">
        <f t="shared" ca="1" si="193"/>
        <v>-100</v>
      </c>
      <c r="Z704" s="19">
        <f t="shared" ca="1" si="194"/>
        <v>165.30612244897947</v>
      </c>
      <c r="AA704" s="5">
        <f t="shared" ca="1" si="195"/>
        <v>3.4965999999999999</v>
      </c>
      <c r="AB704" s="5">
        <f t="shared" ca="1" si="191"/>
        <v>2.6985000000000001</v>
      </c>
      <c r="AC704" s="15">
        <f t="shared" ca="1" si="186"/>
        <v>129.99999999999901</v>
      </c>
      <c r="AD704" s="21">
        <f t="shared" ca="1" si="187"/>
        <v>-105.7959183673499</v>
      </c>
      <c r="AE704" s="21">
        <f t="shared" ca="1" si="188"/>
        <v>24.204081632649107</v>
      </c>
      <c r="AF704" s="23">
        <f t="shared" ca="1" si="189"/>
        <v>10103.90514794475</v>
      </c>
    </row>
    <row r="705" spans="1:32" x14ac:dyDescent="0.25">
      <c r="A705" s="26">
        <v>40137</v>
      </c>
      <c r="B705" s="3">
        <v>3.5815000000000001</v>
      </c>
      <c r="C705" s="3">
        <v>3.5815000000000001</v>
      </c>
      <c r="D705" s="3">
        <v>3.5815000000000001</v>
      </c>
      <c r="E705" s="3">
        <v>3.5815000000000001</v>
      </c>
      <c r="F705" s="5">
        <v>2.7951000000000001</v>
      </c>
      <c r="G705" s="5">
        <v>2.7951000000000001</v>
      </c>
      <c r="H705" s="5">
        <v>2.7951000000000001</v>
      </c>
      <c r="I705" s="5">
        <v>2.7951000000000001</v>
      </c>
      <c r="J705" s="3">
        <v>1</v>
      </c>
      <c r="K705" s="3">
        <v>1</v>
      </c>
      <c r="L705" s="7">
        <f t="shared" si="190"/>
        <v>0.78639999999999999</v>
      </c>
      <c r="M705" s="8">
        <f ca="1">AVERAGE(OFFSET(L705,-M$3+1,0):L705)</f>
        <v>0.77749999999999986</v>
      </c>
      <c r="N705" s="8">
        <f ca="1">STDEV(OFFSET(L705,-M$3+1,0):L705)</f>
        <v>3.6822489246189118E-2</v>
      </c>
      <c r="O705" s="8">
        <f t="shared" ca="1" si="179"/>
        <v>0.70385502150762158</v>
      </c>
      <c r="P705" s="8">
        <f t="shared" ca="1" si="180"/>
        <v>0.85114497849237813</v>
      </c>
      <c r="Q705" s="8">
        <f t="shared" ca="1" si="181"/>
        <v>0.77749999999999986</v>
      </c>
      <c r="R705" s="8">
        <f t="shared" ca="1" si="192"/>
        <v>0.77749999999999986</v>
      </c>
      <c r="S705" s="10">
        <f t="shared" si="182"/>
        <v>4.5799999999999841E-2</v>
      </c>
      <c r="T705" s="10">
        <f t="shared" si="183"/>
        <v>1.9299999999999873E-2</v>
      </c>
      <c r="U705" s="18">
        <f ca="1">AVERAGE(S705:OFFSET(S705,-$U$3+1,0))*$U$4*J705</f>
        <v>3.2679999999999909</v>
      </c>
      <c r="V705" s="18">
        <f ca="1">AVERAGE(T705:OFFSET(T705,-$U$3+1,0))*$V$4*K705</f>
        <v>1.9970000000000043</v>
      </c>
      <c r="W705" s="14" t="str">
        <f t="shared" ca="1" si="184"/>
        <v/>
      </c>
      <c r="X705" s="14" t="str">
        <f t="shared" ca="1" si="185"/>
        <v>Sell</v>
      </c>
      <c r="Y705" s="5">
        <f t="shared" ca="1" si="193"/>
        <v>-100</v>
      </c>
      <c r="Z705" s="19">
        <f t="shared" ca="1" si="194"/>
        <v>165.30612244897947</v>
      </c>
      <c r="AA705" s="5">
        <f t="shared" ca="1" si="195"/>
        <v>3.4965999999999999</v>
      </c>
      <c r="AB705" s="5">
        <f t="shared" ca="1" si="191"/>
        <v>2.6985000000000001</v>
      </c>
      <c r="AC705" s="15">
        <f t="shared" ca="1" si="186"/>
        <v>457.99999999999841</v>
      </c>
      <c r="AD705" s="21">
        <f t="shared" ca="1" si="187"/>
        <v>-319.04081632652827</v>
      </c>
      <c r="AE705" s="21">
        <f t="shared" ca="1" si="188"/>
        <v>138.95918367347014</v>
      </c>
      <c r="AF705" s="23">
        <f t="shared" ca="1" si="189"/>
        <v>10242.864331618221</v>
      </c>
    </row>
    <row r="706" spans="1:32" x14ac:dyDescent="0.25">
      <c r="A706" s="26">
        <v>40140</v>
      </c>
      <c r="B706" s="3">
        <v>3.5750000000000002</v>
      </c>
      <c r="C706" s="3">
        <v>3.5750000000000002</v>
      </c>
      <c r="D706" s="3">
        <v>3.5750000000000002</v>
      </c>
      <c r="E706" s="3">
        <v>3.5750000000000002</v>
      </c>
      <c r="F706" s="5">
        <v>2.8014999999999999</v>
      </c>
      <c r="G706" s="5">
        <v>2.8014999999999999</v>
      </c>
      <c r="H706" s="5">
        <v>2.8014999999999999</v>
      </c>
      <c r="I706" s="5">
        <v>2.8014999999999999</v>
      </c>
      <c r="J706" s="3">
        <v>1</v>
      </c>
      <c r="K706" s="3">
        <v>1</v>
      </c>
      <c r="L706" s="7">
        <f t="shared" si="190"/>
        <v>0.7735000000000003</v>
      </c>
      <c r="M706" s="8">
        <f ca="1">AVERAGE(OFFSET(L706,-M$3+1,0):L706)</f>
        <v>0.78025333333333324</v>
      </c>
      <c r="N706" s="8">
        <f ca="1">STDEV(OFFSET(L706,-M$3+1,0):L706)</f>
        <v>3.4674751346655368E-2</v>
      </c>
      <c r="O706" s="8">
        <f t="shared" ca="1" si="179"/>
        <v>0.71090383064002249</v>
      </c>
      <c r="P706" s="8">
        <f t="shared" ca="1" si="180"/>
        <v>0.84960283602664399</v>
      </c>
      <c r="Q706" s="8">
        <f t="shared" ca="1" si="181"/>
        <v>0.78025333333333324</v>
      </c>
      <c r="R706" s="8">
        <f t="shared" ca="1" si="192"/>
        <v>0.78025333333333324</v>
      </c>
      <c r="S706" s="10">
        <f t="shared" si="182"/>
        <v>6.4999999999999503E-3</v>
      </c>
      <c r="T706" s="10">
        <f t="shared" si="183"/>
        <v>6.3999999999997392E-3</v>
      </c>
      <c r="U706" s="18">
        <f ca="1">AVERAGE(S706:OFFSET(S706,-$U$3+1,0))*$U$4*J706</f>
        <v>3.1369999999999898</v>
      </c>
      <c r="V706" s="18">
        <f ca="1">AVERAGE(T706:OFFSET(T706,-$U$3+1,0))*$V$4*K706</f>
        <v>1.9969999999999999</v>
      </c>
      <c r="W706" s="14" t="str">
        <f t="shared" ca="1" si="184"/>
        <v/>
      </c>
      <c r="X706" s="14" t="str">
        <f t="shared" ca="1" si="185"/>
        <v>Sell</v>
      </c>
      <c r="Y706" s="5">
        <f t="shared" ca="1" si="193"/>
        <v>-100</v>
      </c>
      <c r="Z706" s="19">
        <f t="shared" ca="1" si="194"/>
        <v>165.30612244897947</v>
      </c>
      <c r="AA706" s="5">
        <f t="shared" ca="1" si="195"/>
        <v>3.4965999999999999</v>
      </c>
      <c r="AB706" s="5">
        <f t="shared" ca="1" si="191"/>
        <v>2.6985000000000001</v>
      </c>
      <c r="AC706" s="15">
        <f t="shared" ca="1" si="186"/>
        <v>64.999999999999503</v>
      </c>
      <c r="AD706" s="21">
        <f t="shared" ca="1" si="187"/>
        <v>105.79591836734255</v>
      </c>
      <c r="AE706" s="21">
        <f t="shared" ca="1" si="188"/>
        <v>170.79591836734204</v>
      </c>
      <c r="AF706" s="23">
        <f t="shared" ca="1" si="189"/>
        <v>10413.660249985563</v>
      </c>
    </row>
    <row r="707" spans="1:32" x14ac:dyDescent="0.25">
      <c r="A707" s="26">
        <v>40141</v>
      </c>
      <c r="B707" s="3">
        <v>3.4769999999999999</v>
      </c>
      <c r="C707" s="3">
        <v>3.4769999999999999</v>
      </c>
      <c r="D707" s="3">
        <v>3.4769999999999999</v>
      </c>
      <c r="E707" s="3">
        <v>3.4769999999999999</v>
      </c>
      <c r="F707" s="5">
        <v>2.7370999999999999</v>
      </c>
      <c r="G707" s="5">
        <v>2.7370999999999999</v>
      </c>
      <c r="H707" s="5">
        <v>2.7370999999999999</v>
      </c>
      <c r="I707" s="5">
        <v>2.7370999999999999</v>
      </c>
      <c r="J707" s="3">
        <v>1</v>
      </c>
      <c r="K707" s="3">
        <v>1</v>
      </c>
      <c r="L707" s="7">
        <f t="shared" si="190"/>
        <v>0.7399</v>
      </c>
      <c r="M707" s="8">
        <f ca="1">AVERAGE(OFFSET(L707,-M$3+1,0):L707)</f>
        <v>0.78076666666666672</v>
      </c>
      <c r="N707" s="8">
        <f ca="1">STDEV(OFFSET(L707,-M$3+1,0):L707)</f>
        <v>3.3962219906130645E-2</v>
      </c>
      <c r="O707" s="8">
        <f t="shared" ca="1" si="179"/>
        <v>0.71284222685440546</v>
      </c>
      <c r="P707" s="8">
        <f t="shared" ca="1" si="180"/>
        <v>0.84869110647892798</v>
      </c>
      <c r="Q707" s="8">
        <f t="shared" ca="1" si="181"/>
        <v>0.78076666666666672</v>
      </c>
      <c r="R707" s="8">
        <f t="shared" ca="1" si="192"/>
        <v>0.78076666666666672</v>
      </c>
      <c r="S707" s="10">
        <f t="shared" si="182"/>
        <v>9.8000000000000309E-2</v>
      </c>
      <c r="T707" s="10">
        <f t="shared" si="183"/>
        <v>6.4400000000000013E-2</v>
      </c>
      <c r="U707" s="18">
        <f ca="1">AVERAGE(S707:OFFSET(S707,-$U$3+1,0))*$U$4*J707</f>
        <v>3.6599999999999926</v>
      </c>
      <c r="V707" s="18">
        <f ca="1">AVERAGE(T707:OFFSET(T707,-$U$3+1,0))*$V$4*K707</f>
        <v>2.5760000000000005</v>
      </c>
      <c r="W707" s="14" t="str">
        <f t="shared" ca="1" si="184"/>
        <v/>
      </c>
      <c r="X707" s="14" t="str">
        <f t="shared" ca="1" si="185"/>
        <v>Exit</v>
      </c>
      <c r="Y707" s="5">
        <f t="shared" ca="1" si="193"/>
        <v>-100</v>
      </c>
      <c r="Z707" s="19">
        <f t="shared" ca="1" si="194"/>
        <v>165.30612244897947</v>
      </c>
      <c r="AA707" s="5">
        <f t="shared" ca="1" si="195"/>
        <v>3.4965999999999999</v>
      </c>
      <c r="AB707" s="5">
        <f t="shared" ca="1" si="191"/>
        <v>2.6985000000000001</v>
      </c>
      <c r="AC707" s="15">
        <f t="shared" ca="1" si="186"/>
        <v>980.00000000000307</v>
      </c>
      <c r="AD707" s="21">
        <f t="shared" ca="1" si="187"/>
        <v>-1064.571428571428</v>
      </c>
      <c r="AE707" s="21">
        <f t="shared" ca="1" si="188"/>
        <v>-84.571428571424917</v>
      </c>
      <c r="AF707" s="23">
        <f t="shared" ca="1" si="189"/>
        <v>10329.088821414138</v>
      </c>
    </row>
    <row r="708" spans="1:32" x14ac:dyDescent="0.25">
      <c r="A708" s="26">
        <v>40142</v>
      </c>
      <c r="B708" s="3">
        <v>3.4834999999999998</v>
      </c>
      <c r="C708" s="3">
        <v>3.4834999999999998</v>
      </c>
      <c r="D708" s="3">
        <v>3.4834999999999998</v>
      </c>
      <c r="E708" s="3">
        <v>3.4834999999999998</v>
      </c>
      <c r="F708" s="5">
        <v>2.7564000000000002</v>
      </c>
      <c r="G708" s="5">
        <v>2.7564000000000002</v>
      </c>
      <c r="H708" s="5">
        <v>2.7564000000000002</v>
      </c>
      <c r="I708" s="5">
        <v>2.7564000000000002</v>
      </c>
      <c r="J708" s="3">
        <v>1</v>
      </c>
      <c r="K708" s="3">
        <v>1</v>
      </c>
      <c r="L708" s="7">
        <f t="shared" si="190"/>
        <v>0.72709999999999964</v>
      </c>
      <c r="M708" s="8">
        <f ca="1">AVERAGE(OFFSET(L708,-M$3+1,0):L708)</f>
        <v>0.7808533333333334</v>
      </c>
      <c r="N708" s="8">
        <f ca="1">STDEV(OFFSET(L708,-M$3+1,0):L708)</f>
        <v>3.3813265923021259E-2</v>
      </c>
      <c r="O708" s="8">
        <f t="shared" ca="1" si="179"/>
        <v>0.7132268014872909</v>
      </c>
      <c r="P708" s="8">
        <f t="shared" ca="1" si="180"/>
        <v>0.8484798651793759</v>
      </c>
      <c r="Q708" s="8">
        <f t="shared" ca="1" si="181"/>
        <v>0.7808533333333334</v>
      </c>
      <c r="R708" s="8">
        <f t="shared" ca="1" si="192"/>
        <v>0.7808533333333334</v>
      </c>
      <c r="S708" s="10">
        <f t="shared" si="182"/>
        <v>6.4999999999999503E-3</v>
      </c>
      <c r="T708" s="10">
        <f t="shared" si="183"/>
        <v>1.9300000000000317E-2</v>
      </c>
      <c r="U708" s="18">
        <f ca="1">AVERAGE(S708:OFFSET(S708,-$U$3+1,0))*$U$4*J708</f>
        <v>3.658999999999994</v>
      </c>
      <c r="V708" s="18">
        <f ca="1">AVERAGE(T708:OFFSET(T708,-$U$3+1,0))*$V$4*K708</f>
        <v>2.7690000000000037</v>
      </c>
      <c r="W708" s="14" t="str">
        <f t="shared" ca="1" si="184"/>
        <v/>
      </c>
      <c r="X708" s="14" t="str">
        <f t="shared" ca="1" si="185"/>
        <v/>
      </c>
      <c r="Y708" s="5" t="str">
        <f t="shared" ca="1" si="193"/>
        <v/>
      </c>
      <c r="Z708" s="19" t="str">
        <f t="shared" ca="1" si="194"/>
        <v/>
      </c>
      <c r="AA708" s="5" t="str">
        <f t="shared" ca="1" si="195"/>
        <v/>
      </c>
      <c r="AB708" s="5" t="str">
        <f t="shared" ca="1" si="191"/>
        <v/>
      </c>
      <c r="AC708" s="15" t="str">
        <f t="shared" ca="1" si="186"/>
        <v/>
      </c>
      <c r="AD708" s="21" t="str">
        <f t="shared" ca="1" si="187"/>
        <v/>
      </c>
      <c r="AE708" s="21" t="str">
        <f t="shared" ca="1" si="188"/>
        <v/>
      </c>
      <c r="AF708" s="23">
        <f t="shared" ca="1" si="189"/>
        <v>10329.088821414138</v>
      </c>
    </row>
    <row r="709" spans="1:32" x14ac:dyDescent="0.25">
      <c r="A709" s="26">
        <v>40143</v>
      </c>
      <c r="B709" s="3">
        <v>3.3855</v>
      </c>
      <c r="C709" s="3">
        <v>3.3855</v>
      </c>
      <c r="D709" s="3">
        <v>3.3855</v>
      </c>
      <c r="E709" s="3">
        <v>3.3855</v>
      </c>
      <c r="F709" s="5">
        <v>2.6598000000000002</v>
      </c>
      <c r="G709" s="5">
        <v>2.6598000000000002</v>
      </c>
      <c r="H709" s="5">
        <v>2.6598000000000002</v>
      </c>
      <c r="I709" s="5">
        <v>2.6598000000000002</v>
      </c>
      <c r="J709" s="3">
        <v>1</v>
      </c>
      <c r="K709" s="3">
        <v>1</v>
      </c>
      <c r="L709" s="7">
        <f t="shared" si="190"/>
        <v>0.72569999999999979</v>
      </c>
      <c r="M709" s="8">
        <f ca="1">AVERAGE(OFFSET(L709,-M$3+1,0):L709)</f>
        <v>0.77993999999999997</v>
      </c>
      <c r="N709" s="8">
        <f ca="1">STDEV(OFFSET(L709,-M$3+1,0):L709)</f>
        <v>3.517072240210195E-2</v>
      </c>
      <c r="O709" s="8">
        <f t="shared" ref="O709:O772" ca="1" si="196">M709-O$3*N709</f>
        <v>0.70959855519579607</v>
      </c>
      <c r="P709" s="8">
        <f t="shared" ref="P709:P772" ca="1" si="197">M709+P$3*N709</f>
        <v>0.85028144480420387</v>
      </c>
      <c r="Q709" s="8">
        <f t="shared" ref="Q709:Q772" ca="1" si="198">M709+Q$3*N709</f>
        <v>0.77993999999999997</v>
      </c>
      <c r="R709" s="8">
        <f t="shared" ca="1" si="192"/>
        <v>0.77993999999999997</v>
      </c>
      <c r="S709" s="10">
        <f t="shared" ref="S709:S772" si="199">MAX(C709-D709,C709-E708,E708-D709)</f>
        <v>9.7999999999999865E-2</v>
      </c>
      <c r="T709" s="10">
        <f t="shared" ref="T709:T772" si="200">MAX(G709-H709,G709-I708,I708-H709)</f>
        <v>9.6600000000000019E-2</v>
      </c>
      <c r="U709" s="18">
        <f ca="1">AVERAGE(S709:OFFSET(S709,-$U$3+1,0))*$U$4*J709</f>
        <v>4.3769999999999953</v>
      </c>
      <c r="V709" s="18">
        <f ca="1">AVERAGE(T709:OFFSET(T709,-$U$3+1,0))*$V$4*K709</f>
        <v>3.541000000000003</v>
      </c>
      <c r="W709" s="14" t="str">
        <f t="shared" ref="W709:W772" ca="1" si="201">IF(L708&lt;O707,"Buy",IF(AND(W708="Buy",L708&gt;Q708),"Exit",IF(W708="Exit","",W708)))</f>
        <v/>
      </c>
      <c r="X709" s="14" t="str">
        <f t="shared" ref="X709:X772" ca="1" si="202">IF($L708&gt;P707,"Sell",IF(AND(X708="Sell",L708&lt;R707),"Exit",IF(X708="Exit","",X708)))</f>
        <v/>
      </c>
      <c r="Y709" s="5" t="str">
        <f t="shared" ca="1" si="193"/>
        <v/>
      </c>
      <c r="Z709" s="19" t="str">
        <f t="shared" ca="1" si="194"/>
        <v/>
      </c>
      <c r="AA709" s="5" t="str">
        <f t="shared" ca="1" si="195"/>
        <v/>
      </c>
      <c r="AB709" s="5" t="str">
        <f t="shared" ca="1" si="191"/>
        <v/>
      </c>
      <c r="AC709" s="15" t="str">
        <f t="shared" ref="AC709:AC772" ca="1" si="203">IF(OR($W708="Buy",$W709="Exit"),$Y708*($E709-$E708)*$U$4*J708,IF(OR($X708="Sell",$X709="Exit"),Y708*(E709-E708)*$U$4*J708,""))</f>
        <v/>
      </c>
      <c r="AD709" s="21" t="str">
        <f t="shared" ref="AD709:AD772" ca="1" si="204">IF(OR($W708="Buy",$W709="Exit"),Z708*($I709-$I708)*V$4*K708,IF(OR(X708="Sell",X709="Exit"),Z708*(I709-I708)*V$4*K708,""))</f>
        <v/>
      </c>
      <c r="AE709" s="21" t="str">
        <f t="shared" ref="AE709:AE772" ca="1" si="205">IF(AC709&lt;&gt;"",AC709+AD709,"")</f>
        <v/>
      </c>
      <c r="AF709" s="23">
        <f t="shared" ref="AF709:AF772" ca="1" si="206">IF(AE709&lt;&gt;"",AF708+AE709,AF708)</f>
        <v>10329.088821414138</v>
      </c>
    </row>
    <row r="710" spans="1:32" x14ac:dyDescent="0.25">
      <c r="A710" s="26">
        <v>40144</v>
      </c>
      <c r="B710" s="3">
        <v>3.4180999999999999</v>
      </c>
      <c r="C710" s="3">
        <v>3.4180999999999999</v>
      </c>
      <c r="D710" s="3">
        <v>3.4180999999999999</v>
      </c>
      <c r="E710" s="3">
        <v>3.4180999999999999</v>
      </c>
      <c r="F710" s="5">
        <v>2.6019000000000001</v>
      </c>
      <c r="G710" s="5">
        <v>2.6019000000000001</v>
      </c>
      <c r="H710" s="5">
        <v>2.6019000000000001</v>
      </c>
      <c r="I710" s="5">
        <v>2.6019000000000001</v>
      </c>
      <c r="J710" s="3">
        <v>1</v>
      </c>
      <c r="K710" s="3">
        <v>1</v>
      </c>
      <c r="L710" s="7">
        <f t="shared" ref="L710:L773" si="207">E710-I710</f>
        <v>0.81619999999999981</v>
      </c>
      <c r="M710" s="8">
        <f ca="1">AVERAGE(OFFSET(L710,-M$3+1,0):L710)</f>
        <v>0.78508</v>
      </c>
      <c r="N710" s="8">
        <f ca="1">STDEV(OFFSET(L710,-M$3+1,0):L710)</f>
        <v>3.44013122673291E-2</v>
      </c>
      <c r="O710" s="8">
        <f t="shared" ca="1" si="196"/>
        <v>0.71627737546534176</v>
      </c>
      <c r="P710" s="8">
        <f t="shared" ca="1" si="197"/>
        <v>0.85388262453465824</v>
      </c>
      <c r="Q710" s="8">
        <f t="shared" ca="1" si="198"/>
        <v>0.78508</v>
      </c>
      <c r="R710" s="8">
        <f t="shared" ca="1" si="192"/>
        <v>0.78508</v>
      </c>
      <c r="S710" s="10">
        <f t="shared" si="199"/>
        <v>3.2599999999999962E-2</v>
      </c>
      <c r="T710" s="10">
        <f t="shared" si="200"/>
        <v>5.7900000000000063E-2</v>
      </c>
      <c r="U710" s="18">
        <f ca="1">AVERAGE(S710:OFFSET(S710,-$U$3+1,0))*$U$4*J710</f>
        <v>4.5719999999999983</v>
      </c>
      <c r="V710" s="18">
        <f ca="1">AVERAGE(T710:OFFSET(T710,-$U$3+1,0))*$V$4*K710</f>
        <v>3.9910000000000023</v>
      </c>
      <c r="W710" s="14" t="str">
        <f t="shared" ca="1" si="201"/>
        <v/>
      </c>
      <c r="X710" s="14" t="str">
        <f t="shared" ca="1" si="202"/>
        <v/>
      </c>
      <c r="Y710" s="5" t="str">
        <f t="shared" ca="1" si="193"/>
        <v/>
      </c>
      <c r="Z710" s="19" t="str">
        <f t="shared" ca="1" si="194"/>
        <v/>
      </c>
      <c r="AA710" s="5" t="str">
        <f t="shared" ca="1" si="195"/>
        <v/>
      </c>
      <c r="AB710" s="5" t="str">
        <f t="shared" ca="1" si="191"/>
        <v/>
      </c>
      <c r="AC710" s="15" t="str">
        <f t="shared" ca="1" si="203"/>
        <v/>
      </c>
      <c r="AD710" s="21" t="str">
        <f t="shared" ca="1" si="204"/>
        <v/>
      </c>
      <c r="AE710" s="21" t="str">
        <f t="shared" ca="1" si="205"/>
        <v/>
      </c>
      <c r="AF710" s="23">
        <f t="shared" ca="1" si="206"/>
        <v>10329.088821414138</v>
      </c>
    </row>
    <row r="711" spans="1:32" x14ac:dyDescent="0.25">
      <c r="A711" s="26">
        <v>40147</v>
      </c>
      <c r="B711" s="3">
        <v>3.4180999999999999</v>
      </c>
      <c r="C711" s="3">
        <v>3.4180999999999999</v>
      </c>
      <c r="D711" s="3">
        <v>3.4180999999999999</v>
      </c>
      <c r="E711" s="3">
        <v>3.4180999999999999</v>
      </c>
      <c r="F711" s="5">
        <v>2.6534</v>
      </c>
      <c r="G711" s="5">
        <v>2.6534</v>
      </c>
      <c r="H711" s="5">
        <v>2.6534</v>
      </c>
      <c r="I711" s="5">
        <v>2.6534</v>
      </c>
      <c r="J711" s="3">
        <v>1</v>
      </c>
      <c r="K711" s="3">
        <v>1</v>
      </c>
      <c r="L711" s="7">
        <f t="shared" si="207"/>
        <v>0.76469999999999994</v>
      </c>
      <c r="M711" s="8">
        <f ca="1">AVERAGE(OFFSET(L711,-M$3+1,0):L711)</f>
        <v>0.78590666666666664</v>
      </c>
      <c r="N711" s="8">
        <f ca="1">STDEV(OFFSET(L711,-M$3+1,0):L711)</f>
        <v>3.3699162063907849E-2</v>
      </c>
      <c r="O711" s="8">
        <f t="shared" ca="1" si="196"/>
        <v>0.71850834253885099</v>
      </c>
      <c r="P711" s="8">
        <f t="shared" ca="1" si="197"/>
        <v>0.8533049907944823</v>
      </c>
      <c r="Q711" s="8">
        <f t="shared" ca="1" si="198"/>
        <v>0.78590666666666664</v>
      </c>
      <c r="R711" s="8">
        <f t="shared" ca="1" si="192"/>
        <v>0.78590666666666664</v>
      </c>
      <c r="S711" s="10">
        <f t="shared" si="199"/>
        <v>0</v>
      </c>
      <c r="T711" s="10">
        <f t="shared" si="200"/>
        <v>5.1499999999999879E-2</v>
      </c>
      <c r="U711" s="18">
        <f ca="1">AVERAGE(S711:OFFSET(S711,-$U$3+1,0))*$U$4*J711</f>
        <v>3.6569999999999951</v>
      </c>
      <c r="V711" s="18">
        <f ca="1">AVERAGE(T711:OFFSET(T711,-$U$3+1,0))*$V$4*K711</f>
        <v>3.9260000000000033</v>
      </c>
      <c r="W711" s="14" t="str">
        <f t="shared" ca="1" si="201"/>
        <v/>
      </c>
      <c r="X711" s="14" t="str">
        <f t="shared" ca="1" si="202"/>
        <v/>
      </c>
      <c r="Y711" s="5" t="str">
        <f t="shared" ca="1" si="193"/>
        <v/>
      </c>
      <c r="Z711" s="19" t="str">
        <f t="shared" ca="1" si="194"/>
        <v/>
      </c>
      <c r="AA711" s="5" t="str">
        <f t="shared" ca="1" si="195"/>
        <v/>
      </c>
      <c r="AB711" s="5" t="str">
        <f t="shared" ca="1" si="191"/>
        <v/>
      </c>
      <c r="AC711" s="15" t="str">
        <f t="shared" ca="1" si="203"/>
        <v/>
      </c>
      <c r="AD711" s="21" t="str">
        <f t="shared" ca="1" si="204"/>
        <v/>
      </c>
      <c r="AE711" s="21" t="str">
        <f t="shared" ca="1" si="205"/>
        <v/>
      </c>
      <c r="AF711" s="23">
        <f t="shared" ca="1" si="206"/>
        <v>10329.088821414138</v>
      </c>
    </row>
    <row r="712" spans="1:32" x14ac:dyDescent="0.25">
      <c r="A712" s="26">
        <v>40148</v>
      </c>
      <c r="B712" s="3">
        <v>3.4377</v>
      </c>
      <c r="C712" s="3">
        <v>3.4377</v>
      </c>
      <c r="D712" s="3">
        <v>3.4377</v>
      </c>
      <c r="E712" s="3">
        <v>3.4377</v>
      </c>
      <c r="F712" s="5">
        <v>2.6663000000000001</v>
      </c>
      <c r="G712" s="5">
        <v>2.6663000000000001</v>
      </c>
      <c r="H712" s="5">
        <v>2.6663000000000001</v>
      </c>
      <c r="I712" s="5">
        <v>2.6663000000000001</v>
      </c>
      <c r="J712" s="3">
        <v>1</v>
      </c>
      <c r="K712" s="3">
        <v>1</v>
      </c>
      <c r="L712" s="7">
        <f t="shared" si="207"/>
        <v>0.77139999999999986</v>
      </c>
      <c r="M712" s="8">
        <f ca="1">AVERAGE(OFFSET(L712,-M$3+1,0):L712)</f>
        <v>0.78456666666666663</v>
      </c>
      <c r="N712" s="8">
        <f ca="1">STDEV(OFFSET(L712,-M$3+1,0):L712)</f>
        <v>3.3860104351089479E-2</v>
      </c>
      <c r="O712" s="8">
        <f t="shared" ca="1" si="196"/>
        <v>0.71684645796448765</v>
      </c>
      <c r="P712" s="8">
        <f t="shared" ca="1" si="197"/>
        <v>0.85228687536884562</v>
      </c>
      <c r="Q712" s="8">
        <f t="shared" ca="1" si="198"/>
        <v>0.78456666666666663</v>
      </c>
      <c r="R712" s="8">
        <f t="shared" ca="1" si="192"/>
        <v>0.78456666666666663</v>
      </c>
      <c r="S712" s="10">
        <f t="shared" si="199"/>
        <v>1.9600000000000062E-2</v>
      </c>
      <c r="T712" s="10">
        <f t="shared" si="200"/>
        <v>1.2900000000000134E-2</v>
      </c>
      <c r="U712" s="18">
        <f ca="1">AVERAGE(S712:OFFSET(S712,-$U$3+1,0))*$U$4*J712</f>
        <v>3.6569999999999991</v>
      </c>
      <c r="V712" s="18">
        <f ca="1">AVERAGE(T712:OFFSET(T712,-$U$3+1,0))*$V$4*K712</f>
        <v>3.8620000000000059</v>
      </c>
      <c r="W712" s="14" t="str">
        <f t="shared" ca="1" si="201"/>
        <v/>
      </c>
      <c r="X712" s="14" t="str">
        <f t="shared" ca="1" si="202"/>
        <v/>
      </c>
      <c r="Y712" s="5" t="str">
        <f t="shared" ca="1" si="193"/>
        <v/>
      </c>
      <c r="Z712" s="19" t="str">
        <f t="shared" ca="1" si="194"/>
        <v/>
      </c>
      <c r="AA712" s="5" t="str">
        <f t="shared" ca="1" si="195"/>
        <v/>
      </c>
      <c r="AB712" s="5" t="str">
        <f t="shared" ca="1" si="191"/>
        <v/>
      </c>
      <c r="AC712" s="15" t="str">
        <f t="shared" ca="1" si="203"/>
        <v/>
      </c>
      <c r="AD712" s="21" t="str">
        <f t="shared" ca="1" si="204"/>
        <v/>
      </c>
      <c r="AE712" s="21" t="str">
        <f t="shared" ca="1" si="205"/>
        <v/>
      </c>
      <c r="AF712" s="23">
        <f t="shared" ca="1" si="206"/>
        <v>10329.088821414138</v>
      </c>
    </row>
    <row r="713" spans="1:32" x14ac:dyDescent="0.25">
      <c r="A713" s="26">
        <v>40149</v>
      </c>
      <c r="B713" s="3">
        <v>3.4834999999999998</v>
      </c>
      <c r="C713" s="3">
        <v>3.4834999999999998</v>
      </c>
      <c r="D713" s="3">
        <v>3.4834999999999998</v>
      </c>
      <c r="E713" s="3">
        <v>3.4834999999999998</v>
      </c>
      <c r="F713" s="5">
        <v>2.6856</v>
      </c>
      <c r="G713" s="5">
        <v>2.6856</v>
      </c>
      <c r="H713" s="5">
        <v>2.6856</v>
      </c>
      <c r="I713" s="5">
        <v>2.6856</v>
      </c>
      <c r="J713" s="3">
        <v>1</v>
      </c>
      <c r="K713" s="3">
        <v>1</v>
      </c>
      <c r="L713" s="7">
        <f t="shared" si="207"/>
        <v>0.79789999999999983</v>
      </c>
      <c r="M713" s="8">
        <f ca="1">AVERAGE(OFFSET(L713,-M$3+1,0):L713)</f>
        <v>0.78455333333333332</v>
      </c>
      <c r="N713" s="8">
        <f ca="1">STDEV(OFFSET(L713,-M$3+1,0):L713)</f>
        <v>3.3854433486128058E-2</v>
      </c>
      <c r="O713" s="8">
        <f t="shared" ca="1" si="196"/>
        <v>0.71684446636107724</v>
      </c>
      <c r="P713" s="8">
        <f t="shared" ca="1" si="197"/>
        <v>0.85226220030558941</v>
      </c>
      <c r="Q713" s="8">
        <f t="shared" ca="1" si="198"/>
        <v>0.78455333333333332</v>
      </c>
      <c r="R713" s="8">
        <f t="shared" ca="1" si="192"/>
        <v>0.78455333333333332</v>
      </c>
      <c r="S713" s="10">
        <f t="shared" si="199"/>
        <v>4.5799999999999841E-2</v>
      </c>
      <c r="T713" s="10">
        <f t="shared" si="200"/>
        <v>1.9299999999999873E-2</v>
      </c>
      <c r="U713" s="18">
        <f ca="1">AVERAGE(S713:OFFSET(S713,-$U$3+1,0))*$U$4*J713</f>
        <v>3.6579999999999968</v>
      </c>
      <c r="V713" s="18">
        <f ca="1">AVERAGE(T713:OFFSET(T713,-$U$3+1,0))*$V$4*K713</f>
        <v>3.5400000000000009</v>
      </c>
      <c r="W713" s="14" t="str">
        <f t="shared" ca="1" si="201"/>
        <v/>
      </c>
      <c r="X713" s="14" t="str">
        <f t="shared" ca="1" si="202"/>
        <v/>
      </c>
      <c r="Y713" s="5" t="str">
        <f t="shared" ca="1" si="193"/>
        <v/>
      </c>
      <c r="Z713" s="19" t="str">
        <f t="shared" ca="1" si="194"/>
        <v/>
      </c>
      <c r="AA713" s="5" t="str">
        <f t="shared" ca="1" si="195"/>
        <v/>
      </c>
      <c r="AB713" s="5" t="str">
        <f t="shared" ca="1" si="191"/>
        <v/>
      </c>
      <c r="AC713" s="15" t="str">
        <f t="shared" ca="1" si="203"/>
        <v/>
      </c>
      <c r="AD713" s="21" t="str">
        <f t="shared" ca="1" si="204"/>
        <v/>
      </c>
      <c r="AE713" s="21" t="str">
        <f t="shared" ca="1" si="205"/>
        <v/>
      </c>
      <c r="AF713" s="23">
        <f t="shared" ca="1" si="206"/>
        <v>10329.088821414138</v>
      </c>
    </row>
    <row r="714" spans="1:32" x14ac:dyDescent="0.25">
      <c r="A714" s="26">
        <v>40150</v>
      </c>
      <c r="B714" s="3">
        <v>3.4377</v>
      </c>
      <c r="C714" s="3">
        <v>3.4377</v>
      </c>
      <c r="D714" s="3">
        <v>3.4377</v>
      </c>
      <c r="E714" s="3">
        <v>3.4377</v>
      </c>
      <c r="F714" s="5">
        <v>2.6791</v>
      </c>
      <c r="G714" s="5">
        <v>2.6791</v>
      </c>
      <c r="H714" s="5">
        <v>2.6791</v>
      </c>
      <c r="I714" s="5">
        <v>2.6791</v>
      </c>
      <c r="J714" s="3">
        <v>1</v>
      </c>
      <c r="K714" s="3">
        <v>1</v>
      </c>
      <c r="L714" s="7">
        <f t="shared" si="207"/>
        <v>0.75859999999999994</v>
      </c>
      <c r="M714" s="8">
        <f ca="1">AVERAGE(OFFSET(L714,-M$3+1,0):L714)</f>
        <v>0.78237333333333337</v>
      </c>
      <c r="N714" s="8">
        <f ca="1">STDEV(OFFSET(L714,-M$3+1,0):L714)</f>
        <v>3.4436784043201489E-2</v>
      </c>
      <c r="O714" s="8">
        <f t="shared" ca="1" si="196"/>
        <v>0.71349976524693037</v>
      </c>
      <c r="P714" s="8">
        <f t="shared" ca="1" si="197"/>
        <v>0.85124690141973636</v>
      </c>
      <c r="Q714" s="8">
        <f t="shared" ca="1" si="198"/>
        <v>0.78237333333333337</v>
      </c>
      <c r="R714" s="8">
        <f t="shared" ca="1" si="192"/>
        <v>0.78237333333333337</v>
      </c>
      <c r="S714" s="10">
        <f t="shared" si="199"/>
        <v>4.5799999999999841E-2</v>
      </c>
      <c r="T714" s="10">
        <f t="shared" si="200"/>
        <v>6.4999999999999503E-3</v>
      </c>
      <c r="U714" s="18">
        <f ca="1">AVERAGE(S714:OFFSET(S714,-$U$3+1,0))*$U$4*J714</f>
        <v>3.9859999999999967</v>
      </c>
      <c r="V714" s="18">
        <f ca="1">AVERAGE(T714:OFFSET(T714,-$U$3+1,0))*$V$4*K714</f>
        <v>3.5409999999999981</v>
      </c>
      <c r="W714" s="14" t="str">
        <f t="shared" ca="1" si="201"/>
        <v/>
      </c>
      <c r="X714" s="14" t="str">
        <f t="shared" ca="1" si="202"/>
        <v/>
      </c>
      <c r="Y714" s="5" t="str">
        <f t="shared" ca="1" si="193"/>
        <v/>
      </c>
      <c r="Z714" s="19" t="str">
        <f t="shared" ca="1" si="194"/>
        <v/>
      </c>
      <c r="AA714" s="5" t="str">
        <f t="shared" ca="1" si="195"/>
        <v/>
      </c>
      <c r="AB714" s="5" t="str">
        <f t="shared" ca="1" si="191"/>
        <v/>
      </c>
      <c r="AC714" s="15" t="str">
        <f t="shared" ca="1" si="203"/>
        <v/>
      </c>
      <c r="AD714" s="21" t="str">
        <f t="shared" ca="1" si="204"/>
        <v/>
      </c>
      <c r="AE714" s="21" t="str">
        <f t="shared" ca="1" si="205"/>
        <v/>
      </c>
      <c r="AF714" s="23">
        <f t="shared" ca="1" si="206"/>
        <v>10329.088821414138</v>
      </c>
    </row>
    <row r="715" spans="1:32" x14ac:dyDescent="0.25">
      <c r="A715" s="26">
        <v>40151</v>
      </c>
      <c r="B715" s="3">
        <v>3.5358000000000001</v>
      </c>
      <c r="C715" s="3">
        <v>3.5358000000000001</v>
      </c>
      <c r="D715" s="3">
        <v>3.5358000000000001</v>
      </c>
      <c r="E715" s="3">
        <v>3.5358000000000001</v>
      </c>
      <c r="F715" s="5">
        <v>2.7692999999999999</v>
      </c>
      <c r="G715" s="5">
        <v>2.7692999999999999</v>
      </c>
      <c r="H715" s="5">
        <v>2.7692999999999999</v>
      </c>
      <c r="I715" s="5">
        <v>2.7692999999999999</v>
      </c>
      <c r="J715" s="3">
        <v>1</v>
      </c>
      <c r="K715" s="3">
        <v>1</v>
      </c>
      <c r="L715" s="7">
        <f t="shared" si="207"/>
        <v>0.76650000000000018</v>
      </c>
      <c r="M715" s="8">
        <f ca="1">AVERAGE(OFFSET(L715,-M$3+1,0):L715)</f>
        <v>0.78070666666666666</v>
      </c>
      <c r="N715" s="8">
        <f ca="1">STDEV(OFFSET(L715,-M$3+1,0):L715)</f>
        <v>3.4568244442110818E-2</v>
      </c>
      <c r="O715" s="8">
        <f t="shared" ca="1" si="196"/>
        <v>0.71157017778244502</v>
      </c>
      <c r="P715" s="8">
        <f t="shared" ca="1" si="197"/>
        <v>0.8498431555508883</v>
      </c>
      <c r="Q715" s="8">
        <f t="shared" ca="1" si="198"/>
        <v>0.78070666666666666</v>
      </c>
      <c r="R715" s="8">
        <f t="shared" ca="1" si="192"/>
        <v>0.78070666666666666</v>
      </c>
      <c r="S715" s="10">
        <f t="shared" si="199"/>
        <v>9.8100000000000076E-2</v>
      </c>
      <c r="T715" s="10">
        <f t="shared" si="200"/>
        <v>9.0199999999999836E-2</v>
      </c>
      <c r="U715" s="18">
        <f ca="1">AVERAGE(S715:OFFSET(S715,-$U$3+1,0))*$U$4*J715</f>
        <v>4.5089999999999986</v>
      </c>
      <c r="V715" s="18">
        <f ca="1">AVERAGE(T715:OFFSET(T715,-$U$3+1,0))*$V$4*K715</f>
        <v>4.2499999999999982</v>
      </c>
      <c r="W715" s="14" t="str">
        <f t="shared" ca="1" si="201"/>
        <v/>
      </c>
      <c r="X715" s="14" t="str">
        <f t="shared" ca="1" si="202"/>
        <v/>
      </c>
      <c r="Y715" s="5" t="str">
        <f t="shared" ca="1" si="193"/>
        <v/>
      </c>
      <c r="Z715" s="19" t="str">
        <f t="shared" ca="1" si="194"/>
        <v/>
      </c>
      <c r="AA715" s="5" t="str">
        <f t="shared" ca="1" si="195"/>
        <v/>
      </c>
      <c r="AB715" s="5" t="str">
        <f t="shared" ca="1" si="191"/>
        <v/>
      </c>
      <c r="AC715" s="15" t="str">
        <f t="shared" ca="1" si="203"/>
        <v/>
      </c>
      <c r="AD715" s="21" t="str">
        <f t="shared" ca="1" si="204"/>
        <v/>
      </c>
      <c r="AE715" s="21" t="str">
        <f t="shared" ca="1" si="205"/>
        <v/>
      </c>
      <c r="AF715" s="23">
        <f t="shared" ca="1" si="206"/>
        <v>10329.088821414138</v>
      </c>
    </row>
    <row r="716" spans="1:32" x14ac:dyDescent="0.25">
      <c r="A716" s="26">
        <v>40154</v>
      </c>
      <c r="B716" s="3">
        <v>3.5162</v>
      </c>
      <c r="C716" s="3">
        <v>3.5162</v>
      </c>
      <c r="D716" s="3">
        <v>3.5162</v>
      </c>
      <c r="E716" s="3">
        <v>3.5162</v>
      </c>
      <c r="F716" s="5">
        <v>2.7629000000000001</v>
      </c>
      <c r="G716" s="5">
        <v>2.7629000000000001</v>
      </c>
      <c r="H716" s="5">
        <v>2.7629000000000001</v>
      </c>
      <c r="I716" s="5">
        <v>2.7629000000000001</v>
      </c>
      <c r="J716" s="3">
        <v>1</v>
      </c>
      <c r="K716" s="3">
        <v>1</v>
      </c>
      <c r="L716" s="7">
        <f t="shared" si="207"/>
        <v>0.75329999999999986</v>
      </c>
      <c r="M716" s="8">
        <f ca="1">AVERAGE(OFFSET(L716,-M$3+1,0):L716)</f>
        <v>0.77592666666666665</v>
      </c>
      <c r="N716" s="8">
        <f ca="1">STDEV(OFFSET(L716,-M$3+1,0):L716)</f>
        <v>3.2924143695702068E-2</v>
      </c>
      <c r="O716" s="8">
        <f t="shared" ca="1" si="196"/>
        <v>0.71007837927526252</v>
      </c>
      <c r="P716" s="8">
        <f t="shared" ca="1" si="197"/>
        <v>0.84177495405807079</v>
      </c>
      <c r="Q716" s="8">
        <f t="shared" ca="1" si="198"/>
        <v>0.77592666666666665</v>
      </c>
      <c r="R716" s="8">
        <f t="shared" ca="1" si="192"/>
        <v>0.77592666666666665</v>
      </c>
      <c r="S716" s="10">
        <f t="shared" si="199"/>
        <v>1.9600000000000062E-2</v>
      </c>
      <c r="T716" s="10">
        <f t="shared" si="200"/>
        <v>6.3999999999997392E-3</v>
      </c>
      <c r="U716" s="18">
        <f ca="1">AVERAGE(S716:OFFSET(S716,-$U$3+1,0))*$U$4*J716</f>
        <v>4.6399999999999997</v>
      </c>
      <c r="V716" s="18">
        <f ca="1">AVERAGE(T716:OFFSET(T716,-$U$3+1,0))*$V$4*K716</f>
        <v>4.2499999999999982</v>
      </c>
      <c r="W716" s="14" t="str">
        <f t="shared" ca="1" si="201"/>
        <v/>
      </c>
      <c r="X716" s="14" t="str">
        <f t="shared" ca="1" si="202"/>
        <v/>
      </c>
      <c r="Y716" s="5" t="str">
        <f t="shared" ca="1" si="193"/>
        <v/>
      </c>
      <c r="Z716" s="19" t="str">
        <f t="shared" ca="1" si="194"/>
        <v/>
      </c>
      <c r="AA716" s="5" t="str">
        <f t="shared" ca="1" si="195"/>
        <v/>
      </c>
      <c r="AB716" s="5" t="str">
        <f t="shared" ca="1" si="191"/>
        <v/>
      </c>
      <c r="AC716" s="15" t="str">
        <f t="shared" ca="1" si="203"/>
        <v/>
      </c>
      <c r="AD716" s="21" t="str">
        <f t="shared" ca="1" si="204"/>
        <v/>
      </c>
      <c r="AE716" s="21" t="str">
        <f t="shared" ca="1" si="205"/>
        <v/>
      </c>
      <c r="AF716" s="23">
        <f t="shared" ca="1" si="206"/>
        <v>10329.088821414138</v>
      </c>
    </row>
    <row r="717" spans="1:32" x14ac:dyDescent="0.25">
      <c r="A717" s="26">
        <v>40155</v>
      </c>
      <c r="B717" s="3">
        <v>3.4639000000000002</v>
      </c>
      <c r="C717" s="3">
        <v>3.4639000000000002</v>
      </c>
      <c r="D717" s="3">
        <v>3.4639000000000002</v>
      </c>
      <c r="E717" s="3">
        <v>3.4639000000000002</v>
      </c>
      <c r="F717" s="5">
        <v>2.7242000000000002</v>
      </c>
      <c r="G717" s="5">
        <v>2.7242000000000002</v>
      </c>
      <c r="H717" s="5">
        <v>2.7242000000000002</v>
      </c>
      <c r="I717" s="5">
        <v>2.7242000000000002</v>
      </c>
      <c r="J717" s="3">
        <v>1</v>
      </c>
      <c r="K717" s="3">
        <v>1</v>
      </c>
      <c r="L717" s="7">
        <f t="shared" si="207"/>
        <v>0.73970000000000002</v>
      </c>
      <c r="M717" s="8">
        <f ca="1">AVERAGE(OFFSET(L717,-M$3+1,0):L717)</f>
        <v>0.77022000000000002</v>
      </c>
      <c r="N717" s="8">
        <f ca="1">STDEV(OFFSET(L717,-M$3+1,0):L717)</f>
        <v>3.1124340497889605E-2</v>
      </c>
      <c r="O717" s="8">
        <f t="shared" ca="1" si="196"/>
        <v>0.70797131900422083</v>
      </c>
      <c r="P717" s="8">
        <f t="shared" ca="1" si="197"/>
        <v>0.8324686809957792</v>
      </c>
      <c r="Q717" s="8">
        <f t="shared" ca="1" si="198"/>
        <v>0.77022000000000002</v>
      </c>
      <c r="R717" s="8">
        <f t="shared" ca="1" si="192"/>
        <v>0.77022000000000002</v>
      </c>
      <c r="S717" s="10">
        <f t="shared" si="199"/>
        <v>5.2299999999999791E-2</v>
      </c>
      <c r="T717" s="10">
        <f t="shared" si="200"/>
        <v>3.8699999999999957E-2</v>
      </c>
      <c r="U717" s="18">
        <f ca="1">AVERAGE(S717:OFFSET(S717,-$U$3+1,0))*$U$4*J717</f>
        <v>4.1829999999999945</v>
      </c>
      <c r="V717" s="18">
        <f ca="1">AVERAGE(T717:OFFSET(T717,-$U$3+1,0))*$V$4*K717</f>
        <v>3.9929999999999981</v>
      </c>
      <c r="W717" s="14" t="str">
        <f t="shared" ca="1" si="201"/>
        <v/>
      </c>
      <c r="X717" s="14" t="str">
        <f t="shared" ca="1" si="202"/>
        <v/>
      </c>
      <c r="Y717" s="5" t="str">
        <f t="shared" ca="1" si="193"/>
        <v/>
      </c>
      <c r="Z717" s="19" t="str">
        <f t="shared" ca="1" si="194"/>
        <v/>
      </c>
      <c r="AA717" s="5" t="str">
        <f t="shared" ca="1" si="195"/>
        <v/>
      </c>
      <c r="AB717" s="5" t="str">
        <f t="shared" ca="1" si="191"/>
        <v/>
      </c>
      <c r="AC717" s="15" t="str">
        <f t="shared" ca="1" si="203"/>
        <v/>
      </c>
      <c r="AD717" s="21" t="str">
        <f t="shared" ca="1" si="204"/>
        <v/>
      </c>
      <c r="AE717" s="21" t="str">
        <f t="shared" ca="1" si="205"/>
        <v/>
      </c>
      <c r="AF717" s="23">
        <f t="shared" ca="1" si="206"/>
        <v>10329.088821414138</v>
      </c>
    </row>
    <row r="718" spans="1:32" x14ac:dyDescent="0.25">
      <c r="A718" s="26">
        <v>40156</v>
      </c>
      <c r="B718" s="3">
        <v>3.4116</v>
      </c>
      <c r="C718" s="3">
        <v>3.4116</v>
      </c>
      <c r="D718" s="3">
        <v>3.4116</v>
      </c>
      <c r="E718" s="3">
        <v>3.4116</v>
      </c>
      <c r="F718" s="5">
        <v>2.6663000000000001</v>
      </c>
      <c r="G718" s="5">
        <v>2.6663000000000001</v>
      </c>
      <c r="H718" s="5">
        <v>2.6663000000000001</v>
      </c>
      <c r="I718" s="5">
        <v>2.6663000000000001</v>
      </c>
      <c r="J718" s="3">
        <v>1</v>
      </c>
      <c r="K718" s="3">
        <v>1</v>
      </c>
      <c r="L718" s="7">
        <f t="shared" si="207"/>
        <v>0.74529999999999985</v>
      </c>
      <c r="M718" s="8">
        <f ca="1">AVERAGE(OFFSET(L718,-M$3+1,0):L718)</f>
        <v>0.76527333333333325</v>
      </c>
      <c r="N718" s="8">
        <f ca="1">STDEV(OFFSET(L718,-M$3+1,0):L718)</f>
        <v>2.8520154945147824E-2</v>
      </c>
      <c r="O718" s="8">
        <f t="shared" ca="1" si="196"/>
        <v>0.70823302344303762</v>
      </c>
      <c r="P718" s="8">
        <f t="shared" ca="1" si="197"/>
        <v>0.82231364322362888</v>
      </c>
      <c r="Q718" s="8">
        <f t="shared" ca="1" si="198"/>
        <v>0.76527333333333325</v>
      </c>
      <c r="R718" s="8">
        <f t="shared" ca="1" si="192"/>
        <v>0.76527333333333325</v>
      </c>
      <c r="S718" s="10">
        <f t="shared" si="199"/>
        <v>5.2300000000000235E-2</v>
      </c>
      <c r="T718" s="10">
        <f t="shared" si="200"/>
        <v>5.7900000000000063E-2</v>
      </c>
      <c r="U718" s="18">
        <f ca="1">AVERAGE(S718:OFFSET(S718,-$U$3+1,0))*$U$4*J718</f>
        <v>4.6409999999999973</v>
      </c>
      <c r="V718" s="18">
        <f ca="1">AVERAGE(T718:OFFSET(T718,-$U$3+1,0))*$V$4*K718</f>
        <v>4.3789999999999951</v>
      </c>
      <c r="W718" s="14" t="str">
        <f t="shared" ca="1" si="201"/>
        <v/>
      </c>
      <c r="X718" s="14" t="str">
        <f t="shared" ca="1" si="202"/>
        <v/>
      </c>
      <c r="Y718" s="5" t="str">
        <f t="shared" ca="1" si="193"/>
        <v/>
      </c>
      <c r="Z718" s="19" t="str">
        <f t="shared" ca="1" si="194"/>
        <v/>
      </c>
      <c r="AA718" s="5" t="str">
        <f t="shared" ca="1" si="195"/>
        <v/>
      </c>
      <c r="AB718" s="5" t="str">
        <f t="shared" ca="1" si="191"/>
        <v/>
      </c>
      <c r="AC718" s="15" t="str">
        <f t="shared" ca="1" si="203"/>
        <v/>
      </c>
      <c r="AD718" s="21" t="str">
        <f t="shared" ca="1" si="204"/>
        <v/>
      </c>
      <c r="AE718" s="21" t="str">
        <f t="shared" ca="1" si="205"/>
        <v/>
      </c>
      <c r="AF718" s="23">
        <f t="shared" ca="1" si="206"/>
        <v>10329.088821414138</v>
      </c>
    </row>
    <row r="719" spans="1:32" x14ac:dyDescent="0.25">
      <c r="A719" s="26">
        <v>40157</v>
      </c>
      <c r="B719" s="3">
        <v>3.4247000000000001</v>
      </c>
      <c r="C719" s="3">
        <v>3.4247000000000001</v>
      </c>
      <c r="D719" s="3">
        <v>3.4247000000000001</v>
      </c>
      <c r="E719" s="3">
        <v>3.4247000000000001</v>
      </c>
      <c r="F719" s="5">
        <v>2.6856</v>
      </c>
      <c r="G719" s="5">
        <v>2.6856</v>
      </c>
      <c r="H719" s="5">
        <v>2.6856</v>
      </c>
      <c r="I719" s="5">
        <v>2.6856</v>
      </c>
      <c r="J719" s="3">
        <v>1</v>
      </c>
      <c r="K719" s="3">
        <v>1</v>
      </c>
      <c r="L719" s="7">
        <f t="shared" si="207"/>
        <v>0.73910000000000009</v>
      </c>
      <c r="M719" s="8">
        <f ca="1">AVERAGE(OFFSET(L719,-M$3+1,0):L719)</f>
        <v>0.76035333333333333</v>
      </c>
      <c r="N719" s="8">
        <f ca="1">STDEV(OFFSET(L719,-M$3+1,0):L719)</f>
        <v>2.5968713777122201E-2</v>
      </c>
      <c r="O719" s="8">
        <f t="shared" ca="1" si="196"/>
        <v>0.70841590577908897</v>
      </c>
      <c r="P719" s="8">
        <f t="shared" ca="1" si="197"/>
        <v>0.81229076088757768</v>
      </c>
      <c r="Q719" s="8">
        <f t="shared" ca="1" si="198"/>
        <v>0.76035333333333333</v>
      </c>
      <c r="R719" s="8">
        <f t="shared" ca="1" si="192"/>
        <v>0.76035333333333333</v>
      </c>
      <c r="S719" s="10">
        <f t="shared" si="199"/>
        <v>1.3100000000000112E-2</v>
      </c>
      <c r="T719" s="10">
        <f t="shared" si="200"/>
        <v>1.9299999999999873E-2</v>
      </c>
      <c r="U719" s="18">
        <f ca="1">AVERAGE(S719:OFFSET(S719,-$U$3+1,0))*$U$4*J719</f>
        <v>3.7919999999999994</v>
      </c>
      <c r="V719" s="18">
        <f ca="1">AVERAGE(T719:OFFSET(T719,-$U$3+1,0))*$V$4*K719</f>
        <v>3.6059999999999941</v>
      </c>
      <c r="W719" s="14" t="str">
        <f t="shared" ca="1" si="201"/>
        <v/>
      </c>
      <c r="X719" s="14" t="str">
        <f t="shared" ca="1" si="202"/>
        <v/>
      </c>
      <c r="Y719" s="5" t="str">
        <f t="shared" ca="1" si="193"/>
        <v/>
      </c>
      <c r="Z719" s="19" t="str">
        <f t="shared" ca="1" si="194"/>
        <v/>
      </c>
      <c r="AA719" s="5" t="str">
        <f t="shared" ca="1" si="195"/>
        <v/>
      </c>
      <c r="AB719" s="5" t="str">
        <f t="shared" ca="1" si="191"/>
        <v/>
      </c>
      <c r="AC719" s="15" t="str">
        <f t="shared" ca="1" si="203"/>
        <v/>
      </c>
      <c r="AD719" s="21" t="str">
        <f t="shared" ca="1" si="204"/>
        <v/>
      </c>
      <c r="AE719" s="21" t="str">
        <f t="shared" ca="1" si="205"/>
        <v/>
      </c>
      <c r="AF719" s="23">
        <f t="shared" ca="1" si="206"/>
        <v>10329.088821414138</v>
      </c>
    </row>
    <row r="720" spans="1:32" x14ac:dyDescent="0.25">
      <c r="A720" s="26">
        <v>40158</v>
      </c>
      <c r="B720" s="3">
        <v>3.4180999999999999</v>
      </c>
      <c r="C720" s="3">
        <v>3.4180999999999999</v>
      </c>
      <c r="D720" s="3">
        <v>3.4180999999999999</v>
      </c>
      <c r="E720" s="3">
        <v>3.4180999999999999</v>
      </c>
      <c r="F720" s="5">
        <v>2.6791</v>
      </c>
      <c r="G720" s="5">
        <v>2.6791</v>
      </c>
      <c r="H720" s="5">
        <v>2.6791</v>
      </c>
      <c r="I720" s="5">
        <v>2.6791</v>
      </c>
      <c r="J720" s="3">
        <v>1</v>
      </c>
      <c r="K720" s="3">
        <v>1</v>
      </c>
      <c r="L720" s="7">
        <f t="shared" si="207"/>
        <v>0.73899999999999988</v>
      </c>
      <c r="M720" s="8">
        <f ca="1">AVERAGE(OFFSET(L720,-M$3+1,0):L720)</f>
        <v>0.75719333333333338</v>
      </c>
      <c r="N720" s="8">
        <f ca="1">STDEV(OFFSET(L720,-M$3+1,0):L720)</f>
        <v>2.5451619838056539E-2</v>
      </c>
      <c r="O720" s="8">
        <f t="shared" ca="1" si="196"/>
        <v>0.70629009365722029</v>
      </c>
      <c r="P720" s="8">
        <f t="shared" ca="1" si="197"/>
        <v>0.80809657300944648</v>
      </c>
      <c r="Q720" s="8">
        <f t="shared" ca="1" si="198"/>
        <v>0.75719333333333338</v>
      </c>
      <c r="R720" s="8">
        <f t="shared" ca="1" si="192"/>
        <v>0.75719333333333338</v>
      </c>
      <c r="S720" s="10">
        <f t="shared" si="199"/>
        <v>6.6000000000001613E-3</v>
      </c>
      <c r="T720" s="10">
        <f t="shared" si="200"/>
        <v>6.4999999999999503E-3</v>
      </c>
      <c r="U720" s="18">
        <f ca="1">AVERAGE(S720:OFFSET(S720,-$U$3+1,0))*$U$4*J720</f>
        <v>3.5320000000000018</v>
      </c>
      <c r="V720" s="18">
        <f ca="1">AVERAGE(T720:OFFSET(T720,-$U$3+1,0))*$V$4*K720</f>
        <v>3.0919999999999925</v>
      </c>
      <c r="W720" s="14" t="str">
        <f t="shared" ca="1" si="201"/>
        <v/>
      </c>
      <c r="X720" s="14" t="str">
        <f t="shared" ca="1" si="202"/>
        <v/>
      </c>
      <c r="Y720" s="5" t="str">
        <f t="shared" ca="1" si="193"/>
        <v/>
      </c>
      <c r="Z720" s="19" t="str">
        <f t="shared" ca="1" si="194"/>
        <v/>
      </c>
      <c r="AA720" s="5" t="str">
        <f t="shared" ca="1" si="195"/>
        <v/>
      </c>
      <c r="AB720" s="5" t="str">
        <f t="shared" ca="1" si="191"/>
        <v/>
      </c>
      <c r="AC720" s="15" t="str">
        <f t="shared" ca="1" si="203"/>
        <v/>
      </c>
      <c r="AD720" s="21" t="str">
        <f t="shared" ca="1" si="204"/>
        <v/>
      </c>
      <c r="AE720" s="21" t="str">
        <f t="shared" ca="1" si="205"/>
        <v/>
      </c>
      <c r="AF720" s="23">
        <f t="shared" ca="1" si="206"/>
        <v>10329.088821414138</v>
      </c>
    </row>
    <row r="721" spans="1:32" x14ac:dyDescent="0.25">
      <c r="A721" s="26">
        <v>40161</v>
      </c>
      <c r="B721" s="3">
        <v>3.4769999999999999</v>
      </c>
      <c r="C721" s="3">
        <v>3.4769999999999999</v>
      </c>
      <c r="D721" s="3">
        <v>3.4769999999999999</v>
      </c>
      <c r="E721" s="3">
        <v>3.4769999999999999</v>
      </c>
      <c r="F721" s="5">
        <v>2.7629000000000001</v>
      </c>
      <c r="G721" s="5">
        <v>2.7629000000000001</v>
      </c>
      <c r="H721" s="5">
        <v>2.7629000000000001</v>
      </c>
      <c r="I721" s="5">
        <v>2.7629000000000001</v>
      </c>
      <c r="J721" s="3">
        <v>1</v>
      </c>
      <c r="K721" s="3">
        <v>1</v>
      </c>
      <c r="L721" s="7">
        <f t="shared" si="207"/>
        <v>0.71409999999999973</v>
      </c>
      <c r="M721" s="8">
        <f ca="1">AVERAGE(OFFSET(L721,-M$3+1,0):L721)</f>
        <v>0.75323333333333331</v>
      </c>
      <c r="N721" s="8">
        <f ca="1">STDEV(OFFSET(L721,-M$3+1,0):L721)</f>
        <v>2.7288005388727828E-2</v>
      </c>
      <c r="O721" s="8">
        <f t="shared" ca="1" si="196"/>
        <v>0.69865732255587765</v>
      </c>
      <c r="P721" s="8">
        <f t="shared" ca="1" si="197"/>
        <v>0.80780934411078897</v>
      </c>
      <c r="Q721" s="8">
        <f t="shared" ca="1" si="198"/>
        <v>0.75323333333333331</v>
      </c>
      <c r="R721" s="8">
        <f t="shared" ca="1" si="192"/>
        <v>0.75323333333333331</v>
      </c>
      <c r="S721" s="10">
        <f t="shared" si="199"/>
        <v>5.8899999999999952E-2</v>
      </c>
      <c r="T721" s="10">
        <f t="shared" si="200"/>
        <v>8.3800000000000097E-2</v>
      </c>
      <c r="U721" s="18">
        <f ca="1">AVERAGE(S721:OFFSET(S721,-$U$3+1,0))*$U$4*J721</f>
        <v>4.1210000000000013</v>
      </c>
      <c r="V721" s="18">
        <f ca="1">AVERAGE(T721:OFFSET(T721,-$U$3+1,0))*$V$4*K721</f>
        <v>3.4149999999999943</v>
      </c>
      <c r="W721" s="14" t="str">
        <f t="shared" ca="1" si="201"/>
        <v/>
      </c>
      <c r="X721" s="14" t="str">
        <f t="shared" ca="1" si="202"/>
        <v/>
      </c>
      <c r="Y721" s="5" t="str">
        <f t="shared" ca="1" si="193"/>
        <v/>
      </c>
      <c r="Z721" s="19" t="str">
        <f t="shared" ca="1" si="194"/>
        <v/>
      </c>
      <c r="AA721" s="5" t="str">
        <f t="shared" ca="1" si="195"/>
        <v/>
      </c>
      <c r="AB721" s="5" t="str">
        <f t="shared" ca="1" si="191"/>
        <v/>
      </c>
      <c r="AC721" s="15" t="str">
        <f t="shared" ca="1" si="203"/>
        <v/>
      </c>
      <c r="AD721" s="21" t="str">
        <f t="shared" ca="1" si="204"/>
        <v/>
      </c>
      <c r="AE721" s="21" t="str">
        <f t="shared" ca="1" si="205"/>
        <v/>
      </c>
      <c r="AF721" s="23">
        <f t="shared" ca="1" si="206"/>
        <v>10329.088821414138</v>
      </c>
    </row>
    <row r="722" spans="1:32" x14ac:dyDescent="0.25">
      <c r="A722" s="26">
        <v>40162</v>
      </c>
      <c r="B722" s="3">
        <v>3.4377</v>
      </c>
      <c r="C722" s="3">
        <v>3.4377</v>
      </c>
      <c r="D722" s="3">
        <v>3.4377</v>
      </c>
      <c r="E722" s="3">
        <v>3.4377</v>
      </c>
      <c r="F722" s="5">
        <v>2.7048999999999999</v>
      </c>
      <c r="G722" s="5">
        <v>2.7048999999999999</v>
      </c>
      <c r="H722" s="5">
        <v>2.7048999999999999</v>
      </c>
      <c r="I722" s="5">
        <v>2.7048999999999999</v>
      </c>
      <c r="J722" s="3">
        <v>1</v>
      </c>
      <c r="K722" s="3">
        <v>1</v>
      </c>
      <c r="L722" s="7">
        <f t="shared" si="207"/>
        <v>0.73280000000000012</v>
      </c>
      <c r="M722" s="8">
        <f ca="1">AVERAGE(OFFSET(L722,-M$3+1,0):L722)</f>
        <v>0.75275999999999998</v>
      </c>
      <c r="N722" s="8">
        <f ca="1">STDEV(OFFSET(L722,-M$3+1,0):L722)</f>
        <v>2.7595646654603238E-2</v>
      </c>
      <c r="O722" s="8">
        <f t="shared" ca="1" si="196"/>
        <v>0.69756870669079352</v>
      </c>
      <c r="P722" s="8">
        <f t="shared" ca="1" si="197"/>
        <v>0.80795129330920645</v>
      </c>
      <c r="Q722" s="8">
        <f t="shared" ca="1" si="198"/>
        <v>0.75275999999999998</v>
      </c>
      <c r="R722" s="8">
        <f t="shared" ca="1" si="192"/>
        <v>0.75275999999999998</v>
      </c>
      <c r="S722" s="10">
        <f t="shared" si="199"/>
        <v>3.9299999999999891E-2</v>
      </c>
      <c r="T722" s="10">
        <f t="shared" si="200"/>
        <v>5.8000000000000274E-2</v>
      </c>
      <c r="U722" s="18">
        <f ca="1">AVERAGE(S722:OFFSET(S722,-$U$3+1,0))*$U$4*J722</f>
        <v>4.3179999999999996</v>
      </c>
      <c r="V722" s="18">
        <f ca="1">AVERAGE(T722:OFFSET(T722,-$U$3+1,0))*$V$4*K722</f>
        <v>3.8659999999999957</v>
      </c>
      <c r="W722" s="14" t="str">
        <f t="shared" ca="1" si="201"/>
        <v/>
      </c>
      <c r="X722" s="14" t="str">
        <f t="shared" ca="1" si="202"/>
        <v/>
      </c>
      <c r="Y722" s="5" t="str">
        <f t="shared" ca="1" si="193"/>
        <v/>
      </c>
      <c r="Z722" s="19" t="str">
        <f t="shared" ca="1" si="194"/>
        <v/>
      </c>
      <c r="AA722" s="5" t="str">
        <f t="shared" ca="1" si="195"/>
        <v/>
      </c>
      <c r="AB722" s="5" t="str">
        <f t="shared" ca="1" si="191"/>
        <v/>
      </c>
      <c r="AC722" s="15" t="str">
        <f t="shared" ca="1" si="203"/>
        <v/>
      </c>
      <c r="AD722" s="21" t="str">
        <f t="shared" ca="1" si="204"/>
        <v/>
      </c>
      <c r="AE722" s="21" t="str">
        <f t="shared" ca="1" si="205"/>
        <v/>
      </c>
      <c r="AF722" s="23">
        <f t="shared" ca="1" si="206"/>
        <v>10329.088821414138</v>
      </c>
    </row>
    <row r="723" spans="1:32" x14ac:dyDescent="0.25">
      <c r="A723" s="26">
        <v>40163</v>
      </c>
      <c r="B723" s="3">
        <v>3.4180999999999999</v>
      </c>
      <c r="C723" s="3">
        <v>3.4180999999999999</v>
      </c>
      <c r="D723" s="3">
        <v>3.4180999999999999</v>
      </c>
      <c r="E723" s="3">
        <v>3.4180999999999999</v>
      </c>
      <c r="F723" s="5">
        <v>2.7113</v>
      </c>
      <c r="G723" s="5">
        <v>2.7113</v>
      </c>
      <c r="H723" s="5">
        <v>2.7113</v>
      </c>
      <c r="I723" s="5">
        <v>2.7113</v>
      </c>
      <c r="J723" s="3">
        <v>1</v>
      </c>
      <c r="K723" s="3">
        <v>1</v>
      </c>
      <c r="L723" s="7">
        <f t="shared" si="207"/>
        <v>0.70679999999999987</v>
      </c>
      <c r="M723" s="8">
        <f ca="1">AVERAGE(OFFSET(L723,-M$3+1,0):L723)</f>
        <v>0.75140666666666656</v>
      </c>
      <c r="N723" s="8">
        <f ca="1">STDEV(OFFSET(L723,-M$3+1,0):L723)</f>
        <v>2.9383777513321545E-2</v>
      </c>
      <c r="O723" s="8">
        <f t="shared" ca="1" si="196"/>
        <v>0.69263911164002345</v>
      </c>
      <c r="P723" s="8">
        <f t="shared" ca="1" si="197"/>
        <v>0.81017422169330966</v>
      </c>
      <c r="Q723" s="8">
        <f t="shared" ca="1" si="198"/>
        <v>0.75140666666666656</v>
      </c>
      <c r="R723" s="8">
        <f t="shared" ca="1" si="192"/>
        <v>0.75140666666666656</v>
      </c>
      <c r="S723" s="10">
        <f t="shared" si="199"/>
        <v>1.9600000000000062E-2</v>
      </c>
      <c r="T723" s="10">
        <f t="shared" si="200"/>
        <v>6.4000000000001833E-3</v>
      </c>
      <c r="U723" s="18">
        <f ca="1">AVERAGE(S723:OFFSET(S723,-$U$3+1,0))*$U$4*J723</f>
        <v>4.0560000000000018</v>
      </c>
      <c r="V723" s="18">
        <f ca="1">AVERAGE(T723:OFFSET(T723,-$U$3+1,0))*$V$4*K723</f>
        <v>3.7369999999999992</v>
      </c>
      <c r="W723" s="14" t="str">
        <f t="shared" ca="1" si="201"/>
        <v/>
      </c>
      <c r="X723" s="14" t="str">
        <f t="shared" ca="1" si="202"/>
        <v/>
      </c>
      <c r="Y723" s="5" t="str">
        <f t="shared" ca="1" si="193"/>
        <v/>
      </c>
      <c r="Z723" s="19" t="str">
        <f t="shared" ca="1" si="194"/>
        <v/>
      </c>
      <c r="AA723" s="5" t="str">
        <f t="shared" ca="1" si="195"/>
        <v/>
      </c>
      <c r="AB723" s="5" t="str">
        <f t="shared" ca="1" si="191"/>
        <v/>
      </c>
      <c r="AC723" s="15" t="str">
        <f t="shared" ca="1" si="203"/>
        <v/>
      </c>
      <c r="AD723" s="21" t="str">
        <f t="shared" ca="1" si="204"/>
        <v/>
      </c>
      <c r="AE723" s="21" t="str">
        <f t="shared" ca="1" si="205"/>
        <v/>
      </c>
      <c r="AF723" s="23">
        <f t="shared" ca="1" si="206"/>
        <v>10329.088821414138</v>
      </c>
    </row>
    <row r="724" spans="1:32" x14ac:dyDescent="0.25">
      <c r="A724" s="26">
        <v>40164</v>
      </c>
      <c r="B724" s="3">
        <v>3.3788999999999998</v>
      </c>
      <c r="C724" s="3">
        <v>3.3788999999999998</v>
      </c>
      <c r="D724" s="3">
        <v>3.3788999999999998</v>
      </c>
      <c r="E724" s="3">
        <v>3.3788999999999998</v>
      </c>
      <c r="F724" s="5">
        <v>2.6726999999999999</v>
      </c>
      <c r="G724" s="5">
        <v>2.6726999999999999</v>
      </c>
      <c r="H724" s="5">
        <v>2.6726999999999999</v>
      </c>
      <c r="I724" s="5">
        <v>2.6726999999999999</v>
      </c>
      <c r="J724" s="3">
        <v>1</v>
      </c>
      <c r="K724" s="3">
        <v>1</v>
      </c>
      <c r="L724" s="7">
        <f t="shared" si="207"/>
        <v>0.70619999999999994</v>
      </c>
      <c r="M724" s="8">
        <f ca="1">AVERAGE(OFFSET(L724,-M$3+1,0):L724)</f>
        <v>0.7501066666666667</v>
      </c>
      <c r="N724" s="8">
        <f ca="1">STDEV(OFFSET(L724,-M$3+1,0):L724)</f>
        <v>3.0989801701911693E-2</v>
      </c>
      <c r="O724" s="8">
        <f t="shared" ca="1" si="196"/>
        <v>0.68812706326284334</v>
      </c>
      <c r="P724" s="8">
        <f t="shared" ca="1" si="197"/>
        <v>0.81208627007049006</v>
      </c>
      <c r="Q724" s="8">
        <f t="shared" ca="1" si="198"/>
        <v>0.7501066666666667</v>
      </c>
      <c r="R724" s="8">
        <f t="shared" ca="1" si="192"/>
        <v>0.7501066666666667</v>
      </c>
      <c r="S724" s="10">
        <f t="shared" si="199"/>
        <v>3.9200000000000124E-2</v>
      </c>
      <c r="T724" s="10">
        <f t="shared" si="200"/>
        <v>3.860000000000019E-2</v>
      </c>
      <c r="U724" s="18">
        <f ca="1">AVERAGE(S724:OFFSET(S724,-$U$3+1,0))*$U$4*J724</f>
        <v>3.9900000000000047</v>
      </c>
      <c r="V724" s="18">
        <f ca="1">AVERAGE(T724:OFFSET(T724,-$U$3+1,0))*$V$4*K724</f>
        <v>4.0580000000000016</v>
      </c>
      <c r="W724" s="14" t="str">
        <f t="shared" ca="1" si="201"/>
        <v/>
      </c>
      <c r="X724" s="14" t="str">
        <f t="shared" ca="1" si="202"/>
        <v/>
      </c>
      <c r="Y724" s="5" t="str">
        <f t="shared" ca="1" si="193"/>
        <v/>
      </c>
      <c r="Z724" s="19" t="str">
        <f t="shared" ca="1" si="194"/>
        <v/>
      </c>
      <c r="AA724" s="5" t="str">
        <f t="shared" ca="1" si="195"/>
        <v/>
      </c>
      <c r="AB724" s="5" t="str">
        <f t="shared" ca="1" si="191"/>
        <v/>
      </c>
      <c r="AC724" s="15" t="str">
        <f t="shared" ca="1" si="203"/>
        <v/>
      </c>
      <c r="AD724" s="21" t="str">
        <f t="shared" ca="1" si="204"/>
        <v/>
      </c>
      <c r="AE724" s="21" t="str">
        <f t="shared" ca="1" si="205"/>
        <v/>
      </c>
      <c r="AF724" s="23">
        <f t="shared" ca="1" si="206"/>
        <v>10329.088821414138</v>
      </c>
    </row>
    <row r="725" spans="1:32" x14ac:dyDescent="0.25">
      <c r="A725" s="26">
        <v>40165</v>
      </c>
      <c r="B725" s="3">
        <v>3.3527999999999998</v>
      </c>
      <c r="C725" s="3">
        <v>3.3527999999999998</v>
      </c>
      <c r="D725" s="3">
        <v>3.3527999999999998</v>
      </c>
      <c r="E725" s="3">
        <v>3.3527999999999998</v>
      </c>
      <c r="F725" s="5">
        <v>2.6598000000000002</v>
      </c>
      <c r="G725" s="5">
        <v>2.6598000000000002</v>
      </c>
      <c r="H725" s="5">
        <v>2.6598000000000002</v>
      </c>
      <c r="I725" s="5">
        <v>2.6598000000000002</v>
      </c>
      <c r="J725" s="3">
        <v>1</v>
      </c>
      <c r="K725" s="3">
        <v>1</v>
      </c>
      <c r="L725" s="7">
        <f t="shared" si="207"/>
        <v>0.69299999999999962</v>
      </c>
      <c r="M725" s="8">
        <f ca="1">AVERAGE(OFFSET(L725,-M$3+1,0):L725)</f>
        <v>0.74189333333333318</v>
      </c>
      <c r="N725" s="8">
        <f ca="1">STDEV(OFFSET(L725,-M$3+1,0):L725)</f>
        <v>2.844306259044219E-2</v>
      </c>
      <c r="O725" s="8">
        <f t="shared" ca="1" si="196"/>
        <v>0.68500720815244875</v>
      </c>
      <c r="P725" s="8">
        <f t="shared" ca="1" si="197"/>
        <v>0.79877945851421761</v>
      </c>
      <c r="Q725" s="8">
        <f t="shared" ca="1" si="198"/>
        <v>0.74189333333333318</v>
      </c>
      <c r="R725" s="8">
        <f t="shared" ca="1" si="192"/>
        <v>0.74189333333333318</v>
      </c>
      <c r="S725" s="10">
        <f t="shared" si="199"/>
        <v>2.6100000000000012E-2</v>
      </c>
      <c r="T725" s="10">
        <f t="shared" si="200"/>
        <v>1.2899999999999689E-2</v>
      </c>
      <c r="U725" s="18">
        <f ca="1">AVERAGE(S725:OFFSET(S725,-$U$3+1,0))*$U$4*J725</f>
        <v>3.270000000000004</v>
      </c>
      <c r="V725" s="18">
        <f ca="1">AVERAGE(T725:OFFSET(T725,-$U$3+1,0))*$V$4*K725</f>
        <v>3.2850000000000006</v>
      </c>
      <c r="W725" s="14" t="str">
        <f t="shared" ca="1" si="201"/>
        <v/>
      </c>
      <c r="X725" s="14" t="str">
        <f t="shared" ca="1" si="202"/>
        <v/>
      </c>
      <c r="Y725" s="5" t="str">
        <f t="shared" ca="1" si="193"/>
        <v/>
      </c>
      <c r="Z725" s="19" t="str">
        <f t="shared" ca="1" si="194"/>
        <v/>
      </c>
      <c r="AA725" s="5" t="str">
        <f t="shared" ca="1" si="195"/>
        <v/>
      </c>
      <c r="AB725" s="5" t="str">
        <f t="shared" ca="1" si="191"/>
        <v/>
      </c>
      <c r="AC725" s="15" t="str">
        <f t="shared" ca="1" si="203"/>
        <v/>
      </c>
      <c r="AD725" s="21" t="str">
        <f t="shared" ca="1" si="204"/>
        <v/>
      </c>
      <c r="AE725" s="21" t="str">
        <f t="shared" ca="1" si="205"/>
        <v/>
      </c>
      <c r="AF725" s="23">
        <f t="shared" ca="1" si="206"/>
        <v>10329.088821414138</v>
      </c>
    </row>
    <row r="726" spans="1:32" x14ac:dyDescent="0.25">
      <c r="A726" s="26">
        <v>40168</v>
      </c>
      <c r="B726" s="3">
        <v>3.3593000000000002</v>
      </c>
      <c r="C726" s="3">
        <v>3.3593000000000002</v>
      </c>
      <c r="D726" s="3">
        <v>3.3593000000000002</v>
      </c>
      <c r="E726" s="3">
        <v>3.3593000000000002</v>
      </c>
      <c r="F726" s="5">
        <v>2.6598000000000002</v>
      </c>
      <c r="G726" s="5">
        <v>2.6598000000000002</v>
      </c>
      <c r="H726" s="5">
        <v>2.6598000000000002</v>
      </c>
      <c r="I726" s="5">
        <v>2.6598000000000002</v>
      </c>
      <c r="J726" s="3">
        <v>1</v>
      </c>
      <c r="K726" s="3">
        <v>1</v>
      </c>
      <c r="L726" s="7">
        <f t="shared" si="207"/>
        <v>0.69950000000000001</v>
      </c>
      <c r="M726" s="8">
        <f ca="1">AVERAGE(OFFSET(L726,-M$3+1,0):L726)</f>
        <v>0.73754666666666668</v>
      </c>
      <c r="N726" s="8">
        <f ca="1">STDEV(OFFSET(L726,-M$3+1,0):L726)</f>
        <v>2.9664501793670302E-2</v>
      </c>
      <c r="O726" s="8">
        <f t="shared" ca="1" si="196"/>
        <v>0.67821766307932607</v>
      </c>
      <c r="P726" s="8">
        <f t="shared" ca="1" si="197"/>
        <v>0.7968756702540073</v>
      </c>
      <c r="Q726" s="8">
        <f t="shared" ca="1" si="198"/>
        <v>0.73754666666666668</v>
      </c>
      <c r="R726" s="8">
        <f t="shared" ca="1" si="192"/>
        <v>0.73754666666666668</v>
      </c>
      <c r="S726" s="10">
        <f t="shared" si="199"/>
        <v>6.5000000000003944E-3</v>
      </c>
      <c r="T726" s="10">
        <f t="shared" si="200"/>
        <v>0</v>
      </c>
      <c r="U726" s="18">
        <f ca="1">AVERAGE(S726:OFFSET(S726,-$U$3+1,0))*$U$4*J726</f>
        <v>3.1390000000000069</v>
      </c>
      <c r="V726" s="18">
        <f ca="1">AVERAGE(T726:OFFSET(T726,-$U$3+1,0))*$V$4*K726</f>
        <v>3.2210000000000032</v>
      </c>
      <c r="W726" s="14" t="str">
        <f t="shared" ca="1" si="201"/>
        <v/>
      </c>
      <c r="X726" s="14" t="str">
        <f t="shared" ca="1" si="202"/>
        <v/>
      </c>
      <c r="Y726" s="5" t="str">
        <f t="shared" ca="1" si="193"/>
        <v/>
      </c>
      <c r="Z726" s="19" t="str">
        <f t="shared" ca="1" si="194"/>
        <v/>
      </c>
      <c r="AA726" s="5" t="str">
        <f t="shared" ca="1" si="195"/>
        <v/>
      </c>
      <c r="AB726" s="5" t="str">
        <f t="shared" ca="1" si="191"/>
        <v/>
      </c>
      <c r="AC726" s="15" t="str">
        <f t="shared" ca="1" si="203"/>
        <v/>
      </c>
      <c r="AD726" s="21" t="str">
        <f t="shared" ca="1" si="204"/>
        <v/>
      </c>
      <c r="AE726" s="21" t="str">
        <f t="shared" ca="1" si="205"/>
        <v/>
      </c>
      <c r="AF726" s="23">
        <f t="shared" ca="1" si="206"/>
        <v>10329.088821414138</v>
      </c>
    </row>
    <row r="727" spans="1:32" x14ac:dyDescent="0.25">
      <c r="A727" s="26">
        <v>40169</v>
      </c>
      <c r="B727" s="3">
        <v>3.3136000000000001</v>
      </c>
      <c r="C727" s="3">
        <v>3.3136000000000001</v>
      </c>
      <c r="D727" s="3">
        <v>3.3136000000000001</v>
      </c>
      <c r="E727" s="3">
        <v>3.3136000000000001</v>
      </c>
      <c r="F727" s="5">
        <v>2.6404999999999998</v>
      </c>
      <c r="G727" s="5">
        <v>2.6404999999999998</v>
      </c>
      <c r="H727" s="5">
        <v>2.6404999999999998</v>
      </c>
      <c r="I727" s="5">
        <v>2.6404999999999998</v>
      </c>
      <c r="J727" s="3">
        <v>1</v>
      </c>
      <c r="K727" s="3">
        <v>1</v>
      </c>
      <c r="L727" s="7">
        <f t="shared" si="207"/>
        <v>0.67310000000000025</v>
      </c>
      <c r="M727" s="8">
        <f ca="1">AVERAGE(OFFSET(L727,-M$3+1,0):L727)</f>
        <v>0.73099333333333338</v>
      </c>
      <c r="N727" s="8">
        <f ca="1">STDEV(OFFSET(L727,-M$3+1,0):L727)</f>
        <v>3.2384839192495754E-2</v>
      </c>
      <c r="O727" s="8">
        <f t="shared" ca="1" si="196"/>
        <v>0.6662236549483419</v>
      </c>
      <c r="P727" s="8">
        <f t="shared" ca="1" si="197"/>
        <v>0.79576301171832486</v>
      </c>
      <c r="Q727" s="8">
        <f t="shared" ca="1" si="198"/>
        <v>0.73099333333333338</v>
      </c>
      <c r="R727" s="8">
        <f t="shared" ca="1" si="192"/>
        <v>0.73099333333333338</v>
      </c>
      <c r="S727" s="10">
        <f t="shared" si="199"/>
        <v>4.5700000000000074E-2</v>
      </c>
      <c r="T727" s="10">
        <f t="shared" si="200"/>
        <v>1.9300000000000317E-2</v>
      </c>
      <c r="U727" s="18">
        <f ca="1">AVERAGE(S727:OFFSET(S727,-$U$3+1,0))*$U$4*J727</f>
        <v>3.0730000000000102</v>
      </c>
      <c r="V727" s="18">
        <f ca="1">AVERAGE(T727:OFFSET(T727,-$U$3+1,0))*$V$4*K727</f>
        <v>3.0270000000000064</v>
      </c>
      <c r="W727" s="14" t="str">
        <f t="shared" ca="1" si="201"/>
        <v/>
      </c>
      <c r="X727" s="14" t="str">
        <f t="shared" ca="1" si="202"/>
        <v/>
      </c>
      <c r="Y727" s="5" t="str">
        <f t="shared" ca="1" si="193"/>
        <v/>
      </c>
      <c r="Z727" s="19" t="str">
        <f t="shared" ca="1" si="194"/>
        <v/>
      </c>
      <c r="AA727" s="5" t="str">
        <f t="shared" ca="1" si="195"/>
        <v/>
      </c>
      <c r="AB727" s="5" t="str">
        <f t="shared" ca="1" si="191"/>
        <v/>
      </c>
      <c r="AC727" s="15" t="str">
        <f t="shared" ca="1" si="203"/>
        <v/>
      </c>
      <c r="AD727" s="21" t="str">
        <f t="shared" ca="1" si="204"/>
        <v/>
      </c>
      <c r="AE727" s="21" t="str">
        <f t="shared" ca="1" si="205"/>
        <v/>
      </c>
      <c r="AF727" s="23">
        <f t="shared" ca="1" si="206"/>
        <v>10329.088821414138</v>
      </c>
    </row>
    <row r="728" spans="1:32" x14ac:dyDescent="0.25">
      <c r="A728" s="26">
        <v>40170</v>
      </c>
      <c r="B728" s="3">
        <v>3.3136000000000001</v>
      </c>
      <c r="C728" s="3">
        <v>3.3136000000000001</v>
      </c>
      <c r="D728" s="3">
        <v>3.3136000000000001</v>
      </c>
      <c r="E728" s="3">
        <v>3.3136000000000001</v>
      </c>
      <c r="F728" s="5">
        <v>2.6404999999999998</v>
      </c>
      <c r="G728" s="5">
        <v>2.6404999999999998</v>
      </c>
      <c r="H728" s="5">
        <v>2.6404999999999998</v>
      </c>
      <c r="I728" s="5">
        <v>2.6404999999999998</v>
      </c>
      <c r="J728" s="3">
        <v>1</v>
      </c>
      <c r="K728" s="3">
        <v>1</v>
      </c>
      <c r="L728" s="7">
        <f t="shared" si="207"/>
        <v>0.67310000000000025</v>
      </c>
      <c r="M728" s="8">
        <f ca="1">AVERAGE(OFFSET(L728,-M$3+1,0):L728)</f>
        <v>0.72267333333333317</v>
      </c>
      <c r="N728" s="8">
        <f ca="1">STDEV(OFFSET(L728,-M$3+1,0):L728)</f>
        <v>2.9904239228068025E-2</v>
      </c>
      <c r="O728" s="8">
        <f t="shared" ca="1" si="196"/>
        <v>0.66286485487719715</v>
      </c>
      <c r="P728" s="8">
        <f t="shared" ca="1" si="197"/>
        <v>0.78248181178946918</v>
      </c>
      <c r="Q728" s="8">
        <f t="shared" ca="1" si="198"/>
        <v>0.72267333333333317</v>
      </c>
      <c r="R728" s="8">
        <f t="shared" ca="1" si="192"/>
        <v>0.72267333333333317</v>
      </c>
      <c r="S728" s="10">
        <f t="shared" si="199"/>
        <v>0</v>
      </c>
      <c r="T728" s="10">
        <f t="shared" si="200"/>
        <v>0</v>
      </c>
      <c r="U728" s="18">
        <f ca="1">AVERAGE(S728:OFFSET(S728,-$U$3+1,0))*$U$4*J728</f>
        <v>2.5500000000000078</v>
      </c>
      <c r="V728" s="18">
        <f ca="1">AVERAGE(T728:OFFSET(T728,-$U$3+1,0))*$V$4*K728</f>
        <v>2.4480000000000057</v>
      </c>
      <c r="W728" s="14" t="str">
        <f t="shared" ca="1" si="201"/>
        <v>Buy</v>
      </c>
      <c r="X728" s="14" t="str">
        <f t="shared" ca="1" si="202"/>
        <v/>
      </c>
      <c r="Y728" s="5">
        <f t="shared" ca="1" si="193"/>
        <v>100</v>
      </c>
      <c r="Z728" s="19">
        <f t="shared" ca="1" si="194"/>
        <v>-104.16666666666674</v>
      </c>
      <c r="AA728" s="5">
        <f t="shared" ca="1" si="195"/>
        <v>3.3136000000000001</v>
      </c>
      <c r="AB728" s="5">
        <f t="shared" ref="AB728:AB791" ca="1" si="208">IF(AND($W728="Buy",OR($W727="",$W727="Exit")),I728,IF(AND($X728="Sell",X727&lt;&gt;"Sell"),I728,IF(OR($W727="Buy",X727="Sell"),AB727,"")))</f>
        <v>2.6404999999999998</v>
      </c>
      <c r="AC728" s="15" t="str">
        <f t="shared" ca="1" si="203"/>
        <v/>
      </c>
      <c r="AD728" s="21" t="str">
        <f t="shared" ca="1" si="204"/>
        <v/>
      </c>
      <c r="AE728" s="21" t="str">
        <f t="shared" ca="1" si="205"/>
        <v/>
      </c>
      <c r="AF728" s="23">
        <f t="shared" ca="1" si="206"/>
        <v>10329.088821414138</v>
      </c>
    </row>
    <row r="729" spans="1:32" x14ac:dyDescent="0.25">
      <c r="A729" s="26">
        <v>40171</v>
      </c>
      <c r="B729" s="3">
        <v>3.3723999999999998</v>
      </c>
      <c r="C729" s="3">
        <v>3.3723999999999998</v>
      </c>
      <c r="D729" s="3">
        <v>3.3723999999999998</v>
      </c>
      <c r="E729" s="3">
        <v>3.3723999999999998</v>
      </c>
      <c r="F729" s="5">
        <v>2.6791</v>
      </c>
      <c r="G729" s="5">
        <v>2.6791</v>
      </c>
      <c r="H729" s="5">
        <v>2.6791</v>
      </c>
      <c r="I729" s="5">
        <v>2.6791</v>
      </c>
      <c r="J729" s="3">
        <v>1</v>
      </c>
      <c r="K729" s="3">
        <v>1</v>
      </c>
      <c r="L729" s="7">
        <f t="shared" si="207"/>
        <v>0.69329999999999981</v>
      </c>
      <c r="M729" s="8">
        <f ca="1">AVERAGE(OFFSET(L729,-M$3+1,0):L729)</f>
        <v>0.71831999999999996</v>
      </c>
      <c r="N729" s="8">
        <f ca="1">STDEV(OFFSET(L729,-M$3+1,0):L729)</f>
        <v>2.9041207176798173E-2</v>
      </c>
      <c r="O729" s="8">
        <f t="shared" ca="1" si="196"/>
        <v>0.66023758564640356</v>
      </c>
      <c r="P729" s="8">
        <f t="shared" ca="1" si="197"/>
        <v>0.77640241435359636</v>
      </c>
      <c r="Q729" s="8">
        <f t="shared" ca="1" si="198"/>
        <v>0.71831999999999996</v>
      </c>
      <c r="R729" s="8">
        <f t="shared" ca="1" si="192"/>
        <v>0.71831999999999996</v>
      </c>
      <c r="S729" s="10">
        <f t="shared" si="199"/>
        <v>5.8799999999999741E-2</v>
      </c>
      <c r="T729" s="10">
        <f t="shared" si="200"/>
        <v>3.860000000000019E-2</v>
      </c>
      <c r="U729" s="18">
        <f ca="1">AVERAGE(S729:OFFSET(S729,-$U$3+1,0))*$U$4*J729</f>
        <v>3.0070000000000041</v>
      </c>
      <c r="V729" s="18">
        <f ca="1">AVERAGE(T729:OFFSET(T729,-$U$3+1,0))*$V$4*K729</f>
        <v>2.6410000000000089</v>
      </c>
      <c r="W729" s="14" t="str">
        <f t="shared" ca="1" si="201"/>
        <v>Buy</v>
      </c>
      <c r="X729" s="14" t="str">
        <f t="shared" ca="1" si="202"/>
        <v/>
      </c>
      <c r="Y729" s="5">
        <f t="shared" ca="1" si="193"/>
        <v>100</v>
      </c>
      <c r="Z729" s="19">
        <f t="shared" ca="1" si="194"/>
        <v>-104.16666666666674</v>
      </c>
      <c r="AA729" s="5">
        <f t="shared" ca="1" si="195"/>
        <v>3.3136000000000001</v>
      </c>
      <c r="AB729" s="5">
        <f t="shared" ca="1" si="208"/>
        <v>2.6404999999999998</v>
      </c>
      <c r="AC729" s="15">
        <f t="shared" ca="1" si="203"/>
        <v>587.99999999999739</v>
      </c>
      <c r="AD729" s="21">
        <f t="shared" ca="1" si="204"/>
        <v>-402.08333333333559</v>
      </c>
      <c r="AE729" s="21">
        <f t="shared" ca="1" si="205"/>
        <v>185.9166666666618</v>
      </c>
      <c r="AF729" s="23">
        <f t="shared" ca="1" si="206"/>
        <v>10515.0054880808</v>
      </c>
    </row>
    <row r="730" spans="1:32" x14ac:dyDescent="0.25">
      <c r="A730" s="26">
        <v>40172</v>
      </c>
      <c r="B730" s="3">
        <v>3.3593000000000002</v>
      </c>
      <c r="C730" s="3">
        <v>3.3593000000000002</v>
      </c>
      <c r="D730" s="3">
        <v>3.3593000000000002</v>
      </c>
      <c r="E730" s="3">
        <v>3.3593000000000002</v>
      </c>
      <c r="F730" s="5">
        <v>2.6534</v>
      </c>
      <c r="G730" s="5">
        <v>2.6534</v>
      </c>
      <c r="H730" s="5">
        <v>2.6534</v>
      </c>
      <c r="I730" s="5">
        <v>2.6534</v>
      </c>
      <c r="J730" s="3">
        <v>1</v>
      </c>
      <c r="K730" s="3">
        <v>1</v>
      </c>
      <c r="L730" s="7">
        <f t="shared" si="207"/>
        <v>0.70590000000000019</v>
      </c>
      <c r="M730" s="8">
        <f ca="1">AVERAGE(OFFSET(L730,-M$3+1,0):L730)</f>
        <v>0.71427999999999991</v>
      </c>
      <c r="N730" s="8">
        <f ca="1">STDEV(OFFSET(L730,-M$3+1,0):L730)</f>
        <v>2.590587909005539E-2</v>
      </c>
      <c r="O730" s="8">
        <f t="shared" ca="1" si="196"/>
        <v>0.66246824181988917</v>
      </c>
      <c r="P730" s="8">
        <f t="shared" ca="1" si="197"/>
        <v>0.76609175818011066</v>
      </c>
      <c r="Q730" s="8">
        <f t="shared" ca="1" si="198"/>
        <v>0.71427999999999991</v>
      </c>
      <c r="R730" s="8">
        <f t="shared" ca="1" si="192"/>
        <v>0.71427999999999991</v>
      </c>
      <c r="S730" s="10">
        <f t="shared" si="199"/>
        <v>1.3099999999999667E-2</v>
      </c>
      <c r="T730" s="10">
        <f t="shared" si="200"/>
        <v>2.5700000000000056E-2</v>
      </c>
      <c r="U730" s="18">
        <f ca="1">AVERAGE(S730:OFFSET(S730,-$U$3+1,0))*$U$4*J730</f>
        <v>3.0719999999999992</v>
      </c>
      <c r="V730" s="18">
        <f ca="1">AVERAGE(T730:OFFSET(T730,-$U$3+1,0))*$V$4*K730</f>
        <v>2.83300000000001</v>
      </c>
      <c r="W730" s="14" t="str">
        <f t="shared" ca="1" si="201"/>
        <v>Buy</v>
      </c>
      <c r="X730" s="14" t="str">
        <f t="shared" ca="1" si="202"/>
        <v/>
      </c>
      <c r="Y730" s="5">
        <f t="shared" ca="1" si="193"/>
        <v>100</v>
      </c>
      <c r="Z730" s="19">
        <f t="shared" ca="1" si="194"/>
        <v>-104.16666666666674</v>
      </c>
      <c r="AA730" s="5">
        <f t="shared" ca="1" si="195"/>
        <v>3.3136000000000001</v>
      </c>
      <c r="AB730" s="5">
        <f t="shared" ca="1" si="208"/>
        <v>2.6404999999999998</v>
      </c>
      <c r="AC730" s="15">
        <f t="shared" ca="1" si="203"/>
        <v>-130.99999999999667</v>
      </c>
      <c r="AD730" s="21">
        <f t="shared" ca="1" si="204"/>
        <v>267.70833333333411</v>
      </c>
      <c r="AE730" s="21">
        <f t="shared" ca="1" si="205"/>
        <v>136.70833333333744</v>
      </c>
      <c r="AF730" s="23">
        <f t="shared" ca="1" si="206"/>
        <v>10651.713821414138</v>
      </c>
    </row>
    <row r="731" spans="1:32" x14ac:dyDescent="0.25">
      <c r="A731" s="26">
        <v>40175</v>
      </c>
      <c r="B731" s="3">
        <v>3.4116</v>
      </c>
      <c r="C731" s="3">
        <v>3.4116</v>
      </c>
      <c r="D731" s="3">
        <v>3.4116</v>
      </c>
      <c r="E731" s="3">
        <v>3.4116</v>
      </c>
      <c r="F731" s="5">
        <v>2.6791</v>
      </c>
      <c r="G731" s="5">
        <v>2.6791</v>
      </c>
      <c r="H731" s="5">
        <v>2.6791</v>
      </c>
      <c r="I731" s="5">
        <v>2.6791</v>
      </c>
      <c r="J731" s="3">
        <v>1</v>
      </c>
      <c r="K731" s="3">
        <v>1</v>
      </c>
      <c r="L731" s="7">
        <f t="shared" si="207"/>
        <v>0.73249999999999993</v>
      </c>
      <c r="M731" s="8">
        <f ca="1">AVERAGE(OFFSET(L731,-M$3+1,0):L731)</f>
        <v>0.71289333333333327</v>
      </c>
      <c r="N731" s="8">
        <f ca="1">STDEV(OFFSET(L731,-M$3+1,0):L731)</f>
        <v>2.4166342198150163E-2</v>
      </c>
      <c r="O731" s="8">
        <f t="shared" ca="1" si="196"/>
        <v>0.66456064893703293</v>
      </c>
      <c r="P731" s="8">
        <f t="shared" ca="1" si="197"/>
        <v>0.76122601772963361</v>
      </c>
      <c r="Q731" s="8">
        <f t="shared" ca="1" si="198"/>
        <v>0.71289333333333327</v>
      </c>
      <c r="R731" s="8">
        <f t="shared" ca="1" si="192"/>
        <v>0.71289333333333327</v>
      </c>
      <c r="S731" s="10">
        <f t="shared" si="199"/>
        <v>5.2299999999999791E-2</v>
      </c>
      <c r="T731" s="10">
        <f t="shared" si="200"/>
        <v>2.5700000000000056E-2</v>
      </c>
      <c r="U731" s="18">
        <f ca="1">AVERAGE(S731:OFFSET(S731,-$U$3+1,0))*$U$4*J731</f>
        <v>3.0059999999999976</v>
      </c>
      <c r="V731" s="18">
        <f ca="1">AVERAGE(T731:OFFSET(T731,-$U$3+1,0))*$V$4*K731</f>
        <v>2.2520000000000095</v>
      </c>
      <c r="W731" s="14" t="str">
        <f t="shared" ca="1" si="201"/>
        <v>Buy</v>
      </c>
      <c r="X731" s="14" t="str">
        <f t="shared" ca="1" si="202"/>
        <v/>
      </c>
      <c r="Y731" s="5">
        <f t="shared" ca="1" si="193"/>
        <v>100</v>
      </c>
      <c r="Z731" s="19">
        <f t="shared" ca="1" si="194"/>
        <v>-104.16666666666674</v>
      </c>
      <c r="AA731" s="5">
        <f t="shared" ca="1" si="195"/>
        <v>3.3136000000000001</v>
      </c>
      <c r="AB731" s="5">
        <f t="shared" ca="1" si="208"/>
        <v>2.6404999999999998</v>
      </c>
      <c r="AC731" s="15">
        <f t="shared" ca="1" si="203"/>
        <v>522.99999999999795</v>
      </c>
      <c r="AD731" s="21">
        <f t="shared" ca="1" si="204"/>
        <v>-267.70833333333411</v>
      </c>
      <c r="AE731" s="21">
        <f t="shared" ca="1" si="205"/>
        <v>255.29166666666384</v>
      </c>
      <c r="AF731" s="23">
        <f t="shared" ca="1" si="206"/>
        <v>10907.005488080802</v>
      </c>
    </row>
    <row r="732" spans="1:32" x14ac:dyDescent="0.25">
      <c r="A732" s="26">
        <v>40176</v>
      </c>
      <c r="B732" s="3">
        <v>3.4508000000000001</v>
      </c>
      <c r="C732" s="3">
        <v>3.4508000000000001</v>
      </c>
      <c r="D732" s="3">
        <v>3.4508000000000001</v>
      </c>
      <c r="E732" s="3">
        <v>3.4508000000000001</v>
      </c>
      <c r="F732" s="5">
        <v>2.7242000000000002</v>
      </c>
      <c r="G732" s="5">
        <v>2.7242000000000002</v>
      </c>
      <c r="H732" s="5">
        <v>2.7242000000000002</v>
      </c>
      <c r="I732" s="5">
        <v>2.7242000000000002</v>
      </c>
      <c r="J732" s="3">
        <v>1</v>
      </c>
      <c r="K732" s="3">
        <v>1</v>
      </c>
      <c r="L732" s="7">
        <f t="shared" si="207"/>
        <v>0.72659999999999991</v>
      </c>
      <c r="M732" s="8">
        <f ca="1">AVERAGE(OFFSET(L732,-M$3+1,0):L732)</f>
        <v>0.71201999999999999</v>
      </c>
      <c r="N732" s="8">
        <f ca="1">STDEV(OFFSET(L732,-M$3+1,0):L732)</f>
        <v>2.3351359703451913E-2</v>
      </c>
      <c r="O732" s="8">
        <f t="shared" ca="1" si="196"/>
        <v>0.66531728059309614</v>
      </c>
      <c r="P732" s="8">
        <f t="shared" ca="1" si="197"/>
        <v>0.75872271940690383</v>
      </c>
      <c r="Q732" s="8">
        <f t="shared" ca="1" si="198"/>
        <v>0.71201999999999999</v>
      </c>
      <c r="R732" s="8">
        <f t="shared" ca="1" si="192"/>
        <v>0.71201999999999999</v>
      </c>
      <c r="S732" s="10">
        <f t="shared" si="199"/>
        <v>3.9200000000000124E-2</v>
      </c>
      <c r="T732" s="10">
        <f t="shared" si="200"/>
        <v>4.510000000000014E-2</v>
      </c>
      <c r="U732" s="18">
        <f ca="1">AVERAGE(S732:OFFSET(S732,-$U$3+1,0))*$U$4*J732</f>
        <v>3.0049999999999999</v>
      </c>
      <c r="V732" s="18">
        <f ca="1">AVERAGE(T732:OFFSET(T732,-$U$3+1,0))*$V$4*K732</f>
        <v>2.1230000000000082</v>
      </c>
      <c r="W732" s="14" t="str">
        <f t="shared" ca="1" si="201"/>
        <v>Exit</v>
      </c>
      <c r="X732" s="14" t="str">
        <f t="shared" ca="1" si="202"/>
        <v/>
      </c>
      <c r="Y732" s="5">
        <f t="shared" ca="1" si="193"/>
        <v>100</v>
      </c>
      <c r="Z732" s="19">
        <f t="shared" ca="1" si="194"/>
        <v>-104.16666666666674</v>
      </c>
      <c r="AA732" s="5">
        <f t="shared" ca="1" si="195"/>
        <v>3.3136000000000001</v>
      </c>
      <c r="AB732" s="5">
        <f t="shared" ca="1" si="208"/>
        <v>2.6404999999999998</v>
      </c>
      <c r="AC732" s="15">
        <f t="shared" ca="1" si="203"/>
        <v>392.00000000000125</v>
      </c>
      <c r="AD732" s="21">
        <f t="shared" ca="1" si="204"/>
        <v>-469.79166666666845</v>
      </c>
      <c r="AE732" s="21">
        <f t="shared" ca="1" si="205"/>
        <v>-77.791666666667197</v>
      </c>
      <c r="AF732" s="23">
        <f t="shared" ca="1" si="206"/>
        <v>10829.213821414134</v>
      </c>
    </row>
    <row r="733" spans="1:32" x14ac:dyDescent="0.25">
      <c r="A733" s="26">
        <v>40177</v>
      </c>
      <c r="B733" s="3">
        <v>3.5226999999999999</v>
      </c>
      <c r="C733" s="3">
        <v>3.5226999999999999</v>
      </c>
      <c r="D733" s="3">
        <v>3.5226999999999999</v>
      </c>
      <c r="E733" s="3">
        <v>3.5226999999999999</v>
      </c>
      <c r="F733" s="5">
        <v>2.7822</v>
      </c>
      <c r="G733" s="5">
        <v>2.7822</v>
      </c>
      <c r="H733" s="5">
        <v>2.7822</v>
      </c>
      <c r="I733" s="5">
        <v>2.7822</v>
      </c>
      <c r="J733" s="3">
        <v>1</v>
      </c>
      <c r="K733" s="3">
        <v>1</v>
      </c>
      <c r="L733" s="7">
        <f t="shared" si="207"/>
        <v>0.74049999999999994</v>
      </c>
      <c r="M733" s="8">
        <f ca="1">AVERAGE(OFFSET(L733,-M$3+1,0):L733)</f>
        <v>0.7117</v>
      </c>
      <c r="N733" s="8">
        <f ca="1">STDEV(OFFSET(L733,-M$3+1,0):L733)</f>
        <v>2.2891077488214197E-2</v>
      </c>
      <c r="O733" s="8">
        <f t="shared" ca="1" si="196"/>
        <v>0.66591784502357165</v>
      </c>
      <c r="P733" s="8">
        <f t="shared" ca="1" si="197"/>
        <v>0.75748215497642835</v>
      </c>
      <c r="Q733" s="8">
        <f t="shared" ca="1" si="198"/>
        <v>0.7117</v>
      </c>
      <c r="R733" s="8">
        <f t="shared" ca="1" si="192"/>
        <v>0.7117</v>
      </c>
      <c r="S733" s="10">
        <f t="shared" si="199"/>
        <v>7.1899999999999853E-2</v>
      </c>
      <c r="T733" s="10">
        <f t="shared" si="200"/>
        <v>5.7999999999999829E-2</v>
      </c>
      <c r="U733" s="18">
        <f ca="1">AVERAGE(S733:OFFSET(S733,-$U$3+1,0))*$U$4*J733</f>
        <v>3.5279999999999978</v>
      </c>
      <c r="V733" s="18">
        <f ca="1">AVERAGE(T733:OFFSET(T733,-$U$3+1,0))*$V$4*K733</f>
        <v>2.6390000000000047</v>
      </c>
      <c r="W733" s="14" t="str">
        <f t="shared" ca="1" si="201"/>
        <v/>
      </c>
      <c r="X733" s="14" t="str">
        <f t="shared" ca="1" si="202"/>
        <v/>
      </c>
      <c r="Y733" s="5" t="str">
        <f t="shared" ca="1" si="193"/>
        <v/>
      </c>
      <c r="Z733" s="19" t="str">
        <f t="shared" ca="1" si="194"/>
        <v/>
      </c>
      <c r="AA733" s="5" t="str">
        <f t="shared" ca="1" si="195"/>
        <v/>
      </c>
      <c r="AB733" s="5" t="str">
        <f t="shared" ca="1" si="208"/>
        <v/>
      </c>
      <c r="AC733" s="15" t="str">
        <f t="shared" ca="1" si="203"/>
        <v/>
      </c>
      <c r="AD733" s="21" t="str">
        <f t="shared" ca="1" si="204"/>
        <v/>
      </c>
      <c r="AE733" s="21" t="str">
        <f t="shared" ca="1" si="205"/>
        <v/>
      </c>
      <c r="AF733" s="23">
        <f t="shared" ca="1" si="206"/>
        <v>10829.213821414134</v>
      </c>
    </row>
    <row r="734" spans="1:32" x14ac:dyDescent="0.25">
      <c r="A734" s="26">
        <v>40178</v>
      </c>
      <c r="B734" s="3">
        <v>3.5554000000000001</v>
      </c>
      <c r="C734" s="3">
        <v>3.5554000000000001</v>
      </c>
      <c r="D734" s="3">
        <v>3.5554000000000001</v>
      </c>
      <c r="E734" s="3">
        <v>3.5554000000000001</v>
      </c>
      <c r="F734" s="5">
        <v>2.7886000000000002</v>
      </c>
      <c r="G734" s="5">
        <v>2.7886000000000002</v>
      </c>
      <c r="H734" s="5">
        <v>2.7886000000000002</v>
      </c>
      <c r="I734" s="5">
        <v>2.7886000000000002</v>
      </c>
      <c r="J734" s="3">
        <v>1</v>
      </c>
      <c r="K734" s="3">
        <v>1</v>
      </c>
      <c r="L734" s="7">
        <f t="shared" si="207"/>
        <v>0.76679999999999993</v>
      </c>
      <c r="M734" s="8">
        <f ca="1">AVERAGE(OFFSET(L734,-M$3+1,0):L734)</f>
        <v>0.71354666666666655</v>
      </c>
      <c r="N734" s="8">
        <f ca="1">STDEV(OFFSET(L734,-M$3+1,0):L734)</f>
        <v>2.6145359234935116E-2</v>
      </c>
      <c r="O734" s="8">
        <f t="shared" ca="1" si="196"/>
        <v>0.66125594819679634</v>
      </c>
      <c r="P734" s="8">
        <f t="shared" ca="1" si="197"/>
        <v>0.76583738513653676</v>
      </c>
      <c r="Q734" s="8">
        <f t="shared" ca="1" si="198"/>
        <v>0.71354666666666655</v>
      </c>
      <c r="R734" s="8">
        <f t="shared" ca="1" si="192"/>
        <v>0.71354666666666655</v>
      </c>
      <c r="S734" s="10">
        <f t="shared" si="199"/>
        <v>3.2700000000000173E-2</v>
      </c>
      <c r="T734" s="10">
        <f t="shared" si="200"/>
        <v>6.4000000000001833E-3</v>
      </c>
      <c r="U734" s="18">
        <f ca="1">AVERAGE(S734:OFFSET(S734,-$U$3+1,0))*$U$4*J734</f>
        <v>3.4629999999999979</v>
      </c>
      <c r="V734" s="18">
        <f ca="1">AVERAGE(T734:OFFSET(T734,-$U$3+1,0))*$V$4*K734</f>
        <v>2.3170000000000046</v>
      </c>
      <c r="W734" s="14" t="str">
        <f t="shared" ca="1" si="201"/>
        <v/>
      </c>
      <c r="X734" s="14" t="str">
        <f t="shared" ca="1" si="202"/>
        <v/>
      </c>
      <c r="Y734" s="5" t="str">
        <f t="shared" ca="1" si="193"/>
        <v/>
      </c>
      <c r="Z734" s="19" t="str">
        <f t="shared" ca="1" si="194"/>
        <v/>
      </c>
      <c r="AA734" s="5" t="str">
        <f t="shared" ca="1" si="195"/>
        <v/>
      </c>
      <c r="AB734" s="5" t="str">
        <f t="shared" ca="1" si="208"/>
        <v/>
      </c>
      <c r="AC734" s="15" t="str">
        <f t="shared" ca="1" si="203"/>
        <v/>
      </c>
      <c r="AD734" s="21" t="str">
        <f t="shared" ca="1" si="204"/>
        <v/>
      </c>
      <c r="AE734" s="21" t="str">
        <f t="shared" ca="1" si="205"/>
        <v/>
      </c>
      <c r="AF734" s="23">
        <f t="shared" ca="1" si="206"/>
        <v>10829.213821414134</v>
      </c>
    </row>
    <row r="735" spans="1:32" x14ac:dyDescent="0.25">
      <c r="A735" s="26">
        <v>40182</v>
      </c>
      <c r="B735" s="3">
        <v>3.4965999999999999</v>
      </c>
      <c r="C735" s="3">
        <v>3.4965999999999999</v>
      </c>
      <c r="D735" s="3">
        <v>3.4965999999999999</v>
      </c>
      <c r="E735" s="3">
        <v>3.4965999999999999</v>
      </c>
      <c r="F735" s="5">
        <v>2.7629000000000001</v>
      </c>
      <c r="G735" s="5">
        <v>2.7629000000000001</v>
      </c>
      <c r="H735" s="5">
        <v>2.7629000000000001</v>
      </c>
      <c r="I735" s="5">
        <v>2.7629000000000001</v>
      </c>
      <c r="J735" s="3">
        <v>1</v>
      </c>
      <c r="K735" s="3">
        <v>1</v>
      </c>
      <c r="L735" s="7">
        <f t="shared" si="207"/>
        <v>0.7336999999999998</v>
      </c>
      <c r="M735" s="8">
        <f ca="1">AVERAGE(OFFSET(L735,-M$3+1,0):L735)</f>
        <v>0.71319333333333312</v>
      </c>
      <c r="N735" s="8">
        <f ca="1">STDEV(OFFSET(L735,-M$3+1,0):L735)</f>
        <v>2.5810475909340845E-2</v>
      </c>
      <c r="O735" s="8">
        <f t="shared" ca="1" si="196"/>
        <v>0.66157238151465148</v>
      </c>
      <c r="P735" s="8">
        <f t="shared" ca="1" si="197"/>
        <v>0.76481428515201477</v>
      </c>
      <c r="Q735" s="8">
        <f t="shared" ca="1" si="198"/>
        <v>0.71319333333333312</v>
      </c>
      <c r="R735" s="8">
        <f t="shared" ca="1" si="192"/>
        <v>0.71319333333333312</v>
      </c>
      <c r="S735" s="10">
        <f t="shared" si="199"/>
        <v>5.8800000000000185E-2</v>
      </c>
      <c r="T735" s="10">
        <f t="shared" si="200"/>
        <v>2.5700000000000056E-2</v>
      </c>
      <c r="U735" s="18">
        <f ca="1">AVERAGE(S735:OFFSET(S735,-$U$3+1,0))*$U$4*J735</f>
        <v>3.7900000000000005</v>
      </c>
      <c r="V735" s="18">
        <f ca="1">AVERAGE(T735:OFFSET(T735,-$U$3+1,0))*$V$4*K735</f>
        <v>2.4450000000000083</v>
      </c>
      <c r="W735" s="14" t="str">
        <f t="shared" ca="1" si="201"/>
        <v/>
      </c>
      <c r="X735" s="14" t="str">
        <f t="shared" ca="1" si="202"/>
        <v>Sell</v>
      </c>
      <c r="Y735" s="5">
        <f t="shared" ca="1" si="193"/>
        <v>-100</v>
      </c>
      <c r="Z735" s="19">
        <f t="shared" ca="1" si="194"/>
        <v>155.01022494887476</v>
      </c>
      <c r="AA735" s="5">
        <f t="shared" ca="1" si="195"/>
        <v>3.4965999999999999</v>
      </c>
      <c r="AB735" s="5">
        <f t="shared" ca="1" si="208"/>
        <v>2.7629000000000001</v>
      </c>
      <c r="AC735" s="15" t="str">
        <f t="shared" ca="1" si="203"/>
        <v/>
      </c>
      <c r="AD735" s="21" t="str">
        <f t="shared" ca="1" si="204"/>
        <v/>
      </c>
      <c r="AE735" s="21" t="str">
        <f t="shared" ca="1" si="205"/>
        <v/>
      </c>
      <c r="AF735" s="23">
        <f t="shared" ca="1" si="206"/>
        <v>10829.213821414134</v>
      </c>
    </row>
    <row r="736" spans="1:32" x14ac:dyDescent="0.25">
      <c r="A736" s="26">
        <v>40183</v>
      </c>
      <c r="B736" s="3">
        <v>3.5291999999999999</v>
      </c>
      <c r="C736" s="3">
        <v>3.5291999999999999</v>
      </c>
      <c r="D736" s="3">
        <v>3.5291999999999999</v>
      </c>
      <c r="E736" s="3">
        <v>3.5291999999999999</v>
      </c>
      <c r="F736" s="5">
        <v>2.7951000000000001</v>
      </c>
      <c r="G736" s="5">
        <v>2.7951000000000001</v>
      </c>
      <c r="H736" s="5">
        <v>2.7951000000000001</v>
      </c>
      <c r="I736" s="5">
        <v>2.7951000000000001</v>
      </c>
      <c r="J736" s="3">
        <v>1</v>
      </c>
      <c r="K736" s="3">
        <v>1</v>
      </c>
      <c r="L736" s="7">
        <f t="shared" si="207"/>
        <v>0.73409999999999975</v>
      </c>
      <c r="M736" s="8">
        <f ca="1">AVERAGE(OFFSET(L736,-M$3+1,0):L736)</f>
        <v>0.71452666666666653</v>
      </c>
      <c r="N736" s="8">
        <f ca="1">STDEV(OFFSET(L736,-M$3+1,0):L736)</f>
        <v>2.6371154876565536E-2</v>
      </c>
      <c r="O736" s="8">
        <f t="shared" ca="1" si="196"/>
        <v>0.66178435691353543</v>
      </c>
      <c r="P736" s="8">
        <f t="shared" ca="1" si="197"/>
        <v>0.76726897641979763</v>
      </c>
      <c r="Q736" s="8">
        <f t="shared" ca="1" si="198"/>
        <v>0.71452666666666653</v>
      </c>
      <c r="R736" s="8">
        <f t="shared" ref="R736:R799" ca="1" si="209">M736-R$3*$N736</f>
        <v>0.71452666666666653</v>
      </c>
      <c r="S736" s="10">
        <f t="shared" si="199"/>
        <v>3.2599999999999962E-2</v>
      </c>
      <c r="T736" s="10">
        <f t="shared" si="200"/>
        <v>3.2200000000000006E-2</v>
      </c>
      <c r="U736" s="18">
        <f ca="1">AVERAGE(S736:OFFSET(S736,-$U$3+1,0))*$U$4*J736</f>
        <v>4.0509999999999957</v>
      </c>
      <c r="V736" s="18">
        <f ca="1">AVERAGE(T736:OFFSET(T736,-$U$3+1,0))*$V$4*K736</f>
        <v>2.7670000000000083</v>
      </c>
      <c r="W736" s="14" t="str">
        <f t="shared" ca="1" si="201"/>
        <v/>
      </c>
      <c r="X736" s="14" t="str">
        <f t="shared" ca="1" si="202"/>
        <v>Sell</v>
      </c>
      <c r="Y736" s="5">
        <f t="shared" ca="1" si="193"/>
        <v>-100</v>
      </c>
      <c r="Z736" s="19">
        <f t="shared" ca="1" si="194"/>
        <v>155.01022494887476</v>
      </c>
      <c r="AA736" s="5">
        <f t="shared" ca="1" si="195"/>
        <v>3.4965999999999999</v>
      </c>
      <c r="AB736" s="5">
        <f t="shared" ca="1" si="208"/>
        <v>2.7629000000000001</v>
      </c>
      <c r="AC736" s="15">
        <f t="shared" ca="1" si="203"/>
        <v>-325.9999999999996</v>
      </c>
      <c r="AD736" s="21">
        <f t="shared" ca="1" si="204"/>
        <v>499.13292433537686</v>
      </c>
      <c r="AE736" s="21">
        <f t="shared" ca="1" si="205"/>
        <v>173.13292433537725</v>
      </c>
      <c r="AF736" s="23">
        <f t="shared" ca="1" si="206"/>
        <v>11002.346745749512</v>
      </c>
    </row>
    <row r="737" spans="1:32" x14ac:dyDescent="0.25">
      <c r="A737" s="26">
        <v>40184</v>
      </c>
      <c r="B737" s="3">
        <v>3.49</v>
      </c>
      <c r="C737" s="3">
        <v>3.49</v>
      </c>
      <c r="D737" s="3">
        <v>3.49</v>
      </c>
      <c r="E737" s="3">
        <v>3.49</v>
      </c>
      <c r="F737" s="5">
        <v>2.7629000000000001</v>
      </c>
      <c r="G737" s="5">
        <v>2.7629000000000001</v>
      </c>
      <c r="H737" s="5">
        <v>2.7629000000000001</v>
      </c>
      <c r="I737" s="5">
        <v>2.7629000000000001</v>
      </c>
      <c r="J737" s="3">
        <v>1</v>
      </c>
      <c r="K737" s="3">
        <v>1</v>
      </c>
      <c r="L737" s="7">
        <f t="shared" si="207"/>
        <v>0.72710000000000008</v>
      </c>
      <c r="M737" s="8">
        <f ca="1">AVERAGE(OFFSET(L737,-M$3+1,0):L737)</f>
        <v>0.71414666666666649</v>
      </c>
      <c r="N737" s="8">
        <f ca="1">STDEV(OFFSET(L737,-M$3+1,0):L737)</f>
        <v>2.6128989556392947E-2</v>
      </c>
      <c r="O737" s="8">
        <f t="shared" ca="1" si="196"/>
        <v>0.66188868755388064</v>
      </c>
      <c r="P737" s="8">
        <f t="shared" ca="1" si="197"/>
        <v>0.76640464577945233</v>
      </c>
      <c r="Q737" s="8">
        <f t="shared" ca="1" si="198"/>
        <v>0.71414666666666649</v>
      </c>
      <c r="R737" s="8">
        <f t="shared" ca="1" si="209"/>
        <v>0.71414666666666649</v>
      </c>
      <c r="S737" s="10">
        <f t="shared" si="199"/>
        <v>3.919999999999968E-2</v>
      </c>
      <c r="T737" s="10">
        <f t="shared" si="200"/>
        <v>3.2200000000000006E-2</v>
      </c>
      <c r="U737" s="18">
        <f ca="1">AVERAGE(S737:OFFSET(S737,-$U$3+1,0))*$U$4*J737</f>
        <v>3.9859999999999918</v>
      </c>
      <c r="V737" s="18">
        <f ca="1">AVERAGE(T737:OFFSET(T737,-$U$3+1,0))*$V$4*K737</f>
        <v>2.8960000000000052</v>
      </c>
      <c r="W737" s="14" t="str">
        <f t="shared" ca="1" si="201"/>
        <v/>
      </c>
      <c r="X737" s="14" t="str">
        <f t="shared" ca="1" si="202"/>
        <v>Sell</v>
      </c>
      <c r="Y737" s="5">
        <f t="shared" ca="1" si="193"/>
        <v>-100</v>
      </c>
      <c r="Z737" s="19">
        <f t="shared" ca="1" si="194"/>
        <v>155.01022494887476</v>
      </c>
      <c r="AA737" s="5">
        <f t="shared" ca="1" si="195"/>
        <v>3.4965999999999999</v>
      </c>
      <c r="AB737" s="5">
        <f t="shared" ca="1" si="208"/>
        <v>2.7629000000000001</v>
      </c>
      <c r="AC737" s="15">
        <f t="shared" ca="1" si="203"/>
        <v>391.99999999999682</v>
      </c>
      <c r="AD737" s="21">
        <f t="shared" ca="1" si="204"/>
        <v>-499.13292433537686</v>
      </c>
      <c r="AE737" s="21">
        <f t="shared" ca="1" si="205"/>
        <v>-107.13292433538004</v>
      </c>
      <c r="AF737" s="23">
        <f t="shared" ca="1" si="206"/>
        <v>10895.213821414132</v>
      </c>
    </row>
    <row r="738" spans="1:32" x14ac:dyDescent="0.25">
      <c r="A738" s="26">
        <v>40185</v>
      </c>
      <c r="B738" s="3">
        <v>3.4051</v>
      </c>
      <c r="C738" s="3">
        <v>3.4051</v>
      </c>
      <c r="D738" s="3">
        <v>3.4051</v>
      </c>
      <c r="E738" s="3">
        <v>3.4051</v>
      </c>
      <c r="F738" s="5">
        <v>2.7113</v>
      </c>
      <c r="G738" s="5">
        <v>2.7113</v>
      </c>
      <c r="H738" s="5">
        <v>2.7113</v>
      </c>
      <c r="I738" s="5">
        <v>2.7113</v>
      </c>
      <c r="J738" s="3">
        <v>1</v>
      </c>
      <c r="K738" s="3">
        <v>1</v>
      </c>
      <c r="L738" s="7">
        <f t="shared" si="207"/>
        <v>0.69379999999999997</v>
      </c>
      <c r="M738" s="8">
        <f ca="1">AVERAGE(OFFSET(L738,-M$3+1,0):L738)</f>
        <v>0.7132799999999998</v>
      </c>
      <c r="N738" s="8">
        <f ca="1">STDEV(OFFSET(L738,-M$3+1,0):L738)</f>
        <v>2.6601401681651433E-2</v>
      </c>
      <c r="O738" s="8">
        <f t="shared" ca="1" si="196"/>
        <v>0.66007719663669695</v>
      </c>
      <c r="P738" s="8">
        <f t="shared" ca="1" si="197"/>
        <v>0.76648280336330266</v>
      </c>
      <c r="Q738" s="8">
        <f t="shared" ca="1" si="198"/>
        <v>0.7132799999999998</v>
      </c>
      <c r="R738" s="8">
        <f t="shared" ca="1" si="209"/>
        <v>0.7132799999999998</v>
      </c>
      <c r="S738" s="10">
        <f t="shared" si="199"/>
        <v>8.4900000000000198E-2</v>
      </c>
      <c r="T738" s="10">
        <f t="shared" si="200"/>
        <v>5.160000000000009E-2</v>
      </c>
      <c r="U738" s="18">
        <f ca="1">AVERAGE(S738:OFFSET(S738,-$U$3+1,0))*$U$4*J738</f>
        <v>4.8349999999999937</v>
      </c>
      <c r="V738" s="18">
        <f ca="1">AVERAGE(T738:OFFSET(T738,-$U$3+1,0))*$V$4*K738</f>
        <v>3.4120000000000061</v>
      </c>
      <c r="W738" s="14" t="str">
        <f t="shared" ca="1" si="201"/>
        <v/>
      </c>
      <c r="X738" s="14" t="str">
        <f t="shared" ca="1" si="202"/>
        <v>Sell</v>
      </c>
      <c r="Y738" s="5">
        <f t="shared" ca="1" si="193"/>
        <v>-100</v>
      </c>
      <c r="Z738" s="19">
        <f t="shared" ca="1" si="194"/>
        <v>155.01022494887476</v>
      </c>
      <c r="AA738" s="5">
        <f t="shared" ca="1" si="195"/>
        <v>3.4965999999999999</v>
      </c>
      <c r="AB738" s="5">
        <f t="shared" ca="1" si="208"/>
        <v>2.7629000000000001</v>
      </c>
      <c r="AC738" s="15">
        <f t="shared" ca="1" si="203"/>
        <v>849.00000000000193</v>
      </c>
      <c r="AD738" s="21">
        <f t="shared" ca="1" si="204"/>
        <v>-799.85276073619525</v>
      </c>
      <c r="AE738" s="21">
        <f t="shared" ca="1" si="205"/>
        <v>49.147239263806682</v>
      </c>
      <c r="AF738" s="23">
        <f t="shared" ca="1" si="206"/>
        <v>10944.361060677938</v>
      </c>
    </row>
    <row r="739" spans="1:32" x14ac:dyDescent="0.25">
      <c r="A739" s="26">
        <v>40186</v>
      </c>
      <c r="B739" s="3">
        <v>3.4180999999999999</v>
      </c>
      <c r="C739" s="3">
        <v>3.4180999999999999</v>
      </c>
      <c r="D739" s="3">
        <v>3.4180999999999999</v>
      </c>
      <c r="E739" s="3">
        <v>3.4180999999999999</v>
      </c>
      <c r="F739" s="5">
        <v>2.7242000000000002</v>
      </c>
      <c r="G739" s="5">
        <v>2.7242000000000002</v>
      </c>
      <c r="H739" s="5">
        <v>2.7242000000000002</v>
      </c>
      <c r="I739" s="5">
        <v>2.7242000000000002</v>
      </c>
      <c r="J739" s="3">
        <v>1</v>
      </c>
      <c r="K739" s="3">
        <v>1</v>
      </c>
      <c r="L739" s="7">
        <f t="shared" si="207"/>
        <v>0.69389999999999974</v>
      </c>
      <c r="M739" s="8">
        <f ca="1">AVERAGE(OFFSET(L739,-M$3+1,0):L739)</f>
        <v>0.71245999999999987</v>
      </c>
      <c r="N739" s="8">
        <f ca="1">STDEV(OFFSET(L739,-M$3+1,0):L739)</f>
        <v>2.7021494090022843E-2</v>
      </c>
      <c r="O739" s="8">
        <f t="shared" ca="1" si="196"/>
        <v>0.65841701181995416</v>
      </c>
      <c r="P739" s="8">
        <f t="shared" ca="1" si="197"/>
        <v>0.76650298818004559</v>
      </c>
      <c r="Q739" s="8">
        <f t="shared" ca="1" si="198"/>
        <v>0.71245999999999987</v>
      </c>
      <c r="R739" s="8">
        <f t="shared" ca="1" si="209"/>
        <v>0.71245999999999987</v>
      </c>
      <c r="S739" s="10">
        <f t="shared" si="199"/>
        <v>1.2999999999999901E-2</v>
      </c>
      <c r="T739" s="10">
        <f t="shared" si="200"/>
        <v>1.2900000000000134E-2</v>
      </c>
      <c r="U739" s="18">
        <f ca="1">AVERAGE(S739:OFFSET(S739,-$U$3+1,0))*$U$4*J739</f>
        <v>4.3769999999999953</v>
      </c>
      <c r="V739" s="18">
        <f ca="1">AVERAGE(T739:OFFSET(T739,-$U$3+1,0))*$V$4*K739</f>
        <v>3.1550000000000056</v>
      </c>
      <c r="W739" s="14" t="str">
        <f t="shared" ca="1" si="201"/>
        <v/>
      </c>
      <c r="X739" s="14" t="str">
        <f t="shared" ca="1" si="202"/>
        <v>Exit</v>
      </c>
      <c r="Y739" s="5">
        <f t="shared" ca="1" si="193"/>
        <v>-100</v>
      </c>
      <c r="Z739" s="19">
        <f t="shared" ca="1" si="194"/>
        <v>155.01022494887476</v>
      </c>
      <c r="AA739" s="5">
        <f t="shared" ca="1" si="195"/>
        <v>3.4965999999999999</v>
      </c>
      <c r="AB739" s="5">
        <f t="shared" ca="1" si="208"/>
        <v>2.7629000000000001</v>
      </c>
      <c r="AC739" s="15">
        <f t="shared" ca="1" si="203"/>
        <v>-129.99999999999901</v>
      </c>
      <c r="AD739" s="21">
        <f t="shared" ca="1" si="204"/>
        <v>199.96319018405052</v>
      </c>
      <c r="AE739" s="21">
        <f t="shared" ca="1" si="205"/>
        <v>69.963190184051513</v>
      </c>
      <c r="AF739" s="23">
        <f t="shared" ca="1" si="206"/>
        <v>11014.32425086199</v>
      </c>
    </row>
    <row r="740" spans="1:32" x14ac:dyDescent="0.25">
      <c r="A740" s="26">
        <v>40189</v>
      </c>
      <c r="B740" s="3">
        <v>3.4639000000000002</v>
      </c>
      <c r="C740" s="3">
        <v>3.4639000000000002</v>
      </c>
      <c r="D740" s="3">
        <v>3.4639000000000002</v>
      </c>
      <c r="E740" s="3">
        <v>3.4639000000000002</v>
      </c>
      <c r="F740" s="5">
        <v>2.75</v>
      </c>
      <c r="G740" s="5">
        <v>2.75</v>
      </c>
      <c r="H740" s="5">
        <v>2.75</v>
      </c>
      <c r="I740" s="5">
        <v>2.75</v>
      </c>
      <c r="J740" s="3">
        <v>1</v>
      </c>
      <c r="K740" s="3">
        <v>1</v>
      </c>
      <c r="L740" s="7">
        <f t="shared" si="207"/>
        <v>0.7139000000000002</v>
      </c>
      <c r="M740" s="8">
        <f ca="1">AVERAGE(OFFSET(L740,-M$3+1,0):L740)</f>
        <v>0.71385333333333323</v>
      </c>
      <c r="N740" s="8">
        <f ca="1">STDEV(OFFSET(L740,-M$3+1,0):L740)</f>
        <v>2.6479800028017687E-2</v>
      </c>
      <c r="O740" s="8">
        <f t="shared" ca="1" si="196"/>
        <v>0.66089373327729783</v>
      </c>
      <c r="P740" s="8">
        <f t="shared" ca="1" si="197"/>
        <v>0.76681293338936862</v>
      </c>
      <c r="Q740" s="8">
        <f t="shared" ca="1" si="198"/>
        <v>0.71385333333333323</v>
      </c>
      <c r="R740" s="8">
        <f t="shared" ca="1" si="209"/>
        <v>0.71385333333333323</v>
      </c>
      <c r="S740" s="10">
        <f t="shared" si="199"/>
        <v>4.5800000000000285E-2</v>
      </c>
      <c r="T740" s="10">
        <f t="shared" si="200"/>
        <v>2.5799999999999823E-2</v>
      </c>
      <c r="U740" s="18">
        <f ca="1">AVERAGE(S740:OFFSET(S740,-$U$3+1,0))*$U$4*J740</f>
        <v>4.7040000000000015</v>
      </c>
      <c r="V740" s="18">
        <f ca="1">AVERAGE(T740:OFFSET(T740,-$U$3+1,0))*$V$4*K740</f>
        <v>3.1560000000000032</v>
      </c>
      <c r="W740" s="14" t="str">
        <f t="shared" ca="1" si="201"/>
        <v/>
      </c>
      <c r="X740" s="14" t="str">
        <f t="shared" ca="1" si="202"/>
        <v/>
      </c>
      <c r="Y740" s="5" t="str">
        <f t="shared" ref="Y740:Y803" ca="1" si="210">IF(AND($W740="Buy",$W739=""),Y$3,IF(AND($W740="Buy",$W739="Exit"),Y$3,IF(AND($X740="Sell",$X739&lt;&gt;"Sell "),-Y$3,IF(OR($W739="Buy",X739="Sell"),Y739,""))))</f>
        <v/>
      </c>
      <c r="Z740" s="19" t="str">
        <f t="shared" ref="Z740:Z803" ca="1" si="211">IF(AND($W740="Buy",$W739= ""),-Y$3*U740/V740,IF(AND($W740="Buy",$W739="Exit"),-Y$3*U740/V740,IF(AND($X740="Sell",X739&lt;&gt;"Sell"),Y$3*U740/V740,IF(OR($W739="Buy",$X739="Sell"),Z739,""))))</f>
        <v/>
      </c>
      <c r="AA740" s="5" t="str">
        <f t="shared" ca="1" si="195"/>
        <v/>
      </c>
      <c r="AB740" s="5" t="str">
        <f t="shared" ca="1" si="208"/>
        <v/>
      </c>
      <c r="AC740" s="15" t="str">
        <f t="shared" ca="1" si="203"/>
        <v/>
      </c>
      <c r="AD740" s="21" t="str">
        <f t="shared" ca="1" si="204"/>
        <v/>
      </c>
      <c r="AE740" s="21" t="str">
        <f t="shared" ca="1" si="205"/>
        <v/>
      </c>
      <c r="AF740" s="23">
        <f t="shared" ca="1" si="206"/>
        <v>11014.32425086199</v>
      </c>
    </row>
    <row r="741" spans="1:32" x14ac:dyDescent="0.25">
      <c r="A741" s="26">
        <v>40190</v>
      </c>
      <c r="B741" s="3">
        <v>3.49</v>
      </c>
      <c r="C741" s="3">
        <v>3.49</v>
      </c>
      <c r="D741" s="3">
        <v>3.49</v>
      </c>
      <c r="E741" s="3">
        <v>3.49</v>
      </c>
      <c r="F741" s="5">
        <v>2.7822</v>
      </c>
      <c r="G741" s="5">
        <v>2.7822</v>
      </c>
      <c r="H741" s="5">
        <v>2.7822</v>
      </c>
      <c r="I741" s="5">
        <v>2.7822</v>
      </c>
      <c r="J741" s="3">
        <v>1</v>
      </c>
      <c r="K741" s="3">
        <v>1</v>
      </c>
      <c r="L741" s="7">
        <f t="shared" si="207"/>
        <v>0.70780000000000021</v>
      </c>
      <c r="M741" s="8">
        <f ca="1">AVERAGE(OFFSET(L741,-M$3+1,0):L741)</f>
        <v>0.71440666666666675</v>
      </c>
      <c r="N741" s="8">
        <f ca="1">STDEV(OFFSET(L741,-M$3+1,0):L741)</f>
        <v>2.6244114079342053E-2</v>
      </c>
      <c r="O741" s="8">
        <f t="shared" ca="1" si="196"/>
        <v>0.6619184385079826</v>
      </c>
      <c r="P741" s="8">
        <f t="shared" ca="1" si="197"/>
        <v>0.76689489482535089</v>
      </c>
      <c r="Q741" s="8">
        <f t="shared" ca="1" si="198"/>
        <v>0.71440666666666675</v>
      </c>
      <c r="R741" s="8">
        <f t="shared" ca="1" si="209"/>
        <v>0.71440666666666675</v>
      </c>
      <c r="S741" s="10">
        <f t="shared" si="199"/>
        <v>2.6100000000000012E-2</v>
      </c>
      <c r="T741" s="10">
        <f t="shared" si="200"/>
        <v>3.2200000000000006E-2</v>
      </c>
      <c r="U741" s="18">
        <f ca="1">AVERAGE(S741:OFFSET(S741,-$U$3+1,0))*$U$4*J741</f>
        <v>4.4420000000000037</v>
      </c>
      <c r="V741" s="18">
        <f ca="1">AVERAGE(T741:OFFSET(T741,-$U$3+1,0))*$V$4*K741</f>
        <v>3.2210000000000032</v>
      </c>
      <c r="W741" s="14" t="str">
        <f t="shared" ca="1" si="201"/>
        <v/>
      </c>
      <c r="X741" s="14" t="str">
        <f t="shared" ca="1" si="202"/>
        <v/>
      </c>
      <c r="Y741" s="5" t="str">
        <f t="shared" ca="1" si="210"/>
        <v/>
      </c>
      <c r="Z741" s="19" t="str">
        <f t="shared" ca="1" si="211"/>
        <v/>
      </c>
      <c r="AA741" s="5" t="str">
        <f t="shared" ca="1" si="195"/>
        <v/>
      </c>
      <c r="AB741" s="5" t="str">
        <f t="shared" ca="1" si="208"/>
        <v/>
      </c>
      <c r="AC741" s="15" t="str">
        <f t="shared" ca="1" si="203"/>
        <v/>
      </c>
      <c r="AD741" s="21" t="str">
        <f t="shared" ca="1" si="204"/>
        <v/>
      </c>
      <c r="AE741" s="21" t="str">
        <f t="shared" ca="1" si="205"/>
        <v/>
      </c>
      <c r="AF741" s="23">
        <f t="shared" ca="1" si="206"/>
        <v>11014.32425086199</v>
      </c>
    </row>
    <row r="742" spans="1:32" x14ac:dyDescent="0.25">
      <c r="A742" s="26">
        <v>40191</v>
      </c>
      <c r="B742" s="3">
        <v>3.3266</v>
      </c>
      <c r="C742" s="3">
        <v>3.3266</v>
      </c>
      <c r="D742" s="3">
        <v>3.3266</v>
      </c>
      <c r="E742" s="3">
        <v>3.3266</v>
      </c>
      <c r="F742" s="5">
        <v>2.6663000000000001</v>
      </c>
      <c r="G742" s="5">
        <v>2.6663000000000001</v>
      </c>
      <c r="H742" s="5">
        <v>2.6663000000000001</v>
      </c>
      <c r="I742" s="5">
        <v>2.6663000000000001</v>
      </c>
      <c r="J742" s="3">
        <v>1</v>
      </c>
      <c r="K742" s="3">
        <v>1</v>
      </c>
      <c r="L742" s="7">
        <f t="shared" si="207"/>
        <v>0.66029999999999989</v>
      </c>
      <c r="M742" s="8">
        <f ca="1">AVERAGE(OFFSET(L742,-M$3+1,0):L742)</f>
        <v>0.71355333333333337</v>
      </c>
      <c r="N742" s="8">
        <f ca="1">STDEV(OFFSET(L742,-M$3+1,0):L742)</f>
        <v>2.7842564194994309E-2</v>
      </c>
      <c r="O742" s="8">
        <f t="shared" ca="1" si="196"/>
        <v>0.65786820494334475</v>
      </c>
      <c r="P742" s="8">
        <f t="shared" ca="1" si="197"/>
        <v>0.769238461723322</v>
      </c>
      <c r="Q742" s="8">
        <f t="shared" ca="1" si="198"/>
        <v>0.71355333333333337</v>
      </c>
      <c r="R742" s="8">
        <f t="shared" ca="1" si="209"/>
        <v>0.71355333333333337</v>
      </c>
      <c r="S742" s="10">
        <f t="shared" si="199"/>
        <v>0.16340000000000021</v>
      </c>
      <c r="T742" s="10">
        <f t="shared" si="200"/>
        <v>0.11589999999999989</v>
      </c>
      <c r="U742" s="18">
        <f ca="1">AVERAGE(S742:OFFSET(S742,-$U$3+1,0))*$U$4*J742</f>
        <v>5.6840000000000046</v>
      </c>
      <c r="V742" s="18">
        <f ca="1">AVERAGE(T742:OFFSET(T742,-$U$3+1,0))*$V$4*K742</f>
        <v>3.9290000000000007</v>
      </c>
      <c r="W742" s="14" t="str">
        <f t="shared" ca="1" si="201"/>
        <v/>
      </c>
      <c r="X742" s="14" t="str">
        <f t="shared" ca="1" si="202"/>
        <v/>
      </c>
      <c r="Y742" s="5" t="str">
        <f t="shared" ca="1" si="210"/>
        <v/>
      </c>
      <c r="Z742" s="19" t="str">
        <f t="shared" ca="1" si="211"/>
        <v/>
      </c>
      <c r="AA742" s="5" t="str">
        <f t="shared" ca="1" si="195"/>
        <v/>
      </c>
      <c r="AB742" s="5" t="str">
        <f t="shared" ca="1" si="208"/>
        <v/>
      </c>
      <c r="AC742" s="15" t="str">
        <f t="shared" ca="1" si="203"/>
        <v/>
      </c>
      <c r="AD742" s="21" t="str">
        <f t="shared" ca="1" si="204"/>
        <v/>
      </c>
      <c r="AE742" s="21" t="str">
        <f t="shared" ca="1" si="205"/>
        <v/>
      </c>
      <c r="AF742" s="23">
        <f t="shared" ca="1" si="206"/>
        <v>11014.32425086199</v>
      </c>
    </row>
    <row r="743" spans="1:32" x14ac:dyDescent="0.25">
      <c r="A743" s="26">
        <v>40192</v>
      </c>
      <c r="B743" s="3">
        <v>3.3266</v>
      </c>
      <c r="C743" s="3">
        <v>3.3266</v>
      </c>
      <c r="D743" s="3">
        <v>3.3266</v>
      </c>
      <c r="E743" s="3">
        <v>3.3266</v>
      </c>
      <c r="F743" s="5">
        <v>2.6791</v>
      </c>
      <c r="G743" s="5">
        <v>2.6791</v>
      </c>
      <c r="H743" s="5">
        <v>2.6791</v>
      </c>
      <c r="I743" s="5">
        <v>2.6791</v>
      </c>
      <c r="J743" s="3">
        <v>1</v>
      </c>
      <c r="K743" s="3">
        <v>1</v>
      </c>
      <c r="L743" s="7">
        <f t="shared" si="207"/>
        <v>0.64749999999999996</v>
      </c>
      <c r="M743" s="8">
        <f ca="1">AVERAGE(OFFSET(L743,-M$3+1,0):L743)</f>
        <v>0.71184666666666652</v>
      </c>
      <c r="N743" s="8">
        <f ca="1">STDEV(OFFSET(L743,-M$3+1,0):L743)</f>
        <v>3.1094093758568784E-2</v>
      </c>
      <c r="O743" s="8">
        <f t="shared" ca="1" si="196"/>
        <v>0.6496584791495289</v>
      </c>
      <c r="P743" s="8">
        <f t="shared" ca="1" si="197"/>
        <v>0.77403485418380413</v>
      </c>
      <c r="Q743" s="8">
        <f t="shared" ca="1" si="198"/>
        <v>0.71184666666666652</v>
      </c>
      <c r="R743" s="8">
        <f t="shared" ca="1" si="209"/>
        <v>0.71184666666666652</v>
      </c>
      <c r="S743" s="10">
        <f t="shared" si="199"/>
        <v>0</v>
      </c>
      <c r="T743" s="10">
        <f t="shared" si="200"/>
        <v>1.2799999999999923E-2</v>
      </c>
      <c r="U743" s="18">
        <f ca="1">AVERAGE(S743:OFFSET(S743,-$U$3+1,0))*$U$4*J743</f>
        <v>4.9650000000000061</v>
      </c>
      <c r="V743" s="18">
        <f ca="1">AVERAGE(T743:OFFSET(T743,-$U$3+1,0))*$V$4*K743</f>
        <v>3.4770000000000008</v>
      </c>
      <c r="W743" s="14" t="str">
        <f t="shared" ca="1" si="201"/>
        <v>Buy</v>
      </c>
      <c r="X743" s="14" t="str">
        <f t="shared" ca="1" si="202"/>
        <v/>
      </c>
      <c r="Y743" s="5">
        <f t="shared" ca="1" si="210"/>
        <v>100</v>
      </c>
      <c r="Z743" s="19">
        <f t="shared" ca="1" si="211"/>
        <v>-142.79551337359808</v>
      </c>
      <c r="AA743" s="5">
        <f t="shared" ref="AA743:AA806" ca="1" si="212">IF(AND($W743="Buy",$W742=""),E743,IF(AND($W743="Buy",$W742="Exit"),E743,IF(AND($X743="Sell",X742&lt;&gt;"Sell"),E743,IF(OR($W742="Buy",X742="Sell"),AA742,""))))</f>
        <v>3.3266</v>
      </c>
      <c r="AB743" s="5">
        <f t="shared" ca="1" si="208"/>
        <v>2.6791</v>
      </c>
      <c r="AC743" s="15" t="str">
        <f t="shared" ca="1" si="203"/>
        <v/>
      </c>
      <c r="AD743" s="21" t="str">
        <f t="shared" ca="1" si="204"/>
        <v/>
      </c>
      <c r="AE743" s="21" t="str">
        <f t="shared" ca="1" si="205"/>
        <v/>
      </c>
      <c r="AF743" s="23">
        <f t="shared" ca="1" si="206"/>
        <v>11014.32425086199</v>
      </c>
    </row>
    <row r="744" spans="1:32" x14ac:dyDescent="0.25">
      <c r="A744" s="26">
        <v>40193</v>
      </c>
      <c r="B744" s="3">
        <v>3.3201000000000001</v>
      </c>
      <c r="C744" s="3">
        <v>3.3201000000000001</v>
      </c>
      <c r="D744" s="3">
        <v>3.3201000000000001</v>
      </c>
      <c r="E744" s="3">
        <v>3.3201000000000001</v>
      </c>
      <c r="F744" s="5">
        <v>2.6791</v>
      </c>
      <c r="G744" s="5">
        <v>2.6791</v>
      </c>
      <c r="H744" s="5">
        <v>2.6791</v>
      </c>
      <c r="I744" s="5">
        <v>2.6791</v>
      </c>
      <c r="J744" s="3">
        <v>1</v>
      </c>
      <c r="K744" s="3">
        <v>1</v>
      </c>
      <c r="L744" s="7">
        <f t="shared" si="207"/>
        <v>0.64100000000000001</v>
      </c>
      <c r="M744" s="8">
        <f ca="1">AVERAGE(OFFSET(L744,-M$3+1,0):L744)</f>
        <v>0.7083600000000001</v>
      </c>
      <c r="N744" s="8">
        <f ca="1">STDEV(OFFSET(L744,-M$3+1,0):L744)</f>
        <v>3.5885448702383915E-2</v>
      </c>
      <c r="O744" s="8">
        <f t="shared" ca="1" si="196"/>
        <v>0.63658910259523227</v>
      </c>
      <c r="P744" s="8">
        <f t="shared" ca="1" si="197"/>
        <v>0.78013089740476793</v>
      </c>
      <c r="Q744" s="8">
        <f t="shared" ca="1" si="198"/>
        <v>0.7083600000000001</v>
      </c>
      <c r="R744" s="8">
        <f t="shared" ca="1" si="209"/>
        <v>0.7083600000000001</v>
      </c>
      <c r="S744" s="10">
        <f t="shared" si="199"/>
        <v>6.4999999999999503E-3</v>
      </c>
      <c r="T744" s="10">
        <f t="shared" si="200"/>
        <v>0</v>
      </c>
      <c r="U744" s="18">
        <f ca="1">AVERAGE(S744:OFFSET(S744,-$U$3+1,0))*$U$4*J744</f>
        <v>4.7030000000000038</v>
      </c>
      <c r="V744" s="18">
        <f ca="1">AVERAGE(T744:OFFSET(T744,-$U$3+1,0))*$V$4*K744</f>
        <v>3.4129999999999994</v>
      </c>
      <c r="W744" s="14" t="str">
        <f t="shared" ca="1" si="201"/>
        <v>Buy</v>
      </c>
      <c r="X744" s="14" t="str">
        <f t="shared" ca="1" si="202"/>
        <v/>
      </c>
      <c r="Y744" s="5">
        <f t="shared" ca="1" si="210"/>
        <v>100</v>
      </c>
      <c r="Z744" s="19">
        <f t="shared" ca="1" si="211"/>
        <v>-142.79551337359808</v>
      </c>
      <c r="AA744" s="5">
        <f t="shared" ca="1" si="212"/>
        <v>3.3266</v>
      </c>
      <c r="AB744" s="5">
        <f t="shared" ca="1" si="208"/>
        <v>2.6791</v>
      </c>
      <c r="AC744" s="15">
        <f t="shared" ca="1" si="203"/>
        <v>-64.999999999999503</v>
      </c>
      <c r="AD744" s="21">
        <f t="shared" ca="1" si="204"/>
        <v>0</v>
      </c>
      <c r="AE744" s="21">
        <f t="shared" ca="1" si="205"/>
        <v>-64.999999999999503</v>
      </c>
      <c r="AF744" s="23">
        <f t="shared" ca="1" si="206"/>
        <v>10949.32425086199</v>
      </c>
    </row>
    <row r="745" spans="1:32" x14ac:dyDescent="0.25">
      <c r="A745" s="26">
        <v>40196</v>
      </c>
      <c r="B745" s="3">
        <v>3.3201000000000001</v>
      </c>
      <c r="C745" s="3">
        <v>3.3201000000000001</v>
      </c>
      <c r="D745" s="3">
        <v>3.3201000000000001</v>
      </c>
      <c r="E745" s="3">
        <v>3.3201000000000001</v>
      </c>
      <c r="F745" s="5">
        <v>2.6791</v>
      </c>
      <c r="G745" s="5">
        <v>2.6791</v>
      </c>
      <c r="H745" s="5">
        <v>2.6791</v>
      </c>
      <c r="I745" s="5">
        <v>2.6791</v>
      </c>
      <c r="J745" s="3">
        <v>1</v>
      </c>
      <c r="K745" s="3">
        <v>1</v>
      </c>
      <c r="L745" s="7">
        <f t="shared" si="207"/>
        <v>0.64100000000000001</v>
      </c>
      <c r="M745" s="8">
        <f ca="1">AVERAGE(OFFSET(L745,-M$3+1,0):L745)</f>
        <v>0.70403333333333318</v>
      </c>
      <c r="N745" s="8">
        <f ca="1">STDEV(OFFSET(L745,-M$3+1,0):L745)</f>
        <v>3.9892026891645997E-2</v>
      </c>
      <c r="O745" s="8">
        <f t="shared" ca="1" si="196"/>
        <v>0.62424927955004117</v>
      </c>
      <c r="P745" s="8">
        <f t="shared" ca="1" si="197"/>
        <v>0.78381738711662519</v>
      </c>
      <c r="Q745" s="8">
        <f t="shared" ca="1" si="198"/>
        <v>0.70403333333333318</v>
      </c>
      <c r="R745" s="8">
        <f t="shared" ca="1" si="209"/>
        <v>0.70403333333333318</v>
      </c>
      <c r="S745" s="10">
        <f t="shared" si="199"/>
        <v>0</v>
      </c>
      <c r="T745" s="10">
        <f t="shared" si="200"/>
        <v>0</v>
      </c>
      <c r="U745" s="18">
        <f ca="1">AVERAGE(S745:OFFSET(S745,-$U$3+1,0))*$U$4*J745</f>
        <v>4.115000000000002</v>
      </c>
      <c r="V745" s="18">
        <f ca="1">AVERAGE(T745:OFFSET(T745,-$U$3+1,0))*$V$4*K745</f>
        <v>3.1559999999999993</v>
      </c>
      <c r="W745" s="14" t="str">
        <f t="shared" ca="1" si="201"/>
        <v>Buy</v>
      </c>
      <c r="X745" s="14" t="str">
        <f t="shared" ca="1" si="202"/>
        <v/>
      </c>
      <c r="Y745" s="5">
        <f t="shared" ca="1" si="210"/>
        <v>100</v>
      </c>
      <c r="Z745" s="19">
        <f t="shared" ca="1" si="211"/>
        <v>-142.79551337359808</v>
      </c>
      <c r="AA745" s="5">
        <f t="shared" ca="1" si="212"/>
        <v>3.3266</v>
      </c>
      <c r="AB745" s="5">
        <f t="shared" ca="1" si="208"/>
        <v>2.6791</v>
      </c>
      <c r="AC745" s="15">
        <f t="shared" ca="1" si="203"/>
        <v>0</v>
      </c>
      <c r="AD745" s="21">
        <f t="shared" ca="1" si="204"/>
        <v>0</v>
      </c>
      <c r="AE745" s="21">
        <f t="shared" ca="1" si="205"/>
        <v>0</v>
      </c>
      <c r="AF745" s="23">
        <f t="shared" ca="1" si="206"/>
        <v>10949.32425086199</v>
      </c>
    </row>
    <row r="746" spans="1:32" x14ac:dyDescent="0.25">
      <c r="A746" s="26">
        <v>40197</v>
      </c>
      <c r="B746" s="3">
        <v>3.3069999999999999</v>
      </c>
      <c r="C746" s="3">
        <v>3.3069999999999999</v>
      </c>
      <c r="D746" s="3">
        <v>3.3069999999999999</v>
      </c>
      <c r="E746" s="3">
        <v>3.3069999999999999</v>
      </c>
      <c r="F746" s="5">
        <v>2.6856</v>
      </c>
      <c r="G746" s="5">
        <v>2.6856</v>
      </c>
      <c r="H746" s="5">
        <v>2.6856</v>
      </c>
      <c r="I746" s="5">
        <v>2.6856</v>
      </c>
      <c r="J746" s="3">
        <v>1</v>
      </c>
      <c r="K746" s="3">
        <v>1</v>
      </c>
      <c r="L746" s="7">
        <f t="shared" si="207"/>
        <v>0.62139999999999995</v>
      </c>
      <c r="M746" s="8">
        <f ca="1">AVERAGE(OFFSET(L746,-M$3+1,0):L746)</f>
        <v>0.69662666666666662</v>
      </c>
      <c r="N746" s="8">
        <f ca="1">STDEV(OFFSET(L746,-M$3+1,0):L746)</f>
        <v>4.4299523806964426E-2</v>
      </c>
      <c r="O746" s="8">
        <f t="shared" ca="1" si="196"/>
        <v>0.60802761905273772</v>
      </c>
      <c r="P746" s="8">
        <f t="shared" ca="1" si="197"/>
        <v>0.78522571428059551</v>
      </c>
      <c r="Q746" s="8">
        <f t="shared" ca="1" si="198"/>
        <v>0.69662666666666662</v>
      </c>
      <c r="R746" s="8">
        <f t="shared" ca="1" si="209"/>
        <v>0.69662666666666662</v>
      </c>
      <c r="S746" s="10">
        <f t="shared" si="199"/>
        <v>1.3100000000000112E-2</v>
      </c>
      <c r="T746" s="10">
        <f t="shared" si="200"/>
        <v>6.4999999999999503E-3</v>
      </c>
      <c r="U746" s="18">
        <f ca="1">AVERAGE(S746:OFFSET(S746,-$U$3+1,0))*$U$4*J746</f>
        <v>3.9200000000000035</v>
      </c>
      <c r="V746" s="18">
        <f ca="1">AVERAGE(T746:OFFSET(T746,-$U$3+1,0))*$V$4*K746</f>
        <v>2.8989999999999982</v>
      </c>
      <c r="W746" s="14" t="str">
        <f t="shared" ca="1" si="201"/>
        <v>Buy</v>
      </c>
      <c r="X746" s="14" t="str">
        <f t="shared" ca="1" si="202"/>
        <v/>
      </c>
      <c r="Y746" s="5">
        <f t="shared" ca="1" si="210"/>
        <v>100</v>
      </c>
      <c r="Z746" s="19">
        <f t="shared" ca="1" si="211"/>
        <v>-142.79551337359808</v>
      </c>
      <c r="AA746" s="5">
        <f t="shared" ca="1" si="212"/>
        <v>3.3266</v>
      </c>
      <c r="AB746" s="5">
        <f t="shared" ca="1" si="208"/>
        <v>2.6791</v>
      </c>
      <c r="AC746" s="15">
        <f t="shared" ca="1" si="203"/>
        <v>-131.00000000000111</v>
      </c>
      <c r="AD746" s="21">
        <f t="shared" ca="1" si="204"/>
        <v>-92.81708369283804</v>
      </c>
      <c r="AE746" s="21">
        <f t="shared" ca="1" si="205"/>
        <v>-223.81708369283916</v>
      </c>
      <c r="AF746" s="23">
        <f t="shared" ca="1" si="206"/>
        <v>10725.507167169151</v>
      </c>
    </row>
    <row r="747" spans="1:32" x14ac:dyDescent="0.25">
      <c r="A747" s="26">
        <v>40198</v>
      </c>
      <c r="B747" s="3">
        <v>3.2221000000000002</v>
      </c>
      <c r="C747" s="3">
        <v>3.2221000000000002</v>
      </c>
      <c r="D747" s="3">
        <v>3.2221000000000002</v>
      </c>
      <c r="E747" s="3">
        <v>3.2221000000000002</v>
      </c>
      <c r="F747" s="5">
        <v>2.6404999999999998</v>
      </c>
      <c r="G747" s="5">
        <v>2.6404999999999998</v>
      </c>
      <c r="H747" s="5">
        <v>2.6404999999999998</v>
      </c>
      <c r="I747" s="5">
        <v>2.6404999999999998</v>
      </c>
      <c r="J747" s="3">
        <v>1</v>
      </c>
      <c r="K747" s="3">
        <v>1</v>
      </c>
      <c r="L747" s="7">
        <f t="shared" si="207"/>
        <v>0.58160000000000034</v>
      </c>
      <c r="M747" s="8">
        <f ca="1">AVERAGE(OFFSET(L747,-M$3+1,0):L747)</f>
        <v>0.6869599999999999</v>
      </c>
      <c r="N747" s="8">
        <f ca="1">STDEV(OFFSET(L747,-M$3+1,0):L747)</f>
        <v>5.237593231355675E-2</v>
      </c>
      <c r="O747" s="8">
        <f t="shared" ca="1" si="196"/>
        <v>0.5822081353728864</v>
      </c>
      <c r="P747" s="8">
        <f t="shared" ca="1" si="197"/>
        <v>0.7917118646271134</v>
      </c>
      <c r="Q747" s="8">
        <f t="shared" ca="1" si="198"/>
        <v>0.6869599999999999</v>
      </c>
      <c r="R747" s="8">
        <f t="shared" ca="1" si="209"/>
        <v>0.6869599999999999</v>
      </c>
      <c r="S747" s="10">
        <f t="shared" si="199"/>
        <v>8.4899999999999753E-2</v>
      </c>
      <c r="T747" s="10">
        <f t="shared" si="200"/>
        <v>4.510000000000014E-2</v>
      </c>
      <c r="U747" s="18">
        <f ca="1">AVERAGE(S747:OFFSET(S747,-$U$3+1,0))*$U$4*J747</f>
        <v>4.3770000000000042</v>
      </c>
      <c r="V747" s="18">
        <f ca="1">AVERAGE(T747:OFFSET(T747,-$U$3+1,0))*$V$4*K747</f>
        <v>3.0279999999999996</v>
      </c>
      <c r="W747" s="14" t="str">
        <f t="shared" ca="1" si="201"/>
        <v>Buy</v>
      </c>
      <c r="X747" s="14" t="str">
        <f t="shared" ca="1" si="202"/>
        <v/>
      </c>
      <c r="Y747" s="5">
        <f t="shared" ca="1" si="210"/>
        <v>100</v>
      </c>
      <c r="Z747" s="19">
        <f t="shared" ca="1" si="211"/>
        <v>-142.79551337359808</v>
      </c>
      <c r="AA747" s="5">
        <f t="shared" ca="1" si="212"/>
        <v>3.3266</v>
      </c>
      <c r="AB747" s="5">
        <f t="shared" ca="1" si="208"/>
        <v>2.6791</v>
      </c>
      <c r="AC747" s="15">
        <f t="shared" ca="1" si="203"/>
        <v>-848.9999999999975</v>
      </c>
      <c r="AD747" s="21">
        <f t="shared" ca="1" si="204"/>
        <v>644.00776531492932</v>
      </c>
      <c r="AE747" s="21">
        <f t="shared" ca="1" si="205"/>
        <v>-204.99223468506818</v>
      </c>
      <c r="AF747" s="23">
        <f t="shared" ca="1" si="206"/>
        <v>10520.514932484082</v>
      </c>
    </row>
    <row r="748" spans="1:32" x14ac:dyDescent="0.25">
      <c r="A748" s="26">
        <v>40199</v>
      </c>
      <c r="B748" s="3">
        <v>3.2808999999999999</v>
      </c>
      <c r="C748" s="3">
        <v>3.2808999999999999</v>
      </c>
      <c r="D748" s="3">
        <v>3.2808999999999999</v>
      </c>
      <c r="E748" s="3">
        <v>3.2808999999999999</v>
      </c>
      <c r="F748" s="5">
        <v>2.6598000000000002</v>
      </c>
      <c r="G748" s="5">
        <v>2.6598000000000002</v>
      </c>
      <c r="H748" s="5">
        <v>2.6598000000000002</v>
      </c>
      <c r="I748" s="5">
        <v>2.6598000000000002</v>
      </c>
      <c r="J748" s="3">
        <v>1</v>
      </c>
      <c r="K748" s="3">
        <v>1</v>
      </c>
      <c r="L748" s="7">
        <f t="shared" si="207"/>
        <v>0.62109999999999976</v>
      </c>
      <c r="M748" s="8">
        <f ca="1">AVERAGE(OFFSET(L748,-M$3+1,0):L748)</f>
        <v>0.67900000000000005</v>
      </c>
      <c r="N748" s="8">
        <f ca="1">STDEV(OFFSET(L748,-M$3+1,0):L748)</f>
        <v>5.2729715124802755E-2</v>
      </c>
      <c r="O748" s="8">
        <f t="shared" ca="1" si="196"/>
        <v>0.57354056975039458</v>
      </c>
      <c r="P748" s="8">
        <f t="shared" ca="1" si="197"/>
        <v>0.78445943024960552</v>
      </c>
      <c r="Q748" s="8">
        <f t="shared" ca="1" si="198"/>
        <v>0.67900000000000005</v>
      </c>
      <c r="R748" s="8">
        <f t="shared" ca="1" si="209"/>
        <v>0.67900000000000005</v>
      </c>
      <c r="S748" s="10">
        <f t="shared" si="199"/>
        <v>5.8799999999999741E-2</v>
      </c>
      <c r="T748" s="10">
        <f t="shared" si="200"/>
        <v>1.9300000000000317E-2</v>
      </c>
      <c r="U748" s="18">
        <f ca="1">AVERAGE(S748:OFFSET(S748,-$U$3+1,0))*$U$4*J748</f>
        <v>4.1159999999999997</v>
      </c>
      <c r="V748" s="18">
        <f ca="1">AVERAGE(T748:OFFSET(T748,-$U$3+1,0))*$V$4*K748</f>
        <v>2.7050000000000018</v>
      </c>
      <c r="W748" s="14" t="str">
        <f t="shared" ca="1" si="201"/>
        <v>Buy</v>
      </c>
      <c r="X748" s="14" t="str">
        <f t="shared" ca="1" si="202"/>
        <v/>
      </c>
      <c r="Y748" s="5">
        <f t="shared" ca="1" si="210"/>
        <v>100</v>
      </c>
      <c r="Z748" s="19">
        <f t="shared" ca="1" si="211"/>
        <v>-142.79551337359808</v>
      </c>
      <c r="AA748" s="5">
        <f t="shared" ca="1" si="212"/>
        <v>3.3266</v>
      </c>
      <c r="AB748" s="5">
        <f t="shared" ca="1" si="208"/>
        <v>2.6791</v>
      </c>
      <c r="AC748" s="15">
        <f t="shared" ca="1" si="203"/>
        <v>587.99999999999739</v>
      </c>
      <c r="AD748" s="21">
        <f t="shared" ca="1" si="204"/>
        <v>-275.59534081104886</v>
      </c>
      <c r="AE748" s="21">
        <f t="shared" ca="1" si="205"/>
        <v>312.40465918894853</v>
      </c>
      <c r="AF748" s="23">
        <f t="shared" ca="1" si="206"/>
        <v>10832.919591673031</v>
      </c>
    </row>
    <row r="749" spans="1:32" x14ac:dyDescent="0.25">
      <c r="A749" s="26">
        <v>40200</v>
      </c>
      <c r="B749" s="3">
        <v>3.3201000000000001</v>
      </c>
      <c r="C749" s="3">
        <v>3.3201000000000001</v>
      </c>
      <c r="D749" s="3">
        <v>3.3201000000000001</v>
      </c>
      <c r="E749" s="3">
        <v>3.3201000000000001</v>
      </c>
      <c r="F749" s="5">
        <v>2.6791</v>
      </c>
      <c r="G749" s="5">
        <v>2.6791</v>
      </c>
      <c r="H749" s="5">
        <v>2.6791</v>
      </c>
      <c r="I749" s="5">
        <v>2.6791</v>
      </c>
      <c r="J749" s="3">
        <v>1</v>
      </c>
      <c r="K749" s="3">
        <v>1</v>
      </c>
      <c r="L749" s="7">
        <f t="shared" si="207"/>
        <v>0.64100000000000001</v>
      </c>
      <c r="M749" s="8">
        <f ca="1">AVERAGE(OFFSET(L749,-M$3+1,0):L749)</f>
        <v>0.67061333333333339</v>
      </c>
      <c r="N749" s="8">
        <f ca="1">STDEV(OFFSET(L749,-M$3+1,0):L749)</f>
        <v>4.7513935800332203E-2</v>
      </c>
      <c r="O749" s="8">
        <f t="shared" ca="1" si="196"/>
        <v>0.575585461732669</v>
      </c>
      <c r="P749" s="8">
        <f t="shared" ca="1" si="197"/>
        <v>0.76564120493399779</v>
      </c>
      <c r="Q749" s="8">
        <f t="shared" ca="1" si="198"/>
        <v>0.67061333333333339</v>
      </c>
      <c r="R749" s="8">
        <f t="shared" ca="1" si="209"/>
        <v>0.67061333333333339</v>
      </c>
      <c r="S749" s="10">
        <f t="shared" si="199"/>
        <v>3.9200000000000124E-2</v>
      </c>
      <c r="T749" s="10">
        <f t="shared" si="200"/>
        <v>1.9299999999999873E-2</v>
      </c>
      <c r="U749" s="18">
        <f ca="1">AVERAGE(S749:OFFSET(S749,-$U$3+1,0))*$U$4*J749</f>
        <v>4.3780000000000019</v>
      </c>
      <c r="V749" s="18">
        <f ca="1">AVERAGE(T749:OFFSET(T749,-$U$3+1,0))*$V$4*K749</f>
        <v>2.7689999999999992</v>
      </c>
      <c r="W749" s="14" t="str">
        <f t="shared" ca="1" si="201"/>
        <v>Buy</v>
      </c>
      <c r="X749" s="14" t="str">
        <f t="shared" ca="1" si="202"/>
        <v/>
      </c>
      <c r="Y749" s="5">
        <f t="shared" ca="1" si="210"/>
        <v>100</v>
      </c>
      <c r="Z749" s="19">
        <f t="shared" ca="1" si="211"/>
        <v>-142.79551337359808</v>
      </c>
      <c r="AA749" s="5">
        <f t="shared" ca="1" si="212"/>
        <v>3.3266</v>
      </c>
      <c r="AB749" s="5">
        <f t="shared" ca="1" si="208"/>
        <v>2.6791</v>
      </c>
      <c r="AC749" s="15">
        <f t="shared" ca="1" si="203"/>
        <v>392.00000000000125</v>
      </c>
      <c r="AD749" s="21">
        <f t="shared" ca="1" si="204"/>
        <v>-275.59534081104249</v>
      </c>
      <c r="AE749" s="21">
        <f t="shared" ca="1" si="205"/>
        <v>116.40465918895876</v>
      </c>
      <c r="AF749" s="23">
        <f t="shared" ca="1" si="206"/>
        <v>10949.32425086199</v>
      </c>
    </row>
    <row r="750" spans="1:32" x14ac:dyDescent="0.25">
      <c r="A750" s="26">
        <v>40203</v>
      </c>
      <c r="B750" s="3">
        <v>3.2873999999999999</v>
      </c>
      <c r="C750" s="3">
        <v>3.2873999999999999</v>
      </c>
      <c r="D750" s="3">
        <v>3.2873999999999999</v>
      </c>
      <c r="E750" s="3">
        <v>3.2873999999999999</v>
      </c>
      <c r="F750" s="5">
        <v>2.6663000000000001</v>
      </c>
      <c r="G750" s="5">
        <v>2.6663000000000001</v>
      </c>
      <c r="H750" s="5">
        <v>2.6663000000000001</v>
      </c>
      <c r="I750" s="5">
        <v>2.6663000000000001</v>
      </c>
      <c r="J750" s="3">
        <v>1</v>
      </c>
      <c r="K750" s="3">
        <v>1</v>
      </c>
      <c r="L750" s="7">
        <f t="shared" si="207"/>
        <v>0.62109999999999976</v>
      </c>
      <c r="M750" s="8">
        <f ca="1">AVERAGE(OFFSET(L750,-M$3+1,0):L750)</f>
        <v>0.66310666666666662</v>
      </c>
      <c r="N750" s="8">
        <f ca="1">STDEV(OFFSET(L750,-M$3+1,0):L750)</f>
        <v>4.5694974194835307E-2</v>
      </c>
      <c r="O750" s="8">
        <f t="shared" ca="1" si="196"/>
        <v>0.57171671827699599</v>
      </c>
      <c r="P750" s="8">
        <f t="shared" ca="1" si="197"/>
        <v>0.75449661505633725</v>
      </c>
      <c r="Q750" s="8">
        <f t="shared" ca="1" si="198"/>
        <v>0.66310666666666662</v>
      </c>
      <c r="R750" s="8">
        <f t="shared" ca="1" si="209"/>
        <v>0.66310666666666662</v>
      </c>
      <c r="S750" s="10">
        <f t="shared" si="199"/>
        <v>3.2700000000000173E-2</v>
      </c>
      <c r="T750" s="10">
        <f t="shared" si="200"/>
        <v>1.2799999999999923E-2</v>
      </c>
      <c r="U750" s="18">
        <f ca="1">AVERAGE(S750:OFFSET(S750,-$U$3+1,0))*$U$4*J750</f>
        <v>4.2470000000000008</v>
      </c>
      <c r="V750" s="18">
        <f ca="1">AVERAGE(T750:OFFSET(T750,-$U$3+1,0))*$V$4*K750</f>
        <v>2.6390000000000002</v>
      </c>
      <c r="W750" s="14" t="str">
        <f t="shared" ca="1" si="201"/>
        <v>Buy</v>
      </c>
      <c r="X750" s="14" t="str">
        <f t="shared" ca="1" si="202"/>
        <v/>
      </c>
      <c r="Y750" s="5">
        <f t="shared" ca="1" si="210"/>
        <v>100</v>
      </c>
      <c r="Z750" s="19">
        <f t="shared" ca="1" si="211"/>
        <v>-142.79551337359808</v>
      </c>
      <c r="AA750" s="5">
        <f t="shared" ca="1" si="212"/>
        <v>3.3266</v>
      </c>
      <c r="AB750" s="5">
        <f t="shared" ca="1" si="208"/>
        <v>2.6791</v>
      </c>
      <c r="AC750" s="15">
        <f t="shared" ca="1" si="203"/>
        <v>-327.00000000000171</v>
      </c>
      <c r="AD750" s="21">
        <f t="shared" ca="1" si="204"/>
        <v>182.77825711820444</v>
      </c>
      <c r="AE750" s="21">
        <f t="shared" ca="1" si="205"/>
        <v>-144.22174288179727</v>
      </c>
      <c r="AF750" s="23">
        <f t="shared" ca="1" si="206"/>
        <v>10805.102507980193</v>
      </c>
    </row>
    <row r="751" spans="1:32" x14ac:dyDescent="0.25">
      <c r="A751" s="26">
        <v>40204</v>
      </c>
      <c r="B751" s="3">
        <v>3.2612999999999999</v>
      </c>
      <c r="C751" s="3">
        <v>3.2612999999999999</v>
      </c>
      <c r="D751" s="3">
        <v>3.2612999999999999</v>
      </c>
      <c r="E751" s="3">
        <v>3.2612999999999999</v>
      </c>
      <c r="F751" s="5">
        <v>2.6791</v>
      </c>
      <c r="G751" s="5">
        <v>2.6791</v>
      </c>
      <c r="H751" s="5">
        <v>2.6791</v>
      </c>
      <c r="I751" s="5">
        <v>2.6791</v>
      </c>
      <c r="J751" s="3">
        <v>1</v>
      </c>
      <c r="K751" s="3">
        <v>1</v>
      </c>
      <c r="L751" s="7">
        <f t="shared" si="207"/>
        <v>0.58219999999999983</v>
      </c>
      <c r="M751" s="8">
        <f ca="1">AVERAGE(OFFSET(L751,-M$3+1,0):L751)</f>
        <v>0.65298</v>
      </c>
      <c r="N751" s="8">
        <f ca="1">STDEV(OFFSET(L751,-M$3+1,0):L751)</f>
        <v>4.5669639805892961E-2</v>
      </c>
      <c r="O751" s="8">
        <f t="shared" ca="1" si="196"/>
        <v>0.56164072038821411</v>
      </c>
      <c r="P751" s="8">
        <f t="shared" ca="1" si="197"/>
        <v>0.7443192796117859</v>
      </c>
      <c r="Q751" s="8">
        <f t="shared" ca="1" si="198"/>
        <v>0.65298</v>
      </c>
      <c r="R751" s="8">
        <f t="shared" ca="1" si="209"/>
        <v>0.65298</v>
      </c>
      <c r="S751" s="10">
        <f t="shared" si="199"/>
        <v>2.6100000000000012E-2</v>
      </c>
      <c r="T751" s="10">
        <f t="shared" si="200"/>
        <v>1.2799999999999923E-2</v>
      </c>
      <c r="U751" s="18">
        <f ca="1">AVERAGE(S751:OFFSET(S751,-$U$3+1,0))*$U$4*J751</f>
        <v>4.2470000000000008</v>
      </c>
      <c r="V751" s="18">
        <f ca="1">AVERAGE(T751:OFFSET(T751,-$U$3+1,0))*$V$4*K751</f>
        <v>2.4449999999999994</v>
      </c>
      <c r="W751" s="14" t="str">
        <f t="shared" ca="1" si="201"/>
        <v>Buy</v>
      </c>
      <c r="X751" s="14" t="str">
        <f t="shared" ca="1" si="202"/>
        <v/>
      </c>
      <c r="Y751" s="5">
        <f t="shared" ca="1" si="210"/>
        <v>100</v>
      </c>
      <c r="Z751" s="19">
        <f t="shared" ca="1" si="211"/>
        <v>-142.79551337359808</v>
      </c>
      <c r="AA751" s="5">
        <f t="shared" ca="1" si="212"/>
        <v>3.3266</v>
      </c>
      <c r="AB751" s="5">
        <f t="shared" ca="1" si="208"/>
        <v>2.6791</v>
      </c>
      <c r="AC751" s="15">
        <f t="shared" ca="1" si="203"/>
        <v>-261.00000000000011</v>
      </c>
      <c r="AD751" s="21">
        <f t="shared" ca="1" si="204"/>
        <v>-182.77825711820444</v>
      </c>
      <c r="AE751" s="21">
        <f t="shared" ca="1" si="205"/>
        <v>-443.77825711820458</v>
      </c>
      <c r="AF751" s="23">
        <f t="shared" ca="1" si="206"/>
        <v>10361.324250861988</v>
      </c>
    </row>
    <row r="752" spans="1:32" x14ac:dyDescent="0.25">
      <c r="A752" s="26">
        <v>40205</v>
      </c>
      <c r="B752" s="3">
        <v>3.2025000000000001</v>
      </c>
      <c r="C752" s="3">
        <v>3.2025000000000001</v>
      </c>
      <c r="D752" s="3">
        <v>3.2025000000000001</v>
      </c>
      <c r="E752" s="3">
        <v>3.2025000000000001</v>
      </c>
      <c r="F752" s="5">
        <v>2.6469</v>
      </c>
      <c r="G752" s="5">
        <v>2.6469</v>
      </c>
      <c r="H752" s="5">
        <v>2.6469</v>
      </c>
      <c r="I752" s="5">
        <v>2.6469</v>
      </c>
      <c r="J752" s="3">
        <v>1</v>
      </c>
      <c r="K752" s="3">
        <v>1</v>
      </c>
      <c r="L752" s="7">
        <f t="shared" si="207"/>
        <v>0.55560000000000009</v>
      </c>
      <c r="M752" s="8">
        <f ca="1">AVERAGE(OFFSET(L752,-M$3+1,0):L752)</f>
        <v>0.64154666666666671</v>
      </c>
      <c r="N752" s="8">
        <f ca="1">STDEV(OFFSET(L752,-M$3+1,0):L752)</f>
        <v>4.7229150602849795E-2</v>
      </c>
      <c r="O752" s="8">
        <f t="shared" ca="1" si="196"/>
        <v>0.54708836546096706</v>
      </c>
      <c r="P752" s="8">
        <f t="shared" ca="1" si="197"/>
        <v>0.73600496787236636</v>
      </c>
      <c r="Q752" s="8">
        <f t="shared" ca="1" si="198"/>
        <v>0.64154666666666671</v>
      </c>
      <c r="R752" s="8">
        <f t="shared" ca="1" si="209"/>
        <v>0.64154666666666671</v>
      </c>
      <c r="S752" s="10">
        <f t="shared" si="199"/>
        <v>5.8799999999999741E-2</v>
      </c>
      <c r="T752" s="10">
        <f t="shared" si="200"/>
        <v>3.2200000000000006E-2</v>
      </c>
      <c r="U752" s="18">
        <f ca="1">AVERAGE(S752:OFFSET(S752,-$U$3+1,0))*$U$4*J752</f>
        <v>3.2009999999999961</v>
      </c>
      <c r="V752" s="18">
        <f ca="1">AVERAGE(T752:OFFSET(T752,-$U$3+1,0))*$V$4*K752</f>
        <v>1.6080000000000003</v>
      </c>
      <c r="W752" s="14" t="str">
        <f t="shared" ca="1" si="201"/>
        <v>Buy</v>
      </c>
      <c r="X752" s="14" t="str">
        <f t="shared" ca="1" si="202"/>
        <v/>
      </c>
      <c r="Y752" s="5">
        <f t="shared" ca="1" si="210"/>
        <v>100</v>
      </c>
      <c r="Z752" s="19">
        <f t="shared" ca="1" si="211"/>
        <v>-142.79551337359808</v>
      </c>
      <c r="AA752" s="5">
        <f t="shared" ca="1" si="212"/>
        <v>3.3266</v>
      </c>
      <c r="AB752" s="5">
        <f t="shared" ca="1" si="208"/>
        <v>2.6791</v>
      </c>
      <c r="AC752" s="15">
        <f t="shared" ca="1" si="203"/>
        <v>-587.99999999999739</v>
      </c>
      <c r="AD752" s="21">
        <f t="shared" ca="1" si="204"/>
        <v>459.80155306298593</v>
      </c>
      <c r="AE752" s="21">
        <f t="shared" ca="1" si="205"/>
        <v>-128.19844693701145</v>
      </c>
      <c r="AF752" s="23">
        <f t="shared" ca="1" si="206"/>
        <v>10233.125803924977</v>
      </c>
    </row>
    <row r="753" spans="1:32" x14ac:dyDescent="0.25">
      <c r="A753" s="26">
        <v>40206</v>
      </c>
      <c r="B753" s="3">
        <v>3.1762999999999999</v>
      </c>
      <c r="C753" s="3">
        <v>3.1762999999999999</v>
      </c>
      <c r="D753" s="3">
        <v>3.1762999999999999</v>
      </c>
      <c r="E753" s="3">
        <v>3.1762999999999999</v>
      </c>
      <c r="F753" s="5">
        <v>2.6469</v>
      </c>
      <c r="G753" s="5">
        <v>2.6469</v>
      </c>
      <c r="H753" s="5">
        <v>2.6469</v>
      </c>
      <c r="I753" s="5">
        <v>2.6469</v>
      </c>
      <c r="J753" s="3">
        <v>1</v>
      </c>
      <c r="K753" s="3">
        <v>1</v>
      </c>
      <c r="L753" s="7">
        <f t="shared" si="207"/>
        <v>0.52939999999999987</v>
      </c>
      <c r="M753" s="8">
        <f ca="1">AVERAGE(OFFSET(L753,-M$3+1,0):L753)</f>
        <v>0.63058666666666663</v>
      </c>
      <c r="N753" s="8">
        <f ca="1">STDEV(OFFSET(L753,-M$3+1,0):L753)</f>
        <v>5.2964231416341837E-2</v>
      </c>
      <c r="O753" s="8">
        <f t="shared" ca="1" si="196"/>
        <v>0.52465820383398298</v>
      </c>
      <c r="P753" s="8">
        <f t="shared" ca="1" si="197"/>
        <v>0.73651512949935027</v>
      </c>
      <c r="Q753" s="8">
        <f t="shared" ca="1" si="198"/>
        <v>0.63058666666666663</v>
      </c>
      <c r="R753" s="8">
        <f t="shared" ca="1" si="209"/>
        <v>0.63058666666666663</v>
      </c>
      <c r="S753" s="10">
        <f t="shared" si="199"/>
        <v>2.6200000000000223E-2</v>
      </c>
      <c r="T753" s="10">
        <f t="shared" si="200"/>
        <v>0</v>
      </c>
      <c r="U753" s="18">
        <f ca="1">AVERAGE(S753:OFFSET(S753,-$U$3+1,0))*$U$4*J753</f>
        <v>3.4629999999999979</v>
      </c>
      <c r="V753" s="18">
        <f ca="1">AVERAGE(T753:OFFSET(T753,-$U$3+1,0))*$V$4*K753</f>
        <v>1.4800000000000013</v>
      </c>
      <c r="W753" s="14" t="str">
        <f t="shared" ca="1" si="201"/>
        <v>Buy</v>
      </c>
      <c r="X753" s="14" t="str">
        <f t="shared" ca="1" si="202"/>
        <v/>
      </c>
      <c r="Y753" s="5">
        <f t="shared" ca="1" si="210"/>
        <v>100</v>
      </c>
      <c r="Z753" s="19">
        <f t="shared" ca="1" si="211"/>
        <v>-142.79551337359808</v>
      </c>
      <c r="AA753" s="5">
        <f t="shared" ca="1" si="212"/>
        <v>3.3266</v>
      </c>
      <c r="AB753" s="5">
        <f t="shared" ca="1" si="208"/>
        <v>2.6791</v>
      </c>
      <c r="AC753" s="15">
        <f t="shared" ca="1" si="203"/>
        <v>-262.00000000000222</v>
      </c>
      <c r="AD753" s="21">
        <f t="shared" ca="1" si="204"/>
        <v>0</v>
      </c>
      <c r="AE753" s="21">
        <f t="shared" ca="1" si="205"/>
        <v>-262.00000000000222</v>
      </c>
      <c r="AF753" s="23">
        <f t="shared" ca="1" si="206"/>
        <v>9971.1258039249751</v>
      </c>
    </row>
    <row r="754" spans="1:32" x14ac:dyDescent="0.25">
      <c r="A754" s="26">
        <v>40207</v>
      </c>
      <c r="B754" s="3">
        <v>3.1698</v>
      </c>
      <c r="C754" s="3">
        <v>3.1698</v>
      </c>
      <c r="D754" s="3">
        <v>3.1698</v>
      </c>
      <c r="E754" s="3">
        <v>3.1698</v>
      </c>
      <c r="F754" s="5">
        <v>2.6404999999999998</v>
      </c>
      <c r="G754" s="5">
        <v>2.6404999999999998</v>
      </c>
      <c r="H754" s="5">
        <v>2.6404999999999998</v>
      </c>
      <c r="I754" s="5">
        <v>2.6404999999999998</v>
      </c>
      <c r="J754" s="3">
        <v>1</v>
      </c>
      <c r="K754" s="3">
        <v>1</v>
      </c>
      <c r="L754" s="7">
        <f t="shared" si="207"/>
        <v>0.5293000000000001</v>
      </c>
      <c r="M754" s="8">
        <f ca="1">AVERAGE(OFFSET(L754,-M$3+1,0):L754)</f>
        <v>0.61961333333333335</v>
      </c>
      <c r="N754" s="8">
        <f ca="1">STDEV(OFFSET(L754,-M$3+1,0):L754)</f>
        <v>5.58807003058003E-2</v>
      </c>
      <c r="O754" s="8">
        <f t="shared" ca="1" si="196"/>
        <v>0.50785193272173279</v>
      </c>
      <c r="P754" s="8">
        <f t="shared" ca="1" si="197"/>
        <v>0.73137473394493391</v>
      </c>
      <c r="Q754" s="8">
        <f t="shared" ca="1" si="198"/>
        <v>0.61961333333333335</v>
      </c>
      <c r="R754" s="8">
        <f t="shared" ca="1" si="209"/>
        <v>0.61961333333333335</v>
      </c>
      <c r="S754" s="10">
        <f t="shared" si="199"/>
        <v>6.4999999999999503E-3</v>
      </c>
      <c r="T754" s="10">
        <f t="shared" si="200"/>
        <v>6.4000000000001833E-3</v>
      </c>
      <c r="U754" s="18">
        <f ca="1">AVERAGE(S754:OFFSET(S754,-$U$3+1,0))*$U$4*J754</f>
        <v>3.4629999999999979</v>
      </c>
      <c r="V754" s="18">
        <f ca="1">AVERAGE(T754:OFFSET(T754,-$U$3+1,0))*$V$4*K754</f>
        <v>1.5440000000000031</v>
      </c>
      <c r="W754" s="14" t="str">
        <f t="shared" ca="1" si="201"/>
        <v>Buy</v>
      </c>
      <c r="X754" s="14" t="str">
        <f t="shared" ca="1" si="202"/>
        <v/>
      </c>
      <c r="Y754" s="5">
        <f t="shared" ca="1" si="210"/>
        <v>100</v>
      </c>
      <c r="Z754" s="19">
        <f t="shared" ca="1" si="211"/>
        <v>-142.79551337359808</v>
      </c>
      <c r="AA754" s="5">
        <f t="shared" ca="1" si="212"/>
        <v>3.3266</v>
      </c>
      <c r="AB754" s="5">
        <f t="shared" ca="1" si="208"/>
        <v>2.6791</v>
      </c>
      <c r="AC754" s="15">
        <f t="shared" ca="1" si="203"/>
        <v>-64.999999999999503</v>
      </c>
      <c r="AD754" s="21">
        <f t="shared" ca="1" si="204"/>
        <v>91.389128559105387</v>
      </c>
      <c r="AE754" s="21">
        <f t="shared" ca="1" si="205"/>
        <v>26.389128559105885</v>
      </c>
      <c r="AF754" s="23">
        <f t="shared" ca="1" si="206"/>
        <v>9997.5149324840804</v>
      </c>
    </row>
    <row r="755" spans="1:32" x14ac:dyDescent="0.25">
      <c r="A755" s="26">
        <v>40210</v>
      </c>
      <c r="B755" s="3">
        <v>3.1371000000000002</v>
      </c>
      <c r="C755" s="3">
        <v>3.1371000000000002</v>
      </c>
      <c r="D755" s="3">
        <v>3.1371000000000002</v>
      </c>
      <c r="E755" s="3">
        <v>3.1371000000000002</v>
      </c>
      <c r="F755" s="5">
        <v>2.5954000000000002</v>
      </c>
      <c r="G755" s="5">
        <v>2.5954000000000002</v>
      </c>
      <c r="H755" s="5">
        <v>2.5954000000000002</v>
      </c>
      <c r="I755" s="5">
        <v>2.5954000000000002</v>
      </c>
      <c r="J755" s="3">
        <v>1</v>
      </c>
      <c r="K755" s="3">
        <v>1</v>
      </c>
      <c r="L755" s="7">
        <f t="shared" si="207"/>
        <v>0.54170000000000007</v>
      </c>
      <c r="M755" s="8">
        <f ca="1">AVERAGE(OFFSET(L755,-M$3+1,0):L755)</f>
        <v>0.60813333333333341</v>
      </c>
      <c r="N755" s="8">
        <f ca="1">STDEV(OFFSET(L755,-M$3+1,0):L755)</f>
        <v>5.2726242675414162E-2</v>
      </c>
      <c r="O755" s="8">
        <f t="shared" ca="1" si="196"/>
        <v>0.50268084798250512</v>
      </c>
      <c r="P755" s="8">
        <f t="shared" ca="1" si="197"/>
        <v>0.71358581868416171</v>
      </c>
      <c r="Q755" s="8">
        <f t="shared" ca="1" si="198"/>
        <v>0.60813333333333341</v>
      </c>
      <c r="R755" s="8">
        <f t="shared" ca="1" si="209"/>
        <v>0.60813333333333341</v>
      </c>
      <c r="S755" s="10">
        <f t="shared" si="199"/>
        <v>3.2699999999999729E-2</v>
      </c>
      <c r="T755" s="10">
        <f t="shared" si="200"/>
        <v>4.5099999999999696E-2</v>
      </c>
      <c r="U755" s="18">
        <f ca="1">AVERAGE(S755:OFFSET(S755,-$U$3+1,0))*$U$4*J755</f>
        <v>3.7899999999999956</v>
      </c>
      <c r="V755" s="18">
        <f ca="1">AVERAGE(T755:OFFSET(T755,-$U$3+1,0))*$V$4*K755</f>
        <v>1.9950000000000003</v>
      </c>
      <c r="W755" s="14" t="str">
        <f t="shared" ca="1" si="201"/>
        <v>Buy</v>
      </c>
      <c r="X755" s="14" t="str">
        <f t="shared" ca="1" si="202"/>
        <v/>
      </c>
      <c r="Y755" s="5">
        <f t="shared" ca="1" si="210"/>
        <v>100</v>
      </c>
      <c r="Z755" s="19">
        <f t="shared" ca="1" si="211"/>
        <v>-142.79551337359808</v>
      </c>
      <c r="AA755" s="5">
        <f t="shared" ca="1" si="212"/>
        <v>3.3266</v>
      </c>
      <c r="AB755" s="5">
        <f t="shared" ca="1" si="208"/>
        <v>2.6791</v>
      </c>
      <c r="AC755" s="15">
        <f t="shared" ca="1" si="203"/>
        <v>-326.99999999999727</v>
      </c>
      <c r="AD755" s="21">
        <f t="shared" ca="1" si="204"/>
        <v>644.00776531492306</v>
      </c>
      <c r="AE755" s="21">
        <f t="shared" ca="1" si="205"/>
        <v>317.00776531492579</v>
      </c>
      <c r="AF755" s="23">
        <f t="shared" ca="1" si="206"/>
        <v>10314.522697799006</v>
      </c>
    </row>
    <row r="756" spans="1:32" x14ac:dyDescent="0.25">
      <c r="A756" s="26">
        <v>40211</v>
      </c>
      <c r="B756" s="3">
        <v>3.1371000000000002</v>
      </c>
      <c r="C756" s="3">
        <v>3.1371000000000002</v>
      </c>
      <c r="D756" s="3">
        <v>3.1371000000000002</v>
      </c>
      <c r="E756" s="3">
        <v>3.1371000000000002</v>
      </c>
      <c r="F756" s="5">
        <v>2.6276000000000002</v>
      </c>
      <c r="G756" s="5">
        <v>2.6276000000000002</v>
      </c>
      <c r="H756" s="5">
        <v>2.6276000000000002</v>
      </c>
      <c r="I756" s="5">
        <v>2.6276000000000002</v>
      </c>
      <c r="J756" s="3">
        <v>1</v>
      </c>
      <c r="K756" s="3">
        <v>1</v>
      </c>
      <c r="L756" s="7">
        <f t="shared" si="207"/>
        <v>0.50950000000000006</v>
      </c>
      <c r="M756" s="8">
        <f ca="1">AVERAGE(OFFSET(L756,-M$3+1,0):L756)</f>
        <v>0.59491333333333329</v>
      </c>
      <c r="N756" s="8">
        <f ca="1">STDEV(OFFSET(L756,-M$3+1,0):L756)</f>
        <v>5.0775667213266394E-2</v>
      </c>
      <c r="O756" s="8">
        <f t="shared" ca="1" si="196"/>
        <v>0.49336199890680049</v>
      </c>
      <c r="P756" s="8">
        <f t="shared" ca="1" si="197"/>
        <v>0.69646466775986604</v>
      </c>
      <c r="Q756" s="8">
        <f t="shared" ca="1" si="198"/>
        <v>0.59491333333333329</v>
      </c>
      <c r="R756" s="8">
        <f t="shared" ca="1" si="209"/>
        <v>0.59491333333333329</v>
      </c>
      <c r="S756" s="10">
        <f t="shared" si="199"/>
        <v>0</v>
      </c>
      <c r="T756" s="10">
        <f t="shared" si="200"/>
        <v>3.2200000000000006E-2</v>
      </c>
      <c r="U756" s="18">
        <f ca="1">AVERAGE(S756:OFFSET(S756,-$U$3+1,0))*$U$4*J756</f>
        <v>3.658999999999994</v>
      </c>
      <c r="V756" s="18">
        <f ca="1">AVERAGE(T756:OFFSET(T756,-$U$3+1,0))*$V$4*K756</f>
        <v>2.2520000000000007</v>
      </c>
      <c r="W756" s="14" t="str">
        <f t="shared" ca="1" si="201"/>
        <v>Buy</v>
      </c>
      <c r="X756" s="14" t="str">
        <f t="shared" ca="1" si="202"/>
        <v/>
      </c>
      <c r="Y756" s="5">
        <f t="shared" ca="1" si="210"/>
        <v>100</v>
      </c>
      <c r="Z756" s="19">
        <f t="shared" ca="1" si="211"/>
        <v>-142.79551337359808</v>
      </c>
      <c r="AA756" s="5">
        <f t="shared" ca="1" si="212"/>
        <v>3.3266</v>
      </c>
      <c r="AB756" s="5">
        <f t="shared" ca="1" si="208"/>
        <v>2.6791</v>
      </c>
      <c r="AC756" s="15">
        <f t="shared" ca="1" si="203"/>
        <v>0</v>
      </c>
      <c r="AD756" s="21">
        <f t="shared" ca="1" si="204"/>
        <v>-459.80155306298593</v>
      </c>
      <c r="AE756" s="21">
        <f t="shared" ca="1" si="205"/>
        <v>-459.80155306298593</v>
      </c>
      <c r="AF756" s="23">
        <f t="shared" ca="1" si="206"/>
        <v>9854.7211447360205</v>
      </c>
    </row>
    <row r="757" spans="1:32" x14ac:dyDescent="0.25">
      <c r="A757" s="26">
        <v>40212</v>
      </c>
      <c r="B757" s="3">
        <v>3.2155</v>
      </c>
      <c r="C757" s="3">
        <v>3.2155</v>
      </c>
      <c r="D757" s="3">
        <v>3.2155</v>
      </c>
      <c r="E757" s="3">
        <v>3.2155</v>
      </c>
      <c r="F757" s="5">
        <v>2.6856</v>
      </c>
      <c r="G757" s="5">
        <v>2.6856</v>
      </c>
      <c r="H757" s="5">
        <v>2.6856</v>
      </c>
      <c r="I757" s="5">
        <v>2.6856</v>
      </c>
      <c r="J757" s="3">
        <v>1</v>
      </c>
      <c r="K757" s="3">
        <v>1</v>
      </c>
      <c r="L757" s="7">
        <f t="shared" si="207"/>
        <v>0.52990000000000004</v>
      </c>
      <c r="M757" s="8">
        <f ca="1">AVERAGE(OFFSET(L757,-M$3+1,0):L757)</f>
        <v>0.58622000000000007</v>
      </c>
      <c r="N757" s="8">
        <f ca="1">STDEV(OFFSET(L757,-M$3+1,0):L757)</f>
        <v>4.9937149069033293E-2</v>
      </c>
      <c r="O757" s="8">
        <f t="shared" ca="1" si="196"/>
        <v>0.48634570186193349</v>
      </c>
      <c r="P757" s="8">
        <f t="shared" ca="1" si="197"/>
        <v>0.68609429813806666</v>
      </c>
      <c r="Q757" s="8">
        <f t="shared" ca="1" si="198"/>
        <v>0.58622000000000007</v>
      </c>
      <c r="R757" s="8">
        <f t="shared" ca="1" si="209"/>
        <v>0.58622000000000007</v>
      </c>
      <c r="S757" s="10">
        <f t="shared" si="199"/>
        <v>7.8399999999999803E-2</v>
      </c>
      <c r="T757" s="10">
        <f t="shared" si="200"/>
        <v>5.7999999999999829E-2</v>
      </c>
      <c r="U757" s="18">
        <f ca="1">AVERAGE(S757:OFFSET(S757,-$U$3+1,0))*$U$4*J757</f>
        <v>3.593999999999995</v>
      </c>
      <c r="V757" s="18">
        <f ca="1">AVERAGE(T757:OFFSET(T757,-$U$3+1,0))*$V$4*K757</f>
        <v>2.3809999999999976</v>
      </c>
      <c r="W757" s="14" t="str">
        <f t="shared" ca="1" si="201"/>
        <v>Buy</v>
      </c>
      <c r="X757" s="14" t="str">
        <f t="shared" ca="1" si="202"/>
        <v/>
      </c>
      <c r="Y757" s="5">
        <f t="shared" ca="1" si="210"/>
        <v>100</v>
      </c>
      <c r="Z757" s="19">
        <f t="shared" ca="1" si="211"/>
        <v>-142.79551337359808</v>
      </c>
      <c r="AA757" s="5">
        <f t="shared" ca="1" si="212"/>
        <v>3.3266</v>
      </c>
      <c r="AB757" s="5">
        <f t="shared" ca="1" si="208"/>
        <v>2.6791</v>
      </c>
      <c r="AC757" s="15">
        <f t="shared" ca="1" si="203"/>
        <v>783.99999999999807</v>
      </c>
      <c r="AD757" s="21">
        <f t="shared" ca="1" si="204"/>
        <v>-828.21397756686645</v>
      </c>
      <c r="AE757" s="21">
        <f t="shared" ca="1" si="205"/>
        <v>-44.21397756686838</v>
      </c>
      <c r="AF757" s="23">
        <f t="shared" ca="1" si="206"/>
        <v>9810.5071671691512</v>
      </c>
    </row>
    <row r="758" spans="1:32" x14ac:dyDescent="0.25">
      <c r="A758" s="26">
        <v>40213</v>
      </c>
      <c r="B758" s="3">
        <v>3.1894</v>
      </c>
      <c r="C758" s="3">
        <v>3.1894</v>
      </c>
      <c r="D758" s="3">
        <v>3.1894</v>
      </c>
      <c r="E758" s="3">
        <v>3.1894</v>
      </c>
      <c r="F758" s="5">
        <v>2.6726999999999999</v>
      </c>
      <c r="G758" s="5">
        <v>2.6726999999999999</v>
      </c>
      <c r="H758" s="5">
        <v>2.6726999999999999</v>
      </c>
      <c r="I758" s="5">
        <v>2.6726999999999999</v>
      </c>
      <c r="J758" s="3">
        <v>1</v>
      </c>
      <c r="K758" s="3">
        <v>1</v>
      </c>
      <c r="L758" s="7">
        <f t="shared" si="207"/>
        <v>0.51670000000000016</v>
      </c>
      <c r="M758" s="8">
        <f ca="1">AVERAGE(OFFSET(L758,-M$3+1,0):L758)</f>
        <v>0.57750000000000012</v>
      </c>
      <c r="N758" s="8">
        <f ca="1">STDEV(OFFSET(L758,-M$3+1,0):L758)</f>
        <v>4.9892226706314491E-2</v>
      </c>
      <c r="O758" s="8">
        <f t="shared" ca="1" si="196"/>
        <v>0.47771554658737114</v>
      </c>
      <c r="P758" s="8">
        <f t="shared" ca="1" si="197"/>
        <v>0.67728445341262911</v>
      </c>
      <c r="Q758" s="8">
        <f t="shared" ca="1" si="198"/>
        <v>0.57750000000000012</v>
      </c>
      <c r="R758" s="8">
        <f t="shared" ca="1" si="209"/>
        <v>0.57750000000000012</v>
      </c>
      <c r="S758" s="10">
        <f t="shared" si="199"/>
        <v>2.6100000000000012E-2</v>
      </c>
      <c r="T758" s="10">
        <f t="shared" si="200"/>
        <v>1.2900000000000134E-2</v>
      </c>
      <c r="U758" s="18">
        <f ca="1">AVERAGE(S758:OFFSET(S758,-$U$3+1,0))*$U$4*J758</f>
        <v>3.2669999999999977</v>
      </c>
      <c r="V758" s="18">
        <f ca="1">AVERAGE(T758:OFFSET(T758,-$U$3+1,0))*$V$4*K758</f>
        <v>2.3169999999999957</v>
      </c>
      <c r="W758" s="14" t="str">
        <f t="shared" ca="1" si="201"/>
        <v>Buy</v>
      </c>
      <c r="X758" s="14" t="str">
        <f t="shared" ca="1" si="202"/>
        <v/>
      </c>
      <c r="Y758" s="5">
        <f t="shared" ca="1" si="210"/>
        <v>100</v>
      </c>
      <c r="Z758" s="19">
        <f t="shared" ca="1" si="211"/>
        <v>-142.79551337359808</v>
      </c>
      <c r="AA758" s="5">
        <f t="shared" ca="1" si="212"/>
        <v>3.3266</v>
      </c>
      <c r="AB758" s="5">
        <f t="shared" ca="1" si="208"/>
        <v>2.6791</v>
      </c>
      <c r="AC758" s="15">
        <f t="shared" ca="1" si="203"/>
        <v>-261.00000000000011</v>
      </c>
      <c r="AD758" s="21">
        <f t="shared" ca="1" si="204"/>
        <v>184.20621225194344</v>
      </c>
      <c r="AE758" s="21">
        <f t="shared" ca="1" si="205"/>
        <v>-76.793787748056673</v>
      </c>
      <c r="AF758" s="23">
        <f t="shared" ca="1" si="206"/>
        <v>9733.7133794210949</v>
      </c>
    </row>
    <row r="759" spans="1:32" x14ac:dyDescent="0.25">
      <c r="A759" s="26">
        <v>40214</v>
      </c>
      <c r="B759" s="3">
        <v>3.1501999999999999</v>
      </c>
      <c r="C759" s="3">
        <v>3.1501999999999999</v>
      </c>
      <c r="D759" s="3">
        <v>3.1501999999999999</v>
      </c>
      <c r="E759" s="3">
        <v>3.1501999999999999</v>
      </c>
      <c r="F759" s="5">
        <v>2.6598000000000002</v>
      </c>
      <c r="G759" s="5">
        <v>2.6598000000000002</v>
      </c>
      <c r="H759" s="5">
        <v>2.6598000000000002</v>
      </c>
      <c r="I759" s="5">
        <v>2.6598000000000002</v>
      </c>
      <c r="J759" s="3">
        <v>1</v>
      </c>
      <c r="K759" s="3">
        <v>1</v>
      </c>
      <c r="L759" s="7">
        <f t="shared" si="207"/>
        <v>0.49039999999999973</v>
      </c>
      <c r="M759" s="8">
        <f ca="1">AVERAGE(OFFSET(L759,-M$3+1,0):L759)</f>
        <v>0.56746000000000008</v>
      </c>
      <c r="N759" s="8">
        <f ca="1">STDEV(OFFSET(L759,-M$3+1,0):L759)</f>
        <v>5.1333236239858679E-2</v>
      </c>
      <c r="O759" s="8">
        <f t="shared" ca="1" si="196"/>
        <v>0.46479352752028269</v>
      </c>
      <c r="P759" s="8">
        <f t="shared" ca="1" si="197"/>
        <v>0.67012647247971746</v>
      </c>
      <c r="Q759" s="8">
        <f t="shared" ca="1" si="198"/>
        <v>0.56746000000000008</v>
      </c>
      <c r="R759" s="8">
        <f t="shared" ca="1" si="209"/>
        <v>0.56746000000000008</v>
      </c>
      <c r="S759" s="10">
        <f t="shared" si="199"/>
        <v>3.9200000000000124E-2</v>
      </c>
      <c r="T759" s="10">
        <f t="shared" si="200"/>
        <v>1.2899999999999689E-2</v>
      </c>
      <c r="U759" s="18">
        <f ca="1">AVERAGE(S759:OFFSET(S759,-$U$3+1,0))*$U$4*J759</f>
        <v>3.2669999999999977</v>
      </c>
      <c r="V759" s="18">
        <f ca="1">AVERAGE(T759:OFFSET(T759,-$U$3+1,0))*$V$4*K759</f>
        <v>2.2529999999999939</v>
      </c>
      <c r="W759" s="14" t="str">
        <f t="shared" ca="1" si="201"/>
        <v>Buy</v>
      </c>
      <c r="X759" s="14" t="str">
        <f t="shared" ca="1" si="202"/>
        <v/>
      </c>
      <c r="Y759" s="5">
        <f t="shared" ca="1" si="210"/>
        <v>100</v>
      </c>
      <c r="Z759" s="19">
        <f t="shared" ca="1" si="211"/>
        <v>-142.79551337359808</v>
      </c>
      <c r="AA759" s="5">
        <f t="shared" ca="1" si="212"/>
        <v>3.3266</v>
      </c>
      <c r="AB759" s="5">
        <f t="shared" ca="1" si="208"/>
        <v>2.6791</v>
      </c>
      <c r="AC759" s="15">
        <f t="shared" ca="1" si="203"/>
        <v>-392.00000000000125</v>
      </c>
      <c r="AD759" s="21">
        <f t="shared" ca="1" si="204"/>
        <v>184.2062122519371</v>
      </c>
      <c r="AE759" s="21">
        <f t="shared" ca="1" si="205"/>
        <v>-207.79378774806415</v>
      </c>
      <c r="AF759" s="23">
        <f t="shared" ca="1" si="206"/>
        <v>9525.9195916730314</v>
      </c>
    </row>
    <row r="760" spans="1:32" x14ac:dyDescent="0.25">
      <c r="A760" s="26">
        <v>40217</v>
      </c>
      <c r="B760" s="3">
        <v>3.1371000000000002</v>
      </c>
      <c r="C760" s="3">
        <v>3.1371000000000002</v>
      </c>
      <c r="D760" s="3">
        <v>3.1371000000000002</v>
      </c>
      <c r="E760" s="3">
        <v>3.1371000000000002</v>
      </c>
      <c r="F760" s="5">
        <v>2.6598000000000002</v>
      </c>
      <c r="G760" s="5">
        <v>2.6598000000000002</v>
      </c>
      <c r="H760" s="5">
        <v>2.6598000000000002</v>
      </c>
      <c r="I760" s="5">
        <v>2.6598000000000002</v>
      </c>
      <c r="J760" s="3">
        <v>1</v>
      </c>
      <c r="K760" s="3">
        <v>1</v>
      </c>
      <c r="L760" s="7">
        <f t="shared" si="207"/>
        <v>0.47730000000000006</v>
      </c>
      <c r="M760" s="8">
        <f ca="1">AVERAGE(OFFSET(L760,-M$3+1,0):L760)</f>
        <v>0.55654666666666663</v>
      </c>
      <c r="N760" s="8">
        <f ca="1">STDEV(OFFSET(L760,-M$3+1,0):L760)</f>
        <v>5.1979114853490695E-2</v>
      </c>
      <c r="O760" s="8">
        <f t="shared" ca="1" si="196"/>
        <v>0.45258843695968526</v>
      </c>
      <c r="P760" s="8">
        <f t="shared" ca="1" si="197"/>
        <v>0.66050489637364806</v>
      </c>
      <c r="Q760" s="8">
        <f t="shared" ca="1" si="198"/>
        <v>0.55654666666666663</v>
      </c>
      <c r="R760" s="8">
        <f t="shared" ca="1" si="209"/>
        <v>0.55654666666666663</v>
      </c>
      <c r="S760" s="10">
        <f t="shared" si="199"/>
        <v>1.3099999999999667E-2</v>
      </c>
      <c r="T760" s="10">
        <f t="shared" si="200"/>
        <v>0</v>
      </c>
      <c r="U760" s="18">
        <f ca="1">AVERAGE(S760:OFFSET(S760,-$U$3+1,0))*$U$4*J760</f>
        <v>3.0709999999999926</v>
      </c>
      <c r="V760" s="18">
        <f ca="1">AVERAGE(T760:OFFSET(T760,-$U$3+1,0))*$V$4*K760</f>
        <v>2.1249999999999947</v>
      </c>
      <c r="W760" s="14" t="str">
        <f t="shared" ca="1" si="201"/>
        <v>Buy</v>
      </c>
      <c r="X760" s="14" t="str">
        <f t="shared" ca="1" si="202"/>
        <v/>
      </c>
      <c r="Y760" s="5">
        <f t="shared" ca="1" si="210"/>
        <v>100</v>
      </c>
      <c r="Z760" s="19">
        <f t="shared" ca="1" si="211"/>
        <v>-142.79551337359808</v>
      </c>
      <c r="AA760" s="5">
        <f t="shared" ca="1" si="212"/>
        <v>3.3266</v>
      </c>
      <c r="AB760" s="5">
        <f t="shared" ca="1" si="208"/>
        <v>2.6791</v>
      </c>
      <c r="AC760" s="15">
        <f t="shared" ca="1" si="203"/>
        <v>-130.99999999999667</v>
      </c>
      <c r="AD760" s="21">
        <f t="shared" ca="1" si="204"/>
        <v>0</v>
      </c>
      <c r="AE760" s="21">
        <f t="shared" ca="1" si="205"/>
        <v>-130.99999999999667</v>
      </c>
      <c r="AF760" s="23">
        <f t="shared" ca="1" si="206"/>
        <v>9394.919591673035</v>
      </c>
    </row>
    <row r="761" spans="1:32" x14ac:dyDescent="0.25">
      <c r="A761" s="26">
        <v>40218</v>
      </c>
      <c r="B761" s="3">
        <v>3.1566999999999998</v>
      </c>
      <c r="C761" s="3">
        <v>3.1566999999999998</v>
      </c>
      <c r="D761" s="3">
        <v>3.1566999999999998</v>
      </c>
      <c r="E761" s="3">
        <v>3.1566999999999998</v>
      </c>
      <c r="F761" s="5">
        <v>2.6404999999999998</v>
      </c>
      <c r="G761" s="5">
        <v>2.6404999999999998</v>
      </c>
      <c r="H761" s="5">
        <v>2.6404999999999998</v>
      </c>
      <c r="I761" s="5">
        <v>2.6404999999999998</v>
      </c>
      <c r="J761" s="3">
        <v>1</v>
      </c>
      <c r="K761" s="3">
        <v>1</v>
      </c>
      <c r="L761" s="7">
        <f t="shared" si="207"/>
        <v>0.51619999999999999</v>
      </c>
      <c r="M761" s="8">
        <f ca="1">AVERAGE(OFFSET(L761,-M$3+1,0):L761)</f>
        <v>0.54953333333333321</v>
      </c>
      <c r="N761" s="8">
        <f ca="1">STDEV(OFFSET(L761,-M$3+1,0):L761)</f>
        <v>4.9648545751492988E-2</v>
      </c>
      <c r="O761" s="8">
        <f t="shared" ca="1" si="196"/>
        <v>0.45023624183034722</v>
      </c>
      <c r="P761" s="8">
        <f t="shared" ca="1" si="197"/>
        <v>0.64883042483631914</v>
      </c>
      <c r="Q761" s="8">
        <f t="shared" ca="1" si="198"/>
        <v>0.54953333333333321</v>
      </c>
      <c r="R761" s="8">
        <f t="shared" ca="1" si="209"/>
        <v>0.54953333333333321</v>
      </c>
      <c r="S761" s="10">
        <f t="shared" si="199"/>
        <v>1.9599999999999618E-2</v>
      </c>
      <c r="T761" s="10">
        <f t="shared" si="200"/>
        <v>1.9300000000000317E-2</v>
      </c>
      <c r="U761" s="18">
        <f ca="1">AVERAGE(S761:OFFSET(S761,-$U$3+1,0))*$U$4*J761</f>
        <v>3.0059999999999887</v>
      </c>
      <c r="V761" s="18">
        <f ca="1">AVERAGE(T761:OFFSET(T761,-$U$3+1,0))*$V$4*K761</f>
        <v>2.1899999999999986</v>
      </c>
      <c r="W761" s="14" t="str">
        <f t="shared" ca="1" si="201"/>
        <v>Buy</v>
      </c>
      <c r="X761" s="14" t="str">
        <f t="shared" ca="1" si="202"/>
        <v/>
      </c>
      <c r="Y761" s="5">
        <f t="shared" ca="1" si="210"/>
        <v>100</v>
      </c>
      <c r="Z761" s="19">
        <f t="shared" ca="1" si="211"/>
        <v>-142.79551337359808</v>
      </c>
      <c r="AA761" s="5">
        <f t="shared" ca="1" si="212"/>
        <v>3.3266</v>
      </c>
      <c r="AB761" s="5">
        <f t="shared" ca="1" si="208"/>
        <v>2.6791</v>
      </c>
      <c r="AC761" s="15">
        <f t="shared" ca="1" si="203"/>
        <v>195.99999999999619</v>
      </c>
      <c r="AD761" s="21">
        <f t="shared" ca="1" si="204"/>
        <v>275.59534081104886</v>
      </c>
      <c r="AE761" s="21">
        <f t="shared" ca="1" si="205"/>
        <v>471.59534081104505</v>
      </c>
      <c r="AF761" s="23">
        <f t="shared" ca="1" si="206"/>
        <v>9866.5149324840804</v>
      </c>
    </row>
    <row r="762" spans="1:32" x14ac:dyDescent="0.25">
      <c r="A762" s="26">
        <v>40219</v>
      </c>
      <c r="B762" s="3">
        <v>3.1762999999999999</v>
      </c>
      <c r="C762" s="3">
        <v>3.1762999999999999</v>
      </c>
      <c r="D762" s="3">
        <v>3.1762999999999999</v>
      </c>
      <c r="E762" s="3">
        <v>3.1762999999999999</v>
      </c>
      <c r="F762" s="5">
        <v>2.6534</v>
      </c>
      <c r="G762" s="5">
        <v>2.6534</v>
      </c>
      <c r="H762" s="5">
        <v>2.6534</v>
      </c>
      <c r="I762" s="5">
        <v>2.6534</v>
      </c>
      <c r="J762" s="3">
        <v>1</v>
      </c>
      <c r="K762" s="3">
        <v>1</v>
      </c>
      <c r="L762" s="7">
        <f t="shared" si="207"/>
        <v>0.52289999999999992</v>
      </c>
      <c r="M762" s="8">
        <f ca="1">AVERAGE(OFFSET(L762,-M$3+1,0):L762)</f>
        <v>0.54561999999999988</v>
      </c>
      <c r="N762" s="8">
        <f ca="1">STDEV(OFFSET(L762,-M$3+1,0):L762)</f>
        <v>4.9252297988447727E-2</v>
      </c>
      <c r="O762" s="8">
        <f t="shared" ca="1" si="196"/>
        <v>0.44711540402310446</v>
      </c>
      <c r="P762" s="8">
        <f t="shared" ca="1" si="197"/>
        <v>0.64412459597689531</v>
      </c>
      <c r="Q762" s="8">
        <f t="shared" ca="1" si="198"/>
        <v>0.54561999999999988</v>
      </c>
      <c r="R762" s="8">
        <f t="shared" ca="1" si="209"/>
        <v>0.54561999999999988</v>
      </c>
      <c r="S762" s="10">
        <f t="shared" si="199"/>
        <v>1.9600000000000062E-2</v>
      </c>
      <c r="T762" s="10">
        <f t="shared" si="200"/>
        <v>1.2900000000000134E-2</v>
      </c>
      <c r="U762" s="18">
        <f ca="1">AVERAGE(S762:OFFSET(S762,-$U$3+1,0))*$U$4*J762</f>
        <v>2.6139999999999919</v>
      </c>
      <c r="V762" s="18">
        <f ca="1">AVERAGE(T762:OFFSET(T762,-$U$3+1,0))*$V$4*K762</f>
        <v>1.9969999999999999</v>
      </c>
      <c r="W762" s="14" t="str">
        <f t="shared" ca="1" si="201"/>
        <v>Buy</v>
      </c>
      <c r="X762" s="14" t="str">
        <f t="shared" ca="1" si="202"/>
        <v/>
      </c>
      <c r="Y762" s="5">
        <f t="shared" ca="1" si="210"/>
        <v>100</v>
      </c>
      <c r="Z762" s="19">
        <f t="shared" ca="1" si="211"/>
        <v>-142.79551337359808</v>
      </c>
      <c r="AA762" s="5">
        <f t="shared" ca="1" si="212"/>
        <v>3.3266</v>
      </c>
      <c r="AB762" s="5">
        <f t="shared" ca="1" si="208"/>
        <v>2.6791</v>
      </c>
      <c r="AC762" s="15">
        <f t="shared" ca="1" si="203"/>
        <v>196.00000000000063</v>
      </c>
      <c r="AD762" s="21">
        <f t="shared" ca="1" si="204"/>
        <v>-184.20621225194344</v>
      </c>
      <c r="AE762" s="21">
        <f t="shared" ca="1" si="205"/>
        <v>11.793787748057184</v>
      </c>
      <c r="AF762" s="23">
        <f t="shared" ca="1" si="206"/>
        <v>9878.3087202321367</v>
      </c>
    </row>
    <row r="763" spans="1:32" x14ac:dyDescent="0.25">
      <c r="A763" s="26">
        <v>40220</v>
      </c>
      <c r="B763" s="3">
        <v>3.1762999999999999</v>
      </c>
      <c r="C763" s="3">
        <v>3.1762999999999999</v>
      </c>
      <c r="D763" s="3">
        <v>3.1762999999999999</v>
      </c>
      <c r="E763" s="3">
        <v>3.1762999999999999</v>
      </c>
      <c r="F763" s="5">
        <v>2.6469</v>
      </c>
      <c r="G763" s="5">
        <v>2.6469</v>
      </c>
      <c r="H763" s="5">
        <v>2.6469</v>
      </c>
      <c r="I763" s="5">
        <v>2.6469</v>
      </c>
      <c r="J763" s="3">
        <v>1</v>
      </c>
      <c r="K763" s="3">
        <v>1</v>
      </c>
      <c r="L763" s="7">
        <f t="shared" si="207"/>
        <v>0.52939999999999987</v>
      </c>
      <c r="M763" s="8">
        <f ca="1">AVERAGE(OFFSET(L763,-M$3+1,0):L763)</f>
        <v>0.53950666666666647</v>
      </c>
      <c r="N763" s="8">
        <f ca="1">STDEV(OFFSET(L763,-M$3+1,0):L763)</f>
        <v>4.4694446230035358E-2</v>
      </c>
      <c r="O763" s="8">
        <f t="shared" ca="1" si="196"/>
        <v>0.45011777420659577</v>
      </c>
      <c r="P763" s="8">
        <f t="shared" ca="1" si="197"/>
        <v>0.62889555912673722</v>
      </c>
      <c r="Q763" s="8">
        <f t="shared" ca="1" si="198"/>
        <v>0.53950666666666647</v>
      </c>
      <c r="R763" s="8">
        <f t="shared" ca="1" si="209"/>
        <v>0.53950666666666647</v>
      </c>
      <c r="S763" s="10">
        <f t="shared" si="199"/>
        <v>0</v>
      </c>
      <c r="T763" s="10">
        <f t="shared" si="200"/>
        <v>6.4999999999999503E-3</v>
      </c>
      <c r="U763" s="18">
        <f ca="1">AVERAGE(S763:OFFSET(S763,-$U$3+1,0))*$U$4*J763</f>
        <v>2.3519999999999897</v>
      </c>
      <c r="V763" s="18">
        <f ca="1">AVERAGE(T763:OFFSET(T763,-$U$3+1,0))*$V$4*K763</f>
        <v>2.0619999999999994</v>
      </c>
      <c r="W763" s="14" t="str">
        <f t="shared" ca="1" si="201"/>
        <v>Buy</v>
      </c>
      <c r="X763" s="14" t="str">
        <f t="shared" ca="1" si="202"/>
        <v/>
      </c>
      <c r="Y763" s="5">
        <f t="shared" ca="1" si="210"/>
        <v>100</v>
      </c>
      <c r="Z763" s="19">
        <f t="shared" ca="1" si="211"/>
        <v>-142.79551337359808</v>
      </c>
      <c r="AA763" s="5">
        <f t="shared" ca="1" si="212"/>
        <v>3.3266</v>
      </c>
      <c r="AB763" s="5">
        <f t="shared" ca="1" si="208"/>
        <v>2.6791</v>
      </c>
      <c r="AC763" s="15">
        <f t="shared" ca="1" si="203"/>
        <v>0</v>
      </c>
      <c r="AD763" s="21">
        <f t="shared" ca="1" si="204"/>
        <v>92.81708369283804</v>
      </c>
      <c r="AE763" s="21">
        <f t="shared" ca="1" si="205"/>
        <v>92.81708369283804</v>
      </c>
      <c r="AF763" s="23">
        <f t="shared" ca="1" si="206"/>
        <v>9971.1258039249751</v>
      </c>
    </row>
    <row r="764" spans="1:32" x14ac:dyDescent="0.25">
      <c r="A764" s="26">
        <v>40221</v>
      </c>
      <c r="B764" s="3">
        <v>3.2090000000000001</v>
      </c>
      <c r="C764" s="3">
        <v>3.2090000000000001</v>
      </c>
      <c r="D764" s="3">
        <v>3.2090000000000001</v>
      </c>
      <c r="E764" s="3">
        <v>3.2090000000000001</v>
      </c>
      <c r="F764" s="5">
        <v>2.6598000000000002</v>
      </c>
      <c r="G764" s="5">
        <v>2.6598000000000002</v>
      </c>
      <c r="H764" s="5">
        <v>2.6598000000000002</v>
      </c>
      <c r="I764" s="5">
        <v>2.6598000000000002</v>
      </c>
      <c r="J764" s="3">
        <v>1</v>
      </c>
      <c r="K764" s="3">
        <v>1</v>
      </c>
      <c r="L764" s="7">
        <f t="shared" si="207"/>
        <v>0.54919999999999991</v>
      </c>
      <c r="M764" s="8">
        <f ca="1">AVERAGE(OFFSET(L764,-M$3+1,0):L764)</f>
        <v>0.53338666666666656</v>
      </c>
      <c r="N764" s="8">
        <f ca="1">STDEV(OFFSET(L764,-M$3+1,0):L764)</f>
        <v>3.5048494295489348E-2</v>
      </c>
      <c r="O764" s="8">
        <f t="shared" ca="1" si="196"/>
        <v>0.46328967807568788</v>
      </c>
      <c r="P764" s="8">
        <f t="shared" ca="1" si="197"/>
        <v>0.60348365525764525</v>
      </c>
      <c r="Q764" s="8">
        <f t="shared" ca="1" si="198"/>
        <v>0.53338666666666656</v>
      </c>
      <c r="R764" s="8">
        <f t="shared" ca="1" si="209"/>
        <v>0.53338666666666656</v>
      </c>
      <c r="S764" s="10">
        <f t="shared" si="199"/>
        <v>3.2700000000000173E-2</v>
      </c>
      <c r="T764" s="10">
        <f t="shared" si="200"/>
        <v>1.2900000000000134E-2</v>
      </c>
      <c r="U764" s="18">
        <f ca="1">AVERAGE(S764:OFFSET(S764,-$U$3+1,0))*$U$4*J764</f>
        <v>2.6139999999999919</v>
      </c>
      <c r="V764" s="18">
        <f ca="1">AVERAGE(T764:OFFSET(T764,-$U$3+1,0))*$V$4*K764</f>
        <v>2.1269999999999989</v>
      </c>
      <c r="W764" s="14" t="str">
        <f t="shared" ca="1" si="201"/>
        <v>Buy</v>
      </c>
      <c r="X764" s="14" t="str">
        <f t="shared" ca="1" si="202"/>
        <v/>
      </c>
      <c r="Y764" s="5">
        <f t="shared" ca="1" si="210"/>
        <v>100</v>
      </c>
      <c r="Z764" s="19">
        <f t="shared" ca="1" si="211"/>
        <v>-142.79551337359808</v>
      </c>
      <c r="AA764" s="5">
        <f t="shared" ca="1" si="212"/>
        <v>3.3266</v>
      </c>
      <c r="AB764" s="5">
        <f t="shared" ca="1" si="208"/>
        <v>2.6791</v>
      </c>
      <c r="AC764" s="15">
        <f t="shared" ca="1" si="203"/>
        <v>327.00000000000171</v>
      </c>
      <c r="AD764" s="21">
        <f t="shared" ca="1" si="204"/>
        <v>-184.20621225194344</v>
      </c>
      <c r="AE764" s="21">
        <f t="shared" ca="1" si="205"/>
        <v>142.79378774805826</v>
      </c>
      <c r="AF764" s="23">
        <f t="shared" ca="1" si="206"/>
        <v>10113.919591673033</v>
      </c>
    </row>
    <row r="765" spans="1:32" x14ac:dyDescent="0.25">
      <c r="A765" s="26">
        <v>40231</v>
      </c>
      <c r="B765" s="3">
        <v>3.1894</v>
      </c>
      <c r="C765" s="3">
        <v>3.1894</v>
      </c>
      <c r="D765" s="3">
        <v>3.1894</v>
      </c>
      <c r="E765" s="3">
        <v>3.1894</v>
      </c>
      <c r="F765" s="5">
        <v>2.6469</v>
      </c>
      <c r="G765" s="5">
        <v>2.6469</v>
      </c>
      <c r="H765" s="5">
        <v>2.6469</v>
      </c>
      <c r="I765" s="5">
        <v>2.6469</v>
      </c>
      <c r="J765" s="3">
        <v>1</v>
      </c>
      <c r="K765" s="3">
        <v>1</v>
      </c>
      <c r="L765" s="7">
        <f t="shared" si="207"/>
        <v>0.54249999999999998</v>
      </c>
      <c r="M765" s="8">
        <f ca="1">AVERAGE(OFFSET(L765,-M$3+1,0):L765)</f>
        <v>0.52814666666666654</v>
      </c>
      <c r="N765" s="8">
        <f ca="1">STDEV(OFFSET(L765,-M$3+1,0):L765)</f>
        <v>2.5600107886677416E-2</v>
      </c>
      <c r="O765" s="8">
        <f t="shared" ca="1" si="196"/>
        <v>0.47694645089331172</v>
      </c>
      <c r="P765" s="8">
        <f t="shared" ca="1" si="197"/>
        <v>0.57934688244002142</v>
      </c>
      <c r="Q765" s="8">
        <f t="shared" ca="1" si="198"/>
        <v>0.52814666666666654</v>
      </c>
      <c r="R765" s="8">
        <f t="shared" ca="1" si="209"/>
        <v>0.52814666666666654</v>
      </c>
      <c r="S765" s="10">
        <f t="shared" si="199"/>
        <v>1.9600000000000062E-2</v>
      </c>
      <c r="T765" s="10">
        <f t="shared" si="200"/>
        <v>1.2900000000000134E-2</v>
      </c>
      <c r="U765" s="18">
        <f ca="1">AVERAGE(S765:OFFSET(S765,-$U$3+1,0))*$U$4*J765</f>
        <v>2.4829999999999952</v>
      </c>
      <c r="V765" s="18">
        <f ca="1">AVERAGE(T765:OFFSET(T765,-$U$3+1,0))*$V$4*K765</f>
        <v>1.805000000000003</v>
      </c>
      <c r="W765" s="14" t="str">
        <f t="shared" ca="1" si="201"/>
        <v>Exit</v>
      </c>
      <c r="X765" s="14" t="str">
        <f t="shared" ca="1" si="202"/>
        <v/>
      </c>
      <c r="Y765" s="5">
        <f t="shared" ca="1" si="210"/>
        <v>100</v>
      </c>
      <c r="Z765" s="19">
        <f t="shared" ca="1" si="211"/>
        <v>-142.79551337359808</v>
      </c>
      <c r="AA765" s="5">
        <f t="shared" ca="1" si="212"/>
        <v>3.3266</v>
      </c>
      <c r="AB765" s="5">
        <f t="shared" ca="1" si="208"/>
        <v>2.6791</v>
      </c>
      <c r="AC765" s="15">
        <f t="shared" ca="1" si="203"/>
        <v>-196.00000000000063</v>
      </c>
      <c r="AD765" s="21">
        <f t="shared" ca="1" si="204"/>
        <v>184.20621225194344</v>
      </c>
      <c r="AE765" s="21">
        <f t="shared" ca="1" si="205"/>
        <v>-11.793787748057184</v>
      </c>
      <c r="AF765" s="23">
        <f t="shared" ca="1" si="206"/>
        <v>10102.125803924977</v>
      </c>
    </row>
    <row r="766" spans="1:32" x14ac:dyDescent="0.25">
      <c r="A766" s="26">
        <v>40232</v>
      </c>
      <c r="B766" s="3">
        <v>3.1566999999999998</v>
      </c>
      <c r="C766" s="3">
        <v>3.1566999999999998</v>
      </c>
      <c r="D766" s="3">
        <v>3.1566999999999998</v>
      </c>
      <c r="E766" s="3">
        <v>3.1566999999999998</v>
      </c>
      <c r="F766" s="5">
        <v>2.6341000000000001</v>
      </c>
      <c r="G766" s="5">
        <v>2.6341000000000001</v>
      </c>
      <c r="H766" s="5">
        <v>2.6341000000000001</v>
      </c>
      <c r="I766" s="5">
        <v>2.6341000000000001</v>
      </c>
      <c r="J766" s="3">
        <v>1</v>
      </c>
      <c r="K766" s="3">
        <v>1</v>
      </c>
      <c r="L766" s="7">
        <f t="shared" si="207"/>
        <v>0.52259999999999973</v>
      </c>
      <c r="M766" s="8">
        <f ca="1">AVERAGE(OFFSET(L766,-M$3+1,0):L766)</f>
        <v>0.52417333333333327</v>
      </c>
      <c r="N766" s="8">
        <f ca="1">STDEV(OFFSET(L766,-M$3+1,0):L766)</f>
        <v>2.0783422881389568E-2</v>
      </c>
      <c r="O766" s="8">
        <f t="shared" ca="1" si="196"/>
        <v>0.48260648757055413</v>
      </c>
      <c r="P766" s="8">
        <f t="shared" ca="1" si="197"/>
        <v>0.56574017909611241</v>
      </c>
      <c r="Q766" s="8">
        <f t="shared" ca="1" si="198"/>
        <v>0.52417333333333327</v>
      </c>
      <c r="R766" s="8">
        <f t="shared" ca="1" si="209"/>
        <v>0.52417333333333327</v>
      </c>
      <c r="S766" s="10">
        <f t="shared" si="199"/>
        <v>3.2700000000000173E-2</v>
      </c>
      <c r="T766" s="10">
        <f t="shared" si="200"/>
        <v>1.2799999999999923E-2</v>
      </c>
      <c r="U766" s="18">
        <f ca="1">AVERAGE(S766:OFFSET(S766,-$U$3+1,0))*$U$4*J766</f>
        <v>2.8099999999999969</v>
      </c>
      <c r="V766" s="18">
        <f ca="1">AVERAGE(T766:OFFSET(T766,-$U$3+1,0))*$V$4*K766</f>
        <v>1.6110000000000024</v>
      </c>
      <c r="W766" s="14" t="str">
        <f t="shared" ca="1" si="201"/>
        <v/>
      </c>
      <c r="X766" s="14" t="str">
        <f t="shared" ca="1" si="202"/>
        <v/>
      </c>
      <c r="Y766" s="5" t="str">
        <f t="shared" ca="1" si="210"/>
        <v/>
      </c>
      <c r="Z766" s="19" t="str">
        <f t="shared" ca="1" si="211"/>
        <v/>
      </c>
      <c r="AA766" s="5" t="str">
        <f t="shared" ca="1" si="212"/>
        <v/>
      </c>
      <c r="AB766" s="5" t="str">
        <f t="shared" ca="1" si="208"/>
        <v/>
      </c>
      <c r="AC766" s="15" t="str">
        <f t="shared" ca="1" si="203"/>
        <v/>
      </c>
      <c r="AD766" s="21" t="str">
        <f t="shared" ca="1" si="204"/>
        <v/>
      </c>
      <c r="AE766" s="21" t="str">
        <f t="shared" ca="1" si="205"/>
        <v/>
      </c>
      <c r="AF766" s="23">
        <f t="shared" ca="1" si="206"/>
        <v>10102.125803924977</v>
      </c>
    </row>
    <row r="767" spans="1:32" x14ac:dyDescent="0.25">
      <c r="A767" s="26">
        <v>40233</v>
      </c>
      <c r="B767" s="3">
        <v>3.1566999999999998</v>
      </c>
      <c r="C767" s="3">
        <v>3.1566999999999998</v>
      </c>
      <c r="D767" s="3">
        <v>3.1566999999999998</v>
      </c>
      <c r="E767" s="3">
        <v>3.1566999999999998</v>
      </c>
      <c r="F767" s="5">
        <v>2.6469</v>
      </c>
      <c r="G767" s="5">
        <v>2.6469</v>
      </c>
      <c r="H767" s="5">
        <v>2.6469</v>
      </c>
      <c r="I767" s="5">
        <v>2.6469</v>
      </c>
      <c r="J767" s="3">
        <v>1</v>
      </c>
      <c r="K767" s="3">
        <v>1</v>
      </c>
      <c r="L767" s="7">
        <f t="shared" si="207"/>
        <v>0.50979999999999981</v>
      </c>
      <c r="M767" s="8">
        <f ca="1">AVERAGE(OFFSET(L767,-M$3+1,0):L767)</f>
        <v>0.52111999999999992</v>
      </c>
      <c r="N767" s="8">
        <f ca="1">STDEV(OFFSET(L767,-M$3+1,0):L767)</f>
        <v>1.9135651095720348E-2</v>
      </c>
      <c r="O767" s="8">
        <f t="shared" ca="1" si="196"/>
        <v>0.48284869780855921</v>
      </c>
      <c r="P767" s="8">
        <f t="shared" ca="1" si="197"/>
        <v>0.55939130219144062</v>
      </c>
      <c r="Q767" s="8">
        <f t="shared" ca="1" si="198"/>
        <v>0.52111999999999992</v>
      </c>
      <c r="R767" s="8">
        <f t="shared" ca="1" si="209"/>
        <v>0.52111999999999992</v>
      </c>
      <c r="S767" s="10">
        <f t="shared" si="199"/>
        <v>0</v>
      </c>
      <c r="T767" s="10">
        <f t="shared" si="200"/>
        <v>1.2799999999999923E-2</v>
      </c>
      <c r="U767" s="18">
        <f ca="1">AVERAGE(S767:OFFSET(S767,-$U$3+1,0))*$U$4*J767</f>
        <v>2.0259999999999989</v>
      </c>
      <c r="V767" s="18">
        <f ca="1">AVERAGE(T767:OFFSET(T767,-$U$3+1,0))*$V$4*K767</f>
        <v>1.1590000000000034</v>
      </c>
      <c r="W767" s="14" t="str">
        <f t="shared" ca="1" si="201"/>
        <v/>
      </c>
      <c r="X767" s="14" t="str">
        <f t="shared" ca="1" si="202"/>
        <v/>
      </c>
      <c r="Y767" s="5" t="str">
        <f t="shared" ca="1" si="210"/>
        <v/>
      </c>
      <c r="Z767" s="19" t="str">
        <f t="shared" ca="1" si="211"/>
        <v/>
      </c>
      <c r="AA767" s="5" t="str">
        <f t="shared" ca="1" si="212"/>
        <v/>
      </c>
      <c r="AB767" s="5" t="str">
        <f t="shared" ca="1" si="208"/>
        <v/>
      </c>
      <c r="AC767" s="15" t="str">
        <f t="shared" ca="1" si="203"/>
        <v/>
      </c>
      <c r="AD767" s="21" t="str">
        <f t="shared" ca="1" si="204"/>
        <v/>
      </c>
      <c r="AE767" s="21" t="str">
        <f t="shared" ca="1" si="205"/>
        <v/>
      </c>
      <c r="AF767" s="23">
        <f t="shared" ca="1" si="206"/>
        <v>10102.125803924977</v>
      </c>
    </row>
    <row r="768" spans="1:32" x14ac:dyDescent="0.25">
      <c r="A768" s="26">
        <v>40234</v>
      </c>
      <c r="B768" s="3">
        <v>3.1894</v>
      </c>
      <c r="C768" s="3">
        <v>3.1894</v>
      </c>
      <c r="D768" s="3">
        <v>3.1894</v>
      </c>
      <c r="E768" s="3">
        <v>3.1894</v>
      </c>
      <c r="F768" s="5">
        <v>2.6791</v>
      </c>
      <c r="G768" s="5">
        <v>2.6791</v>
      </c>
      <c r="H768" s="5">
        <v>2.6791</v>
      </c>
      <c r="I768" s="5">
        <v>2.6791</v>
      </c>
      <c r="J768" s="3">
        <v>1</v>
      </c>
      <c r="K768" s="3">
        <v>1</v>
      </c>
      <c r="L768" s="7">
        <f t="shared" si="207"/>
        <v>0.51029999999999998</v>
      </c>
      <c r="M768" s="8">
        <f ca="1">AVERAGE(OFFSET(L768,-M$3+1,0):L768)</f>
        <v>0.51984666666666668</v>
      </c>
      <c r="N768" s="8">
        <f ca="1">STDEV(OFFSET(L768,-M$3+1,0):L768)</f>
        <v>1.9180751760430007E-2</v>
      </c>
      <c r="O768" s="8">
        <f t="shared" ca="1" si="196"/>
        <v>0.48148516314580669</v>
      </c>
      <c r="P768" s="8">
        <f t="shared" ca="1" si="197"/>
        <v>0.55820817018752666</v>
      </c>
      <c r="Q768" s="8">
        <f t="shared" ca="1" si="198"/>
        <v>0.51984666666666668</v>
      </c>
      <c r="R768" s="8">
        <f t="shared" ca="1" si="209"/>
        <v>0.51984666666666668</v>
      </c>
      <c r="S768" s="10">
        <f t="shared" si="199"/>
        <v>3.2700000000000173E-2</v>
      </c>
      <c r="T768" s="10">
        <f t="shared" si="200"/>
        <v>3.2200000000000006E-2</v>
      </c>
      <c r="U768" s="18">
        <f ca="1">AVERAGE(S768:OFFSET(S768,-$U$3+1,0))*$U$4*J768</f>
        <v>2.0920000000000005</v>
      </c>
      <c r="V768" s="18">
        <f ca="1">AVERAGE(T768:OFFSET(T768,-$U$3+1,0))*$V$4*K768</f>
        <v>1.3520000000000021</v>
      </c>
      <c r="W768" s="14" t="str">
        <f t="shared" ca="1" si="201"/>
        <v/>
      </c>
      <c r="X768" s="14" t="str">
        <f t="shared" ca="1" si="202"/>
        <v/>
      </c>
      <c r="Y768" s="5" t="str">
        <f t="shared" ca="1" si="210"/>
        <v/>
      </c>
      <c r="Z768" s="19" t="str">
        <f t="shared" ca="1" si="211"/>
        <v/>
      </c>
      <c r="AA768" s="5" t="str">
        <f t="shared" ca="1" si="212"/>
        <v/>
      </c>
      <c r="AB768" s="5" t="str">
        <f t="shared" ca="1" si="208"/>
        <v/>
      </c>
      <c r="AC768" s="15" t="str">
        <f t="shared" ca="1" si="203"/>
        <v/>
      </c>
      <c r="AD768" s="21" t="str">
        <f t="shared" ca="1" si="204"/>
        <v/>
      </c>
      <c r="AE768" s="21" t="str">
        <f t="shared" ca="1" si="205"/>
        <v/>
      </c>
      <c r="AF768" s="23">
        <f t="shared" ca="1" si="206"/>
        <v>10102.125803924977</v>
      </c>
    </row>
    <row r="769" spans="1:32" x14ac:dyDescent="0.25">
      <c r="A769" s="26">
        <v>40235</v>
      </c>
      <c r="B769" s="3">
        <v>3.1827999999999999</v>
      </c>
      <c r="C769" s="3">
        <v>3.1827999999999999</v>
      </c>
      <c r="D769" s="3">
        <v>3.1827999999999999</v>
      </c>
      <c r="E769" s="3">
        <v>3.1827999999999999</v>
      </c>
      <c r="F769" s="5">
        <v>2.6663000000000001</v>
      </c>
      <c r="G769" s="5">
        <v>2.6663000000000001</v>
      </c>
      <c r="H769" s="5">
        <v>2.6663000000000001</v>
      </c>
      <c r="I769" s="5">
        <v>2.6663000000000001</v>
      </c>
      <c r="J769" s="3">
        <v>1</v>
      </c>
      <c r="K769" s="3">
        <v>1</v>
      </c>
      <c r="L769" s="7">
        <f t="shared" si="207"/>
        <v>0.51649999999999974</v>
      </c>
      <c r="M769" s="8">
        <f ca="1">AVERAGE(OFFSET(L769,-M$3+1,0):L769)</f>
        <v>0.5189933333333332</v>
      </c>
      <c r="N769" s="8">
        <f ca="1">STDEV(OFFSET(L769,-M$3+1,0):L769)</f>
        <v>1.9014147614968439E-2</v>
      </c>
      <c r="O769" s="8">
        <f t="shared" ca="1" si="196"/>
        <v>0.4809650381033963</v>
      </c>
      <c r="P769" s="8">
        <f t="shared" ca="1" si="197"/>
        <v>0.55702162856327009</v>
      </c>
      <c r="Q769" s="8">
        <f t="shared" ca="1" si="198"/>
        <v>0.5189933333333332</v>
      </c>
      <c r="R769" s="8">
        <f t="shared" ca="1" si="209"/>
        <v>0.5189933333333332</v>
      </c>
      <c r="S769" s="10">
        <f t="shared" si="199"/>
        <v>6.6000000000001613E-3</v>
      </c>
      <c r="T769" s="10">
        <f t="shared" si="200"/>
        <v>1.2799999999999923E-2</v>
      </c>
      <c r="U769" s="18">
        <f ca="1">AVERAGE(S769:OFFSET(S769,-$U$3+1,0))*$U$4*J769</f>
        <v>1.7660000000000009</v>
      </c>
      <c r="V769" s="18">
        <f ca="1">AVERAGE(T769:OFFSET(T769,-$U$3+1,0))*$V$4*K769</f>
        <v>1.3510000000000044</v>
      </c>
      <c r="W769" s="14" t="str">
        <f t="shared" ca="1" si="201"/>
        <v/>
      </c>
      <c r="X769" s="14" t="str">
        <f t="shared" ca="1" si="202"/>
        <v/>
      </c>
      <c r="Y769" s="5" t="str">
        <f t="shared" ca="1" si="210"/>
        <v/>
      </c>
      <c r="Z769" s="19" t="str">
        <f t="shared" ca="1" si="211"/>
        <v/>
      </c>
      <c r="AA769" s="5" t="str">
        <f t="shared" ca="1" si="212"/>
        <v/>
      </c>
      <c r="AB769" s="5" t="str">
        <f t="shared" ca="1" si="208"/>
        <v/>
      </c>
      <c r="AC769" s="15" t="str">
        <f t="shared" ca="1" si="203"/>
        <v/>
      </c>
      <c r="AD769" s="21" t="str">
        <f t="shared" ca="1" si="204"/>
        <v/>
      </c>
      <c r="AE769" s="21" t="str">
        <f t="shared" ca="1" si="205"/>
        <v/>
      </c>
      <c r="AF769" s="23">
        <f t="shared" ca="1" si="206"/>
        <v>10102.125803924977</v>
      </c>
    </row>
    <row r="770" spans="1:32" x14ac:dyDescent="0.25">
      <c r="A770" s="26">
        <v>40238</v>
      </c>
      <c r="B770" s="3">
        <v>3.2090000000000001</v>
      </c>
      <c r="C770" s="3">
        <v>3.2090000000000001</v>
      </c>
      <c r="D770" s="3">
        <v>3.2090000000000001</v>
      </c>
      <c r="E770" s="3">
        <v>3.2090000000000001</v>
      </c>
      <c r="F770" s="5">
        <v>2.6856</v>
      </c>
      <c r="G770" s="5">
        <v>2.6856</v>
      </c>
      <c r="H770" s="5">
        <v>2.6856</v>
      </c>
      <c r="I770" s="5">
        <v>2.6856</v>
      </c>
      <c r="J770" s="3">
        <v>1</v>
      </c>
      <c r="K770" s="3">
        <v>1</v>
      </c>
      <c r="L770" s="7">
        <f t="shared" si="207"/>
        <v>0.52340000000000009</v>
      </c>
      <c r="M770" s="8">
        <f ca="1">AVERAGE(OFFSET(L770,-M$3+1,0):L770)</f>
        <v>0.5177733333333332</v>
      </c>
      <c r="N770" s="8">
        <f ca="1">STDEV(OFFSET(L770,-M$3+1,0):L770)</f>
        <v>1.8013941690759837E-2</v>
      </c>
      <c r="O770" s="8">
        <f t="shared" ca="1" si="196"/>
        <v>0.48174544995181351</v>
      </c>
      <c r="P770" s="8">
        <f t="shared" ca="1" si="197"/>
        <v>0.55380121671485283</v>
      </c>
      <c r="Q770" s="8">
        <f t="shared" ca="1" si="198"/>
        <v>0.5177733333333332</v>
      </c>
      <c r="R770" s="8">
        <f t="shared" ca="1" si="209"/>
        <v>0.5177733333333332</v>
      </c>
      <c r="S770" s="10">
        <f t="shared" si="199"/>
        <v>2.6200000000000223E-2</v>
      </c>
      <c r="T770" s="10">
        <f t="shared" si="200"/>
        <v>1.9299999999999873E-2</v>
      </c>
      <c r="U770" s="18">
        <f ca="1">AVERAGE(S770:OFFSET(S770,-$U$3+1,0))*$U$4*J770</f>
        <v>1.8970000000000062</v>
      </c>
      <c r="V770" s="18">
        <f ca="1">AVERAGE(T770:OFFSET(T770,-$U$3+1,0))*$V$4*K770</f>
        <v>1.5440000000000031</v>
      </c>
      <c r="W770" s="14" t="str">
        <f t="shared" ca="1" si="201"/>
        <v/>
      </c>
      <c r="X770" s="14" t="str">
        <f t="shared" ca="1" si="202"/>
        <v/>
      </c>
      <c r="Y770" s="5" t="str">
        <f t="shared" ca="1" si="210"/>
        <v/>
      </c>
      <c r="Z770" s="19" t="str">
        <f t="shared" ca="1" si="211"/>
        <v/>
      </c>
      <c r="AA770" s="5" t="str">
        <f t="shared" ca="1" si="212"/>
        <v/>
      </c>
      <c r="AB770" s="5" t="str">
        <f t="shared" ca="1" si="208"/>
        <v/>
      </c>
      <c r="AC770" s="15" t="str">
        <f t="shared" ca="1" si="203"/>
        <v/>
      </c>
      <c r="AD770" s="21" t="str">
        <f t="shared" ca="1" si="204"/>
        <v/>
      </c>
      <c r="AE770" s="21" t="str">
        <f t="shared" ca="1" si="205"/>
        <v/>
      </c>
      <c r="AF770" s="23">
        <f t="shared" ca="1" si="206"/>
        <v>10102.125803924977</v>
      </c>
    </row>
    <row r="771" spans="1:32" x14ac:dyDescent="0.25">
      <c r="A771" s="26">
        <v>40239</v>
      </c>
      <c r="B771" s="3">
        <v>3.2090000000000001</v>
      </c>
      <c r="C771" s="3">
        <v>3.2090000000000001</v>
      </c>
      <c r="D771" s="3">
        <v>3.2090000000000001</v>
      </c>
      <c r="E771" s="3">
        <v>3.2090000000000001</v>
      </c>
      <c r="F771" s="5">
        <v>2.6791</v>
      </c>
      <c r="G771" s="5">
        <v>2.6791</v>
      </c>
      <c r="H771" s="5">
        <v>2.6791</v>
      </c>
      <c r="I771" s="5">
        <v>2.6791</v>
      </c>
      <c r="J771" s="3">
        <v>1</v>
      </c>
      <c r="K771" s="3">
        <v>1</v>
      </c>
      <c r="L771" s="7">
        <f t="shared" si="207"/>
        <v>0.52990000000000004</v>
      </c>
      <c r="M771" s="8">
        <f ca="1">AVERAGE(OFFSET(L771,-M$3+1,0):L771)</f>
        <v>0.51913333333333322</v>
      </c>
      <c r="N771" s="8">
        <f ca="1">STDEV(OFFSET(L771,-M$3+1,0):L771)</f>
        <v>1.8114503528809132E-2</v>
      </c>
      <c r="O771" s="8">
        <f t="shared" ca="1" si="196"/>
        <v>0.48290432627571495</v>
      </c>
      <c r="P771" s="8">
        <f t="shared" ca="1" si="197"/>
        <v>0.55536234039095145</v>
      </c>
      <c r="Q771" s="8">
        <f t="shared" ca="1" si="198"/>
        <v>0.51913333333333322</v>
      </c>
      <c r="R771" s="8">
        <f t="shared" ca="1" si="209"/>
        <v>0.51913333333333322</v>
      </c>
      <c r="S771" s="10">
        <f t="shared" si="199"/>
        <v>0</v>
      </c>
      <c r="T771" s="10">
        <f t="shared" si="200"/>
        <v>6.4999999999999503E-3</v>
      </c>
      <c r="U771" s="18">
        <f ca="1">AVERAGE(S771:OFFSET(S771,-$U$3+1,0))*$U$4*J771</f>
        <v>1.7010000000000101</v>
      </c>
      <c r="V771" s="18">
        <f ca="1">AVERAGE(T771:OFFSET(T771,-$U$3+1,0))*$V$4*K771</f>
        <v>1.4159999999999995</v>
      </c>
      <c r="W771" s="14" t="str">
        <f t="shared" ca="1" si="201"/>
        <v/>
      </c>
      <c r="X771" s="14" t="str">
        <f t="shared" ca="1" si="202"/>
        <v/>
      </c>
      <c r="Y771" s="5" t="str">
        <f t="shared" ca="1" si="210"/>
        <v/>
      </c>
      <c r="Z771" s="19" t="str">
        <f t="shared" ca="1" si="211"/>
        <v/>
      </c>
      <c r="AA771" s="5" t="str">
        <f t="shared" ca="1" si="212"/>
        <v/>
      </c>
      <c r="AB771" s="5" t="str">
        <f t="shared" ca="1" si="208"/>
        <v/>
      </c>
      <c r="AC771" s="15" t="str">
        <f t="shared" ca="1" si="203"/>
        <v/>
      </c>
      <c r="AD771" s="21" t="str">
        <f t="shared" ca="1" si="204"/>
        <v/>
      </c>
      <c r="AE771" s="21" t="str">
        <f t="shared" ca="1" si="205"/>
        <v/>
      </c>
      <c r="AF771" s="23">
        <f t="shared" ca="1" si="206"/>
        <v>10102.125803924977</v>
      </c>
    </row>
    <row r="772" spans="1:32" x14ac:dyDescent="0.25">
      <c r="A772" s="26">
        <v>40240</v>
      </c>
      <c r="B772" s="3">
        <v>3.2221000000000002</v>
      </c>
      <c r="C772" s="3">
        <v>3.2221000000000002</v>
      </c>
      <c r="D772" s="3">
        <v>3.2221000000000002</v>
      </c>
      <c r="E772" s="3">
        <v>3.2221000000000002</v>
      </c>
      <c r="F772" s="5">
        <v>2.6920000000000002</v>
      </c>
      <c r="G772" s="5">
        <v>2.6920000000000002</v>
      </c>
      <c r="H772" s="5">
        <v>2.6920000000000002</v>
      </c>
      <c r="I772" s="5">
        <v>2.6920000000000002</v>
      </c>
      <c r="J772" s="3">
        <v>1</v>
      </c>
      <c r="K772" s="3">
        <v>1</v>
      </c>
      <c r="L772" s="7">
        <f t="shared" si="207"/>
        <v>0.53010000000000002</v>
      </c>
      <c r="M772" s="8">
        <f ca="1">AVERAGE(OFFSET(L772,-M$3+1,0):L772)</f>
        <v>0.51914666666666665</v>
      </c>
      <c r="N772" s="8">
        <f ca="1">STDEV(OFFSET(L772,-M$3+1,0):L772)</f>
        <v>1.8123066070881169E-2</v>
      </c>
      <c r="O772" s="8">
        <f t="shared" ca="1" si="196"/>
        <v>0.48290053452490433</v>
      </c>
      <c r="P772" s="8">
        <f t="shared" ca="1" si="197"/>
        <v>0.55539279880842896</v>
      </c>
      <c r="Q772" s="8">
        <f t="shared" ca="1" si="198"/>
        <v>0.51914666666666665</v>
      </c>
      <c r="R772" s="8">
        <f t="shared" ca="1" si="209"/>
        <v>0.51914666666666665</v>
      </c>
      <c r="S772" s="10">
        <f t="shared" si="199"/>
        <v>1.3100000000000112E-2</v>
      </c>
      <c r="T772" s="10">
        <f t="shared" si="200"/>
        <v>1.2900000000000134E-2</v>
      </c>
      <c r="U772" s="18">
        <f ca="1">AVERAGE(S772:OFFSET(S772,-$U$3+1,0))*$U$4*J772</f>
        <v>1.6360000000000108</v>
      </c>
      <c r="V772" s="18">
        <f ca="1">AVERAGE(T772:OFFSET(T772,-$U$3+1,0))*$V$4*K772</f>
        <v>1.4159999999999995</v>
      </c>
      <c r="W772" s="14" t="str">
        <f t="shared" ca="1" si="201"/>
        <v/>
      </c>
      <c r="X772" s="14" t="str">
        <f t="shared" ca="1" si="202"/>
        <v/>
      </c>
      <c r="Y772" s="5" t="str">
        <f t="shared" ca="1" si="210"/>
        <v/>
      </c>
      <c r="Z772" s="19" t="str">
        <f t="shared" ca="1" si="211"/>
        <v/>
      </c>
      <c r="AA772" s="5" t="str">
        <f t="shared" ca="1" si="212"/>
        <v/>
      </c>
      <c r="AB772" s="5" t="str">
        <f t="shared" ca="1" si="208"/>
        <v/>
      </c>
      <c r="AC772" s="15" t="str">
        <f t="shared" ca="1" si="203"/>
        <v/>
      </c>
      <c r="AD772" s="21" t="str">
        <f t="shared" ca="1" si="204"/>
        <v/>
      </c>
      <c r="AE772" s="21" t="str">
        <f t="shared" ca="1" si="205"/>
        <v/>
      </c>
      <c r="AF772" s="23">
        <f t="shared" ca="1" si="206"/>
        <v>10102.125803924977</v>
      </c>
    </row>
    <row r="773" spans="1:32" x14ac:dyDescent="0.25">
      <c r="A773" s="26">
        <v>40241</v>
      </c>
      <c r="B773" s="3">
        <v>3.1631999999999998</v>
      </c>
      <c r="C773" s="3">
        <v>3.1631999999999998</v>
      </c>
      <c r="D773" s="3">
        <v>3.1631999999999998</v>
      </c>
      <c r="E773" s="3">
        <v>3.1631999999999998</v>
      </c>
      <c r="F773" s="5">
        <v>2.6920000000000002</v>
      </c>
      <c r="G773" s="5">
        <v>2.6920000000000002</v>
      </c>
      <c r="H773" s="5">
        <v>2.6920000000000002</v>
      </c>
      <c r="I773" s="5">
        <v>2.6920000000000002</v>
      </c>
      <c r="J773" s="3">
        <v>1</v>
      </c>
      <c r="K773" s="3">
        <v>1</v>
      </c>
      <c r="L773" s="7">
        <f t="shared" si="207"/>
        <v>0.47119999999999962</v>
      </c>
      <c r="M773" s="8">
        <f ca="1">AVERAGE(OFFSET(L773,-M$3+1,0):L773)</f>
        <v>0.51611333333333331</v>
      </c>
      <c r="N773" s="8">
        <f ca="1">STDEV(OFFSET(L773,-M$3+1,0):L773)</f>
        <v>2.196282139911733E-2</v>
      </c>
      <c r="O773" s="8">
        <f t="shared" ref="O773:O836" ca="1" si="213">M773-O$3*N773</f>
        <v>0.47218769053509868</v>
      </c>
      <c r="P773" s="8">
        <f t="shared" ref="P773:P836" ca="1" si="214">M773+P$3*N773</f>
        <v>0.56003897613156794</v>
      </c>
      <c r="Q773" s="8">
        <f t="shared" ref="Q773:Q836" ca="1" si="215">M773+Q$3*N773</f>
        <v>0.51611333333333331</v>
      </c>
      <c r="R773" s="8">
        <f t="shared" ca="1" si="209"/>
        <v>0.51611333333333331</v>
      </c>
      <c r="S773" s="10">
        <f t="shared" ref="S773:S836" si="216">MAX(C773-D773,C773-E772,E772-D773)</f>
        <v>5.8900000000000396E-2</v>
      </c>
      <c r="T773" s="10">
        <f t="shared" ref="T773:T836" si="217">MAX(G773-H773,G773-I772,I772-H773)</f>
        <v>0</v>
      </c>
      <c r="U773" s="18">
        <f ca="1">AVERAGE(S773:OFFSET(S773,-$U$3+1,0))*$U$4*J773</f>
        <v>2.2250000000000147</v>
      </c>
      <c r="V773" s="18">
        <f ca="1">AVERAGE(T773:OFFSET(T773,-$U$3+1,0))*$V$4*K773</f>
        <v>1.351</v>
      </c>
      <c r="W773" s="14" t="str">
        <f t="shared" ref="W773:W836" ca="1" si="218">IF(L772&lt;O771,"Buy",IF(AND(W772="Buy",L772&gt;Q772),"Exit",IF(W772="Exit","",W772)))</f>
        <v/>
      </c>
      <c r="X773" s="14" t="str">
        <f t="shared" ref="X773:X836" ca="1" si="219">IF($L772&gt;P771,"Sell",IF(AND(X772="Sell",L772&lt;R771),"Exit",IF(X772="Exit","",X772)))</f>
        <v/>
      </c>
      <c r="Y773" s="5" t="str">
        <f t="shared" ca="1" si="210"/>
        <v/>
      </c>
      <c r="Z773" s="19" t="str">
        <f t="shared" ca="1" si="211"/>
        <v/>
      </c>
      <c r="AA773" s="5" t="str">
        <f t="shared" ca="1" si="212"/>
        <v/>
      </c>
      <c r="AB773" s="5" t="str">
        <f t="shared" ca="1" si="208"/>
        <v/>
      </c>
      <c r="AC773" s="15" t="str">
        <f t="shared" ref="AC773:AC836" ca="1" si="220">IF(OR($W772="Buy",$W773="Exit"),$Y772*($E773-$E772)*$U$4*J772,IF(OR($X772="Sell",$X773="Exit"),Y772*(E773-E772)*$U$4*J772,""))</f>
        <v/>
      </c>
      <c r="AD773" s="21" t="str">
        <f t="shared" ref="AD773:AD836" ca="1" si="221">IF(OR($W772="Buy",$W773="Exit"),Z772*($I773-$I772)*V$4*K772,IF(OR(X772="Sell",X773="Exit"),Z772*(I773-I772)*V$4*K772,""))</f>
        <v/>
      </c>
      <c r="AE773" s="21" t="str">
        <f t="shared" ref="AE773:AE836" ca="1" si="222">IF(AC773&lt;&gt;"",AC773+AD773,"")</f>
        <v/>
      </c>
      <c r="AF773" s="23">
        <f t="shared" ref="AF773:AF836" ca="1" si="223">IF(AE773&lt;&gt;"",AF772+AE773,AF772)</f>
        <v>10102.125803924977</v>
      </c>
    </row>
    <row r="774" spans="1:32" x14ac:dyDescent="0.25">
      <c r="A774" s="26">
        <v>40242</v>
      </c>
      <c r="B774" s="3">
        <v>3.1762999999999999</v>
      </c>
      <c r="C774" s="3">
        <v>3.1762999999999999</v>
      </c>
      <c r="D774" s="3">
        <v>3.1762999999999999</v>
      </c>
      <c r="E774" s="3">
        <v>3.1762999999999999</v>
      </c>
      <c r="F774" s="5">
        <v>2.6726999999999999</v>
      </c>
      <c r="G774" s="5">
        <v>2.6726999999999999</v>
      </c>
      <c r="H774" s="5">
        <v>2.6726999999999999</v>
      </c>
      <c r="I774" s="5">
        <v>2.6726999999999999</v>
      </c>
      <c r="J774" s="3">
        <v>1</v>
      </c>
      <c r="K774" s="3">
        <v>1</v>
      </c>
      <c r="L774" s="7">
        <f t="shared" ref="L774:L837" si="224">E774-I774</f>
        <v>0.50360000000000005</v>
      </c>
      <c r="M774" s="8">
        <f ca="1">AVERAGE(OFFSET(L774,-M$3+1,0):L774)</f>
        <v>0.51699333333333319</v>
      </c>
      <c r="N774" s="8">
        <f ca="1">STDEV(OFFSET(L774,-M$3+1,0):L774)</f>
        <v>2.1106717504375837E-2</v>
      </c>
      <c r="O774" s="8">
        <f t="shared" ca="1" si="213"/>
        <v>0.47477989832458151</v>
      </c>
      <c r="P774" s="8">
        <f t="shared" ca="1" si="214"/>
        <v>0.55920676834208483</v>
      </c>
      <c r="Q774" s="8">
        <f t="shared" ca="1" si="215"/>
        <v>0.51699333333333319</v>
      </c>
      <c r="R774" s="8">
        <f t="shared" ca="1" si="209"/>
        <v>0.51699333333333319</v>
      </c>
      <c r="S774" s="10">
        <f t="shared" si="216"/>
        <v>1.3100000000000112E-2</v>
      </c>
      <c r="T774" s="10">
        <f t="shared" si="217"/>
        <v>1.9300000000000317E-2</v>
      </c>
      <c r="U774" s="18">
        <f ca="1">AVERAGE(S774:OFFSET(S774,-$U$3+1,0))*$U$4*J774</f>
        <v>2.0290000000000141</v>
      </c>
      <c r="V774" s="18">
        <f ca="1">AVERAGE(T774:OFFSET(T774,-$U$3+1,0))*$V$4*K774</f>
        <v>1.4150000000000018</v>
      </c>
      <c r="W774" s="14" t="str">
        <f t="shared" ca="1" si="218"/>
        <v>Buy</v>
      </c>
      <c r="X774" s="14" t="str">
        <f t="shared" ca="1" si="219"/>
        <v/>
      </c>
      <c r="Y774" s="5">
        <f t="shared" ca="1" si="210"/>
        <v>100</v>
      </c>
      <c r="Z774" s="19">
        <f t="shared" ca="1" si="211"/>
        <v>-143.39222614841069</v>
      </c>
      <c r="AA774" s="5">
        <f t="shared" ca="1" si="212"/>
        <v>3.1762999999999999</v>
      </c>
      <c r="AB774" s="5">
        <f t="shared" ca="1" si="208"/>
        <v>2.6726999999999999</v>
      </c>
      <c r="AC774" s="15" t="str">
        <f t="shared" ca="1" si="220"/>
        <v/>
      </c>
      <c r="AD774" s="21" t="str">
        <f t="shared" ca="1" si="221"/>
        <v/>
      </c>
      <c r="AE774" s="21" t="str">
        <f t="shared" ca="1" si="222"/>
        <v/>
      </c>
      <c r="AF774" s="23">
        <f t="shared" ca="1" si="223"/>
        <v>10102.125803924977</v>
      </c>
    </row>
    <row r="775" spans="1:32" x14ac:dyDescent="0.25">
      <c r="A775" s="26">
        <v>40245</v>
      </c>
      <c r="B775" s="3">
        <v>3.2090000000000001</v>
      </c>
      <c r="C775" s="3">
        <v>3.2090000000000001</v>
      </c>
      <c r="D775" s="3">
        <v>3.2090000000000001</v>
      </c>
      <c r="E775" s="3">
        <v>3.2090000000000001</v>
      </c>
      <c r="F775" s="5">
        <v>2.6726999999999999</v>
      </c>
      <c r="G775" s="5">
        <v>2.6726999999999999</v>
      </c>
      <c r="H775" s="5">
        <v>2.6726999999999999</v>
      </c>
      <c r="I775" s="5">
        <v>2.6726999999999999</v>
      </c>
      <c r="J775" s="3">
        <v>1</v>
      </c>
      <c r="K775" s="3">
        <v>1</v>
      </c>
      <c r="L775" s="7">
        <f t="shared" si="224"/>
        <v>0.53630000000000022</v>
      </c>
      <c r="M775" s="8">
        <f ca="1">AVERAGE(OFFSET(L775,-M$3+1,0):L775)</f>
        <v>0.52092666666666654</v>
      </c>
      <c r="N775" s="8">
        <f ca="1">STDEV(OFFSET(L775,-M$3+1,0):L775)</f>
        <v>1.8520315743477438E-2</v>
      </c>
      <c r="O775" s="8">
        <f t="shared" ca="1" si="213"/>
        <v>0.48388603517971168</v>
      </c>
      <c r="P775" s="8">
        <f t="shared" ca="1" si="214"/>
        <v>0.55796729815362145</v>
      </c>
      <c r="Q775" s="8">
        <f t="shared" ca="1" si="215"/>
        <v>0.52092666666666654</v>
      </c>
      <c r="R775" s="8">
        <f t="shared" ca="1" si="209"/>
        <v>0.52092666666666654</v>
      </c>
      <c r="S775" s="10">
        <f t="shared" si="216"/>
        <v>3.2700000000000173E-2</v>
      </c>
      <c r="T775" s="10">
        <f t="shared" si="217"/>
        <v>0</v>
      </c>
      <c r="U775" s="18">
        <f ca="1">AVERAGE(S775:OFFSET(S775,-$U$3+1,0))*$U$4*J775</f>
        <v>2.1600000000000152</v>
      </c>
      <c r="V775" s="18">
        <f ca="1">AVERAGE(T775:OFFSET(T775,-$U$3+1,0))*$V$4*K775</f>
        <v>1.2860000000000005</v>
      </c>
      <c r="W775" s="14" t="str">
        <f t="shared" ca="1" si="218"/>
        <v>Buy</v>
      </c>
      <c r="X775" s="14" t="str">
        <f t="shared" ca="1" si="219"/>
        <v/>
      </c>
      <c r="Y775" s="5">
        <f t="shared" ca="1" si="210"/>
        <v>100</v>
      </c>
      <c r="Z775" s="19">
        <f t="shared" ca="1" si="211"/>
        <v>-143.39222614841069</v>
      </c>
      <c r="AA775" s="5">
        <f t="shared" ca="1" si="212"/>
        <v>3.1762999999999999</v>
      </c>
      <c r="AB775" s="5">
        <f t="shared" ca="1" si="208"/>
        <v>2.6726999999999999</v>
      </c>
      <c r="AC775" s="15">
        <f t="shared" ca="1" si="220"/>
        <v>327.00000000000171</v>
      </c>
      <c r="AD775" s="21">
        <f t="shared" ca="1" si="221"/>
        <v>0</v>
      </c>
      <c r="AE775" s="21">
        <f t="shared" ca="1" si="222"/>
        <v>327.00000000000171</v>
      </c>
      <c r="AF775" s="23">
        <f t="shared" ca="1" si="223"/>
        <v>10429.125803924979</v>
      </c>
    </row>
    <row r="776" spans="1:32" x14ac:dyDescent="0.25">
      <c r="A776" s="26">
        <v>40246</v>
      </c>
      <c r="B776" s="3">
        <v>3.1894</v>
      </c>
      <c r="C776" s="3">
        <v>3.1894</v>
      </c>
      <c r="D776" s="3">
        <v>3.1894</v>
      </c>
      <c r="E776" s="3">
        <v>3.1894</v>
      </c>
      <c r="F776" s="5">
        <v>2.6856</v>
      </c>
      <c r="G776" s="5">
        <v>2.6856</v>
      </c>
      <c r="H776" s="5">
        <v>2.6856</v>
      </c>
      <c r="I776" s="5">
        <v>2.6856</v>
      </c>
      <c r="J776" s="3">
        <v>1</v>
      </c>
      <c r="K776" s="3">
        <v>1</v>
      </c>
      <c r="L776" s="7">
        <f t="shared" si="224"/>
        <v>0.50380000000000003</v>
      </c>
      <c r="M776" s="8">
        <f ca="1">AVERAGE(OFFSET(L776,-M$3+1,0):L776)</f>
        <v>0.5200999999999999</v>
      </c>
      <c r="N776" s="8">
        <f ca="1">STDEV(OFFSET(L776,-M$3+1,0):L776)</f>
        <v>1.9016459036469355E-2</v>
      </c>
      <c r="O776" s="8">
        <f t="shared" ca="1" si="213"/>
        <v>0.48206708192706116</v>
      </c>
      <c r="P776" s="8">
        <f t="shared" ca="1" si="214"/>
        <v>0.55813291807293863</v>
      </c>
      <c r="Q776" s="8">
        <f t="shared" ca="1" si="215"/>
        <v>0.5200999999999999</v>
      </c>
      <c r="R776" s="8">
        <f t="shared" ca="1" si="209"/>
        <v>0.5200999999999999</v>
      </c>
      <c r="S776" s="10">
        <f t="shared" si="216"/>
        <v>1.9600000000000062E-2</v>
      </c>
      <c r="T776" s="10">
        <f t="shared" si="217"/>
        <v>1.2900000000000134E-2</v>
      </c>
      <c r="U776" s="18">
        <f ca="1">AVERAGE(S776:OFFSET(S776,-$U$3+1,0))*$U$4*J776</f>
        <v>2.0290000000000141</v>
      </c>
      <c r="V776" s="18">
        <f ca="1">AVERAGE(T776:OFFSET(T776,-$U$3+1,0))*$V$4*K776</f>
        <v>1.2870000000000026</v>
      </c>
      <c r="W776" s="14" t="str">
        <f t="shared" ca="1" si="218"/>
        <v>Exit</v>
      </c>
      <c r="X776" s="14" t="str">
        <f t="shared" ca="1" si="219"/>
        <v/>
      </c>
      <c r="Y776" s="5">
        <f t="shared" ca="1" si="210"/>
        <v>100</v>
      </c>
      <c r="Z776" s="19">
        <f t="shared" ca="1" si="211"/>
        <v>-143.39222614841069</v>
      </c>
      <c r="AA776" s="5">
        <f t="shared" ca="1" si="212"/>
        <v>3.1762999999999999</v>
      </c>
      <c r="AB776" s="5">
        <f t="shared" ca="1" si="208"/>
        <v>2.6726999999999999</v>
      </c>
      <c r="AC776" s="15">
        <f t="shared" ca="1" si="220"/>
        <v>-196.00000000000063</v>
      </c>
      <c r="AD776" s="21">
        <f t="shared" ca="1" si="221"/>
        <v>-184.97597173145169</v>
      </c>
      <c r="AE776" s="21">
        <f t="shared" ca="1" si="222"/>
        <v>-380.97597173145232</v>
      </c>
      <c r="AF776" s="23">
        <f t="shared" ca="1" si="223"/>
        <v>10048.149832193527</v>
      </c>
    </row>
    <row r="777" spans="1:32" x14ac:dyDescent="0.25">
      <c r="A777" s="26">
        <v>40247</v>
      </c>
      <c r="B777" s="3">
        <v>3.2025000000000001</v>
      </c>
      <c r="C777" s="3">
        <v>3.2025000000000001</v>
      </c>
      <c r="D777" s="3">
        <v>3.2025000000000001</v>
      </c>
      <c r="E777" s="3">
        <v>3.2025000000000001</v>
      </c>
      <c r="F777" s="5">
        <v>2.6663000000000001</v>
      </c>
      <c r="G777" s="5">
        <v>2.6663000000000001</v>
      </c>
      <c r="H777" s="5">
        <v>2.6663000000000001</v>
      </c>
      <c r="I777" s="5">
        <v>2.6663000000000001</v>
      </c>
      <c r="J777" s="3">
        <v>1</v>
      </c>
      <c r="K777" s="3">
        <v>1</v>
      </c>
      <c r="L777" s="7">
        <f t="shared" si="224"/>
        <v>0.53620000000000001</v>
      </c>
      <c r="M777" s="8">
        <f ca="1">AVERAGE(OFFSET(L777,-M$3+1,0):L777)</f>
        <v>0.5209866666666666</v>
      </c>
      <c r="N777" s="8">
        <f ca="1">STDEV(OFFSET(L777,-M$3+1,0):L777)</f>
        <v>1.946120194007513E-2</v>
      </c>
      <c r="O777" s="8">
        <f t="shared" ca="1" si="213"/>
        <v>0.48206426278651632</v>
      </c>
      <c r="P777" s="8">
        <f t="shared" ca="1" si="214"/>
        <v>0.55990907054681682</v>
      </c>
      <c r="Q777" s="8">
        <f t="shared" ca="1" si="215"/>
        <v>0.5209866666666666</v>
      </c>
      <c r="R777" s="8">
        <f t="shared" ca="1" si="209"/>
        <v>0.5209866666666666</v>
      </c>
      <c r="S777" s="10">
        <f t="shared" si="216"/>
        <v>1.3100000000000112E-2</v>
      </c>
      <c r="T777" s="10">
        <f t="shared" si="217"/>
        <v>1.9299999999999873E-2</v>
      </c>
      <c r="U777" s="18">
        <f ca="1">AVERAGE(S777:OFFSET(S777,-$U$3+1,0))*$U$4*J777</f>
        <v>2.1600000000000152</v>
      </c>
      <c r="V777" s="18">
        <f ca="1">AVERAGE(T777:OFFSET(T777,-$U$3+1,0))*$V$4*K777</f>
        <v>1.3520000000000021</v>
      </c>
      <c r="W777" s="14" t="str">
        <f t="shared" ca="1" si="218"/>
        <v/>
      </c>
      <c r="X777" s="14" t="str">
        <f t="shared" ca="1" si="219"/>
        <v/>
      </c>
      <c r="Y777" s="5" t="str">
        <f t="shared" ca="1" si="210"/>
        <v/>
      </c>
      <c r="Z777" s="19" t="str">
        <f t="shared" ca="1" si="211"/>
        <v/>
      </c>
      <c r="AA777" s="5" t="str">
        <f t="shared" ca="1" si="212"/>
        <v/>
      </c>
      <c r="AB777" s="5" t="str">
        <f t="shared" ca="1" si="208"/>
        <v/>
      </c>
      <c r="AC777" s="15" t="str">
        <f t="shared" ca="1" si="220"/>
        <v/>
      </c>
      <c r="AD777" s="21" t="str">
        <f t="shared" ca="1" si="221"/>
        <v/>
      </c>
      <c r="AE777" s="21" t="str">
        <f t="shared" ca="1" si="222"/>
        <v/>
      </c>
      <c r="AF777" s="23">
        <f t="shared" ca="1" si="223"/>
        <v>10048.149832193527</v>
      </c>
    </row>
    <row r="778" spans="1:32" x14ac:dyDescent="0.25">
      <c r="A778" s="26">
        <v>40248</v>
      </c>
      <c r="B778" s="3">
        <v>3.1762999999999999</v>
      </c>
      <c r="C778" s="3">
        <v>3.1762999999999999</v>
      </c>
      <c r="D778" s="3">
        <v>3.1762999999999999</v>
      </c>
      <c r="E778" s="3">
        <v>3.1762999999999999</v>
      </c>
      <c r="F778" s="5">
        <v>2.6856</v>
      </c>
      <c r="G778" s="5">
        <v>2.6856</v>
      </c>
      <c r="H778" s="5">
        <v>2.6856</v>
      </c>
      <c r="I778" s="5">
        <v>2.6856</v>
      </c>
      <c r="J778" s="3">
        <v>1</v>
      </c>
      <c r="K778" s="3">
        <v>1</v>
      </c>
      <c r="L778" s="7">
        <f t="shared" si="224"/>
        <v>0.49069999999999991</v>
      </c>
      <c r="M778" s="8">
        <f ca="1">AVERAGE(OFFSET(L778,-M$3+1,0):L778)</f>
        <v>0.51840666666666668</v>
      </c>
      <c r="N778" s="8">
        <f ca="1">STDEV(OFFSET(L778,-M$3+1,0):L778)</f>
        <v>2.0786309597104289E-2</v>
      </c>
      <c r="O778" s="8">
        <f t="shared" ca="1" si="213"/>
        <v>0.47683404747245811</v>
      </c>
      <c r="P778" s="8">
        <f t="shared" ca="1" si="214"/>
        <v>0.55997928586087531</v>
      </c>
      <c r="Q778" s="8">
        <f t="shared" ca="1" si="215"/>
        <v>0.51840666666666668</v>
      </c>
      <c r="R778" s="8">
        <f t="shared" ca="1" si="209"/>
        <v>0.51840666666666668</v>
      </c>
      <c r="S778" s="10">
        <f t="shared" si="216"/>
        <v>2.6200000000000223E-2</v>
      </c>
      <c r="T778" s="10">
        <f t="shared" si="217"/>
        <v>1.9299999999999873E-2</v>
      </c>
      <c r="U778" s="18">
        <f ca="1">AVERAGE(S778:OFFSET(S778,-$U$3+1,0))*$U$4*J778</f>
        <v>2.0950000000000157</v>
      </c>
      <c r="V778" s="18">
        <f ca="1">AVERAGE(T778:OFFSET(T778,-$U$3+1,0))*$V$4*K778</f>
        <v>1.2230000000000008</v>
      </c>
      <c r="W778" s="14" t="str">
        <f t="shared" ca="1" si="218"/>
        <v/>
      </c>
      <c r="X778" s="14" t="str">
        <f t="shared" ca="1" si="219"/>
        <v/>
      </c>
      <c r="Y778" s="5" t="str">
        <f t="shared" ca="1" si="210"/>
        <v/>
      </c>
      <c r="Z778" s="19" t="str">
        <f t="shared" ca="1" si="211"/>
        <v/>
      </c>
      <c r="AA778" s="5" t="str">
        <f t="shared" ca="1" si="212"/>
        <v/>
      </c>
      <c r="AB778" s="5" t="str">
        <f t="shared" ca="1" si="208"/>
        <v/>
      </c>
      <c r="AC778" s="15" t="str">
        <f t="shared" ca="1" si="220"/>
        <v/>
      </c>
      <c r="AD778" s="21" t="str">
        <f t="shared" ca="1" si="221"/>
        <v/>
      </c>
      <c r="AE778" s="21" t="str">
        <f t="shared" ca="1" si="222"/>
        <v/>
      </c>
      <c r="AF778" s="23">
        <f t="shared" ca="1" si="223"/>
        <v>10048.149832193527</v>
      </c>
    </row>
    <row r="779" spans="1:32" x14ac:dyDescent="0.25">
      <c r="A779" s="26">
        <v>40249</v>
      </c>
      <c r="B779" s="3">
        <v>3.1566999999999998</v>
      </c>
      <c r="C779" s="3">
        <v>3.1566999999999998</v>
      </c>
      <c r="D779" s="3">
        <v>3.1566999999999998</v>
      </c>
      <c r="E779" s="3">
        <v>3.1566999999999998</v>
      </c>
      <c r="F779" s="5">
        <v>2.6726999999999999</v>
      </c>
      <c r="G779" s="5">
        <v>2.6726999999999999</v>
      </c>
      <c r="H779" s="5">
        <v>2.6726999999999999</v>
      </c>
      <c r="I779" s="5">
        <v>2.6726999999999999</v>
      </c>
      <c r="J779" s="3">
        <v>1</v>
      </c>
      <c r="K779" s="3">
        <v>1</v>
      </c>
      <c r="L779" s="7">
        <f t="shared" si="224"/>
        <v>0.48399999999999999</v>
      </c>
      <c r="M779" s="8">
        <f ca="1">AVERAGE(OFFSET(L779,-M$3+1,0):L779)</f>
        <v>0.51405999999999996</v>
      </c>
      <c r="N779" s="8">
        <f ca="1">STDEV(OFFSET(L779,-M$3+1,0):L779)</f>
        <v>2.0703995473614067E-2</v>
      </c>
      <c r="O779" s="8">
        <f t="shared" ca="1" si="213"/>
        <v>0.47265200905277183</v>
      </c>
      <c r="P779" s="8">
        <f t="shared" ca="1" si="214"/>
        <v>0.5554679909472281</v>
      </c>
      <c r="Q779" s="8">
        <f t="shared" ca="1" si="215"/>
        <v>0.51405999999999996</v>
      </c>
      <c r="R779" s="8">
        <f t="shared" ca="1" si="209"/>
        <v>0.51405999999999996</v>
      </c>
      <c r="S779" s="10">
        <f t="shared" si="216"/>
        <v>1.9600000000000062E-2</v>
      </c>
      <c r="T779" s="10">
        <f t="shared" si="217"/>
        <v>1.2900000000000134E-2</v>
      </c>
      <c r="U779" s="18">
        <f ca="1">AVERAGE(S779:OFFSET(S779,-$U$3+1,0))*$U$4*J779</f>
        <v>2.2250000000000147</v>
      </c>
      <c r="V779" s="18">
        <f ca="1">AVERAGE(T779:OFFSET(T779,-$U$3+1,0))*$V$4*K779</f>
        <v>1.2240000000000029</v>
      </c>
      <c r="W779" s="14" t="str">
        <f t="shared" ca="1" si="218"/>
        <v/>
      </c>
      <c r="X779" s="14" t="str">
        <f t="shared" ca="1" si="219"/>
        <v/>
      </c>
      <c r="Y779" s="5" t="str">
        <f t="shared" ca="1" si="210"/>
        <v/>
      </c>
      <c r="Z779" s="19" t="str">
        <f t="shared" ca="1" si="211"/>
        <v/>
      </c>
      <c r="AA779" s="5" t="str">
        <f t="shared" ca="1" si="212"/>
        <v/>
      </c>
      <c r="AB779" s="5" t="str">
        <f t="shared" ca="1" si="208"/>
        <v/>
      </c>
      <c r="AC779" s="15" t="str">
        <f t="shared" ca="1" si="220"/>
        <v/>
      </c>
      <c r="AD779" s="21" t="str">
        <f t="shared" ca="1" si="221"/>
        <v/>
      </c>
      <c r="AE779" s="21" t="str">
        <f t="shared" ca="1" si="222"/>
        <v/>
      </c>
      <c r="AF779" s="23">
        <f t="shared" ca="1" si="223"/>
        <v>10048.149832193527</v>
      </c>
    </row>
    <row r="780" spans="1:32" x14ac:dyDescent="0.25">
      <c r="A780" s="26">
        <v>40252</v>
      </c>
      <c r="B780" s="3">
        <v>3.1566999999999998</v>
      </c>
      <c r="C780" s="3">
        <v>3.1566999999999998</v>
      </c>
      <c r="D780" s="3">
        <v>3.1566999999999998</v>
      </c>
      <c r="E780" s="3">
        <v>3.1566999999999998</v>
      </c>
      <c r="F780" s="5">
        <v>2.6534</v>
      </c>
      <c r="G780" s="5">
        <v>2.6534</v>
      </c>
      <c r="H780" s="5">
        <v>2.6534</v>
      </c>
      <c r="I780" s="5">
        <v>2.6534</v>
      </c>
      <c r="J780" s="3">
        <v>1</v>
      </c>
      <c r="K780" s="3">
        <v>1</v>
      </c>
      <c r="L780" s="7">
        <f t="shared" si="224"/>
        <v>0.50329999999999986</v>
      </c>
      <c r="M780" s="8">
        <f ca="1">AVERAGE(OFFSET(L780,-M$3+1,0):L780)</f>
        <v>0.51144666666666661</v>
      </c>
      <c r="N780" s="8">
        <f ca="1">STDEV(OFFSET(L780,-M$3+1,0):L780)</f>
        <v>1.9283000161751242E-2</v>
      </c>
      <c r="O780" s="8">
        <f t="shared" ca="1" si="213"/>
        <v>0.47288066634316411</v>
      </c>
      <c r="P780" s="8">
        <f t="shared" ca="1" si="214"/>
        <v>0.55001266699016904</v>
      </c>
      <c r="Q780" s="8">
        <f t="shared" ca="1" si="215"/>
        <v>0.51144666666666661</v>
      </c>
      <c r="R780" s="8">
        <f t="shared" ca="1" si="209"/>
        <v>0.51144666666666661</v>
      </c>
      <c r="S780" s="10">
        <f t="shared" si="216"/>
        <v>0</v>
      </c>
      <c r="T780" s="10">
        <f t="shared" si="217"/>
        <v>1.9299999999999873E-2</v>
      </c>
      <c r="U780" s="18">
        <f ca="1">AVERAGE(S780:OFFSET(S780,-$U$3+1,0))*$U$4*J780</f>
        <v>1.9630000000000127</v>
      </c>
      <c r="V780" s="18">
        <f ca="1">AVERAGE(T780:OFFSET(T780,-$U$3+1,0))*$V$4*K780</f>
        <v>1.2240000000000029</v>
      </c>
      <c r="W780" s="14" t="str">
        <f t="shared" ca="1" si="218"/>
        <v/>
      </c>
      <c r="X780" s="14" t="str">
        <f t="shared" ca="1" si="219"/>
        <v/>
      </c>
      <c r="Y780" s="5" t="str">
        <f t="shared" ca="1" si="210"/>
        <v/>
      </c>
      <c r="Z780" s="19" t="str">
        <f t="shared" ca="1" si="211"/>
        <v/>
      </c>
      <c r="AA780" s="5" t="str">
        <f t="shared" ca="1" si="212"/>
        <v/>
      </c>
      <c r="AB780" s="5" t="str">
        <f t="shared" ca="1" si="208"/>
        <v/>
      </c>
      <c r="AC780" s="15" t="str">
        <f t="shared" ca="1" si="220"/>
        <v/>
      </c>
      <c r="AD780" s="21" t="str">
        <f t="shared" ca="1" si="221"/>
        <v/>
      </c>
      <c r="AE780" s="21" t="str">
        <f t="shared" ca="1" si="222"/>
        <v/>
      </c>
      <c r="AF780" s="23">
        <f t="shared" ca="1" si="223"/>
        <v>10048.149832193527</v>
      </c>
    </row>
    <row r="781" spans="1:32" x14ac:dyDescent="0.25">
      <c r="A781" s="26">
        <v>40253</v>
      </c>
      <c r="B781" s="3">
        <v>3.1501999999999999</v>
      </c>
      <c r="C781" s="3">
        <v>3.1501999999999999</v>
      </c>
      <c r="D781" s="3">
        <v>3.1501999999999999</v>
      </c>
      <c r="E781" s="3">
        <v>3.1501999999999999</v>
      </c>
      <c r="F781" s="5">
        <v>2.6663000000000001</v>
      </c>
      <c r="G781" s="5">
        <v>2.6663000000000001</v>
      </c>
      <c r="H781" s="5">
        <v>2.6663000000000001</v>
      </c>
      <c r="I781" s="5">
        <v>2.6663000000000001</v>
      </c>
      <c r="J781" s="3">
        <v>1</v>
      </c>
      <c r="K781" s="3">
        <v>1</v>
      </c>
      <c r="L781" s="7">
        <f t="shared" si="224"/>
        <v>0.48389999999999977</v>
      </c>
      <c r="M781" s="8">
        <f ca="1">AVERAGE(OFFSET(L781,-M$3+1,0):L781)</f>
        <v>0.50886666666666658</v>
      </c>
      <c r="N781" s="8">
        <f ca="1">STDEV(OFFSET(L781,-M$3+1,0):L781)</f>
        <v>2.0248903556442245E-2</v>
      </c>
      <c r="O781" s="8">
        <f t="shared" ca="1" si="213"/>
        <v>0.4683688595537821</v>
      </c>
      <c r="P781" s="8">
        <f t="shared" ca="1" si="214"/>
        <v>0.54936447377955111</v>
      </c>
      <c r="Q781" s="8">
        <f t="shared" ca="1" si="215"/>
        <v>0.50886666666666658</v>
      </c>
      <c r="R781" s="8">
        <f t="shared" ca="1" si="209"/>
        <v>0.50886666666666658</v>
      </c>
      <c r="S781" s="10">
        <f t="shared" si="216"/>
        <v>6.4999999999999503E-3</v>
      </c>
      <c r="T781" s="10">
        <f t="shared" si="217"/>
        <v>1.2900000000000134E-2</v>
      </c>
      <c r="U781" s="18">
        <f ca="1">AVERAGE(S781:OFFSET(S781,-$U$3+1,0))*$U$4*J781</f>
        <v>2.028000000000012</v>
      </c>
      <c r="V781" s="18">
        <f ca="1">AVERAGE(T781:OFFSET(T781,-$U$3+1,0))*$V$4*K781</f>
        <v>1.2880000000000047</v>
      </c>
      <c r="W781" s="14" t="str">
        <f t="shared" ca="1" si="218"/>
        <v/>
      </c>
      <c r="X781" s="14" t="str">
        <f t="shared" ca="1" si="219"/>
        <v/>
      </c>
      <c r="Y781" s="5" t="str">
        <f t="shared" ca="1" si="210"/>
        <v/>
      </c>
      <c r="Z781" s="19" t="str">
        <f t="shared" ca="1" si="211"/>
        <v/>
      </c>
      <c r="AA781" s="5" t="str">
        <f t="shared" ca="1" si="212"/>
        <v/>
      </c>
      <c r="AB781" s="5" t="str">
        <f t="shared" ca="1" si="208"/>
        <v/>
      </c>
      <c r="AC781" s="15" t="str">
        <f t="shared" ca="1" si="220"/>
        <v/>
      </c>
      <c r="AD781" s="21" t="str">
        <f t="shared" ca="1" si="221"/>
        <v/>
      </c>
      <c r="AE781" s="21" t="str">
        <f t="shared" ca="1" si="222"/>
        <v/>
      </c>
      <c r="AF781" s="23">
        <f t="shared" ca="1" si="223"/>
        <v>10048.149832193527</v>
      </c>
    </row>
    <row r="782" spans="1:32" x14ac:dyDescent="0.25">
      <c r="A782" s="26">
        <v>40254</v>
      </c>
      <c r="B782" s="3">
        <v>3.1894</v>
      </c>
      <c r="C782" s="3">
        <v>3.1894</v>
      </c>
      <c r="D782" s="3">
        <v>3.1894</v>
      </c>
      <c r="E782" s="3">
        <v>3.1894</v>
      </c>
      <c r="F782" s="5">
        <v>2.6856</v>
      </c>
      <c r="G782" s="5">
        <v>2.6856</v>
      </c>
      <c r="H782" s="5">
        <v>2.6856</v>
      </c>
      <c r="I782" s="5">
        <v>2.6856</v>
      </c>
      <c r="J782" s="3">
        <v>1</v>
      </c>
      <c r="K782" s="3">
        <v>1</v>
      </c>
      <c r="L782" s="7">
        <f t="shared" si="224"/>
        <v>0.50380000000000003</v>
      </c>
      <c r="M782" s="8">
        <f ca="1">AVERAGE(OFFSET(L782,-M$3+1,0):L782)</f>
        <v>0.50846666666666662</v>
      </c>
      <c r="N782" s="8">
        <f ca="1">STDEV(OFFSET(L782,-M$3+1,0):L782)</f>
        <v>2.028837340049959E-2</v>
      </c>
      <c r="O782" s="8">
        <f t="shared" ca="1" si="213"/>
        <v>0.46788991986566741</v>
      </c>
      <c r="P782" s="8">
        <f t="shared" ca="1" si="214"/>
        <v>0.54904341346766583</v>
      </c>
      <c r="Q782" s="8">
        <f t="shared" ca="1" si="215"/>
        <v>0.50846666666666662</v>
      </c>
      <c r="R782" s="8">
        <f t="shared" ca="1" si="209"/>
        <v>0.50846666666666662</v>
      </c>
      <c r="S782" s="10">
        <f t="shared" si="216"/>
        <v>3.9200000000000124E-2</v>
      </c>
      <c r="T782" s="10">
        <f t="shared" si="217"/>
        <v>1.9299999999999873E-2</v>
      </c>
      <c r="U782" s="18">
        <f ca="1">AVERAGE(S782:OFFSET(S782,-$U$3+1,0))*$U$4*J782</f>
        <v>2.2890000000000121</v>
      </c>
      <c r="V782" s="18">
        <f ca="1">AVERAGE(T782:OFFSET(T782,-$U$3+1,0))*$V$4*K782</f>
        <v>1.3520000000000021</v>
      </c>
      <c r="W782" s="14" t="str">
        <f t="shared" ca="1" si="218"/>
        <v/>
      </c>
      <c r="X782" s="14" t="str">
        <f t="shared" ca="1" si="219"/>
        <v/>
      </c>
      <c r="Y782" s="5" t="str">
        <f t="shared" ca="1" si="210"/>
        <v/>
      </c>
      <c r="Z782" s="19" t="str">
        <f t="shared" ca="1" si="211"/>
        <v/>
      </c>
      <c r="AA782" s="5" t="str">
        <f t="shared" ca="1" si="212"/>
        <v/>
      </c>
      <c r="AB782" s="5" t="str">
        <f t="shared" ca="1" si="208"/>
        <v/>
      </c>
      <c r="AC782" s="15" t="str">
        <f t="shared" ca="1" si="220"/>
        <v/>
      </c>
      <c r="AD782" s="21" t="str">
        <f t="shared" ca="1" si="221"/>
        <v/>
      </c>
      <c r="AE782" s="21" t="str">
        <f t="shared" ca="1" si="222"/>
        <v/>
      </c>
      <c r="AF782" s="23">
        <f t="shared" ca="1" si="223"/>
        <v>10048.149832193527</v>
      </c>
    </row>
    <row r="783" spans="1:32" x14ac:dyDescent="0.25">
      <c r="A783" s="26">
        <v>40255</v>
      </c>
      <c r="B783" s="3">
        <v>3.1762999999999999</v>
      </c>
      <c r="C783" s="3">
        <v>3.1762999999999999</v>
      </c>
      <c r="D783" s="3">
        <v>3.1762999999999999</v>
      </c>
      <c r="E783" s="3">
        <v>3.1762999999999999</v>
      </c>
      <c r="F783" s="5">
        <v>2.6726999999999999</v>
      </c>
      <c r="G783" s="5">
        <v>2.6726999999999999</v>
      </c>
      <c r="H783" s="5">
        <v>2.6726999999999999</v>
      </c>
      <c r="I783" s="5">
        <v>2.6726999999999999</v>
      </c>
      <c r="J783" s="3">
        <v>1</v>
      </c>
      <c r="K783" s="3">
        <v>1</v>
      </c>
      <c r="L783" s="7">
        <f t="shared" si="224"/>
        <v>0.50360000000000005</v>
      </c>
      <c r="M783" s="8">
        <f ca="1">AVERAGE(OFFSET(L783,-M$3+1,0):L783)</f>
        <v>0.50802000000000003</v>
      </c>
      <c r="N783" s="8">
        <f ca="1">STDEV(OFFSET(L783,-M$3+1,0):L783)</f>
        <v>2.0318858235639226E-2</v>
      </c>
      <c r="O783" s="8">
        <f t="shared" ca="1" si="213"/>
        <v>0.46738228352872158</v>
      </c>
      <c r="P783" s="8">
        <f t="shared" ca="1" si="214"/>
        <v>0.54865771647127848</v>
      </c>
      <c r="Q783" s="8">
        <f t="shared" ca="1" si="215"/>
        <v>0.50802000000000003</v>
      </c>
      <c r="R783" s="8">
        <f t="shared" ca="1" si="209"/>
        <v>0.50802000000000003</v>
      </c>
      <c r="S783" s="10">
        <f t="shared" si="216"/>
        <v>1.3100000000000112E-2</v>
      </c>
      <c r="T783" s="10">
        <f t="shared" si="217"/>
        <v>1.2900000000000134E-2</v>
      </c>
      <c r="U783" s="18">
        <f ca="1">AVERAGE(S783:OFFSET(S783,-$U$3+1,0))*$U$4*J783</f>
        <v>1.8310000000000093</v>
      </c>
      <c r="V783" s="18">
        <f ca="1">AVERAGE(T783:OFFSET(T783,-$U$3+1,0))*$V$4*K783</f>
        <v>1.4810000000000034</v>
      </c>
      <c r="W783" s="14" t="str">
        <f t="shared" ca="1" si="218"/>
        <v/>
      </c>
      <c r="X783" s="14" t="str">
        <f t="shared" ca="1" si="219"/>
        <v/>
      </c>
      <c r="Y783" s="5" t="str">
        <f t="shared" ca="1" si="210"/>
        <v/>
      </c>
      <c r="Z783" s="19" t="str">
        <f t="shared" ca="1" si="211"/>
        <v/>
      </c>
      <c r="AA783" s="5" t="str">
        <f t="shared" ca="1" si="212"/>
        <v/>
      </c>
      <c r="AB783" s="5" t="str">
        <f t="shared" ca="1" si="208"/>
        <v/>
      </c>
      <c r="AC783" s="15" t="str">
        <f t="shared" ca="1" si="220"/>
        <v/>
      </c>
      <c r="AD783" s="21" t="str">
        <f t="shared" ca="1" si="221"/>
        <v/>
      </c>
      <c r="AE783" s="21" t="str">
        <f t="shared" ca="1" si="222"/>
        <v/>
      </c>
      <c r="AF783" s="23">
        <f t="shared" ca="1" si="223"/>
        <v>10048.149832193527</v>
      </c>
    </row>
    <row r="784" spans="1:32" x14ac:dyDescent="0.25">
      <c r="A784" s="26">
        <v>40256</v>
      </c>
      <c r="B784" s="3">
        <v>3.1762999999999999</v>
      </c>
      <c r="C784" s="3">
        <v>3.1762999999999999</v>
      </c>
      <c r="D784" s="3">
        <v>3.1762999999999999</v>
      </c>
      <c r="E784" s="3">
        <v>3.1762999999999999</v>
      </c>
      <c r="F784" s="5">
        <v>2.6791</v>
      </c>
      <c r="G784" s="5">
        <v>2.6791</v>
      </c>
      <c r="H784" s="5">
        <v>2.6791</v>
      </c>
      <c r="I784" s="5">
        <v>2.6791</v>
      </c>
      <c r="J784" s="3">
        <v>1</v>
      </c>
      <c r="K784" s="3">
        <v>1</v>
      </c>
      <c r="L784" s="7">
        <f t="shared" si="224"/>
        <v>0.49719999999999986</v>
      </c>
      <c r="M784" s="8">
        <f ca="1">AVERAGE(OFFSET(L784,-M$3+1,0):L784)</f>
        <v>0.50673333333333326</v>
      </c>
      <c r="N784" s="8">
        <f ca="1">STDEV(OFFSET(L784,-M$3+1,0):L784)</f>
        <v>2.0354559568757553E-2</v>
      </c>
      <c r="O784" s="8">
        <f t="shared" ca="1" si="213"/>
        <v>0.46602421419581813</v>
      </c>
      <c r="P784" s="8">
        <f t="shared" ca="1" si="214"/>
        <v>0.54744245247084833</v>
      </c>
      <c r="Q784" s="8">
        <f t="shared" ca="1" si="215"/>
        <v>0.50673333333333326</v>
      </c>
      <c r="R784" s="8">
        <f t="shared" ca="1" si="209"/>
        <v>0.50673333333333326</v>
      </c>
      <c r="S784" s="10">
        <f t="shared" si="216"/>
        <v>0</v>
      </c>
      <c r="T784" s="10">
        <f t="shared" si="217"/>
        <v>6.4000000000001833E-3</v>
      </c>
      <c r="U784" s="18">
        <f ca="1">AVERAGE(S784:OFFSET(S784,-$U$3+1,0))*$U$4*J784</f>
        <v>1.7000000000000082</v>
      </c>
      <c r="V784" s="18">
        <f ca="1">AVERAGE(T784:OFFSET(T784,-$U$3+1,0))*$V$4*K784</f>
        <v>1.3520000000000021</v>
      </c>
      <c r="W784" s="14" t="str">
        <f t="shared" ca="1" si="218"/>
        <v/>
      </c>
      <c r="X784" s="14" t="str">
        <f t="shared" ca="1" si="219"/>
        <v/>
      </c>
      <c r="Y784" s="5" t="str">
        <f t="shared" ca="1" si="210"/>
        <v/>
      </c>
      <c r="Z784" s="19" t="str">
        <f t="shared" ca="1" si="211"/>
        <v/>
      </c>
      <c r="AA784" s="5" t="str">
        <f t="shared" ca="1" si="212"/>
        <v/>
      </c>
      <c r="AB784" s="5" t="str">
        <f t="shared" ca="1" si="208"/>
        <v/>
      </c>
      <c r="AC784" s="15" t="str">
        <f t="shared" ca="1" si="220"/>
        <v/>
      </c>
      <c r="AD784" s="21" t="str">
        <f t="shared" ca="1" si="221"/>
        <v/>
      </c>
      <c r="AE784" s="21" t="str">
        <f t="shared" ca="1" si="222"/>
        <v/>
      </c>
      <c r="AF784" s="23">
        <f t="shared" ca="1" si="223"/>
        <v>10048.149832193527</v>
      </c>
    </row>
    <row r="785" spans="1:32" x14ac:dyDescent="0.25">
      <c r="A785" s="26">
        <v>40259</v>
      </c>
      <c r="B785" s="3">
        <v>3.1827999999999999</v>
      </c>
      <c r="C785" s="3">
        <v>3.1827999999999999</v>
      </c>
      <c r="D785" s="3">
        <v>3.1827999999999999</v>
      </c>
      <c r="E785" s="3">
        <v>3.1827999999999999</v>
      </c>
      <c r="F785" s="5">
        <v>2.6791</v>
      </c>
      <c r="G785" s="5">
        <v>2.6791</v>
      </c>
      <c r="H785" s="5">
        <v>2.6791</v>
      </c>
      <c r="I785" s="5">
        <v>2.6791</v>
      </c>
      <c r="J785" s="3">
        <v>1</v>
      </c>
      <c r="K785" s="3">
        <v>1</v>
      </c>
      <c r="L785" s="7">
        <f t="shared" si="224"/>
        <v>0.50369999999999981</v>
      </c>
      <c r="M785" s="8">
        <f ca="1">AVERAGE(OFFSET(L785,-M$3+1,0):L785)</f>
        <v>0.50542000000000009</v>
      </c>
      <c r="N785" s="8">
        <f ca="1">STDEV(OFFSET(L785,-M$3+1,0):L785)</f>
        <v>1.9831187558994146E-2</v>
      </c>
      <c r="O785" s="8">
        <f t="shared" ca="1" si="213"/>
        <v>0.46575762488201178</v>
      </c>
      <c r="P785" s="8">
        <f t="shared" ca="1" si="214"/>
        <v>0.5450823751179884</v>
      </c>
      <c r="Q785" s="8">
        <f t="shared" ca="1" si="215"/>
        <v>0.50542000000000009</v>
      </c>
      <c r="R785" s="8">
        <f t="shared" ca="1" si="209"/>
        <v>0.50542000000000009</v>
      </c>
      <c r="S785" s="10">
        <f t="shared" si="216"/>
        <v>6.4999999999999503E-3</v>
      </c>
      <c r="T785" s="10">
        <f t="shared" si="217"/>
        <v>0</v>
      </c>
      <c r="U785" s="18">
        <f ca="1">AVERAGE(S785:OFFSET(S785,-$U$3+1,0))*$U$4*J785</f>
        <v>1.4380000000000059</v>
      </c>
      <c r="V785" s="18">
        <f ca="1">AVERAGE(T785:OFFSET(T785,-$U$3+1,0))*$V$4*K785</f>
        <v>1.3520000000000021</v>
      </c>
      <c r="W785" s="14" t="str">
        <f t="shared" ca="1" si="218"/>
        <v/>
      </c>
      <c r="X785" s="14" t="str">
        <f t="shared" ca="1" si="219"/>
        <v/>
      </c>
      <c r="Y785" s="5" t="str">
        <f t="shared" ca="1" si="210"/>
        <v/>
      </c>
      <c r="Z785" s="19" t="str">
        <f t="shared" ca="1" si="211"/>
        <v/>
      </c>
      <c r="AA785" s="5" t="str">
        <f t="shared" ca="1" si="212"/>
        <v/>
      </c>
      <c r="AB785" s="5" t="str">
        <f t="shared" ca="1" si="208"/>
        <v/>
      </c>
      <c r="AC785" s="15" t="str">
        <f t="shared" ca="1" si="220"/>
        <v/>
      </c>
      <c r="AD785" s="21" t="str">
        <f t="shared" ca="1" si="221"/>
        <v/>
      </c>
      <c r="AE785" s="21" t="str">
        <f t="shared" ca="1" si="222"/>
        <v/>
      </c>
      <c r="AF785" s="23">
        <f t="shared" ca="1" si="223"/>
        <v>10048.149832193527</v>
      </c>
    </row>
    <row r="786" spans="1:32" x14ac:dyDescent="0.25">
      <c r="A786" s="26">
        <v>40260</v>
      </c>
      <c r="B786" s="3">
        <v>3.1698</v>
      </c>
      <c r="C786" s="3">
        <v>3.1698</v>
      </c>
      <c r="D786" s="3">
        <v>3.1698</v>
      </c>
      <c r="E786" s="3">
        <v>3.1698</v>
      </c>
      <c r="F786" s="5">
        <v>2.6726999999999999</v>
      </c>
      <c r="G786" s="5">
        <v>2.6726999999999999</v>
      </c>
      <c r="H786" s="5">
        <v>2.6726999999999999</v>
      </c>
      <c r="I786" s="5">
        <v>2.6726999999999999</v>
      </c>
      <c r="J786" s="3">
        <v>1</v>
      </c>
      <c r="K786" s="3">
        <v>1</v>
      </c>
      <c r="L786" s="7">
        <f t="shared" si="224"/>
        <v>0.4971000000000001</v>
      </c>
      <c r="M786" s="8">
        <f ca="1">AVERAGE(OFFSET(L786,-M$3+1,0):L786)</f>
        <v>0.50323333333333331</v>
      </c>
      <c r="N786" s="8">
        <f ca="1">STDEV(OFFSET(L786,-M$3+1,0):L786)</f>
        <v>1.8716099512248393E-2</v>
      </c>
      <c r="O786" s="8">
        <f t="shared" ca="1" si="213"/>
        <v>0.46580113430883652</v>
      </c>
      <c r="P786" s="8">
        <f t="shared" ca="1" si="214"/>
        <v>0.5406655323578301</v>
      </c>
      <c r="Q786" s="8">
        <f t="shared" ca="1" si="215"/>
        <v>0.50323333333333331</v>
      </c>
      <c r="R786" s="8">
        <f t="shared" ca="1" si="209"/>
        <v>0.50323333333333331</v>
      </c>
      <c r="S786" s="10">
        <f t="shared" si="216"/>
        <v>1.2999999999999901E-2</v>
      </c>
      <c r="T786" s="10">
        <f t="shared" si="217"/>
        <v>6.4000000000001833E-3</v>
      </c>
      <c r="U786" s="18">
        <f ca="1">AVERAGE(S786:OFFSET(S786,-$U$3+1,0))*$U$4*J786</f>
        <v>1.3720000000000043</v>
      </c>
      <c r="V786" s="18">
        <f ca="1">AVERAGE(T786:OFFSET(T786,-$U$3+1,0))*$V$4*K786</f>
        <v>1.2870000000000026</v>
      </c>
      <c r="W786" s="14" t="str">
        <f t="shared" ca="1" si="218"/>
        <v/>
      </c>
      <c r="X786" s="14" t="str">
        <f t="shared" ca="1" si="219"/>
        <v/>
      </c>
      <c r="Y786" s="5" t="str">
        <f t="shared" ca="1" si="210"/>
        <v/>
      </c>
      <c r="Z786" s="19" t="str">
        <f t="shared" ca="1" si="211"/>
        <v/>
      </c>
      <c r="AA786" s="5" t="str">
        <f t="shared" ca="1" si="212"/>
        <v/>
      </c>
      <c r="AB786" s="5" t="str">
        <f t="shared" ca="1" si="208"/>
        <v/>
      </c>
      <c r="AC786" s="15" t="str">
        <f t="shared" ca="1" si="220"/>
        <v/>
      </c>
      <c r="AD786" s="21" t="str">
        <f t="shared" ca="1" si="221"/>
        <v/>
      </c>
      <c r="AE786" s="21" t="str">
        <f t="shared" ca="1" si="222"/>
        <v/>
      </c>
      <c r="AF786" s="23">
        <f t="shared" ca="1" si="223"/>
        <v>10048.149832193527</v>
      </c>
    </row>
    <row r="787" spans="1:32" x14ac:dyDescent="0.25">
      <c r="A787" s="26">
        <v>40261</v>
      </c>
      <c r="B787" s="3">
        <v>3.1894</v>
      </c>
      <c r="C787" s="3">
        <v>3.1894</v>
      </c>
      <c r="D787" s="3">
        <v>3.1894</v>
      </c>
      <c r="E787" s="3">
        <v>3.1894</v>
      </c>
      <c r="F787" s="5">
        <v>2.7178</v>
      </c>
      <c r="G787" s="5">
        <v>2.7178</v>
      </c>
      <c r="H787" s="5">
        <v>2.7178</v>
      </c>
      <c r="I787" s="5">
        <v>2.7178</v>
      </c>
      <c r="J787" s="3">
        <v>1</v>
      </c>
      <c r="K787" s="3">
        <v>1</v>
      </c>
      <c r="L787" s="7">
        <f t="shared" si="224"/>
        <v>0.47160000000000002</v>
      </c>
      <c r="M787" s="8">
        <f ca="1">AVERAGE(OFFSET(L787,-M$3+1,0):L787)</f>
        <v>0.49933333333333335</v>
      </c>
      <c r="N787" s="8">
        <f ca="1">STDEV(OFFSET(L787,-M$3+1,0):L787)</f>
        <v>1.8812597096727841E-2</v>
      </c>
      <c r="O787" s="8">
        <f t="shared" ca="1" si="213"/>
        <v>0.46170813913987768</v>
      </c>
      <c r="P787" s="8">
        <f t="shared" ca="1" si="214"/>
        <v>0.53695852752678908</v>
      </c>
      <c r="Q787" s="8">
        <f t="shared" ca="1" si="215"/>
        <v>0.49933333333333335</v>
      </c>
      <c r="R787" s="8">
        <f t="shared" ca="1" si="209"/>
        <v>0.49933333333333335</v>
      </c>
      <c r="S787" s="10">
        <f t="shared" si="216"/>
        <v>1.9600000000000062E-2</v>
      </c>
      <c r="T787" s="10">
        <f t="shared" si="217"/>
        <v>4.510000000000014E-2</v>
      </c>
      <c r="U787" s="18">
        <f ca="1">AVERAGE(S787:OFFSET(S787,-$U$3+1,0))*$U$4*J787</f>
        <v>1.4370000000000038</v>
      </c>
      <c r="V787" s="18">
        <f ca="1">AVERAGE(T787:OFFSET(T787,-$U$3+1,0))*$V$4*K787</f>
        <v>1.5450000000000053</v>
      </c>
      <c r="W787" s="14" t="str">
        <f t="shared" ca="1" si="218"/>
        <v/>
      </c>
      <c r="X787" s="14" t="str">
        <f t="shared" ca="1" si="219"/>
        <v/>
      </c>
      <c r="Y787" s="5" t="str">
        <f t="shared" ca="1" si="210"/>
        <v/>
      </c>
      <c r="Z787" s="19" t="str">
        <f t="shared" ca="1" si="211"/>
        <v/>
      </c>
      <c r="AA787" s="5" t="str">
        <f t="shared" ca="1" si="212"/>
        <v/>
      </c>
      <c r="AB787" s="5" t="str">
        <f t="shared" ca="1" si="208"/>
        <v/>
      </c>
      <c r="AC787" s="15" t="str">
        <f t="shared" ca="1" si="220"/>
        <v/>
      </c>
      <c r="AD787" s="21" t="str">
        <f t="shared" ca="1" si="221"/>
        <v/>
      </c>
      <c r="AE787" s="21" t="str">
        <f t="shared" ca="1" si="222"/>
        <v/>
      </c>
      <c r="AF787" s="23">
        <f t="shared" ca="1" si="223"/>
        <v>10048.149832193527</v>
      </c>
    </row>
    <row r="788" spans="1:32" x14ac:dyDescent="0.25">
      <c r="A788" s="26">
        <v>40262</v>
      </c>
      <c r="B788" s="3">
        <v>3.1829000000000001</v>
      </c>
      <c r="C788" s="3">
        <v>3.1829000000000001</v>
      </c>
      <c r="D788" s="3">
        <v>3.1829000000000001</v>
      </c>
      <c r="E788" s="3">
        <v>3.1829000000000001</v>
      </c>
      <c r="F788" s="5">
        <v>2.6791</v>
      </c>
      <c r="G788" s="5">
        <v>2.6791</v>
      </c>
      <c r="H788" s="5">
        <v>2.6791</v>
      </c>
      <c r="I788" s="5">
        <v>2.6791</v>
      </c>
      <c r="J788" s="3">
        <v>1</v>
      </c>
      <c r="K788" s="3">
        <v>1</v>
      </c>
      <c r="L788" s="7">
        <f t="shared" si="224"/>
        <v>0.50380000000000003</v>
      </c>
      <c r="M788" s="8">
        <f ca="1">AVERAGE(OFFSET(L788,-M$3+1,0):L788)</f>
        <v>0.50150666666666666</v>
      </c>
      <c r="N788" s="8">
        <f ca="1">STDEV(OFFSET(L788,-M$3+1,0):L788)</f>
        <v>1.7138947570067585E-2</v>
      </c>
      <c r="O788" s="8">
        <f t="shared" ca="1" si="213"/>
        <v>0.46722877152653147</v>
      </c>
      <c r="P788" s="8">
        <f t="shared" ca="1" si="214"/>
        <v>0.53578456180680178</v>
      </c>
      <c r="Q788" s="8">
        <f t="shared" ca="1" si="215"/>
        <v>0.50150666666666666</v>
      </c>
      <c r="R788" s="8">
        <f t="shared" ca="1" si="209"/>
        <v>0.50150666666666666</v>
      </c>
      <c r="S788" s="10">
        <f t="shared" si="216"/>
        <v>6.4999999999999503E-3</v>
      </c>
      <c r="T788" s="10">
        <f t="shared" si="217"/>
        <v>3.8699999999999957E-2</v>
      </c>
      <c r="U788" s="18">
        <f ca="1">AVERAGE(S788:OFFSET(S788,-$U$3+1,0))*$U$4*J788</f>
        <v>1.2400000000000011</v>
      </c>
      <c r="V788" s="18">
        <f ca="1">AVERAGE(T788:OFFSET(T788,-$U$3+1,0))*$V$4*K788</f>
        <v>1.7390000000000061</v>
      </c>
      <c r="W788" s="14" t="str">
        <f t="shared" ca="1" si="218"/>
        <v/>
      </c>
      <c r="X788" s="14" t="str">
        <f t="shared" ca="1" si="219"/>
        <v/>
      </c>
      <c r="Y788" s="5" t="str">
        <f t="shared" ca="1" si="210"/>
        <v/>
      </c>
      <c r="Z788" s="19" t="str">
        <f t="shared" ca="1" si="211"/>
        <v/>
      </c>
      <c r="AA788" s="5" t="str">
        <f t="shared" ca="1" si="212"/>
        <v/>
      </c>
      <c r="AB788" s="5" t="str">
        <f t="shared" ca="1" si="208"/>
        <v/>
      </c>
      <c r="AC788" s="15" t="str">
        <f t="shared" ca="1" si="220"/>
        <v/>
      </c>
      <c r="AD788" s="21" t="str">
        <f t="shared" ca="1" si="221"/>
        <v/>
      </c>
      <c r="AE788" s="21" t="str">
        <f t="shared" ca="1" si="222"/>
        <v/>
      </c>
      <c r="AF788" s="23">
        <f t="shared" ca="1" si="223"/>
        <v>10048.149832193527</v>
      </c>
    </row>
    <row r="789" spans="1:32" x14ac:dyDescent="0.25">
      <c r="A789" s="26">
        <v>40263</v>
      </c>
      <c r="B789" s="3">
        <v>3.2025000000000001</v>
      </c>
      <c r="C789" s="3">
        <v>3.2025000000000001</v>
      </c>
      <c r="D789" s="3">
        <v>3.2025000000000001</v>
      </c>
      <c r="E789" s="3">
        <v>3.2025000000000001</v>
      </c>
      <c r="F789" s="5">
        <v>2.7242000000000002</v>
      </c>
      <c r="G789" s="5">
        <v>2.7242000000000002</v>
      </c>
      <c r="H789" s="5">
        <v>2.7242000000000002</v>
      </c>
      <c r="I789" s="5">
        <v>2.7242000000000002</v>
      </c>
      <c r="J789" s="3">
        <v>1</v>
      </c>
      <c r="K789" s="3">
        <v>1</v>
      </c>
      <c r="L789" s="7">
        <f t="shared" si="224"/>
        <v>0.47829999999999995</v>
      </c>
      <c r="M789" s="8">
        <f ca="1">AVERAGE(OFFSET(L789,-M$3+1,0):L789)</f>
        <v>0.49981999999999999</v>
      </c>
      <c r="N789" s="8">
        <f ca="1">STDEV(OFFSET(L789,-M$3+1,0):L789)</f>
        <v>1.8134229669723709E-2</v>
      </c>
      <c r="O789" s="8">
        <f t="shared" ca="1" si="213"/>
        <v>0.4635515406605526</v>
      </c>
      <c r="P789" s="8">
        <f t="shared" ca="1" si="214"/>
        <v>0.53608845933944738</v>
      </c>
      <c r="Q789" s="8">
        <f t="shared" ca="1" si="215"/>
        <v>0.49981999999999999</v>
      </c>
      <c r="R789" s="8">
        <f t="shared" ca="1" si="209"/>
        <v>0.49981999999999999</v>
      </c>
      <c r="S789" s="10">
        <f t="shared" si="216"/>
        <v>1.9600000000000062E-2</v>
      </c>
      <c r="T789" s="10">
        <f t="shared" si="217"/>
        <v>4.510000000000014E-2</v>
      </c>
      <c r="U789" s="18">
        <f ca="1">AVERAGE(S789:OFFSET(S789,-$U$3+1,0))*$U$4*J789</f>
        <v>1.2400000000000011</v>
      </c>
      <c r="V789" s="18">
        <f ca="1">AVERAGE(T789:OFFSET(T789,-$U$3+1,0))*$V$4*K789</f>
        <v>2.0610000000000062</v>
      </c>
      <c r="W789" s="14" t="str">
        <f t="shared" ca="1" si="218"/>
        <v/>
      </c>
      <c r="X789" s="14" t="str">
        <f t="shared" ca="1" si="219"/>
        <v/>
      </c>
      <c r="Y789" s="5" t="str">
        <f t="shared" ca="1" si="210"/>
        <v/>
      </c>
      <c r="Z789" s="19" t="str">
        <f t="shared" ca="1" si="211"/>
        <v/>
      </c>
      <c r="AA789" s="5" t="str">
        <f t="shared" ca="1" si="212"/>
        <v/>
      </c>
      <c r="AB789" s="5" t="str">
        <f t="shared" ca="1" si="208"/>
        <v/>
      </c>
      <c r="AC789" s="15" t="str">
        <f t="shared" ca="1" si="220"/>
        <v/>
      </c>
      <c r="AD789" s="21" t="str">
        <f t="shared" ca="1" si="221"/>
        <v/>
      </c>
      <c r="AE789" s="21" t="str">
        <f t="shared" ca="1" si="222"/>
        <v/>
      </c>
      <c r="AF789" s="23">
        <f t="shared" ca="1" si="223"/>
        <v>10048.149832193527</v>
      </c>
    </row>
    <row r="790" spans="1:32" x14ac:dyDescent="0.25">
      <c r="A790" s="26">
        <v>40266</v>
      </c>
      <c r="B790" s="3">
        <v>3.2743000000000002</v>
      </c>
      <c r="C790" s="3">
        <v>3.2743000000000002</v>
      </c>
      <c r="D790" s="3">
        <v>3.2743000000000002</v>
      </c>
      <c r="E790" s="3">
        <v>3.2743000000000002</v>
      </c>
      <c r="F790" s="5">
        <v>2.8079000000000001</v>
      </c>
      <c r="G790" s="5">
        <v>2.8079000000000001</v>
      </c>
      <c r="H790" s="5">
        <v>2.8079000000000001</v>
      </c>
      <c r="I790" s="5">
        <v>2.8079000000000001</v>
      </c>
      <c r="J790" s="3">
        <v>1</v>
      </c>
      <c r="K790" s="3">
        <v>1</v>
      </c>
      <c r="L790" s="7">
        <f t="shared" si="224"/>
        <v>0.46640000000000015</v>
      </c>
      <c r="M790" s="8">
        <f ca="1">AVERAGE(OFFSET(L790,-M$3+1,0):L790)</f>
        <v>0.49515999999999999</v>
      </c>
      <c r="N790" s="8">
        <f ca="1">STDEV(OFFSET(L790,-M$3+1,0):L790)</f>
        <v>1.7038351697609377E-2</v>
      </c>
      <c r="O790" s="8">
        <f t="shared" ca="1" si="213"/>
        <v>0.46108329660478126</v>
      </c>
      <c r="P790" s="8">
        <f t="shared" ca="1" si="214"/>
        <v>0.52923670339521878</v>
      </c>
      <c r="Q790" s="8">
        <f t="shared" ca="1" si="215"/>
        <v>0.49515999999999999</v>
      </c>
      <c r="R790" s="8">
        <f t="shared" ca="1" si="209"/>
        <v>0.49515999999999999</v>
      </c>
      <c r="S790" s="10">
        <f t="shared" si="216"/>
        <v>7.1800000000000086E-2</v>
      </c>
      <c r="T790" s="10">
        <f t="shared" si="217"/>
        <v>8.3699999999999886E-2</v>
      </c>
      <c r="U790" s="18">
        <f ca="1">AVERAGE(S790:OFFSET(S790,-$U$3+1,0))*$U$4*J790</f>
        <v>1.9580000000000022</v>
      </c>
      <c r="V790" s="18">
        <f ca="1">AVERAGE(T790:OFFSET(T790,-$U$3+1,0))*$V$4*K790</f>
        <v>2.7050000000000063</v>
      </c>
      <c r="W790" s="14" t="str">
        <f t="shared" ca="1" si="218"/>
        <v/>
      </c>
      <c r="X790" s="14" t="str">
        <f t="shared" ca="1" si="219"/>
        <v/>
      </c>
      <c r="Y790" s="5" t="str">
        <f t="shared" ca="1" si="210"/>
        <v/>
      </c>
      <c r="Z790" s="19" t="str">
        <f t="shared" ca="1" si="211"/>
        <v/>
      </c>
      <c r="AA790" s="5" t="str">
        <f t="shared" ca="1" si="212"/>
        <v/>
      </c>
      <c r="AB790" s="5" t="str">
        <f t="shared" ca="1" si="208"/>
        <v/>
      </c>
      <c r="AC790" s="15" t="str">
        <f t="shared" ca="1" si="220"/>
        <v/>
      </c>
      <c r="AD790" s="21" t="str">
        <f t="shared" ca="1" si="221"/>
        <v/>
      </c>
      <c r="AE790" s="21" t="str">
        <f t="shared" ca="1" si="222"/>
        <v/>
      </c>
      <c r="AF790" s="23">
        <f t="shared" ca="1" si="223"/>
        <v>10048.149832193527</v>
      </c>
    </row>
    <row r="791" spans="1:32" x14ac:dyDescent="0.25">
      <c r="A791" s="26">
        <v>40267</v>
      </c>
      <c r="B791" s="3">
        <v>3.2808999999999999</v>
      </c>
      <c r="C791" s="3">
        <v>3.2808999999999999</v>
      </c>
      <c r="D791" s="3">
        <v>3.2808999999999999</v>
      </c>
      <c r="E791" s="3">
        <v>3.2808999999999999</v>
      </c>
      <c r="F791" s="5">
        <v>2.8144</v>
      </c>
      <c r="G791" s="5">
        <v>2.8144</v>
      </c>
      <c r="H791" s="5">
        <v>2.8144</v>
      </c>
      <c r="I791" s="5">
        <v>2.8144</v>
      </c>
      <c r="J791" s="3">
        <v>1</v>
      </c>
      <c r="K791" s="3">
        <v>1</v>
      </c>
      <c r="L791" s="7">
        <f t="shared" si="224"/>
        <v>0.46649999999999991</v>
      </c>
      <c r="M791" s="8">
        <f ca="1">AVERAGE(OFFSET(L791,-M$3+1,0):L791)</f>
        <v>0.4926733333333333</v>
      </c>
      <c r="N791" s="8">
        <f ca="1">STDEV(OFFSET(L791,-M$3+1,0):L791)</f>
        <v>1.8358083726120161E-2</v>
      </c>
      <c r="O791" s="8">
        <f t="shared" ca="1" si="213"/>
        <v>0.45595716588109297</v>
      </c>
      <c r="P791" s="8">
        <f t="shared" ca="1" si="214"/>
        <v>0.52938950078557356</v>
      </c>
      <c r="Q791" s="8">
        <f t="shared" ca="1" si="215"/>
        <v>0.4926733333333333</v>
      </c>
      <c r="R791" s="8">
        <f t="shared" ca="1" si="209"/>
        <v>0.4926733333333333</v>
      </c>
      <c r="S791" s="10">
        <f t="shared" si="216"/>
        <v>6.5999999999997172E-3</v>
      </c>
      <c r="T791" s="10">
        <f t="shared" si="217"/>
        <v>6.4999999999999503E-3</v>
      </c>
      <c r="U791" s="18">
        <f ca="1">AVERAGE(S791:OFFSET(S791,-$U$3+1,0))*$U$4*J791</f>
        <v>1.9589999999999996</v>
      </c>
      <c r="V791" s="18">
        <f ca="1">AVERAGE(T791:OFFSET(T791,-$U$3+1,0))*$V$4*K791</f>
        <v>2.6410000000000045</v>
      </c>
      <c r="W791" s="14" t="str">
        <f t="shared" ca="1" si="218"/>
        <v/>
      </c>
      <c r="X791" s="14" t="str">
        <f t="shared" ca="1" si="219"/>
        <v/>
      </c>
      <c r="Y791" s="5" t="str">
        <f t="shared" ca="1" si="210"/>
        <v/>
      </c>
      <c r="Z791" s="19" t="str">
        <f t="shared" ca="1" si="211"/>
        <v/>
      </c>
      <c r="AA791" s="5" t="str">
        <f t="shared" ca="1" si="212"/>
        <v/>
      </c>
      <c r="AB791" s="5" t="str">
        <f t="shared" ca="1" si="208"/>
        <v/>
      </c>
      <c r="AC791" s="15" t="str">
        <f t="shared" ca="1" si="220"/>
        <v/>
      </c>
      <c r="AD791" s="21" t="str">
        <f t="shared" ca="1" si="221"/>
        <v/>
      </c>
      <c r="AE791" s="21" t="str">
        <f t="shared" ca="1" si="222"/>
        <v/>
      </c>
      <c r="AF791" s="23">
        <f t="shared" ca="1" si="223"/>
        <v>10048.149832193527</v>
      </c>
    </row>
    <row r="792" spans="1:32" x14ac:dyDescent="0.25">
      <c r="A792" s="26">
        <v>40268</v>
      </c>
      <c r="B792" s="3">
        <v>3.2547000000000001</v>
      </c>
      <c r="C792" s="3">
        <v>3.2547000000000001</v>
      </c>
      <c r="D792" s="3">
        <v>3.2547000000000001</v>
      </c>
      <c r="E792" s="3">
        <v>3.2547000000000001</v>
      </c>
      <c r="F792" s="5">
        <v>2.7629000000000001</v>
      </c>
      <c r="G792" s="5">
        <v>2.7629000000000001</v>
      </c>
      <c r="H792" s="5">
        <v>2.7629000000000001</v>
      </c>
      <c r="I792" s="5">
        <v>2.7629000000000001</v>
      </c>
      <c r="J792" s="3">
        <v>1</v>
      </c>
      <c r="K792" s="3">
        <v>1</v>
      </c>
      <c r="L792" s="7">
        <f t="shared" si="224"/>
        <v>0.49180000000000001</v>
      </c>
      <c r="M792" s="8">
        <f ca="1">AVERAGE(OFFSET(L792,-M$3+1,0):L792)</f>
        <v>0.48971333333333339</v>
      </c>
      <c r="N792" s="8">
        <f ca="1">STDEV(OFFSET(L792,-M$3+1,0):L792)</f>
        <v>1.3869383891284035E-2</v>
      </c>
      <c r="O792" s="8">
        <f t="shared" ca="1" si="213"/>
        <v>0.46197456555076533</v>
      </c>
      <c r="P792" s="8">
        <f t="shared" ca="1" si="214"/>
        <v>0.51745210111590145</v>
      </c>
      <c r="Q792" s="8">
        <f t="shared" ca="1" si="215"/>
        <v>0.48971333333333339</v>
      </c>
      <c r="R792" s="8">
        <f t="shared" ca="1" si="209"/>
        <v>0.48971333333333339</v>
      </c>
      <c r="S792" s="10">
        <f t="shared" si="216"/>
        <v>2.6199999999999779E-2</v>
      </c>
      <c r="T792" s="10">
        <f t="shared" si="217"/>
        <v>5.1499999999999879E-2</v>
      </c>
      <c r="U792" s="18">
        <f ca="1">AVERAGE(S792:OFFSET(S792,-$U$3+1,0))*$U$4*J792</f>
        <v>1.8289999999999962</v>
      </c>
      <c r="V792" s="18">
        <f ca="1">AVERAGE(T792:OFFSET(T792,-$U$3+1,0))*$V$4*K792</f>
        <v>2.9630000000000045</v>
      </c>
      <c r="W792" s="14" t="str">
        <f t="shared" ca="1" si="218"/>
        <v/>
      </c>
      <c r="X792" s="14" t="str">
        <f t="shared" ca="1" si="219"/>
        <v/>
      </c>
      <c r="Y792" s="5" t="str">
        <f t="shared" ca="1" si="210"/>
        <v/>
      </c>
      <c r="Z792" s="19" t="str">
        <f t="shared" ca="1" si="211"/>
        <v/>
      </c>
      <c r="AA792" s="5" t="str">
        <f t="shared" ca="1" si="212"/>
        <v/>
      </c>
      <c r="AB792" s="5" t="str">
        <f t="shared" ref="AB792:AB855" ca="1" si="225">IF(AND($W792="Buy",OR($W791="",$W791="Exit")),I792,IF(AND($X792="Sell",X791&lt;&gt;"Sell"),I792,IF(OR($W791="Buy",X791="Sell"),AB791,"")))</f>
        <v/>
      </c>
      <c r="AC792" s="15" t="str">
        <f t="shared" ca="1" si="220"/>
        <v/>
      </c>
      <c r="AD792" s="21" t="str">
        <f t="shared" ca="1" si="221"/>
        <v/>
      </c>
      <c r="AE792" s="21" t="str">
        <f t="shared" ca="1" si="222"/>
        <v/>
      </c>
      <c r="AF792" s="23">
        <f t="shared" ca="1" si="223"/>
        <v>10048.149832193527</v>
      </c>
    </row>
    <row r="793" spans="1:32" x14ac:dyDescent="0.25">
      <c r="A793" s="26">
        <v>40269</v>
      </c>
      <c r="B793" s="3">
        <v>3.2808999999999999</v>
      </c>
      <c r="C793" s="3">
        <v>3.2808999999999999</v>
      </c>
      <c r="D793" s="3">
        <v>3.2808999999999999</v>
      </c>
      <c r="E793" s="3">
        <v>3.2808999999999999</v>
      </c>
      <c r="F793" s="5">
        <v>2.7757000000000001</v>
      </c>
      <c r="G793" s="5">
        <v>2.7757000000000001</v>
      </c>
      <c r="H793" s="5">
        <v>2.7757000000000001</v>
      </c>
      <c r="I793" s="5">
        <v>2.7757000000000001</v>
      </c>
      <c r="J793" s="3">
        <v>1</v>
      </c>
      <c r="K793" s="3">
        <v>1</v>
      </c>
      <c r="L793" s="7">
        <f t="shared" si="224"/>
        <v>0.50519999999999987</v>
      </c>
      <c r="M793" s="8">
        <f ca="1">AVERAGE(OFFSET(L793,-M$3+1,0):L793)</f>
        <v>0.49068000000000006</v>
      </c>
      <c r="N793" s="8">
        <f ca="1">STDEV(OFFSET(L793,-M$3+1,0):L793)</f>
        <v>1.4436768534346079E-2</v>
      </c>
      <c r="O793" s="8">
        <f t="shared" ca="1" si="213"/>
        <v>0.46180646293130789</v>
      </c>
      <c r="P793" s="8">
        <f t="shared" ca="1" si="214"/>
        <v>0.51955353706869223</v>
      </c>
      <c r="Q793" s="8">
        <f t="shared" ca="1" si="215"/>
        <v>0.49068000000000006</v>
      </c>
      <c r="R793" s="8">
        <f t="shared" ca="1" si="209"/>
        <v>0.49068000000000006</v>
      </c>
      <c r="S793" s="10">
        <f t="shared" si="216"/>
        <v>2.6199999999999779E-2</v>
      </c>
      <c r="T793" s="10">
        <f t="shared" si="217"/>
        <v>1.2799999999999923E-2</v>
      </c>
      <c r="U793" s="18">
        <f ca="1">AVERAGE(S793:OFFSET(S793,-$U$3+1,0))*$U$4*J793</f>
        <v>1.9599999999999931</v>
      </c>
      <c r="V793" s="18">
        <f ca="1">AVERAGE(T793:OFFSET(T793,-$U$3+1,0))*$V$4*K793</f>
        <v>2.9620000000000024</v>
      </c>
      <c r="W793" s="14" t="str">
        <f t="shared" ca="1" si="218"/>
        <v/>
      </c>
      <c r="X793" s="14" t="str">
        <f t="shared" ca="1" si="219"/>
        <v/>
      </c>
      <c r="Y793" s="5" t="str">
        <f t="shared" ca="1" si="210"/>
        <v/>
      </c>
      <c r="Z793" s="19" t="str">
        <f t="shared" ca="1" si="211"/>
        <v/>
      </c>
      <c r="AA793" s="5" t="str">
        <f t="shared" ca="1" si="212"/>
        <v/>
      </c>
      <c r="AB793" s="5" t="str">
        <f t="shared" ca="1" si="225"/>
        <v/>
      </c>
      <c r="AC793" s="15" t="str">
        <f t="shared" ca="1" si="220"/>
        <v/>
      </c>
      <c r="AD793" s="21" t="str">
        <f t="shared" ca="1" si="221"/>
        <v/>
      </c>
      <c r="AE793" s="21" t="str">
        <f t="shared" ca="1" si="222"/>
        <v/>
      </c>
      <c r="AF793" s="23">
        <f t="shared" ca="1" si="223"/>
        <v>10048.149832193527</v>
      </c>
    </row>
    <row r="794" spans="1:32" x14ac:dyDescent="0.25">
      <c r="A794" s="26">
        <v>40270</v>
      </c>
      <c r="B794" s="3">
        <v>3.2743000000000002</v>
      </c>
      <c r="C794" s="3">
        <v>3.2743000000000002</v>
      </c>
      <c r="D794" s="3">
        <v>3.2743000000000002</v>
      </c>
      <c r="E794" s="3">
        <v>3.2743000000000002</v>
      </c>
      <c r="F794" s="5">
        <v>2.7629000000000001</v>
      </c>
      <c r="G794" s="5">
        <v>2.7629000000000001</v>
      </c>
      <c r="H794" s="5">
        <v>2.7629000000000001</v>
      </c>
      <c r="I794" s="5">
        <v>2.7629000000000001</v>
      </c>
      <c r="J794" s="3">
        <v>1</v>
      </c>
      <c r="K794" s="3">
        <v>1</v>
      </c>
      <c r="L794" s="7">
        <f t="shared" si="224"/>
        <v>0.51140000000000008</v>
      </c>
      <c r="M794" s="8">
        <f ca="1">AVERAGE(OFFSET(L794,-M$3+1,0):L794)</f>
        <v>0.4925066666666667</v>
      </c>
      <c r="N794" s="8">
        <f ca="1">STDEV(OFFSET(L794,-M$3+1,0):L794)</f>
        <v>1.5242162701189207E-2</v>
      </c>
      <c r="O794" s="8">
        <f t="shared" ca="1" si="213"/>
        <v>0.46202234126428832</v>
      </c>
      <c r="P794" s="8">
        <f t="shared" ca="1" si="214"/>
        <v>0.52299099206904509</v>
      </c>
      <c r="Q794" s="8">
        <f t="shared" ca="1" si="215"/>
        <v>0.4925066666666667</v>
      </c>
      <c r="R794" s="8">
        <f t="shared" ca="1" si="209"/>
        <v>0.4925066666666667</v>
      </c>
      <c r="S794" s="10">
        <f t="shared" si="216"/>
        <v>6.5999999999997172E-3</v>
      </c>
      <c r="T794" s="10">
        <f t="shared" si="217"/>
        <v>1.2799999999999923E-2</v>
      </c>
      <c r="U794" s="18">
        <f ca="1">AVERAGE(S794:OFFSET(S794,-$U$3+1,0))*$U$4*J794</f>
        <v>2.02599999999999</v>
      </c>
      <c r="V794" s="18">
        <f ca="1">AVERAGE(T794:OFFSET(T794,-$U$3+1,0))*$V$4*K794</f>
        <v>3.0259999999999998</v>
      </c>
      <c r="W794" s="14" t="str">
        <f t="shared" ca="1" si="218"/>
        <v/>
      </c>
      <c r="X794" s="14" t="str">
        <f t="shared" ca="1" si="219"/>
        <v/>
      </c>
      <c r="Y794" s="5" t="str">
        <f t="shared" ca="1" si="210"/>
        <v/>
      </c>
      <c r="Z794" s="19" t="str">
        <f t="shared" ca="1" si="211"/>
        <v/>
      </c>
      <c r="AA794" s="5" t="str">
        <f t="shared" ca="1" si="212"/>
        <v/>
      </c>
      <c r="AB794" s="5" t="str">
        <f t="shared" ca="1" si="225"/>
        <v/>
      </c>
      <c r="AC794" s="15" t="str">
        <f t="shared" ca="1" si="220"/>
        <v/>
      </c>
      <c r="AD794" s="21" t="str">
        <f t="shared" ca="1" si="221"/>
        <v/>
      </c>
      <c r="AE794" s="21" t="str">
        <f t="shared" ca="1" si="222"/>
        <v/>
      </c>
      <c r="AF794" s="23">
        <f t="shared" ca="1" si="223"/>
        <v>10048.149832193527</v>
      </c>
    </row>
    <row r="795" spans="1:32" x14ac:dyDescent="0.25">
      <c r="A795" s="26">
        <v>40274</v>
      </c>
      <c r="B795" s="3">
        <v>3.2677999999999998</v>
      </c>
      <c r="C795" s="3">
        <v>3.2677999999999998</v>
      </c>
      <c r="D795" s="3">
        <v>3.2677999999999998</v>
      </c>
      <c r="E795" s="3">
        <v>3.2677999999999998</v>
      </c>
      <c r="F795" s="5">
        <v>2.7629000000000001</v>
      </c>
      <c r="G795" s="5">
        <v>2.7629000000000001</v>
      </c>
      <c r="H795" s="5">
        <v>2.7629000000000001</v>
      </c>
      <c r="I795" s="5">
        <v>2.7629000000000001</v>
      </c>
      <c r="J795" s="3">
        <v>1</v>
      </c>
      <c r="K795" s="3">
        <v>1</v>
      </c>
      <c r="L795" s="7">
        <f t="shared" si="224"/>
        <v>0.50489999999999968</v>
      </c>
      <c r="M795" s="8">
        <f ca="1">AVERAGE(OFFSET(L795,-M$3+1,0):L795)</f>
        <v>0.49261333333333324</v>
      </c>
      <c r="N795" s="8">
        <f ca="1">STDEV(OFFSET(L795,-M$3+1,0):L795)</f>
        <v>1.5328445390685822E-2</v>
      </c>
      <c r="O795" s="8">
        <f t="shared" ca="1" si="213"/>
        <v>0.46195644255196161</v>
      </c>
      <c r="P795" s="8">
        <f t="shared" ca="1" si="214"/>
        <v>0.52327022411470492</v>
      </c>
      <c r="Q795" s="8">
        <f t="shared" ca="1" si="215"/>
        <v>0.49261333333333324</v>
      </c>
      <c r="R795" s="8">
        <f t="shared" ca="1" si="209"/>
        <v>0.49261333333333324</v>
      </c>
      <c r="S795" s="10">
        <f t="shared" si="216"/>
        <v>6.5000000000003944E-3</v>
      </c>
      <c r="T795" s="10">
        <f t="shared" si="217"/>
        <v>0</v>
      </c>
      <c r="U795" s="18">
        <f ca="1">AVERAGE(S795:OFFSET(S795,-$U$3+1,0))*$U$4*J795</f>
        <v>2.0259999999999945</v>
      </c>
      <c r="V795" s="18">
        <f ca="1">AVERAGE(T795:OFFSET(T795,-$U$3+1,0))*$V$4*K795</f>
        <v>3.0259999999999998</v>
      </c>
      <c r="W795" s="14" t="str">
        <f t="shared" ca="1" si="218"/>
        <v/>
      </c>
      <c r="X795" s="14" t="str">
        <f t="shared" ca="1" si="219"/>
        <v/>
      </c>
      <c r="Y795" s="5" t="str">
        <f t="shared" ca="1" si="210"/>
        <v/>
      </c>
      <c r="Z795" s="19" t="str">
        <f t="shared" ca="1" si="211"/>
        <v/>
      </c>
      <c r="AA795" s="5" t="str">
        <f t="shared" ca="1" si="212"/>
        <v/>
      </c>
      <c r="AB795" s="5" t="str">
        <f t="shared" ca="1" si="225"/>
        <v/>
      </c>
      <c r="AC795" s="15" t="str">
        <f t="shared" ca="1" si="220"/>
        <v/>
      </c>
      <c r="AD795" s="21" t="str">
        <f t="shared" ca="1" si="221"/>
        <v/>
      </c>
      <c r="AE795" s="21" t="str">
        <f t="shared" ca="1" si="222"/>
        <v/>
      </c>
      <c r="AF795" s="23">
        <f t="shared" ca="1" si="223"/>
        <v>10048.149832193527</v>
      </c>
    </row>
    <row r="796" spans="1:32" x14ac:dyDescent="0.25">
      <c r="A796" s="26">
        <v>40275</v>
      </c>
      <c r="B796" s="3">
        <v>3.2612999999999999</v>
      </c>
      <c r="C796" s="3">
        <v>3.2612999999999999</v>
      </c>
      <c r="D796" s="3">
        <v>3.2612999999999999</v>
      </c>
      <c r="E796" s="3">
        <v>3.2612999999999999</v>
      </c>
      <c r="F796" s="5">
        <v>2.7435</v>
      </c>
      <c r="G796" s="5">
        <v>2.7435</v>
      </c>
      <c r="H796" s="5">
        <v>2.7435</v>
      </c>
      <c r="I796" s="5">
        <v>2.7435</v>
      </c>
      <c r="J796" s="3">
        <v>1</v>
      </c>
      <c r="K796" s="3">
        <v>1</v>
      </c>
      <c r="L796" s="7">
        <f t="shared" si="224"/>
        <v>0.51779999999999982</v>
      </c>
      <c r="M796" s="8">
        <f ca="1">AVERAGE(OFFSET(L796,-M$3+1,0):L796)</f>
        <v>0.49487333333333322</v>
      </c>
      <c r="N796" s="8">
        <f ca="1">STDEV(OFFSET(L796,-M$3+1,0):L796)</f>
        <v>1.6412733152153788E-2</v>
      </c>
      <c r="O796" s="8">
        <f t="shared" ca="1" si="213"/>
        <v>0.46204786702902567</v>
      </c>
      <c r="P796" s="8">
        <f t="shared" ca="1" si="214"/>
        <v>0.52769879963764077</v>
      </c>
      <c r="Q796" s="8">
        <f t="shared" ca="1" si="215"/>
        <v>0.49487333333333322</v>
      </c>
      <c r="R796" s="8">
        <f t="shared" ca="1" si="209"/>
        <v>0.49487333333333322</v>
      </c>
      <c r="S796" s="10">
        <f t="shared" si="216"/>
        <v>6.4999999999999503E-3</v>
      </c>
      <c r="T796" s="10">
        <f t="shared" si="217"/>
        <v>1.9400000000000084E-2</v>
      </c>
      <c r="U796" s="18">
        <f ca="1">AVERAGE(S796:OFFSET(S796,-$U$3+1,0))*$U$4*J796</f>
        <v>1.960999999999995</v>
      </c>
      <c r="V796" s="18">
        <f ca="1">AVERAGE(T796:OFFSET(T796,-$U$3+1,0))*$V$4*K796</f>
        <v>3.1559999999999993</v>
      </c>
      <c r="W796" s="14" t="str">
        <f t="shared" ca="1" si="218"/>
        <v/>
      </c>
      <c r="X796" s="14" t="str">
        <f t="shared" ca="1" si="219"/>
        <v/>
      </c>
      <c r="Y796" s="5" t="str">
        <f t="shared" ca="1" si="210"/>
        <v/>
      </c>
      <c r="Z796" s="19" t="str">
        <f t="shared" ca="1" si="211"/>
        <v/>
      </c>
      <c r="AA796" s="5" t="str">
        <f t="shared" ca="1" si="212"/>
        <v/>
      </c>
      <c r="AB796" s="5" t="str">
        <f t="shared" ca="1" si="225"/>
        <v/>
      </c>
      <c r="AC796" s="15" t="str">
        <f t="shared" ca="1" si="220"/>
        <v/>
      </c>
      <c r="AD796" s="21" t="str">
        <f t="shared" ca="1" si="221"/>
        <v/>
      </c>
      <c r="AE796" s="21" t="str">
        <f t="shared" ca="1" si="222"/>
        <v/>
      </c>
      <c r="AF796" s="23">
        <f t="shared" ca="1" si="223"/>
        <v>10048.149832193527</v>
      </c>
    </row>
    <row r="797" spans="1:32" x14ac:dyDescent="0.25">
      <c r="A797" s="26">
        <v>40276</v>
      </c>
      <c r="B797" s="3">
        <v>3.2482000000000002</v>
      </c>
      <c r="C797" s="3">
        <v>3.2482000000000002</v>
      </c>
      <c r="D797" s="3">
        <v>3.2482000000000002</v>
      </c>
      <c r="E797" s="3">
        <v>3.2482000000000002</v>
      </c>
      <c r="F797" s="5">
        <v>2.7242000000000002</v>
      </c>
      <c r="G797" s="5">
        <v>2.7242000000000002</v>
      </c>
      <c r="H797" s="5">
        <v>2.7242000000000002</v>
      </c>
      <c r="I797" s="5">
        <v>2.7242000000000002</v>
      </c>
      <c r="J797" s="3">
        <v>1</v>
      </c>
      <c r="K797" s="3">
        <v>1</v>
      </c>
      <c r="L797" s="7">
        <f t="shared" si="224"/>
        <v>0.52400000000000002</v>
      </c>
      <c r="M797" s="8">
        <f ca="1">AVERAGE(OFFSET(L797,-M$3+1,0):L797)</f>
        <v>0.49621999999999988</v>
      </c>
      <c r="N797" s="8">
        <f ca="1">STDEV(OFFSET(L797,-M$3+1,0):L797)</f>
        <v>1.7953837631946114E-2</v>
      </c>
      <c r="O797" s="8">
        <f t="shared" ca="1" si="213"/>
        <v>0.46031232473610767</v>
      </c>
      <c r="P797" s="8">
        <f t="shared" ca="1" si="214"/>
        <v>0.53212767526389215</v>
      </c>
      <c r="Q797" s="8">
        <f t="shared" ca="1" si="215"/>
        <v>0.49621999999999988</v>
      </c>
      <c r="R797" s="8">
        <f t="shared" ca="1" si="209"/>
        <v>0.49621999999999988</v>
      </c>
      <c r="S797" s="10">
        <f t="shared" si="216"/>
        <v>1.3099999999999667E-2</v>
      </c>
      <c r="T797" s="10">
        <f t="shared" si="217"/>
        <v>1.9299999999999873E-2</v>
      </c>
      <c r="U797" s="18">
        <f ca="1">AVERAGE(S797:OFFSET(S797,-$U$3+1,0))*$U$4*J797</f>
        <v>1.895999999999991</v>
      </c>
      <c r="V797" s="18">
        <f ca="1">AVERAGE(T797:OFFSET(T797,-$U$3+1,0))*$V$4*K797</f>
        <v>2.8979999999999961</v>
      </c>
      <c r="W797" s="14" t="str">
        <f t="shared" ca="1" si="218"/>
        <v/>
      </c>
      <c r="X797" s="14" t="str">
        <f t="shared" ca="1" si="219"/>
        <v/>
      </c>
      <c r="Y797" s="5" t="str">
        <f t="shared" ca="1" si="210"/>
        <v/>
      </c>
      <c r="Z797" s="19" t="str">
        <f t="shared" ca="1" si="211"/>
        <v/>
      </c>
      <c r="AA797" s="5" t="str">
        <f t="shared" ca="1" si="212"/>
        <v/>
      </c>
      <c r="AB797" s="5" t="str">
        <f t="shared" ca="1" si="225"/>
        <v/>
      </c>
      <c r="AC797" s="15" t="str">
        <f t="shared" ca="1" si="220"/>
        <v/>
      </c>
      <c r="AD797" s="21" t="str">
        <f t="shared" ca="1" si="221"/>
        <v/>
      </c>
      <c r="AE797" s="21" t="str">
        <f t="shared" ca="1" si="222"/>
        <v/>
      </c>
      <c r="AF797" s="23">
        <f t="shared" ca="1" si="223"/>
        <v>10048.149832193527</v>
      </c>
    </row>
    <row r="798" spans="1:32" x14ac:dyDescent="0.25">
      <c r="A798" s="26">
        <v>40277</v>
      </c>
      <c r="B798" s="3">
        <v>3.2482000000000002</v>
      </c>
      <c r="C798" s="3">
        <v>3.2482000000000002</v>
      </c>
      <c r="D798" s="3">
        <v>3.2482000000000002</v>
      </c>
      <c r="E798" s="3">
        <v>3.2482000000000002</v>
      </c>
      <c r="F798" s="5">
        <v>2.7435</v>
      </c>
      <c r="G798" s="5">
        <v>2.7435</v>
      </c>
      <c r="H798" s="5">
        <v>2.7435</v>
      </c>
      <c r="I798" s="5">
        <v>2.7435</v>
      </c>
      <c r="J798" s="3">
        <v>1</v>
      </c>
      <c r="K798" s="3">
        <v>1</v>
      </c>
      <c r="L798" s="7">
        <f t="shared" si="224"/>
        <v>0.50470000000000015</v>
      </c>
      <c r="M798" s="8">
        <f ca="1">AVERAGE(OFFSET(L798,-M$3+1,0):L798)</f>
        <v>0.49629333333333331</v>
      </c>
      <c r="N798" s="8">
        <f ca="1">STDEV(OFFSET(L798,-M$3+1,0):L798)</f>
        <v>1.7988348080539958E-2</v>
      </c>
      <c r="O798" s="8">
        <f t="shared" ca="1" si="213"/>
        <v>0.46031663717225341</v>
      </c>
      <c r="P798" s="8">
        <f t="shared" ca="1" si="214"/>
        <v>0.53227002949441327</v>
      </c>
      <c r="Q798" s="8">
        <f t="shared" ca="1" si="215"/>
        <v>0.49629333333333331</v>
      </c>
      <c r="R798" s="8">
        <f t="shared" ca="1" si="209"/>
        <v>0.49629333333333331</v>
      </c>
      <c r="S798" s="10">
        <f t="shared" si="216"/>
        <v>0</v>
      </c>
      <c r="T798" s="10">
        <f t="shared" si="217"/>
        <v>1.9299999999999873E-2</v>
      </c>
      <c r="U798" s="18">
        <f ca="1">AVERAGE(S798:OFFSET(S798,-$U$3+1,0))*$U$4*J798</f>
        <v>1.8309999999999917</v>
      </c>
      <c r="V798" s="18">
        <f ca="1">AVERAGE(T798:OFFSET(T798,-$U$3+1,0))*$V$4*K798</f>
        <v>2.7039999999999953</v>
      </c>
      <c r="W798" s="14" t="str">
        <f t="shared" ca="1" si="218"/>
        <v/>
      </c>
      <c r="X798" s="14" t="str">
        <f t="shared" ca="1" si="219"/>
        <v/>
      </c>
      <c r="Y798" s="5" t="str">
        <f t="shared" ca="1" si="210"/>
        <v/>
      </c>
      <c r="Z798" s="19" t="str">
        <f t="shared" ca="1" si="211"/>
        <v/>
      </c>
      <c r="AA798" s="5" t="str">
        <f t="shared" ca="1" si="212"/>
        <v/>
      </c>
      <c r="AB798" s="5" t="str">
        <f t="shared" ca="1" si="225"/>
        <v/>
      </c>
      <c r="AC798" s="15" t="str">
        <f t="shared" ca="1" si="220"/>
        <v/>
      </c>
      <c r="AD798" s="21" t="str">
        <f t="shared" ca="1" si="221"/>
        <v/>
      </c>
      <c r="AE798" s="21" t="str">
        <f t="shared" ca="1" si="222"/>
        <v/>
      </c>
      <c r="AF798" s="23">
        <f t="shared" ca="1" si="223"/>
        <v>10048.149832193527</v>
      </c>
    </row>
    <row r="799" spans="1:32" x14ac:dyDescent="0.25">
      <c r="A799" s="26">
        <v>40280</v>
      </c>
      <c r="B799" s="3">
        <v>3.2155</v>
      </c>
      <c r="C799" s="3">
        <v>3.2155</v>
      </c>
      <c r="D799" s="3">
        <v>3.2155</v>
      </c>
      <c r="E799" s="3">
        <v>3.2155</v>
      </c>
      <c r="F799" s="5">
        <v>2.7307000000000001</v>
      </c>
      <c r="G799" s="5">
        <v>2.7307000000000001</v>
      </c>
      <c r="H799" s="5">
        <v>2.7307000000000001</v>
      </c>
      <c r="I799" s="5">
        <v>2.7307000000000001</v>
      </c>
      <c r="J799" s="3">
        <v>1</v>
      </c>
      <c r="K799" s="3">
        <v>1</v>
      </c>
      <c r="L799" s="7">
        <f t="shared" si="224"/>
        <v>0.4847999999999999</v>
      </c>
      <c r="M799" s="8">
        <f ca="1">AVERAGE(OFFSET(L799,-M$3+1,0):L799)</f>
        <v>0.49546666666666656</v>
      </c>
      <c r="N799" s="8">
        <f ca="1">STDEV(OFFSET(L799,-M$3+1,0):L799)</f>
        <v>1.8227046883552946E-2</v>
      </c>
      <c r="O799" s="8">
        <f t="shared" ca="1" si="213"/>
        <v>0.45901257289956066</v>
      </c>
      <c r="P799" s="8">
        <f t="shared" ca="1" si="214"/>
        <v>0.53192076043377245</v>
      </c>
      <c r="Q799" s="8">
        <f t="shared" ca="1" si="215"/>
        <v>0.49546666666666656</v>
      </c>
      <c r="R799" s="8">
        <f t="shared" ca="1" si="209"/>
        <v>0.49546666666666656</v>
      </c>
      <c r="S799" s="10">
        <f t="shared" si="216"/>
        <v>3.2700000000000173E-2</v>
      </c>
      <c r="T799" s="10">
        <f t="shared" si="217"/>
        <v>1.2799999999999923E-2</v>
      </c>
      <c r="U799" s="18">
        <f ca="1">AVERAGE(S799:OFFSET(S799,-$U$3+1,0))*$U$4*J799</f>
        <v>1.9619999999999926</v>
      </c>
      <c r="V799" s="18">
        <f ca="1">AVERAGE(T799:OFFSET(T799,-$U$3+1,0))*$V$4*K799</f>
        <v>2.3809999999999931</v>
      </c>
      <c r="W799" s="14" t="str">
        <f t="shared" ca="1" si="218"/>
        <v/>
      </c>
      <c r="X799" s="14" t="str">
        <f t="shared" ca="1" si="219"/>
        <v/>
      </c>
      <c r="Y799" s="5" t="str">
        <f t="shared" ca="1" si="210"/>
        <v/>
      </c>
      <c r="Z799" s="19" t="str">
        <f t="shared" ca="1" si="211"/>
        <v/>
      </c>
      <c r="AA799" s="5" t="str">
        <f t="shared" ca="1" si="212"/>
        <v/>
      </c>
      <c r="AB799" s="5" t="str">
        <f t="shared" ca="1" si="225"/>
        <v/>
      </c>
      <c r="AC799" s="15" t="str">
        <f t="shared" ca="1" si="220"/>
        <v/>
      </c>
      <c r="AD799" s="21" t="str">
        <f t="shared" ca="1" si="221"/>
        <v/>
      </c>
      <c r="AE799" s="21" t="str">
        <f t="shared" ca="1" si="222"/>
        <v/>
      </c>
      <c r="AF799" s="23">
        <f t="shared" ca="1" si="223"/>
        <v>10048.149832193527</v>
      </c>
    </row>
    <row r="800" spans="1:32" x14ac:dyDescent="0.25">
      <c r="A800" s="26">
        <v>40281</v>
      </c>
      <c r="B800" s="3">
        <v>3.2612999999999999</v>
      </c>
      <c r="C800" s="3">
        <v>3.2612999999999999</v>
      </c>
      <c r="D800" s="3">
        <v>3.2612999999999999</v>
      </c>
      <c r="E800" s="3">
        <v>3.2612999999999999</v>
      </c>
      <c r="F800" s="5">
        <v>2.7629000000000001</v>
      </c>
      <c r="G800" s="5">
        <v>2.7629000000000001</v>
      </c>
      <c r="H800" s="5">
        <v>2.7629000000000001</v>
      </c>
      <c r="I800" s="5">
        <v>2.7629000000000001</v>
      </c>
      <c r="J800" s="3">
        <v>1</v>
      </c>
      <c r="K800" s="3">
        <v>1</v>
      </c>
      <c r="L800" s="7">
        <f t="shared" si="224"/>
        <v>0.49839999999999973</v>
      </c>
      <c r="M800" s="8">
        <f ca="1">AVERAGE(OFFSET(L800,-M$3+1,0):L800)</f>
        <v>0.49511333333333335</v>
      </c>
      <c r="N800" s="8">
        <f ca="1">STDEV(OFFSET(L800,-M$3+1,0):L800)</f>
        <v>1.8107017844970891E-2</v>
      </c>
      <c r="O800" s="8">
        <f t="shared" ca="1" si="213"/>
        <v>0.45889929764339155</v>
      </c>
      <c r="P800" s="8">
        <f t="shared" ca="1" si="214"/>
        <v>0.53132736902327515</v>
      </c>
      <c r="Q800" s="8">
        <f t="shared" ca="1" si="215"/>
        <v>0.49511333333333335</v>
      </c>
      <c r="R800" s="8">
        <f t="shared" ref="R800:R863" ca="1" si="226">M800-R$3*$N800</f>
        <v>0.49511333333333335</v>
      </c>
      <c r="S800" s="10">
        <f t="shared" si="216"/>
        <v>4.5799999999999841E-2</v>
      </c>
      <c r="T800" s="10">
        <f t="shared" si="217"/>
        <v>3.2200000000000006E-2</v>
      </c>
      <c r="U800" s="18">
        <f ca="1">AVERAGE(S800:OFFSET(S800,-$U$3+1,0))*$U$4*J800</f>
        <v>1.7019999999999904</v>
      </c>
      <c r="V800" s="18">
        <f ca="1">AVERAGE(T800:OFFSET(T800,-$U$3+1,0))*$V$4*K800</f>
        <v>1.8659999999999943</v>
      </c>
      <c r="W800" s="14" t="str">
        <f t="shared" ca="1" si="218"/>
        <v/>
      </c>
      <c r="X800" s="14" t="str">
        <f t="shared" ca="1" si="219"/>
        <v/>
      </c>
      <c r="Y800" s="5" t="str">
        <f t="shared" ca="1" si="210"/>
        <v/>
      </c>
      <c r="Z800" s="19" t="str">
        <f t="shared" ca="1" si="211"/>
        <v/>
      </c>
      <c r="AA800" s="5" t="str">
        <f t="shared" ca="1" si="212"/>
        <v/>
      </c>
      <c r="AB800" s="5" t="str">
        <f t="shared" ca="1" si="225"/>
        <v/>
      </c>
      <c r="AC800" s="15" t="str">
        <f t="shared" ca="1" si="220"/>
        <v/>
      </c>
      <c r="AD800" s="21" t="str">
        <f t="shared" ca="1" si="221"/>
        <v/>
      </c>
      <c r="AE800" s="21" t="str">
        <f t="shared" ca="1" si="222"/>
        <v/>
      </c>
      <c r="AF800" s="23">
        <f t="shared" ca="1" si="223"/>
        <v>10048.149832193527</v>
      </c>
    </row>
    <row r="801" spans="1:32" x14ac:dyDescent="0.25">
      <c r="A801" s="26">
        <v>40282</v>
      </c>
      <c r="B801" s="3">
        <v>3.2351000000000001</v>
      </c>
      <c r="C801" s="3">
        <v>3.2351000000000001</v>
      </c>
      <c r="D801" s="3">
        <v>3.2351000000000001</v>
      </c>
      <c r="E801" s="3">
        <v>3.2351000000000001</v>
      </c>
      <c r="F801" s="5">
        <v>2.7370999999999999</v>
      </c>
      <c r="G801" s="5">
        <v>2.7370999999999999</v>
      </c>
      <c r="H801" s="5">
        <v>2.7370999999999999</v>
      </c>
      <c r="I801" s="5">
        <v>2.7370999999999999</v>
      </c>
      <c r="J801" s="3">
        <v>1</v>
      </c>
      <c r="K801" s="3">
        <v>1</v>
      </c>
      <c r="L801" s="7">
        <f t="shared" si="224"/>
        <v>0.49800000000000022</v>
      </c>
      <c r="M801" s="8">
        <f ca="1">AVERAGE(OFFSET(L801,-M$3+1,0):L801)</f>
        <v>0.49517333333333341</v>
      </c>
      <c r="N801" s="8">
        <f ca="1">STDEV(OFFSET(L801,-M$3+1,0):L801)</f>
        <v>1.8115560267613115E-2</v>
      </c>
      <c r="O801" s="8">
        <f t="shared" ca="1" si="213"/>
        <v>0.45894221279810721</v>
      </c>
      <c r="P801" s="8">
        <f t="shared" ca="1" si="214"/>
        <v>0.53140445386855961</v>
      </c>
      <c r="Q801" s="8">
        <f t="shared" ca="1" si="215"/>
        <v>0.49517333333333341</v>
      </c>
      <c r="R801" s="8">
        <f t="shared" ca="1" si="226"/>
        <v>0.49517333333333341</v>
      </c>
      <c r="S801" s="10">
        <f t="shared" si="216"/>
        <v>2.6199999999999779E-2</v>
      </c>
      <c r="T801" s="10">
        <f t="shared" si="217"/>
        <v>2.5800000000000267E-2</v>
      </c>
      <c r="U801" s="18">
        <f ca="1">AVERAGE(S801:OFFSET(S801,-$U$3+1,0))*$U$4*J801</f>
        <v>1.8979999999999906</v>
      </c>
      <c r="V801" s="18">
        <f ca="1">AVERAGE(T801:OFFSET(T801,-$U$3+1,0))*$V$4*K801</f>
        <v>2.0589999999999975</v>
      </c>
      <c r="W801" s="14" t="str">
        <f t="shared" ca="1" si="218"/>
        <v/>
      </c>
      <c r="X801" s="14" t="str">
        <f t="shared" ca="1" si="219"/>
        <v/>
      </c>
      <c r="Y801" s="5" t="str">
        <f t="shared" ca="1" si="210"/>
        <v/>
      </c>
      <c r="Z801" s="19" t="str">
        <f t="shared" ca="1" si="211"/>
        <v/>
      </c>
      <c r="AA801" s="5" t="str">
        <f t="shared" ca="1" si="212"/>
        <v/>
      </c>
      <c r="AB801" s="5" t="str">
        <f t="shared" ca="1" si="225"/>
        <v/>
      </c>
      <c r="AC801" s="15" t="str">
        <f t="shared" ca="1" si="220"/>
        <v/>
      </c>
      <c r="AD801" s="21" t="str">
        <f t="shared" ca="1" si="221"/>
        <v/>
      </c>
      <c r="AE801" s="21" t="str">
        <f t="shared" ca="1" si="222"/>
        <v/>
      </c>
      <c r="AF801" s="23">
        <f t="shared" ca="1" si="223"/>
        <v>10048.149832193527</v>
      </c>
    </row>
    <row r="802" spans="1:32" x14ac:dyDescent="0.25">
      <c r="A802" s="26">
        <v>40283</v>
      </c>
      <c r="B802" s="3">
        <v>3.2351000000000001</v>
      </c>
      <c r="C802" s="3">
        <v>3.2351000000000001</v>
      </c>
      <c r="D802" s="3">
        <v>3.2351000000000001</v>
      </c>
      <c r="E802" s="3">
        <v>3.2351000000000001</v>
      </c>
      <c r="F802" s="5">
        <v>2.7370999999999999</v>
      </c>
      <c r="G802" s="5">
        <v>2.7370999999999999</v>
      </c>
      <c r="H802" s="5">
        <v>2.7370999999999999</v>
      </c>
      <c r="I802" s="5">
        <v>2.7370999999999999</v>
      </c>
      <c r="J802" s="3">
        <v>1</v>
      </c>
      <c r="K802" s="3">
        <v>1</v>
      </c>
      <c r="L802" s="7">
        <f t="shared" si="224"/>
        <v>0.49800000000000022</v>
      </c>
      <c r="M802" s="8">
        <f ca="1">AVERAGE(OFFSET(L802,-M$3+1,0):L802)</f>
        <v>0.49693333333333339</v>
      </c>
      <c r="N802" s="8">
        <f ca="1">STDEV(OFFSET(L802,-M$3+1,0):L802)</f>
        <v>1.690362035045689E-2</v>
      </c>
      <c r="O802" s="8">
        <f t="shared" ca="1" si="213"/>
        <v>0.46312609263241961</v>
      </c>
      <c r="P802" s="8">
        <f t="shared" ca="1" si="214"/>
        <v>0.53074057403424713</v>
      </c>
      <c r="Q802" s="8">
        <f t="shared" ca="1" si="215"/>
        <v>0.49693333333333339</v>
      </c>
      <c r="R802" s="8">
        <f t="shared" ca="1" si="226"/>
        <v>0.49693333333333339</v>
      </c>
      <c r="S802" s="10">
        <f t="shared" si="216"/>
        <v>0</v>
      </c>
      <c r="T802" s="10">
        <f t="shared" si="217"/>
        <v>0</v>
      </c>
      <c r="U802" s="18">
        <f ca="1">AVERAGE(S802:OFFSET(S802,-$U$3+1,0))*$U$4*J802</f>
        <v>1.635999999999993</v>
      </c>
      <c r="V802" s="18">
        <f ca="1">AVERAGE(T802:OFFSET(T802,-$U$3+1,0))*$V$4*K802</f>
        <v>1.5439999999999987</v>
      </c>
      <c r="W802" s="14" t="str">
        <f t="shared" ca="1" si="218"/>
        <v/>
      </c>
      <c r="X802" s="14" t="str">
        <f t="shared" ca="1" si="219"/>
        <v/>
      </c>
      <c r="Y802" s="5" t="str">
        <f t="shared" ca="1" si="210"/>
        <v/>
      </c>
      <c r="Z802" s="19" t="str">
        <f t="shared" ca="1" si="211"/>
        <v/>
      </c>
      <c r="AA802" s="5" t="str">
        <f t="shared" ca="1" si="212"/>
        <v/>
      </c>
      <c r="AB802" s="5" t="str">
        <f t="shared" ca="1" si="225"/>
        <v/>
      </c>
      <c r="AC802" s="15" t="str">
        <f t="shared" ca="1" si="220"/>
        <v/>
      </c>
      <c r="AD802" s="21" t="str">
        <f t="shared" ca="1" si="221"/>
        <v/>
      </c>
      <c r="AE802" s="21" t="str">
        <f t="shared" ca="1" si="222"/>
        <v/>
      </c>
      <c r="AF802" s="23">
        <f t="shared" ca="1" si="223"/>
        <v>10048.149832193527</v>
      </c>
    </row>
    <row r="803" spans="1:32" x14ac:dyDescent="0.25">
      <c r="A803" s="26">
        <v>40284</v>
      </c>
      <c r="B803" s="3">
        <v>3.2025000000000001</v>
      </c>
      <c r="C803" s="3">
        <v>3.2025000000000001</v>
      </c>
      <c r="D803" s="3">
        <v>3.2025000000000001</v>
      </c>
      <c r="E803" s="3">
        <v>3.2025000000000001</v>
      </c>
      <c r="F803" s="5">
        <v>2.7048999999999999</v>
      </c>
      <c r="G803" s="5">
        <v>2.7048999999999999</v>
      </c>
      <c r="H803" s="5">
        <v>2.7048999999999999</v>
      </c>
      <c r="I803" s="5">
        <v>2.7048999999999999</v>
      </c>
      <c r="J803" s="3">
        <v>1</v>
      </c>
      <c r="K803" s="3">
        <v>1</v>
      </c>
      <c r="L803" s="7">
        <f t="shared" si="224"/>
        <v>0.49760000000000026</v>
      </c>
      <c r="M803" s="8">
        <f ca="1">AVERAGE(OFFSET(L803,-M$3+1,0):L803)</f>
        <v>0.49652000000000007</v>
      </c>
      <c r="N803" s="8">
        <f ca="1">STDEV(OFFSET(L803,-M$3+1,0):L803)</f>
        <v>1.6799200661255946E-2</v>
      </c>
      <c r="O803" s="8">
        <f t="shared" ca="1" si="213"/>
        <v>0.46292159867748817</v>
      </c>
      <c r="P803" s="8">
        <f t="shared" ca="1" si="214"/>
        <v>0.53011840132251198</v>
      </c>
      <c r="Q803" s="8">
        <f t="shared" ca="1" si="215"/>
        <v>0.49652000000000007</v>
      </c>
      <c r="R803" s="8">
        <f t="shared" ca="1" si="226"/>
        <v>0.49652000000000007</v>
      </c>
      <c r="S803" s="10">
        <f t="shared" si="216"/>
        <v>3.2599999999999962E-2</v>
      </c>
      <c r="T803" s="10">
        <f t="shared" si="217"/>
        <v>3.2200000000000006E-2</v>
      </c>
      <c r="U803" s="18">
        <f ca="1">AVERAGE(S803:OFFSET(S803,-$U$3+1,0))*$U$4*J803</f>
        <v>1.6999999999999948</v>
      </c>
      <c r="V803" s="18">
        <f ca="1">AVERAGE(T803:OFFSET(T803,-$U$3+1,0))*$V$4*K803</f>
        <v>1.7379999999999995</v>
      </c>
      <c r="W803" s="14" t="str">
        <f t="shared" ca="1" si="218"/>
        <v/>
      </c>
      <c r="X803" s="14" t="str">
        <f t="shared" ca="1" si="219"/>
        <v/>
      </c>
      <c r="Y803" s="5" t="str">
        <f t="shared" ca="1" si="210"/>
        <v/>
      </c>
      <c r="Z803" s="19" t="str">
        <f t="shared" ca="1" si="211"/>
        <v/>
      </c>
      <c r="AA803" s="5" t="str">
        <f t="shared" ca="1" si="212"/>
        <v/>
      </c>
      <c r="AB803" s="5" t="str">
        <f t="shared" ca="1" si="225"/>
        <v/>
      </c>
      <c r="AC803" s="15" t="str">
        <f t="shared" ca="1" si="220"/>
        <v/>
      </c>
      <c r="AD803" s="21" t="str">
        <f t="shared" ca="1" si="221"/>
        <v/>
      </c>
      <c r="AE803" s="21" t="str">
        <f t="shared" ca="1" si="222"/>
        <v/>
      </c>
      <c r="AF803" s="23">
        <f t="shared" ca="1" si="223"/>
        <v>10048.149832193527</v>
      </c>
    </row>
    <row r="804" spans="1:32" x14ac:dyDescent="0.25">
      <c r="A804" s="26">
        <v>40287</v>
      </c>
      <c r="B804" s="3">
        <v>3.0455999999999999</v>
      </c>
      <c r="C804" s="3">
        <v>3.0455999999999999</v>
      </c>
      <c r="D804" s="3">
        <v>3.0455999999999999</v>
      </c>
      <c r="E804" s="3">
        <v>3.0455999999999999</v>
      </c>
      <c r="F804" s="5">
        <v>2.6082999999999998</v>
      </c>
      <c r="G804" s="5">
        <v>2.6082999999999998</v>
      </c>
      <c r="H804" s="5">
        <v>2.6082999999999998</v>
      </c>
      <c r="I804" s="5">
        <v>2.6082999999999998</v>
      </c>
      <c r="J804" s="3">
        <v>1</v>
      </c>
      <c r="K804" s="3">
        <v>1</v>
      </c>
      <c r="L804" s="7">
        <f t="shared" si="224"/>
        <v>0.43730000000000002</v>
      </c>
      <c r="M804" s="8">
        <f ca="1">AVERAGE(OFFSET(L804,-M$3+1,0):L804)</f>
        <v>0.49378666666666671</v>
      </c>
      <c r="N804" s="8">
        <f ca="1">STDEV(OFFSET(L804,-M$3+1,0):L804)</f>
        <v>2.2382961206707019E-2</v>
      </c>
      <c r="O804" s="8">
        <f t="shared" ca="1" si="213"/>
        <v>0.44902074425325267</v>
      </c>
      <c r="P804" s="8">
        <f t="shared" ca="1" si="214"/>
        <v>0.53855258908008075</v>
      </c>
      <c r="Q804" s="8">
        <f t="shared" ca="1" si="215"/>
        <v>0.49378666666666671</v>
      </c>
      <c r="R804" s="8">
        <f t="shared" ca="1" si="226"/>
        <v>0.49378666666666671</v>
      </c>
      <c r="S804" s="10">
        <f t="shared" si="216"/>
        <v>0.15690000000000026</v>
      </c>
      <c r="T804" s="10">
        <f t="shared" si="217"/>
        <v>9.6600000000000019E-2</v>
      </c>
      <c r="U804" s="18">
        <f ca="1">AVERAGE(S804:OFFSET(S804,-$U$3+1,0))*$U$4*J804</f>
        <v>3.2030000000000003</v>
      </c>
      <c r="V804" s="18">
        <f ca="1">AVERAGE(T804:OFFSET(T804,-$U$3+1,0))*$V$4*K804</f>
        <v>2.5760000000000005</v>
      </c>
      <c r="W804" s="14" t="str">
        <f t="shared" ca="1" si="218"/>
        <v/>
      </c>
      <c r="X804" s="14" t="str">
        <f t="shared" ca="1" si="219"/>
        <v/>
      </c>
      <c r="Y804" s="5" t="str">
        <f t="shared" ref="Y804:Y867" ca="1" si="227">IF(AND($W804="Buy",$W803=""),Y$3,IF(AND($W804="Buy",$W803="Exit"),Y$3,IF(AND($X804="Sell",$X803&lt;&gt;"Sell "),-Y$3,IF(OR($W803="Buy",X803="Sell"),Y803,""))))</f>
        <v/>
      </c>
      <c r="Z804" s="19" t="str">
        <f t="shared" ref="Z804:Z867" ca="1" si="228">IF(AND($W804="Buy",$W803= ""),-Y$3*U804/V804,IF(AND($W804="Buy",$W803="Exit"),-Y$3*U804/V804,IF(AND($X804="Sell",X803&lt;&gt;"Sell"),Y$3*U804/V804,IF(OR($W803="Buy",$X803="Sell"),Z803,""))))</f>
        <v/>
      </c>
      <c r="AA804" s="5" t="str">
        <f t="shared" ca="1" si="212"/>
        <v/>
      </c>
      <c r="AB804" s="5" t="str">
        <f t="shared" ca="1" si="225"/>
        <v/>
      </c>
      <c r="AC804" s="15" t="str">
        <f t="shared" ca="1" si="220"/>
        <v/>
      </c>
      <c r="AD804" s="21" t="str">
        <f t="shared" ca="1" si="221"/>
        <v/>
      </c>
      <c r="AE804" s="21" t="str">
        <f t="shared" ca="1" si="222"/>
        <v/>
      </c>
      <c r="AF804" s="23">
        <f t="shared" ca="1" si="223"/>
        <v>10048.149832193527</v>
      </c>
    </row>
    <row r="805" spans="1:32" x14ac:dyDescent="0.25">
      <c r="A805" s="26">
        <v>40288</v>
      </c>
      <c r="B805" s="3">
        <v>3.0129000000000001</v>
      </c>
      <c r="C805" s="3">
        <v>3.0129000000000001</v>
      </c>
      <c r="D805" s="3">
        <v>3.0129000000000001</v>
      </c>
      <c r="E805" s="3">
        <v>3.0129000000000001</v>
      </c>
      <c r="F805" s="5">
        <v>2.6147</v>
      </c>
      <c r="G805" s="5">
        <v>2.6147</v>
      </c>
      <c r="H805" s="5">
        <v>2.6147</v>
      </c>
      <c r="I805" s="5">
        <v>2.6147</v>
      </c>
      <c r="J805" s="3">
        <v>1</v>
      </c>
      <c r="K805" s="3">
        <v>1</v>
      </c>
      <c r="L805" s="7">
        <f t="shared" si="224"/>
        <v>0.39820000000000011</v>
      </c>
      <c r="M805" s="8">
        <f ca="1">AVERAGE(OFFSET(L805,-M$3+1,0):L805)</f>
        <v>0.48924000000000001</v>
      </c>
      <c r="N805" s="8">
        <f ca="1">STDEV(OFFSET(L805,-M$3+1,0):L805)</f>
        <v>3.2831448338445229E-2</v>
      </c>
      <c r="O805" s="8">
        <f t="shared" ca="1" si="213"/>
        <v>0.42357710332310955</v>
      </c>
      <c r="P805" s="8">
        <f t="shared" ca="1" si="214"/>
        <v>0.55490289667689052</v>
      </c>
      <c r="Q805" s="8">
        <f t="shared" ca="1" si="215"/>
        <v>0.48924000000000001</v>
      </c>
      <c r="R805" s="8">
        <f t="shared" ca="1" si="226"/>
        <v>0.48924000000000001</v>
      </c>
      <c r="S805" s="10">
        <f t="shared" si="216"/>
        <v>3.2699999999999729E-2</v>
      </c>
      <c r="T805" s="10">
        <f t="shared" si="217"/>
        <v>6.4000000000001833E-3</v>
      </c>
      <c r="U805" s="18">
        <f ca="1">AVERAGE(S805:OFFSET(S805,-$U$3+1,0))*$U$4*J805</f>
        <v>3.4649999999999936</v>
      </c>
      <c r="V805" s="18">
        <f ca="1">AVERAGE(T805:OFFSET(T805,-$U$3+1,0))*$V$4*K805</f>
        <v>2.6400000000000023</v>
      </c>
      <c r="W805" s="14" t="str">
        <f t="shared" ca="1" si="218"/>
        <v>Buy</v>
      </c>
      <c r="X805" s="14" t="str">
        <f t="shared" ca="1" si="219"/>
        <v/>
      </c>
      <c r="Y805" s="5">
        <f t="shared" ca="1" si="227"/>
        <v>100</v>
      </c>
      <c r="Z805" s="19">
        <f t="shared" ca="1" si="228"/>
        <v>-131.24999999999966</v>
      </c>
      <c r="AA805" s="5">
        <f t="shared" ca="1" si="212"/>
        <v>3.0129000000000001</v>
      </c>
      <c r="AB805" s="5">
        <f t="shared" ca="1" si="225"/>
        <v>2.6147</v>
      </c>
      <c r="AC805" s="15" t="str">
        <f t="shared" ca="1" si="220"/>
        <v/>
      </c>
      <c r="AD805" s="21" t="str">
        <f t="shared" ca="1" si="221"/>
        <v/>
      </c>
      <c r="AE805" s="21" t="str">
        <f t="shared" ca="1" si="222"/>
        <v/>
      </c>
      <c r="AF805" s="23">
        <f t="shared" ca="1" si="223"/>
        <v>10048.149832193527</v>
      </c>
    </row>
    <row r="806" spans="1:32" x14ac:dyDescent="0.25">
      <c r="A806" s="26">
        <v>40289</v>
      </c>
      <c r="B806" s="3">
        <v>3.0390999999999999</v>
      </c>
      <c r="C806" s="3">
        <v>3.0390999999999999</v>
      </c>
      <c r="D806" s="3">
        <v>3.0390999999999999</v>
      </c>
      <c r="E806" s="3">
        <v>3.0390999999999999</v>
      </c>
      <c r="F806" s="5">
        <v>2.6212</v>
      </c>
      <c r="G806" s="5">
        <v>2.6212</v>
      </c>
      <c r="H806" s="5">
        <v>2.6212</v>
      </c>
      <c r="I806" s="5">
        <v>2.6212</v>
      </c>
      <c r="J806" s="3">
        <v>1</v>
      </c>
      <c r="K806" s="3">
        <v>1</v>
      </c>
      <c r="L806" s="7">
        <f t="shared" si="224"/>
        <v>0.41789999999999994</v>
      </c>
      <c r="M806" s="8">
        <f ca="1">AVERAGE(OFFSET(L806,-M$3+1,0):L806)</f>
        <v>0.48600000000000004</v>
      </c>
      <c r="N806" s="8">
        <f ca="1">STDEV(OFFSET(L806,-M$3+1,0):L806)</f>
        <v>3.7326245075396614E-2</v>
      </c>
      <c r="O806" s="8">
        <f t="shared" ca="1" si="213"/>
        <v>0.41134750984920682</v>
      </c>
      <c r="P806" s="8">
        <f t="shared" ca="1" si="214"/>
        <v>0.56065249015079321</v>
      </c>
      <c r="Q806" s="8">
        <f t="shared" ca="1" si="215"/>
        <v>0.48600000000000004</v>
      </c>
      <c r="R806" s="8">
        <f t="shared" ca="1" si="226"/>
        <v>0.48600000000000004</v>
      </c>
      <c r="S806" s="10">
        <f t="shared" si="216"/>
        <v>2.6199999999999779E-2</v>
      </c>
      <c r="T806" s="10">
        <f t="shared" si="217"/>
        <v>6.4999999999999503E-3</v>
      </c>
      <c r="U806" s="18">
        <f ca="1">AVERAGE(S806:OFFSET(S806,-$U$3+1,0))*$U$4*J806</f>
        <v>3.6619999999999915</v>
      </c>
      <c r="V806" s="18">
        <f ca="1">AVERAGE(T806:OFFSET(T806,-$U$3+1,0))*$V$4*K806</f>
        <v>2.511000000000001</v>
      </c>
      <c r="W806" s="14" t="str">
        <f t="shared" ca="1" si="218"/>
        <v>Buy</v>
      </c>
      <c r="X806" s="14" t="str">
        <f t="shared" ca="1" si="219"/>
        <v/>
      </c>
      <c r="Y806" s="5">
        <f t="shared" ca="1" si="227"/>
        <v>100</v>
      </c>
      <c r="Z806" s="19">
        <f t="shared" ca="1" si="228"/>
        <v>-131.24999999999966</v>
      </c>
      <c r="AA806" s="5">
        <f t="shared" ca="1" si="212"/>
        <v>3.0129000000000001</v>
      </c>
      <c r="AB806" s="5">
        <f t="shared" ca="1" si="225"/>
        <v>2.6147</v>
      </c>
      <c r="AC806" s="15">
        <f t="shared" ca="1" si="220"/>
        <v>261.99999999999778</v>
      </c>
      <c r="AD806" s="21">
        <f t="shared" ca="1" si="221"/>
        <v>-85.312499999999119</v>
      </c>
      <c r="AE806" s="21">
        <f t="shared" ca="1" si="222"/>
        <v>176.68749999999866</v>
      </c>
      <c r="AF806" s="23">
        <f t="shared" ca="1" si="223"/>
        <v>10224.837332193525</v>
      </c>
    </row>
    <row r="807" spans="1:32" x14ac:dyDescent="0.25">
      <c r="A807" s="26">
        <v>40290</v>
      </c>
      <c r="B807" s="3">
        <v>2.9933000000000001</v>
      </c>
      <c r="C807" s="3">
        <v>2.9933000000000001</v>
      </c>
      <c r="D807" s="3">
        <v>2.9933000000000001</v>
      </c>
      <c r="E807" s="3">
        <v>2.9933000000000001</v>
      </c>
      <c r="F807" s="5">
        <v>2.5825</v>
      </c>
      <c r="G807" s="5">
        <v>2.5825</v>
      </c>
      <c r="H807" s="5">
        <v>2.5825</v>
      </c>
      <c r="I807" s="5">
        <v>2.5825</v>
      </c>
      <c r="J807" s="3">
        <v>1</v>
      </c>
      <c r="K807" s="3">
        <v>1</v>
      </c>
      <c r="L807" s="7">
        <f t="shared" si="224"/>
        <v>0.41080000000000005</v>
      </c>
      <c r="M807" s="8">
        <f ca="1">AVERAGE(OFFSET(L807,-M$3+1,0):L807)</f>
        <v>0.48060000000000008</v>
      </c>
      <c r="N807" s="8">
        <f ca="1">STDEV(OFFSET(L807,-M$3+1,0):L807)</f>
        <v>4.1994455416331851E-2</v>
      </c>
      <c r="O807" s="8">
        <f t="shared" ca="1" si="213"/>
        <v>0.39661108916733639</v>
      </c>
      <c r="P807" s="8">
        <f t="shared" ca="1" si="214"/>
        <v>0.56458891083266383</v>
      </c>
      <c r="Q807" s="8">
        <f t="shared" ca="1" si="215"/>
        <v>0.48060000000000008</v>
      </c>
      <c r="R807" s="8">
        <f t="shared" ca="1" si="226"/>
        <v>0.48060000000000008</v>
      </c>
      <c r="S807" s="10">
        <f t="shared" si="216"/>
        <v>4.5799999999999841E-2</v>
      </c>
      <c r="T807" s="10">
        <f t="shared" si="217"/>
        <v>3.8699999999999957E-2</v>
      </c>
      <c r="U807" s="18">
        <f ca="1">AVERAGE(S807:OFFSET(S807,-$U$3+1,0))*$U$4*J807</f>
        <v>3.9889999999999941</v>
      </c>
      <c r="V807" s="18">
        <f ca="1">AVERAGE(T807:OFFSET(T807,-$U$3+1,0))*$V$4*K807</f>
        <v>2.7050000000000018</v>
      </c>
      <c r="W807" s="14" t="str">
        <f t="shared" ca="1" si="218"/>
        <v>Buy</v>
      </c>
      <c r="X807" s="14" t="str">
        <f t="shared" ca="1" si="219"/>
        <v/>
      </c>
      <c r="Y807" s="5">
        <f t="shared" ca="1" si="227"/>
        <v>100</v>
      </c>
      <c r="Z807" s="19">
        <f t="shared" ca="1" si="228"/>
        <v>-131.24999999999966</v>
      </c>
      <c r="AA807" s="5">
        <f t="shared" ref="AA807:AA870" ca="1" si="229">IF(AND($W807="Buy",$W806=""),E807,IF(AND($W807="Buy",$W806="Exit"),E807,IF(AND($X807="Sell",X806&lt;&gt;"Sell"),E807,IF(OR($W806="Buy",X806="Sell"),AA806,""))))</f>
        <v>3.0129000000000001</v>
      </c>
      <c r="AB807" s="5">
        <f t="shared" ca="1" si="225"/>
        <v>2.6147</v>
      </c>
      <c r="AC807" s="15">
        <f t="shared" ca="1" si="220"/>
        <v>-457.99999999999841</v>
      </c>
      <c r="AD807" s="21">
        <f t="shared" ca="1" si="221"/>
        <v>507.93749999999812</v>
      </c>
      <c r="AE807" s="21">
        <f t="shared" ca="1" si="222"/>
        <v>49.937499999999716</v>
      </c>
      <c r="AF807" s="23">
        <f t="shared" ca="1" si="223"/>
        <v>10274.774832193525</v>
      </c>
    </row>
    <row r="808" spans="1:32" x14ac:dyDescent="0.25">
      <c r="A808" s="26">
        <v>40291</v>
      </c>
      <c r="B808" s="3">
        <v>2.9737</v>
      </c>
      <c r="C808" s="3">
        <v>2.9737</v>
      </c>
      <c r="D808" s="3">
        <v>2.9737</v>
      </c>
      <c r="E808" s="3">
        <v>2.9737</v>
      </c>
      <c r="F808" s="5">
        <v>2.6017999999999999</v>
      </c>
      <c r="G808" s="5">
        <v>2.6017999999999999</v>
      </c>
      <c r="H808" s="5">
        <v>2.6017999999999999</v>
      </c>
      <c r="I808" s="5">
        <v>2.6017999999999999</v>
      </c>
      <c r="J808" s="3">
        <v>1</v>
      </c>
      <c r="K808" s="3">
        <v>1</v>
      </c>
      <c r="L808" s="7">
        <f t="shared" si="224"/>
        <v>0.37190000000000012</v>
      </c>
      <c r="M808" s="8">
        <f ca="1">AVERAGE(OFFSET(L808,-M$3+1,0):L808)</f>
        <v>0.47171333333333343</v>
      </c>
      <c r="N808" s="8">
        <f ca="1">STDEV(OFFSET(L808,-M$3+1,0):L808)</f>
        <v>4.9796311777747307E-2</v>
      </c>
      <c r="O808" s="8">
        <f t="shared" ca="1" si="213"/>
        <v>0.37212070977783884</v>
      </c>
      <c r="P808" s="8">
        <f t="shared" ca="1" si="214"/>
        <v>0.57130595688882801</v>
      </c>
      <c r="Q808" s="8">
        <f t="shared" ca="1" si="215"/>
        <v>0.47171333333333343</v>
      </c>
      <c r="R808" s="8">
        <f t="shared" ca="1" si="226"/>
        <v>0.47171333333333343</v>
      </c>
      <c r="S808" s="10">
        <f t="shared" si="216"/>
        <v>1.9600000000000062E-2</v>
      </c>
      <c r="T808" s="10">
        <f t="shared" si="217"/>
        <v>1.9299999999999873E-2</v>
      </c>
      <c r="U808" s="18">
        <f ca="1">AVERAGE(S808:OFFSET(S808,-$U$3+1,0))*$U$4*J808</f>
        <v>4.1849999999999943</v>
      </c>
      <c r="V808" s="18">
        <f ca="1">AVERAGE(T808:OFFSET(T808,-$U$3+1,0))*$V$4*K808</f>
        <v>2.7050000000000018</v>
      </c>
      <c r="W808" s="14" t="str">
        <f t="shared" ca="1" si="218"/>
        <v>Buy</v>
      </c>
      <c r="X808" s="14" t="str">
        <f t="shared" ca="1" si="219"/>
        <v/>
      </c>
      <c r="Y808" s="5">
        <f t="shared" ca="1" si="227"/>
        <v>100</v>
      </c>
      <c r="Z808" s="19">
        <f t="shared" ca="1" si="228"/>
        <v>-131.24999999999966</v>
      </c>
      <c r="AA808" s="5">
        <f t="shared" ca="1" si="229"/>
        <v>3.0129000000000001</v>
      </c>
      <c r="AB808" s="5">
        <f t="shared" ca="1" si="225"/>
        <v>2.6147</v>
      </c>
      <c r="AC808" s="15">
        <f t="shared" ca="1" si="220"/>
        <v>-196.00000000000063</v>
      </c>
      <c r="AD808" s="21">
        <f t="shared" ca="1" si="221"/>
        <v>-253.31249999999764</v>
      </c>
      <c r="AE808" s="21">
        <f t="shared" ca="1" si="222"/>
        <v>-449.31249999999829</v>
      </c>
      <c r="AF808" s="23">
        <f t="shared" ca="1" si="223"/>
        <v>9825.4623321935269</v>
      </c>
    </row>
    <row r="809" spans="1:32" x14ac:dyDescent="0.25">
      <c r="A809" s="26">
        <v>40294</v>
      </c>
      <c r="B809" s="3">
        <v>2.9605999999999999</v>
      </c>
      <c r="C809" s="3">
        <v>2.9605999999999999</v>
      </c>
      <c r="D809" s="3">
        <v>2.9605999999999999</v>
      </c>
      <c r="E809" s="3">
        <v>2.9605999999999999</v>
      </c>
      <c r="F809" s="5">
        <v>2.6017999999999999</v>
      </c>
      <c r="G809" s="5">
        <v>2.6017999999999999</v>
      </c>
      <c r="H809" s="5">
        <v>2.6017999999999999</v>
      </c>
      <c r="I809" s="5">
        <v>2.6017999999999999</v>
      </c>
      <c r="J809" s="3">
        <v>1</v>
      </c>
      <c r="K809" s="3">
        <v>1</v>
      </c>
      <c r="L809" s="7">
        <f t="shared" si="224"/>
        <v>0.35880000000000001</v>
      </c>
      <c r="M809" s="8">
        <f ca="1">AVERAGE(OFFSET(L809,-M$3+1,0):L809)</f>
        <v>0.46154000000000012</v>
      </c>
      <c r="N809" s="8">
        <f ca="1">STDEV(OFFSET(L809,-M$3+1,0):L809)</f>
        <v>5.6275696352865792E-2</v>
      </c>
      <c r="O809" s="8">
        <f t="shared" ca="1" si="213"/>
        <v>0.3489886072942685</v>
      </c>
      <c r="P809" s="8">
        <f t="shared" ca="1" si="214"/>
        <v>0.57409139270573173</v>
      </c>
      <c r="Q809" s="8">
        <f t="shared" ca="1" si="215"/>
        <v>0.46154000000000012</v>
      </c>
      <c r="R809" s="8">
        <f t="shared" ca="1" si="226"/>
        <v>0.46154000000000012</v>
      </c>
      <c r="S809" s="10">
        <f t="shared" si="216"/>
        <v>1.3100000000000112E-2</v>
      </c>
      <c r="T809" s="10">
        <f t="shared" si="217"/>
        <v>0</v>
      </c>
      <c r="U809" s="18">
        <f ca="1">AVERAGE(S809:OFFSET(S809,-$U$3+1,0))*$U$4*J809</f>
        <v>3.9889999999999941</v>
      </c>
      <c r="V809" s="18">
        <f ca="1">AVERAGE(T809:OFFSET(T809,-$U$3+1,0))*$V$4*K809</f>
        <v>2.5770000000000026</v>
      </c>
      <c r="W809" s="14" t="str">
        <f t="shared" ca="1" si="218"/>
        <v>Buy</v>
      </c>
      <c r="X809" s="14" t="str">
        <f t="shared" ca="1" si="219"/>
        <v/>
      </c>
      <c r="Y809" s="5">
        <f t="shared" ca="1" si="227"/>
        <v>100</v>
      </c>
      <c r="Z809" s="19">
        <f t="shared" ca="1" si="228"/>
        <v>-131.24999999999966</v>
      </c>
      <c r="AA809" s="5">
        <f t="shared" ca="1" si="229"/>
        <v>3.0129000000000001</v>
      </c>
      <c r="AB809" s="5">
        <f t="shared" ca="1" si="225"/>
        <v>2.6147</v>
      </c>
      <c r="AC809" s="15">
        <f t="shared" ca="1" si="220"/>
        <v>-131.00000000000111</v>
      </c>
      <c r="AD809" s="21">
        <f t="shared" ca="1" si="221"/>
        <v>0</v>
      </c>
      <c r="AE809" s="21">
        <f t="shared" ca="1" si="222"/>
        <v>-131.00000000000111</v>
      </c>
      <c r="AF809" s="23">
        <f t="shared" ca="1" si="223"/>
        <v>9694.4623321935251</v>
      </c>
    </row>
    <row r="810" spans="1:32" x14ac:dyDescent="0.25">
      <c r="A810" s="26">
        <v>40295</v>
      </c>
      <c r="B810" s="3">
        <v>2.9148999999999998</v>
      </c>
      <c r="C810" s="3">
        <v>2.9148999999999998</v>
      </c>
      <c r="D810" s="3">
        <v>2.9148999999999998</v>
      </c>
      <c r="E810" s="3">
        <v>2.9148999999999998</v>
      </c>
      <c r="F810" s="5">
        <v>2.6017999999999999</v>
      </c>
      <c r="G810" s="5">
        <v>2.6017999999999999</v>
      </c>
      <c r="H810" s="5">
        <v>2.6017999999999999</v>
      </c>
      <c r="I810" s="5">
        <v>2.6017999999999999</v>
      </c>
      <c r="J810" s="3">
        <v>1</v>
      </c>
      <c r="K810" s="3">
        <v>1</v>
      </c>
      <c r="L810" s="7">
        <f t="shared" si="224"/>
        <v>0.31309999999999993</v>
      </c>
      <c r="M810" s="8">
        <f ca="1">AVERAGE(OFFSET(L810,-M$3+1,0):L810)</f>
        <v>0.4487533333333335</v>
      </c>
      <c r="N810" s="8">
        <f ca="1">STDEV(OFFSET(L810,-M$3+1,0):L810)</f>
        <v>6.6568556140767551E-2</v>
      </c>
      <c r="O810" s="8">
        <f t="shared" ca="1" si="213"/>
        <v>0.31561622105179843</v>
      </c>
      <c r="P810" s="8">
        <f t="shared" ca="1" si="214"/>
        <v>0.58189044561486858</v>
      </c>
      <c r="Q810" s="8">
        <f t="shared" ca="1" si="215"/>
        <v>0.4487533333333335</v>
      </c>
      <c r="R810" s="8">
        <f t="shared" ca="1" si="226"/>
        <v>0.4487533333333335</v>
      </c>
      <c r="S810" s="10">
        <f t="shared" si="216"/>
        <v>4.5700000000000074E-2</v>
      </c>
      <c r="T810" s="10">
        <f t="shared" si="217"/>
        <v>0</v>
      </c>
      <c r="U810" s="18">
        <f ca="1">AVERAGE(S810:OFFSET(S810,-$U$3+1,0))*$U$4*J810</f>
        <v>3.9879999999999955</v>
      </c>
      <c r="V810" s="18">
        <f ca="1">AVERAGE(T810:OFFSET(T810,-$U$3+1,0))*$V$4*K810</f>
        <v>2.2550000000000026</v>
      </c>
      <c r="W810" s="14" t="str">
        <f t="shared" ca="1" si="218"/>
        <v>Buy</v>
      </c>
      <c r="X810" s="14" t="str">
        <f t="shared" ca="1" si="219"/>
        <v/>
      </c>
      <c r="Y810" s="5">
        <f t="shared" ca="1" si="227"/>
        <v>100</v>
      </c>
      <c r="Z810" s="19">
        <f t="shared" ca="1" si="228"/>
        <v>-131.24999999999966</v>
      </c>
      <c r="AA810" s="5">
        <f t="shared" ca="1" si="229"/>
        <v>3.0129000000000001</v>
      </c>
      <c r="AB810" s="5">
        <f t="shared" ca="1" si="225"/>
        <v>2.6147</v>
      </c>
      <c r="AC810" s="15">
        <f t="shared" ca="1" si="220"/>
        <v>-457.00000000000074</v>
      </c>
      <c r="AD810" s="21">
        <f t="shared" ca="1" si="221"/>
        <v>0</v>
      </c>
      <c r="AE810" s="21">
        <f t="shared" ca="1" si="222"/>
        <v>-457.00000000000074</v>
      </c>
      <c r="AF810" s="23">
        <f t="shared" ca="1" si="223"/>
        <v>9237.4623321935251</v>
      </c>
    </row>
    <row r="811" spans="1:32" x14ac:dyDescent="0.25">
      <c r="A811" s="26">
        <v>40296</v>
      </c>
      <c r="B811" s="3">
        <v>2.9279999999999999</v>
      </c>
      <c r="C811" s="3">
        <v>2.9279999999999999</v>
      </c>
      <c r="D811" s="3">
        <v>2.9279999999999999</v>
      </c>
      <c r="E811" s="3">
        <v>2.9279999999999999</v>
      </c>
      <c r="F811" s="5">
        <v>2.6082999999999998</v>
      </c>
      <c r="G811" s="5">
        <v>2.6082999999999998</v>
      </c>
      <c r="H811" s="5">
        <v>2.6082999999999998</v>
      </c>
      <c r="I811" s="5">
        <v>2.6082999999999998</v>
      </c>
      <c r="J811" s="3">
        <v>1</v>
      </c>
      <c r="K811" s="3">
        <v>1</v>
      </c>
      <c r="L811" s="7">
        <f t="shared" si="224"/>
        <v>0.3197000000000001</v>
      </c>
      <c r="M811" s="8">
        <f ca="1">AVERAGE(OFFSET(L811,-M$3+1,0):L811)</f>
        <v>0.4355466666666668</v>
      </c>
      <c r="N811" s="8">
        <f ca="1">STDEV(OFFSET(L811,-M$3+1,0):L811)</f>
        <v>7.1369409880330928E-2</v>
      </c>
      <c r="O811" s="8">
        <f t="shared" ca="1" si="213"/>
        <v>0.29280784690600492</v>
      </c>
      <c r="P811" s="8">
        <f t="shared" ca="1" si="214"/>
        <v>0.57828548642732869</v>
      </c>
      <c r="Q811" s="8">
        <f t="shared" ca="1" si="215"/>
        <v>0.4355466666666668</v>
      </c>
      <c r="R811" s="8">
        <f t="shared" ca="1" si="226"/>
        <v>0.4355466666666668</v>
      </c>
      <c r="S811" s="10">
        <f t="shared" si="216"/>
        <v>1.3100000000000112E-2</v>
      </c>
      <c r="T811" s="10">
        <f t="shared" si="217"/>
        <v>6.4999999999999503E-3</v>
      </c>
      <c r="U811" s="18">
        <f ca="1">AVERAGE(S811:OFFSET(S811,-$U$3+1,0))*$U$4*J811</f>
        <v>3.8569999999999993</v>
      </c>
      <c r="V811" s="18">
        <f ca="1">AVERAGE(T811:OFFSET(T811,-$U$3+1,0))*$V$4*K811</f>
        <v>2.0619999999999994</v>
      </c>
      <c r="W811" s="14" t="str">
        <f t="shared" ca="1" si="218"/>
        <v>Buy</v>
      </c>
      <c r="X811" s="14" t="str">
        <f t="shared" ca="1" si="219"/>
        <v/>
      </c>
      <c r="Y811" s="5">
        <f t="shared" ca="1" si="227"/>
        <v>100</v>
      </c>
      <c r="Z811" s="19">
        <f t="shared" ca="1" si="228"/>
        <v>-131.24999999999966</v>
      </c>
      <c r="AA811" s="5">
        <f t="shared" ca="1" si="229"/>
        <v>3.0129000000000001</v>
      </c>
      <c r="AB811" s="5">
        <f t="shared" ca="1" si="225"/>
        <v>2.6147</v>
      </c>
      <c r="AC811" s="15">
        <f t="shared" ca="1" si="220"/>
        <v>131.00000000000111</v>
      </c>
      <c r="AD811" s="21">
        <f t="shared" ca="1" si="221"/>
        <v>-85.312499999999119</v>
      </c>
      <c r="AE811" s="21">
        <f t="shared" ca="1" si="222"/>
        <v>45.68750000000199</v>
      </c>
      <c r="AF811" s="23">
        <f t="shared" ca="1" si="223"/>
        <v>9283.1498321935269</v>
      </c>
    </row>
    <row r="812" spans="1:32" x14ac:dyDescent="0.25">
      <c r="A812" s="26">
        <v>40297</v>
      </c>
      <c r="B812" s="3">
        <v>2.9344999999999999</v>
      </c>
      <c r="C812" s="3">
        <v>2.9344999999999999</v>
      </c>
      <c r="D812" s="3">
        <v>2.9344999999999999</v>
      </c>
      <c r="E812" s="3">
        <v>2.9344999999999999</v>
      </c>
      <c r="F812" s="5">
        <v>2.6469</v>
      </c>
      <c r="G812" s="5">
        <v>2.6469</v>
      </c>
      <c r="H812" s="5">
        <v>2.6469</v>
      </c>
      <c r="I812" s="5">
        <v>2.6469</v>
      </c>
      <c r="J812" s="3">
        <v>1</v>
      </c>
      <c r="K812" s="3">
        <v>1</v>
      </c>
      <c r="L812" s="7">
        <f t="shared" si="224"/>
        <v>0.28759999999999986</v>
      </c>
      <c r="M812" s="8">
        <f ca="1">AVERAGE(OFFSET(L812,-M$3+1,0):L812)</f>
        <v>0.41978666666666675</v>
      </c>
      <c r="N812" s="8">
        <f ca="1">STDEV(OFFSET(L812,-M$3+1,0):L812)</f>
        <v>7.63679333103576E-2</v>
      </c>
      <c r="O812" s="8">
        <f t="shared" ca="1" si="213"/>
        <v>0.26705080004595155</v>
      </c>
      <c r="P812" s="8">
        <f t="shared" ca="1" si="214"/>
        <v>0.57252253328738201</v>
      </c>
      <c r="Q812" s="8">
        <f t="shared" ca="1" si="215"/>
        <v>0.41978666666666675</v>
      </c>
      <c r="R812" s="8">
        <f t="shared" ca="1" si="226"/>
        <v>0.41978666666666675</v>
      </c>
      <c r="S812" s="10">
        <f t="shared" si="216"/>
        <v>6.4999999999999503E-3</v>
      </c>
      <c r="T812" s="10">
        <f t="shared" si="217"/>
        <v>3.860000000000019E-2</v>
      </c>
      <c r="U812" s="18">
        <f ca="1">AVERAGE(S812:OFFSET(S812,-$U$3+1,0))*$U$4*J812</f>
        <v>3.9219999999999993</v>
      </c>
      <c r="V812" s="18">
        <f ca="1">AVERAGE(T812:OFFSET(T812,-$U$3+1,0))*$V$4*K812</f>
        <v>2.4480000000000013</v>
      </c>
      <c r="W812" s="14" t="str">
        <f t="shared" ca="1" si="218"/>
        <v>Buy</v>
      </c>
      <c r="X812" s="14" t="str">
        <f t="shared" ca="1" si="219"/>
        <v/>
      </c>
      <c r="Y812" s="5">
        <f t="shared" ca="1" si="227"/>
        <v>100</v>
      </c>
      <c r="Z812" s="19">
        <f t="shared" ca="1" si="228"/>
        <v>-131.24999999999966</v>
      </c>
      <c r="AA812" s="5">
        <f t="shared" ca="1" si="229"/>
        <v>3.0129000000000001</v>
      </c>
      <c r="AB812" s="5">
        <f t="shared" ca="1" si="225"/>
        <v>2.6147</v>
      </c>
      <c r="AC812" s="15">
        <f t="shared" ca="1" si="220"/>
        <v>64.999999999999503</v>
      </c>
      <c r="AD812" s="21">
        <f t="shared" ca="1" si="221"/>
        <v>-506.62500000000119</v>
      </c>
      <c r="AE812" s="21">
        <f t="shared" ca="1" si="222"/>
        <v>-441.62500000000171</v>
      </c>
      <c r="AF812" s="23">
        <f t="shared" ca="1" si="223"/>
        <v>8841.5248321935251</v>
      </c>
    </row>
    <row r="813" spans="1:32" x14ac:dyDescent="0.25">
      <c r="A813" s="26">
        <v>40298</v>
      </c>
      <c r="B813" s="3">
        <v>2.9672000000000001</v>
      </c>
      <c r="C813" s="3">
        <v>2.9672000000000001</v>
      </c>
      <c r="D813" s="3">
        <v>2.9672000000000001</v>
      </c>
      <c r="E813" s="3">
        <v>2.9672000000000001</v>
      </c>
      <c r="F813" s="5">
        <v>2.6985000000000001</v>
      </c>
      <c r="G813" s="5">
        <v>2.6985000000000001</v>
      </c>
      <c r="H813" s="5">
        <v>2.6985000000000001</v>
      </c>
      <c r="I813" s="5">
        <v>2.6985000000000001</v>
      </c>
      <c r="J813" s="3">
        <v>1</v>
      </c>
      <c r="K813" s="3">
        <v>1</v>
      </c>
      <c r="L813" s="7">
        <f t="shared" si="224"/>
        <v>0.26869999999999994</v>
      </c>
      <c r="M813" s="8">
        <f ca="1">AVERAGE(OFFSET(L813,-M$3+1,0):L813)</f>
        <v>0.40405333333333343</v>
      </c>
      <c r="N813" s="8">
        <f ca="1">STDEV(OFFSET(L813,-M$3+1,0):L813)</f>
        <v>8.17455535415198E-2</v>
      </c>
      <c r="O813" s="8">
        <f t="shared" ca="1" si="213"/>
        <v>0.24056222625029383</v>
      </c>
      <c r="P813" s="8">
        <f t="shared" ca="1" si="214"/>
        <v>0.56754444041637298</v>
      </c>
      <c r="Q813" s="8">
        <f t="shared" ca="1" si="215"/>
        <v>0.40405333333333343</v>
      </c>
      <c r="R813" s="8">
        <f t="shared" ca="1" si="226"/>
        <v>0.40405333333333343</v>
      </c>
      <c r="S813" s="10">
        <f t="shared" si="216"/>
        <v>3.2700000000000173E-2</v>
      </c>
      <c r="T813" s="10">
        <f t="shared" si="217"/>
        <v>5.160000000000009E-2</v>
      </c>
      <c r="U813" s="18">
        <f ca="1">AVERAGE(S813:OFFSET(S813,-$U$3+1,0))*$U$4*J813</f>
        <v>3.9230000000000009</v>
      </c>
      <c r="V813" s="18">
        <f ca="1">AVERAGE(T813:OFFSET(T813,-$U$3+1,0))*$V$4*K813</f>
        <v>2.6420000000000021</v>
      </c>
      <c r="W813" s="14" t="str">
        <f t="shared" ca="1" si="218"/>
        <v>Buy</v>
      </c>
      <c r="X813" s="14" t="str">
        <f t="shared" ca="1" si="219"/>
        <v/>
      </c>
      <c r="Y813" s="5">
        <f t="shared" ca="1" si="227"/>
        <v>100</v>
      </c>
      <c r="Z813" s="19">
        <f t="shared" ca="1" si="228"/>
        <v>-131.24999999999966</v>
      </c>
      <c r="AA813" s="5">
        <f t="shared" ca="1" si="229"/>
        <v>3.0129000000000001</v>
      </c>
      <c r="AB813" s="5">
        <f t="shared" ca="1" si="225"/>
        <v>2.6147</v>
      </c>
      <c r="AC813" s="15">
        <f t="shared" ca="1" si="220"/>
        <v>327.00000000000171</v>
      </c>
      <c r="AD813" s="21">
        <f t="shared" ca="1" si="221"/>
        <v>-677.24999999999943</v>
      </c>
      <c r="AE813" s="21">
        <f t="shared" ca="1" si="222"/>
        <v>-350.24999999999773</v>
      </c>
      <c r="AF813" s="23">
        <f t="shared" ca="1" si="223"/>
        <v>8491.2748321935269</v>
      </c>
    </row>
    <row r="814" spans="1:32" x14ac:dyDescent="0.25">
      <c r="A814" s="26">
        <v>40302</v>
      </c>
      <c r="B814" s="3">
        <v>2.9344999999999999</v>
      </c>
      <c r="C814" s="3">
        <v>2.9344999999999999</v>
      </c>
      <c r="D814" s="3">
        <v>2.9344999999999999</v>
      </c>
      <c r="E814" s="3">
        <v>2.9344999999999999</v>
      </c>
      <c r="F814" s="5">
        <v>2.6598000000000002</v>
      </c>
      <c r="G814" s="5">
        <v>2.6598000000000002</v>
      </c>
      <c r="H814" s="5">
        <v>2.6598000000000002</v>
      </c>
      <c r="I814" s="5">
        <v>2.6598000000000002</v>
      </c>
      <c r="J814" s="3">
        <v>1</v>
      </c>
      <c r="K814" s="3">
        <v>1</v>
      </c>
      <c r="L814" s="7">
        <f t="shared" si="224"/>
        <v>0.27469999999999972</v>
      </c>
      <c r="M814" s="8">
        <f ca="1">AVERAGE(OFFSET(L814,-M$3+1,0):L814)</f>
        <v>0.39004666666666676</v>
      </c>
      <c r="N814" s="8">
        <f ca="1">STDEV(OFFSET(L814,-M$3+1,0):L814)</f>
        <v>8.4862139182715693E-2</v>
      </c>
      <c r="O814" s="8">
        <f t="shared" ca="1" si="213"/>
        <v>0.22032238830123538</v>
      </c>
      <c r="P814" s="8">
        <f t="shared" ca="1" si="214"/>
        <v>0.55977094503209812</v>
      </c>
      <c r="Q814" s="8">
        <f t="shared" ca="1" si="215"/>
        <v>0.39004666666666676</v>
      </c>
      <c r="R814" s="8">
        <f t="shared" ca="1" si="226"/>
        <v>0.39004666666666676</v>
      </c>
      <c r="S814" s="10">
        <f t="shared" si="216"/>
        <v>3.2700000000000173E-2</v>
      </c>
      <c r="T814" s="10">
        <f t="shared" si="217"/>
        <v>3.8699999999999957E-2</v>
      </c>
      <c r="U814" s="18">
        <f ca="1">AVERAGE(S814:OFFSET(S814,-$U$3+1,0))*$U$4*J814</f>
        <v>2.681</v>
      </c>
      <c r="V814" s="18">
        <f ca="1">AVERAGE(T814:OFFSET(T814,-$U$3+1,0))*$V$4*K814</f>
        <v>2.0630000000000015</v>
      </c>
      <c r="W814" s="14" t="str">
        <f t="shared" ca="1" si="218"/>
        <v>Buy</v>
      </c>
      <c r="X814" s="14" t="str">
        <f t="shared" ca="1" si="219"/>
        <v/>
      </c>
      <c r="Y814" s="5">
        <f t="shared" ca="1" si="227"/>
        <v>100</v>
      </c>
      <c r="Z814" s="19">
        <f t="shared" ca="1" si="228"/>
        <v>-131.24999999999966</v>
      </c>
      <c r="AA814" s="5">
        <f t="shared" ca="1" si="229"/>
        <v>3.0129000000000001</v>
      </c>
      <c r="AB814" s="5">
        <f t="shared" ca="1" si="225"/>
        <v>2.6147</v>
      </c>
      <c r="AC814" s="15">
        <f t="shared" ca="1" si="220"/>
        <v>-327.00000000000171</v>
      </c>
      <c r="AD814" s="21">
        <f t="shared" ca="1" si="221"/>
        <v>507.93749999999812</v>
      </c>
      <c r="AE814" s="21">
        <f t="shared" ca="1" si="222"/>
        <v>180.93749999999642</v>
      </c>
      <c r="AF814" s="23">
        <f t="shared" ca="1" si="223"/>
        <v>8672.2123321935233</v>
      </c>
    </row>
    <row r="815" spans="1:32" x14ac:dyDescent="0.25">
      <c r="A815" s="26">
        <v>40303</v>
      </c>
      <c r="B815" s="3">
        <v>2.9409999999999998</v>
      </c>
      <c r="C815" s="3">
        <v>2.9409999999999998</v>
      </c>
      <c r="D815" s="3">
        <v>2.9409999999999998</v>
      </c>
      <c r="E815" s="3">
        <v>2.9409999999999998</v>
      </c>
      <c r="F815" s="5">
        <v>2.6598000000000002</v>
      </c>
      <c r="G815" s="5">
        <v>2.6598000000000002</v>
      </c>
      <c r="H815" s="5">
        <v>2.6598000000000002</v>
      </c>
      <c r="I815" s="5">
        <v>2.6598000000000002</v>
      </c>
      <c r="J815" s="3">
        <v>1</v>
      </c>
      <c r="K815" s="3">
        <v>1</v>
      </c>
      <c r="L815" s="7">
        <f t="shared" si="224"/>
        <v>0.28119999999999967</v>
      </c>
      <c r="M815" s="8">
        <f ca="1">AVERAGE(OFFSET(L815,-M$3+1,0):L815)</f>
        <v>0.37556666666666677</v>
      </c>
      <c r="N815" s="8">
        <f ca="1">STDEV(OFFSET(L815,-M$3+1,0):L815)</f>
        <v>8.3573856700582261E-2</v>
      </c>
      <c r="O815" s="8">
        <f t="shared" ca="1" si="213"/>
        <v>0.20841895326550225</v>
      </c>
      <c r="P815" s="8">
        <f t="shared" ca="1" si="214"/>
        <v>0.54271438006783135</v>
      </c>
      <c r="Q815" s="8">
        <f t="shared" ca="1" si="215"/>
        <v>0.37556666666666677</v>
      </c>
      <c r="R815" s="8">
        <f t="shared" ca="1" si="226"/>
        <v>0.37556666666666677</v>
      </c>
      <c r="S815" s="10">
        <f t="shared" si="216"/>
        <v>6.4999999999999503E-3</v>
      </c>
      <c r="T815" s="10">
        <f t="shared" si="217"/>
        <v>0</v>
      </c>
      <c r="U815" s="18">
        <f ca="1">AVERAGE(S815:OFFSET(S815,-$U$3+1,0))*$U$4*J815</f>
        <v>2.4190000000000023</v>
      </c>
      <c r="V815" s="18">
        <f ca="1">AVERAGE(T815:OFFSET(T815,-$U$3+1,0))*$V$4*K815</f>
        <v>1.9989999999999997</v>
      </c>
      <c r="W815" s="14" t="str">
        <f t="shared" ca="1" si="218"/>
        <v>Buy</v>
      </c>
      <c r="X815" s="14" t="str">
        <f t="shared" ca="1" si="219"/>
        <v/>
      </c>
      <c r="Y815" s="5">
        <f t="shared" ca="1" si="227"/>
        <v>100</v>
      </c>
      <c r="Z815" s="19">
        <f t="shared" ca="1" si="228"/>
        <v>-131.24999999999966</v>
      </c>
      <c r="AA815" s="5">
        <f t="shared" ca="1" si="229"/>
        <v>3.0129000000000001</v>
      </c>
      <c r="AB815" s="5">
        <f t="shared" ca="1" si="225"/>
        <v>2.6147</v>
      </c>
      <c r="AC815" s="15">
        <f t="shared" ca="1" si="220"/>
        <v>64.999999999999503</v>
      </c>
      <c r="AD815" s="21">
        <f t="shared" ca="1" si="221"/>
        <v>0</v>
      </c>
      <c r="AE815" s="21">
        <f t="shared" ca="1" si="222"/>
        <v>64.999999999999503</v>
      </c>
      <c r="AF815" s="23">
        <f t="shared" ca="1" si="223"/>
        <v>8737.2123321935233</v>
      </c>
    </row>
    <row r="816" spans="1:32" x14ac:dyDescent="0.25">
      <c r="A816" s="26">
        <v>40304</v>
      </c>
      <c r="B816" s="3">
        <v>2.8757000000000001</v>
      </c>
      <c r="C816" s="3">
        <v>2.8757000000000001</v>
      </c>
      <c r="D816" s="3">
        <v>2.8757000000000001</v>
      </c>
      <c r="E816" s="3">
        <v>2.8757000000000001</v>
      </c>
      <c r="F816" s="5">
        <v>2.6082999999999998</v>
      </c>
      <c r="G816" s="5">
        <v>2.6082999999999998</v>
      </c>
      <c r="H816" s="5">
        <v>2.6082999999999998</v>
      </c>
      <c r="I816" s="5">
        <v>2.6082999999999998</v>
      </c>
      <c r="J816" s="3">
        <v>1</v>
      </c>
      <c r="K816" s="3">
        <v>1</v>
      </c>
      <c r="L816" s="7">
        <f t="shared" si="224"/>
        <v>0.2674000000000003</v>
      </c>
      <c r="M816" s="8">
        <f ca="1">AVERAGE(OFFSET(L816,-M$3+1,0):L816)</f>
        <v>0.36019333333333337</v>
      </c>
      <c r="N816" s="8">
        <f ca="1">STDEV(OFFSET(L816,-M$3+1,0):L816)</f>
        <v>8.0600101618747047E-2</v>
      </c>
      <c r="O816" s="8">
        <f t="shared" ca="1" si="213"/>
        <v>0.19899313009583927</v>
      </c>
      <c r="P816" s="8">
        <f t="shared" ca="1" si="214"/>
        <v>0.52139353657082743</v>
      </c>
      <c r="Q816" s="8">
        <f t="shared" ca="1" si="215"/>
        <v>0.36019333333333337</v>
      </c>
      <c r="R816" s="8">
        <f t="shared" ca="1" si="226"/>
        <v>0.36019333333333337</v>
      </c>
      <c r="S816" s="10">
        <f t="shared" si="216"/>
        <v>6.5299999999999692E-2</v>
      </c>
      <c r="T816" s="10">
        <f t="shared" si="217"/>
        <v>5.1500000000000323E-2</v>
      </c>
      <c r="U816" s="18">
        <f ca="1">AVERAGE(S816:OFFSET(S816,-$U$3+1,0))*$U$4*J816</f>
        <v>2.8100000000000014</v>
      </c>
      <c r="V816" s="18">
        <f ca="1">AVERAGE(T816:OFFSET(T816,-$U$3+1,0))*$V$4*K816</f>
        <v>2.4490000000000034</v>
      </c>
      <c r="W816" s="14" t="str">
        <f t="shared" ca="1" si="218"/>
        <v>Buy</v>
      </c>
      <c r="X816" s="14" t="str">
        <f t="shared" ca="1" si="219"/>
        <v/>
      </c>
      <c r="Y816" s="5">
        <f t="shared" ca="1" si="227"/>
        <v>100</v>
      </c>
      <c r="Z816" s="19">
        <f t="shared" ca="1" si="228"/>
        <v>-131.24999999999966</v>
      </c>
      <c r="AA816" s="5">
        <f t="shared" ca="1" si="229"/>
        <v>3.0129000000000001</v>
      </c>
      <c r="AB816" s="5">
        <f t="shared" ca="1" si="225"/>
        <v>2.6147</v>
      </c>
      <c r="AC816" s="15">
        <f t="shared" ca="1" si="220"/>
        <v>-652.99999999999693</v>
      </c>
      <c r="AD816" s="21">
        <f t="shared" ca="1" si="221"/>
        <v>675.9375000000025</v>
      </c>
      <c r="AE816" s="21">
        <f t="shared" ca="1" si="222"/>
        <v>22.937500000005571</v>
      </c>
      <c r="AF816" s="23">
        <f t="shared" ca="1" si="223"/>
        <v>8760.1498321935287</v>
      </c>
    </row>
    <row r="817" spans="1:32" x14ac:dyDescent="0.25">
      <c r="A817" s="26">
        <v>40305</v>
      </c>
      <c r="B817" s="3">
        <v>2.8691</v>
      </c>
      <c r="C817" s="3">
        <v>2.8691</v>
      </c>
      <c r="D817" s="3">
        <v>2.8691</v>
      </c>
      <c r="E817" s="3">
        <v>2.8691</v>
      </c>
      <c r="F817" s="5">
        <v>2.5954000000000002</v>
      </c>
      <c r="G817" s="5">
        <v>2.5954000000000002</v>
      </c>
      <c r="H817" s="5">
        <v>2.5954000000000002</v>
      </c>
      <c r="I817" s="5">
        <v>2.5954000000000002</v>
      </c>
      <c r="J817" s="3">
        <v>1</v>
      </c>
      <c r="K817" s="3">
        <v>1</v>
      </c>
      <c r="L817" s="7">
        <f t="shared" si="224"/>
        <v>0.27369999999999983</v>
      </c>
      <c r="M817" s="8">
        <f ca="1">AVERAGE(OFFSET(L817,-M$3+1,0):L817)</f>
        <v>0.34523999999999994</v>
      </c>
      <c r="N817" s="8">
        <f ca="1">STDEV(OFFSET(L817,-M$3+1,0):L817)</f>
        <v>7.3720348034214747E-2</v>
      </c>
      <c r="O817" s="8">
        <f t="shared" ca="1" si="213"/>
        <v>0.19779930393157044</v>
      </c>
      <c r="P817" s="8">
        <f t="shared" ca="1" si="214"/>
        <v>0.49268069606842946</v>
      </c>
      <c r="Q817" s="8">
        <f t="shared" ca="1" si="215"/>
        <v>0.34523999999999994</v>
      </c>
      <c r="R817" s="8">
        <f t="shared" ca="1" si="226"/>
        <v>0.34523999999999994</v>
      </c>
      <c r="S817" s="10">
        <f t="shared" si="216"/>
        <v>6.6000000000001613E-3</v>
      </c>
      <c r="T817" s="10">
        <f t="shared" si="217"/>
        <v>1.2899999999999689E-2</v>
      </c>
      <c r="U817" s="18">
        <f ca="1">AVERAGE(S817:OFFSET(S817,-$U$3+1,0))*$U$4*J817</f>
        <v>2.4180000000000046</v>
      </c>
      <c r="V817" s="18">
        <f ca="1">AVERAGE(T817:OFFSET(T817,-$U$3+1,0))*$V$4*K817</f>
        <v>2.1910000000000007</v>
      </c>
      <c r="W817" s="14" t="str">
        <f t="shared" ca="1" si="218"/>
        <v>Buy</v>
      </c>
      <c r="X817" s="14" t="str">
        <f t="shared" ca="1" si="219"/>
        <v/>
      </c>
      <c r="Y817" s="5">
        <f t="shared" ca="1" si="227"/>
        <v>100</v>
      </c>
      <c r="Z817" s="19">
        <f t="shared" ca="1" si="228"/>
        <v>-131.24999999999966</v>
      </c>
      <c r="AA817" s="5">
        <f t="shared" ca="1" si="229"/>
        <v>3.0129000000000001</v>
      </c>
      <c r="AB817" s="5">
        <f t="shared" ca="1" si="225"/>
        <v>2.6147</v>
      </c>
      <c r="AC817" s="15">
        <f t="shared" ca="1" si="220"/>
        <v>-66.00000000000162</v>
      </c>
      <c r="AD817" s="21">
        <f t="shared" ca="1" si="221"/>
        <v>169.31249999999548</v>
      </c>
      <c r="AE817" s="21">
        <f t="shared" ca="1" si="222"/>
        <v>103.31249999999386</v>
      </c>
      <c r="AF817" s="23">
        <f t="shared" ca="1" si="223"/>
        <v>8863.4623321935233</v>
      </c>
    </row>
    <row r="818" spans="1:32" x14ac:dyDescent="0.25">
      <c r="A818" s="26">
        <v>40308</v>
      </c>
      <c r="B818" s="3">
        <v>2.8953000000000002</v>
      </c>
      <c r="C818" s="3">
        <v>2.8953000000000002</v>
      </c>
      <c r="D818" s="3">
        <v>2.8953000000000002</v>
      </c>
      <c r="E818" s="3">
        <v>2.8953000000000002</v>
      </c>
      <c r="F818" s="5">
        <v>2.6339999999999999</v>
      </c>
      <c r="G818" s="5">
        <v>2.6339999999999999</v>
      </c>
      <c r="H818" s="5">
        <v>2.6339999999999999</v>
      </c>
      <c r="I818" s="5">
        <v>2.6339999999999999</v>
      </c>
      <c r="J818" s="3">
        <v>1</v>
      </c>
      <c r="K818" s="3">
        <v>1</v>
      </c>
      <c r="L818" s="7">
        <f t="shared" si="224"/>
        <v>0.26130000000000031</v>
      </c>
      <c r="M818" s="8">
        <f ca="1">AVERAGE(OFFSET(L818,-M$3+1,0):L818)</f>
        <v>0.32948666666666665</v>
      </c>
      <c r="N818" s="8">
        <f ca="1">STDEV(OFFSET(L818,-M$3+1,0):L818)</f>
        <v>6.3355852888569805E-2</v>
      </c>
      <c r="O818" s="8">
        <f t="shared" ca="1" si="213"/>
        <v>0.20277496088952704</v>
      </c>
      <c r="P818" s="8">
        <f t="shared" ca="1" si="214"/>
        <v>0.45619837244380623</v>
      </c>
      <c r="Q818" s="8">
        <f t="shared" ca="1" si="215"/>
        <v>0.32948666666666665</v>
      </c>
      <c r="R818" s="8">
        <f t="shared" ca="1" si="226"/>
        <v>0.32948666666666665</v>
      </c>
      <c r="S818" s="10">
        <f t="shared" si="216"/>
        <v>2.6200000000000223E-2</v>
      </c>
      <c r="T818" s="10">
        <f t="shared" si="217"/>
        <v>3.8599999999999746E-2</v>
      </c>
      <c r="U818" s="18">
        <f ca="1">AVERAGE(S818:OFFSET(S818,-$U$3+1,0))*$U$4*J818</f>
        <v>2.4840000000000062</v>
      </c>
      <c r="V818" s="18">
        <f ca="1">AVERAGE(T818:OFFSET(T818,-$U$3+1,0))*$V$4*K818</f>
        <v>2.3839999999999995</v>
      </c>
      <c r="W818" s="14" t="str">
        <f t="shared" ca="1" si="218"/>
        <v>Buy</v>
      </c>
      <c r="X818" s="14" t="str">
        <f t="shared" ca="1" si="219"/>
        <v/>
      </c>
      <c r="Y818" s="5">
        <f t="shared" ca="1" si="227"/>
        <v>100</v>
      </c>
      <c r="Z818" s="19">
        <f t="shared" ca="1" si="228"/>
        <v>-131.24999999999966</v>
      </c>
      <c r="AA818" s="5">
        <f t="shared" ca="1" si="229"/>
        <v>3.0129000000000001</v>
      </c>
      <c r="AB818" s="5">
        <f t="shared" ca="1" si="225"/>
        <v>2.6147</v>
      </c>
      <c r="AC818" s="15">
        <f t="shared" ca="1" si="220"/>
        <v>262.00000000000222</v>
      </c>
      <c r="AD818" s="21">
        <f t="shared" ca="1" si="221"/>
        <v>-506.62499999999528</v>
      </c>
      <c r="AE818" s="21">
        <f t="shared" ca="1" si="222"/>
        <v>-244.62499999999307</v>
      </c>
      <c r="AF818" s="23">
        <f t="shared" ca="1" si="223"/>
        <v>8618.8373321935305</v>
      </c>
    </row>
    <row r="819" spans="1:32" x14ac:dyDescent="0.25">
      <c r="A819" s="26">
        <v>40309</v>
      </c>
      <c r="B819" s="3">
        <v>2.8953000000000002</v>
      </c>
      <c r="C819" s="3">
        <v>2.8953000000000002</v>
      </c>
      <c r="D819" s="3">
        <v>2.8953000000000002</v>
      </c>
      <c r="E819" s="3">
        <v>2.8953000000000002</v>
      </c>
      <c r="F819" s="5">
        <v>2.589</v>
      </c>
      <c r="G819" s="5">
        <v>2.589</v>
      </c>
      <c r="H819" s="5">
        <v>2.589</v>
      </c>
      <c r="I819" s="5">
        <v>2.589</v>
      </c>
      <c r="J819" s="3">
        <v>1</v>
      </c>
      <c r="K819" s="3">
        <v>1</v>
      </c>
      <c r="L819" s="7">
        <f t="shared" si="224"/>
        <v>0.30630000000000024</v>
      </c>
      <c r="M819" s="8">
        <f ca="1">AVERAGE(OFFSET(L819,-M$3+1,0):L819)</f>
        <v>0.32075333333333333</v>
      </c>
      <c r="N819" s="8">
        <f ca="1">STDEV(OFFSET(L819,-M$3+1,0):L819)</f>
        <v>5.6039104544016581E-2</v>
      </c>
      <c r="O819" s="8">
        <f t="shared" ca="1" si="213"/>
        <v>0.20867512424530016</v>
      </c>
      <c r="P819" s="8">
        <f t="shared" ca="1" si="214"/>
        <v>0.43283154242136651</v>
      </c>
      <c r="Q819" s="8">
        <f t="shared" ca="1" si="215"/>
        <v>0.32075333333333333</v>
      </c>
      <c r="R819" s="8">
        <f t="shared" ca="1" si="226"/>
        <v>0.32075333333333333</v>
      </c>
      <c r="S819" s="10">
        <f t="shared" si="216"/>
        <v>0</v>
      </c>
      <c r="T819" s="10">
        <f t="shared" si="217"/>
        <v>4.4999999999999929E-2</v>
      </c>
      <c r="U819" s="18">
        <f ca="1">AVERAGE(S819:OFFSET(S819,-$U$3+1,0))*$U$4*J819</f>
        <v>2.3530000000000051</v>
      </c>
      <c r="V819" s="18">
        <f ca="1">AVERAGE(T819:OFFSET(T819,-$U$3+1,0))*$V$4*K819</f>
        <v>2.8339999999999987</v>
      </c>
      <c r="W819" s="14" t="str">
        <f t="shared" ca="1" si="218"/>
        <v>Buy</v>
      </c>
      <c r="X819" s="14" t="str">
        <f t="shared" ca="1" si="219"/>
        <v/>
      </c>
      <c r="Y819" s="5">
        <f t="shared" ca="1" si="227"/>
        <v>100</v>
      </c>
      <c r="Z819" s="19">
        <f t="shared" ca="1" si="228"/>
        <v>-131.24999999999966</v>
      </c>
      <c r="AA819" s="5">
        <f t="shared" ca="1" si="229"/>
        <v>3.0129000000000001</v>
      </c>
      <c r="AB819" s="5">
        <f t="shared" ca="1" si="225"/>
        <v>2.6147</v>
      </c>
      <c r="AC819" s="15">
        <f t="shared" ca="1" si="220"/>
        <v>0</v>
      </c>
      <c r="AD819" s="21">
        <f t="shared" ca="1" si="221"/>
        <v>590.6249999999975</v>
      </c>
      <c r="AE819" s="21">
        <f t="shared" ca="1" si="222"/>
        <v>590.6249999999975</v>
      </c>
      <c r="AF819" s="23">
        <f t="shared" ca="1" si="223"/>
        <v>9209.4623321935287</v>
      </c>
    </row>
    <row r="820" spans="1:32" x14ac:dyDescent="0.25">
      <c r="A820" s="26">
        <v>40310</v>
      </c>
      <c r="B820" s="3">
        <v>2.9802</v>
      </c>
      <c r="C820" s="3">
        <v>2.9802</v>
      </c>
      <c r="D820" s="3">
        <v>2.9802</v>
      </c>
      <c r="E820" s="3">
        <v>2.9802</v>
      </c>
      <c r="F820" s="5">
        <v>2.6147</v>
      </c>
      <c r="G820" s="5">
        <v>2.6147</v>
      </c>
      <c r="H820" s="5">
        <v>2.6147</v>
      </c>
      <c r="I820" s="5">
        <v>2.6147</v>
      </c>
      <c r="J820" s="3">
        <v>1</v>
      </c>
      <c r="K820" s="3">
        <v>1</v>
      </c>
      <c r="L820" s="7">
        <f t="shared" si="224"/>
        <v>0.36549999999999994</v>
      </c>
      <c r="M820" s="8">
        <f ca="1">AVERAGE(OFFSET(L820,-M$3+1,0):L820)</f>
        <v>0.31857333333333332</v>
      </c>
      <c r="N820" s="8">
        <f ca="1">STDEV(OFFSET(L820,-M$3+1,0):L820)</f>
        <v>5.3384273589388305E-2</v>
      </c>
      <c r="O820" s="8">
        <f t="shared" ca="1" si="213"/>
        <v>0.21180478615455672</v>
      </c>
      <c r="P820" s="8">
        <f t="shared" ca="1" si="214"/>
        <v>0.42534188051210992</v>
      </c>
      <c r="Q820" s="8">
        <f t="shared" ca="1" si="215"/>
        <v>0.31857333333333332</v>
      </c>
      <c r="R820" s="8">
        <f t="shared" ca="1" si="226"/>
        <v>0.31857333333333332</v>
      </c>
      <c r="S820" s="10">
        <f t="shared" si="216"/>
        <v>8.4899999999999753E-2</v>
      </c>
      <c r="T820" s="10">
        <f t="shared" si="217"/>
        <v>2.5700000000000056E-2</v>
      </c>
      <c r="U820" s="18">
        <f ca="1">AVERAGE(S820:OFFSET(S820,-$U$3+1,0))*$U$4*J820</f>
        <v>2.7450000000000019</v>
      </c>
      <c r="V820" s="18">
        <f ca="1">AVERAGE(T820:OFFSET(T820,-$U$3+1,0))*$V$4*K820</f>
        <v>3.0909999999999993</v>
      </c>
      <c r="W820" s="14" t="str">
        <f t="shared" ca="1" si="218"/>
        <v>Buy</v>
      </c>
      <c r="X820" s="14" t="str">
        <f t="shared" ca="1" si="219"/>
        <v/>
      </c>
      <c r="Y820" s="5">
        <f t="shared" ca="1" si="227"/>
        <v>100</v>
      </c>
      <c r="Z820" s="19">
        <f t="shared" ca="1" si="228"/>
        <v>-131.24999999999966</v>
      </c>
      <c r="AA820" s="5">
        <f t="shared" ca="1" si="229"/>
        <v>3.0129000000000001</v>
      </c>
      <c r="AB820" s="5">
        <f t="shared" ca="1" si="225"/>
        <v>2.6147</v>
      </c>
      <c r="AC820" s="15">
        <f t="shared" ca="1" si="220"/>
        <v>848.9999999999975</v>
      </c>
      <c r="AD820" s="21">
        <f t="shared" ca="1" si="221"/>
        <v>-337.31249999999989</v>
      </c>
      <c r="AE820" s="21">
        <f t="shared" ca="1" si="222"/>
        <v>511.68749999999761</v>
      </c>
      <c r="AF820" s="23">
        <f t="shared" ca="1" si="223"/>
        <v>9721.1498321935269</v>
      </c>
    </row>
    <row r="821" spans="1:32" x14ac:dyDescent="0.25">
      <c r="A821" s="26">
        <v>40311</v>
      </c>
      <c r="B821" s="3">
        <v>2.9933000000000001</v>
      </c>
      <c r="C821" s="3">
        <v>2.9933000000000001</v>
      </c>
      <c r="D821" s="3">
        <v>2.9933000000000001</v>
      </c>
      <c r="E821" s="3">
        <v>2.9933000000000001</v>
      </c>
      <c r="F821" s="5">
        <v>2.6598000000000002</v>
      </c>
      <c r="G821" s="5">
        <v>2.6598000000000002</v>
      </c>
      <c r="H821" s="5">
        <v>2.6598000000000002</v>
      </c>
      <c r="I821" s="5">
        <v>2.6598000000000002</v>
      </c>
      <c r="J821" s="3">
        <v>1</v>
      </c>
      <c r="K821" s="3">
        <v>1</v>
      </c>
      <c r="L821" s="7">
        <f t="shared" si="224"/>
        <v>0.33349999999999991</v>
      </c>
      <c r="M821" s="8">
        <f ca="1">AVERAGE(OFFSET(L821,-M$3+1,0):L821)</f>
        <v>0.31294666666666665</v>
      </c>
      <c r="N821" s="8">
        <f ca="1">STDEV(OFFSET(L821,-M$3+1,0):L821)</f>
        <v>4.6121313118877655E-2</v>
      </c>
      <c r="O821" s="8">
        <f t="shared" ca="1" si="213"/>
        <v>0.22070404042891134</v>
      </c>
      <c r="P821" s="8">
        <f t="shared" ca="1" si="214"/>
        <v>0.40518929290442196</v>
      </c>
      <c r="Q821" s="8">
        <f t="shared" ca="1" si="215"/>
        <v>0.31294666666666665</v>
      </c>
      <c r="R821" s="8">
        <f t="shared" ca="1" si="226"/>
        <v>0.31294666666666665</v>
      </c>
      <c r="S821" s="10">
        <f t="shared" si="216"/>
        <v>1.3100000000000112E-2</v>
      </c>
      <c r="T821" s="10">
        <f t="shared" si="217"/>
        <v>4.510000000000014E-2</v>
      </c>
      <c r="U821" s="18">
        <f ca="1">AVERAGE(S821:OFFSET(S821,-$U$3+1,0))*$U$4*J821</f>
        <v>2.7450000000000019</v>
      </c>
      <c r="V821" s="18">
        <f ca="1">AVERAGE(T821:OFFSET(T821,-$U$3+1,0))*$V$4*K821</f>
        <v>3.4770000000000008</v>
      </c>
      <c r="W821" s="14" t="str">
        <f t="shared" ca="1" si="218"/>
        <v>Exit</v>
      </c>
      <c r="X821" s="14" t="str">
        <f t="shared" ca="1" si="219"/>
        <v/>
      </c>
      <c r="Y821" s="5">
        <f t="shared" ca="1" si="227"/>
        <v>100</v>
      </c>
      <c r="Z821" s="19">
        <f t="shared" ca="1" si="228"/>
        <v>-131.24999999999966</v>
      </c>
      <c r="AA821" s="5">
        <f t="shared" ca="1" si="229"/>
        <v>3.0129000000000001</v>
      </c>
      <c r="AB821" s="5">
        <f t="shared" ca="1" si="225"/>
        <v>2.6147</v>
      </c>
      <c r="AC821" s="15">
        <f t="shared" ca="1" si="220"/>
        <v>131.00000000000111</v>
      </c>
      <c r="AD821" s="21">
        <f t="shared" ca="1" si="221"/>
        <v>-591.93750000000034</v>
      </c>
      <c r="AE821" s="21">
        <f t="shared" ca="1" si="222"/>
        <v>-460.9374999999992</v>
      </c>
      <c r="AF821" s="23">
        <f t="shared" ca="1" si="223"/>
        <v>9260.2123321935269</v>
      </c>
    </row>
    <row r="822" spans="1:32" x14ac:dyDescent="0.25">
      <c r="A822" s="26">
        <v>40312</v>
      </c>
      <c r="B822" s="3">
        <v>2.9605999999999999</v>
      </c>
      <c r="C822" s="3">
        <v>2.9605999999999999</v>
      </c>
      <c r="D822" s="3">
        <v>2.9605999999999999</v>
      </c>
      <c r="E822" s="3">
        <v>2.9605999999999999</v>
      </c>
      <c r="F822" s="5">
        <v>2.6339999999999999</v>
      </c>
      <c r="G822" s="5">
        <v>2.6339999999999999</v>
      </c>
      <c r="H822" s="5">
        <v>2.6339999999999999</v>
      </c>
      <c r="I822" s="5">
        <v>2.6339999999999999</v>
      </c>
      <c r="J822" s="3">
        <v>1</v>
      </c>
      <c r="K822" s="3">
        <v>1</v>
      </c>
      <c r="L822" s="7">
        <f t="shared" si="224"/>
        <v>0.3266</v>
      </c>
      <c r="M822" s="8">
        <f ca="1">AVERAGE(OFFSET(L822,-M$3+1,0):L822)</f>
        <v>0.30733333333333335</v>
      </c>
      <c r="N822" s="8">
        <f ca="1">STDEV(OFFSET(L822,-M$3+1,0):L822)</f>
        <v>3.7719787657837844E-2</v>
      </c>
      <c r="O822" s="8">
        <f t="shared" ca="1" si="213"/>
        <v>0.23189375801765766</v>
      </c>
      <c r="P822" s="8">
        <f t="shared" ca="1" si="214"/>
        <v>0.38277290864900904</v>
      </c>
      <c r="Q822" s="8">
        <f t="shared" ca="1" si="215"/>
        <v>0.30733333333333335</v>
      </c>
      <c r="R822" s="8">
        <f t="shared" ca="1" si="226"/>
        <v>0.30733333333333335</v>
      </c>
      <c r="S822" s="10">
        <f t="shared" si="216"/>
        <v>3.2700000000000173E-2</v>
      </c>
      <c r="T822" s="10">
        <f t="shared" si="217"/>
        <v>2.5800000000000267E-2</v>
      </c>
      <c r="U822" s="18">
        <f ca="1">AVERAGE(S822:OFFSET(S822,-$U$3+1,0))*$U$4*J822</f>
        <v>3.0070000000000041</v>
      </c>
      <c r="V822" s="18">
        <f ca="1">AVERAGE(T822:OFFSET(T822,-$U$3+1,0))*$V$4*K822</f>
        <v>3.349000000000002</v>
      </c>
      <c r="W822" s="14" t="str">
        <f t="shared" ca="1" si="218"/>
        <v/>
      </c>
      <c r="X822" s="14" t="str">
        <f t="shared" ca="1" si="219"/>
        <v/>
      </c>
      <c r="Y822" s="5" t="str">
        <f t="shared" ca="1" si="227"/>
        <v/>
      </c>
      <c r="Z822" s="19" t="str">
        <f t="shared" ca="1" si="228"/>
        <v/>
      </c>
      <c r="AA822" s="5" t="str">
        <f t="shared" ca="1" si="229"/>
        <v/>
      </c>
      <c r="AB822" s="5" t="str">
        <f t="shared" ca="1" si="225"/>
        <v/>
      </c>
      <c r="AC822" s="15" t="str">
        <f t="shared" ca="1" si="220"/>
        <v/>
      </c>
      <c r="AD822" s="21" t="str">
        <f t="shared" ca="1" si="221"/>
        <v/>
      </c>
      <c r="AE822" s="21" t="str">
        <f t="shared" ca="1" si="222"/>
        <v/>
      </c>
      <c r="AF822" s="23">
        <f t="shared" ca="1" si="223"/>
        <v>9260.2123321935269</v>
      </c>
    </row>
    <row r="823" spans="1:32" x14ac:dyDescent="0.25">
      <c r="A823" s="26">
        <v>40315</v>
      </c>
      <c r="B823" s="3">
        <v>2.8691</v>
      </c>
      <c r="C823" s="3">
        <v>2.8691</v>
      </c>
      <c r="D823" s="3">
        <v>2.8691</v>
      </c>
      <c r="E823" s="3">
        <v>2.8691</v>
      </c>
      <c r="F823" s="5">
        <v>2.5503</v>
      </c>
      <c r="G823" s="5">
        <v>2.5503</v>
      </c>
      <c r="H823" s="5">
        <v>2.5503</v>
      </c>
      <c r="I823" s="5">
        <v>2.5503</v>
      </c>
      <c r="J823" s="3">
        <v>1</v>
      </c>
      <c r="K823" s="3">
        <v>1</v>
      </c>
      <c r="L823" s="7">
        <f t="shared" si="224"/>
        <v>0.31879999999999997</v>
      </c>
      <c r="M823" s="8">
        <f ca="1">AVERAGE(OFFSET(L823,-M$3+1,0):L823)</f>
        <v>0.30379333333333325</v>
      </c>
      <c r="N823" s="8">
        <f ca="1">STDEV(OFFSET(L823,-M$3+1,0):L823)</f>
        <v>3.3480921361846612E-2</v>
      </c>
      <c r="O823" s="8">
        <f t="shared" ca="1" si="213"/>
        <v>0.23683149060964004</v>
      </c>
      <c r="P823" s="8">
        <f t="shared" ca="1" si="214"/>
        <v>0.37075517605702646</v>
      </c>
      <c r="Q823" s="8">
        <f t="shared" ca="1" si="215"/>
        <v>0.30379333333333325</v>
      </c>
      <c r="R823" s="8">
        <f t="shared" ca="1" si="226"/>
        <v>0.30379333333333325</v>
      </c>
      <c r="S823" s="10">
        <f t="shared" si="216"/>
        <v>9.1499999999999915E-2</v>
      </c>
      <c r="T823" s="10">
        <f t="shared" si="217"/>
        <v>8.3699999999999886E-2</v>
      </c>
      <c r="U823" s="18">
        <f ca="1">AVERAGE(S823:OFFSET(S823,-$U$3+1,0))*$U$4*J823</f>
        <v>3.5950000000000015</v>
      </c>
      <c r="V823" s="18">
        <f ca="1">AVERAGE(T823:OFFSET(T823,-$U$3+1,0))*$V$4*K823</f>
        <v>3.6699999999999995</v>
      </c>
      <c r="W823" s="14" t="str">
        <f t="shared" ca="1" si="218"/>
        <v/>
      </c>
      <c r="X823" s="14" t="str">
        <f t="shared" ca="1" si="219"/>
        <v/>
      </c>
      <c r="Y823" s="5" t="str">
        <f t="shared" ca="1" si="227"/>
        <v/>
      </c>
      <c r="Z823" s="19" t="str">
        <f t="shared" ca="1" si="228"/>
        <v/>
      </c>
      <c r="AA823" s="5" t="str">
        <f t="shared" ca="1" si="229"/>
        <v/>
      </c>
      <c r="AB823" s="5" t="str">
        <f t="shared" ca="1" si="225"/>
        <v/>
      </c>
      <c r="AC823" s="15" t="str">
        <f t="shared" ca="1" si="220"/>
        <v/>
      </c>
      <c r="AD823" s="21" t="str">
        <f t="shared" ca="1" si="221"/>
        <v/>
      </c>
      <c r="AE823" s="21" t="str">
        <f t="shared" ca="1" si="222"/>
        <v/>
      </c>
      <c r="AF823" s="23">
        <f t="shared" ca="1" si="223"/>
        <v>9260.2123321935269</v>
      </c>
    </row>
    <row r="824" spans="1:32" x14ac:dyDescent="0.25">
      <c r="A824" s="26">
        <v>40316</v>
      </c>
      <c r="B824" s="3">
        <v>2.8691</v>
      </c>
      <c r="C824" s="3">
        <v>2.8691</v>
      </c>
      <c r="D824" s="3">
        <v>2.8691</v>
      </c>
      <c r="E824" s="3">
        <v>2.8691</v>
      </c>
      <c r="F824" s="5">
        <v>2.5438999999999998</v>
      </c>
      <c r="G824" s="5">
        <v>2.5438999999999998</v>
      </c>
      <c r="H824" s="5">
        <v>2.5438999999999998</v>
      </c>
      <c r="I824" s="5">
        <v>2.5438999999999998</v>
      </c>
      <c r="J824" s="3">
        <v>1</v>
      </c>
      <c r="K824" s="3">
        <v>1</v>
      </c>
      <c r="L824" s="7">
        <f t="shared" si="224"/>
        <v>0.32520000000000016</v>
      </c>
      <c r="M824" s="8">
        <f ca="1">AVERAGE(OFFSET(L824,-M$3+1,0):L824)</f>
        <v>0.3015533333333334</v>
      </c>
      <c r="N824" s="8">
        <f ca="1">STDEV(OFFSET(L824,-M$3+1,0):L824)</f>
        <v>3.0532017542869567E-2</v>
      </c>
      <c r="O824" s="8">
        <f t="shared" ca="1" si="213"/>
        <v>0.24048929824759427</v>
      </c>
      <c r="P824" s="8">
        <f t="shared" ca="1" si="214"/>
        <v>0.36261736841907255</v>
      </c>
      <c r="Q824" s="8">
        <f t="shared" ca="1" si="215"/>
        <v>0.3015533333333334</v>
      </c>
      <c r="R824" s="8">
        <f t="shared" ca="1" si="226"/>
        <v>0.3015533333333334</v>
      </c>
      <c r="S824" s="10">
        <f t="shared" si="216"/>
        <v>0</v>
      </c>
      <c r="T824" s="10">
        <f t="shared" si="217"/>
        <v>6.4000000000001833E-3</v>
      </c>
      <c r="U824" s="18">
        <f ca="1">AVERAGE(S824:OFFSET(S824,-$U$3+1,0))*$U$4*J824</f>
        <v>3.2680000000000002</v>
      </c>
      <c r="V824" s="18">
        <f ca="1">AVERAGE(T824:OFFSET(T824,-$U$3+1,0))*$V$4*K824</f>
        <v>3.3470000000000022</v>
      </c>
      <c r="W824" s="14" t="str">
        <f t="shared" ca="1" si="218"/>
        <v/>
      </c>
      <c r="X824" s="14" t="str">
        <f t="shared" ca="1" si="219"/>
        <v/>
      </c>
      <c r="Y824" s="5" t="str">
        <f t="shared" ca="1" si="227"/>
        <v/>
      </c>
      <c r="Z824" s="19" t="str">
        <f t="shared" ca="1" si="228"/>
        <v/>
      </c>
      <c r="AA824" s="5" t="str">
        <f t="shared" ca="1" si="229"/>
        <v/>
      </c>
      <c r="AB824" s="5" t="str">
        <f t="shared" ca="1" si="225"/>
        <v/>
      </c>
      <c r="AC824" s="15" t="str">
        <f t="shared" ca="1" si="220"/>
        <v/>
      </c>
      <c r="AD824" s="21" t="str">
        <f t="shared" ca="1" si="221"/>
        <v/>
      </c>
      <c r="AE824" s="21" t="str">
        <f t="shared" ca="1" si="222"/>
        <v/>
      </c>
      <c r="AF824" s="23">
        <f t="shared" ca="1" si="223"/>
        <v>9260.2123321935269</v>
      </c>
    </row>
    <row r="825" spans="1:32" x14ac:dyDescent="0.25">
      <c r="A825" s="26">
        <v>40317</v>
      </c>
      <c r="B825" s="3">
        <v>2.8691</v>
      </c>
      <c r="C825" s="3">
        <v>2.8691</v>
      </c>
      <c r="D825" s="3">
        <v>2.8691</v>
      </c>
      <c r="E825" s="3">
        <v>2.8691</v>
      </c>
      <c r="F825" s="5">
        <v>2.5116999999999998</v>
      </c>
      <c r="G825" s="5">
        <v>2.5116999999999998</v>
      </c>
      <c r="H825" s="5">
        <v>2.5116999999999998</v>
      </c>
      <c r="I825" s="5">
        <v>2.5116999999999998</v>
      </c>
      <c r="J825" s="3">
        <v>1</v>
      </c>
      <c r="K825" s="3">
        <v>1</v>
      </c>
      <c r="L825" s="7">
        <f t="shared" si="224"/>
        <v>0.35740000000000016</v>
      </c>
      <c r="M825" s="8">
        <f ca="1">AVERAGE(OFFSET(L825,-M$3+1,0):L825)</f>
        <v>0.3045066666666667</v>
      </c>
      <c r="N825" s="8">
        <f ca="1">STDEV(OFFSET(L825,-M$3+1,0):L825)</f>
        <v>3.3706240767350994E-2</v>
      </c>
      <c r="O825" s="8">
        <f t="shared" ca="1" si="213"/>
        <v>0.23709418513196473</v>
      </c>
      <c r="P825" s="8">
        <f t="shared" ca="1" si="214"/>
        <v>0.37191914820136868</v>
      </c>
      <c r="Q825" s="8">
        <f t="shared" ca="1" si="215"/>
        <v>0.3045066666666667</v>
      </c>
      <c r="R825" s="8">
        <f t="shared" ca="1" si="226"/>
        <v>0.3045066666666667</v>
      </c>
      <c r="S825" s="10">
        <f t="shared" si="216"/>
        <v>0</v>
      </c>
      <c r="T825" s="10">
        <f t="shared" si="217"/>
        <v>3.2200000000000006E-2</v>
      </c>
      <c r="U825" s="18">
        <f ca="1">AVERAGE(S825:OFFSET(S825,-$U$3+1,0))*$U$4*J825</f>
        <v>3.2030000000000003</v>
      </c>
      <c r="V825" s="18">
        <f ca="1">AVERAGE(T825:OFFSET(T825,-$U$3+1,0))*$V$4*K825</f>
        <v>3.6690000000000023</v>
      </c>
      <c r="W825" s="14" t="str">
        <f t="shared" ca="1" si="218"/>
        <v/>
      </c>
      <c r="X825" s="14" t="str">
        <f t="shared" ca="1" si="219"/>
        <v/>
      </c>
      <c r="Y825" s="5" t="str">
        <f t="shared" ca="1" si="227"/>
        <v/>
      </c>
      <c r="Z825" s="19" t="str">
        <f t="shared" ca="1" si="228"/>
        <v/>
      </c>
      <c r="AA825" s="5" t="str">
        <f t="shared" ca="1" si="229"/>
        <v/>
      </c>
      <c r="AB825" s="5" t="str">
        <f t="shared" ca="1" si="225"/>
        <v/>
      </c>
      <c r="AC825" s="15" t="str">
        <f t="shared" ca="1" si="220"/>
        <v/>
      </c>
      <c r="AD825" s="21" t="str">
        <f t="shared" ca="1" si="221"/>
        <v/>
      </c>
      <c r="AE825" s="21" t="str">
        <f t="shared" ca="1" si="222"/>
        <v/>
      </c>
      <c r="AF825" s="23">
        <f t="shared" ca="1" si="223"/>
        <v>9260.2123321935269</v>
      </c>
    </row>
    <row r="826" spans="1:32" x14ac:dyDescent="0.25">
      <c r="A826" s="26">
        <v>40318</v>
      </c>
      <c r="B826" s="3">
        <v>2.8822000000000001</v>
      </c>
      <c r="C826" s="3">
        <v>2.8822000000000001</v>
      </c>
      <c r="D826" s="3">
        <v>2.8822000000000001</v>
      </c>
      <c r="E826" s="3">
        <v>2.8822000000000001</v>
      </c>
      <c r="F826" s="5">
        <v>2.5051999999999999</v>
      </c>
      <c r="G826" s="5">
        <v>2.5051999999999999</v>
      </c>
      <c r="H826" s="5">
        <v>2.5051999999999999</v>
      </c>
      <c r="I826" s="5">
        <v>2.5051999999999999</v>
      </c>
      <c r="J826" s="3">
        <v>1</v>
      </c>
      <c r="K826" s="3">
        <v>1</v>
      </c>
      <c r="L826" s="7">
        <f t="shared" si="224"/>
        <v>0.37700000000000022</v>
      </c>
      <c r="M826" s="8">
        <f ca="1">AVERAGE(OFFSET(L826,-M$3+1,0):L826)</f>
        <v>0.30832666666666669</v>
      </c>
      <c r="N826" s="8">
        <f ca="1">STDEV(OFFSET(L826,-M$3+1,0):L826)</f>
        <v>3.8462513599360072E-2</v>
      </c>
      <c r="O826" s="8">
        <f t="shared" ca="1" si="213"/>
        <v>0.23140163946794656</v>
      </c>
      <c r="P826" s="8">
        <f t="shared" ca="1" si="214"/>
        <v>0.38525169386538682</v>
      </c>
      <c r="Q826" s="8">
        <f t="shared" ca="1" si="215"/>
        <v>0.30832666666666669</v>
      </c>
      <c r="R826" s="8">
        <f t="shared" ca="1" si="226"/>
        <v>0.30832666666666669</v>
      </c>
      <c r="S826" s="10">
        <f t="shared" si="216"/>
        <v>1.3100000000000112E-2</v>
      </c>
      <c r="T826" s="10">
        <f t="shared" si="217"/>
        <v>6.4999999999999503E-3</v>
      </c>
      <c r="U826" s="18">
        <f ca="1">AVERAGE(S826:OFFSET(S826,-$U$3+1,0))*$U$4*J826</f>
        <v>2.6810000000000045</v>
      </c>
      <c r="V826" s="18">
        <f ca="1">AVERAGE(T826:OFFSET(T826,-$U$3+1,0))*$V$4*K826</f>
        <v>3.2189999999999981</v>
      </c>
      <c r="W826" s="14" t="str">
        <f t="shared" ca="1" si="218"/>
        <v/>
      </c>
      <c r="X826" s="14" t="str">
        <f t="shared" ca="1" si="219"/>
        <v/>
      </c>
      <c r="Y826" s="5" t="str">
        <f t="shared" ca="1" si="227"/>
        <v/>
      </c>
      <c r="Z826" s="19" t="str">
        <f t="shared" ca="1" si="228"/>
        <v/>
      </c>
      <c r="AA826" s="5" t="str">
        <f t="shared" ca="1" si="229"/>
        <v/>
      </c>
      <c r="AB826" s="5" t="str">
        <f t="shared" ca="1" si="225"/>
        <v/>
      </c>
      <c r="AC826" s="15" t="str">
        <f t="shared" ca="1" si="220"/>
        <v/>
      </c>
      <c r="AD826" s="21" t="str">
        <f t="shared" ca="1" si="221"/>
        <v/>
      </c>
      <c r="AE826" s="21" t="str">
        <f t="shared" ca="1" si="222"/>
        <v/>
      </c>
      <c r="AF826" s="23">
        <f t="shared" ca="1" si="223"/>
        <v>9260.2123321935269</v>
      </c>
    </row>
    <row r="827" spans="1:32" x14ac:dyDescent="0.25">
      <c r="A827" s="26">
        <v>40319</v>
      </c>
      <c r="B827" s="3">
        <v>2.9148999999999998</v>
      </c>
      <c r="C827" s="3">
        <v>2.9148999999999998</v>
      </c>
      <c r="D827" s="3">
        <v>2.9148999999999998</v>
      </c>
      <c r="E827" s="3">
        <v>2.9148999999999998</v>
      </c>
      <c r="F827" s="5">
        <v>2.5503</v>
      </c>
      <c r="G827" s="5">
        <v>2.5503</v>
      </c>
      <c r="H827" s="5">
        <v>2.5503</v>
      </c>
      <c r="I827" s="5">
        <v>2.5503</v>
      </c>
      <c r="J827" s="3">
        <v>1</v>
      </c>
      <c r="K827" s="3">
        <v>1</v>
      </c>
      <c r="L827" s="7">
        <f t="shared" si="224"/>
        <v>0.36459999999999981</v>
      </c>
      <c r="M827" s="8">
        <f ca="1">AVERAGE(OFFSET(L827,-M$3+1,0):L827)</f>
        <v>0.31346000000000002</v>
      </c>
      <c r="N827" s="8">
        <f ca="1">STDEV(OFFSET(L827,-M$3+1,0):L827)</f>
        <v>4.0578791082464344E-2</v>
      </c>
      <c r="O827" s="8">
        <f t="shared" ca="1" si="213"/>
        <v>0.23230241783507133</v>
      </c>
      <c r="P827" s="8">
        <f t="shared" ca="1" si="214"/>
        <v>0.3946175821649287</v>
      </c>
      <c r="Q827" s="8">
        <f t="shared" ca="1" si="215"/>
        <v>0.31346000000000002</v>
      </c>
      <c r="R827" s="8">
        <f t="shared" ca="1" si="226"/>
        <v>0.31346000000000002</v>
      </c>
      <c r="S827" s="10">
        <f t="shared" si="216"/>
        <v>3.2699999999999729E-2</v>
      </c>
      <c r="T827" s="10">
        <f t="shared" si="217"/>
        <v>4.510000000000014E-2</v>
      </c>
      <c r="U827" s="18">
        <f ca="1">AVERAGE(S827:OFFSET(S827,-$U$3+1,0))*$U$4*J827</f>
        <v>2.9420000000000002</v>
      </c>
      <c r="V827" s="18">
        <f ca="1">AVERAGE(T827:OFFSET(T827,-$U$3+1,0))*$V$4*K827</f>
        <v>3.541000000000003</v>
      </c>
      <c r="W827" s="14" t="str">
        <f t="shared" ca="1" si="218"/>
        <v/>
      </c>
      <c r="X827" s="14" t="str">
        <f t="shared" ca="1" si="219"/>
        <v>Sell</v>
      </c>
      <c r="Y827" s="5">
        <f t="shared" ca="1" si="227"/>
        <v>-100</v>
      </c>
      <c r="Z827" s="19">
        <f t="shared" ca="1" si="228"/>
        <v>83.083874611691556</v>
      </c>
      <c r="AA827" s="5">
        <f t="shared" ca="1" si="229"/>
        <v>2.9148999999999998</v>
      </c>
      <c r="AB827" s="5">
        <f t="shared" ca="1" si="225"/>
        <v>2.5503</v>
      </c>
      <c r="AC827" s="15" t="str">
        <f t="shared" ca="1" si="220"/>
        <v/>
      </c>
      <c r="AD827" s="21" t="str">
        <f t="shared" ca="1" si="221"/>
        <v/>
      </c>
      <c r="AE827" s="21" t="str">
        <f t="shared" ca="1" si="222"/>
        <v/>
      </c>
      <c r="AF827" s="23">
        <f t="shared" ca="1" si="223"/>
        <v>9260.2123321935269</v>
      </c>
    </row>
    <row r="828" spans="1:32" x14ac:dyDescent="0.25">
      <c r="A828" s="26">
        <v>40322</v>
      </c>
      <c r="B828" s="3">
        <v>2.9737</v>
      </c>
      <c r="C828" s="3">
        <v>2.9737</v>
      </c>
      <c r="D828" s="3">
        <v>2.9737</v>
      </c>
      <c r="E828" s="3">
        <v>2.9737</v>
      </c>
      <c r="F828" s="5">
        <v>2.5825</v>
      </c>
      <c r="G828" s="5">
        <v>2.5825</v>
      </c>
      <c r="H828" s="5">
        <v>2.5825</v>
      </c>
      <c r="I828" s="5">
        <v>2.5825</v>
      </c>
      <c r="J828" s="3">
        <v>1</v>
      </c>
      <c r="K828" s="3">
        <v>1</v>
      </c>
      <c r="L828" s="7">
        <f t="shared" si="224"/>
        <v>0.39119999999999999</v>
      </c>
      <c r="M828" s="8">
        <f ca="1">AVERAGE(OFFSET(L828,-M$3+1,0):L828)</f>
        <v>0.32162666666666662</v>
      </c>
      <c r="N828" s="8">
        <f ca="1">STDEV(OFFSET(L828,-M$3+1,0):L828)</f>
        <v>4.3171228293633464E-2</v>
      </c>
      <c r="O828" s="8">
        <f t="shared" ca="1" si="213"/>
        <v>0.2352842100793997</v>
      </c>
      <c r="P828" s="8">
        <f t="shared" ca="1" si="214"/>
        <v>0.40796912325393353</v>
      </c>
      <c r="Q828" s="8">
        <f t="shared" ca="1" si="215"/>
        <v>0.32162666666666662</v>
      </c>
      <c r="R828" s="8">
        <f t="shared" ca="1" si="226"/>
        <v>0.32162666666666662</v>
      </c>
      <c r="S828" s="10">
        <f t="shared" si="216"/>
        <v>5.8800000000000185E-2</v>
      </c>
      <c r="T828" s="10">
        <f t="shared" si="217"/>
        <v>3.2200000000000006E-2</v>
      </c>
      <c r="U828" s="18">
        <f ca="1">AVERAGE(S828:OFFSET(S828,-$U$3+1,0))*$U$4*J828</f>
        <v>3.2680000000000002</v>
      </c>
      <c r="V828" s="18">
        <f ca="1">AVERAGE(T828:OFFSET(T828,-$U$3+1,0))*$V$4*K828</f>
        <v>3.4770000000000056</v>
      </c>
      <c r="W828" s="14" t="str">
        <f t="shared" ca="1" si="218"/>
        <v/>
      </c>
      <c r="X828" s="14" t="str">
        <f t="shared" ca="1" si="219"/>
        <v>Sell</v>
      </c>
      <c r="Y828" s="5">
        <f t="shared" ca="1" si="227"/>
        <v>-100</v>
      </c>
      <c r="Z828" s="19">
        <f t="shared" ca="1" si="228"/>
        <v>83.083874611691556</v>
      </c>
      <c r="AA828" s="5">
        <f t="shared" ca="1" si="229"/>
        <v>2.9148999999999998</v>
      </c>
      <c r="AB828" s="5">
        <f t="shared" ca="1" si="225"/>
        <v>2.5503</v>
      </c>
      <c r="AC828" s="15">
        <f t="shared" ca="1" si="220"/>
        <v>-588.00000000000182</v>
      </c>
      <c r="AD828" s="21">
        <f t="shared" ca="1" si="221"/>
        <v>267.53007624964687</v>
      </c>
      <c r="AE828" s="21">
        <f t="shared" ca="1" si="222"/>
        <v>-320.46992375035495</v>
      </c>
      <c r="AF828" s="23">
        <f t="shared" ca="1" si="223"/>
        <v>8939.7424084431714</v>
      </c>
    </row>
    <row r="829" spans="1:32" x14ac:dyDescent="0.25">
      <c r="A829" s="26">
        <v>40323</v>
      </c>
      <c r="B829" s="3">
        <v>2.9409999999999998</v>
      </c>
      <c r="C829" s="3">
        <v>2.9409999999999998</v>
      </c>
      <c r="D829" s="3">
        <v>2.9409999999999998</v>
      </c>
      <c r="E829" s="3">
        <v>2.9409999999999998</v>
      </c>
      <c r="F829" s="5">
        <v>2.5181</v>
      </c>
      <c r="G829" s="5">
        <v>2.5181</v>
      </c>
      <c r="H829" s="5">
        <v>2.5181</v>
      </c>
      <c r="I829" s="5">
        <v>2.5181</v>
      </c>
      <c r="J829" s="3">
        <v>1</v>
      </c>
      <c r="K829" s="3">
        <v>1</v>
      </c>
      <c r="L829" s="7">
        <f t="shared" si="224"/>
        <v>0.42289999999999983</v>
      </c>
      <c r="M829" s="8">
        <f ca="1">AVERAGE(OFFSET(L829,-M$3+1,0):L829)</f>
        <v>0.33150666666666667</v>
      </c>
      <c r="N829" s="8">
        <f ca="1">STDEV(OFFSET(L829,-M$3+1,0):L829)</f>
        <v>4.8316315887621315E-2</v>
      </c>
      <c r="O829" s="8">
        <f t="shared" ca="1" si="213"/>
        <v>0.23487403489142405</v>
      </c>
      <c r="P829" s="8">
        <f t="shared" ca="1" si="214"/>
        <v>0.42813929844190929</v>
      </c>
      <c r="Q829" s="8">
        <f t="shared" ca="1" si="215"/>
        <v>0.33150666666666667</v>
      </c>
      <c r="R829" s="8">
        <f t="shared" ca="1" si="226"/>
        <v>0.33150666666666667</v>
      </c>
      <c r="S829" s="10">
        <f t="shared" si="216"/>
        <v>3.2700000000000173E-2</v>
      </c>
      <c r="T829" s="10">
        <f t="shared" si="217"/>
        <v>6.4400000000000013E-2</v>
      </c>
      <c r="U829" s="18">
        <f ca="1">AVERAGE(S829:OFFSET(S829,-$U$3+1,0))*$U$4*J829</f>
        <v>3.5950000000000015</v>
      </c>
      <c r="V829" s="18">
        <f ca="1">AVERAGE(T829:OFFSET(T829,-$U$3+1,0))*$V$4*K829</f>
        <v>3.671000000000006</v>
      </c>
      <c r="W829" s="14" t="str">
        <f t="shared" ca="1" si="218"/>
        <v/>
      </c>
      <c r="X829" s="14" t="str">
        <f t="shared" ca="1" si="219"/>
        <v>Sell</v>
      </c>
      <c r="Y829" s="5">
        <f t="shared" ca="1" si="227"/>
        <v>-100</v>
      </c>
      <c r="Z829" s="19">
        <f t="shared" ca="1" si="228"/>
        <v>83.083874611691556</v>
      </c>
      <c r="AA829" s="5">
        <f t="shared" ca="1" si="229"/>
        <v>2.9148999999999998</v>
      </c>
      <c r="AB829" s="5">
        <f t="shared" ca="1" si="225"/>
        <v>2.5503</v>
      </c>
      <c r="AC829" s="15">
        <f t="shared" ca="1" si="220"/>
        <v>327.00000000000171</v>
      </c>
      <c r="AD829" s="21">
        <f t="shared" ca="1" si="221"/>
        <v>-535.06015249929374</v>
      </c>
      <c r="AE829" s="21">
        <f t="shared" ca="1" si="222"/>
        <v>-208.06015249929203</v>
      </c>
      <c r="AF829" s="23">
        <f t="shared" ca="1" si="223"/>
        <v>8731.6822559438788</v>
      </c>
    </row>
    <row r="830" spans="1:32" x14ac:dyDescent="0.25">
      <c r="A830" s="26">
        <v>40324</v>
      </c>
      <c r="B830" s="3">
        <v>2.9540999999999999</v>
      </c>
      <c r="C830" s="3">
        <v>2.9540999999999999</v>
      </c>
      <c r="D830" s="3">
        <v>2.9540999999999999</v>
      </c>
      <c r="E830" s="3">
        <v>2.9540999999999999</v>
      </c>
      <c r="F830" s="5">
        <v>2.5246</v>
      </c>
      <c r="G830" s="5">
        <v>2.5246</v>
      </c>
      <c r="H830" s="5">
        <v>2.5246</v>
      </c>
      <c r="I830" s="5">
        <v>2.5246</v>
      </c>
      <c r="J830" s="3">
        <v>1</v>
      </c>
      <c r="K830" s="3">
        <v>1</v>
      </c>
      <c r="L830" s="7">
        <f t="shared" si="224"/>
        <v>0.42949999999999999</v>
      </c>
      <c r="M830" s="8">
        <f ca="1">AVERAGE(OFFSET(L830,-M$3+1,0):L830)</f>
        <v>0.34139333333333344</v>
      </c>
      <c r="N830" s="8">
        <f ca="1">STDEV(OFFSET(L830,-M$3+1,0):L830)</f>
        <v>5.2296045557502203E-2</v>
      </c>
      <c r="O830" s="8">
        <f t="shared" ca="1" si="213"/>
        <v>0.23680124221832904</v>
      </c>
      <c r="P830" s="8">
        <f t="shared" ca="1" si="214"/>
        <v>0.44598542444833783</v>
      </c>
      <c r="Q830" s="8">
        <f t="shared" ca="1" si="215"/>
        <v>0.34139333333333344</v>
      </c>
      <c r="R830" s="8">
        <f t="shared" ca="1" si="226"/>
        <v>0.34139333333333344</v>
      </c>
      <c r="S830" s="10">
        <f t="shared" si="216"/>
        <v>1.3100000000000112E-2</v>
      </c>
      <c r="T830" s="10">
        <f t="shared" si="217"/>
        <v>6.4999999999999503E-3</v>
      </c>
      <c r="U830" s="18">
        <f ca="1">AVERAGE(S830:OFFSET(S830,-$U$3+1,0))*$U$4*J830</f>
        <v>2.8770000000000051</v>
      </c>
      <c r="V830" s="18">
        <f ca="1">AVERAGE(T830:OFFSET(T830,-$U$3+1,0))*$V$4*K830</f>
        <v>3.4790000000000059</v>
      </c>
      <c r="W830" s="14" t="str">
        <f t="shared" ca="1" si="218"/>
        <v/>
      </c>
      <c r="X830" s="14" t="str">
        <f t="shared" ca="1" si="219"/>
        <v>Sell</v>
      </c>
      <c r="Y830" s="5">
        <f t="shared" ca="1" si="227"/>
        <v>-100</v>
      </c>
      <c r="Z830" s="19">
        <f t="shared" ca="1" si="228"/>
        <v>83.083874611691556</v>
      </c>
      <c r="AA830" s="5">
        <f t="shared" ca="1" si="229"/>
        <v>2.9148999999999998</v>
      </c>
      <c r="AB830" s="5">
        <f t="shared" ca="1" si="225"/>
        <v>2.5503</v>
      </c>
      <c r="AC830" s="15">
        <f t="shared" ca="1" si="220"/>
        <v>-131.00000000000111</v>
      </c>
      <c r="AD830" s="21">
        <f t="shared" ca="1" si="221"/>
        <v>54.004518497599094</v>
      </c>
      <c r="AE830" s="21">
        <f t="shared" ca="1" si="222"/>
        <v>-76.995481502402015</v>
      </c>
      <c r="AF830" s="23">
        <f t="shared" ca="1" si="223"/>
        <v>8654.6867744414776</v>
      </c>
    </row>
    <row r="831" spans="1:32" x14ac:dyDescent="0.25">
      <c r="A831" s="26">
        <v>40325</v>
      </c>
      <c r="B831" s="3">
        <v>2.9672000000000001</v>
      </c>
      <c r="C831" s="3">
        <v>2.9672000000000001</v>
      </c>
      <c r="D831" s="3">
        <v>2.9672000000000001</v>
      </c>
      <c r="E831" s="3">
        <v>2.9672000000000001</v>
      </c>
      <c r="F831" s="5">
        <v>2.5825</v>
      </c>
      <c r="G831" s="5">
        <v>2.5825</v>
      </c>
      <c r="H831" s="5">
        <v>2.5825</v>
      </c>
      <c r="I831" s="5">
        <v>2.5825</v>
      </c>
      <c r="J831" s="3">
        <v>1</v>
      </c>
      <c r="K831" s="3">
        <v>1</v>
      </c>
      <c r="L831" s="7">
        <f t="shared" si="224"/>
        <v>0.38470000000000004</v>
      </c>
      <c r="M831" s="8">
        <f ca="1">AVERAGE(OFFSET(L831,-M$3+1,0):L831)</f>
        <v>0.34921333333333338</v>
      </c>
      <c r="N831" s="8">
        <f ca="1">STDEV(OFFSET(L831,-M$3+1,0):L831)</f>
        <v>4.9114616193242547E-2</v>
      </c>
      <c r="O831" s="8">
        <f t="shared" ca="1" si="213"/>
        <v>0.25098410094684831</v>
      </c>
      <c r="P831" s="8">
        <f t="shared" ca="1" si="214"/>
        <v>0.44744256571981844</v>
      </c>
      <c r="Q831" s="8">
        <f t="shared" ca="1" si="215"/>
        <v>0.34921333333333338</v>
      </c>
      <c r="R831" s="8">
        <f t="shared" ca="1" si="226"/>
        <v>0.34921333333333338</v>
      </c>
      <c r="S831" s="10">
        <f t="shared" si="216"/>
        <v>1.3100000000000112E-2</v>
      </c>
      <c r="T831" s="10">
        <f t="shared" si="217"/>
        <v>5.7900000000000063E-2</v>
      </c>
      <c r="U831" s="18">
        <f ca="1">AVERAGE(S831:OFFSET(S831,-$U$3+1,0))*$U$4*J831</f>
        <v>2.8770000000000051</v>
      </c>
      <c r="V831" s="18">
        <f ca="1">AVERAGE(T831:OFFSET(T831,-$U$3+1,0))*$V$4*K831</f>
        <v>3.6070000000000046</v>
      </c>
      <c r="W831" s="14" t="str">
        <f t="shared" ca="1" si="218"/>
        <v/>
      </c>
      <c r="X831" s="14" t="str">
        <f t="shared" ca="1" si="219"/>
        <v>Sell</v>
      </c>
      <c r="Y831" s="5">
        <f t="shared" ca="1" si="227"/>
        <v>-100</v>
      </c>
      <c r="Z831" s="19">
        <f t="shared" ca="1" si="228"/>
        <v>83.083874611691556</v>
      </c>
      <c r="AA831" s="5">
        <f t="shared" ca="1" si="229"/>
        <v>2.9148999999999998</v>
      </c>
      <c r="AB831" s="5">
        <f t="shared" ca="1" si="225"/>
        <v>2.5503</v>
      </c>
      <c r="AC831" s="15">
        <f t="shared" ca="1" si="220"/>
        <v>-131.00000000000111</v>
      </c>
      <c r="AD831" s="21">
        <f t="shared" ca="1" si="221"/>
        <v>481.05563400169461</v>
      </c>
      <c r="AE831" s="21">
        <f t="shared" ca="1" si="222"/>
        <v>350.05563400169353</v>
      </c>
      <c r="AF831" s="23">
        <f t="shared" ca="1" si="223"/>
        <v>9004.7424084431714</v>
      </c>
    </row>
    <row r="832" spans="1:32" x14ac:dyDescent="0.25">
      <c r="A832" s="26">
        <v>40326</v>
      </c>
      <c r="B832" s="3">
        <v>2.94</v>
      </c>
      <c r="C832" s="3">
        <v>2.94</v>
      </c>
      <c r="D832" s="3">
        <v>2.94</v>
      </c>
      <c r="E832" s="3">
        <v>2.94</v>
      </c>
      <c r="F832" s="5">
        <v>2.5825</v>
      </c>
      <c r="G832" s="5">
        <v>2.5825</v>
      </c>
      <c r="H832" s="5">
        <v>2.5825</v>
      </c>
      <c r="I832" s="5">
        <v>2.5825</v>
      </c>
      <c r="J832" s="3">
        <v>1</v>
      </c>
      <c r="K832" s="3">
        <v>1</v>
      </c>
      <c r="L832" s="7">
        <f t="shared" si="224"/>
        <v>0.35749999999999993</v>
      </c>
      <c r="M832" s="8">
        <f ca="1">AVERAGE(OFFSET(L832,-M$3+1,0):L832)</f>
        <v>0.35480000000000006</v>
      </c>
      <c r="N832" s="8">
        <f ca="1">STDEV(OFFSET(L832,-M$3+1,0):L832)</f>
        <v>4.4456784794738594E-2</v>
      </c>
      <c r="O832" s="8">
        <f t="shared" ca="1" si="213"/>
        <v>0.26588643041052284</v>
      </c>
      <c r="P832" s="8">
        <f t="shared" ca="1" si="214"/>
        <v>0.44371356958947727</v>
      </c>
      <c r="Q832" s="8">
        <f t="shared" ca="1" si="215"/>
        <v>0.35480000000000006</v>
      </c>
      <c r="R832" s="8">
        <f t="shared" ca="1" si="226"/>
        <v>0.35480000000000006</v>
      </c>
      <c r="S832" s="10">
        <f t="shared" si="216"/>
        <v>2.7200000000000113E-2</v>
      </c>
      <c r="T832" s="10">
        <f t="shared" si="217"/>
        <v>0</v>
      </c>
      <c r="U832" s="18">
        <f ca="1">AVERAGE(S832:OFFSET(S832,-$U$3+1,0))*$U$4*J832</f>
        <v>2.8220000000000045</v>
      </c>
      <c r="V832" s="18">
        <f ca="1">AVERAGE(T832:OFFSET(T832,-$U$3+1,0))*$V$4*K832</f>
        <v>3.349000000000002</v>
      </c>
      <c r="W832" s="14" t="str">
        <f t="shared" ca="1" si="218"/>
        <v/>
      </c>
      <c r="X832" s="14" t="str">
        <f t="shared" ca="1" si="219"/>
        <v>Sell</v>
      </c>
      <c r="Y832" s="5">
        <f t="shared" ca="1" si="227"/>
        <v>-100</v>
      </c>
      <c r="Z832" s="19">
        <f t="shared" ca="1" si="228"/>
        <v>83.083874611691556</v>
      </c>
      <c r="AA832" s="5">
        <f t="shared" ca="1" si="229"/>
        <v>2.9148999999999998</v>
      </c>
      <c r="AB832" s="5">
        <f t="shared" ca="1" si="225"/>
        <v>2.5503</v>
      </c>
      <c r="AC832" s="15">
        <f t="shared" ca="1" si="220"/>
        <v>272.00000000000114</v>
      </c>
      <c r="AD832" s="21">
        <f t="shared" ca="1" si="221"/>
        <v>0</v>
      </c>
      <c r="AE832" s="21">
        <f t="shared" ca="1" si="222"/>
        <v>272.00000000000114</v>
      </c>
      <c r="AF832" s="23">
        <f t="shared" ca="1" si="223"/>
        <v>9276.7424084431732</v>
      </c>
    </row>
    <row r="833" spans="1:32" x14ac:dyDescent="0.25">
      <c r="A833" s="26">
        <v>40329</v>
      </c>
      <c r="B833" s="3">
        <v>2.8925000000000001</v>
      </c>
      <c r="C833" s="3">
        <v>2.8925000000000001</v>
      </c>
      <c r="D833" s="3">
        <v>2.8925000000000001</v>
      </c>
      <c r="E833" s="3">
        <v>2.8925000000000001</v>
      </c>
      <c r="F833" s="5">
        <v>2.6339999999999999</v>
      </c>
      <c r="G833" s="5">
        <v>2.6339999999999999</v>
      </c>
      <c r="H833" s="5">
        <v>2.6339999999999999</v>
      </c>
      <c r="I833" s="5">
        <v>2.6339999999999999</v>
      </c>
      <c r="J833" s="3">
        <v>1</v>
      </c>
      <c r="K833" s="3">
        <v>1</v>
      </c>
      <c r="L833" s="7">
        <f t="shared" si="224"/>
        <v>0.25850000000000017</v>
      </c>
      <c r="M833" s="8">
        <f ca="1">AVERAGE(OFFSET(L833,-M$3+1,0):L833)</f>
        <v>0.35461333333333334</v>
      </c>
      <c r="N833" s="8">
        <f ca="1">STDEV(OFFSET(L833,-M$3+1,0):L833)</f>
        <v>4.4881269823306098E-2</v>
      </c>
      <c r="O833" s="8">
        <f t="shared" ca="1" si="213"/>
        <v>0.26485079368672115</v>
      </c>
      <c r="P833" s="8">
        <f t="shared" ca="1" si="214"/>
        <v>0.44437587297994552</v>
      </c>
      <c r="Q833" s="8">
        <f t="shared" ca="1" si="215"/>
        <v>0.35461333333333334</v>
      </c>
      <c r="R833" s="8">
        <f t="shared" ca="1" si="226"/>
        <v>0.35461333333333334</v>
      </c>
      <c r="S833" s="10">
        <f t="shared" si="216"/>
        <v>4.7499999999999876E-2</v>
      </c>
      <c r="T833" s="10">
        <f t="shared" si="217"/>
        <v>5.1499999999999879E-2</v>
      </c>
      <c r="U833" s="18">
        <f ca="1">AVERAGE(S833:OFFSET(S833,-$U$3+1,0))*$U$4*J833</f>
        <v>2.3820000000000041</v>
      </c>
      <c r="V833" s="18">
        <f ca="1">AVERAGE(T833:OFFSET(T833,-$U$3+1,0))*$V$4*K833</f>
        <v>3.0270000000000019</v>
      </c>
      <c r="W833" s="14" t="str">
        <f t="shared" ca="1" si="218"/>
        <v/>
      </c>
      <c r="X833" s="14" t="str">
        <f t="shared" ca="1" si="219"/>
        <v>Sell</v>
      </c>
      <c r="Y833" s="5">
        <f t="shared" ca="1" si="227"/>
        <v>-100</v>
      </c>
      <c r="Z833" s="19">
        <f t="shared" ca="1" si="228"/>
        <v>83.083874611691556</v>
      </c>
      <c r="AA833" s="5">
        <f t="shared" ca="1" si="229"/>
        <v>2.9148999999999998</v>
      </c>
      <c r="AB833" s="5">
        <f t="shared" ca="1" si="225"/>
        <v>2.5503</v>
      </c>
      <c r="AC833" s="15">
        <f t="shared" ca="1" si="220"/>
        <v>474.99999999999875</v>
      </c>
      <c r="AD833" s="21">
        <f t="shared" ca="1" si="221"/>
        <v>427.88195425021047</v>
      </c>
      <c r="AE833" s="21">
        <f t="shared" ca="1" si="222"/>
        <v>902.88195425020922</v>
      </c>
      <c r="AF833" s="23">
        <f t="shared" ca="1" si="223"/>
        <v>10179.624362693383</v>
      </c>
    </row>
    <row r="834" spans="1:32" x14ac:dyDescent="0.25">
      <c r="A834" s="26">
        <v>40330</v>
      </c>
      <c r="B834" s="3">
        <v>2.8721000000000001</v>
      </c>
      <c r="C834" s="3">
        <v>2.8721000000000001</v>
      </c>
      <c r="D834" s="3">
        <v>2.8721000000000001</v>
      </c>
      <c r="E834" s="3">
        <v>2.8721000000000001</v>
      </c>
      <c r="F834" s="5">
        <v>2.6404999999999998</v>
      </c>
      <c r="G834" s="5">
        <v>2.6404999999999998</v>
      </c>
      <c r="H834" s="5">
        <v>2.6404999999999998</v>
      </c>
      <c r="I834" s="5">
        <v>2.6404999999999998</v>
      </c>
      <c r="J834" s="3">
        <v>1</v>
      </c>
      <c r="K834" s="3">
        <v>1</v>
      </c>
      <c r="L834" s="7">
        <f t="shared" si="224"/>
        <v>0.23160000000000025</v>
      </c>
      <c r="M834" s="8">
        <f ca="1">AVERAGE(OFFSET(L834,-M$3+1,0):L834)</f>
        <v>0.34963333333333335</v>
      </c>
      <c r="N834" s="8">
        <f ca="1">STDEV(OFFSET(L834,-M$3+1,0):L834)</f>
        <v>5.386934811807817E-2</v>
      </c>
      <c r="O834" s="8">
        <f t="shared" ca="1" si="213"/>
        <v>0.24189463709717701</v>
      </c>
      <c r="P834" s="8">
        <f t="shared" ca="1" si="214"/>
        <v>0.45737202956948969</v>
      </c>
      <c r="Q834" s="8">
        <f t="shared" ca="1" si="215"/>
        <v>0.34963333333333335</v>
      </c>
      <c r="R834" s="8">
        <f t="shared" ca="1" si="226"/>
        <v>0.34963333333333335</v>
      </c>
      <c r="S834" s="10">
        <f t="shared" si="216"/>
        <v>2.0399999999999974E-2</v>
      </c>
      <c r="T834" s="10">
        <f t="shared" si="217"/>
        <v>6.4999999999999503E-3</v>
      </c>
      <c r="U834" s="18">
        <f ca="1">AVERAGE(S834:OFFSET(S834,-$U$3+1,0))*$U$4*J834</f>
        <v>2.5860000000000039</v>
      </c>
      <c r="V834" s="18">
        <f ca="1">AVERAGE(T834:OFFSET(T834,-$U$3+1,0))*$V$4*K834</f>
        <v>3.0279999999999996</v>
      </c>
      <c r="W834" s="14" t="str">
        <f t="shared" ca="1" si="218"/>
        <v>Buy</v>
      </c>
      <c r="X834" s="14" t="str">
        <f t="shared" ca="1" si="219"/>
        <v>Exit</v>
      </c>
      <c r="Y834" s="5">
        <f t="shared" ca="1" si="227"/>
        <v>100</v>
      </c>
      <c r="Z834" s="19">
        <f t="shared" ca="1" si="228"/>
        <v>-85.402906208718761</v>
      </c>
      <c r="AA834" s="5">
        <f t="shared" ca="1" si="229"/>
        <v>2.8721000000000001</v>
      </c>
      <c r="AB834" s="5">
        <f t="shared" ca="1" si="225"/>
        <v>2.6404999999999998</v>
      </c>
      <c r="AC834" s="15">
        <f t="shared" ca="1" si="220"/>
        <v>203.99999999999974</v>
      </c>
      <c r="AD834" s="21">
        <f t="shared" ca="1" si="221"/>
        <v>54.004518497599094</v>
      </c>
      <c r="AE834" s="21">
        <f t="shared" ca="1" si="222"/>
        <v>258.00451849759884</v>
      </c>
      <c r="AF834" s="23">
        <f t="shared" ca="1" si="223"/>
        <v>10437.628881190982</v>
      </c>
    </row>
    <row r="835" spans="1:32" x14ac:dyDescent="0.25">
      <c r="A835" s="26">
        <v>40331</v>
      </c>
      <c r="B835" s="3">
        <v>2.8584999999999998</v>
      </c>
      <c r="C835" s="3">
        <v>2.8584999999999998</v>
      </c>
      <c r="D835" s="3">
        <v>2.8584999999999998</v>
      </c>
      <c r="E835" s="3">
        <v>2.8584999999999998</v>
      </c>
      <c r="F835" s="5">
        <v>2.5051999999999999</v>
      </c>
      <c r="G835" s="5">
        <v>2.5051999999999999</v>
      </c>
      <c r="H835" s="5">
        <v>2.5051999999999999</v>
      </c>
      <c r="I835" s="5">
        <v>2.5051999999999999</v>
      </c>
      <c r="J835" s="3">
        <v>1</v>
      </c>
      <c r="K835" s="3">
        <v>1</v>
      </c>
      <c r="L835" s="7">
        <f t="shared" si="224"/>
        <v>0.35329999999999995</v>
      </c>
      <c r="M835" s="8">
        <f ca="1">AVERAGE(OFFSET(L835,-M$3+1,0):L835)</f>
        <v>0.34881999999999996</v>
      </c>
      <c r="N835" s="8">
        <f ca="1">STDEV(OFFSET(L835,-M$3+1,0):L835)</f>
        <v>5.3704524949021268E-2</v>
      </c>
      <c r="O835" s="8">
        <f t="shared" ca="1" si="213"/>
        <v>0.24141095010195743</v>
      </c>
      <c r="P835" s="8">
        <f t="shared" ca="1" si="214"/>
        <v>0.45622904989804247</v>
      </c>
      <c r="Q835" s="8">
        <f t="shared" ca="1" si="215"/>
        <v>0.34881999999999996</v>
      </c>
      <c r="R835" s="8">
        <f t="shared" ca="1" si="226"/>
        <v>0.34881999999999996</v>
      </c>
      <c r="S835" s="10">
        <f t="shared" si="216"/>
        <v>1.3600000000000279E-2</v>
      </c>
      <c r="T835" s="10">
        <f t="shared" si="217"/>
        <v>0.13529999999999998</v>
      </c>
      <c r="U835" s="18">
        <f ca="1">AVERAGE(S835:OFFSET(S835,-$U$3+1,0))*$U$4*J835</f>
        <v>2.7220000000000066</v>
      </c>
      <c r="V835" s="18">
        <f ca="1">AVERAGE(T835:OFFSET(T835,-$U$3+1,0))*$V$4*K835</f>
        <v>4.0589999999999993</v>
      </c>
      <c r="W835" s="14" t="str">
        <f t="shared" ca="1" si="218"/>
        <v>Buy</v>
      </c>
      <c r="X835" s="14" t="str">
        <f t="shared" ca="1" si="219"/>
        <v/>
      </c>
      <c r="Y835" s="5">
        <f t="shared" ca="1" si="227"/>
        <v>100</v>
      </c>
      <c r="Z835" s="19">
        <f t="shared" ca="1" si="228"/>
        <v>-85.402906208718761</v>
      </c>
      <c r="AA835" s="5">
        <f t="shared" ca="1" si="229"/>
        <v>2.8721000000000001</v>
      </c>
      <c r="AB835" s="5">
        <f t="shared" ca="1" si="225"/>
        <v>2.6404999999999998</v>
      </c>
      <c r="AC835" s="15">
        <f t="shared" ca="1" si="220"/>
        <v>-136.00000000000279</v>
      </c>
      <c r="AD835" s="21">
        <f t="shared" ca="1" si="221"/>
        <v>1155.5013210039647</v>
      </c>
      <c r="AE835" s="21">
        <f t="shared" ca="1" si="222"/>
        <v>1019.5013210039619</v>
      </c>
      <c r="AF835" s="23">
        <f t="shared" ca="1" si="223"/>
        <v>11457.130202194943</v>
      </c>
    </row>
    <row r="836" spans="1:32" x14ac:dyDescent="0.25">
      <c r="A836" s="26">
        <v>40332</v>
      </c>
      <c r="B836" s="3">
        <v>2.8653</v>
      </c>
      <c r="C836" s="3">
        <v>2.8653</v>
      </c>
      <c r="D836" s="3">
        <v>2.8653</v>
      </c>
      <c r="E836" s="3">
        <v>2.8653</v>
      </c>
      <c r="F836" s="5">
        <v>2.4729999999999999</v>
      </c>
      <c r="G836" s="5">
        <v>2.4729999999999999</v>
      </c>
      <c r="H836" s="5">
        <v>2.4729999999999999</v>
      </c>
      <c r="I836" s="5">
        <v>2.4729999999999999</v>
      </c>
      <c r="J836" s="3">
        <v>1</v>
      </c>
      <c r="K836" s="3">
        <v>1</v>
      </c>
      <c r="L836" s="7">
        <f t="shared" si="224"/>
        <v>0.39230000000000009</v>
      </c>
      <c r="M836" s="8">
        <f ca="1">AVERAGE(OFFSET(L836,-M$3+1,0):L836)</f>
        <v>0.35274</v>
      </c>
      <c r="N836" s="8">
        <f ca="1">STDEV(OFFSET(L836,-M$3+1,0):L836)</f>
        <v>5.4644157967709932E-2</v>
      </c>
      <c r="O836" s="8">
        <f t="shared" ca="1" si="213"/>
        <v>0.24345168406458012</v>
      </c>
      <c r="P836" s="8">
        <f t="shared" ca="1" si="214"/>
        <v>0.46202831593541988</v>
      </c>
      <c r="Q836" s="8">
        <f t="shared" ca="1" si="215"/>
        <v>0.35274</v>
      </c>
      <c r="R836" s="8">
        <f t="shared" ca="1" si="226"/>
        <v>0.35274</v>
      </c>
      <c r="S836" s="10">
        <f t="shared" si="216"/>
        <v>6.8000000000001393E-3</v>
      </c>
      <c r="T836" s="10">
        <f t="shared" si="217"/>
        <v>3.2200000000000006E-2</v>
      </c>
      <c r="U836" s="18">
        <f ca="1">AVERAGE(S836:OFFSET(S836,-$U$3+1,0))*$U$4*J836</f>
        <v>2.6590000000000069</v>
      </c>
      <c r="V836" s="18">
        <f ca="1">AVERAGE(T836:OFFSET(T836,-$U$3+1,0))*$V$4*K836</f>
        <v>4.3159999999999998</v>
      </c>
      <c r="W836" s="14" t="str">
        <f t="shared" ca="1" si="218"/>
        <v>Exit</v>
      </c>
      <c r="X836" s="14" t="str">
        <f t="shared" ca="1" si="219"/>
        <v/>
      </c>
      <c r="Y836" s="5">
        <f t="shared" ca="1" si="227"/>
        <v>100</v>
      </c>
      <c r="Z836" s="19">
        <f t="shared" ca="1" si="228"/>
        <v>-85.402906208718761</v>
      </c>
      <c r="AA836" s="5">
        <f t="shared" ca="1" si="229"/>
        <v>2.8721000000000001</v>
      </c>
      <c r="AB836" s="5">
        <f t="shared" ca="1" si="225"/>
        <v>2.6404999999999998</v>
      </c>
      <c r="AC836" s="15">
        <f t="shared" ca="1" si="220"/>
        <v>68.000000000001393</v>
      </c>
      <c r="AD836" s="21">
        <f t="shared" ca="1" si="221"/>
        <v>274.99735799207446</v>
      </c>
      <c r="AE836" s="21">
        <f t="shared" ca="1" si="222"/>
        <v>342.99735799207588</v>
      </c>
      <c r="AF836" s="23">
        <f t="shared" ca="1" si="223"/>
        <v>11800.127560187018</v>
      </c>
    </row>
    <row r="837" spans="1:32" x14ac:dyDescent="0.25">
      <c r="A837" s="26">
        <v>40333</v>
      </c>
      <c r="B837" s="3">
        <v>2.8653</v>
      </c>
      <c r="C837" s="3">
        <v>2.8653</v>
      </c>
      <c r="D837" s="3">
        <v>2.8653</v>
      </c>
      <c r="E837" s="3">
        <v>2.8653</v>
      </c>
      <c r="F837" s="5">
        <v>2.4344000000000001</v>
      </c>
      <c r="G837" s="5">
        <v>2.4344000000000001</v>
      </c>
      <c r="H837" s="5">
        <v>2.4344000000000001</v>
      </c>
      <c r="I837" s="5">
        <v>2.4344000000000001</v>
      </c>
      <c r="J837" s="3">
        <v>1</v>
      </c>
      <c r="K837" s="3">
        <v>1</v>
      </c>
      <c r="L837" s="7">
        <f t="shared" si="224"/>
        <v>0.43089999999999984</v>
      </c>
      <c r="M837" s="8">
        <f ca="1">AVERAGE(OFFSET(L837,-M$3+1,0):L837)</f>
        <v>0.35969333333333336</v>
      </c>
      <c r="N837" s="8">
        <f ca="1">STDEV(OFFSET(L837,-M$3+1,0):L837)</f>
        <v>5.7634457286129322E-2</v>
      </c>
      <c r="O837" s="8">
        <f t="shared" ref="O837:O900" ca="1" si="230">M837-O$3*N837</f>
        <v>0.24442441876107474</v>
      </c>
      <c r="P837" s="8">
        <f t="shared" ref="P837:P900" ca="1" si="231">M837+P$3*N837</f>
        <v>0.47496224790559199</v>
      </c>
      <c r="Q837" s="8">
        <f t="shared" ref="Q837:Q900" ca="1" si="232">M837+Q$3*N837</f>
        <v>0.35969333333333336</v>
      </c>
      <c r="R837" s="8">
        <f t="shared" ca="1" si="226"/>
        <v>0.35969333333333336</v>
      </c>
      <c r="S837" s="10">
        <f t="shared" ref="S837:S900" si="233">MAX(C837-D837,C837-E836,E836-D837)</f>
        <v>0</v>
      </c>
      <c r="T837" s="10">
        <f t="shared" ref="T837:T900" si="234">MAX(G837-H837,G837-I836,I836-H837)</f>
        <v>3.8599999999999746E-2</v>
      </c>
      <c r="U837" s="18">
        <f ca="1">AVERAGE(S837:OFFSET(S837,-$U$3+1,0))*$U$4*J837</f>
        <v>2.3320000000000096</v>
      </c>
      <c r="V837" s="18">
        <f ca="1">AVERAGE(T837:OFFSET(T837,-$U$3+1,0))*$V$4*K837</f>
        <v>4.2509999999999959</v>
      </c>
      <c r="W837" s="14" t="str">
        <f t="shared" ref="W837:W900" ca="1" si="235">IF(L836&lt;O835,"Buy",IF(AND(W836="Buy",L836&gt;Q836),"Exit",IF(W836="Exit","",W836)))</f>
        <v/>
      </c>
      <c r="X837" s="14" t="str">
        <f t="shared" ref="X837:X900" ca="1" si="236">IF($L836&gt;P835,"Sell",IF(AND(X836="Sell",L836&lt;R835),"Exit",IF(X836="Exit","",X836)))</f>
        <v/>
      </c>
      <c r="Y837" s="5" t="str">
        <f t="shared" ca="1" si="227"/>
        <v/>
      </c>
      <c r="Z837" s="19" t="str">
        <f t="shared" ca="1" si="228"/>
        <v/>
      </c>
      <c r="AA837" s="5" t="str">
        <f t="shared" ca="1" si="229"/>
        <v/>
      </c>
      <c r="AB837" s="5" t="str">
        <f t="shared" ca="1" si="225"/>
        <v/>
      </c>
      <c r="AC837" s="15" t="str">
        <f t="shared" ref="AC837:AC900" ca="1" si="237">IF(OR($W836="Buy",$W837="Exit"),$Y836*($E837-$E836)*$U$4*J836,IF(OR($X836="Sell",$X837="Exit"),Y836*(E837-E836)*$U$4*J836,""))</f>
        <v/>
      </c>
      <c r="AD837" s="21" t="str">
        <f t="shared" ref="AD837:AD900" ca="1" si="238">IF(OR($W836="Buy",$W837="Exit"),Z836*($I837-$I836)*V$4*K836,IF(OR(X836="Sell",X837="Exit"),Z836*(I837-I836)*V$4*K836,""))</f>
        <v/>
      </c>
      <c r="AE837" s="21" t="str">
        <f t="shared" ref="AE837:AE900" ca="1" si="239">IF(AC837&lt;&gt;"",AC837+AD837,"")</f>
        <v/>
      </c>
      <c r="AF837" s="23">
        <f t="shared" ref="AF837:AF900" ca="1" si="240">IF(AE837&lt;&gt;"",AF836+AE837,AF836)</f>
        <v>11800.127560187018</v>
      </c>
    </row>
    <row r="838" spans="1:32" x14ac:dyDescent="0.25">
      <c r="A838" s="26">
        <v>40336</v>
      </c>
      <c r="B838" s="3">
        <v>2.7974000000000001</v>
      </c>
      <c r="C838" s="3">
        <v>2.7974000000000001</v>
      </c>
      <c r="D838" s="3">
        <v>2.7974000000000001</v>
      </c>
      <c r="E838" s="3">
        <v>2.7974000000000001</v>
      </c>
      <c r="F838" s="5">
        <v>2.3742000000000001</v>
      </c>
      <c r="G838" s="5">
        <v>2.3742000000000001</v>
      </c>
      <c r="H838" s="5">
        <v>2.3742000000000001</v>
      </c>
      <c r="I838" s="5">
        <v>2.3742000000000001</v>
      </c>
      <c r="J838" s="3">
        <v>1</v>
      </c>
      <c r="K838" s="3">
        <v>1</v>
      </c>
      <c r="L838" s="7">
        <f t="shared" ref="L838:L901" si="241">E838-I838</f>
        <v>0.42320000000000002</v>
      </c>
      <c r="M838" s="8">
        <f ca="1">AVERAGE(OFFSET(L838,-M$3+1,0):L838)</f>
        <v>0.36665333333333339</v>
      </c>
      <c r="N838" s="8">
        <f ca="1">STDEV(OFFSET(L838,-M$3+1,0):L838)</f>
        <v>5.8638381709625806E-2</v>
      </c>
      <c r="O838" s="8">
        <f t="shared" ca="1" si="230"/>
        <v>0.24937656991408177</v>
      </c>
      <c r="P838" s="8">
        <f t="shared" ca="1" si="231"/>
        <v>0.48393009675258503</v>
      </c>
      <c r="Q838" s="8">
        <f t="shared" ca="1" si="232"/>
        <v>0.36665333333333339</v>
      </c>
      <c r="R838" s="8">
        <f t="shared" ca="1" si="226"/>
        <v>0.36665333333333339</v>
      </c>
      <c r="S838" s="10">
        <f t="shared" si="233"/>
        <v>6.7899999999999849E-2</v>
      </c>
      <c r="T838" s="10">
        <f t="shared" si="234"/>
        <v>6.0200000000000031E-2</v>
      </c>
      <c r="U838" s="18">
        <f ca="1">AVERAGE(S838:OFFSET(S838,-$U$3+1,0))*$U$4*J838</f>
        <v>2.4230000000000063</v>
      </c>
      <c r="V838" s="18">
        <f ca="1">AVERAGE(T838:OFFSET(T838,-$U$3+1,0))*$V$4*K838</f>
        <v>4.5309999999999961</v>
      </c>
      <c r="W838" s="14" t="str">
        <f t="shared" ca="1" si="235"/>
        <v/>
      </c>
      <c r="X838" s="14" t="str">
        <f t="shared" ca="1" si="236"/>
        <v/>
      </c>
      <c r="Y838" s="5" t="str">
        <f t="shared" ca="1" si="227"/>
        <v/>
      </c>
      <c r="Z838" s="19" t="str">
        <f t="shared" ca="1" si="228"/>
        <v/>
      </c>
      <c r="AA838" s="5" t="str">
        <f t="shared" ca="1" si="229"/>
        <v/>
      </c>
      <c r="AB838" s="5" t="str">
        <f t="shared" ca="1" si="225"/>
        <v/>
      </c>
      <c r="AC838" s="15" t="str">
        <f t="shared" ca="1" si="237"/>
        <v/>
      </c>
      <c r="AD838" s="21" t="str">
        <f t="shared" ca="1" si="238"/>
        <v/>
      </c>
      <c r="AE838" s="21" t="str">
        <f t="shared" ca="1" si="239"/>
        <v/>
      </c>
      <c r="AF838" s="23">
        <f t="shared" ca="1" si="240"/>
        <v>11800.127560187018</v>
      </c>
    </row>
    <row r="839" spans="1:32" x14ac:dyDescent="0.25">
      <c r="A839" s="26">
        <v>40337</v>
      </c>
      <c r="B839" s="3">
        <v>2.7837999999999998</v>
      </c>
      <c r="C839" s="3">
        <v>2.7837999999999998</v>
      </c>
      <c r="D839" s="3">
        <v>2.7837999999999998</v>
      </c>
      <c r="E839" s="3">
        <v>2.7837999999999998</v>
      </c>
      <c r="F839" s="5">
        <v>2.3475000000000001</v>
      </c>
      <c r="G839" s="5">
        <v>2.3475000000000001</v>
      </c>
      <c r="H839" s="5">
        <v>2.3475000000000001</v>
      </c>
      <c r="I839" s="5">
        <v>2.3475000000000001</v>
      </c>
      <c r="J839" s="3">
        <v>1</v>
      </c>
      <c r="K839" s="3">
        <v>1</v>
      </c>
      <c r="L839" s="7">
        <f t="shared" si="241"/>
        <v>0.43629999999999969</v>
      </c>
      <c r="M839" s="8">
        <f ca="1">AVERAGE(OFFSET(L839,-M$3+1,0):L839)</f>
        <v>0.37405999999999995</v>
      </c>
      <c r="N839" s="8">
        <f ca="1">STDEV(OFFSET(L839,-M$3+1,0):L839)</f>
        <v>6.0028467056413508E-2</v>
      </c>
      <c r="O839" s="8">
        <f t="shared" ca="1" si="230"/>
        <v>0.25400306588717292</v>
      </c>
      <c r="P839" s="8">
        <f t="shared" ca="1" si="231"/>
        <v>0.49411693411282698</v>
      </c>
      <c r="Q839" s="8">
        <f t="shared" ca="1" si="232"/>
        <v>0.37405999999999995</v>
      </c>
      <c r="R839" s="8">
        <f t="shared" ca="1" si="226"/>
        <v>0.37405999999999995</v>
      </c>
      <c r="S839" s="10">
        <f t="shared" si="233"/>
        <v>1.3600000000000279E-2</v>
      </c>
      <c r="T839" s="10">
        <f t="shared" si="234"/>
        <v>2.6699999999999946E-2</v>
      </c>
      <c r="U839" s="18">
        <f ca="1">AVERAGE(S839:OFFSET(S839,-$U$3+1,0))*$U$4*J839</f>
        <v>2.2320000000000073</v>
      </c>
      <c r="V839" s="18">
        <f ca="1">AVERAGE(T839:OFFSET(T839,-$U$3+1,0))*$V$4*K839</f>
        <v>4.1539999999999955</v>
      </c>
      <c r="W839" s="14" t="str">
        <f t="shared" ca="1" si="235"/>
        <v/>
      </c>
      <c r="X839" s="14" t="str">
        <f t="shared" ca="1" si="236"/>
        <v/>
      </c>
      <c r="Y839" s="5" t="str">
        <f t="shared" ca="1" si="227"/>
        <v/>
      </c>
      <c r="Z839" s="19" t="str">
        <f t="shared" ca="1" si="228"/>
        <v/>
      </c>
      <c r="AA839" s="5" t="str">
        <f t="shared" ca="1" si="229"/>
        <v/>
      </c>
      <c r="AB839" s="5" t="str">
        <f t="shared" ca="1" si="225"/>
        <v/>
      </c>
      <c r="AC839" s="15" t="str">
        <f t="shared" ca="1" si="237"/>
        <v/>
      </c>
      <c r="AD839" s="21" t="str">
        <f t="shared" ca="1" si="238"/>
        <v/>
      </c>
      <c r="AE839" s="21" t="str">
        <f t="shared" ca="1" si="239"/>
        <v/>
      </c>
      <c r="AF839" s="23">
        <f t="shared" ca="1" si="240"/>
        <v>11800.127560187018</v>
      </c>
    </row>
    <row r="840" spans="1:32" x14ac:dyDescent="0.25">
      <c r="A840" s="26">
        <v>40338</v>
      </c>
      <c r="B840" s="3">
        <v>2.8517000000000001</v>
      </c>
      <c r="C840" s="3">
        <v>2.8517000000000001</v>
      </c>
      <c r="D840" s="3">
        <v>2.8517000000000001</v>
      </c>
      <c r="E840" s="3">
        <v>2.8517000000000001</v>
      </c>
      <c r="F840" s="5">
        <v>2.4277000000000002</v>
      </c>
      <c r="G840" s="5">
        <v>2.4277000000000002</v>
      </c>
      <c r="H840" s="5">
        <v>2.4277000000000002</v>
      </c>
      <c r="I840" s="5">
        <v>2.4277000000000002</v>
      </c>
      <c r="J840" s="3">
        <v>1</v>
      </c>
      <c r="K840" s="3">
        <v>1</v>
      </c>
      <c r="L840" s="7">
        <f t="shared" si="241"/>
        <v>0.42399999999999993</v>
      </c>
      <c r="M840" s="8">
        <f ca="1">AVERAGE(OFFSET(L840,-M$3+1,0):L840)</f>
        <v>0.37849999999999989</v>
      </c>
      <c r="N840" s="8">
        <f ca="1">STDEV(OFFSET(L840,-M$3+1,0):L840)</f>
        <v>6.1160549843366781E-2</v>
      </c>
      <c r="O840" s="8">
        <f t="shared" ca="1" si="230"/>
        <v>0.25617890031326634</v>
      </c>
      <c r="P840" s="8">
        <f t="shared" ca="1" si="231"/>
        <v>0.5008210996867335</v>
      </c>
      <c r="Q840" s="8">
        <f t="shared" ca="1" si="232"/>
        <v>0.37849999999999989</v>
      </c>
      <c r="R840" s="8">
        <f t="shared" ca="1" si="226"/>
        <v>0.37849999999999989</v>
      </c>
      <c r="S840" s="10">
        <f t="shared" si="233"/>
        <v>6.7900000000000293E-2</v>
      </c>
      <c r="T840" s="10">
        <f t="shared" si="234"/>
        <v>8.0200000000000049E-2</v>
      </c>
      <c r="U840" s="18">
        <f ca="1">AVERAGE(S840:OFFSET(S840,-$U$3+1,0))*$U$4*J840</f>
        <v>2.7800000000000091</v>
      </c>
      <c r="V840" s="18">
        <f ca="1">AVERAGE(T840:OFFSET(T840,-$U$3+1,0))*$V$4*K840</f>
        <v>4.8909999999999965</v>
      </c>
      <c r="W840" s="14" t="str">
        <f t="shared" ca="1" si="235"/>
        <v/>
      </c>
      <c r="X840" s="14" t="str">
        <f t="shared" ca="1" si="236"/>
        <v/>
      </c>
      <c r="Y840" s="5" t="str">
        <f t="shared" ca="1" si="227"/>
        <v/>
      </c>
      <c r="Z840" s="19" t="str">
        <f t="shared" ca="1" si="228"/>
        <v/>
      </c>
      <c r="AA840" s="5" t="str">
        <f t="shared" ca="1" si="229"/>
        <v/>
      </c>
      <c r="AB840" s="5" t="str">
        <f t="shared" ca="1" si="225"/>
        <v/>
      </c>
      <c r="AC840" s="15" t="str">
        <f t="shared" ca="1" si="237"/>
        <v/>
      </c>
      <c r="AD840" s="21" t="str">
        <f t="shared" ca="1" si="238"/>
        <v/>
      </c>
      <c r="AE840" s="21" t="str">
        <f t="shared" ca="1" si="239"/>
        <v/>
      </c>
      <c r="AF840" s="23">
        <f t="shared" ca="1" si="240"/>
        <v>11800.127560187018</v>
      </c>
    </row>
    <row r="841" spans="1:32" x14ac:dyDescent="0.25">
      <c r="A841" s="26">
        <v>40339</v>
      </c>
      <c r="B841" s="3">
        <v>2.8109999999999999</v>
      </c>
      <c r="C841" s="3">
        <v>2.8109999999999999</v>
      </c>
      <c r="D841" s="3">
        <v>2.8109999999999999</v>
      </c>
      <c r="E841" s="3">
        <v>2.8109999999999999</v>
      </c>
      <c r="F841" s="5">
        <v>2.3742000000000001</v>
      </c>
      <c r="G841" s="5">
        <v>2.3742000000000001</v>
      </c>
      <c r="H841" s="5">
        <v>2.3742000000000001</v>
      </c>
      <c r="I841" s="5">
        <v>2.3742000000000001</v>
      </c>
      <c r="J841" s="3">
        <v>1</v>
      </c>
      <c r="K841" s="3">
        <v>1</v>
      </c>
      <c r="L841" s="7">
        <f t="shared" si="241"/>
        <v>0.43679999999999986</v>
      </c>
      <c r="M841" s="8">
        <f ca="1">AVERAGE(OFFSET(L841,-M$3+1,0):L841)</f>
        <v>0.38248666666666653</v>
      </c>
      <c r="N841" s="8">
        <f ca="1">STDEV(OFFSET(L841,-M$3+1,0):L841)</f>
        <v>6.2977783686751859E-2</v>
      </c>
      <c r="O841" s="8">
        <f t="shared" ca="1" si="230"/>
        <v>0.25653109929316281</v>
      </c>
      <c r="P841" s="8">
        <f t="shared" ca="1" si="231"/>
        <v>0.50844223404017019</v>
      </c>
      <c r="Q841" s="8">
        <f t="shared" ca="1" si="232"/>
        <v>0.38248666666666653</v>
      </c>
      <c r="R841" s="8">
        <f t="shared" ca="1" si="226"/>
        <v>0.38248666666666653</v>
      </c>
      <c r="S841" s="10">
        <f t="shared" si="233"/>
        <v>4.070000000000018E-2</v>
      </c>
      <c r="T841" s="10">
        <f t="shared" si="234"/>
        <v>5.3500000000000103E-2</v>
      </c>
      <c r="U841" s="18">
        <f ca="1">AVERAGE(S841:OFFSET(S841,-$U$3+1,0))*$U$4*J841</f>
        <v>3.0560000000000098</v>
      </c>
      <c r="V841" s="18">
        <f ca="1">AVERAGE(T841:OFFSET(T841,-$U$3+1,0))*$V$4*K841</f>
        <v>4.8469999999999969</v>
      </c>
      <c r="W841" s="14" t="str">
        <f t="shared" ca="1" si="235"/>
        <v/>
      </c>
      <c r="X841" s="14" t="str">
        <f t="shared" ca="1" si="236"/>
        <v/>
      </c>
      <c r="Y841" s="5" t="str">
        <f t="shared" ca="1" si="227"/>
        <v/>
      </c>
      <c r="Z841" s="19" t="str">
        <f t="shared" ca="1" si="228"/>
        <v/>
      </c>
      <c r="AA841" s="5" t="str">
        <f t="shared" ca="1" si="229"/>
        <v/>
      </c>
      <c r="AB841" s="5" t="str">
        <f t="shared" ca="1" si="225"/>
        <v/>
      </c>
      <c r="AC841" s="15" t="str">
        <f t="shared" ca="1" si="237"/>
        <v/>
      </c>
      <c r="AD841" s="21" t="str">
        <f t="shared" ca="1" si="238"/>
        <v/>
      </c>
      <c r="AE841" s="21" t="str">
        <f t="shared" ca="1" si="239"/>
        <v/>
      </c>
      <c r="AF841" s="23">
        <f t="shared" ca="1" si="240"/>
        <v>11800.127560187018</v>
      </c>
    </row>
    <row r="842" spans="1:32" x14ac:dyDescent="0.25">
      <c r="A842" s="26">
        <v>40340</v>
      </c>
      <c r="B842" s="3">
        <v>2.8313999999999999</v>
      </c>
      <c r="C842" s="3">
        <v>2.8313999999999999</v>
      </c>
      <c r="D842" s="3">
        <v>2.8313999999999999</v>
      </c>
      <c r="E842" s="3">
        <v>2.8313999999999999</v>
      </c>
      <c r="F842" s="5">
        <v>2.3742000000000001</v>
      </c>
      <c r="G842" s="5">
        <v>2.3742000000000001</v>
      </c>
      <c r="H842" s="5">
        <v>2.3742000000000001</v>
      </c>
      <c r="I842" s="5">
        <v>2.3742000000000001</v>
      </c>
      <c r="J842" s="3">
        <v>1</v>
      </c>
      <c r="K842" s="3">
        <v>1</v>
      </c>
      <c r="L842" s="7">
        <f t="shared" si="241"/>
        <v>0.45719999999999983</v>
      </c>
      <c r="M842" s="8">
        <f ca="1">AVERAGE(OFFSET(L842,-M$3+1,0):L842)</f>
        <v>0.38865999999999989</v>
      </c>
      <c r="N842" s="8">
        <f ca="1">STDEV(OFFSET(L842,-M$3+1,0):L842)</f>
        <v>6.5583815512234925E-2</v>
      </c>
      <c r="O842" s="8">
        <f t="shared" ca="1" si="230"/>
        <v>0.25749236897553007</v>
      </c>
      <c r="P842" s="8">
        <f t="shared" ca="1" si="231"/>
        <v>0.51982763102446972</v>
      </c>
      <c r="Q842" s="8">
        <f t="shared" ca="1" si="232"/>
        <v>0.38865999999999989</v>
      </c>
      <c r="R842" s="8">
        <f t="shared" ca="1" si="226"/>
        <v>0.38865999999999989</v>
      </c>
      <c r="S842" s="10">
        <f t="shared" si="233"/>
        <v>2.0399999999999974E-2</v>
      </c>
      <c r="T842" s="10">
        <f t="shared" si="234"/>
        <v>0</v>
      </c>
      <c r="U842" s="18">
        <f ca="1">AVERAGE(S842:OFFSET(S842,-$U$3+1,0))*$U$4*J842</f>
        <v>2.9880000000000084</v>
      </c>
      <c r="V842" s="18">
        <f ca="1">AVERAGE(T842:OFFSET(T842,-$U$3+1,0))*$V$4*K842</f>
        <v>4.8469999999999969</v>
      </c>
      <c r="W842" s="14" t="str">
        <f t="shared" ca="1" si="235"/>
        <v/>
      </c>
      <c r="X842" s="14" t="str">
        <f t="shared" ca="1" si="236"/>
        <v/>
      </c>
      <c r="Y842" s="5" t="str">
        <f t="shared" ca="1" si="227"/>
        <v/>
      </c>
      <c r="Z842" s="19" t="str">
        <f t="shared" ca="1" si="228"/>
        <v/>
      </c>
      <c r="AA842" s="5" t="str">
        <f t="shared" ca="1" si="229"/>
        <v/>
      </c>
      <c r="AB842" s="5" t="str">
        <f t="shared" ca="1" si="225"/>
        <v/>
      </c>
      <c r="AC842" s="15" t="str">
        <f t="shared" ca="1" si="237"/>
        <v/>
      </c>
      <c r="AD842" s="21" t="str">
        <f t="shared" ca="1" si="238"/>
        <v/>
      </c>
      <c r="AE842" s="21" t="str">
        <f t="shared" ca="1" si="239"/>
        <v/>
      </c>
      <c r="AF842" s="23">
        <f t="shared" ca="1" si="240"/>
        <v>11800.127560187018</v>
      </c>
    </row>
    <row r="843" spans="1:32" x14ac:dyDescent="0.25">
      <c r="A843" s="26">
        <v>40346</v>
      </c>
      <c r="B843" s="3">
        <v>2.8721000000000001</v>
      </c>
      <c r="C843" s="3">
        <v>2.8721000000000001</v>
      </c>
      <c r="D843" s="3">
        <v>2.8721000000000001</v>
      </c>
      <c r="E843" s="3">
        <v>2.8721000000000001</v>
      </c>
      <c r="F843" s="5">
        <v>2.3809</v>
      </c>
      <c r="G843" s="5">
        <v>2.3809</v>
      </c>
      <c r="H843" s="5">
        <v>2.3809</v>
      </c>
      <c r="I843" s="5">
        <v>2.3809</v>
      </c>
      <c r="J843" s="3">
        <v>1</v>
      </c>
      <c r="K843" s="3">
        <v>1</v>
      </c>
      <c r="L843" s="7">
        <f t="shared" si="241"/>
        <v>0.49120000000000008</v>
      </c>
      <c r="M843" s="8">
        <f ca="1">AVERAGE(OFFSET(L843,-M$3+1,0):L843)</f>
        <v>0.3953266666666666</v>
      </c>
      <c r="N843" s="8">
        <f ca="1">STDEV(OFFSET(L843,-M$3+1,0):L843)</f>
        <v>7.0740294303143089E-2</v>
      </c>
      <c r="O843" s="8">
        <f t="shared" ca="1" si="230"/>
        <v>0.2538460780603804</v>
      </c>
      <c r="P843" s="8">
        <f t="shared" ca="1" si="231"/>
        <v>0.53680725527295281</v>
      </c>
      <c r="Q843" s="8">
        <f t="shared" ca="1" si="232"/>
        <v>0.3953266666666666</v>
      </c>
      <c r="R843" s="8">
        <f t="shared" ca="1" si="226"/>
        <v>0.3953266666666666</v>
      </c>
      <c r="S843" s="10">
        <f t="shared" si="233"/>
        <v>4.070000000000018E-2</v>
      </c>
      <c r="T843" s="10">
        <f t="shared" si="234"/>
        <v>6.6999999999999282E-3</v>
      </c>
      <c r="U843" s="18">
        <f ca="1">AVERAGE(S843:OFFSET(S843,-$U$3+1,0))*$U$4*J843</f>
        <v>2.9200000000000115</v>
      </c>
      <c r="V843" s="18">
        <f ca="1">AVERAGE(T843:OFFSET(T843,-$U$3+1,0))*$V$4*K843</f>
        <v>4.3989999999999974</v>
      </c>
      <c r="W843" s="14" t="str">
        <f t="shared" ca="1" si="235"/>
        <v/>
      </c>
      <c r="X843" s="14" t="str">
        <f t="shared" ca="1" si="236"/>
        <v/>
      </c>
      <c r="Y843" s="5" t="str">
        <f t="shared" ca="1" si="227"/>
        <v/>
      </c>
      <c r="Z843" s="19" t="str">
        <f t="shared" ca="1" si="228"/>
        <v/>
      </c>
      <c r="AA843" s="5" t="str">
        <f t="shared" ca="1" si="229"/>
        <v/>
      </c>
      <c r="AB843" s="5" t="str">
        <f t="shared" ca="1" si="225"/>
        <v/>
      </c>
      <c r="AC843" s="15" t="str">
        <f t="shared" ca="1" si="237"/>
        <v/>
      </c>
      <c r="AD843" s="21" t="str">
        <f t="shared" ca="1" si="238"/>
        <v/>
      </c>
      <c r="AE843" s="21" t="str">
        <f t="shared" ca="1" si="239"/>
        <v/>
      </c>
      <c r="AF843" s="23">
        <f t="shared" ca="1" si="240"/>
        <v>11800.127560187018</v>
      </c>
    </row>
    <row r="844" spans="1:32" x14ac:dyDescent="0.25">
      <c r="A844" s="26">
        <v>40347</v>
      </c>
      <c r="B844" s="3">
        <v>2.8313999999999999</v>
      </c>
      <c r="C844" s="3">
        <v>2.8313999999999999</v>
      </c>
      <c r="D844" s="3">
        <v>2.8313999999999999</v>
      </c>
      <c r="E844" s="3">
        <v>2.8313999999999999</v>
      </c>
      <c r="F844" s="5">
        <v>2.3340999999999998</v>
      </c>
      <c r="G844" s="5">
        <v>2.3340999999999998</v>
      </c>
      <c r="H844" s="5">
        <v>2.3340999999999998</v>
      </c>
      <c r="I844" s="5">
        <v>2.3340999999999998</v>
      </c>
      <c r="J844" s="3">
        <v>1</v>
      </c>
      <c r="K844" s="3">
        <v>1</v>
      </c>
      <c r="L844" s="7">
        <f t="shared" si="241"/>
        <v>0.49730000000000008</v>
      </c>
      <c r="M844" s="8">
        <f ca="1">AVERAGE(OFFSET(L844,-M$3+1,0):L844)</f>
        <v>0.40028666666666674</v>
      </c>
      <c r="N844" s="8">
        <f ca="1">STDEV(OFFSET(L844,-M$3+1,0):L844)</f>
        <v>7.5274686189663403E-2</v>
      </c>
      <c r="O844" s="8">
        <f t="shared" ca="1" si="230"/>
        <v>0.24973729428733993</v>
      </c>
      <c r="P844" s="8">
        <f t="shared" ca="1" si="231"/>
        <v>0.55083603904599354</v>
      </c>
      <c r="Q844" s="8">
        <f t="shared" ca="1" si="232"/>
        <v>0.40028666666666674</v>
      </c>
      <c r="R844" s="8">
        <f t="shared" ca="1" si="226"/>
        <v>0.40028666666666674</v>
      </c>
      <c r="S844" s="10">
        <f t="shared" si="233"/>
        <v>4.070000000000018E-2</v>
      </c>
      <c r="T844" s="10">
        <f t="shared" si="234"/>
        <v>4.6800000000000175E-2</v>
      </c>
      <c r="U844" s="18">
        <f ca="1">AVERAGE(S844:OFFSET(S844,-$U$3+1,0))*$U$4*J844</f>
        <v>3.1230000000000135</v>
      </c>
      <c r="V844" s="18">
        <f ca="1">AVERAGE(T844:OFFSET(T844,-$U$3+1,0))*$V$4*K844</f>
        <v>4.8019999999999996</v>
      </c>
      <c r="W844" s="14" t="str">
        <f t="shared" ca="1" si="235"/>
        <v/>
      </c>
      <c r="X844" s="14" t="str">
        <f t="shared" ca="1" si="236"/>
        <v/>
      </c>
      <c r="Y844" s="5" t="str">
        <f t="shared" ca="1" si="227"/>
        <v/>
      </c>
      <c r="Z844" s="19" t="str">
        <f t="shared" ca="1" si="228"/>
        <v/>
      </c>
      <c r="AA844" s="5" t="str">
        <f t="shared" ca="1" si="229"/>
        <v/>
      </c>
      <c r="AB844" s="5" t="str">
        <f t="shared" ca="1" si="225"/>
        <v/>
      </c>
      <c r="AC844" s="15" t="str">
        <f t="shared" ca="1" si="237"/>
        <v/>
      </c>
      <c r="AD844" s="21" t="str">
        <f t="shared" ca="1" si="238"/>
        <v/>
      </c>
      <c r="AE844" s="21" t="str">
        <f t="shared" ca="1" si="239"/>
        <v/>
      </c>
      <c r="AF844" s="23">
        <f t="shared" ca="1" si="240"/>
        <v>11800.127560187018</v>
      </c>
    </row>
    <row r="845" spans="1:32" x14ac:dyDescent="0.25">
      <c r="A845" s="26">
        <v>40350</v>
      </c>
      <c r="B845" s="3">
        <v>2.9060999999999999</v>
      </c>
      <c r="C845" s="3">
        <v>2.9060999999999999</v>
      </c>
      <c r="D845" s="3">
        <v>2.9060999999999999</v>
      </c>
      <c r="E845" s="3">
        <v>2.9060999999999999</v>
      </c>
      <c r="F845" s="5">
        <v>2.4009999999999998</v>
      </c>
      <c r="G845" s="5">
        <v>2.4009999999999998</v>
      </c>
      <c r="H845" s="5">
        <v>2.4009999999999998</v>
      </c>
      <c r="I845" s="5">
        <v>2.4009999999999998</v>
      </c>
      <c r="J845" s="3">
        <v>1</v>
      </c>
      <c r="K845" s="3">
        <v>1</v>
      </c>
      <c r="L845" s="7">
        <f t="shared" si="241"/>
        <v>0.5051000000000001</v>
      </c>
      <c r="M845" s="8">
        <f ca="1">AVERAGE(OFFSET(L845,-M$3+1,0):L845)</f>
        <v>0.40532666666666667</v>
      </c>
      <c r="N845" s="8">
        <f ca="1">STDEV(OFFSET(L845,-M$3+1,0):L845)</f>
        <v>7.9767201160328663E-2</v>
      </c>
      <c r="O845" s="8">
        <f t="shared" ca="1" si="230"/>
        <v>0.24579226434600934</v>
      </c>
      <c r="P845" s="8">
        <f t="shared" ca="1" si="231"/>
        <v>0.56486106898732402</v>
      </c>
      <c r="Q845" s="8">
        <f t="shared" ca="1" si="232"/>
        <v>0.40532666666666667</v>
      </c>
      <c r="R845" s="8">
        <f t="shared" ca="1" si="226"/>
        <v>0.40532666666666667</v>
      </c>
      <c r="S845" s="10">
        <f t="shared" si="233"/>
        <v>7.4699999999999989E-2</v>
      </c>
      <c r="T845" s="10">
        <f t="shared" si="234"/>
        <v>6.6899999999999959E-2</v>
      </c>
      <c r="U845" s="18">
        <f ca="1">AVERAGE(S845:OFFSET(S845,-$U$3+1,0))*$U$4*J845</f>
        <v>3.7340000000000111</v>
      </c>
      <c r="V845" s="18">
        <f ca="1">AVERAGE(T845:OFFSET(T845,-$U$3+1,0))*$V$4*K845</f>
        <v>4.1179999999999994</v>
      </c>
      <c r="W845" s="14" t="str">
        <f t="shared" ca="1" si="235"/>
        <v/>
      </c>
      <c r="X845" s="14" t="str">
        <f t="shared" ca="1" si="236"/>
        <v/>
      </c>
      <c r="Y845" s="5" t="str">
        <f t="shared" ca="1" si="227"/>
        <v/>
      </c>
      <c r="Z845" s="19" t="str">
        <f t="shared" ca="1" si="228"/>
        <v/>
      </c>
      <c r="AA845" s="5" t="str">
        <f t="shared" ca="1" si="229"/>
        <v/>
      </c>
      <c r="AB845" s="5" t="str">
        <f t="shared" ca="1" si="225"/>
        <v/>
      </c>
      <c r="AC845" s="15" t="str">
        <f t="shared" ca="1" si="237"/>
        <v/>
      </c>
      <c r="AD845" s="21" t="str">
        <f t="shared" ca="1" si="238"/>
        <v/>
      </c>
      <c r="AE845" s="21" t="str">
        <f t="shared" ca="1" si="239"/>
        <v/>
      </c>
      <c r="AF845" s="23">
        <f t="shared" ca="1" si="240"/>
        <v>11800.127560187018</v>
      </c>
    </row>
    <row r="846" spans="1:32" x14ac:dyDescent="0.25">
      <c r="A846" s="26">
        <v>40351</v>
      </c>
      <c r="B846" s="3">
        <v>2.8993000000000002</v>
      </c>
      <c r="C846" s="3">
        <v>2.8993000000000002</v>
      </c>
      <c r="D846" s="3">
        <v>2.8993000000000002</v>
      </c>
      <c r="E846" s="3">
        <v>2.8993000000000002</v>
      </c>
      <c r="F846" s="5">
        <v>2.3942999999999999</v>
      </c>
      <c r="G846" s="5">
        <v>2.3942999999999999</v>
      </c>
      <c r="H846" s="5">
        <v>2.3942999999999999</v>
      </c>
      <c r="I846" s="5">
        <v>2.3942999999999999</v>
      </c>
      <c r="J846" s="3">
        <v>1</v>
      </c>
      <c r="K846" s="3">
        <v>1</v>
      </c>
      <c r="L846" s="7">
        <f t="shared" si="241"/>
        <v>0.50500000000000034</v>
      </c>
      <c r="M846" s="8">
        <f ca="1">AVERAGE(OFFSET(L846,-M$3+1,0):L846)</f>
        <v>0.4133466666666667</v>
      </c>
      <c r="N846" s="8">
        <f ca="1">STDEV(OFFSET(L846,-M$3+1,0):L846)</f>
        <v>8.3505259600532566E-2</v>
      </c>
      <c r="O846" s="8">
        <f t="shared" ca="1" si="230"/>
        <v>0.24633614746560156</v>
      </c>
      <c r="P846" s="8">
        <f t="shared" ca="1" si="231"/>
        <v>0.58035718586773188</v>
      </c>
      <c r="Q846" s="8">
        <f t="shared" ca="1" si="232"/>
        <v>0.4133466666666667</v>
      </c>
      <c r="R846" s="8">
        <f t="shared" ca="1" si="226"/>
        <v>0.4133466666666667</v>
      </c>
      <c r="S846" s="10">
        <f t="shared" si="233"/>
        <v>6.7999999999996952E-3</v>
      </c>
      <c r="T846" s="10">
        <f t="shared" si="234"/>
        <v>6.6999999999999282E-3</v>
      </c>
      <c r="U846" s="18">
        <f ca="1">AVERAGE(S846:OFFSET(S846,-$U$3+1,0))*$U$4*J846</f>
        <v>3.7340000000000062</v>
      </c>
      <c r="V846" s="18">
        <f ca="1">AVERAGE(T846:OFFSET(T846,-$U$3+1,0))*$V$4*K846</f>
        <v>3.8629999999999982</v>
      </c>
      <c r="W846" s="14" t="str">
        <f t="shared" ca="1" si="235"/>
        <v/>
      </c>
      <c r="X846" s="14" t="str">
        <f t="shared" ca="1" si="236"/>
        <v/>
      </c>
      <c r="Y846" s="5" t="str">
        <f t="shared" ca="1" si="227"/>
        <v/>
      </c>
      <c r="Z846" s="19" t="str">
        <f t="shared" ca="1" si="228"/>
        <v/>
      </c>
      <c r="AA846" s="5" t="str">
        <f t="shared" ca="1" si="229"/>
        <v/>
      </c>
      <c r="AB846" s="5" t="str">
        <f t="shared" ca="1" si="225"/>
        <v/>
      </c>
      <c r="AC846" s="15" t="str">
        <f t="shared" ca="1" si="237"/>
        <v/>
      </c>
      <c r="AD846" s="21" t="str">
        <f t="shared" ca="1" si="238"/>
        <v/>
      </c>
      <c r="AE846" s="21" t="str">
        <f t="shared" ca="1" si="239"/>
        <v/>
      </c>
      <c r="AF846" s="23">
        <f t="shared" ca="1" si="240"/>
        <v>11800.127560187018</v>
      </c>
    </row>
    <row r="847" spans="1:32" x14ac:dyDescent="0.25">
      <c r="A847" s="26">
        <v>40352</v>
      </c>
      <c r="B847" s="3">
        <v>2.8993000000000002</v>
      </c>
      <c r="C847" s="3">
        <v>2.8993000000000002</v>
      </c>
      <c r="D847" s="3">
        <v>2.8993000000000002</v>
      </c>
      <c r="E847" s="3">
        <v>2.8993000000000002</v>
      </c>
      <c r="F847" s="5">
        <v>2.3742000000000001</v>
      </c>
      <c r="G847" s="5">
        <v>2.3742000000000001</v>
      </c>
      <c r="H847" s="5">
        <v>2.3742000000000001</v>
      </c>
      <c r="I847" s="5">
        <v>2.3742000000000001</v>
      </c>
      <c r="J847" s="3">
        <v>1</v>
      </c>
      <c r="K847" s="3">
        <v>1</v>
      </c>
      <c r="L847" s="7">
        <f t="shared" si="241"/>
        <v>0.52510000000000012</v>
      </c>
      <c r="M847" s="8">
        <f ca="1">AVERAGE(OFFSET(L847,-M$3+1,0):L847)</f>
        <v>0.42452000000000006</v>
      </c>
      <c r="N847" s="8">
        <f ca="1">STDEV(OFFSET(L847,-M$3+1,0):L847)</f>
        <v>8.665246843405118E-2</v>
      </c>
      <c r="O847" s="8">
        <f t="shared" ca="1" si="230"/>
        <v>0.25121506313189768</v>
      </c>
      <c r="P847" s="8">
        <f t="shared" ca="1" si="231"/>
        <v>0.59782493686810245</v>
      </c>
      <c r="Q847" s="8">
        <f t="shared" ca="1" si="232"/>
        <v>0.42452000000000006</v>
      </c>
      <c r="R847" s="8">
        <f t="shared" ca="1" si="226"/>
        <v>0.42452000000000006</v>
      </c>
      <c r="S847" s="10">
        <f t="shared" si="233"/>
        <v>0</v>
      </c>
      <c r="T847" s="10">
        <f t="shared" si="234"/>
        <v>2.0099999999999785E-2</v>
      </c>
      <c r="U847" s="18">
        <f ca="1">AVERAGE(S847:OFFSET(S847,-$U$3+1,0))*$U$4*J847</f>
        <v>3.7340000000000062</v>
      </c>
      <c r="V847" s="18">
        <f ca="1">AVERAGE(T847:OFFSET(T847,-$U$3+1,0))*$V$4*K847</f>
        <v>3.6779999999999995</v>
      </c>
      <c r="W847" s="14" t="str">
        <f t="shared" ca="1" si="235"/>
        <v/>
      </c>
      <c r="X847" s="14" t="str">
        <f t="shared" ca="1" si="236"/>
        <v/>
      </c>
      <c r="Y847" s="5" t="str">
        <f t="shared" ca="1" si="227"/>
        <v/>
      </c>
      <c r="Z847" s="19" t="str">
        <f t="shared" ca="1" si="228"/>
        <v/>
      </c>
      <c r="AA847" s="5" t="str">
        <f t="shared" ca="1" si="229"/>
        <v/>
      </c>
      <c r="AB847" s="5" t="str">
        <f t="shared" ca="1" si="225"/>
        <v/>
      </c>
      <c r="AC847" s="15" t="str">
        <f t="shared" ca="1" si="237"/>
        <v/>
      </c>
      <c r="AD847" s="21" t="str">
        <f t="shared" ca="1" si="238"/>
        <v/>
      </c>
      <c r="AE847" s="21" t="str">
        <f t="shared" ca="1" si="239"/>
        <v/>
      </c>
      <c r="AF847" s="23">
        <f t="shared" ca="1" si="240"/>
        <v>11800.127560187018</v>
      </c>
    </row>
    <row r="848" spans="1:32" x14ac:dyDescent="0.25">
      <c r="A848" s="26">
        <v>40353</v>
      </c>
      <c r="B848" s="3">
        <v>2.8993000000000002</v>
      </c>
      <c r="C848" s="3">
        <v>2.8993000000000002</v>
      </c>
      <c r="D848" s="3">
        <v>2.8993000000000002</v>
      </c>
      <c r="E848" s="3">
        <v>2.8993000000000002</v>
      </c>
      <c r="F848" s="5">
        <v>2.3742000000000001</v>
      </c>
      <c r="G848" s="5">
        <v>2.3742000000000001</v>
      </c>
      <c r="H848" s="5">
        <v>2.3742000000000001</v>
      </c>
      <c r="I848" s="5">
        <v>2.3742000000000001</v>
      </c>
      <c r="J848" s="3">
        <v>1</v>
      </c>
      <c r="K848" s="3">
        <v>1</v>
      </c>
      <c r="L848" s="7">
        <f t="shared" si="241"/>
        <v>0.52510000000000012</v>
      </c>
      <c r="M848" s="8">
        <f ca="1">AVERAGE(OFFSET(L848,-M$3+1,0):L848)</f>
        <v>0.44229333333333343</v>
      </c>
      <c r="N848" s="8">
        <f ca="1">STDEV(OFFSET(L848,-M$3+1,0):L848)</f>
        <v>7.6967724837535917E-2</v>
      </c>
      <c r="O848" s="8">
        <f t="shared" ca="1" si="230"/>
        <v>0.28835788365826159</v>
      </c>
      <c r="P848" s="8">
        <f t="shared" ca="1" si="231"/>
        <v>0.59622878300840521</v>
      </c>
      <c r="Q848" s="8">
        <f t="shared" ca="1" si="232"/>
        <v>0.44229333333333343</v>
      </c>
      <c r="R848" s="8">
        <f t="shared" ca="1" si="226"/>
        <v>0.44229333333333343</v>
      </c>
      <c r="S848" s="10">
        <f t="shared" si="233"/>
        <v>0</v>
      </c>
      <c r="T848" s="10">
        <f t="shared" si="234"/>
        <v>0</v>
      </c>
      <c r="U848" s="18">
        <f ca="1">AVERAGE(S848:OFFSET(S848,-$U$3+1,0))*$U$4*J848</f>
        <v>3.0550000000000077</v>
      </c>
      <c r="V848" s="18">
        <f ca="1">AVERAGE(T848:OFFSET(T848,-$U$3+1,0))*$V$4*K848</f>
        <v>3.0759999999999987</v>
      </c>
      <c r="W848" s="14" t="str">
        <f t="shared" ca="1" si="235"/>
        <v/>
      </c>
      <c r="X848" s="14" t="str">
        <f t="shared" ca="1" si="236"/>
        <v/>
      </c>
      <c r="Y848" s="5" t="str">
        <f t="shared" ca="1" si="227"/>
        <v/>
      </c>
      <c r="Z848" s="19" t="str">
        <f t="shared" ca="1" si="228"/>
        <v/>
      </c>
      <c r="AA848" s="5" t="str">
        <f t="shared" ca="1" si="229"/>
        <v/>
      </c>
      <c r="AB848" s="5" t="str">
        <f t="shared" ca="1" si="225"/>
        <v/>
      </c>
      <c r="AC848" s="15" t="str">
        <f t="shared" ca="1" si="237"/>
        <v/>
      </c>
      <c r="AD848" s="21" t="str">
        <f t="shared" ca="1" si="238"/>
        <v/>
      </c>
      <c r="AE848" s="21" t="str">
        <f t="shared" ca="1" si="239"/>
        <v/>
      </c>
      <c r="AF848" s="23">
        <f t="shared" ca="1" si="240"/>
        <v>11800.127560187018</v>
      </c>
    </row>
    <row r="849" spans="1:32" x14ac:dyDescent="0.25">
      <c r="A849" s="26">
        <v>40354</v>
      </c>
      <c r="B849" s="3">
        <v>2.8993000000000002</v>
      </c>
      <c r="C849" s="3">
        <v>2.8993000000000002</v>
      </c>
      <c r="D849" s="3">
        <v>2.8993000000000002</v>
      </c>
      <c r="E849" s="3">
        <v>2.8993000000000002</v>
      </c>
      <c r="F849" s="5">
        <v>2.3742000000000001</v>
      </c>
      <c r="G849" s="5">
        <v>2.3742000000000001</v>
      </c>
      <c r="H849" s="5">
        <v>2.3742000000000001</v>
      </c>
      <c r="I849" s="5">
        <v>2.3742000000000001</v>
      </c>
      <c r="J849" s="3">
        <v>1</v>
      </c>
      <c r="K849" s="3">
        <v>1</v>
      </c>
      <c r="L849" s="7">
        <f t="shared" si="241"/>
        <v>0.52510000000000012</v>
      </c>
      <c r="M849" s="8">
        <f ca="1">AVERAGE(OFFSET(L849,-M$3+1,0):L849)</f>
        <v>0.46186000000000005</v>
      </c>
      <c r="N849" s="8">
        <f ca="1">STDEV(OFFSET(L849,-M$3+1,0):L849)</f>
        <v>5.3223837301934987E-2</v>
      </c>
      <c r="O849" s="8">
        <f t="shared" ca="1" si="230"/>
        <v>0.3554123253961301</v>
      </c>
      <c r="P849" s="8">
        <f t="shared" ca="1" si="231"/>
        <v>0.56830767460386999</v>
      </c>
      <c r="Q849" s="8">
        <f t="shared" ca="1" si="232"/>
        <v>0.46186000000000005</v>
      </c>
      <c r="R849" s="8">
        <f t="shared" ca="1" si="226"/>
        <v>0.46186000000000005</v>
      </c>
      <c r="S849" s="10">
        <f t="shared" si="233"/>
        <v>0</v>
      </c>
      <c r="T849" s="10">
        <f t="shared" si="234"/>
        <v>0</v>
      </c>
      <c r="U849" s="18">
        <f ca="1">AVERAGE(S849:OFFSET(S849,-$U$3+1,0))*$U$4*J849</f>
        <v>2.9190000000000049</v>
      </c>
      <c r="V849" s="18">
        <f ca="1">AVERAGE(T849:OFFSET(T849,-$U$3+1,0))*$V$4*K849</f>
        <v>2.8089999999999993</v>
      </c>
      <c r="W849" s="14" t="str">
        <f t="shared" ca="1" si="235"/>
        <v/>
      </c>
      <c r="X849" s="14" t="str">
        <f t="shared" ca="1" si="236"/>
        <v/>
      </c>
      <c r="Y849" s="5" t="str">
        <f t="shared" ca="1" si="227"/>
        <v/>
      </c>
      <c r="Z849" s="19" t="str">
        <f t="shared" ca="1" si="228"/>
        <v/>
      </c>
      <c r="AA849" s="5" t="str">
        <f t="shared" ca="1" si="229"/>
        <v/>
      </c>
      <c r="AB849" s="5" t="str">
        <f t="shared" ca="1" si="225"/>
        <v/>
      </c>
      <c r="AC849" s="15" t="str">
        <f t="shared" ca="1" si="237"/>
        <v/>
      </c>
      <c r="AD849" s="21" t="str">
        <f t="shared" ca="1" si="238"/>
        <v/>
      </c>
      <c r="AE849" s="21" t="str">
        <f t="shared" ca="1" si="239"/>
        <v/>
      </c>
      <c r="AF849" s="23">
        <f t="shared" ca="1" si="240"/>
        <v>11800.127560187018</v>
      </c>
    </row>
    <row r="850" spans="1:32" x14ac:dyDescent="0.25">
      <c r="A850" s="26">
        <v>40357</v>
      </c>
      <c r="B850" s="3">
        <v>2.8925000000000001</v>
      </c>
      <c r="C850" s="3">
        <v>2.8925000000000001</v>
      </c>
      <c r="D850" s="3">
        <v>2.8925000000000001</v>
      </c>
      <c r="E850" s="3">
        <v>2.8925000000000001</v>
      </c>
      <c r="F850" s="5">
        <v>2.3742000000000001</v>
      </c>
      <c r="G850" s="5">
        <v>2.3742000000000001</v>
      </c>
      <c r="H850" s="5">
        <v>2.3742000000000001</v>
      </c>
      <c r="I850" s="5">
        <v>2.3742000000000001</v>
      </c>
      <c r="J850" s="3">
        <v>1</v>
      </c>
      <c r="K850" s="3">
        <v>1</v>
      </c>
      <c r="L850" s="7">
        <f t="shared" si="241"/>
        <v>0.51829999999999998</v>
      </c>
      <c r="M850" s="8">
        <f ca="1">AVERAGE(OFFSET(L850,-M$3+1,0):L850)</f>
        <v>0.47286</v>
      </c>
      <c r="N850" s="8">
        <f ca="1">STDEV(OFFSET(L850,-M$3+1,0):L850)</f>
        <v>4.5704076092057469E-2</v>
      </c>
      <c r="O850" s="8">
        <f t="shared" ca="1" si="230"/>
        <v>0.38145184781588504</v>
      </c>
      <c r="P850" s="8">
        <f t="shared" ca="1" si="231"/>
        <v>0.56426815218411497</v>
      </c>
      <c r="Q850" s="8">
        <f t="shared" ca="1" si="232"/>
        <v>0.47286</v>
      </c>
      <c r="R850" s="8">
        <f t="shared" ca="1" si="226"/>
        <v>0.47286</v>
      </c>
      <c r="S850" s="10">
        <f t="shared" si="233"/>
        <v>6.8000000000001393E-3</v>
      </c>
      <c r="T850" s="10">
        <f t="shared" si="234"/>
        <v>0</v>
      </c>
      <c r="U850" s="18">
        <f ca="1">AVERAGE(S850:OFFSET(S850,-$U$3+1,0))*$U$4*J850</f>
        <v>2.3080000000000034</v>
      </c>
      <c r="V850" s="18">
        <f ca="1">AVERAGE(T850:OFFSET(T850,-$U$3+1,0))*$V$4*K850</f>
        <v>2.0069999999999988</v>
      </c>
      <c r="W850" s="14" t="str">
        <f t="shared" ca="1" si="235"/>
        <v/>
      </c>
      <c r="X850" s="14" t="str">
        <f t="shared" ca="1" si="236"/>
        <v/>
      </c>
      <c r="Y850" s="5" t="str">
        <f t="shared" ca="1" si="227"/>
        <v/>
      </c>
      <c r="Z850" s="19" t="str">
        <f t="shared" ca="1" si="228"/>
        <v/>
      </c>
      <c r="AA850" s="5" t="str">
        <f t="shared" ca="1" si="229"/>
        <v/>
      </c>
      <c r="AB850" s="5" t="str">
        <f t="shared" ca="1" si="225"/>
        <v/>
      </c>
      <c r="AC850" s="15" t="str">
        <f t="shared" ca="1" si="237"/>
        <v/>
      </c>
      <c r="AD850" s="21" t="str">
        <f t="shared" ca="1" si="238"/>
        <v/>
      </c>
      <c r="AE850" s="21" t="str">
        <f t="shared" ca="1" si="239"/>
        <v/>
      </c>
      <c r="AF850" s="23">
        <f t="shared" ca="1" si="240"/>
        <v>11800.127560187018</v>
      </c>
    </row>
    <row r="851" spans="1:32" x14ac:dyDescent="0.25">
      <c r="A851" s="26">
        <v>40358</v>
      </c>
      <c r="B851" s="3">
        <v>2.7974000000000001</v>
      </c>
      <c r="C851" s="3">
        <v>2.7974000000000001</v>
      </c>
      <c r="D851" s="3">
        <v>2.7974000000000001</v>
      </c>
      <c r="E851" s="3">
        <v>2.7974000000000001</v>
      </c>
      <c r="F851" s="5">
        <v>2.3207</v>
      </c>
      <c r="G851" s="5">
        <v>2.3207</v>
      </c>
      <c r="H851" s="5">
        <v>2.3207</v>
      </c>
      <c r="I851" s="5">
        <v>2.3207</v>
      </c>
      <c r="J851" s="3">
        <v>1</v>
      </c>
      <c r="K851" s="3">
        <v>1</v>
      </c>
      <c r="L851" s="7">
        <f t="shared" si="241"/>
        <v>0.47670000000000012</v>
      </c>
      <c r="M851" s="8">
        <f ca="1">AVERAGE(OFFSET(L851,-M$3+1,0):L851)</f>
        <v>0.47848666666666667</v>
      </c>
      <c r="N851" s="8">
        <f ca="1">STDEV(OFFSET(L851,-M$3+1,0):L851)</f>
        <v>3.9905260424207466E-2</v>
      </c>
      <c r="O851" s="8">
        <f t="shared" ca="1" si="230"/>
        <v>0.39867614581825173</v>
      </c>
      <c r="P851" s="8">
        <f t="shared" ca="1" si="231"/>
        <v>0.55829718751508162</v>
      </c>
      <c r="Q851" s="8">
        <f t="shared" ca="1" si="232"/>
        <v>0.47848666666666667</v>
      </c>
      <c r="R851" s="8">
        <f t="shared" ca="1" si="226"/>
        <v>0.47848666666666667</v>
      </c>
      <c r="S851" s="10">
        <f t="shared" si="233"/>
        <v>9.5099999999999962E-2</v>
      </c>
      <c r="T851" s="10">
        <f t="shared" si="234"/>
        <v>5.3500000000000103E-2</v>
      </c>
      <c r="U851" s="18">
        <f ca="1">AVERAGE(S851:OFFSET(S851,-$U$3+1,0))*$U$4*J851</f>
        <v>2.8520000000000012</v>
      </c>
      <c r="V851" s="18">
        <f ca="1">AVERAGE(T851:OFFSET(T851,-$U$3+1,0))*$V$4*K851</f>
        <v>2.0069999999999988</v>
      </c>
      <c r="W851" s="14" t="str">
        <f t="shared" ca="1" si="235"/>
        <v/>
      </c>
      <c r="X851" s="14" t="str">
        <f t="shared" ca="1" si="236"/>
        <v/>
      </c>
      <c r="Y851" s="5" t="str">
        <f t="shared" ca="1" si="227"/>
        <v/>
      </c>
      <c r="Z851" s="19" t="str">
        <f t="shared" ca="1" si="228"/>
        <v/>
      </c>
      <c r="AA851" s="5" t="str">
        <f t="shared" ca="1" si="229"/>
        <v/>
      </c>
      <c r="AB851" s="5" t="str">
        <f t="shared" ca="1" si="225"/>
        <v/>
      </c>
      <c r="AC851" s="15" t="str">
        <f t="shared" ca="1" si="237"/>
        <v/>
      </c>
      <c r="AD851" s="21" t="str">
        <f t="shared" ca="1" si="238"/>
        <v/>
      </c>
      <c r="AE851" s="21" t="str">
        <f t="shared" ca="1" si="239"/>
        <v/>
      </c>
      <c r="AF851" s="23">
        <f t="shared" ca="1" si="240"/>
        <v>11800.127560187018</v>
      </c>
    </row>
    <row r="852" spans="1:32" x14ac:dyDescent="0.25">
      <c r="A852" s="26">
        <v>40359</v>
      </c>
      <c r="B852" s="3">
        <v>2.7566999999999999</v>
      </c>
      <c r="C852" s="3">
        <v>2.7566999999999999</v>
      </c>
      <c r="D852" s="3">
        <v>2.7566999999999999</v>
      </c>
      <c r="E852" s="3">
        <v>2.7566999999999999</v>
      </c>
      <c r="F852" s="5">
        <v>2.2671999999999999</v>
      </c>
      <c r="G852" s="5">
        <v>2.2671999999999999</v>
      </c>
      <c r="H852" s="5">
        <v>2.2671999999999999</v>
      </c>
      <c r="I852" s="5">
        <v>2.2671999999999999</v>
      </c>
      <c r="J852" s="3">
        <v>1</v>
      </c>
      <c r="K852" s="3">
        <v>1</v>
      </c>
      <c r="L852" s="7">
        <f t="shared" si="241"/>
        <v>0.48950000000000005</v>
      </c>
      <c r="M852" s="8">
        <f ca="1">AVERAGE(OFFSET(L852,-M$3+1,0):L852)</f>
        <v>0.4823933333333334</v>
      </c>
      <c r="N852" s="8">
        <f ca="1">STDEV(OFFSET(L852,-M$3+1,0):L852)</f>
        <v>3.7722567452893541E-2</v>
      </c>
      <c r="O852" s="8">
        <f t="shared" ca="1" si="230"/>
        <v>0.40694819842754631</v>
      </c>
      <c r="P852" s="8">
        <f t="shared" ca="1" si="231"/>
        <v>0.55783846823912042</v>
      </c>
      <c r="Q852" s="8">
        <f t="shared" ca="1" si="232"/>
        <v>0.4823933333333334</v>
      </c>
      <c r="R852" s="8">
        <f t="shared" ca="1" si="226"/>
        <v>0.4823933333333334</v>
      </c>
      <c r="S852" s="10">
        <f t="shared" si="233"/>
        <v>4.070000000000018E-2</v>
      </c>
      <c r="T852" s="10">
        <f t="shared" si="234"/>
        <v>5.3500000000000103E-2</v>
      </c>
      <c r="U852" s="18">
        <f ca="1">AVERAGE(S852:OFFSET(S852,-$U$3+1,0))*$U$4*J852</f>
        <v>3.0550000000000033</v>
      </c>
      <c r="V852" s="18">
        <f ca="1">AVERAGE(T852:OFFSET(T852,-$U$3+1,0))*$V$4*K852</f>
        <v>2.5419999999999998</v>
      </c>
      <c r="W852" s="14" t="str">
        <f t="shared" ca="1" si="235"/>
        <v/>
      </c>
      <c r="X852" s="14" t="str">
        <f t="shared" ca="1" si="236"/>
        <v/>
      </c>
      <c r="Y852" s="5" t="str">
        <f t="shared" ca="1" si="227"/>
        <v/>
      </c>
      <c r="Z852" s="19" t="str">
        <f t="shared" ca="1" si="228"/>
        <v/>
      </c>
      <c r="AA852" s="5" t="str">
        <f t="shared" ca="1" si="229"/>
        <v/>
      </c>
      <c r="AB852" s="5" t="str">
        <f t="shared" ca="1" si="225"/>
        <v/>
      </c>
      <c r="AC852" s="15" t="str">
        <f t="shared" ca="1" si="237"/>
        <v/>
      </c>
      <c r="AD852" s="21" t="str">
        <f t="shared" ca="1" si="238"/>
        <v/>
      </c>
      <c r="AE852" s="21" t="str">
        <f t="shared" ca="1" si="239"/>
        <v/>
      </c>
      <c r="AF852" s="23">
        <f t="shared" ca="1" si="240"/>
        <v>11800.127560187018</v>
      </c>
    </row>
    <row r="853" spans="1:32" x14ac:dyDescent="0.25">
      <c r="A853" s="26">
        <v>40360</v>
      </c>
      <c r="B853" s="3">
        <v>2.7431000000000001</v>
      </c>
      <c r="C853" s="3">
        <v>2.7431000000000001</v>
      </c>
      <c r="D853" s="3">
        <v>2.7431000000000001</v>
      </c>
      <c r="E853" s="3">
        <v>2.7431000000000001</v>
      </c>
      <c r="F853" s="5">
        <v>2.2671999999999999</v>
      </c>
      <c r="G853" s="5">
        <v>2.2671999999999999</v>
      </c>
      <c r="H853" s="5">
        <v>2.2671999999999999</v>
      </c>
      <c r="I853" s="5">
        <v>2.2671999999999999</v>
      </c>
      <c r="J853" s="3">
        <v>1</v>
      </c>
      <c r="K853" s="3">
        <v>1</v>
      </c>
      <c r="L853" s="7">
        <f t="shared" si="241"/>
        <v>0.47590000000000021</v>
      </c>
      <c r="M853" s="8">
        <f ca="1">AVERAGE(OFFSET(L853,-M$3+1,0):L853)</f>
        <v>0.48590666666666676</v>
      </c>
      <c r="N853" s="8">
        <f ca="1">STDEV(OFFSET(L853,-M$3+1,0):L853)</f>
        <v>3.4095505918075648E-2</v>
      </c>
      <c r="O853" s="8">
        <f t="shared" ca="1" si="230"/>
        <v>0.41771565483051548</v>
      </c>
      <c r="P853" s="8">
        <f t="shared" ca="1" si="231"/>
        <v>0.5540976785028181</v>
      </c>
      <c r="Q853" s="8">
        <f t="shared" ca="1" si="232"/>
        <v>0.48590666666666676</v>
      </c>
      <c r="R853" s="8">
        <f t="shared" ca="1" si="226"/>
        <v>0.48590666666666676</v>
      </c>
      <c r="S853" s="10">
        <f t="shared" si="233"/>
        <v>1.3599999999999834E-2</v>
      </c>
      <c r="T853" s="10">
        <f t="shared" si="234"/>
        <v>0</v>
      </c>
      <c r="U853" s="18">
        <f ca="1">AVERAGE(S853:OFFSET(S853,-$U$3+1,0))*$U$4*J853</f>
        <v>2.7839999999999998</v>
      </c>
      <c r="V853" s="18">
        <f ca="1">AVERAGE(T853:OFFSET(T853,-$U$3+1,0))*$V$4*K853</f>
        <v>2.4750000000000005</v>
      </c>
      <c r="W853" s="14" t="str">
        <f t="shared" ca="1" si="235"/>
        <v/>
      </c>
      <c r="X853" s="14" t="str">
        <f t="shared" ca="1" si="236"/>
        <v/>
      </c>
      <c r="Y853" s="5" t="str">
        <f t="shared" ca="1" si="227"/>
        <v/>
      </c>
      <c r="Z853" s="19" t="str">
        <f t="shared" ca="1" si="228"/>
        <v/>
      </c>
      <c r="AA853" s="5" t="str">
        <f t="shared" ca="1" si="229"/>
        <v/>
      </c>
      <c r="AB853" s="5" t="str">
        <f t="shared" ca="1" si="225"/>
        <v/>
      </c>
      <c r="AC853" s="15" t="str">
        <f t="shared" ca="1" si="237"/>
        <v/>
      </c>
      <c r="AD853" s="21" t="str">
        <f t="shared" ca="1" si="238"/>
        <v/>
      </c>
      <c r="AE853" s="21" t="str">
        <f t="shared" ca="1" si="239"/>
        <v/>
      </c>
      <c r="AF853" s="23">
        <f t="shared" ca="1" si="240"/>
        <v>11800.127560187018</v>
      </c>
    </row>
    <row r="854" spans="1:32" x14ac:dyDescent="0.25">
      <c r="A854" s="26">
        <v>40361</v>
      </c>
      <c r="B854" s="3">
        <v>2.7566999999999999</v>
      </c>
      <c r="C854" s="3">
        <v>2.7566999999999999</v>
      </c>
      <c r="D854" s="3">
        <v>2.7566999999999999</v>
      </c>
      <c r="E854" s="3">
        <v>2.7566999999999999</v>
      </c>
      <c r="F854" s="5">
        <v>2.2738999999999998</v>
      </c>
      <c r="G854" s="5">
        <v>2.2738999999999998</v>
      </c>
      <c r="H854" s="5">
        <v>2.2738999999999998</v>
      </c>
      <c r="I854" s="5">
        <v>2.2738999999999998</v>
      </c>
      <c r="J854" s="3">
        <v>1</v>
      </c>
      <c r="K854" s="3">
        <v>1</v>
      </c>
      <c r="L854" s="7">
        <f t="shared" si="241"/>
        <v>0.48280000000000012</v>
      </c>
      <c r="M854" s="8">
        <f ca="1">AVERAGE(OFFSET(L854,-M$3+1,0):L854)</f>
        <v>0.4890066666666667</v>
      </c>
      <c r="N854" s="8">
        <f ca="1">STDEV(OFFSET(L854,-M$3+1,0):L854)</f>
        <v>3.1258975092116004E-2</v>
      </c>
      <c r="O854" s="8">
        <f t="shared" ca="1" si="230"/>
        <v>0.42648871648243469</v>
      </c>
      <c r="P854" s="8">
        <f t="shared" ca="1" si="231"/>
        <v>0.55152461685089871</v>
      </c>
      <c r="Q854" s="8">
        <f t="shared" ca="1" si="232"/>
        <v>0.4890066666666667</v>
      </c>
      <c r="R854" s="8">
        <f t="shared" ca="1" si="226"/>
        <v>0.4890066666666667</v>
      </c>
      <c r="S854" s="10">
        <f t="shared" si="233"/>
        <v>1.3599999999999834E-2</v>
      </c>
      <c r="T854" s="10">
        <f t="shared" si="234"/>
        <v>6.6999999999999282E-3</v>
      </c>
      <c r="U854" s="18">
        <f ca="1">AVERAGE(S854:OFFSET(S854,-$U$3+1,0))*$U$4*J854</f>
        <v>2.5129999999999963</v>
      </c>
      <c r="V854" s="18">
        <f ca="1">AVERAGE(T854:OFFSET(T854,-$U$3+1,0))*$V$4*K854</f>
        <v>2.0739999999999981</v>
      </c>
      <c r="W854" s="14" t="str">
        <f t="shared" ca="1" si="235"/>
        <v/>
      </c>
      <c r="X854" s="14" t="str">
        <f t="shared" ca="1" si="236"/>
        <v/>
      </c>
      <c r="Y854" s="5" t="str">
        <f t="shared" ca="1" si="227"/>
        <v/>
      </c>
      <c r="Z854" s="19" t="str">
        <f t="shared" ca="1" si="228"/>
        <v/>
      </c>
      <c r="AA854" s="5" t="str">
        <f t="shared" ca="1" si="229"/>
        <v/>
      </c>
      <c r="AB854" s="5" t="str">
        <f t="shared" ca="1" si="225"/>
        <v/>
      </c>
      <c r="AC854" s="15" t="str">
        <f t="shared" ca="1" si="237"/>
        <v/>
      </c>
      <c r="AD854" s="21" t="str">
        <f t="shared" ca="1" si="238"/>
        <v/>
      </c>
      <c r="AE854" s="21" t="str">
        <f t="shared" ca="1" si="239"/>
        <v/>
      </c>
      <c r="AF854" s="23">
        <f t="shared" ca="1" si="240"/>
        <v>11800.127560187018</v>
      </c>
    </row>
    <row r="855" spans="1:32" x14ac:dyDescent="0.25">
      <c r="A855" s="26">
        <v>40364</v>
      </c>
      <c r="B855" s="3">
        <v>2.7566999999999999</v>
      </c>
      <c r="C855" s="3">
        <v>2.7566999999999999</v>
      </c>
      <c r="D855" s="3">
        <v>2.7566999999999999</v>
      </c>
      <c r="E855" s="3">
        <v>2.7566999999999999</v>
      </c>
      <c r="F855" s="5">
        <v>2.2538</v>
      </c>
      <c r="G855" s="5">
        <v>2.2538</v>
      </c>
      <c r="H855" s="5">
        <v>2.2538</v>
      </c>
      <c r="I855" s="5">
        <v>2.2538</v>
      </c>
      <c r="J855" s="3">
        <v>1</v>
      </c>
      <c r="K855" s="3">
        <v>1</v>
      </c>
      <c r="L855" s="7">
        <f t="shared" si="241"/>
        <v>0.5028999999999999</v>
      </c>
      <c r="M855" s="8">
        <f ca="1">AVERAGE(OFFSET(L855,-M$3+1,0):L855)</f>
        <v>0.49426666666666674</v>
      </c>
      <c r="N855" s="8">
        <f ca="1">STDEV(OFFSET(L855,-M$3+1,0):L855)</f>
        <v>2.5679165169637561E-2</v>
      </c>
      <c r="O855" s="8">
        <f t="shared" ca="1" si="230"/>
        <v>0.44290833632739163</v>
      </c>
      <c r="P855" s="8">
        <f t="shared" ca="1" si="231"/>
        <v>0.54562499700594191</v>
      </c>
      <c r="Q855" s="8">
        <f t="shared" ca="1" si="232"/>
        <v>0.49426666666666674</v>
      </c>
      <c r="R855" s="8">
        <f t="shared" ca="1" si="226"/>
        <v>0.49426666666666674</v>
      </c>
      <c r="S855" s="10">
        <f t="shared" si="233"/>
        <v>0</v>
      </c>
      <c r="T855" s="10">
        <f t="shared" si="234"/>
        <v>2.0099999999999785E-2</v>
      </c>
      <c r="U855" s="18">
        <f ca="1">AVERAGE(S855:OFFSET(S855,-$U$3+1,0))*$U$4*J855</f>
        <v>1.7659999999999965</v>
      </c>
      <c r="V855" s="18">
        <f ca="1">AVERAGE(T855:OFFSET(T855,-$U$3+1,0))*$V$4*K855</f>
        <v>1.6059999999999963</v>
      </c>
      <c r="W855" s="14" t="str">
        <f t="shared" ca="1" si="235"/>
        <v/>
      </c>
      <c r="X855" s="14" t="str">
        <f t="shared" ca="1" si="236"/>
        <v/>
      </c>
      <c r="Y855" s="5" t="str">
        <f t="shared" ca="1" si="227"/>
        <v/>
      </c>
      <c r="Z855" s="19" t="str">
        <f t="shared" ca="1" si="228"/>
        <v/>
      </c>
      <c r="AA855" s="5" t="str">
        <f t="shared" ca="1" si="229"/>
        <v/>
      </c>
      <c r="AB855" s="5" t="str">
        <f t="shared" ca="1" si="225"/>
        <v/>
      </c>
      <c r="AC855" s="15" t="str">
        <f t="shared" ca="1" si="237"/>
        <v/>
      </c>
      <c r="AD855" s="21" t="str">
        <f t="shared" ca="1" si="238"/>
        <v/>
      </c>
      <c r="AE855" s="21" t="str">
        <f t="shared" ca="1" si="239"/>
        <v/>
      </c>
      <c r="AF855" s="23">
        <f t="shared" ca="1" si="240"/>
        <v>11800.127560187018</v>
      </c>
    </row>
    <row r="856" spans="1:32" x14ac:dyDescent="0.25">
      <c r="A856" s="26">
        <v>40365</v>
      </c>
      <c r="B856" s="3">
        <v>2.8109999999999999</v>
      </c>
      <c r="C856" s="3">
        <v>2.8109999999999999</v>
      </c>
      <c r="D856" s="3">
        <v>2.8109999999999999</v>
      </c>
      <c r="E856" s="3">
        <v>2.8109999999999999</v>
      </c>
      <c r="F856" s="5">
        <v>2.3273999999999999</v>
      </c>
      <c r="G856" s="5">
        <v>2.3273999999999999</v>
      </c>
      <c r="H856" s="5">
        <v>2.3273999999999999</v>
      </c>
      <c r="I856" s="5">
        <v>2.3273999999999999</v>
      </c>
      <c r="J856" s="3">
        <v>1</v>
      </c>
      <c r="K856" s="3">
        <v>1</v>
      </c>
      <c r="L856" s="7">
        <f t="shared" si="241"/>
        <v>0.48360000000000003</v>
      </c>
      <c r="M856" s="8">
        <f ca="1">AVERAGE(OFFSET(L856,-M$3+1,0):L856)</f>
        <v>0.49738666666666675</v>
      </c>
      <c r="N856" s="8">
        <f ca="1">STDEV(OFFSET(L856,-M$3+1,0):L856)</f>
        <v>2.0523883880099566E-2</v>
      </c>
      <c r="O856" s="8">
        <f t="shared" ca="1" si="230"/>
        <v>0.45633889890646762</v>
      </c>
      <c r="P856" s="8">
        <f t="shared" ca="1" si="231"/>
        <v>0.53843443442686589</v>
      </c>
      <c r="Q856" s="8">
        <f t="shared" ca="1" si="232"/>
        <v>0.49738666666666675</v>
      </c>
      <c r="R856" s="8">
        <f t="shared" ca="1" si="226"/>
        <v>0.49738666666666675</v>
      </c>
      <c r="S856" s="10">
        <f t="shared" si="233"/>
        <v>5.4300000000000015E-2</v>
      </c>
      <c r="T856" s="10">
        <f t="shared" si="234"/>
        <v>7.3599999999999888E-2</v>
      </c>
      <c r="U856" s="18">
        <f ca="1">AVERAGE(S856:OFFSET(S856,-$U$3+1,0))*$U$4*J856</f>
        <v>2.2409999999999997</v>
      </c>
      <c r="V856" s="18">
        <f ca="1">AVERAGE(T856:OFFSET(T856,-$U$3+1,0))*$V$4*K856</f>
        <v>2.2749999999999959</v>
      </c>
      <c r="W856" s="14" t="str">
        <f t="shared" ca="1" si="235"/>
        <v/>
      </c>
      <c r="X856" s="14" t="str">
        <f t="shared" ca="1" si="236"/>
        <v/>
      </c>
      <c r="Y856" s="5" t="str">
        <f t="shared" ca="1" si="227"/>
        <v/>
      </c>
      <c r="Z856" s="19" t="str">
        <f t="shared" ca="1" si="228"/>
        <v/>
      </c>
      <c r="AA856" s="5" t="str">
        <f t="shared" ca="1" si="229"/>
        <v/>
      </c>
      <c r="AB856" s="5" t="str">
        <f t="shared" ref="AB856:AB919" ca="1" si="242">IF(AND($W856="Buy",OR($W855="",$W855="Exit")),I856,IF(AND($X856="Sell",X855&lt;&gt;"Sell"),I856,IF(OR($W855="Buy",X855="Sell"),AB855,"")))</f>
        <v/>
      </c>
      <c r="AC856" s="15" t="str">
        <f t="shared" ca="1" si="237"/>
        <v/>
      </c>
      <c r="AD856" s="21" t="str">
        <f t="shared" ca="1" si="238"/>
        <v/>
      </c>
      <c r="AE856" s="21" t="str">
        <f t="shared" ca="1" si="239"/>
        <v/>
      </c>
      <c r="AF856" s="23">
        <f t="shared" ca="1" si="240"/>
        <v>11800.127560187018</v>
      </c>
    </row>
    <row r="857" spans="1:32" x14ac:dyDescent="0.25">
      <c r="A857" s="26">
        <v>40366</v>
      </c>
      <c r="B857" s="3">
        <v>2.7974000000000001</v>
      </c>
      <c r="C857" s="3">
        <v>2.7974000000000001</v>
      </c>
      <c r="D857" s="3">
        <v>2.7974000000000001</v>
      </c>
      <c r="E857" s="3">
        <v>2.7974000000000001</v>
      </c>
      <c r="F857" s="5">
        <v>2.3273999999999999</v>
      </c>
      <c r="G857" s="5">
        <v>2.3273999999999999</v>
      </c>
      <c r="H857" s="5">
        <v>2.3273999999999999</v>
      </c>
      <c r="I857" s="5">
        <v>2.3273999999999999</v>
      </c>
      <c r="J857" s="3">
        <v>1</v>
      </c>
      <c r="K857" s="3">
        <v>1</v>
      </c>
      <c r="L857" s="7">
        <f t="shared" si="241"/>
        <v>0.4700000000000002</v>
      </c>
      <c r="M857" s="8">
        <f ca="1">AVERAGE(OFFSET(L857,-M$3+1,0):L857)</f>
        <v>0.49824000000000007</v>
      </c>
      <c r="N857" s="8">
        <f ca="1">STDEV(OFFSET(L857,-M$3+1,0):L857)</f>
        <v>1.8938539693289055E-2</v>
      </c>
      <c r="O857" s="8">
        <f t="shared" ca="1" si="230"/>
        <v>0.46036292061342199</v>
      </c>
      <c r="P857" s="8">
        <f t="shared" ca="1" si="231"/>
        <v>0.53611707938657815</v>
      </c>
      <c r="Q857" s="8">
        <f t="shared" ca="1" si="232"/>
        <v>0.49824000000000007</v>
      </c>
      <c r="R857" s="8">
        <f t="shared" ca="1" si="226"/>
        <v>0.49824000000000007</v>
      </c>
      <c r="S857" s="10">
        <f t="shared" si="233"/>
        <v>1.3599999999999834E-2</v>
      </c>
      <c r="T857" s="10">
        <f t="shared" si="234"/>
        <v>0</v>
      </c>
      <c r="U857" s="18">
        <f ca="1">AVERAGE(S857:OFFSET(S857,-$U$3+1,0))*$U$4*J857</f>
        <v>2.376999999999998</v>
      </c>
      <c r="V857" s="18">
        <f ca="1">AVERAGE(T857:OFFSET(T857,-$U$3+1,0))*$V$4*K857</f>
        <v>2.0739999999999981</v>
      </c>
      <c r="W857" s="14" t="str">
        <f t="shared" ca="1" si="235"/>
        <v/>
      </c>
      <c r="X857" s="14" t="str">
        <f t="shared" ca="1" si="236"/>
        <v/>
      </c>
      <c r="Y857" s="5" t="str">
        <f t="shared" ca="1" si="227"/>
        <v/>
      </c>
      <c r="Z857" s="19" t="str">
        <f t="shared" ca="1" si="228"/>
        <v/>
      </c>
      <c r="AA857" s="5" t="str">
        <f t="shared" ca="1" si="229"/>
        <v/>
      </c>
      <c r="AB857" s="5" t="str">
        <f t="shared" ca="1" si="242"/>
        <v/>
      </c>
      <c r="AC857" s="15" t="str">
        <f t="shared" ca="1" si="237"/>
        <v/>
      </c>
      <c r="AD857" s="21" t="str">
        <f t="shared" ca="1" si="238"/>
        <v/>
      </c>
      <c r="AE857" s="21" t="str">
        <f t="shared" ca="1" si="239"/>
        <v/>
      </c>
      <c r="AF857" s="23">
        <f t="shared" ca="1" si="240"/>
        <v>11800.127560187018</v>
      </c>
    </row>
    <row r="858" spans="1:32" x14ac:dyDescent="0.25">
      <c r="A858" s="26">
        <v>40367</v>
      </c>
      <c r="B858" s="3">
        <v>2.8041999999999998</v>
      </c>
      <c r="C858" s="3">
        <v>2.8041999999999998</v>
      </c>
      <c r="D858" s="3">
        <v>2.8041999999999998</v>
      </c>
      <c r="E858" s="3">
        <v>2.8041999999999998</v>
      </c>
      <c r="F858" s="5">
        <v>2.3207</v>
      </c>
      <c r="G858" s="5">
        <v>2.3207</v>
      </c>
      <c r="H858" s="5">
        <v>2.3207</v>
      </c>
      <c r="I858" s="5">
        <v>2.3207</v>
      </c>
      <c r="J858" s="3">
        <v>1</v>
      </c>
      <c r="K858" s="3">
        <v>1</v>
      </c>
      <c r="L858" s="7">
        <f t="shared" si="241"/>
        <v>0.48349999999999982</v>
      </c>
      <c r="M858" s="8">
        <f ca="1">AVERAGE(OFFSET(L858,-M$3+1,0):L858)</f>
        <v>0.49772666666666676</v>
      </c>
      <c r="N858" s="8">
        <f ca="1">STDEV(OFFSET(L858,-M$3+1,0):L858)</f>
        <v>1.9244868208978527E-2</v>
      </c>
      <c r="O858" s="8">
        <f t="shared" ca="1" si="230"/>
        <v>0.45923693024870971</v>
      </c>
      <c r="P858" s="8">
        <f t="shared" ca="1" si="231"/>
        <v>0.53621640308462382</v>
      </c>
      <c r="Q858" s="8">
        <f t="shared" ca="1" si="232"/>
        <v>0.49772666666666676</v>
      </c>
      <c r="R858" s="8">
        <f t="shared" ca="1" si="226"/>
        <v>0.49772666666666676</v>
      </c>
      <c r="S858" s="10">
        <f t="shared" si="233"/>
        <v>6.7999999999996952E-3</v>
      </c>
      <c r="T858" s="10">
        <f t="shared" si="234"/>
        <v>6.6999999999999282E-3</v>
      </c>
      <c r="U858" s="18">
        <f ca="1">AVERAGE(S858:OFFSET(S858,-$U$3+1,0))*$U$4*J858</f>
        <v>2.444999999999995</v>
      </c>
      <c r="V858" s="18">
        <f ca="1">AVERAGE(T858:OFFSET(T858,-$U$3+1,0))*$V$4*K858</f>
        <v>2.1409999999999973</v>
      </c>
      <c r="W858" s="14" t="str">
        <f t="shared" ca="1" si="235"/>
        <v/>
      </c>
      <c r="X858" s="14" t="str">
        <f t="shared" ca="1" si="236"/>
        <v/>
      </c>
      <c r="Y858" s="5" t="str">
        <f t="shared" ca="1" si="227"/>
        <v/>
      </c>
      <c r="Z858" s="19" t="str">
        <f t="shared" ca="1" si="228"/>
        <v/>
      </c>
      <c r="AA858" s="5" t="str">
        <f t="shared" ca="1" si="229"/>
        <v/>
      </c>
      <c r="AB858" s="5" t="str">
        <f t="shared" ca="1" si="242"/>
        <v/>
      </c>
      <c r="AC858" s="15" t="str">
        <f t="shared" ca="1" si="237"/>
        <v/>
      </c>
      <c r="AD858" s="21" t="str">
        <f t="shared" ca="1" si="238"/>
        <v/>
      </c>
      <c r="AE858" s="21" t="str">
        <f t="shared" ca="1" si="239"/>
        <v/>
      </c>
      <c r="AF858" s="23">
        <f t="shared" ca="1" si="240"/>
        <v>11800.127560187018</v>
      </c>
    </row>
    <row r="859" spans="1:32" x14ac:dyDescent="0.25">
      <c r="A859" s="26">
        <v>40368</v>
      </c>
      <c r="B859" s="3">
        <v>2.8449</v>
      </c>
      <c r="C859" s="3">
        <v>2.8449</v>
      </c>
      <c r="D859" s="3">
        <v>2.8449</v>
      </c>
      <c r="E859" s="3">
        <v>2.8449</v>
      </c>
      <c r="F859" s="5">
        <v>2.3675000000000002</v>
      </c>
      <c r="G859" s="5">
        <v>2.3675000000000002</v>
      </c>
      <c r="H859" s="5">
        <v>2.3675000000000002</v>
      </c>
      <c r="I859" s="5">
        <v>2.3675000000000002</v>
      </c>
      <c r="J859" s="3">
        <v>1</v>
      </c>
      <c r="K859" s="3">
        <v>1</v>
      </c>
      <c r="L859" s="7">
        <f t="shared" si="241"/>
        <v>0.47739999999999982</v>
      </c>
      <c r="M859" s="8">
        <f ca="1">AVERAGE(OFFSET(L859,-M$3+1,0):L859)</f>
        <v>0.49640000000000001</v>
      </c>
      <c r="N859" s="8">
        <f ca="1">STDEV(OFFSET(L859,-M$3+1,0):L859)</f>
        <v>1.9949400277416166E-2</v>
      </c>
      <c r="O859" s="8">
        <f t="shared" ca="1" si="230"/>
        <v>0.45650119944516765</v>
      </c>
      <c r="P859" s="8">
        <f t="shared" ca="1" si="231"/>
        <v>0.53629880055483237</v>
      </c>
      <c r="Q859" s="8">
        <f t="shared" ca="1" si="232"/>
        <v>0.49640000000000001</v>
      </c>
      <c r="R859" s="8">
        <f t="shared" ca="1" si="226"/>
        <v>0.49640000000000001</v>
      </c>
      <c r="S859" s="10">
        <f t="shared" si="233"/>
        <v>4.070000000000018E-2</v>
      </c>
      <c r="T859" s="10">
        <f t="shared" si="234"/>
        <v>4.6800000000000175E-2</v>
      </c>
      <c r="U859" s="18">
        <f ca="1">AVERAGE(S859:OFFSET(S859,-$U$3+1,0))*$U$4*J859</f>
        <v>2.8519999999999968</v>
      </c>
      <c r="V859" s="18">
        <f ca="1">AVERAGE(T859:OFFSET(T859,-$U$3+1,0))*$V$4*K859</f>
        <v>2.6089999999999991</v>
      </c>
      <c r="W859" s="14" t="str">
        <f t="shared" ca="1" si="235"/>
        <v/>
      </c>
      <c r="X859" s="14" t="str">
        <f t="shared" ca="1" si="236"/>
        <v/>
      </c>
      <c r="Y859" s="5" t="str">
        <f t="shared" ca="1" si="227"/>
        <v/>
      </c>
      <c r="Z859" s="19" t="str">
        <f t="shared" ca="1" si="228"/>
        <v/>
      </c>
      <c r="AA859" s="5" t="str">
        <f t="shared" ca="1" si="229"/>
        <v/>
      </c>
      <c r="AB859" s="5" t="str">
        <f t="shared" ca="1" si="242"/>
        <v/>
      </c>
      <c r="AC859" s="15" t="str">
        <f t="shared" ca="1" si="237"/>
        <v/>
      </c>
      <c r="AD859" s="21" t="str">
        <f t="shared" ca="1" si="238"/>
        <v/>
      </c>
      <c r="AE859" s="21" t="str">
        <f t="shared" ca="1" si="239"/>
        <v/>
      </c>
      <c r="AF859" s="23">
        <f t="shared" ca="1" si="240"/>
        <v>11800.127560187018</v>
      </c>
    </row>
    <row r="860" spans="1:32" x14ac:dyDescent="0.25">
      <c r="A860" s="26">
        <v>40371</v>
      </c>
      <c r="B860" s="3">
        <v>2.9196</v>
      </c>
      <c r="C860" s="3">
        <v>2.9196</v>
      </c>
      <c r="D860" s="3">
        <v>2.9196</v>
      </c>
      <c r="E860" s="3">
        <v>2.9196</v>
      </c>
      <c r="F860" s="5">
        <v>2.3875999999999999</v>
      </c>
      <c r="G860" s="5">
        <v>2.3875999999999999</v>
      </c>
      <c r="H860" s="5">
        <v>2.3875999999999999</v>
      </c>
      <c r="I860" s="5">
        <v>2.3875999999999999</v>
      </c>
      <c r="J860" s="3">
        <v>1</v>
      </c>
      <c r="K860" s="3">
        <v>1</v>
      </c>
      <c r="L860" s="7">
        <f t="shared" si="241"/>
        <v>0.53200000000000003</v>
      </c>
      <c r="M860" s="8">
        <f ca="1">AVERAGE(OFFSET(L860,-M$3+1,0):L860)</f>
        <v>0.49819333333333327</v>
      </c>
      <c r="N860" s="8">
        <f ca="1">STDEV(OFFSET(L860,-M$3+1,0):L860)</f>
        <v>2.1900961057407863E-2</v>
      </c>
      <c r="O860" s="8">
        <f t="shared" ca="1" si="230"/>
        <v>0.45439141121851756</v>
      </c>
      <c r="P860" s="8">
        <f t="shared" ca="1" si="231"/>
        <v>0.54199525544814897</v>
      </c>
      <c r="Q860" s="8">
        <f t="shared" ca="1" si="232"/>
        <v>0.49819333333333327</v>
      </c>
      <c r="R860" s="8">
        <f t="shared" ca="1" si="226"/>
        <v>0.49819333333333327</v>
      </c>
      <c r="S860" s="10">
        <f t="shared" si="233"/>
        <v>7.4699999999999989E-2</v>
      </c>
      <c r="T860" s="10">
        <f t="shared" si="234"/>
        <v>2.0099999999999785E-2</v>
      </c>
      <c r="U860" s="18">
        <f ca="1">AVERAGE(S860:OFFSET(S860,-$U$3+1,0))*$U$4*J860</f>
        <v>3.5309999999999953</v>
      </c>
      <c r="V860" s="18">
        <f ca="1">AVERAGE(T860:OFFSET(T860,-$U$3+1,0))*$V$4*K860</f>
        <v>2.8099999999999969</v>
      </c>
      <c r="W860" s="14" t="str">
        <f t="shared" ca="1" si="235"/>
        <v/>
      </c>
      <c r="X860" s="14" t="str">
        <f t="shared" ca="1" si="236"/>
        <v/>
      </c>
      <c r="Y860" s="5" t="str">
        <f t="shared" ca="1" si="227"/>
        <v/>
      </c>
      <c r="Z860" s="19" t="str">
        <f t="shared" ca="1" si="228"/>
        <v/>
      </c>
      <c r="AA860" s="5" t="str">
        <f t="shared" ca="1" si="229"/>
        <v/>
      </c>
      <c r="AB860" s="5" t="str">
        <f t="shared" ca="1" si="242"/>
        <v/>
      </c>
      <c r="AC860" s="15" t="str">
        <f t="shared" ca="1" si="237"/>
        <v/>
      </c>
      <c r="AD860" s="21" t="str">
        <f t="shared" ca="1" si="238"/>
        <v/>
      </c>
      <c r="AE860" s="21" t="str">
        <f t="shared" ca="1" si="239"/>
        <v/>
      </c>
      <c r="AF860" s="23">
        <f t="shared" ca="1" si="240"/>
        <v>11800.127560187018</v>
      </c>
    </row>
    <row r="861" spans="1:32" x14ac:dyDescent="0.25">
      <c r="A861" s="26">
        <v>40372</v>
      </c>
      <c r="B861" s="3">
        <v>2.8856999999999999</v>
      </c>
      <c r="C861" s="3">
        <v>2.8856999999999999</v>
      </c>
      <c r="D861" s="3">
        <v>2.8856999999999999</v>
      </c>
      <c r="E861" s="3">
        <v>2.8856999999999999</v>
      </c>
      <c r="F861" s="5">
        <v>2.3475000000000001</v>
      </c>
      <c r="G861" s="5">
        <v>2.3475000000000001</v>
      </c>
      <c r="H861" s="5">
        <v>2.3475000000000001</v>
      </c>
      <c r="I861" s="5">
        <v>2.3475000000000001</v>
      </c>
      <c r="J861" s="3">
        <v>1</v>
      </c>
      <c r="K861" s="3">
        <v>1</v>
      </c>
      <c r="L861" s="7">
        <f t="shared" si="241"/>
        <v>0.53819999999999979</v>
      </c>
      <c r="M861" s="8">
        <f ca="1">AVERAGE(OFFSET(L861,-M$3+1,0):L861)</f>
        <v>0.50040666666666667</v>
      </c>
      <c r="N861" s="8">
        <f ca="1">STDEV(OFFSET(L861,-M$3+1,0):L861)</f>
        <v>2.4195408852172931E-2</v>
      </c>
      <c r="O861" s="8">
        <f t="shared" ca="1" si="230"/>
        <v>0.45201584896232083</v>
      </c>
      <c r="P861" s="8">
        <f t="shared" ca="1" si="231"/>
        <v>0.5487974843710125</v>
      </c>
      <c r="Q861" s="8">
        <f t="shared" ca="1" si="232"/>
        <v>0.50040666666666667</v>
      </c>
      <c r="R861" s="8">
        <f t="shared" ca="1" si="226"/>
        <v>0.50040666666666667</v>
      </c>
      <c r="S861" s="10">
        <f t="shared" si="233"/>
        <v>3.3900000000000041E-2</v>
      </c>
      <c r="T861" s="10">
        <f t="shared" si="234"/>
        <v>4.0099999999999802E-2</v>
      </c>
      <c r="U861" s="18">
        <f ca="1">AVERAGE(S861:OFFSET(S861,-$U$3+1,0))*$U$4*J861</f>
        <v>2.918999999999996</v>
      </c>
      <c r="V861" s="18">
        <f ca="1">AVERAGE(T861:OFFSET(T861,-$U$3+1,0))*$V$4*K861</f>
        <v>2.6759999999999939</v>
      </c>
      <c r="W861" s="14" t="str">
        <f t="shared" ca="1" si="235"/>
        <v/>
      </c>
      <c r="X861" s="14" t="str">
        <f t="shared" ca="1" si="236"/>
        <v/>
      </c>
      <c r="Y861" s="5" t="str">
        <f t="shared" ca="1" si="227"/>
        <v/>
      </c>
      <c r="Z861" s="19" t="str">
        <f t="shared" ca="1" si="228"/>
        <v/>
      </c>
      <c r="AA861" s="5" t="str">
        <f t="shared" ca="1" si="229"/>
        <v/>
      </c>
      <c r="AB861" s="5" t="str">
        <f t="shared" ca="1" si="242"/>
        <v/>
      </c>
      <c r="AC861" s="15" t="str">
        <f t="shared" ca="1" si="237"/>
        <v/>
      </c>
      <c r="AD861" s="21" t="str">
        <f t="shared" ca="1" si="238"/>
        <v/>
      </c>
      <c r="AE861" s="21" t="str">
        <f t="shared" ca="1" si="239"/>
        <v/>
      </c>
      <c r="AF861" s="23">
        <f t="shared" ca="1" si="240"/>
        <v>11800.127560187018</v>
      </c>
    </row>
    <row r="862" spans="1:32" x14ac:dyDescent="0.25">
      <c r="A862" s="26">
        <v>40373</v>
      </c>
      <c r="B862" s="3">
        <v>2.8856999999999999</v>
      </c>
      <c r="C862" s="3">
        <v>2.8856999999999999</v>
      </c>
      <c r="D862" s="3">
        <v>2.8856999999999999</v>
      </c>
      <c r="E862" s="3">
        <v>2.8856999999999999</v>
      </c>
      <c r="F862" s="5">
        <v>2.3607999999999998</v>
      </c>
      <c r="G862" s="5">
        <v>2.3607999999999998</v>
      </c>
      <c r="H862" s="5">
        <v>2.3607999999999998</v>
      </c>
      <c r="I862" s="5">
        <v>2.3607999999999998</v>
      </c>
      <c r="J862" s="3">
        <v>1</v>
      </c>
      <c r="K862" s="3">
        <v>1</v>
      </c>
      <c r="L862" s="7">
        <f t="shared" si="241"/>
        <v>0.52490000000000014</v>
      </c>
      <c r="M862" s="8">
        <f ca="1">AVERAGE(OFFSET(L862,-M$3+1,0):L862)</f>
        <v>0.50039333333333336</v>
      </c>
      <c r="N862" s="8">
        <f ca="1">STDEV(OFFSET(L862,-M$3+1,0):L862)</f>
        <v>2.4180879892612493E-2</v>
      </c>
      <c r="O862" s="8">
        <f t="shared" ca="1" si="230"/>
        <v>0.45203157354810836</v>
      </c>
      <c r="P862" s="8">
        <f t="shared" ca="1" si="231"/>
        <v>0.5487550931185583</v>
      </c>
      <c r="Q862" s="8">
        <f t="shared" ca="1" si="232"/>
        <v>0.50039333333333336</v>
      </c>
      <c r="R862" s="8">
        <f t="shared" ca="1" si="226"/>
        <v>0.50039333333333336</v>
      </c>
      <c r="S862" s="10">
        <f t="shared" si="233"/>
        <v>0</v>
      </c>
      <c r="T862" s="10">
        <f t="shared" si="234"/>
        <v>1.3299999999999645E-2</v>
      </c>
      <c r="U862" s="18">
        <f ca="1">AVERAGE(S862:OFFSET(S862,-$U$3+1,0))*$U$4*J862</f>
        <v>2.5119999999999942</v>
      </c>
      <c r="V862" s="18">
        <f ca="1">AVERAGE(T862:OFFSET(T862,-$U$3+1,0))*$V$4*K862</f>
        <v>2.2739999999999894</v>
      </c>
      <c r="W862" s="14" t="str">
        <f t="shared" ca="1" si="235"/>
        <v/>
      </c>
      <c r="X862" s="14" t="str">
        <f t="shared" ca="1" si="236"/>
        <v/>
      </c>
      <c r="Y862" s="5" t="str">
        <f t="shared" ca="1" si="227"/>
        <v/>
      </c>
      <c r="Z862" s="19" t="str">
        <f t="shared" ca="1" si="228"/>
        <v/>
      </c>
      <c r="AA862" s="5" t="str">
        <f t="shared" ca="1" si="229"/>
        <v/>
      </c>
      <c r="AB862" s="5" t="str">
        <f t="shared" ca="1" si="242"/>
        <v/>
      </c>
      <c r="AC862" s="15" t="str">
        <f t="shared" ca="1" si="237"/>
        <v/>
      </c>
      <c r="AD862" s="21" t="str">
        <f t="shared" ca="1" si="238"/>
        <v/>
      </c>
      <c r="AE862" s="21" t="str">
        <f t="shared" ca="1" si="239"/>
        <v/>
      </c>
      <c r="AF862" s="23">
        <f t="shared" ca="1" si="240"/>
        <v>11800.127560187018</v>
      </c>
    </row>
    <row r="863" spans="1:32" x14ac:dyDescent="0.25">
      <c r="A863" s="26">
        <v>40374</v>
      </c>
      <c r="B863" s="3">
        <v>2.8382000000000001</v>
      </c>
      <c r="C863" s="3">
        <v>2.8382000000000001</v>
      </c>
      <c r="D863" s="3">
        <v>2.8382000000000001</v>
      </c>
      <c r="E863" s="3">
        <v>2.8382000000000001</v>
      </c>
      <c r="F863" s="5">
        <v>2.3073000000000001</v>
      </c>
      <c r="G863" s="5">
        <v>2.3073000000000001</v>
      </c>
      <c r="H863" s="5">
        <v>2.3073000000000001</v>
      </c>
      <c r="I863" s="5">
        <v>2.3073000000000001</v>
      </c>
      <c r="J863" s="3">
        <v>1</v>
      </c>
      <c r="K863" s="3">
        <v>1</v>
      </c>
      <c r="L863" s="7">
        <f t="shared" si="241"/>
        <v>0.53089999999999993</v>
      </c>
      <c r="M863" s="8">
        <f ca="1">AVERAGE(OFFSET(L863,-M$3+1,0):L863)</f>
        <v>0.50078</v>
      </c>
      <c r="N863" s="8">
        <f ca="1">STDEV(OFFSET(L863,-M$3+1,0):L863)</f>
        <v>2.4646071840008402E-2</v>
      </c>
      <c r="O863" s="8">
        <f t="shared" ca="1" si="230"/>
        <v>0.45148785631998323</v>
      </c>
      <c r="P863" s="8">
        <f t="shared" ca="1" si="231"/>
        <v>0.55007214368001678</v>
      </c>
      <c r="Q863" s="8">
        <f t="shared" ca="1" si="232"/>
        <v>0.50078</v>
      </c>
      <c r="R863" s="8">
        <f t="shared" ca="1" si="226"/>
        <v>0.50078</v>
      </c>
      <c r="S863" s="10">
        <f t="shared" si="233"/>
        <v>4.7499999999999876E-2</v>
      </c>
      <c r="T863" s="10">
        <f t="shared" si="234"/>
        <v>5.3499999999999659E-2</v>
      </c>
      <c r="U863" s="18">
        <f ca="1">AVERAGE(S863:OFFSET(S863,-$U$3+1,0))*$U$4*J863</f>
        <v>2.8509999999999946</v>
      </c>
      <c r="V863" s="18">
        <f ca="1">AVERAGE(T863:OFFSET(T863,-$U$3+1,0))*$V$4*K863</f>
        <v>2.808999999999986</v>
      </c>
      <c r="W863" s="14" t="str">
        <f t="shared" ca="1" si="235"/>
        <v/>
      </c>
      <c r="X863" s="14" t="str">
        <f t="shared" ca="1" si="236"/>
        <v/>
      </c>
      <c r="Y863" s="5" t="str">
        <f t="shared" ca="1" si="227"/>
        <v/>
      </c>
      <c r="Z863" s="19" t="str">
        <f t="shared" ca="1" si="228"/>
        <v/>
      </c>
      <c r="AA863" s="5" t="str">
        <f t="shared" ca="1" si="229"/>
        <v/>
      </c>
      <c r="AB863" s="5" t="str">
        <f t="shared" ca="1" si="242"/>
        <v/>
      </c>
      <c r="AC863" s="15" t="str">
        <f t="shared" ca="1" si="237"/>
        <v/>
      </c>
      <c r="AD863" s="21" t="str">
        <f t="shared" ca="1" si="238"/>
        <v/>
      </c>
      <c r="AE863" s="21" t="str">
        <f t="shared" ca="1" si="239"/>
        <v/>
      </c>
      <c r="AF863" s="23">
        <f t="shared" ca="1" si="240"/>
        <v>11800.127560187018</v>
      </c>
    </row>
    <row r="864" spans="1:32" x14ac:dyDescent="0.25">
      <c r="A864" s="26">
        <v>40375</v>
      </c>
      <c r="B864" s="3">
        <v>2.8178000000000001</v>
      </c>
      <c r="C864" s="3">
        <v>2.8178000000000001</v>
      </c>
      <c r="D864" s="3">
        <v>2.8178000000000001</v>
      </c>
      <c r="E864" s="3">
        <v>2.8178000000000001</v>
      </c>
      <c r="F864" s="5">
        <v>2.294</v>
      </c>
      <c r="G864" s="5">
        <v>2.294</v>
      </c>
      <c r="H864" s="5">
        <v>2.294</v>
      </c>
      <c r="I864" s="5">
        <v>2.294</v>
      </c>
      <c r="J864" s="3">
        <v>1</v>
      </c>
      <c r="K864" s="3">
        <v>1</v>
      </c>
      <c r="L864" s="7">
        <f t="shared" si="241"/>
        <v>0.52380000000000004</v>
      </c>
      <c r="M864" s="8">
        <f ca="1">AVERAGE(OFFSET(L864,-M$3+1,0):L864)</f>
        <v>0.50069333333333332</v>
      </c>
      <c r="N864" s="8">
        <f ca="1">STDEV(OFFSET(L864,-M$3+1,0):L864)</f>
        <v>2.4556566380114102E-2</v>
      </c>
      <c r="O864" s="8">
        <f t="shared" ca="1" si="230"/>
        <v>0.45158020057310511</v>
      </c>
      <c r="P864" s="8">
        <f t="shared" ca="1" si="231"/>
        <v>0.54980646609356154</v>
      </c>
      <c r="Q864" s="8">
        <f t="shared" ca="1" si="232"/>
        <v>0.50069333333333332</v>
      </c>
      <c r="R864" s="8">
        <f t="shared" ref="R864:R927" ca="1" si="243">M864-R$3*$N864</f>
        <v>0.50069333333333332</v>
      </c>
      <c r="S864" s="10">
        <f t="shared" si="233"/>
        <v>2.0399999999999974E-2</v>
      </c>
      <c r="T864" s="10">
        <f t="shared" si="234"/>
        <v>1.330000000000009E-2</v>
      </c>
      <c r="U864" s="18">
        <f ca="1">AVERAGE(S864:OFFSET(S864,-$U$3+1,0))*$U$4*J864</f>
        <v>2.918999999999996</v>
      </c>
      <c r="V864" s="18">
        <f ca="1">AVERAGE(T864:OFFSET(T864,-$U$3+1,0))*$V$4*K864</f>
        <v>2.8749999999999876</v>
      </c>
      <c r="W864" s="14" t="str">
        <f t="shared" ca="1" si="235"/>
        <v/>
      </c>
      <c r="X864" s="14" t="str">
        <f t="shared" ca="1" si="236"/>
        <v/>
      </c>
      <c r="Y864" s="5" t="str">
        <f t="shared" ca="1" si="227"/>
        <v/>
      </c>
      <c r="Z864" s="19" t="str">
        <f t="shared" ca="1" si="228"/>
        <v/>
      </c>
      <c r="AA864" s="5" t="str">
        <f t="shared" ca="1" si="229"/>
        <v/>
      </c>
      <c r="AB864" s="5" t="str">
        <f t="shared" ca="1" si="242"/>
        <v/>
      </c>
      <c r="AC864" s="15" t="str">
        <f t="shared" ca="1" si="237"/>
        <v/>
      </c>
      <c r="AD864" s="21" t="str">
        <f t="shared" ca="1" si="238"/>
        <v/>
      </c>
      <c r="AE864" s="21" t="str">
        <f t="shared" ca="1" si="239"/>
        <v/>
      </c>
      <c r="AF864" s="23">
        <f t="shared" ca="1" si="240"/>
        <v>11800.127560187018</v>
      </c>
    </row>
    <row r="865" spans="1:32" x14ac:dyDescent="0.25">
      <c r="A865" s="26">
        <v>40378</v>
      </c>
      <c r="B865" s="3">
        <v>2.8449</v>
      </c>
      <c r="C865" s="3">
        <v>2.8449</v>
      </c>
      <c r="D865" s="3">
        <v>2.8449</v>
      </c>
      <c r="E865" s="3">
        <v>2.8449</v>
      </c>
      <c r="F865" s="5">
        <v>2.3140000000000001</v>
      </c>
      <c r="G865" s="5">
        <v>2.3140000000000001</v>
      </c>
      <c r="H865" s="5">
        <v>2.3140000000000001</v>
      </c>
      <c r="I865" s="5">
        <v>2.3140000000000001</v>
      </c>
      <c r="J865" s="3">
        <v>1</v>
      </c>
      <c r="K865" s="3">
        <v>1</v>
      </c>
      <c r="L865" s="7">
        <f t="shared" si="241"/>
        <v>0.53089999999999993</v>
      </c>
      <c r="M865" s="8">
        <f ca="1">AVERAGE(OFFSET(L865,-M$3+1,0):L865)</f>
        <v>0.50153333333333339</v>
      </c>
      <c r="N865" s="8">
        <f ca="1">STDEV(OFFSET(L865,-M$3+1,0):L865)</f>
        <v>2.5402774501635639E-2</v>
      </c>
      <c r="O865" s="8">
        <f t="shared" ca="1" si="230"/>
        <v>0.45072778433006211</v>
      </c>
      <c r="P865" s="8">
        <f t="shared" ca="1" si="231"/>
        <v>0.55233888233660466</v>
      </c>
      <c r="Q865" s="8">
        <f t="shared" ca="1" si="232"/>
        <v>0.50153333333333339</v>
      </c>
      <c r="R865" s="8">
        <f t="shared" ca="1" si="243"/>
        <v>0.50153333333333339</v>
      </c>
      <c r="S865" s="10">
        <f t="shared" si="233"/>
        <v>2.7099999999999902E-2</v>
      </c>
      <c r="T865" s="10">
        <f t="shared" si="234"/>
        <v>2.0000000000000018E-2</v>
      </c>
      <c r="U865" s="18">
        <f ca="1">AVERAGE(S865:OFFSET(S865,-$U$3+1,0))*$U$4*J865</f>
        <v>3.1899999999999951</v>
      </c>
      <c r="V865" s="18">
        <f ca="1">AVERAGE(T865:OFFSET(T865,-$U$3+1,0))*$V$4*K865</f>
        <v>2.8739999999999899</v>
      </c>
      <c r="W865" s="14" t="str">
        <f t="shared" ca="1" si="235"/>
        <v/>
      </c>
      <c r="X865" s="14" t="str">
        <f t="shared" ca="1" si="236"/>
        <v/>
      </c>
      <c r="Y865" s="5" t="str">
        <f t="shared" ca="1" si="227"/>
        <v/>
      </c>
      <c r="Z865" s="19" t="str">
        <f t="shared" ca="1" si="228"/>
        <v/>
      </c>
      <c r="AA865" s="5" t="str">
        <f t="shared" ca="1" si="229"/>
        <v/>
      </c>
      <c r="AB865" s="5" t="str">
        <f t="shared" ca="1" si="242"/>
        <v/>
      </c>
      <c r="AC865" s="15" t="str">
        <f t="shared" ca="1" si="237"/>
        <v/>
      </c>
      <c r="AD865" s="21" t="str">
        <f t="shared" ca="1" si="238"/>
        <v/>
      </c>
      <c r="AE865" s="21" t="str">
        <f t="shared" ca="1" si="239"/>
        <v/>
      </c>
      <c r="AF865" s="23">
        <f t="shared" ca="1" si="240"/>
        <v>11800.127560187018</v>
      </c>
    </row>
    <row r="866" spans="1:32" x14ac:dyDescent="0.25">
      <c r="A866" s="26">
        <v>40379</v>
      </c>
      <c r="B866" s="3">
        <v>2.8788999999999998</v>
      </c>
      <c r="C866" s="3">
        <v>2.8788999999999998</v>
      </c>
      <c r="D866" s="3">
        <v>2.8788999999999998</v>
      </c>
      <c r="E866" s="3">
        <v>2.8788999999999998</v>
      </c>
      <c r="F866" s="5">
        <v>2.3540999999999999</v>
      </c>
      <c r="G866" s="5">
        <v>2.3540999999999999</v>
      </c>
      <c r="H866" s="5">
        <v>2.3540999999999999</v>
      </c>
      <c r="I866" s="5">
        <v>2.3540999999999999</v>
      </c>
      <c r="J866" s="3">
        <v>1</v>
      </c>
      <c r="K866" s="3">
        <v>1</v>
      </c>
      <c r="L866" s="7">
        <f t="shared" si="241"/>
        <v>0.52479999999999993</v>
      </c>
      <c r="M866" s="8">
        <f ca="1">AVERAGE(OFFSET(L866,-M$3+1,0):L866)</f>
        <v>0.50474000000000008</v>
      </c>
      <c r="N866" s="8">
        <f ca="1">STDEV(OFFSET(L866,-M$3+1,0):L866)</f>
        <v>2.5077901484317634E-2</v>
      </c>
      <c r="O866" s="8">
        <f t="shared" ca="1" si="230"/>
        <v>0.45458419703136482</v>
      </c>
      <c r="P866" s="8">
        <f t="shared" ca="1" si="231"/>
        <v>0.55489580296863539</v>
      </c>
      <c r="Q866" s="8">
        <f t="shared" ca="1" si="232"/>
        <v>0.50474000000000008</v>
      </c>
      <c r="R866" s="8">
        <f t="shared" ca="1" si="243"/>
        <v>0.50474000000000008</v>
      </c>
      <c r="S866" s="10">
        <f t="shared" si="233"/>
        <v>3.3999999999999808E-2</v>
      </c>
      <c r="T866" s="10">
        <f t="shared" si="234"/>
        <v>4.0099999999999802E-2</v>
      </c>
      <c r="U866" s="18">
        <f ca="1">AVERAGE(S866:OFFSET(S866,-$U$3+1,0))*$U$4*J866</f>
        <v>2.986999999999993</v>
      </c>
      <c r="V866" s="18">
        <f ca="1">AVERAGE(T866:OFFSET(T866,-$U$3+1,0))*$V$4*K866</f>
        <v>2.538999999999989</v>
      </c>
      <c r="W866" s="14" t="str">
        <f t="shared" ca="1" si="235"/>
        <v/>
      </c>
      <c r="X866" s="14" t="str">
        <f t="shared" ca="1" si="236"/>
        <v/>
      </c>
      <c r="Y866" s="5" t="str">
        <f t="shared" ca="1" si="227"/>
        <v/>
      </c>
      <c r="Z866" s="19" t="str">
        <f t="shared" ca="1" si="228"/>
        <v/>
      </c>
      <c r="AA866" s="5" t="str">
        <f t="shared" ca="1" si="229"/>
        <v/>
      </c>
      <c r="AB866" s="5" t="str">
        <f t="shared" ca="1" si="242"/>
        <v/>
      </c>
      <c r="AC866" s="15" t="str">
        <f t="shared" ca="1" si="237"/>
        <v/>
      </c>
      <c r="AD866" s="21" t="str">
        <f t="shared" ca="1" si="238"/>
        <v/>
      </c>
      <c r="AE866" s="21" t="str">
        <f t="shared" ca="1" si="239"/>
        <v/>
      </c>
      <c r="AF866" s="23">
        <f t="shared" ca="1" si="240"/>
        <v>11800.127560187018</v>
      </c>
    </row>
    <row r="867" spans="1:32" x14ac:dyDescent="0.25">
      <c r="A867" s="26">
        <v>40380</v>
      </c>
      <c r="B867" s="3">
        <v>2.8653</v>
      </c>
      <c r="C867" s="3">
        <v>2.8653</v>
      </c>
      <c r="D867" s="3">
        <v>2.8653</v>
      </c>
      <c r="E867" s="3">
        <v>2.8653</v>
      </c>
      <c r="F867" s="5">
        <v>2.3607999999999998</v>
      </c>
      <c r="G867" s="5">
        <v>2.3607999999999998</v>
      </c>
      <c r="H867" s="5">
        <v>2.3607999999999998</v>
      </c>
      <c r="I867" s="5">
        <v>2.3607999999999998</v>
      </c>
      <c r="J867" s="3">
        <v>1</v>
      </c>
      <c r="K867" s="3">
        <v>1</v>
      </c>
      <c r="L867" s="7">
        <f t="shared" si="241"/>
        <v>0.50450000000000017</v>
      </c>
      <c r="M867" s="8">
        <f ca="1">AVERAGE(OFFSET(L867,-M$3+1,0):L867)</f>
        <v>0.50573999999999997</v>
      </c>
      <c r="N867" s="8">
        <f ca="1">STDEV(OFFSET(L867,-M$3+1,0):L867)</f>
        <v>2.4723349287667271E-2</v>
      </c>
      <c r="O867" s="8">
        <f t="shared" ca="1" si="230"/>
        <v>0.4562933014246654</v>
      </c>
      <c r="P867" s="8">
        <f t="shared" ca="1" si="231"/>
        <v>0.55518669857533454</v>
      </c>
      <c r="Q867" s="8">
        <f t="shared" ca="1" si="232"/>
        <v>0.50573999999999997</v>
      </c>
      <c r="R867" s="8">
        <f t="shared" ca="1" si="243"/>
        <v>0.50573999999999997</v>
      </c>
      <c r="S867" s="10">
        <f t="shared" si="233"/>
        <v>1.3599999999999834E-2</v>
      </c>
      <c r="T867" s="10">
        <f t="shared" si="234"/>
        <v>6.6999999999999282E-3</v>
      </c>
      <c r="U867" s="18">
        <f ca="1">AVERAGE(S867:OFFSET(S867,-$U$3+1,0))*$U$4*J867</f>
        <v>2.986999999999993</v>
      </c>
      <c r="V867" s="18">
        <f ca="1">AVERAGE(T867:OFFSET(T867,-$U$3+1,0))*$V$4*K867</f>
        <v>2.6059999999999883</v>
      </c>
      <c r="W867" s="14" t="str">
        <f t="shared" ca="1" si="235"/>
        <v/>
      </c>
      <c r="X867" s="14" t="str">
        <f t="shared" ca="1" si="236"/>
        <v/>
      </c>
      <c r="Y867" s="5" t="str">
        <f t="shared" ca="1" si="227"/>
        <v/>
      </c>
      <c r="Z867" s="19" t="str">
        <f t="shared" ca="1" si="228"/>
        <v/>
      </c>
      <c r="AA867" s="5" t="str">
        <f t="shared" ca="1" si="229"/>
        <v/>
      </c>
      <c r="AB867" s="5" t="str">
        <f t="shared" ca="1" si="242"/>
        <v/>
      </c>
      <c r="AC867" s="15" t="str">
        <f t="shared" ca="1" si="237"/>
        <v/>
      </c>
      <c r="AD867" s="21" t="str">
        <f t="shared" ca="1" si="238"/>
        <v/>
      </c>
      <c r="AE867" s="21" t="str">
        <f t="shared" ca="1" si="239"/>
        <v/>
      </c>
      <c r="AF867" s="23">
        <f t="shared" ca="1" si="240"/>
        <v>11800.127560187018</v>
      </c>
    </row>
    <row r="868" spans="1:32" x14ac:dyDescent="0.25">
      <c r="A868" s="26">
        <v>40381</v>
      </c>
      <c r="B868" s="3">
        <v>2.8925000000000001</v>
      </c>
      <c r="C868" s="3">
        <v>2.8925000000000001</v>
      </c>
      <c r="D868" s="3">
        <v>2.8925000000000001</v>
      </c>
      <c r="E868" s="3">
        <v>2.8925000000000001</v>
      </c>
      <c r="F868" s="5">
        <v>2.3742000000000001</v>
      </c>
      <c r="G868" s="5">
        <v>2.3742000000000001</v>
      </c>
      <c r="H868" s="5">
        <v>2.3742000000000001</v>
      </c>
      <c r="I868" s="5">
        <v>2.3742000000000001</v>
      </c>
      <c r="J868" s="3">
        <v>1</v>
      </c>
      <c r="K868" s="3">
        <v>1</v>
      </c>
      <c r="L868" s="7">
        <f t="shared" si="241"/>
        <v>0.51829999999999998</v>
      </c>
      <c r="M868" s="8">
        <f ca="1">AVERAGE(OFFSET(L868,-M$3+1,0):L868)</f>
        <v>0.50856666666666672</v>
      </c>
      <c r="N868" s="8">
        <f ca="1">STDEV(OFFSET(L868,-M$3+1,0):L868)</f>
        <v>2.34595294882383E-2</v>
      </c>
      <c r="O868" s="8">
        <f t="shared" ca="1" si="230"/>
        <v>0.46164760769019014</v>
      </c>
      <c r="P868" s="8">
        <f t="shared" ca="1" si="231"/>
        <v>0.55548572564314336</v>
      </c>
      <c r="Q868" s="8">
        <f t="shared" ca="1" si="232"/>
        <v>0.50856666666666672</v>
      </c>
      <c r="R868" s="8">
        <f t="shared" ca="1" si="243"/>
        <v>0.50856666666666672</v>
      </c>
      <c r="S868" s="10">
        <f t="shared" si="233"/>
        <v>2.7200000000000113E-2</v>
      </c>
      <c r="T868" s="10">
        <f t="shared" si="234"/>
        <v>1.3400000000000301E-2</v>
      </c>
      <c r="U868" s="18">
        <f ca="1">AVERAGE(S868:OFFSET(S868,-$U$3+1,0))*$U$4*J868</f>
        <v>3.1909999999999972</v>
      </c>
      <c r="V868" s="18">
        <f ca="1">AVERAGE(T868:OFFSET(T868,-$U$3+1,0))*$V$4*K868</f>
        <v>2.672999999999992</v>
      </c>
      <c r="W868" s="14" t="str">
        <f t="shared" ca="1" si="235"/>
        <v/>
      </c>
      <c r="X868" s="14" t="str">
        <f t="shared" ca="1" si="236"/>
        <v/>
      </c>
      <c r="Y868" s="5" t="str">
        <f t="shared" ref="Y868:Y872" ca="1" si="244">IF(AND($W868="Buy",$W867=""),Y$3,IF(AND($W868="Buy",$W867="Exit"),Y$3,IF(AND($X868="Sell",$X867&lt;&gt;"Sell "),-Y$3,IF(OR($W867="Buy",X867="Sell"),Y867,""))))</f>
        <v/>
      </c>
      <c r="Z868" s="19" t="str">
        <f t="shared" ref="Z868:Z872" ca="1" si="245">IF(AND($W868="Buy",$W867= ""),-Y$3*U868/V868,IF(AND($W868="Buy",$W867="Exit"),-Y$3*U868/V868,IF(AND($X868="Sell",X867&lt;&gt;"Sell"),Y$3*U868/V868,IF(OR($W867="Buy",$X867="Sell"),Z867,""))))</f>
        <v/>
      </c>
      <c r="AA868" s="5" t="str">
        <f t="shared" ca="1" si="229"/>
        <v/>
      </c>
      <c r="AB868" s="5" t="str">
        <f t="shared" ca="1" si="242"/>
        <v/>
      </c>
      <c r="AC868" s="15" t="str">
        <f t="shared" ca="1" si="237"/>
        <v/>
      </c>
      <c r="AD868" s="21" t="str">
        <f t="shared" ca="1" si="238"/>
        <v/>
      </c>
      <c r="AE868" s="21" t="str">
        <f t="shared" ca="1" si="239"/>
        <v/>
      </c>
      <c r="AF868" s="23">
        <f t="shared" ca="1" si="240"/>
        <v>11800.127560187018</v>
      </c>
    </row>
    <row r="869" spans="1:32" x14ac:dyDescent="0.25">
      <c r="A869" s="26">
        <v>40382</v>
      </c>
      <c r="B869" s="3">
        <v>2.9331999999999998</v>
      </c>
      <c r="C869" s="3">
        <v>2.9331999999999998</v>
      </c>
      <c r="D869" s="3">
        <v>2.9331999999999998</v>
      </c>
      <c r="E869" s="3">
        <v>2.9331999999999998</v>
      </c>
      <c r="F869" s="5">
        <v>2.3875999999999999</v>
      </c>
      <c r="G869" s="5">
        <v>2.3875999999999999</v>
      </c>
      <c r="H869" s="5">
        <v>2.3875999999999999</v>
      </c>
      <c r="I869" s="5">
        <v>2.3875999999999999</v>
      </c>
      <c r="J869" s="3">
        <v>1</v>
      </c>
      <c r="K869" s="3">
        <v>1</v>
      </c>
      <c r="L869" s="7">
        <f t="shared" si="241"/>
        <v>0.54559999999999986</v>
      </c>
      <c r="M869" s="8">
        <f ca="1">AVERAGE(OFFSET(L869,-M$3+1,0):L869)</f>
        <v>0.51275333333333328</v>
      </c>
      <c r="N869" s="8">
        <f ca="1">STDEV(OFFSET(L869,-M$3+1,0):L869)</f>
        <v>2.4126922326570783E-2</v>
      </c>
      <c r="O869" s="8">
        <f t="shared" ca="1" si="230"/>
        <v>0.4644994886801917</v>
      </c>
      <c r="P869" s="8">
        <f t="shared" ca="1" si="231"/>
        <v>0.56100717798647481</v>
      </c>
      <c r="Q869" s="8">
        <f t="shared" ca="1" si="232"/>
        <v>0.51275333333333328</v>
      </c>
      <c r="R869" s="8">
        <f t="shared" ca="1" si="243"/>
        <v>0.51275333333333328</v>
      </c>
      <c r="S869" s="10">
        <f t="shared" si="233"/>
        <v>4.0699999999999736E-2</v>
      </c>
      <c r="T869" s="10">
        <f t="shared" si="234"/>
        <v>1.3399999999999856E-2</v>
      </c>
      <c r="U869" s="18">
        <f ca="1">AVERAGE(S869:OFFSET(S869,-$U$3+1,0))*$U$4*J869</f>
        <v>3.1909999999999923</v>
      </c>
      <c r="V869" s="18">
        <f ca="1">AVERAGE(T869:OFFSET(T869,-$U$3+1,0))*$V$4*K869</f>
        <v>2.3389999999999889</v>
      </c>
      <c r="W869" s="14" t="str">
        <f t="shared" ca="1" si="235"/>
        <v/>
      </c>
      <c r="X869" s="14" t="str">
        <f t="shared" ca="1" si="236"/>
        <v/>
      </c>
      <c r="Y869" s="5" t="str">
        <f t="shared" ca="1" si="244"/>
        <v/>
      </c>
      <c r="Z869" s="19" t="str">
        <f t="shared" ca="1" si="245"/>
        <v/>
      </c>
      <c r="AA869" s="5" t="str">
        <f t="shared" ca="1" si="229"/>
        <v/>
      </c>
      <c r="AB869" s="5" t="str">
        <f t="shared" ca="1" si="242"/>
        <v/>
      </c>
      <c r="AC869" s="15" t="str">
        <f t="shared" ca="1" si="237"/>
        <v/>
      </c>
      <c r="AD869" s="21" t="str">
        <f t="shared" ca="1" si="238"/>
        <v/>
      </c>
      <c r="AE869" s="21" t="str">
        <f t="shared" ca="1" si="239"/>
        <v/>
      </c>
      <c r="AF869" s="23">
        <f t="shared" ca="1" si="240"/>
        <v>11800.127560187018</v>
      </c>
    </row>
    <row r="870" spans="1:32" x14ac:dyDescent="0.25">
      <c r="A870" s="26">
        <v>40385</v>
      </c>
      <c r="B870" s="3">
        <v>2.94</v>
      </c>
      <c r="C870" s="3">
        <v>2.94</v>
      </c>
      <c r="D870" s="3">
        <v>2.94</v>
      </c>
      <c r="E870" s="3">
        <v>2.94</v>
      </c>
      <c r="F870" s="5">
        <v>2.3809</v>
      </c>
      <c r="G870" s="5">
        <v>2.3809</v>
      </c>
      <c r="H870" s="5">
        <v>2.3809</v>
      </c>
      <c r="I870" s="5">
        <v>2.3809</v>
      </c>
      <c r="J870" s="3">
        <v>1</v>
      </c>
      <c r="K870" s="3">
        <v>1</v>
      </c>
      <c r="L870" s="7">
        <f t="shared" si="241"/>
        <v>0.55909999999999993</v>
      </c>
      <c r="M870" s="8">
        <f ca="1">AVERAGE(OFFSET(L870,-M$3+1,0):L870)</f>
        <v>0.51649999999999996</v>
      </c>
      <c r="N870" s="8">
        <f ca="1">STDEV(OFFSET(L870,-M$3+1,0):L870)</f>
        <v>2.6712597349244332E-2</v>
      </c>
      <c r="O870" s="8">
        <f t="shared" ca="1" si="230"/>
        <v>0.46307480530151129</v>
      </c>
      <c r="P870" s="8">
        <f t="shared" ca="1" si="231"/>
        <v>0.56992519469848868</v>
      </c>
      <c r="Q870" s="8">
        <f t="shared" ca="1" si="232"/>
        <v>0.51649999999999996</v>
      </c>
      <c r="R870" s="8">
        <f t="shared" ca="1" si="243"/>
        <v>0.51649999999999996</v>
      </c>
      <c r="S870" s="10">
        <f t="shared" si="233"/>
        <v>6.8000000000001393E-3</v>
      </c>
      <c r="T870" s="10">
        <f t="shared" si="234"/>
        <v>6.6999999999999282E-3</v>
      </c>
      <c r="U870" s="18">
        <f ca="1">AVERAGE(S870:OFFSET(S870,-$U$3+1,0))*$U$4*J870</f>
        <v>2.5119999999999942</v>
      </c>
      <c r="V870" s="18">
        <f ca="1">AVERAGE(T870:OFFSET(T870,-$U$3+1,0))*$V$4*K870</f>
        <v>2.2049999999999903</v>
      </c>
      <c r="W870" s="14" t="str">
        <f t="shared" ca="1" si="235"/>
        <v/>
      </c>
      <c r="X870" s="14" t="str">
        <f t="shared" ca="1" si="236"/>
        <v/>
      </c>
      <c r="Y870" s="5" t="str">
        <f t="shared" ca="1" si="244"/>
        <v/>
      </c>
      <c r="Z870" s="19" t="str">
        <f t="shared" ca="1" si="245"/>
        <v/>
      </c>
      <c r="AA870" s="5" t="str">
        <f t="shared" ca="1" si="229"/>
        <v/>
      </c>
      <c r="AB870" s="5" t="str">
        <f t="shared" ca="1" si="242"/>
        <v/>
      </c>
      <c r="AC870" s="15" t="str">
        <f t="shared" ca="1" si="237"/>
        <v/>
      </c>
      <c r="AD870" s="21" t="str">
        <f t="shared" ca="1" si="238"/>
        <v/>
      </c>
      <c r="AE870" s="21" t="str">
        <f t="shared" ca="1" si="239"/>
        <v/>
      </c>
      <c r="AF870" s="23">
        <f t="shared" ca="1" si="240"/>
        <v>11800.127560187018</v>
      </c>
    </row>
    <row r="871" spans="1:32" x14ac:dyDescent="0.25">
      <c r="A871" s="26">
        <v>40386</v>
      </c>
      <c r="B871" s="3">
        <v>2.9060999999999999</v>
      </c>
      <c r="C871" s="3">
        <v>2.9060999999999999</v>
      </c>
      <c r="D871" s="3">
        <v>2.9060999999999999</v>
      </c>
      <c r="E871" s="3">
        <v>2.9060999999999999</v>
      </c>
      <c r="F871" s="5">
        <v>2.3742000000000001</v>
      </c>
      <c r="G871" s="5">
        <v>2.3742000000000001</v>
      </c>
      <c r="H871" s="5">
        <v>2.3742000000000001</v>
      </c>
      <c r="I871" s="5">
        <v>2.3742000000000001</v>
      </c>
      <c r="J871" s="3">
        <v>1</v>
      </c>
      <c r="K871" s="3">
        <v>1</v>
      </c>
      <c r="L871" s="7">
        <f t="shared" si="241"/>
        <v>0.53189999999999982</v>
      </c>
      <c r="M871" s="8">
        <f ca="1">AVERAGE(OFFSET(L871,-M$3+1,0):L871)</f>
        <v>0.51971999999999996</v>
      </c>
      <c r="N871" s="8">
        <f ca="1">STDEV(OFFSET(L871,-M$3+1,0):L871)</f>
        <v>2.5339274992447109E-2</v>
      </c>
      <c r="O871" s="8">
        <f t="shared" ca="1" si="230"/>
        <v>0.46904145001510572</v>
      </c>
      <c r="P871" s="8">
        <f t="shared" ca="1" si="231"/>
        <v>0.57039854998489414</v>
      </c>
      <c r="Q871" s="8">
        <f t="shared" ca="1" si="232"/>
        <v>0.51971999999999996</v>
      </c>
      <c r="R871" s="8">
        <f t="shared" ca="1" si="243"/>
        <v>0.51971999999999996</v>
      </c>
      <c r="S871" s="10">
        <f t="shared" si="233"/>
        <v>3.3900000000000041E-2</v>
      </c>
      <c r="T871" s="10">
        <f t="shared" si="234"/>
        <v>6.6999999999999282E-3</v>
      </c>
      <c r="U871" s="18">
        <f ca="1">AVERAGE(S871:OFFSET(S871,-$U$3+1,0))*$U$4*J871</f>
        <v>2.5119999999999942</v>
      </c>
      <c r="V871" s="18">
        <f ca="1">AVERAGE(T871:OFFSET(T871,-$U$3+1,0))*$V$4*K871</f>
        <v>1.8709999999999913</v>
      </c>
      <c r="W871" s="14" t="str">
        <f t="shared" ca="1" si="235"/>
        <v/>
      </c>
      <c r="X871" s="14" t="str">
        <f t="shared" ca="1" si="236"/>
        <v/>
      </c>
      <c r="Y871" s="5" t="str">
        <f t="shared" ca="1" si="244"/>
        <v/>
      </c>
      <c r="Z871" s="19" t="str">
        <f t="shared" ca="1" si="245"/>
        <v/>
      </c>
      <c r="AA871" s="5" t="str">
        <f t="shared" ref="AA871:AA872" ca="1" si="246">IF(AND($W871="Buy",$W870=""),E871,IF(AND($W871="Buy",$W870="Exit"),E871,IF(AND($X871="Sell",X870&lt;&gt;"Sell"),E871,IF(OR($W870="Buy",X870="Sell"),AA870,""))))</f>
        <v/>
      </c>
      <c r="AB871" s="5" t="str">
        <f t="shared" ca="1" si="242"/>
        <v/>
      </c>
      <c r="AC871" s="15" t="str">
        <f t="shared" ca="1" si="237"/>
        <v/>
      </c>
      <c r="AD871" s="21" t="str">
        <f t="shared" ca="1" si="238"/>
        <v/>
      </c>
      <c r="AE871" s="21" t="str">
        <f t="shared" ca="1" si="239"/>
        <v/>
      </c>
      <c r="AF871" s="23">
        <f t="shared" ca="1" si="240"/>
        <v>11800.127560187018</v>
      </c>
    </row>
    <row r="872" spans="1:32" x14ac:dyDescent="0.25">
      <c r="A872" s="26">
        <v>40387</v>
      </c>
      <c r="B872" s="3">
        <v>2.9603999999999999</v>
      </c>
      <c r="C872" s="3">
        <v>2.9603999999999999</v>
      </c>
      <c r="D872" s="3">
        <v>2.9603999999999999</v>
      </c>
      <c r="E872" s="3">
        <v>2.9603999999999999</v>
      </c>
      <c r="F872" s="5">
        <v>2.4076</v>
      </c>
      <c r="G872" s="5">
        <v>2.4076</v>
      </c>
      <c r="H872" s="5">
        <v>2.4076</v>
      </c>
      <c r="I872" s="5">
        <v>2.4076</v>
      </c>
      <c r="J872" s="3">
        <v>1</v>
      </c>
      <c r="K872" s="3">
        <v>1</v>
      </c>
      <c r="L872" s="7">
        <f t="shared" si="241"/>
        <v>0.55279999999999996</v>
      </c>
      <c r="M872" s="8">
        <f ca="1">AVERAGE(OFFSET(L872,-M$3+1,0):L872)</f>
        <v>0.52523999999999993</v>
      </c>
      <c r="N872" s="8">
        <f ca="1">STDEV(OFFSET(L872,-M$3+1,0):L872)</f>
        <v>2.260571356348403E-2</v>
      </c>
      <c r="O872" s="8">
        <f t="shared" ca="1" si="230"/>
        <v>0.48002857287303186</v>
      </c>
      <c r="P872" s="8">
        <f t="shared" ca="1" si="231"/>
        <v>0.57045142712696795</v>
      </c>
      <c r="Q872" s="8">
        <f t="shared" ca="1" si="232"/>
        <v>0.52523999999999993</v>
      </c>
      <c r="R872" s="8">
        <f t="shared" ca="1" si="243"/>
        <v>0.52523999999999993</v>
      </c>
      <c r="S872" s="10">
        <f t="shared" si="233"/>
        <v>5.4300000000000015E-2</v>
      </c>
      <c r="T872" s="10">
        <f t="shared" si="234"/>
        <v>3.3399999999999874E-2</v>
      </c>
      <c r="U872" s="18">
        <f ca="1">AVERAGE(S872:OFFSET(S872,-$U$3+1,0))*$U$4*J872</f>
        <v>3.0549999999999944</v>
      </c>
      <c r="V872" s="18">
        <f ca="1">AVERAGE(T872:OFFSET(T872,-$U$3+1,0))*$V$4*K872</f>
        <v>2.0719999999999938</v>
      </c>
      <c r="W872" s="14" t="str">
        <f t="shared" ca="1" si="235"/>
        <v/>
      </c>
      <c r="X872" s="14" t="str">
        <f t="shared" ca="1" si="236"/>
        <v/>
      </c>
      <c r="Y872" s="5" t="str">
        <f t="shared" ca="1" si="244"/>
        <v/>
      </c>
      <c r="Z872" s="19" t="str">
        <f t="shared" ca="1" si="245"/>
        <v/>
      </c>
      <c r="AA872" s="5" t="str">
        <f t="shared" ca="1" si="246"/>
        <v/>
      </c>
      <c r="AB872" s="5" t="str">
        <f t="shared" ca="1" si="242"/>
        <v/>
      </c>
      <c r="AC872" s="15" t="str">
        <f t="shared" ca="1" si="237"/>
        <v/>
      </c>
      <c r="AD872" s="21" t="str">
        <f t="shared" ca="1" si="238"/>
        <v/>
      </c>
      <c r="AE872" s="21" t="str">
        <f t="shared" ca="1" si="239"/>
        <v/>
      </c>
      <c r="AF872" s="23">
        <f t="shared" ca="1" si="240"/>
        <v>11800.127560187018</v>
      </c>
    </row>
    <row r="873" spans="1:32" x14ac:dyDescent="0.25">
      <c r="A873" s="26">
        <v>40388</v>
      </c>
      <c r="B873" s="3">
        <v>2.9603999999999999</v>
      </c>
      <c r="C873" s="3">
        <v>2.9603999999999999</v>
      </c>
      <c r="D873" s="3">
        <v>2.9603999999999999</v>
      </c>
      <c r="E873" s="3">
        <v>2.9603999999999999</v>
      </c>
      <c r="F873" s="5">
        <v>2.4142999999999999</v>
      </c>
      <c r="G873" s="5">
        <v>2.4142999999999999</v>
      </c>
      <c r="H873" s="5">
        <v>2.4142999999999999</v>
      </c>
      <c r="I873" s="5">
        <v>2.4142999999999999</v>
      </c>
      <c r="J873" s="3">
        <v>1</v>
      </c>
      <c r="K873" s="3">
        <v>1</v>
      </c>
      <c r="L873" s="7">
        <f t="shared" si="241"/>
        <v>0.54610000000000003</v>
      </c>
      <c r="M873" s="8">
        <f ca="1">AVERAGE(OFFSET(L873,-M$3+1,0):L873)</f>
        <v>0.52941333333333329</v>
      </c>
      <c r="N873" s="8">
        <f ca="1">STDEV(OFFSET(L873,-M$3+1,0):L873)</f>
        <v>1.99748365509732E-2</v>
      </c>
      <c r="O873" s="8">
        <f t="shared" ca="1" si="230"/>
        <v>0.48946366023138688</v>
      </c>
      <c r="P873" s="8">
        <f t="shared" ca="1" si="231"/>
        <v>0.56936300643527971</v>
      </c>
      <c r="Q873" s="8">
        <f t="shared" ca="1" si="232"/>
        <v>0.52941333333333329</v>
      </c>
      <c r="R873" s="8">
        <f t="shared" ca="1" si="243"/>
        <v>0.52941333333333329</v>
      </c>
      <c r="S873" s="10">
        <f t="shared" si="233"/>
        <v>0</v>
      </c>
      <c r="T873" s="10">
        <f t="shared" si="234"/>
        <v>6.6999999999999282E-3</v>
      </c>
      <c r="U873" s="18">
        <f ca="1">AVERAGE(S873:OFFSET(S873,-$U$3+1,0))*$U$4*J873</f>
        <v>2.5799999999999956</v>
      </c>
      <c r="V873" s="18">
        <f ca="1">AVERAGE(T873:OFFSET(T873,-$U$3+1,0))*$V$4*K873</f>
        <v>1.6039999999999963</v>
      </c>
      <c r="W873" s="14" t="str">
        <f t="shared" ca="1" si="235"/>
        <v/>
      </c>
      <c r="X873" s="14" t="str">
        <f t="shared" ca="1" si="236"/>
        <v/>
      </c>
      <c r="Y873" s="5" t="str">
        <f t="shared" ref="Y873:Y900" ca="1" si="247">IF(AND($W873="Buy",$W872=""),Y$3,IF(AND($W873="Buy",$W872="Exit"),Y$3,IF(AND($X873="Sell",$X872&lt;&gt;"Sell "),-Y$3,IF(OR($W872="Buy",X872="Sell"),Y872,""))))</f>
        <v/>
      </c>
      <c r="Z873" s="19" t="str">
        <f t="shared" ref="Z873:Z900" ca="1" si="248">IF(AND($W873="Buy",$W872= ""),-Y$3*U873/V873,IF(AND($W873="Buy",$W872="Exit"),-Y$3*U873/V873,IF(AND($X873="Sell",X872&lt;&gt;"Sell"),Y$3*U873/V873,IF(OR($W872="Buy",$X872="Sell"),Z872,""))))</f>
        <v/>
      </c>
      <c r="AA873" s="5" t="str">
        <f t="shared" ref="AA873:AA933" ca="1" si="249">IF(AND($W873="Buy",$W872=""),E873,IF(AND($W873="Buy",$W872="Exit"),E873,IF(AND($X873="Sell",X872&lt;&gt;"Sell"),E873,IF(OR($W872="Buy",X872="Sell"),AA872,""))))</f>
        <v/>
      </c>
      <c r="AB873" s="5" t="str">
        <f t="shared" ca="1" si="242"/>
        <v/>
      </c>
      <c r="AC873" s="15" t="str">
        <f t="shared" ca="1" si="237"/>
        <v/>
      </c>
      <c r="AD873" s="21" t="str">
        <f t="shared" ca="1" si="238"/>
        <v/>
      </c>
      <c r="AE873" s="21" t="str">
        <f t="shared" ca="1" si="239"/>
        <v/>
      </c>
      <c r="AF873" s="23">
        <f t="shared" ca="1" si="240"/>
        <v>11800.127560187018</v>
      </c>
    </row>
    <row r="874" spans="1:32" x14ac:dyDescent="0.25">
      <c r="A874" s="26">
        <v>40389</v>
      </c>
      <c r="B874" s="3">
        <v>2.9264000000000001</v>
      </c>
      <c r="C874" s="3">
        <v>2.9264000000000001</v>
      </c>
      <c r="D874" s="3">
        <v>2.9264000000000001</v>
      </c>
      <c r="E874" s="3">
        <v>2.9264000000000001</v>
      </c>
      <c r="F874" s="5">
        <v>2.3942999999999999</v>
      </c>
      <c r="G874" s="5">
        <v>2.3942999999999999</v>
      </c>
      <c r="H874" s="5">
        <v>2.3942999999999999</v>
      </c>
      <c r="I874" s="5">
        <v>2.3942999999999999</v>
      </c>
      <c r="J874" s="3">
        <v>1</v>
      </c>
      <c r="K874" s="3">
        <v>1</v>
      </c>
      <c r="L874" s="7">
        <f t="shared" si="241"/>
        <v>0.53210000000000024</v>
      </c>
      <c r="M874" s="8">
        <f ca="1">AVERAGE(OFFSET(L874,-M$3+1,0):L874)</f>
        <v>0.53305999999999998</v>
      </c>
      <c r="N874" s="8">
        <f ca="1">STDEV(OFFSET(L874,-M$3+1,0):L874)</f>
        <v>1.3857117820301332E-2</v>
      </c>
      <c r="O874" s="8">
        <f t="shared" ca="1" si="230"/>
        <v>0.50534576435939726</v>
      </c>
      <c r="P874" s="8">
        <f t="shared" ca="1" si="231"/>
        <v>0.56077423564060269</v>
      </c>
      <c r="Q874" s="8">
        <f t="shared" ca="1" si="232"/>
        <v>0.53305999999999998</v>
      </c>
      <c r="R874" s="8">
        <f t="shared" ca="1" si="243"/>
        <v>0.53305999999999998</v>
      </c>
      <c r="S874" s="10">
        <f t="shared" si="233"/>
        <v>3.3999999999999808E-2</v>
      </c>
      <c r="T874" s="10">
        <f t="shared" si="234"/>
        <v>2.0000000000000018E-2</v>
      </c>
      <c r="U874" s="18">
        <f ca="1">AVERAGE(S874:OFFSET(S874,-$U$3+1,0))*$U$4*J874</f>
        <v>2.715999999999994</v>
      </c>
      <c r="V874" s="18">
        <f ca="1">AVERAGE(T874:OFFSET(T874,-$U$3+1,0))*$V$4*K874</f>
        <v>1.6709999999999958</v>
      </c>
      <c r="W874" s="14" t="str">
        <f t="shared" ca="1" si="235"/>
        <v/>
      </c>
      <c r="X874" s="14" t="str">
        <f t="shared" ca="1" si="236"/>
        <v/>
      </c>
      <c r="Y874" s="5" t="str">
        <f t="shared" ca="1" si="247"/>
        <v/>
      </c>
      <c r="Z874" s="19" t="str">
        <f t="shared" ca="1" si="248"/>
        <v/>
      </c>
      <c r="AA874" s="5" t="str">
        <f t="shared" ca="1" si="249"/>
        <v/>
      </c>
      <c r="AB874" s="5" t="str">
        <f t="shared" ca="1" si="242"/>
        <v/>
      </c>
      <c r="AC874" s="15" t="str">
        <f t="shared" ca="1" si="237"/>
        <v/>
      </c>
      <c r="AD874" s="21" t="str">
        <f t="shared" ca="1" si="238"/>
        <v/>
      </c>
      <c r="AE874" s="21" t="str">
        <f t="shared" ca="1" si="239"/>
        <v/>
      </c>
      <c r="AF874" s="23">
        <f t="shared" ca="1" si="240"/>
        <v>11800.127560187018</v>
      </c>
    </row>
    <row r="875" spans="1:32" x14ac:dyDescent="0.25">
      <c r="A875" s="26">
        <v>40392</v>
      </c>
      <c r="B875" s="3">
        <v>2.9672000000000001</v>
      </c>
      <c r="C875" s="3">
        <v>2.9672000000000001</v>
      </c>
      <c r="D875" s="3">
        <v>2.9672000000000001</v>
      </c>
      <c r="E875" s="3">
        <v>2.9672000000000001</v>
      </c>
      <c r="F875" s="5">
        <v>2.4209999999999998</v>
      </c>
      <c r="G875" s="5">
        <v>2.4209999999999998</v>
      </c>
      <c r="H875" s="5">
        <v>2.4209999999999998</v>
      </c>
      <c r="I875" s="5">
        <v>2.4209999999999998</v>
      </c>
      <c r="J875" s="3">
        <v>1</v>
      </c>
      <c r="K875" s="3">
        <v>1</v>
      </c>
      <c r="L875" s="7">
        <f t="shared" si="241"/>
        <v>0.54620000000000024</v>
      </c>
      <c r="M875" s="8">
        <f ca="1">AVERAGE(OFFSET(L875,-M$3+1,0):L875)</f>
        <v>0.53400666666666663</v>
      </c>
      <c r="N875" s="8">
        <f ca="1">STDEV(OFFSET(L875,-M$3+1,0):L875)</f>
        <v>1.4258755038154424E-2</v>
      </c>
      <c r="O875" s="8">
        <f t="shared" ca="1" si="230"/>
        <v>0.50548915659035776</v>
      </c>
      <c r="P875" s="8">
        <f t="shared" ca="1" si="231"/>
        <v>0.5625241767429755</v>
      </c>
      <c r="Q875" s="8">
        <f t="shared" ca="1" si="232"/>
        <v>0.53400666666666663</v>
      </c>
      <c r="R875" s="8">
        <f t="shared" ca="1" si="243"/>
        <v>0.53400666666666663</v>
      </c>
      <c r="S875" s="10">
        <f t="shared" si="233"/>
        <v>4.0799999999999947E-2</v>
      </c>
      <c r="T875" s="10">
        <f t="shared" si="234"/>
        <v>2.6699999999999946E-2</v>
      </c>
      <c r="U875" s="18">
        <f ca="1">AVERAGE(S875:OFFSET(S875,-$U$3+1,0))*$U$4*J875</f>
        <v>2.8529999999999944</v>
      </c>
      <c r="V875" s="18">
        <f ca="1">AVERAGE(T875:OFFSET(T875,-$U$3+1,0))*$V$4*K875</f>
        <v>1.7379999999999951</v>
      </c>
      <c r="W875" s="14" t="str">
        <f t="shared" ca="1" si="235"/>
        <v/>
      </c>
      <c r="X875" s="14" t="str">
        <f t="shared" ca="1" si="236"/>
        <v/>
      </c>
      <c r="Y875" s="5" t="str">
        <f t="shared" ca="1" si="247"/>
        <v/>
      </c>
      <c r="Z875" s="19" t="str">
        <f t="shared" ca="1" si="248"/>
        <v/>
      </c>
      <c r="AA875" s="5" t="str">
        <f t="shared" ca="1" si="249"/>
        <v/>
      </c>
      <c r="AB875" s="5" t="str">
        <f t="shared" ca="1" si="242"/>
        <v/>
      </c>
      <c r="AC875" s="15" t="str">
        <f t="shared" ca="1" si="237"/>
        <v/>
      </c>
      <c r="AD875" s="21" t="str">
        <f t="shared" ca="1" si="238"/>
        <v/>
      </c>
      <c r="AE875" s="21" t="str">
        <f t="shared" ca="1" si="239"/>
        <v/>
      </c>
      <c r="AF875" s="23">
        <f t="shared" ca="1" si="240"/>
        <v>11800.127560187018</v>
      </c>
    </row>
    <row r="876" spans="1:32" x14ac:dyDescent="0.25">
      <c r="A876" s="26">
        <v>40393</v>
      </c>
      <c r="B876" s="3">
        <v>2.9196</v>
      </c>
      <c r="C876" s="3">
        <v>2.9196</v>
      </c>
      <c r="D876" s="3">
        <v>2.9196</v>
      </c>
      <c r="E876" s="3">
        <v>2.9196</v>
      </c>
      <c r="F876" s="5">
        <v>2.3809</v>
      </c>
      <c r="G876" s="5">
        <v>2.3809</v>
      </c>
      <c r="H876" s="5">
        <v>2.3809</v>
      </c>
      <c r="I876" s="5">
        <v>2.3809</v>
      </c>
      <c r="J876" s="3">
        <v>1</v>
      </c>
      <c r="K876" s="3">
        <v>1</v>
      </c>
      <c r="L876" s="7">
        <f t="shared" si="241"/>
        <v>0.53869999999999996</v>
      </c>
      <c r="M876" s="8">
        <f ca="1">AVERAGE(OFFSET(L876,-M$3+1,0):L876)</f>
        <v>0.53403999999999996</v>
      </c>
      <c r="N876" s="8">
        <f ca="1">STDEV(OFFSET(L876,-M$3+1,0):L876)</f>
        <v>1.426983832123843E-2</v>
      </c>
      <c r="O876" s="8">
        <f t="shared" ca="1" si="230"/>
        <v>0.50550032335752315</v>
      </c>
      <c r="P876" s="8">
        <f t="shared" ca="1" si="231"/>
        <v>0.56257967664247677</v>
      </c>
      <c r="Q876" s="8">
        <f t="shared" ca="1" si="232"/>
        <v>0.53403999999999996</v>
      </c>
      <c r="R876" s="8">
        <f t="shared" ca="1" si="243"/>
        <v>0.53403999999999996</v>
      </c>
      <c r="S876" s="10">
        <f t="shared" si="233"/>
        <v>4.7600000000000087E-2</v>
      </c>
      <c r="T876" s="10">
        <f t="shared" si="234"/>
        <v>4.0099999999999802E-2</v>
      </c>
      <c r="U876" s="18">
        <f ca="1">AVERAGE(S876:OFFSET(S876,-$U$3+1,0))*$U$4*J876</f>
        <v>2.9889999999999972</v>
      </c>
      <c r="V876" s="18">
        <f ca="1">AVERAGE(T876:OFFSET(T876,-$U$3+1,0))*$V$4*K876</f>
        <v>1.7379999999999951</v>
      </c>
      <c r="W876" s="14" t="str">
        <f t="shared" ca="1" si="235"/>
        <v/>
      </c>
      <c r="X876" s="14" t="str">
        <f t="shared" ca="1" si="236"/>
        <v/>
      </c>
      <c r="Y876" s="5" t="str">
        <f t="shared" ca="1" si="247"/>
        <v/>
      </c>
      <c r="Z876" s="19" t="str">
        <f t="shared" ca="1" si="248"/>
        <v/>
      </c>
      <c r="AA876" s="5" t="str">
        <f t="shared" ca="1" si="249"/>
        <v/>
      </c>
      <c r="AB876" s="5" t="str">
        <f t="shared" ca="1" si="242"/>
        <v/>
      </c>
      <c r="AC876" s="15" t="str">
        <f t="shared" ca="1" si="237"/>
        <v/>
      </c>
      <c r="AD876" s="21" t="str">
        <f t="shared" ca="1" si="238"/>
        <v/>
      </c>
      <c r="AE876" s="21" t="str">
        <f t="shared" ca="1" si="239"/>
        <v/>
      </c>
      <c r="AF876" s="23">
        <f t="shared" ca="1" si="240"/>
        <v>11800.127560187018</v>
      </c>
    </row>
    <row r="877" spans="1:32" x14ac:dyDescent="0.25">
      <c r="A877" s="26">
        <v>40394</v>
      </c>
      <c r="B877" s="3">
        <v>2.9127999999999998</v>
      </c>
      <c r="C877" s="3">
        <v>2.9127999999999998</v>
      </c>
      <c r="D877" s="3">
        <v>2.9127999999999998</v>
      </c>
      <c r="E877" s="3">
        <v>2.9127999999999998</v>
      </c>
      <c r="F877" s="5">
        <v>2.3742000000000001</v>
      </c>
      <c r="G877" s="5">
        <v>2.3742000000000001</v>
      </c>
      <c r="H877" s="5">
        <v>2.3742000000000001</v>
      </c>
      <c r="I877" s="5">
        <v>2.3742000000000001</v>
      </c>
      <c r="J877" s="3">
        <v>1</v>
      </c>
      <c r="K877" s="3">
        <v>1</v>
      </c>
      <c r="L877" s="7">
        <f t="shared" si="241"/>
        <v>0.53859999999999975</v>
      </c>
      <c r="M877" s="8">
        <f ca="1">AVERAGE(OFFSET(L877,-M$3+1,0):L877)</f>
        <v>0.53495333333333339</v>
      </c>
      <c r="N877" s="8">
        <f ca="1">STDEV(OFFSET(L877,-M$3+1,0):L877)</f>
        <v>1.4080222536120152E-2</v>
      </c>
      <c r="O877" s="8">
        <f t="shared" ca="1" si="230"/>
        <v>0.50679288826109303</v>
      </c>
      <c r="P877" s="8">
        <f t="shared" ca="1" si="231"/>
        <v>0.56311377840557375</v>
      </c>
      <c r="Q877" s="8">
        <f t="shared" ca="1" si="232"/>
        <v>0.53495333333333339</v>
      </c>
      <c r="R877" s="8">
        <f t="shared" ca="1" si="243"/>
        <v>0.53495333333333339</v>
      </c>
      <c r="S877" s="10">
        <f t="shared" si="233"/>
        <v>6.8000000000001393E-3</v>
      </c>
      <c r="T877" s="10">
        <f t="shared" si="234"/>
        <v>6.6999999999999282E-3</v>
      </c>
      <c r="U877" s="18">
        <f ca="1">AVERAGE(S877:OFFSET(S877,-$U$3+1,0))*$U$4*J877</f>
        <v>2.9210000000000003</v>
      </c>
      <c r="V877" s="18">
        <f ca="1">AVERAGE(T877:OFFSET(T877,-$U$3+1,0))*$V$4*K877</f>
        <v>1.7379999999999951</v>
      </c>
      <c r="W877" s="14" t="str">
        <f t="shared" ca="1" si="235"/>
        <v/>
      </c>
      <c r="X877" s="14" t="str">
        <f t="shared" ca="1" si="236"/>
        <v/>
      </c>
      <c r="Y877" s="5" t="str">
        <f t="shared" ca="1" si="247"/>
        <v/>
      </c>
      <c r="Z877" s="19" t="str">
        <f t="shared" ca="1" si="248"/>
        <v/>
      </c>
      <c r="AA877" s="5" t="str">
        <f t="shared" ca="1" si="249"/>
        <v/>
      </c>
      <c r="AB877" s="5" t="str">
        <f t="shared" ca="1" si="242"/>
        <v/>
      </c>
      <c r="AC877" s="15" t="str">
        <f t="shared" ca="1" si="237"/>
        <v/>
      </c>
      <c r="AD877" s="21" t="str">
        <f t="shared" ca="1" si="238"/>
        <v/>
      </c>
      <c r="AE877" s="21" t="str">
        <f t="shared" ca="1" si="239"/>
        <v/>
      </c>
      <c r="AF877" s="23">
        <f t="shared" ca="1" si="240"/>
        <v>11800.127560187018</v>
      </c>
    </row>
    <row r="878" spans="1:32" x14ac:dyDescent="0.25">
      <c r="A878" s="26">
        <v>40395</v>
      </c>
      <c r="B878" s="3">
        <v>2.8721000000000001</v>
      </c>
      <c r="C878" s="3">
        <v>2.8721000000000001</v>
      </c>
      <c r="D878" s="3">
        <v>2.8721000000000001</v>
      </c>
      <c r="E878" s="3">
        <v>2.8721000000000001</v>
      </c>
      <c r="F878" s="5">
        <v>2.3340999999999998</v>
      </c>
      <c r="G878" s="5">
        <v>2.3340999999999998</v>
      </c>
      <c r="H878" s="5">
        <v>2.3340999999999998</v>
      </c>
      <c r="I878" s="5">
        <v>2.3340999999999998</v>
      </c>
      <c r="J878" s="3">
        <v>1</v>
      </c>
      <c r="K878" s="3">
        <v>1</v>
      </c>
      <c r="L878" s="7">
        <f t="shared" si="241"/>
        <v>0.53800000000000026</v>
      </c>
      <c r="M878" s="8">
        <f ca="1">AVERAGE(OFFSET(L878,-M$3+1,0):L878)</f>
        <v>0.53542666666666672</v>
      </c>
      <c r="N878" s="8">
        <f ca="1">STDEV(OFFSET(L878,-M$3+1,0):L878)</f>
        <v>1.4053543867583521E-2</v>
      </c>
      <c r="O878" s="8">
        <f t="shared" ca="1" si="230"/>
        <v>0.5073195789314997</v>
      </c>
      <c r="P878" s="8">
        <f t="shared" ca="1" si="231"/>
        <v>0.56353375440183373</v>
      </c>
      <c r="Q878" s="8">
        <f t="shared" ca="1" si="232"/>
        <v>0.53542666666666672</v>
      </c>
      <c r="R878" s="8">
        <f t="shared" ca="1" si="243"/>
        <v>0.53542666666666672</v>
      </c>
      <c r="S878" s="10">
        <f t="shared" si="233"/>
        <v>4.0699999999999736E-2</v>
      </c>
      <c r="T878" s="10">
        <f t="shared" si="234"/>
        <v>4.0100000000000247E-2</v>
      </c>
      <c r="U878" s="18">
        <f ca="1">AVERAGE(S878:OFFSET(S878,-$U$3+1,0))*$U$4*J878</f>
        <v>3.0559999999999965</v>
      </c>
      <c r="V878" s="18">
        <f ca="1">AVERAGE(T878:OFFSET(T878,-$U$3+1,0))*$V$4*K878</f>
        <v>2.0049999999999946</v>
      </c>
      <c r="W878" s="14" t="str">
        <f t="shared" ca="1" si="235"/>
        <v/>
      </c>
      <c r="X878" s="14" t="str">
        <f t="shared" ca="1" si="236"/>
        <v/>
      </c>
      <c r="Y878" s="5" t="str">
        <f t="shared" ca="1" si="247"/>
        <v/>
      </c>
      <c r="Z878" s="19" t="str">
        <f t="shared" ca="1" si="248"/>
        <v/>
      </c>
      <c r="AA878" s="5" t="str">
        <f t="shared" ca="1" si="249"/>
        <v/>
      </c>
      <c r="AB878" s="5" t="str">
        <f t="shared" ca="1" si="242"/>
        <v/>
      </c>
      <c r="AC878" s="15" t="str">
        <f t="shared" ca="1" si="237"/>
        <v/>
      </c>
      <c r="AD878" s="21" t="str">
        <f t="shared" ca="1" si="238"/>
        <v/>
      </c>
      <c r="AE878" s="21" t="str">
        <f t="shared" ca="1" si="239"/>
        <v/>
      </c>
      <c r="AF878" s="23">
        <f t="shared" ca="1" si="240"/>
        <v>11800.127560187018</v>
      </c>
    </row>
    <row r="879" spans="1:32" x14ac:dyDescent="0.25">
      <c r="A879" s="26">
        <v>40396</v>
      </c>
      <c r="B879" s="3">
        <v>2.8925000000000001</v>
      </c>
      <c r="C879" s="3">
        <v>2.8925000000000001</v>
      </c>
      <c r="D879" s="3">
        <v>2.8925000000000001</v>
      </c>
      <c r="E879" s="3">
        <v>2.8925000000000001</v>
      </c>
      <c r="F879" s="5">
        <v>2.3540999999999999</v>
      </c>
      <c r="G879" s="5">
        <v>2.3540999999999999</v>
      </c>
      <c r="H879" s="5">
        <v>2.3540999999999999</v>
      </c>
      <c r="I879" s="5">
        <v>2.3540999999999999</v>
      </c>
      <c r="J879" s="3">
        <v>1</v>
      </c>
      <c r="K879" s="3">
        <v>1</v>
      </c>
      <c r="L879" s="7">
        <f t="shared" si="241"/>
        <v>0.53840000000000021</v>
      </c>
      <c r="M879" s="8">
        <f ca="1">AVERAGE(OFFSET(L879,-M$3+1,0):L879)</f>
        <v>0.5364000000000001</v>
      </c>
      <c r="N879" s="8">
        <f ca="1">STDEV(OFFSET(L879,-M$3+1,0):L879)</f>
        <v>1.3691707605074557E-2</v>
      </c>
      <c r="O879" s="8">
        <f t="shared" ca="1" si="230"/>
        <v>0.50901658478985101</v>
      </c>
      <c r="P879" s="8">
        <f t="shared" ca="1" si="231"/>
        <v>0.56378341521014919</v>
      </c>
      <c r="Q879" s="8">
        <f t="shared" ca="1" si="232"/>
        <v>0.5364000000000001</v>
      </c>
      <c r="R879" s="8">
        <f t="shared" ca="1" si="243"/>
        <v>0.5364000000000001</v>
      </c>
      <c r="S879" s="10">
        <f t="shared" si="233"/>
        <v>2.0399999999999974E-2</v>
      </c>
      <c r="T879" s="10">
        <f t="shared" si="234"/>
        <v>2.0000000000000018E-2</v>
      </c>
      <c r="U879" s="18">
        <f ca="1">AVERAGE(S879:OFFSET(S879,-$U$3+1,0))*$U$4*J879</f>
        <v>2.8529999999999989</v>
      </c>
      <c r="V879" s="18">
        <f ca="1">AVERAGE(T879:OFFSET(T879,-$U$3+1,0))*$V$4*K879</f>
        <v>2.0709999999999962</v>
      </c>
      <c r="W879" s="14" t="str">
        <f t="shared" ca="1" si="235"/>
        <v/>
      </c>
      <c r="X879" s="14" t="str">
        <f t="shared" ca="1" si="236"/>
        <v/>
      </c>
      <c r="Y879" s="5" t="str">
        <f t="shared" ca="1" si="247"/>
        <v/>
      </c>
      <c r="Z879" s="19" t="str">
        <f t="shared" ca="1" si="248"/>
        <v/>
      </c>
      <c r="AA879" s="5" t="str">
        <f t="shared" ca="1" si="249"/>
        <v/>
      </c>
      <c r="AB879" s="5" t="str">
        <f t="shared" ca="1" si="242"/>
        <v/>
      </c>
      <c r="AC879" s="15" t="str">
        <f t="shared" ca="1" si="237"/>
        <v/>
      </c>
      <c r="AD879" s="21" t="str">
        <f t="shared" ca="1" si="238"/>
        <v/>
      </c>
      <c r="AE879" s="21" t="str">
        <f t="shared" ca="1" si="239"/>
        <v/>
      </c>
      <c r="AF879" s="23">
        <f t="shared" ca="1" si="240"/>
        <v>11800.127560187018</v>
      </c>
    </row>
    <row r="880" spans="1:32" x14ac:dyDescent="0.25">
      <c r="A880" s="26">
        <v>40399</v>
      </c>
      <c r="B880" s="3">
        <v>2.8788999999999998</v>
      </c>
      <c r="C880" s="3">
        <v>2.8788999999999998</v>
      </c>
      <c r="D880" s="3">
        <v>2.8788999999999998</v>
      </c>
      <c r="E880" s="3">
        <v>2.8788999999999998</v>
      </c>
      <c r="F880" s="5">
        <v>2.3408000000000002</v>
      </c>
      <c r="G880" s="5">
        <v>2.3408000000000002</v>
      </c>
      <c r="H880" s="5">
        <v>2.3408000000000002</v>
      </c>
      <c r="I880" s="5">
        <v>2.3408000000000002</v>
      </c>
      <c r="J880" s="3">
        <v>1</v>
      </c>
      <c r="K880" s="3">
        <v>1</v>
      </c>
      <c r="L880" s="7">
        <f t="shared" si="241"/>
        <v>0.53809999999999958</v>
      </c>
      <c r="M880" s="8">
        <f ca="1">AVERAGE(OFFSET(L880,-M$3+1,0):L880)</f>
        <v>0.53688000000000002</v>
      </c>
      <c r="N880" s="8">
        <f ca="1">STDEV(OFFSET(L880,-M$3+1,0):L880)</f>
        <v>1.3611087917051798E-2</v>
      </c>
      <c r="O880" s="8">
        <f t="shared" ca="1" si="230"/>
        <v>0.50965782416589644</v>
      </c>
      <c r="P880" s="8">
        <f t="shared" ca="1" si="231"/>
        <v>0.5641021758341036</v>
      </c>
      <c r="Q880" s="8">
        <f t="shared" ca="1" si="232"/>
        <v>0.53688000000000002</v>
      </c>
      <c r="R880" s="8">
        <f t="shared" ca="1" si="243"/>
        <v>0.53688000000000002</v>
      </c>
      <c r="S880" s="10">
        <f t="shared" si="233"/>
        <v>1.3600000000000279E-2</v>
      </c>
      <c r="T880" s="10">
        <f t="shared" si="234"/>
        <v>1.3299999999999645E-2</v>
      </c>
      <c r="U880" s="18">
        <f ca="1">AVERAGE(S880:OFFSET(S880,-$U$3+1,0))*$U$4*J880</f>
        <v>2.9210000000000003</v>
      </c>
      <c r="V880" s="18">
        <f ca="1">AVERAGE(T880:OFFSET(T880,-$U$3+1,0))*$V$4*K880</f>
        <v>2.1369999999999933</v>
      </c>
      <c r="W880" s="14" t="str">
        <f t="shared" ca="1" si="235"/>
        <v/>
      </c>
      <c r="X880" s="14" t="str">
        <f t="shared" ca="1" si="236"/>
        <v/>
      </c>
      <c r="Y880" s="5" t="str">
        <f t="shared" ca="1" si="247"/>
        <v/>
      </c>
      <c r="Z880" s="19" t="str">
        <f t="shared" ca="1" si="248"/>
        <v/>
      </c>
      <c r="AA880" s="5" t="str">
        <f t="shared" ca="1" si="249"/>
        <v/>
      </c>
      <c r="AB880" s="5" t="str">
        <f t="shared" ca="1" si="242"/>
        <v/>
      </c>
      <c r="AC880" s="15" t="str">
        <f t="shared" ca="1" si="237"/>
        <v/>
      </c>
      <c r="AD880" s="21" t="str">
        <f t="shared" ca="1" si="238"/>
        <v/>
      </c>
      <c r="AE880" s="21" t="str">
        <f t="shared" ca="1" si="239"/>
        <v/>
      </c>
      <c r="AF880" s="23">
        <f t="shared" ca="1" si="240"/>
        <v>11800.127560187018</v>
      </c>
    </row>
    <row r="881" spans="1:32" x14ac:dyDescent="0.25">
      <c r="A881" s="26">
        <v>40400</v>
      </c>
      <c r="B881" s="3">
        <v>2.8313999999999999</v>
      </c>
      <c r="C881" s="3">
        <v>2.8313999999999999</v>
      </c>
      <c r="D881" s="3">
        <v>2.8313999999999999</v>
      </c>
      <c r="E881" s="3">
        <v>2.8313999999999999</v>
      </c>
      <c r="F881" s="5">
        <v>2.3006000000000002</v>
      </c>
      <c r="G881" s="5">
        <v>2.3006000000000002</v>
      </c>
      <c r="H881" s="5">
        <v>2.3006000000000002</v>
      </c>
      <c r="I881" s="5">
        <v>2.3006000000000002</v>
      </c>
      <c r="J881" s="3">
        <v>1</v>
      </c>
      <c r="K881" s="3">
        <v>1</v>
      </c>
      <c r="L881" s="7">
        <f t="shared" si="241"/>
        <v>0.53079999999999972</v>
      </c>
      <c r="M881" s="8">
        <f ca="1">AVERAGE(OFFSET(L881,-M$3+1,0):L881)</f>
        <v>0.53728000000000009</v>
      </c>
      <c r="N881" s="8">
        <f ca="1">STDEV(OFFSET(L881,-M$3+1,0):L881)</f>
        <v>1.331568355629661E-2</v>
      </c>
      <c r="O881" s="8">
        <f t="shared" ca="1" si="230"/>
        <v>0.51064863288740692</v>
      </c>
      <c r="P881" s="8">
        <f t="shared" ca="1" si="231"/>
        <v>0.56391136711259326</v>
      </c>
      <c r="Q881" s="8">
        <f t="shared" ca="1" si="232"/>
        <v>0.53728000000000009</v>
      </c>
      <c r="R881" s="8">
        <f t="shared" ca="1" si="243"/>
        <v>0.53728000000000009</v>
      </c>
      <c r="S881" s="10">
        <f t="shared" si="233"/>
        <v>4.7499999999999876E-2</v>
      </c>
      <c r="T881" s="10">
        <f t="shared" si="234"/>
        <v>4.0200000000000014E-2</v>
      </c>
      <c r="U881" s="18">
        <f ca="1">AVERAGE(S881:OFFSET(S881,-$U$3+1,0))*$U$4*J881</f>
        <v>3.0569999999999986</v>
      </c>
      <c r="V881" s="18">
        <f ca="1">AVERAGE(T881:OFFSET(T881,-$U$3+1,0))*$V$4*K881</f>
        <v>2.4719999999999942</v>
      </c>
      <c r="W881" s="14" t="str">
        <f t="shared" ca="1" si="235"/>
        <v/>
      </c>
      <c r="X881" s="14" t="str">
        <f t="shared" ca="1" si="236"/>
        <v/>
      </c>
      <c r="Y881" s="5" t="str">
        <f t="shared" ca="1" si="247"/>
        <v/>
      </c>
      <c r="Z881" s="19" t="str">
        <f t="shared" ca="1" si="248"/>
        <v/>
      </c>
      <c r="AA881" s="5" t="str">
        <f t="shared" ca="1" si="249"/>
        <v/>
      </c>
      <c r="AB881" s="5" t="str">
        <f t="shared" ca="1" si="242"/>
        <v/>
      </c>
      <c r="AC881" s="15" t="str">
        <f t="shared" ca="1" si="237"/>
        <v/>
      </c>
      <c r="AD881" s="21" t="str">
        <f t="shared" ca="1" si="238"/>
        <v/>
      </c>
      <c r="AE881" s="21" t="str">
        <f t="shared" ca="1" si="239"/>
        <v/>
      </c>
      <c r="AF881" s="23">
        <f t="shared" ca="1" si="240"/>
        <v>11800.127560187018</v>
      </c>
    </row>
    <row r="882" spans="1:32" x14ac:dyDescent="0.25">
      <c r="A882" s="26">
        <v>40401</v>
      </c>
      <c r="B882" s="3">
        <v>2.8450000000000002</v>
      </c>
      <c r="C882" s="3">
        <v>2.8450000000000002</v>
      </c>
      <c r="D882" s="3">
        <v>2.8450000000000002</v>
      </c>
      <c r="E882" s="3">
        <v>2.8450000000000002</v>
      </c>
      <c r="F882" s="5">
        <v>2.3073000000000001</v>
      </c>
      <c r="G882" s="5">
        <v>2.3073000000000001</v>
      </c>
      <c r="H882" s="5">
        <v>2.3073000000000001</v>
      </c>
      <c r="I882" s="5">
        <v>2.3073000000000001</v>
      </c>
      <c r="J882" s="3">
        <v>1</v>
      </c>
      <c r="K882" s="3">
        <v>1</v>
      </c>
      <c r="L882" s="7">
        <f t="shared" si="241"/>
        <v>0.53770000000000007</v>
      </c>
      <c r="M882" s="8">
        <f ca="1">AVERAGE(OFFSET(L882,-M$3+1,0):L882)</f>
        <v>0.53949333333333338</v>
      </c>
      <c r="N882" s="8">
        <f ca="1">STDEV(OFFSET(L882,-M$3+1,0):L882)</f>
        <v>9.7631571786609226E-3</v>
      </c>
      <c r="O882" s="8">
        <f t="shared" ca="1" si="230"/>
        <v>0.5199670189760115</v>
      </c>
      <c r="P882" s="8">
        <f t="shared" ca="1" si="231"/>
        <v>0.55901964769065526</v>
      </c>
      <c r="Q882" s="8">
        <f t="shared" ca="1" si="232"/>
        <v>0.53949333333333338</v>
      </c>
      <c r="R882" s="8">
        <f t="shared" ca="1" si="243"/>
        <v>0.53949333333333338</v>
      </c>
      <c r="S882" s="10">
        <f t="shared" si="233"/>
        <v>1.3600000000000279E-2</v>
      </c>
      <c r="T882" s="10">
        <f t="shared" si="234"/>
        <v>6.6999999999999282E-3</v>
      </c>
      <c r="U882" s="18">
        <f ca="1">AVERAGE(S882:OFFSET(S882,-$U$3+1,0))*$U$4*J882</f>
        <v>2.6500000000000012</v>
      </c>
      <c r="V882" s="18">
        <f ca="1">AVERAGE(T882:OFFSET(T882,-$U$3+1,0))*$V$4*K882</f>
        <v>2.2049999999999947</v>
      </c>
      <c r="W882" s="14" t="str">
        <f t="shared" ca="1" si="235"/>
        <v/>
      </c>
      <c r="X882" s="14" t="str">
        <f t="shared" ca="1" si="236"/>
        <v/>
      </c>
      <c r="Y882" s="5" t="str">
        <f t="shared" ca="1" si="247"/>
        <v/>
      </c>
      <c r="Z882" s="19" t="str">
        <f t="shared" ca="1" si="248"/>
        <v/>
      </c>
      <c r="AA882" s="5" t="str">
        <f t="shared" ca="1" si="249"/>
        <v/>
      </c>
      <c r="AB882" s="5" t="str">
        <f t="shared" ca="1" si="242"/>
        <v/>
      </c>
      <c r="AC882" s="15" t="str">
        <f t="shared" ca="1" si="237"/>
        <v/>
      </c>
      <c r="AD882" s="21" t="str">
        <f t="shared" ca="1" si="238"/>
        <v/>
      </c>
      <c r="AE882" s="21" t="str">
        <f t="shared" ca="1" si="239"/>
        <v/>
      </c>
      <c r="AF882" s="23">
        <f t="shared" ca="1" si="240"/>
        <v>11800.127560187018</v>
      </c>
    </row>
    <row r="883" spans="1:32" x14ac:dyDescent="0.25">
      <c r="A883" s="26">
        <v>40402</v>
      </c>
      <c r="B883" s="3">
        <v>2.7974000000000001</v>
      </c>
      <c r="C883" s="3">
        <v>2.7974000000000001</v>
      </c>
      <c r="D883" s="3">
        <v>2.7974000000000001</v>
      </c>
      <c r="E883" s="3">
        <v>2.7974000000000001</v>
      </c>
      <c r="F883" s="5">
        <v>2.294</v>
      </c>
      <c r="G883" s="5">
        <v>2.294</v>
      </c>
      <c r="H883" s="5">
        <v>2.294</v>
      </c>
      <c r="I883" s="5">
        <v>2.294</v>
      </c>
      <c r="J883" s="3">
        <v>1</v>
      </c>
      <c r="K883" s="3">
        <v>1</v>
      </c>
      <c r="L883" s="7">
        <f t="shared" si="241"/>
        <v>0.50340000000000007</v>
      </c>
      <c r="M883" s="8">
        <f ca="1">AVERAGE(OFFSET(L883,-M$3+1,0):L883)</f>
        <v>0.53849999999999987</v>
      </c>
      <c r="N883" s="8">
        <f ca="1">STDEV(OFFSET(L883,-M$3+1,0):L883)</f>
        <v>1.2459190526331491E-2</v>
      </c>
      <c r="O883" s="8">
        <f t="shared" ca="1" si="230"/>
        <v>0.51358161894733689</v>
      </c>
      <c r="P883" s="8">
        <f t="shared" ca="1" si="231"/>
        <v>0.56341838105266284</v>
      </c>
      <c r="Q883" s="8">
        <f t="shared" ca="1" si="232"/>
        <v>0.53849999999999987</v>
      </c>
      <c r="R883" s="8">
        <f t="shared" ca="1" si="243"/>
        <v>0.53849999999999987</v>
      </c>
      <c r="S883" s="10">
        <f t="shared" si="233"/>
        <v>4.7600000000000087E-2</v>
      </c>
      <c r="T883" s="10">
        <f t="shared" si="234"/>
        <v>1.330000000000009E-2</v>
      </c>
      <c r="U883" s="18">
        <f ca="1">AVERAGE(S883:OFFSET(S883,-$U$3+1,0))*$U$4*J883</f>
        <v>3.1260000000000026</v>
      </c>
      <c r="V883" s="18">
        <f ca="1">AVERAGE(T883:OFFSET(T883,-$U$3+1,0))*$V$4*K883</f>
        <v>2.2709999999999964</v>
      </c>
      <c r="W883" s="14" t="str">
        <f t="shared" ca="1" si="235"/>
        <v/>
      </c>
      <c r="X883" s="14" t="str">
        <f t="shared" ca="1" si="236"/>
        <v/>
      </c>
      <c r="Y883" s="5" t="str">
        <f t="shared" ca="1" si="247"/>
        <v/>
      </c>
      <c r="Z883" s="19" t="str">
        <f t="shared" ca="1" si="248"/>
        <v/>
      </c>
      <c r="AA883" s="5" t="str">
        <f t="shared" ca="1" si="249"/>
        <v/>
      </c>
      <c r="AB883" s="5" t="str">
        <f t="shared" ca="1" si="242"/>
        <v/>
      </c>
      <c r="AC883" s="15" t="str">
        <f t="shared" ca="1" si="237"/>
        <v/>
      </c>
      <c r="AD883" s="21" t="str">
        <f t="shared" ca="1" si="238"/>
        <v/>
      </c>
      <c r="AE883" s="21" t="str">
        <f t="shared" ca="1" si="239"/>
        <v/>
      </c>
      <c r="AF883" s="23">
        <f t="shared" ca="1" si="240"/>
        <v>11800.127560187018</v>
      </c>
    </row>
    <row r="884" spans="1:32" x14ac:dyDescent="0.25">
      <c r="A884" s="26">
        <v>40403</v>
      </c>
      <c r="B884" s="3">
        <v>2.8041999999999998</v>
      </c>
      <c r="C884" s="3">
        <v>2.8041999999999998</v>
      </c>
      <c r="D884" s="3">
        <v>2.8041999999999998</v>
      </c>
      <c r="E884" s="3">
        <v>2.8041999999999998</v>
      </c>
      <c r="F884" s="5">
        <v>2.3006000000000002</v>
      </c>
      <c r="G884" s="5">
        <v>2.3006000000000002</v>
      </c>
      <c r="H884" s="5">
        <v>2.3006000000000002</v>
      </c>
      <c r="I884" s="5">
        <v>2.3006000000000002</v>
      </c>
      <c r="J884" s="3">
        <v>1</v>
      </c>
      <c r="K884" s="3">
        <v>1</v>
      </c>
      <c r="L884" s="7">
        <f t="shared" si="241"/>
        <v>0.5035999999999996</v>
      </c>
      <c r="M884" s="8">
        <f ca="1">AVERAGE(OFFSET(L884,-M$3+1,0):L884)</f>
        <v>0.53569999999999995</v>
      </c>
      <c r="N884" s="8">
        <f ca="1">STDEV(OFFSET(L884,-M$3+1,0):L884)</f>
        <v>1.5173378943776177E-2</v>
      </c>
      <c r="O884" s="8">
        <f t="shared" ca="1" si="230"/>
        <v>0.50535324211244759</v>
      </c>
      <c r="P884" s="8">
        <f t="shared" ca="1" si="231"/>
        <v>0.56604675788755232</v>
      </c>
      <c r="Q884" s="8">
        <f t="shared" ca="1" si="232"/>
        <v>0.53569999999999995</v>
      </c>
      <c r="R884" s="8">
        <f t="shared" ca="1" si="243"/>
        <v>0.53569999999999995</v>
      </c>
      <c r="S884" s="10">
        <f t="shared" si="233"/>
        <v>6.7999999999996952E-3</v>
      </c>
      <c r="T884" s="10">
        <f t="shared" si="234"/>
        <v>6.6000000000001613E-3</v>
      </c>
      <c r="U884" s="18">
        <f ca="1">AVERAGE(S884:OFFSET(S884,-$U$3+1,0))*$U$4*J884</f>
        <v>2.854000000000001</v>
      </c>
      <c r="V884" s="18">
        <f ca="1">AVERAGE(T884:OFFSET(T884,-$U$3+1,0))*$V$4*K884</f>
        <v>2.1369999999999978</v>
      </c>
      <c r="W884" s="14" t="str">
        <f t="shared" ca="1" si="235"/>
        <v>Buy</v>
      </c>
      <c r="X884" s="14" t="str">
        <f t="shared" ca="1" si="236"/>
        <v/>
      </c>
      <c r="Y884" s="5">
        <f t="shared" ca="1" si="247"/>
        <v>100</v>
      </c>
      <c r="Z884" s="19">
        <f t="shared" ca="1" si="248"/>
        <v>-133.55170800187196</v>
      </c>
      <c r="AA884" s="5">
        <f t="shared" ca="1" si="249"/>
        <v>2.8041999999999998</v>
      </c>
      <c r="AB884" s="5">
        <f t="shared" ca="1" si="242"/>
        <v>2.3006000000000002</v>
      </c>
      <c r="AC884" s="15" t="str">
        <f t="shared" ca="1" si="237"/>
        <v/>
      </c>
      <c r="AD884" s="21" t="str">
        <f t="shared" ca="1" si="238"/>
        <v/>
      </c>
      <c r="AE884" s="21" t="str">
        <f t="shared" ca="1" si="239"/>
        <v/>
      </c>
      <c r="AF884" s="23">
        <f t="shared" ca="1" si="240"/>
        <v>11800.127560187018</v>
      </c>
    </row>
    <row r="885" spans="1:32" x14ac:dyDescent="0.25">
      <c r="A885" s="26">
        <v>40406</v>
      </c>
      <c r="B885" s="3">
        <v>2.8450000000000002</v>
      </c>
      <c r="C885" s="3">
        <v>2.8450000000000002</v>
      </c>
      <c r="D885" s="3">
        <v>2.8450000000000002</v>
      </c>
      <c r="E885" s="3">
        <v>2.8450000000000002</v>
      </c>
      <c r="F885" s="5">
        <v>2.3273999999999999</v>
      </c>
      <c r="G885" s="5">
        <v>2.3273999999999999</v>
      </c>
      <c r="H885" s="5">
        <v>2.3273999999999999</v>
      </c>
      <c r="I885" s="5">
        <v>2.3273999999999999</v>
      </c>
      <c r="J885" s="3">
        <v>1</v>
      </c>
      <c r="K885" s="3">
        <v>1</v>
      </c>
      <c r="L885" s="7">
        <f t="shared" si="241"/>
        <v>0.51760000000000028</v>
      </c>
      <c r="M885" s="8">
        <f ca="1">AVERAGE(OFFSET(L885,-M$3+1,0):L885)</f>
        <v>0.53293333333333337</v>
      </c>
      <c r="N885" s="8">
        <f ca="1">STDEV(OFFSET(L885,-M$3+1,0):L885)</f>
        <v>1.4363826920759135E-2</v>
      </c>
      <c r="O885" s="8">
        <f t="shared" ca="1" si="230"/>
        <v>0.50420567949181505</v>
      </c>
      <c r="P885" s="8">
        <f t="shared" ca="1" si="231"/>
        <v>0.56166098717485169</v>
      </c>
      <c r="Q885" s="8">
        <f t="shared" ca="1" si="232"/>
        <v>0.53293333333333337</v>
      </c>
      <c r="R885" s="8">
        <f t="shared" ca="1" si="243"/>
        <v>0.53293333333333337</v>
      </c>
      <c r="S885" s="10">
        <f t="shared" si="233"/>
        <v>4.0800000000000392E-2</v>
      </c>
      <c r="T885" s="10">
        <f t="shared" si="234"/>
        <v>2.6799999999999713E-2</v>
      </c>
      <c r="U885" s="18">
        <f ca="1">AVERAGE(S885:OFFSET(S885,-$U$3+1,0))*$U$4*J885</f>
        <v>2.8540000000000054</v>
      </c>
      <c r="V885" s="18">
        <f ca="1">AVERAGE(T885:OFFSET(T885,-$U$3+1,0))*$V$4*K885</f>
        <v>2.1379999999999955</v>
      </c>
      <c r="W885" s="14" t="str">
        <f t="shared" ca="1" si="235"/>
        <v>Buy</v>
      </c>
      <c r="X885" s="14" t="str">
        <f t="shared" ca="1" si="236"/>
        <v/>
      </c>
      <c r="Y885" s="5">
        <f t="shared" ca="1" si="247"/>
        <v>100</v>
      </c>
      <c r="Z885" s="19">
        <f t="shared" ca="1" si="248"/>
        <v>-133.55170800187196</v>
      </c>
      <c r="AA885" s="5">
        <f t="shared" ca="1" si="249"/>
        <v>2.8041999999999998</v>
      </c>
      <c r="AB885" s="5">
        <f t="shared" ca="1" si="242"/>
        <v>2.3006000000000002</v>
      </c>
      <c r="AC885" s="15">
        <f t="shared" ca="1" si="237"/>
        <v>408.00000000000392</v>
      </c>
      <c r="AD885" s="21">
        <f t="shared" ca="1" si="238"/>
        <v>-357.918577445013</v>
      </c>
      <c r="AE885" s="21">
        <f t="shared" ca="1" si="239"/>
        <v>50.081422554990922</v>
      </c>
      <c r="AF885" s="23">
        <f t="shared" ca="1" si="240"/>
        <v>11850.20898274201</v>
      </c>
    </row>
    <row r="886" spans="1:32" x14ac:dyDescent="0.25">
      <c r="A886" s="26">
        <v>40407</v>
      </c>
      <c r="B886" s="3">
        <v>2.8246000000000002</v>
      </c>
      <c r="C886" s="3">
        <v>2.8246000000000002</v>
      </c>
      <c r="D886" s="3">
        <v>2.8246000000000002</v>
      </c>
      <c r="E886" s="3">
        <v>2.8246000000000002</v>
      </c>
      <c r="F886" s="5">
        <v>2.3207</v>
      </c>
      <c r="G886" s="5">
        <v>2.3207</v>
      </c>
      <c r="H886" s="5">
        <v>2.3207</v>
      </c>
      <c r="I886" s="5">
        <v>2.3207</v>
      </c>
      <c r="J886" s="3">
        <v>1</v>
      </c>
      <c r="K886" s="3">
        <v>1</v>
      </c>
      <c r="L886" s="7">
        <f t="shared" si="241"/>
        <v>0.50390000000000024</v>
      </c>
      <c r="M886" s="8">
        <f ca="1">AVERAGE(OFFSET(L886,-M$3+1,0):L886)</f>
        <v>0.53106666666666658</v>
      </c>
      <c r="N886" s="8">
        <f ca="1">STDEV(OFFSET(L886,-M$3+1,0):L886)</f>
        <v>1.6208624982074326E-2</v>
      </c>
      <c r="O886" s="8">
        <f t="shared" ca="1" si="230"/>
        <v>0.49864941670251794</v>
      </c>
      <c r="P886" s="8">
        <f t="shared" ca="1" si="231"/>
        <v>0.56348391663081521</v>
      </c>
      <c r="Q886" s="8">
        <f t="shared" ca="1" si="232"/>
        <v>0.53106666666666658</v>
      </c>
      <c r="R886" s="8">
        <f t="shared" ca="1" si="243"/>
        <v>0.53106666666666658</v>
      </c>
      <c r="S886" s="10">
        <f t="shared" si="233"/>
        <v>2.0399999999999974E-2</v>
      </c>
      <c r="T886" s="10">
        <f t="shared" si="234"/>
        <v>6.6999999999999282E-3</v>
      </c>
      <c r="U886" s="18">
        <f ca="1">AVERAGE(S886:OFFSET(S886,-$U$3+1,0))*$U$4*J886</f>
        <v>2.5820000000000043</v>
      </c>
      <c r="V886" s="18">
        <f ca="1">AVERAGE(T886:OFFSET(T886,-$U$3+1,0))*$V$4*K886</f>
        <v>1.8039999999999965</v>
      </c>
      <c r="W886" s="14" t="str">
        <f t="shared" ca="1" si="235"/>
        <v>Buy</v>
      </c>
      <c r="X886" s="14" t="str">
        <f t="shared" ca="1" si="236"/>
        <v/>
      </c>
      <c r="Y886" s="5">
        <f t="shared" ca="1" si="247"/>
        <v>100</v>
      </c>
      <c r="Z886" s="19">
        <f t="shared" ca="1" si="248"/>
        <v>-133.55170800187196</v>
      </c>
      <c r="AA886" s="5">
        <f t="shared" ca="1" si="249"/>
        <v>2.8041999999999998</v>
      </c>
      <c r="AB886" s="5">
        <f t="shared" ca="1" si="242"/>
        <v>2.3006000000000002</v>
      </c>
      <c r="AC886" s="15">
        <f t="shared" ca="1" si="237"/>
        <v>-203.99999999999974</v>
      </c>
      <c r="AD886" s="21">
        <f t="shared" ca="1" si="238"/>
        <v>89.47964436125325</v>
      </c>
      <c r="AE886" s="21">
        <f t="shared" ca="1" si="239"/>
        <v>-114.52035563874649</v>
      </c>
      <c r="AF886" s="23">
        <f t="shared" ca="1" si="240"/>
        <v>11735.688627103264</v>
      </c>
    </row>
    <row r="887" spans="1:32" x14ac:dyDescent="0.25">
      <c r="A887" s="26">
        <v>40408</v>
      </c>
      <c r="B887" s="3">
        <v>2.8178000000000001</v>
      </c>
      <c r="C887" s="3">
        <v>2.8178000000000001</v>
      </c>
      <c r="D887" s="3">
        <v>2.8178000000000001</v>
      </c>
      <c r="E887" s="3">
        <v>2.8178000000000001</v>
      </c>
      <c r="F887" s="5">
        <v>2.3273999999999999</v>
      </c>
      <c r="G887" s="5">
        <v>2.3273999999999999</v>
      </c>
      <c r="H887" s="5">
        <v>2.3273999999999999</v>
      </c>
      <c r="I887" s="5">
        <v>2.3273999999999999</v>
      </c>
      <c r="J887" s="3">
        <v>1</v>
      </c>
      <c r="K887" s="3">
        <v>1</v>
      </c>
      <c r="L887" s="7">
        <f t="shared" si="241"/>
        <v>0.49040000000000017</v>
      </c>
      <c r="M887" s="8">
        <f ca="1">AVERAGE(OFFSET(L887,-M$3+1,0):L887)</f>
        <v>0.52690666666666663</v>
      </c>
      <c r="N887" s="8">
        <f ca="1">STDEV(OFFSET(L887,-M$3+1,0):L887)</f>
        <v>1.8126400110126128E-2</v>
      </c>
      <c r="O887" s="8">
        <f t="shared" ca="1" si="230"/>
        <v>0.4906538664464144</v>
      </c>
      <c r="P887" s="8">
        <f t="shared" ca="1" si="231"/>
        <v>0.56315946688691887</v>
      </c>
      <c r="Q887" s="8">
        <f t="shared" ca="1" si="232"/>
        <v>0.52690666666666663</v>
      </c>
      <c r="R887" s="8">
        <f t="shared" ca="1" si="243"/>
        <v>0.52690666666666663</v>
      </c>
      <c r="S887" s="10">
        <f t="shared" si="233"/>
        <v>6.8000000000001393E-3</v>
      </c>
      <c r="T887" s="10">
        <f t="shared" si="234"/>
        <v>6.6999999999999282E-3</v>
      </c>
      <c r="U887" s="18">
        <f ca="1">AVERAGE(S887:OFFSET(S887,-$U$3+1,0))*$U$4*J887</f>
        <v>2.5820000000000043</v>
      </c>
      <c r="V887" s="18">
        <f ca="1">AVERAGE(T887:OFFSET(T887,-$U$3+1,0))*$V$4*K887</f>
        <v>1.8039999999999965</v>
      </c>
      <c r="W887" s="14" t="str">
        <f t="shared" ca="1" si="235"/>
        <v>Buy</v>
      </c>
      <c r="X887" s="14" t="str">
        <f t="shared" ca="1" si="236"/>
        <v/>
      </c>
      <c r="Y887" s="5">
        <f t="shared" ca="1" si="247"/>
        <v>100</v>
      </c>
      <c r="Z887" s="19">
        <f t="shared" ca="1" si="248"/>
        <v>-133.55170800187196</v>
      </c>
      <c r="AA887" s="5">
        <f t="shared" ca="1" si="249"/>
        <v>2.8041999999999998</v>
      </c>
      <c r="AB887" s="5">
        <f t="shared" ca="1" si="242"/>
        <v>2.3006000000000002</v>
      </c>
      <c r="AC887" s="15">
        <f t="shared" ca="1" si="237"/>
        <v>-68.000000000001393</v>
      </c>
      <c r="AD887" s="21">
        <f t="shared" ca="1" si="238"/>
        <v>-89.47964436125325</v>
      </c>
      <c r="AE887" s="21">
        <f t="shared" ca="1" si="239"/>
        <v>-157.47964436125466</v>
      </c>
      <c r="AF887" s="23">
        <f t="shared" ca="1" si="240"/>
        <v>11578.20898274201</v>
      </c>
    </row>
    <row r="888" spans="1:32" x14ac:dyDescent="0.25">
      <c r="A888" s="26">
        <v>40409</v>
      </c>
      <c r="B888" s="3">
        <v>2.8382000000000001</v>
      </c>
      <c r="C888" s="3">
        <v>2.8382000000000001</v>
      </c>
      <c r="D888" s="3">
        <v>2.8382000000000001</v>
      </c>
      <c r="E888" s="3">
        <v>2.8382000000000001</v>
      </c>
      <c r="F888" s="5">
        <v>2.3340999999999998</v>
      </c>
      <c r="G888" s="5">
        <v>2.3340999999999998</v>
      </c>
      <c r="H888" s="5">
        <v>2.3340999999999998</v>
      </c>
      <c r="I888" s="5">
        <v>2.3340999999999998</v>
      </c>
      <c r="J888" s="3">
        <v>1</v>
      </c>
      <c r="K888" s="3">
        <v>1</v>
      </c>
      <c r="L888" s="7">
        <f t="shared" si="241"/>
        <v>0.50410000000000021</v>
      </c>
      <c r="M888" s="8">
        <f ca="1">AVERAGE(OFFSET(L888,-M$3+1,0):L888)</f>
        <v>0.52410666666666672</v>
      </c>
      <c r="N888" s="8">
        <f ca="1">STDEV(OFFSET(L888,-M$3+1,0):L888)</f>
        <v>1.8193580762246336E-2</v>
      </c>
      <c r="O888" s="8">
        <f t="shared" ca="1" si="230"/>
        <v>0.48771950514217405</v>
      </c>
      <c r="P888" s="8">
        <f t="shared" ca="1" si="231"/>
        <v>0.56049382819115934</v>
      </c>
      <c r="Q888" s="8">
        <f t="shared" ca="1" si="232"/>
        <v>0.52410666666666672</v>
      </c>
      <c r="R888" s="8">
        <f t="shared" ca="1" si="243"/>
        <v>0.52410666666666672</v>
      </c>
      <c r="S888" s="10">
        <f t="shared" si="233"/>
        <v>2.0399999999999974E-2</v>
      </c>
      <c r="T888" s="10">
        <f t="shared" si="234"/>
        <v>6.6999999999999282E-3</v>
      </c>
      <c r="U888" s="18">
        <f ca="1">AVERAGE(S888:OFFSET(S888,-$U$3+1,0))*$U$4*J888</f>
        <v>2.3790000000000067</v>
      </c>
      <c r="V888" s="18">
        <f ca="1">AVERAGE(T888:OFFSET(T888,-$U$3+1,0))*$V$4*K888</f>
        <v>1.4699999999999935</v>
      </c>
      <c r="W888" s="14" t="str">
        <f t="shared" ca="1" si="235"/>
        <v>Buy</v>
      </c>
      <c r="X888" s="14" t="str">
        <f t="shared" ca="1" si="236"/>
        <v/>
      </c>
      <c r="Y888" s="5">
        <f t="shared" ca="1" si="247"/>
        <v>100</v>
      </c>
      <c r="Z888" s="19">
        <f t="shared" ca="1" si="248"/>
        <v>-133.55170800187196</v>
      </c>
      <c r="AA888" s="5">
        <f t="shared" ca="1" si="249"/>
        <v>2.8041999999999998</v>
      </c>
      <c r="AB888" s="5">
        <f t="shared" ca="1" si="242"/>
        <v>2.3006000000000002</v>
      </c>
      <c r="AC888" s="15">
        <f t="shared" ca="1" si="237"/>
        <v>203.99999999999974</v>
      </c>
      <c r="AD888" s="21">
        <f t="shared" ca="1" si="238"/>
        <v>-89.47964436125325</v>
      </c>
      <c r="AE888" s="21">
        <f t="shared" ca="1" si="239"/>
        <v>114.52035563874649</v>
      </c>
      <c r="AF888" s="23">
        <f t="shared" ca="1" si="240"/>
        <v>11692.729338380756</v>
      </c>
    </row>
    <row r="889" spans="1:32" x14ac:dyDescent="0.25">
      <c r="A889" s="26">
        <v>40410</v>
      </c>
      <c r="B889" s="3">
        <v>2.8246000000000002</v>
      </c>
      <c r="C889" s="3">
        <v>2.8246000000000002</v>
      </c>
      <c r="D889" s="3">
        <v>2.8246000000000002</v>
      </c>
      <c r="E889" s="3">
        <v>2.8246000000000002</v>
      </c>
      <c r="F889" s="5">
        <v>2.3006000000000002</v>
      </c>
      <c r="G889" s="5">
        <v>2.3006000000000002</v>
      </c>
      <c r="H889" s="5">
        <v>2.3006000000000002</v>
      </c>
      <c r="I889" s="5">
        <v>2.3006000000000002</v>
      </c>
      <c r="J889" s="3">
        <v>1</v>
      </c>
      <c r="K889" s="3">
        <v>1</v>
      </c>
      <c r="L889" s="7">
        <f t="shared" si="241"/>
        <v>0.52400000000000002</v>
      </c>
      <c r="M889" s="8">
        <f ca="1">AVERAGE(OFFSET(L889,-M$3+1,0):L889)</f>
        <v>0.52356666666666662</v>
      </c>
      <c r="N889" s="8">
        <f ca="1">STDEV(OFFSET(L889,-M$3+1,0):L889)</f>
        <v>1.8059096111958401E-2</v>
      </c>
      <c r="O889" s="8">
        <f t="shared" ca="1" si="230"/>
        <v>0.4874484744427498</v>
      </c>
      <c r="P889" s="8">
        <f t="shared" ca="1" si="231"/>
        <v>0.55968485889058339</v>
      </c>
      <c r="Q889" s="8">
        <f t="shared" ca="1" si="232"/>
        <v>0.52356666666666662</v>
      </c>
      <c r="R889" s="8">
        <f t="shared" ca="1" si="243"/>
        <v>0.52356666666666662</v>
      </c>
      <c r="S889" s="10">
        <f t="shared" si="233"/>
        <v>1.3599999999999834E-2</v>
      </c>
      <c r="T889" s="10">
        <f t="shared" si="234"/>
        <v>3.3499999999999641E-2</v>
      </c>
      <c r="U889" s="18">
        <f ca="1">AVERAGE(S889:OFFSET(S889,-$U$3+1,0))*$U$4*J889</f>
        <v>2.3110000000000053</v>
      </c>
      <c r="V889" s="18">
        <f ca="1">AVERAGE(T889:OFFSET(T889,-$U$3+1,0))*$V$4*K889</f>
        <v>1.6049999999999898</v>
      </c>
      <c r="W889" s="14" t="str">
        <f t="shared" ca="1" si="235"/>
        <v>Buy</v>
      </c>
      <c r="X889" s="14" t="str">
        <f t="shared" ca="1" si="236"/>
        <v/>
      </c>
      <c r="Y889" s="5">
        <f t="shared" ca="1" si="247"/>
        <v>100</v>
      </c>
      <c r="Z889" s="19">
        <f t="shared" ca="1" si="248"/>
        <v>-133.55170800187196</v>
      </c>
      <c r="AA889" s="5">
        <f t="shared" ca="1" si="249"/>
        <v>2.8041999999999998</v>
      </c>
      <c r="AB889" s="5">
        <f t="shared" ca="1" si="242"/>
        <v>2.3006000000000002</v>
      </c>
      <c r="AC889" s="15">
        <f t="shared" ca="1" si="237"/>
        <v>-135.99999999999835</v>
      </c>
      <c r="AD889" s="21">
        <f t="shared" ca="1" si="238"/>
        <v>447.39822180626624</v>
      </c>
      <c r="AE889" s="21">
        <f t="shared" ca="1" si="239"/>
        <v>311.39822180626788</v>
      </c>
      <c r="AF889" s="23">
        <f t="shared" ca="1" si="240"/>
        <v>12004.127560187024</v>
      </c>
    </row>
    <row r="890" spans="1:32" x14ac:dyDescent="0.25">
      <c r="A890" s="26">
        <v>40413</v>
      </c>
      <c r="B890" s="3">
        <v>2.8246000000000002</v>
      </c>
      <c r="C890" s="3">
        <v>2.8246000000000002</v>
      </c>
      <c r="D890" s="3">
        <v>2.8246000000000002</v>
      </c>
      <c r="E890" s="3">
        <v>2.8246000000000002</v>
      </c>
      <c r="F890" s="5">
        <v>2.3006000000000002</v>
      </c>
      <c r="G890" s="5">
        <v>2.3006000000000002</v>
      </c>
      <c r="H890" s="5">
        <v>2.3006000000000002</v>
      </c>
      <c r="I890" s="5">
        <v>2.3006000000000002</v>
      </c>
      <c r="J890" s="3">
        <v>1</v>
      </c>
      <c r="K890" s="3">
        <v>1</v>
      </c>
      <c r="L890" s="7">
        <f t="shared" si="241"/>
        <v>0.52400000000000002</v>
      </c>
      <c r="M890" s="8">
        <f ca="1">AVERAGE(OFFSET(L890,-M$3+1,0):L890)</f>
        <v>0.5220866666666667</v>
      </c>
      <c r="N890" s="8">
        <f ca="1">STDEV(OFFSET(L890,-M$3+1,0):L890)</f>
        <v>1.694718125178787E-2</v>
      </c>
      <c r="O890" s="8">
        <f t="shared" ca="1" si="230"/>
        <v>0.48819230416309095</v>
      </c>
      <c r="P890" s="8">
        <f t="shared" ca="1" si="231"/>
        <v>0.55598102917024239</v>
      </c>
      <c r="Q890" s="8">
        <f t="shared" ca="1" si="232"/>
        <v>0.5220866666666667</v>
      </c>
      <c r="R890" s="8">
        <f t="shared" ca="1" si="243"/>
        <v>0.5220866666666667</v>
      </c>
      <c r="S890" s="10">
        <f t="shared" si="233"/>
        <v>0</v>
      </c>
      <c r="T890" s="10">
        <f t="shared" si="234"/>
        <v>0</v>
      </c>
      <c r="U890" s="18">
        <f ca="1">AVERAGE(S890:OFFSET(S890,-$U$3+1,0))*$U$4*J890</f>
        <v>2.1750000000000025</v>
      </c>
      <c r="V890" s="18">
        <f ca="1">AVERAGE(T890:OFFSET(T890,-$U$3+1,0))*$V$4*K890</f>
        <v>1.4719999999999933</v>
      </c>
      <c r="W890" s="14" t="str">
        <f t="shared" ca="1" si="235"/>
        <v>Exit</v>
      </c>
      <c r="X890" s="14" t="str">
        <f t="shared" ca="1" si="236"/>
        <v/>
      </c>
      <c r="Y890" s="5">
        <f t="shared" ca="1" si="247"/>
        <v>100</v>
      </c>
      <c r="Z890" s="19">
        <f t="shared" ca="1" si="248"/>
        <v>-133.55170800187196</v>
      </c>
      <c r="AA890" s="5">
        <f t="shared" ca="1" si="249"/>
        <v>2.8041999999999998</v>
      </c>
      <c r="AB890" s="5">
        <f t="shared" ca="1" si="242"/>
        <v>2.3006000000000002</v>
      </c>
      <c r="AC890" s="15">
        <f t="shared" ca="1" si="237"/>
        <v>0</v>
      </c>
      <c r="AD890" s="21">
        <f t="shared" ca="1" si="238"/>
        <v>0</v>
      </c>
      <c r="AE890" s="21">
        <f t="shared" ca="1" si="239"/>
        <v>0</v>
      </c>
      <c r="AF890" s="23">
        <f t="shared" ca="1" si="240"/>
        <v>12004.127560187024</v>
      </c>
    </row>
    <row r="891" spans="1:32" x14ac:dyDescent="0.25">
      <c r="A891" s="26">
        <v>40414</v>
      </c>
      <c r="B891" s="3">
        <v>2.8109999999999999</v>
      </c>
      <c r="C891" s="3">
        <v>2.8109999999999999</v>
      </c>
      <c r="D891" s="3">
        <v>2.8109999999999999</v>
      </c>
      <c r="E891" s="3">
        <v>2.8109999999999999</v>
      </c>
      <c r="F891" s="5">
        <v>2.294</v>
      </c>
      <c r="G891" s="5">
        <v>2.294</v>
      </c>
      <c r="H891" s="5">
        <v>2.294</v>
      </c>
      <c r="I891" s="5">
        <v>2.294</v>
      </c>
      <c r="J891" s="3">
        <v>1</v>
      </c>
      <c r="K891" s="3">
        <v>1</v>
      </c>
      <c r="L891" s="7">
        <f t="shared" si="241"/>
        <v>0.5169999999999999</v>
      </c>
      <c r="M891" s="8">
        <f ca="1">AVERAGE(OFFSET(L891,-M$3+1,0):L891)</f>
        <v>0.52063999999999999</v>
      </c>
      <c r="N891" s="8">
        <f ca="1">STDEV(OFFSET(L891,-M$3+1,0):L891)</f>
        <v>1.6343141855661776E-2</v>
      </c>
      <c r="O891" s="8">
        <f t="shared" ca="1" si="230"/>
        <v>0.48795371628867645</v>
      </c>
      <c r="P891" s="8">
        <f t="shared" ca="1" si="231"/>
        <v>0.55332628371132353</v>
      </c>
      <c r="Q891" s="8">
        <f t="shared" ca="1" si="232"/>
        <v>0.52063999999999999</v>
      </c>
      <c r="R891" s="8">
        <f t="shared" ca="1" si="243"/>
        <v>0.52063999999999999</v>
      </c>
      <c r="S891" s="10">
        <f t="shared" si="233"/>
        <v>1.3600000000000279E-2</v>
      </c>
      <c r="T891" s="10">
        <f t="shared" si="234"/>
        <v>6.6000000000001613E-3</v>
      </c>
      <c r="U891" s="18">
        <f ca="1">AVERAGE(S891:OFFSET(S891,-$U$3+1,0))*$U$4*J891</f>
        <v>1.8360000000000063</v>
      </c>
      <c r="V891" s="18">
        <f ca="1">AVERAGE(T891:OFFSET(T891,-$U$3+1,0))*$V$4*K891</f>
        <v>1.1359999999999948</v>
      </c>
      <c r="W891" s="14" t="str">
        <f t="shared" ca="1" si="235"/>
        <v/>
      </c>
      <c r="X891" s="14" t="str">
        <f t="shared" ca="1" si="236"/>
        <v/>
      </c>
      <c r="Y891" s="5" t="str">
        <f t="shared" ca="1" si="247"/>
        <v/>
      </c>
      <c r="Z891" s="19" t="str">
        <f t="shared" ca="1" si="248"/>
        <v/>
      </c>
      <c r="AA891" s="5" t="str">
        <f t="shared" ca="1" si="249"/>
        <v/>
      </c>
      <c r="AB891" s="5" t="str">
        <f t="shared" ca="1" si="242"/>
        <v/>
      </c>
      <c r="AC891" s="15" t="str">
        <f t="shared" ca="1" si="237"/>
        <v/>
      </c>
      <c r="AD891" s="21" t="str">
        <f t="shared" ca="1" si="238"/>
        <v/>
      </c>
      <c r="AE891" s="21" t="str">
        <f t="shared" ca="1" si="239"/>
        <v/>
      </c>
      <c r="AF891" s="23">
        <f t="shared" ca="1" si="240"/>
        <v>12004.127560187024</v>
      </c>
    </row>
    <row r="892" spans="1:32" x14ac:dyDescent="0.25">
      <c r="A892" s="26">
        <v>40415</v>
      </c>
      <c r="B892" s="3">
        <v>2.7703000000000002</v>
      </c>
      <c r="C892" s="3">
        <v>2.7703000000000002</v>
      </c>
      <c r="D892" s="3">
        <v>2.7703000000000002</v>
      </c>
      <c r="E892" s="3">
        <v>2.7703000000000002</v>
      </c>
      <c r="F892" s="5">
        <v>2.2605</v>
      </c>
      <c r="G892" s="5">
        <v>2.2605</v>
      </c>
      <c r="H892" s="5">
        <v>2.2605</v>
      </c>
      <c r="I892" s="5">
        <v>2.2605</v>
      </c>
      <c r="J892" s="3">
        <v>1</v>
      </c>
      <c r="K892" s="3">
        <v>1</v>
      </c>
      <c r="L892" s="7">
        <f t="shared" si="241"/>
        <v>0.50980000000000025</v>
      </c>
      <c r="M892" s="8">
        <f ca="1">AVERAGE(OFFSET(L892,-M$3+1,0):L892)</f>
        <v>0.51871999999999996</v>
      </c>
      <c r="N892" s="8">
        <f ca="1">STDEV(OFFSET(L892,-M$3+1,0):L892)</f>
        <v>1.5763937144181745E-2</v>
      </c>
      <c r="O892" s="8">
        <f t="shared" ca="1" si="230"/>
        <v>0.48719212571163645</v>
      </c>
      <c r="P892" s="8">
        <f t="shared" ca="1" si="231"/>
        <v>0.55024787428836341</v>
      </c>
      <c r="Q892" s="8">
        <f t="shared" ca="1" si="232"/>
        <v>0.51871999999999996</v>
      </c>
      <c r="R892" s="8">
        <f t="shared" ca="1" si="243"/>
        <v>0.51871999999999996</v>
      </c>
      <c r="S892" s="10">
        <f t="shared" si="233"/>
        <v>4.0699999999999736E-2</v>
      </c>
      <c r="T892" s="10">
        <f t="shared" si="234"/>
        <v>3.3500000000000085E-2</v>
      </c>
      <c r="U892" s="18">
        <f ca="1">AVERAGE(S892:OFFSET(S892,-$U$3+1,0))*$U$4*J892</f>
        <v>2.1070000000000011</v>
      </c>
      <c r="V892" s="18">
        <f ca="1">AVERAGE(T892:OFFSET(T892,-$U$3+1,0))*$V$4*K892</f>
        <v>1.4039999999999964</v>
      </c>
      <c r="W892" s="14" t="str">
        <f t="shared" ca="1" si="235"/>
        <v/>
      </c>
      <c r="X892" s="14" t="str">
        <f t="shared" ca="1" si="236"/>
        <v/>
      </c>
      <c r="Y892" s="5" t="str">
        <f t="shared" ca="1" si="247"/>
        <v/>
      </c>
      <c r="Z892" s="19" t="str">
        <f t="shared" ca="1" si="248"/>
        <v/>
      </c>
      <c r="AA892" s="5" t="str">
        <f t="shared" ca="1" si="249"/>
        <v/>
      </c>
      <c r="AB892" s="5" t="str">
        <f t="shared" ca="1" si="242"/>
        <v/>
      </c>
      <c r="AC892" s="15" t="str">
        <f t="shared" ca="1" si="237"/>
        <v/>
      </c>
      <c r="AD892" s="21" t="str">
        <f t="shared" ca="1" si="238"/>
        <v/>
      </c>
      <c r="AE892" s="21" t="str">
        <f t="shared" ca="1" si="239"/>
        <v/>
      </c>
      <c r="AF892" s="23">
        <f t="shared" ca="1" si="240"/>
        <v>12004.127560187024</v>
      </c>
    </row>
    <row r="893" spans="1:32" x14ac:dyDescent="0.25">
      <c r="A893" s="26">
        <v>40416</v>
      </c>
      <c r="B893" s="3">
        <v>2.7974000000000001</v>
      </c>
      <c r="C893" s="3">
        <v>2.7974000000000001</v>
      </c>
      <c r="D893" s="3">
        <v>2.7974000000000001</v>
      </c>
      <c r="E893" s="3">
        <v>2.7974000000000001</v>
      </c>
      <c r="F893" s="5">
        <v>2.2738999999999998</v>
      </c>
      <c r="G893" s="5">
        <v>2.2738999999999998</v>
      </c>
      <c r="H893" s="5">
        <v>2.2738999999999998</v>
      </c>
      <c r="I893" s="5">
        <v>2.2738999999999998</v>
      </c>
      <c r="J893" s="3">
        <v>1</v>
      </c>
      <c r="K893" s="3">
        <v>1</v>
      </c>
      <c r="L893" s="7">
        <f t="shared" si="241"/>
        <v>0.5235000000000003</v>
      </c>
      <c r="M893" s="8">
        <f ca="1">AVERAGE(OFFSET(L893,-M$3+1,0):L893)</f>
        <v>0.5177533333333334</v>
      </c>
      <c r="N893" s="8">
        <f ca="1">STDEV(OFFSET(L893,-M$3+1,0):L893)</f>
        <v>1.491915674879905E-2</v>
      </c>
      <c r="O893" s="8">
        <f t="shared" ca="1" si="230"/>
        <v>0.48791501983573532</v>
      </c>
      <c r="P893" s="8">
        <f t="shared" ca="1" si="231"/>
        <v>0.54759164683093153</v>
      </c>
      <c r="Q893" s="8">
        <f t="shared" ca="1" si="232"/>
        <v>0.5177533333333334</v>
      </c>
      <c r="R893" s="8">
        <f t="shared" ca="1" si="243"/>
        <v>0.5177533333333334</v>
      </c>
      <c r="S893" s="10">
        <f t="shared" si="233"/>
        <v>2.7099999999999902E-2</v>
      </c>
      <c r="T893" s="10">
        <f t="shared" si="234"/>
        <v>1.3399999999999856E-2</v>
      </c>
      <c r="U893" s="18">
        <f ca="1">AVERAGE(S893:OFFSET(S893,-$U$3+1,0))*$U$4*J893</f>
        <v>1.9019999999999992</v>
      </c>
      <c r="V893" s="18">
        <f ca="1">AVERAGE(T893:OFFSET(T893,-$U$3+1,0))*$V$4*K893</f>
        <v>1.404999999999994</v>
      </c>
      <c r="W893" s="14" t="str">
        <f t="shared" ca="1" si="235"/>
        <v/>
      </c>
      <c r="X893" s="14" t="str">
        <f t="shared" ca="1" si="236"/>
        <v/>
      </c>
      <c r="Y893" s="5" t="str">
        <f t="shared" ca="1" si="247"/>
        <v/>
      </c>
      <c r="Z893" s="19" t="str">
        <f t="shared" ca="1" si="248"/>
        <v/>
      </c>
      <c r="AA893" s="5" t="str">
        <f t="shared" ca="1" si="249"/>
        <v/>
      </c>
      <c r="AB893" s="5" t="str">
        <f t="shared" ca="1" si="242"/>
        <v/>
      </c>
      <c r="AC893" s="15" t="str">
        <f t="shared" ca="1" si="237"/>
        <v/>
      </c>
      <c r="AD893" s="21" t="str">
        <f t="shared" ca="1" si="238"/>
        <v/>
      </c>
      <c r="AE893" s="21" t="str">
        <f t="shared" ca="1" si="239"/>
        <v/>
      </c>
      <c r="AF893" s="23">
        <f t="shared" ca="1" si="240"/>
        <v>12004.127560187024</v>
      </c>
    </row>
    <row r="894" spans="1:32" x14ac:dyDescent="0.25">
      <c r="A894" s="26">
        <v>40417</v>
      </c>
      <c r="B894" s="3">
        <v>2.7837999999999998</v>
      </c>
      <c r="C894" s="3">
        <v>2.7837999999999998</v>
      </c>
      <c r="D894" s="3">
        <v>2.7837999999999998</v>
      </c>
      <c r="E894" s="3">
        <v>2.7837999999999998</v>
      </c>
      <c r="F894" s="5">
        <v>2.2605</v>
      </c>
      <c r="G894" s="5">
        <v>2.2605</v>
      </c>
      <c r="H894" s="5">
        <v>2.2605</v>
      </c>
      <c r="I894" s="5">
        <v>2.2605</v>
      </c>
      <c r="J894" s="3">
        <v>1</v>
      </c>
      <c r="K894" s="3">
        <v>1</v>
      </c>
      <c r="L894" s="7">
        <f t="shared" si="241"/>
        <v>0.52329999999999988</v>
      </c>
      <c r="M894" s="8">
        <f ca="1">AVERAGE(OFFSET(L894,-M$3+1,0):L894)</f>
        <v>0.51674666666666669</v>
      </c>
      <c r="N894" s="8">
        <f ca="1">STDEV(OFFSET(L894,-M$3+1,0):L894)</f>
        <v>1.390122639331123E-2</v>
      </c>
      <c r="O894" s="8">
        <f t="shared" ca="1" si="230"/>
        <v>0.48894421388004422</v>
      </c>
      <c r="P894" s="8">
        <f t="shared" ca="1" si="231"/>
        <v>0.5445491194532891</v>
      </c>
      <c r="Q894" s="8">
        <f t="shared" ca="1" si="232"/>
        <v>0.51674666666666669</v>
      </c>
      <c r="R894" s="8">
        <f t="shared" ca="1" si="243"/>
        <v>0.51674666666666669</v>
      </c>
      <c r="S894" s="10">
        <f t="shared" si="233"/>
        <v>1.3600000000000279E-2</v>
      </c>
      <c r="T894" s="10">
        <f t="shared" si="234"/>
        <v>1.3399999999999856E-2</v>
      </c>
      <c r="U894" s="18">
        <f ca="1">AVERAGE(S894:OFFSET(S894,-$U$3+1,0))*$U$4*J894</f>
        <v>1.9700000000000051</v>
      </c>
      <c r="V894" s="18">
        <f ca="1">AVERAGE(T894:OFFSET(T894,-$U$3+1,0))*$V$4*K894</f>
        <v>1.472999999999991</v>
      </c>
      <c r="W894" s="14" t="str">
        <f t="shared" ca="1" si="235"/>
        <v/>
      </c>
      <c r="X894" s="14" t="str">
        <f t="shared" ca="1" si="236"/>
        <v/>
      </c>
      <c r="Y894" s="5" t="str">
        <f t="shared" ca="1" si="247"/>
        <v/>
      </c>
      <c r="Z894" s="19" t="str">
        <f t="shared" ca="1" si="248"/>
        <v/>
      </c>
      <c r="AA894" s="5" t="str">
        <f t="shared" ca="1" si="249"/>
        <v/>
      </c>
      <c r="AB894" s="5" t="str">
        <f t="shared" ca="1" si="242"/>
        <v/>
      </c>
      <c r="AC894" s="15" t="str">
        <f t="shared" ca="1" si="237"/>
        <v/>
      </c>
      <c r="AD894" s="21" t="str">
        <f t="shared" ca="1" si="238"/>
        <v/>
      </c>
      <c r="AE894" s="21" t="str">
        <f t="shared" ca="1" si="239"/>
        <v/>
      </c>
      <c r="AF894" s="23">
        <f t="shared" ca="1" si="240"/>
        <v>12004.127560187024</v>
      </c>
    </row>
    <row r="895" spans="1:32" x14ac:dyDescent="0.25">
      <c r="A895" s="26">
        <v>40420</v>
      </c>
      <c r="B895" s="3">
        <v>2.7974000000000001</v>
      </c>
      <c r="C895" s="3">
        <v>2.7974000000000001</v>
      </c>
      <c r="D895" s="3">
        <v>2.7974000000000001</v>
      </c>
      <c r="E895" s="3">
        <v>2.7974000000000001</v>
      </c>
      <c r="F895" s="5">
        <v>2.2671999999999999</v>
      </c>
      <c r="G895" s="5">
        <v>2.2671999999999999</v>
      </c>
      <c r="H895" s="5">
        <v>2.2671999999999999</v>
      </c>
      <c r="I895" s="5">
        <v>2.2671999999999999</v>
      </c>
      <c r="J895" s="3">
        <v>1</v>
      </c>
      <c r="K895" s="3">
        <v>1</v>
      </c>
      <c r="L895" s="7">
        <f t="shared" si="241"/>
        <v>0.53020000000000023</v>
      </c>
      <c r="M895" s="8">
        <f ca="1">AVERAGE(OFFSET(L895,-M$3+1,0):L895)</f>
        <v>0.51622000000000001</v>
      </c>
      <c r="N895" s="8">
        <f ca="1">STDEV(OFFSET(L895,-M$3+1,0):L895)</f>
        <v>1.3164573673309718E-2</v>
      </c>
      <c r="O895" s="8">
        <f t="shared" ca="1" si="230"/>
        <v>0.48989085265338056</v>
      </c>
      <c r="P895" s="8">
        <f t="shared" ca="1" si="231"/>
        <v>0.54254914734661941</v>
      </c>
      <c r="Q895" s="8">
        <f t="shared" ca="1" si="232"/>
        <v>0.51622000000000001</v>
      </c>
      <c r="R895" s="8">
        <f t="shared" ca="1" si="243"/>
        <v>0.51622000000000001</v>
      </c>
      <c r="S895" s="10">
        <f t="shared" si="233"/>
        <v>1.3600000000000279E-2</v>
      </c>
      <c r="T895" s="10">
        <f t="shared" si="234"/>
        <v>6.6999999999999282E-3</v>
      </c>
      <c r="U895" s="18">
        <f ca="1">AVERAGE(S895:OFFSET(S895,-$U$3+1,0))*$U$4*J895</f>
        <v>1.698000000000004</v>
      </c>
      <c r="V895" s="18">
        <f ca="1">AVERAGE(T895:OFFSET(T895,-$U$3+1,0))*$V$4*K895</f>
        <v>1.2719999999999931</v>
      </c>
      <c r="W895" s="14" t="str">
        <f t="shared" ca="1" si="235"/>
        <v/>
      </c>
      <c r="X895" s="14" t="str">
        <f t="shared" ca="1" si="236"/>
        <v/>
      </c>
      <c r="Y895" s="5" t="str">
        <f t="shared" ca="1" si="247"/>
        <v/>
      </c>
      <c r="Z895" s="19" t="str">
        <f t="shared" ca="1" si="248"/>
        <v/>
      </c>
      <c r="AA895" s="5" t="str">
        <f t="shared" ca="1" si="249"/>
        <v/>
      </c>
      <c r="AB895" s="5" t="str">
        <f t="shared" ca="1" si="242"/>
        <v/>
      </c>
      <c r="AC895" s="15" t="str">
        <f t="shared" ca="1" si="237"/>
        <v/>
      </c>
      <c r="AD895" s="21" t="str">
        <f t="shared" ca="1" si="238"/>
        <v/>
      </c>
      <c r="AE895" s="21" t="str">
        <f t="shared" ca="1" si="239"/>
        <v/>
      </c>
      <c r="AF895" s="23">
        <f t="shared" ca="1" si="240"/>
        <v>12004.127560187024</v>
      </c>
    </row>
    <row r="896" spans="1:32" x14ac:dyDescent="0.25">
      <c r="A896" s="26">
        <v>40421</v>
      </c>
      <c r="B896" s="3">
        <v>2.7703000000000002</v>
      </c>
      <c r="C896" s="3">
        <v>2.7703000000000002</v>
      </c>
      <c r="D896" s="3">
        <v>2.7703000000000002</v>
      </c>
      <c r="E896" s="3">
        <v>2.7703000000000002</v>
      </c>
      <c r="F896" s="5">
        <v>2.2271000000000001</v>
      </c>
      <c r="G896" s="5">
        <v>2.2271000000000001</v>
      </c>
      <c r="H896" s="5">
        <v>2.2271000000000001</v>
      </c>
      <c r="I896" s="5">
        <v>2.2271000000000001</v>
      </c>
      <c r="J896" s="3">
        <v>1</v>
      </c>
      <c r="K896" s="3">
        <v>1</v>
      </c>
      <c r="L896" s="7">
        <f t="shared" si="241"/>
        <v>0.54320000000000013</v>
      </c>
      <c r="M896" s="8">
        <f ca="1">AVERAGE(OFFSET(L896,-M$3+1,0):L896)</f>
        <v>0.51704666666666677</v>
      </c>
      <c r="N896" s="8">
        <f ca="1">STDEV(OFFSET(L896,-M$3+1,0):L896)</f>
        <v>1.4470110408635292E-2</v>
      </c>
      <c r="O896" s="8">
        <f t="shared" ca="1" si="230"/>
        <v>0.48810644584939616</v>
      </c>
      <c r="P896" s="8">
        <f t="shared" ca="1" si="231"/>
        <v>0.54598688748393731</v>
      </c>
      <c r="Q896" s="8">
        <f t="shared" ca="1" si="232"/>
        <v>0.51704666666666677</v>
      </c>
      <c r="R896" s="8">
        <f t="shared" ca="1" si="243"/>
        <v>0.51704666666666677</v>
      </c>
      <c r="S896" s="10">
        <f t="shared" si="233"/>
        <v>2.7099999999999902E-2</v>
      </c>
      <c r="T896" s="10">
        <f t="shared" si="234"/>
        <v>4.0099999999999802E-2</v>
      </c>
      <c r="U896" s="18">
        <f ca="1">AVERAGE(S896:OFFSET(S896,-$U$3+1,0))*$U$4*J896</f>
        <v>1.7650000000000035</v>
      </c>
      <c r="V896" s="18">
        <f ca="1">AVERAGE(T896:OFFSET(T896,-$U$3+1,0))*$V$4*K896</f>
        <v>1.6059999999999919</v>
      </c>
      <c r="W896" s="14" t="str">
        <f t="shared" ca="1" si="235"/>
        <v/>
      </c>
      <c r="X896" s="14" t="str">
        <f t="shared" ca="1" si="236"/>
        <v/>
      </c>
      <c r="Y896" s="5" t="str">
        <f t="shared" ca="1" si="247"/>
        <v/>
      </c>
      <c r="Z896" s="19" t="str">
        <f t="shared" ca="1" si="248"/>
        <v/>
      </c>
      <c r="AA896" s="5" t="str">
        <f t="shared" ca="1" si="249"/>
        <v/>
      </c>
      <c r="AB896" s="5" t="str">
        <f t="shared" ca="1" si="242"/>
        <v/>
      </c>
      <c r="AC896" s="15" t="str">
        <f t="shared" ca="1" si="237"/>
        <v/>
      </c>
      <c r="AD896" s="21" t="str">
        <f t="shared" ca="1" si="238"/>
        <v/>
      </c>
      <c r="AE896" s="21" t="str">
        <f t="shared" ca="1" si="239"/>
        <v/>
      </c>
      <c r="AF896" s="23">
        <f t="shared" ca="1" si="240"/>
        <v>12004.127560187024</v>
      </c>
    </row>
    <row r="897" spans="1:32" x14ac:dyDescent="0.25">
      <c r="A897" s="26">
        <v>40422</v>
      </c>
      <c r="B897" s="3">
        <v>2.7703000000000002</v>
      </c>
      <c r="C897" s="3">
        <v>2.7703000000000002</v>
      </c>
      <c r="D897" s="3">
        <v>2.7703000000000002</v>
      </c>
      <c r="E897" s="3">
        <v>2.7703000000000002</v>
      </c>
      <c r="F897" s="5">
        <v>2.2404000000000002</v>
      </c>
      <c r="G897" s="5">
        <v>2.2404000000000002</v>
      </c>
      <c r="H897" s="5">
        <v>2.2404000000000002</v>
      </c>
      <c r="I897" s="5">
        <v>2.2404000000000002</v>
      </c>
      <c r="J897" s="3">
        <v>1</v>
      </c>
      <c r="K897" s="3">
        <v>1</v>
      </c>
      <c r="L897" s="7">
        <f t="shared" si="241"/>
        <v>0.52990000000000004</v>
      </c>
      <c r="M897" s="8">
        <f ca="1">AVERAGE(OFFSET(L897,-M$3+1,0):L897)</f>
        <v>0.5165266666666668</v>
      </c>
      <c r="N897" s="8">
        <f ca="1">STDEV(OFFSET(L897,-M$3+1,0):L897)</f>
        <v>1.3799506547423396E-2</v>
      </c>
      <c r="O897" s="8">
        <f t="shared" ca="1" si="230"/>
        <v>0.48892765357182</v>
      </c>
      <c r="P897" s="8">
        <f t="shared" ca="1" si="231"/>
        <v>0.5441256797615136</v>
      </c>
      <c r="Q897" s="8">
        <f t="shared" ca="1" si="232"/>
        <v>0.5165266666666668</v>
      </c>
      <c r="R897" s="8">
        <f t="shared" ca="1" si="243"/>
        <v>0.5165266666666668</v>
      </c>
      <c r="S897" s="10">
        <f t="shared" si="233"/>
        <v>0</v>
      </c>
      <c r="T897" s="10">
        <f t="shared" si="234"/>
        <v>1.330000000000009E-2</v>
      </c>
      <c r="U897" s="18">
        <f ca="1">AVERAGE(S897:OFFSET(S897,-$U$3+1,0))*$U$4*J897</f>
        <v>1.6970000000000021</v>
      </c>
      <c r="V897" s="18">
        <f ca="1">AVERAGE(T897:OFFSET(T897,-$U$3+1,0))*$V$4*K897</f>
        <v>1.6719999999999937</v>
      </c>
      <c r="W897" s="14" t="str">
        <f t="shared" ca="1" si="235"/>
        <v/>
      </c>
      <c r="X897" s="14" t="str">
        <f t="shared" ca="1" si="236"/>
        <v>Sell</v>
      </c>
      <c r="Y897" s="5">
        <f t="shared" ca="1" si="247"/>
        <v>-100</v>
      </c>
      <c r="Z897" s="19">
        <f t="shared" ca="1" si="248"/>
        <v>101.4952153110053</v>
      </c>
      <c r="AA897" s="5">
        <f t="shared" ca="1" si="249"/>
        <v>2.7703000000000002</v>
      </c>
      <c r="AB897" s="5">
        <f t="shared" ca="1" si="242"/>
        <v>2.2404000000000002</v>
      </c>
      <c r="AC897" s="15" t="str">
        <f t="shared" ca="1" si="237"/>
        <v/>
      </c>
      <c r="AD897" s="21" t="str">
        <f t="shared" ca="1" si="238"/>
        <v/>
      </c>
      <c r="AE897" s="21" t="str">
        <f t="shared" ca="1" si="239"/>
        <v/>
      </c>
      <c r="AF897" s="23">
        <f t="shared" ca="1" si="240"/>
        <v>12004.127560187024</v>
      </c>
    </row>
    <row r="898" spans="1:32" x14ac:dyDescent="0.25">
      <c r="A898" s="26">
        <v>40423</v>
      </c>
      <c r="B898" s="3">
        <v>2.7837999999999998</v>
      </c>
      <c r="C898" s="3">
        <v>2.7837999999999998</v>
      </c>
      <c r="D898" s="3">
        <v>2.7837999999999998</v>
      </c>
      <c r="E898" s="3">
        <v>2.7837999999999998</v>
      </c>
      <c r="F898" s="5">
        <v>2.2538</v>
      </c>
      <c r="G898" s="5">
        <v>2.2538</v>
      </c>
      <c r="H898" s="5">
        <v>2.2538</v>
      </c>
      <c r="I898" s="5">
        <v>2.2538</v>
      </c>
      <c r="J898" s="3">
        <v>1</v>
      </c>
      <c r="K898" s="3">
        <v>1</v>
      </c>
      <c r="L898" s="7">
        <f t="shared" si="241"/>
        <v>0.5299999999999998</v>
      </c>
      <c r="M898" s="8">
        <f ca="1">AVERAGE(OFFSET(L898,-M$3+1,0):L898)</f>
        <v>0.51829999999999998</v>
      </c>
      <c r="N898" s="8">
        <f ca="1">STDEV(OFFSET(L898,-M$3+1,0):L898)</f>
        <v>1.3700938445439202E-2</v>
      </c>
      <c r="O898" s="8">
        <f t="shared" ca="1" si="230"/>
        <v>0.49089812310912156</v>
      </c>
      <c r="P898" s="8">
        <f t="shared" ca="1" si="231"/>
        <v>0.54570187689087835</v>
      </c>
      <c r="Q898" s="8">
        <f t="shared" ca="1" si="232"/>
        <v>0.51829999999999998</v>
      </c>
      <c r="R898" s="8">
        <f t="shared" ca="1" si="243"/>
        <v>0.51829999999999998</v>
      </c>
      <c r="S898" s="10">
        <f t="shared" si="233"/>
        <v>1.3499999999999623E-2</v>
      </c>
      <c r="T898" s="10">
        <f t="shared" si="234"/>
        <v>1.3399999999999856E-2</v>
      </c>
      <c r="U898" s="18">
        <f ca="1">AVERAGE(S898:OFFSET(S898,-$U$3+1,0))*$U$4*J898</f>
        <v>1.6279999999999981</v>
      </c>
      <c r="V898" s="18">
        <f ca="1">AVERAGE(T898:OFFSET(T898,-$U$3+1,0))*$V$4*K898</f>
        <v>1.7389999999999926</v>
      </c>
      <c r="W898" s="14" t="str">
        <f t="shared" ca="1" si="235"/>
        <v/>
      </c>
      <c r="X898" s="14" t="str">
        <f t="shared" ca="1" si="236"/>
        <v>Sell</v>
      </c>
      <c r="Y898" s="5">
        <f t="shared" ca="1" si="247"/>
        <v>-100</v>
      </c>
      <c r="Z898" s="19">
        <f t="shared" ca="1" si="248"/>
        <v>101.4952153110053</v>
      </c>
      <c r="AA898" s="5">
        <f t="shared" ca="1" si="249"/>
        <v>2.7703000000000002</v>
      </c>
      <c r="AB898" s="5">
        <f t="shared" ca="1" si="242"/>
        <v>2.2404000000000002</v>
      </c>
      <c r="AC898" s="15">
        <f t="shared" ca="1" si="237"/>
        <v>-134.99999999999625</v>
      </c>
      <c r="AD898" s="21">
        <f t="shared" ca="1" si="238"/>
        <v>136.00358851674562</v>
      </c>
      <c r="AE898" s="21">
        <f t="shared" ca="1" si="239"/>
        <v>1.0035885167493745</v>
      </c>
      <c r="AF898" s="23">
        <f t="shared" ca="1" si="240"/>
        <v>12005.131148703773</v>
      </c>
    </row>
    <row r="899" spans="1:32" x14ac:dyDescent="0.25">
      <c r="A899" s="26">
        <v>40424</v>
      </c>
      <c r="B899" s="3">
        <v>2.7837999999999998</v>
      </c>
      <c r="C899" s="3">
        <v>2.7837999999999998</v>
      </c>
      <c r="D899" s="3">
        <v>2.7837999999999998</v>
      </c>
      <c r="E899" s="3">
        <v>2.7837999999999998</v>
      </c>
      <c r="F899" s="5">
        <v>2.2404000000000002</v>
      </c>
      <c r="G899" s="5">
        <v>2.2404000000000002</v>
      </c>
      <c r="H899" s="5">
        <v>2.2404000000000002</v>
      </c>
      <c r="I899" s="5">
        <v>2.2404000000000002</v>
      </c>
      <c r="J899" s="3">
        <v>1</v>
      </c>
      <c r="K899" s="3">
        <v>1</v>
      </c>
      <c r="L899" s="7">
        <f t="shared" si="241"/>
        <v>0.54339999999999966</v>
      </c>
      <c r="M899" s="8">
        <f ca="1">AVERAGE(OFFSET(L899,-M$3+1,0):L899)</f>
        <v>0.52095333333333338</v>
      </c>
      <c r="N899" s="8">
        <f ca="1">STDEV(OFFSET(L899,-M$3+1,0):L899)</f>
        <v>1.4482347218333708E-2</v>
      </c>
      <c r="O899" s="8">
        <f t="shared" ca="1" si="230"/>
        <v>0.49198863889666594</v>
      </c>
      <c r="P899" s="8">
        <f t="shared" ca="1" si="231"/>
        <v>0.54991802777000076</v>
      </c>
      <c r="Q899" s="8">
        <f t="shared" ca="1" si="232"/>
        <v>0.52095333333333338</v>
      </c>
      <c r="R899" s="8">
        <f t="shared" ca="1" si="243"/>
        <v>0.52095333333333338</v>
      </c>
      <c r="S899" s="10">
        <f t="shared" si="233"/>
        <v>0</v>
      </c>
      <c r="T899" s="10">
        <f t="shared" si="234"/>
        <v>1.3399999999999856E-2</v>
      </c>
      <c r="U899" s="18">
        <f ca="1">AVERAGE(S899:OFFSET(S899,-$U$3+1,0))*$U$4*J899</f>
        <v>1.492</v>
      </c>
      <c r="V899" s="18">
        <f ca="1">AVERAGE(T899:OFFSET(T899,-$U$3+1,0))*$V$4*K899</f>
        <v>1.5379999999999949</v>
      </c>
      <c r="W899" s="14" t="str">
        <f t="shared" ca="1" si="235"/>
        <v/>
      </c>
      <c r="X899" s="14" t="str">
        <f t="shared" ca="1" si="236"/>
        <v>Sell</v>
      </c>
      <c r="Y899" s="5">
        <f t="shared" ca="1" si="247"/>
        <v>-100</v>
      </c>
      <c r="Z899" s="19">
        <f t="shared" ca="1" si="248"/>
        <v>101.4952153110053</v>
      </c>
      <c r="AA899" s="5">
        <f t="shared" ca="1" si="249"/>
        <v>2.7703000000000002</v>
      </c>
      <c r="AB899" s="5">
        <f t="shared" ca="1" si="242"/>
        <v>2.2404000000000002</v>
      </c>
      <c r="AC899" s="15">
        <f t="shared" ca="1" si="237"/>
        <v>0</v>
      </c>
      <c r="AD899" s="21">
        <f t="shared" ca="1" si="238"/>
        <v>-136.00358851674562</v>
      </c>
      <c r="AE899" s="21">
        <f t="shared" ca="1" si="239"/>
        <v>-136.00358851674562</v>
      </c>
      <c r="AF899" s="23">
        <f t="shared" ca="1" si="240"/>
        <v>11869.127560187027</v>
      </c>
    </row>
    <row r="900" spans="1:32" x14ac:dyDescent="0.25">
      <c r="A900" s="26">
        <v>40427</v>
      </c>
      <c r="B900" s="3">
        <v>2.8178000000000001</v>
      </c>
      <c r="C900" s="3">
        <v>2.8178000000000001</v>
      </c>
      <c r="D900" s="3">
        <v>2.8178000000000001</v>
      </c>
      <c r="E900" s="3">
        <v>2.8178000000000001</v>
      </c>
      <c r="F900" s="5">
        <v>2.2671999999999999</v>
      </c>
      <c r="G900" s="5">
        <v>2.2671999999999999</v>
      </c>
      <c r="H900" s="5">
        <v>2.2671999999999999</v>
      </c>
      <c r="I900" s="5">
        <v>2.2671999999999999</v>
      </c>
      <c r="J900" s="3">
        <v>1</v>
      </c>
      <c r="K900" s="3">
        <v>1</v>
      </c>
      <c r="L900" s="7">
        <f t="shared" si="241"/>
        <v>0.5506000000000002</v>
      </c>
      <c r="M900" s="8">
        <f ca="1">AVERAGE(OFFSET(L900,-M$3+1,0):L900)</f>
        <v>0.52315333333333347</v>
      </c>
      <c r="N900" s="8">
        <f ca="1">STDEV(OFFSET(L900,-M$3+1,0):L900)</f>
        <v>1.6325740703680411E-2</v>
      </c>
      <c r="O900" s="8">
        <f t="shared" ca="1" si="230"/>
        <v>0.49050185192597262</v>
      </c>
      <c r="P900" s="8">
        <f t="shared" ca="1" si="231"/>
        <v>0.55580481474069432</v>
      </c>
      <c r="Q900" s="8">
        <f t="shared" ca="1" si="232"/>
        <v>0.52315333333333347</v>
      </c>
      <c r="R900" s="8">
        <f t="shared" ca="1" si="243"/>
        <v>0.52315333333333347</v>
      </c>
      <c r="S900" s="10">
        <f t="shared" si="233"/>
        <v>3.4000000000000252E-2</v>
      </c>
      <c r="T900" s="10">
        <f t="shared" si="234"/>
        <v>2.6799999999999713E-2</v>
      </c>
      <c r="U900" s="18">
        <f ca="1">AVERAGE(S900:OFFSET(S900,-$U$3+1,0))*$U$4*J900</f>
        <v>1.8320000000000023</v>
      </c>
      <c r="V900" s="18">
        <f ca="1">AVERAGE(T900:OFFSET(T900,-$U$3+1,0))*$V$4*K900</f>
        <v>1.8059999999999921</v>
      </c>
      <c r="W900" s="14" t="str">
        <f t="shared" ca="1" si="235"/>
        <v/>
      </c>
      <c r="X900" s="14" t="str">
        <f t="shared" ca="1" si="236"/>
        <v>Sell</v>
      </c>
      <c r="Y900" s="5">
        <f t="shared" ca="1" si="247"/>
        <v>-100</v>
      </c>
      <c r="Z900" s="19">
        <f t="shared" ca="1" si="248"/>
        <v>101.4952153110053</v>
      </c>
      <c r="AA900" s="5">
        <f t="shared" ca="1" si="249"/>
        <v>2.7703000000000002</v>
      </c>
      <c r="AB900" s="5">
        <f t="shared" ca="1" si="242"/>
        <v>2.2404000000000002</v>
      </c>
      <c r="AC900" s="15">
        <f t="shared" ca="1" si="237"/>
        <v>-340.0000000000025</v>
      </c>
      <c r="AD900" s="21">
        <f t="shared" ca="1" si="238"/>
        <v>272.00717703349125</v>
      </c>
      <c r="AE900" s="21">
        <f t="shared" ca="1" si="239"/>
        <v>-67.992822966511255</v>
      </c>
      <c r="AF900" s="23">
        <f t="shared" ca="1" si="240"/>
        <v>11801.134737220516</v>
      </c>
    </row>
    <row r="901" spans="1:32" x14ac:dyDescent="0.25">
      <c r="A901" s="26">
        <v>40428</v>
      </c>
      <c r="B901" s="3">
        <v>2.8041999999999998</v>
      </c>
      <c r="C901" s="3">
        <v>2.8041999999999998</v>
      </c>
      <c r="D901" s="3">
        <v>2.8041999999999998</v>
      </c>
      <c r="E901" s="3">
        <v>2.8041999999999998</v>
      </c>
      <c r="F901" s="5">
        <v>2.2738999999999998</v>
      </c>
      <c r="G901" s="5">
        <v>2.2738999999999998</v>
      </c>
      <c r="H901" s="5">
        <v>2.2738999999999998</v>
      </c>
      <c r="I901" s="5">
        <v>2.2738999999999998</v>
      </c>
      <c r="J901" s="3">
        <v>1</v>
      </c>
      <c r="K901" s="3">
        <v>1</v>
      </c>
      <c r="L901" s="7">
        <f t="shared" si="241"/>
        <v>0.53029999999999999</v>
      </c>
      <c r="M901" s="8">
        <f ca="1">AVERAGE(OFFSET(L901,-M$3+1,0):L901)</f>
        <v>0.52491333333333345</v>
      </c>
      <c r="N901" s="8">
        <f ca="1">STDEV(OFFSET(L901,-M$3+1,0):L901)</f>
        <v>1.5504232908958648E-2</v>
      </c>
      <c r="O901" s="8">
        <f t="shared" ref="O901:O964" ca="1" si="250">M901-O$3*N901</f>
        <v>0.49390486751541618</v>
      </c>
      <c r="P901" s="8">
        <f t="shared" ref="P901:P964" ca="1" si="251">M901+P$3*N901</f>
        <v>0.55592179915125073</v>
      </c>
      <c r="Q901" s="8">
        <f t="shared" ref="Q901:Q964" ca="1" si="252">M901+Q$3*N901</f>
        <v>0.52491333333333345</v>
      </c>
      <c r="R901" s="8">
        <f t="shared" ca="1" si="243"/>
        <v>0.52491333333333345</v>
      </c>
      <c r="S901" s="10">
        <f t="shared" ref="S901:S964" si="253">MAX(C901-D901,C901-E900,E900-D901)</f>
        <v>1.3600000000000279E-2</v>
      </c>
      <c r="T901" s="10">
        <f t="shared" ref="T901:T964" si="254">MAX(G901-H901,G901-I900,I900-H901)</f>
        <v>6.6999999999999282E-3</v>
      </c>
      <c r="U901" s="18">
        <f ca="1">AVERAGE(S901:OFFSET(S901,-$U$3+1,0))*$U$4*J901</f>
        <v>1.8320000000000023</v>
      </c>
      <c r="V901" s="18">
        <f ca="1">AVERAGE(T901:OFFSET(T901,-$U$3+1,0))*$V$4*K901</f>
        <v>1.8069999999999899</v>
      </c>
      <c r="W901" s="14" t="str">
        <f t="shared" ref="W901:W964" ca="1" si="255">IF(L900&lt;O899,"Buy",IF(AND(W900="Buy",L900&gt;Q900),"Exit",IF(W900="Exit","",W900)))</f>
        <v/>
      </c>
      <c r="X901" s="14" t="str">
        <f t="shared" ref="X901:X964" ca="1" si="256">IF($L900&gt;P899,"Sell",IF(AND(X900="Sell",L900&lt;R899),"Exit",IF(X900="Exit","",X900)))</f>
        <v>Sell</v>
      </c>
      <c r="Y901" s="5">
        <f t="shared" ref="Y901:Y964" ca="1" si="257">IF(AND($W901="Buy",$W900=""),Y$3,IF(AND($W901="Buy",$W900="Exit"),Y$3,IF(AND($X901="Sell",$X900&lt;&gt;"Sell "),-Y$3,IF(OR($W900="Buy",X900="Sell"),Y900,""))))</f>
        <v>-100</v>
      </c>
      <c r="Z901" s="19">
        <f t="shared" ref="Z901:Z964" ca="1" si="258">IF(AND($W901="Buy",$W900= ""),-Y$3*U901/V901,IF(AND($W901="Buy",$W900="Exit"),-Y$3*U901/V901,IF(AND($X901="Sell",X900&lt;&gt;"Sell"),Y$3*U901/V901,IF(OR($W900="Buy",$X900="Sell"),Z900,""))))</f>
        <v>101.4952153110053</v>
      </c>
      <c r="AA901" s="5">
        <f t="shared" ca="1" si="249"/>
        <v>2.7703000000000002</v>
      </c>
      <c r="AB901" s="5">
        <f t="shared" ca="1" si="242"/>
        <v>2.2404000000000002</v>
      </c>
      <c r="AC901" s="15">
        <f t="shared" ref="AC901:AC964" ca="1" si="259">IF(OR($W900="Buy",$W901="Exit"),$Y900*($E901-$E900)*$U$4*J900,IF(OR($X900="Sell",$X901="Exit"),Y900*(E901-E900)*$U$4*J900,""))</f>
        <v>136.00000000000279</v>
      </c>
      <c r="AD901" s="21">
        <f t="shared" ref="AD901:AD964" ca="1" si="260">IF(OR($W900="Buy",$W901="Exit"),Z900*($I901-$I900)*V$4*K900,IF(OR(X900="Sell",X901="Exit"),Z900*(I901-I900)*V$4*K900,""))</f>
        <v>68.001794258372811</v>
      </c>
      <c r="AE901" s="21">
        <f t="shared" ref="AE901:AE964" ca="1" si="261">IF(AC901&lt;&gt;"",AC901+AD901,"")</f>
        <v>204.00179425837558</v>
      </c>
      <c r="AF901" s="23">
        <f t="shared" ref="AF901:AF964" ca="1" si="262">IF(AE901&lt;&gt;"",AF900+AE901,AF900)</f>
        <v>12005.136531478893</v>
      </c>
    </row>
    <row r="902" spans="1:32" x14ac:dyDescent="0.25">
      <c r="A902" s="26">
        <v>40429</v>
      </c>
      <c r="B902" s="3">
        <v>2.7770999999999999</v>
      </c>
      <c r="C902" s="3">
        <v>2.7770999999999999</v>
      </c>
      <c r="D902" s="3">
        <v>2.7770999999999999</v>
      </c>
      <c r="E902" s="3">
        <v>2.7770999999999999</v>
      </c>
      <c r="F902" s="5">
        <v>2.2538</v>
      </c>
      <c r="G902" s="5">
        <v>2.2538</v>
      </c>
      <c r="H902" s="5">
        <v>2.2538</v>
      </c>
      <c r="I902" s="5">
        <v>2.2538</v>
      </c>
      <c r="J902" s="3">
        <v>1</v>
      </c>
      <c r="K902" s="3">
        <v>1</v>
      </c>
      <c r="L902" s="7">
        <f t="shared" ref="L902:L965" si="263">E902-I902</f>
        <v>0.52329999999999988</v>
      </c>
      <c r="M902" s="8">
        <f ca="1">AVERAGE(OFFSET(L902,-M$3+1,0):L902)</f>
        <v>0.52710666666666672</v>
      </c>
      <c r="N902" s="8">
        <f ca="1">STDEV(OFFSET(L902,-M$3+1,0):L902)</f>
        <v>1.2260882435421894E-2</v>
      </c>
      <c r="O902" s="8">
        <f t="shared" ca="1" si="250"/>
        <v>0.50258490179582294</v>
      </c>
      <c r="P902" s="8">
        <f t="shared" ca="1" si="251"/>
        <v>0.55162843153751051</v>
      </c>
      <c r="Q902" s="8">
        <f t="shared" ca="1" si="252"/>
        <v>0.52710666666666672</v>
      </c>
      <c r="R902" s="8">
        <f t="shared" ca="1" si="243"/>
        <v>0.52710666666666672</v>
      </c>
      <c r="S902" s="10">
        <f t="shared" si="253"/>
        <v>2.7099999999999902E-2</v>
      </c>
      <c r="T902" s="10">
        <f t="shared" si="254"/>
        <v>2.0099999999999785E-2</v>
      </c>
      <c r="U902" s="18">
        <f ca="1">AVERAGE(S902:OFFSET(S902,-$U$3+1,0))*$U$4*J902</f>
        <v>1.6960000000000042</v>
      </c>
      <c r="V902" s="18">
        <f ca="1">AVERAGE(T902:OFFSET(T902,-$U$3+1,0))*$V$4*K902</f>
        <v>1.6729999999999867</v>
      </c>
      <c r="W902" s="14" t="str">
        <f t="shared" ca="1" si="255"/>
        <v/>
      </c>
      <c r="X902" s="14" t="str">
        <f t="shared" ca="1" si="256"/>
        <v>Sell</v>
      </c>
      <c r="Y902" s="5">
        <f t="shared" ca="1" si="257"/>
        <v>-100</v>
      </c>
      <c r="Z902" s="19">
        <f t="shared" ca="1" si="258"/>
        <v>101.4952153110053</v>
      </c>
      <c r="AA902" s="5">
        <f t="shared" ca="1" si="249"/>
        <v>2.7703000000000002</v>
      </c>
      <c r="AB902" s="5">
        <f t="shared" ca="1" si="242"/>
        <v>2.2404000000000002</v>
      </c>
      <c r="AC902" s="15">
        <f t="shared" ca="1" si="259"/>
        <v>270.99999999999903</v>
      </c>
      <c r="AD902" s="21">
        <f t="shared" ca="1" si="260"/>
        <v>-204.00538277511848</v>
      </c>
      <c r="AE902" s="21">
        <f t="shared" ca="1" si="261"/>
        <v>66.994617224880557</v>
      </c>
      <c r="AF902" s="23">
        <f t="shared" ca="1" si="262"/>
        <v>12072.131148703773</v>
      </c>
    </row>
    <row r="903" spans="1:32" x14ac:dyDescent="0.25">
      <c r="A903" s="26">
        <v>40430</v>
      </c>
      <c r="B903" s="3">
        <v>2.7566999999999999</v>
      </c>
      <c r="C903" s="3">
        <v>2.7566999999999999</v>
      </c>
      <c r="D903" s="3">
        <v>2.7566999999999999</v>
      </c>
      <c r="E903" s="3">
        <v>2.7566999999999999</v>
      </c>
      <c r="F903" s="5">
        <v>2.2338</v>
      </c>
      <c r="G903" s="5">
        <v>2.2338</v>
      </c>
      <c r="H903" s="5">
        <v>2.2338</v>
      </c>
      <c r="I903" s="5">
        <v>2.2338</v>
      </c>
      <c r="J903" s="3">
        <v>1</v>
      </c>
      <c r="K903" s="3">
        <v>1</v>
      </c>
      <c r="L903" s="7">
        <f t="shared" si="263"/>
        <v>0.52289999999999992</v>
      </c>
      <c r="M903" s="8">
        <f ca="1">AVERAGE(OFFSET(L903,-M$3+1,0):L903)</f>
        <v>0.52835999999999994</v>
      </c>
      <c r="N903" s="8">
        <f ca="1">STDEV(OFFSET(L903,-M$3+1,0):L903)</f>
        <v>1.0587850179737674E-2</v>
      </c>
      <c r="O903" s="8">
        <f t="shared" ca="1" si="250"/>
        <v>0.50718429964052458</v>
      </c>
      <c r="P903" s="8">
        <f t="shared" ca="1" si="251"/>
        <v>0.5495357003594753</v>
      </c>
      <c r="Q903" s="8">
        <f t="shared" ca="1" si="252"/>
        <v>0.52835999999999994</v>
      </c>
      <c r="R903" s="8">
        <f t="shared" ca="1" si="243"/>
        <v>0.52835999999999994</v>
      </c>
      <c r="S903" s="10">
        <f t="shared" si="253"/>
        <v>2.0399999999999974E-2</v>
      </c>
      <c r="T903" s="10">
        <f t="shared" si="254"/>
        <v>2.0000000000000018E-2</v>
      </c>
      <c r="U903" s="18">
        <f ca="1">AVERAGE(S903:OFFSET(S903,-$U$3+1,0))*$U$4*J903</f>
        <v>1.6290000000000047</v>
      </c>
      <c r="V903" s="18">
        <f ca="1">AVERAGE(T903:OFFSET(T903,-$U$3+1,0))*$V$4*K903</f>
        <v>1.7389999999999886</v>
      </c>
      <c r="W903" s="14" t="str">
        <f t="shared" ca="1" si="255"/>
        <v/>
      </c>
      <c r="X903" s="14" t="str">
        <f t="shared" ca="1" si="256"/>
        <v>Exit</v>
      </c>
      <c r="Y903" s="5">
        <f t="shared" ca="1" si="257"/>
        <v>-100</v>
      </c>
      <c r="Z903" s="19">
        <f t="shared" ca="1" si="258"/>
        <v>101.4952153110053</v>
      </c>
      <c r="AA903" s="5">
        <f t="shared" ca="1" si="249"/>
        <v>2.7703000000000002</v>
      </c>
      <c r="AB903" s="5">
        <f t="shared" ca="1" si="242"/>
        <v>2.2404000000000002</v>
      </c>
      <c r="AC903" s="15">
        <f t="shared" ca="1" si="259"/>
        <v>203.99999999999974</v>
      </c>
      <c r="AD903" s="21">
        <f t="shared" ca="1" si="260"/>
        <v>-202.99043062201076</v>
      </c>
      <c r="AE903" s="21">
        <f t="shared" ca="1" si="261"/>
        <v>1.0095693779889814</v>
      </c>
      <c r="AF903" s="23">
        <f t="shared" ca="1" si="262"/>
        <v>12073.140718081762</v>
      </c>
    </row>
    <row r="904" spans="1:32" x14ac:dyDescent="0.25">
      <c r="A904" s="26">
        <v>40431</v>
      </c>
      <c r="B904" s="3">
        <v>2.7635000000000001</v>
      </c>
      <c r="C904" s="3">
        <v>2.7635000000000001</v>
      </c>
      <c r="D904" s="3">
        <v>2.7635000000000001</v>
      </c>
      <c r="E904" s="3">
        <v>2.7635000000000001</v>
      </c>
      <c r="F904" s="5">
        <v>2.2338</v>
      </c>
      <c r="G904" s="5">
        <v>2.2338</v>
      </c>
      <c r="H904" s="5">
        <v>2.2338</v>
      </c>
      <c r="I904" s="5">
        <v>2.2338</v>
      </c>
      <c r="J904" s="3">
        <v>1</v>
      </c>
      <c r="K904" s="3">
        <v>1</v>
      </c>
      <c r="L904" s="7">
        <f t="shared" si="263"/>
        <v>0.52970000000000006</v>
      </c>
      <c r="M904" s="8">
        <f ca="1">AVERAGE(OFFSET(L904,-M$3+1,0):L904)</f>
        <v>0.52873999999999999</v>
      </c>
      <c r="N904" s="8">
        <f ca="1">STDEV(OFFSET(L904,-M$3+1,0):L904)</f>
        <v>1.0522275690851547E-2</v>
      </c>
      <c r="O904" s="8">
        <f t="shared" ca="1" si="250"/>
        <v>0.50769544861829685</v>
      </c>
      <c r="P904" s="8">
        <f t="shared" ca="1" si="251"/>
        <v>0.54978455138170312</v>
      </c>
      <c r="Q904" s="8">
        <f t="shared" ca="1" si="252"/>
        <v>0.52873999999999999</v>
      </c>
      <c r="R904" s="8">
        <f t="shared" ca="1" si="243"/>
        <v>0.52873999999999999</v>
      </c>
      <c r="S904" s="10">
        <f t="shared" si="253"/>
        <v>6.8000000000001393E-3</v>
      </c>
      <c r="T904" s="10">
        <f t="shared" si="254"/>
        <v>0</v>
      </c>
      <c r="U904" s="18">
        <f ca="1">AVERAGE(S904:OFFSET(S904,-$U$3+1,0))*$U$4*J904</f>
        <v>1.5610000000000035</v>
      </c>
      <c r="V904" s="18">
        <f ca="1">AVERAGE(T904:OFFSET(T904,-$U$3+1,0))*$V$4*K904</f>
        <v>1.6049999999999898</v>
      </c>
      <c r="W904" s="14" t="str">
        <f t="shared" ca="1" si="255"/>
        <v/>
      </c>
      <c r="X904" s="14" t="str">
        <f t="shared" ca="1" si="256"/>
        <v/>
      </c>
      <c r="Y904" s="5" t="str">
        <f t="shared" ca="1" si="257"/>
        <v/>
      </c>
      <c r="Z904" s="19" t="str">
        <f t="shared" ca="1" si="258"/>
        <v/>
      </c>
      <c r="AA904" s="5" t="str">
        <f t="shared" ca="1" si="249"/>
        <v/>
      </c>
      <c r="AB904" s="5" t="str">
        <f t="shared" ca="1" si="242"/>
        <v/>
      </c>
      <c r="AC904" s="15" t="str">
        <f t="shared" ca="1" si="259"/>
        <v/>
      </c>
      <c r="AD904" s="21" t="str">
        <f t="shared" ca="1" si="260"/>
        <v/>
      </c>
      <c r="AE904" s="21" t="str">
        <f t="shared" ca="1" si="261"/>
        <v/>
      </c>
      <c r="AF904" s="23">
        <f t="shared" ca="1" si="262"/>
        <v>12073.140718081762</v>
      </c>
    </row>
    <row r="905" spans="1:32" x14ac:dyDescent="0.25">
      <c r="A905" s="26">
        <v>40434</v>
      </c>
      <c r="B905" s="3">
        <v>2.7703000000000002</v>
      </c>
      <c r="C905" s="3">
        <v>2.7703000000000002</v>
      </c>
      <c r="D905" s="3">
        <v>2.7703000000000002</v>
      </c>
      <c r="E905" s="3">
        <v>2.7703000000000002</v>
      </c>
      <c r="F905" s="5">
        <v>2.2404000000000002</v>
      </c>
      <c r="G905" s="5">
        <v>2.2404000000000002</v>
      </c>
      <c r="H905" s="5">
        <v>2.2404000000000002</v>
      </c>
      <c r="I905" s="5">
        <v>2.2404000000000002</v>
      </c>
      <c r="J905" s="3">
        <v>1</v>
      </c>
      <c r="K905" s="3">
        <v>1</v>
      </c>
      <c r="L905" s="7">
        <f t="shared" si="263"/>
        <v>0.52990000000000004</v>
      </c>
      <c r="M905" s="8">
        <f ca="1">AVERAGE(OFFSET(L905,-M$3+1,0):L905)</f>
        <v>0.52913333333333346</v>
      </c>
      <c r="N905" s="8">
        <f ca="1">STDEV(OFFSET(L905,-M$3+1,0):L905)</f>
        <v>1.0442404393807454E-2</v>
      </c>
      <c r="O905" s="8">
        <f t="shared" ca="1" si="250"/>
        <v>0.50824852454571856</v>
      </c>
      <c r="P905" s="8">
        <f t="shared" ca="1" si="251"/>
        <v>0.55001814212094835</v>
      </c>
      <c r="Q905" s="8">
        <f t="shared" ca="1" si="252"/>
        <v>0.52913333333333346</v>
      </c>
      <c r="R905" s="8">
        <f t="shared" ca="1" si="243"/>
        <v>0.52913333333333346</v>
      </c>
      <c r="S905" s="10">
        <f t="shared" si="253"/>
        <v>6.8000000000001393E-3</v>
      </c>
      <c r="T905" s="10">
        <f t="shared" si="254"/>
        <v>6.6000000000001613E-3</v>
      </c>
      <c r="U905" s="18">
        <f ca="1">AVERAGE(S905:OFFSET(S905,-$U$3+1,0))*$U$4*J905</f>
        <v>1.4930000000000021</v>
      </c>
      <c r="V905" s="18">
        <f ca="1">AVERAGE(T905:OFFSET(T905,-$U$3+1,0))*$V$4*K905</f>
        <v>1.6039999999999923</v>
      </c>
      <c r="W905" s="14" t="str">
        <f t="shared" ca="1" si="255"/>
        <v/>
      </c>
      <c r="X905" s="14" t="str">
        <f t="shared" ca="1" si="256"/>
        <v/>
      </c>
      <c r="Y905" s="5" t="str">
        <f t="shared" ca="1" si="257"/>
        <v/>
      </c>
      <c r="Z905" s="19" t="str">
        <f t="shared" ca="1" si="258"/>
        <v/>
      </c>
      <c r="AA905" s="5" t="str">
        <f t="shared" ca="1" si="249"/>
        <v/>
      </c>
      <c r="AB905" s="5" t="str">
        <f t="shared" ca="1" si="242"/>
        <v/>
      </c>
      <c r="AC905" s="15" t="str">
        <f t="shared" ca="1" si="259"/>
        <v/>
      </c>
      <c r="AD905" s="21" t="str">
        <f t="shared" ca="1" si="260"/>
        <v/>
      </c>
      <c r="AE905" s="21" t="str">
        <f t="shared" ca="1" si="261"/>
        <v/>
      </c>
      <c r="AF905" s="23">
        <f t="shared" ca="1" si="262"/>
        <v>12073.140718081762</v>
      </c>
    </row>
    <row r="906" spans="1:32" x14ac:dyDescent="0.25">
      <c r="A906" s="26">
        <v>40435</v>
      </c>
      <c r="B906" s="3">
        <v>2.7431000000000001</v>
      </c>
      <c r="C906" s="3">
        <v>2.7431000000000001</v>
      </c>
      <c r="D906" s="3">
        <v>2.7431000000000001</v>
      </c>
      <c r="E906" s="3">
        <v>2.7431000000000001</v>
      </c>
      <c r="F906" s="5">
        <v>2.2271000000000001</v>
      </c>
      <c r="G906" s="5">
        <v>2.2271000000000001</v>
      </c>
      <c r="H906" s="5">
        <v>2.2271000000000001</v>
      </c>
      <c r="I906" s="5">
        <v>2.2271000000000001</v>
      </c>
      <c r="J906" s="3">
        <v>1</v>
      </c>
      <c r="K906" s="3">
        <v>1</v>
      </c>
      <c r="L906" s="7">
        <f t="shared" si="263"/>
        <v>0.51600000000000001</v>
      </c>
      <c r="M906" s="8">
        <f ca="1">AVERAGE(OFFSET(L906,-M$3+1,0):L906)</f>
        <v>0.52906666666666669</v>
      </c>
      <c r="N906" s="8">
        <f ca="1">STDEV(OFFSET(L906,-M$3+1,0):L906)</f>
        <v>1.0528238671487698E-2</v>
      </c>
      <c r="O906" s="8">
        <f t="shared" ca="1" si="250"/>
        <v>0.50801018932369124</v>
      </c>
      <c r="P906" s="8">
        <f t="shared" ca="1" si="251"/>
        <v>0.55012314400964213</v>
      </c>
      <c r="Q906" s="8">
        <f t="shared" ca="1" si="252"/>
        <v>0.52906666666666669</v>
      </c>
      <c r="R906" s="8">
        <f t="shared" ca="1" si="243"/>
        <v>0.52906666666666669</v>
      </c>
      <c r="S906" s="10">
        <f t="shared" si="253"/>
        <v>2.7200000000000113E-2</v>
      </c>
      <c r="T906" s="10">
        <f t="shared" si="254"/>
        <v>1.330000000000009E-2</v>
      </c>
      <c r="U906" s="18">
        <f ca="1">AVERAGE(S906:OFFSET(S906,-$U$3+1,0))*$U$4*J906</f>
        <v>1.4940000000000042</v>
      </c>
      <c r="V906" s="18">
        <f ca="1">AVERAGE(T906:OFFSET(T906,-$U$3+1,0))*$V$4*K906</f>
        <v>1.335999999999995</v>
      </c>
      <c r="W906" s="14" t="str">
        <f t="shared" ca="1" si="255"/>
        <v/>
      </c>
      <c r="X906" s="14" t="str">
        <f t="shared" ca="1" si="256"/>
        <v/>
      </c>
      <c r="Y906" s="5" t="str">
        <f t="shared" ca="1" si="257"/>
        <v/>
      </c>
      <c r="Z906" s="19" t="str">
        <f t="shared" ca="1" si="258"/>
        <v/>
      </c>
      <c r="AA906" s="5" t="str">
        <f t="shared" ca="1" si="249"/>
        <v/>
      </c>
      <c r="AB906" s="5" t="str">
        <f t="shared" ca="1" si="242"/>
        <v/>
      </c>
      <c r="AC906" s="15" t="str">
        <f t="shared" ca="1" si="259"/>
        <v/>
      </c>
      <c r="AD906" s="21" t="str">
        <f t="shared" ca="1" si="260"/>
        <v/>
      </c>
      <c r="AE906" s="21" t="str">
        <f t="shared" ca="1" si="261"/>
        <v/>
      </c>
      <c r="AF906" s="23">
        <f t="shared" ca="1" si="262"/>
        <v>12073.140718081762</v>
      </c>
    </row>
    <row r="907" spans="1:32" x14ac:dyDescent="0.25">
      <c r="A907" s="26">
        <v>40436</v>
      </c>
      <c r="B907" s="3">
        <v>2.7363</v>
      </c>
      <c r="C907" s="3">
        <v>2.7363</v>
      </c>
      <c r="D907" s="3">
        <v>2.7363</v>
      </c>
      <c r="E907" s="3">
        <v>2.7363</v>
      </c>
      <c r="F907" s="5">
        <v>2.2069999999999999</v>
      </c>
      <c r="G907" s="5">
        <v>2.2069999999999999</v>
      </c>
      <c r="H907" s="5">
        <v>2.2069999999999999</v>
      </c>
      <c r="I907" s="5">
        <v>2.2069999999999999</v>
      </c>
      <c r="J907" s="3">
        <v>1</v>
      </c>
      <c r="K907" s="3">
        <v>1</v>
      </c>
      <c r="L907" s="7">
        <f t="shared" si="263"/>
        <v>0.5293000000000001</v>
      </c>
      <c r="M907" s="8">
        <f ca="1">AVERAGE(OFFSET(L907,-M$3+1,0):L907)</f>
        <v>0.53036666666666676</v>
      </c>
      <c r="N907" s="8">
        <f ca="1">STDEV(OFFSET(L907,-M$3+1,0):L907)</f>
        <v>9.0841830096261879E-3</v>
      </c>
      <c r="O907" s="8">
        <f t="shared" ca="1" si="250"/>
        <v>0.51219830064741434</v>
      </c>
      <c r="P907" s="8">
        <f t="shared" ca="1" si="251"/>
        <v>0.54853503268591919</v>
      </c>
      <c r="Q907" s="8">
        <f t="shared" ca="1" si="252"/>
        <v>0.53036666666666676</v>
      </c>
      <c r="R907" s="8">
        <f t="shared" ca="1" si="243"/>
        <v>0.53036666666666676</v>
      </c>
      <c r="S907" s="10">
        <f t="shared" si="253"/>
        <v>6.8000000000001393E-3</v>
      </c>
      <c r="T907" s="10">
        <f t="shared" si="254"/>
        <v>2.0100000000000229E-2</v>
      </c>
      <c r="U907" s="18">
        <f ca="1">AVERAGE(S907:OFFSET(S907,-$U$3+1,0))*$U$4*J907</f>
        <v>1.5620000000000056</v>
      </c>
      <c r="V907" s="18">
        <f ca="1">AVERAGE(T907:OFFSET(T907,-$U$3+1,0))*$V$4*K907</f>
        <v>1.4039999999999964</v>
      </c>
      <c r="W907" s="14" t="str">
        <f t="shared" ca="1" si="255"/>
        <v/>
      </c>
      <c r="X907" s="14" t="str">
        <f t="shared" ca="1" si="256"/>
        <v/>
      </c>
      <c r="Y907" s="5" t="str">
        <f t="shared" ca="1" si="257"/>
        <v/>
      </c>
      <c r="Z907" s="19" t="str">
        <f t="shared" ca="1" si="258"/>
        <v/>
      </c>
      <c r="AA907" s="5" t="str">
        <f t="shared" ca="1" si="249"/>
        <v/>
      </c>
      <c r="AB907" s="5" t="str">
        <f t="shared" ca="1" si="242"/>
        <v/>
      </c>
      <c r="AC907" s="15" t="str">
        <f t="shared" ca="1" si="259"/>
        <v/>
      </c>
      <c r="AD907" s="21" t="str">
        <f t="shared" ca="1" si="260"/>
        <v/>
      </c>
      <c r="AE907" s="21" t="str">
        <f t="shared" ca="1" si="261"/>
        <v/>
      </c>
      <c r="AF907" s="23">
        <f t="shared" ca="1" si="262"/>
        <v>12073.140718081762</v>
      </c>
    </row>
    <row r="908" spans="1:32" x14ac:dyDescent="0.25">
      <c r="A908" s="26">
        <v>40437</v>
      </c>
      <c r="B908" s="3">
        <v>2.6956000000000002</v>
      </c>
      <c r="C908" s="3">
        <v>2.6956000000000002</v>
      </c>
      <c r="D908" s="3">
        <v>2.6956000000000002</v>
      </c>
      <c r="E908" s="3">
        <v>2.6956000000000002</v>
      </c>
      <c r="F908" s="5">
        <v>2.1602000000000001</v>
      </c>
      <c r="G908" s="5">
        <v>2.1602000000000001</v>
      </c>
      <c r="H908" s="5">
        <v>2.1602000000000001</v>
      </c>
      <c r="I908" s="5">
        <v>2.1602000000000001</v>
      </c>
      <c r="J908" s="3">
        <v>1</v>
      </c>
      <c r="K908" s="3">
        <v>1</v>
      </c>
      <c r="L908" s="7">
        <f t="shared" si="263"/>
        <v>0.5354000000000001</v>
      </c>
      <c r="M908" s="8">
        <f ca="1">AVERAGE(OFFSET(L908,-M$3+1,0):L908)</f>
        <v>0.53115999999999997</v>
      </c>
      <c r="N908" s="8">
        <f ca="1">STDEV(OFFSET(L908,-M$3+1,0):L908)</f>
        <v>8.960452794681462E-3</v>
      </c>
      <c r="O908" s="8">
        <f t="shared" ca="1" si="250"/>
        <v>0.51323909441063709</v>
      </c>
      <c r="P908" s="8">
        <f t="shared" ca="1" si="251"/>
        <v>0.54908090558936284</v>
      </c>
      <c r="Q908" s="8">
        <f t="shared" ca="1" si="252"/>
        <v>0.53115999999999997</v>
      </c>
      <c r="R908" s="8">
        <f t="shared" ca="1" si="243"/>
        <v>0.53115999999999997</v>
      </c>
      <c r="S908" s="10">
        <f t="shared" si="253"/>
        <v>4.0699999999999736E-2</v>
      </c>
      <c r="T908" s="10">
        <f t="shared" si="254"/>
        <v>4.6799999999999731E-2</v>
      </c>
      <c r="U908" s="18">
        <f ca="1">AVERAGE(S908:OFFSET(S908,-$U$3+1,0))*$U$4*J908</f>
        <v>1.8340000000000067</v>
      </c>
      <c r="V908" s="18">
        <f ca="1">AVERAGE(T908:OFFSET(T908,-$U$3+1,0))*$V$4*K908</f>
        <v>1.7379999999999951</v>
      </c>
      <c r="W908" s="14" t="str">
        <f t="shared" ca="1" si="255"/>
        <v/>
      </c>
      <c r="X908" s="14" t="str">
        <f t="shared" ca="1" si="256"/>
        <v/>
      </c>
      <c r="Y908" s="5" t="str">
        <f t="shared" ca="1" si="257"/>
        <v/>
      </c>
      <c r="Z908" s="19" t="str">
        <f t="shared" ca="1" si="258"/>
        <v/>
      </c>
      <c r="AA908" s="5" t="str">
        <f t="shared" ca="1" si="249"/>
        <v/>
      </c>
      <c r="AB908" s="5" t="str">
        <f t="shared" ca="1" si="242"/>
        <v/>
      </c>
      <c r="AC908" s="15" t="str">
        <f t="shared" ca="1" si="259"/>
        <v/>
      </c>
      <c r="AD908" s="21" t="str">
        <f t="shared" ca="1" si="260"/>
        <v/>
      </c>
      <c r="AE908" s="21" t="str">
        <f t="shared" ca="1" si="261"/>
        <v/>
      </c>
      <c r="AF908" s="23">
        <f t="shared" ca="1" si="262"/>
        <v>12073.140718081762</v>
      </c>
    </row>
    <row r="909" spans="1:32" x14ac:dyDescent="0.25">
      <c r="A909" s="26">
        <v>40438</v>
      </c>
      <c r="B909" s="3">
        <v>2.6888000000000001</v>
      </c>
      <c r="C909" s="3">
        <v>2.6888000000000001</v>
      </c>
      <c r="D909" s="3">
        <v>2.6888000000000001</v>
      </c>
      <c r="E909" s="3">
        <v>2.6888000000000001</v>
      </c>
      <c r="F909" s="5">
        <v>2.1602000000000001</v>
      </c>
      <c r="G909" s="5">
        <v>2.1602000000000001</v>
      </c>
      <c r="H909" s="5">
        <v>2.1602000000000001</v>
      </c>
      <c r="I909" s="5">
        <v>2.1602000000000001</v>
      </c>
      <c r="J909" s="3">
        <v>1</v>
      </c>
      <c r="K909" s="3">
        <v>1</v>
      </c>
      <c r="L909" s="7">
        <f t="shared" si="263"/>
        <v>0.52859999999999996</v>
      </c>
      <c r="M909" s="8">
        <f ca="1">AVERAGE(OFFSET(L909,-M$3+1,0):L909)</f>
        <v>0.53151333333333339</v>
      </c>
      <c r="N909" s="8">
        <f ca="1">STDEV(OFFSET(L909,-M$3+1,0):L909)</f>
        <v>8.7299048159323305E-3</v>
      </c>
      <c r="O909" s="8">
        <f t="shared" ca="1" si="250"/>
        <v>0.51405352370146873</v>
      </c>
      <c r="P909" s="8">
        <f t="shared" ca="1" si="251"/>
        <v>0.54897314296519806</v>
      </c>
      <c r="Q909" s="8">
        <f t="shared" ca="1" si="252"/>
        <v>0.53151333333333339</v>
      </c>
      <c r="R909" s="8">
        <f t="shared" ca="1" si="243"/>
        <v>0.53151333333333339</v>
      </c>
      <c r="S909" s="10">
        <f t="shared" si="253"/>
        <v>6.8000000000001393E-3</v>
      </c>
      <c r="T909" s="10">
        <f t="shared" si="254"/>
        <v>0</v>
      </c>
      <c r="U909" s="18">
        <f ca="1">AVERAGE(S909:OFFSET(S909,-$U$3+1,0))*$U$4*J909</f>
        <v>1.9020000000000081</v>
      </c>
      <c r="V909" s="18">
        <f ca="1">AVERAGE(T909:OFFSET(T909,-$U$3+1,0))*$V$4*K909</f>
        <v>1.6039999999999963</v>
      </c>
      <c r="W909" s="14" t="str">
        <f t="shared" ca="1" si="255"/>
        <v/>
      </c>
      <c r="X909" s="14" t="str">
        <f t="shared" ca="1" si="256"/>
        <v/>
      </c>
      <c r="Y909" s="5" t="str">
        <f t="shared" ca="1" si="257"/>
        <v/>
      </c>
      <c r="Z909" s="19" t="str">
        <f t="shared" ca="1" si="258"/>
        <v/>
      </c>
      <c r="AA909" s="5" t="str">
        <f t="shared" ca="1" si="249"/>
        <v/>
      </c>
      <c r="AB909" s="5" t="str">
        <f t="shared" ca="1" si="242"/>
        <v/>
      </c>
      <c r="AC909" s="15" t="str">
        <f t="shared" ca="1" si="259"/>
        <v/>
      </c>
      <c r="AD909" s="21" t="str">
        <f t="shared" ca="1" si="260"/>
        <v/>
      </c>
      <c r="AE909" s="21" t="str">
        <f t="shared" ca="1" si="261"/>
        <v/>
      </c>
      <c r="AF909" s="23">
        <f t="shared" ca="1" si="262"/>
        <v>12073.140718081762</v>
      </c>
    </row>
    <row r="910" spans="1:32" x14ac:dyDescent="0.25">
      <c r="A910" s="26">
        <v>40441</v>
      </c>
      <c r="B910" s="3">
        <v>2.6956000000000002</v>
      </c>
      <c r="C910" s="3">
        <v>2.6956000000000002</v>
      </c>
      <c r="D910" s="3">
        <v>2.6956000000000002</v>
      </c>
      <c r="E910" s="3">
        <v>2.6956000000000002</v>
      </c>
      <c r="F910" s="5">
        <v>2.1535000000000002</v>
      </c>
      <c r="G910" s="5">
        <v>2.1535000000000002</v>
      </c>
      <c r="H910" s="5">
        <v>2.1535000000000002</v>
      </c>
      <c r="I910" s="5">
        <v>2.1535000000000002</v>
      </c>
      <c r="J910" s="3">
        <v>1</v>
      </c>
      <c r="K910" s="3">
        <v>1</v>
      </c>
      <c r="L910" s="7">
        <f t="shared" si="263"/>
        <v>0.54210000000000003</v>
      </c>
      <c r="M910" s="8">
        <f ca="1">AVERAGE(OFFSET(L910,-M$3+1,0):L910)</f>
        <v>0.53230666666666671</v>
      </c>
      <c r="N910" s="8">
        <f ca="1">STDEV(OFFSET(L910,-M$3+1,0):L910)</f>
        <v>9.1334132773699984E-3</v>
      </c>
      <c r="O910" s="8">
        <f t="shared" ca="1" si="250"/>
        <v>0.51403984011192672</v>
      </c>
      <c r="P910" s="8">
        <f t="shared" ca="1" si="251"/>
        <v>0.5505734932214067</v>
      </c>
      <c r="Q910" s="8">
        <f t="shared" ca="1" si="252"/>
        <v>0.53230666666666671</v>
      </c>
      <c r="R910" s="8">
        <f t="shared" ca="1" si="243"/>
        <v>0.53230666666666671</v>
      </c>
      <c r="S910" s="10">
        <f t="shared" si="253"/>
        <v>6.8000000000001393E-3</v>
      </c>
      <c r="T910" s="10">
        <f t="shared" si="254"/>
        <v>6.6999999999999282E-3</v>
      </c>
      <c r="U910" s="18">
        <f ca="1">AVERAGE(S910:OFFSET(S910,-$U$3+1,0))*$U$4*J910</f>
        <v>1.6300000000000072</v>
      </c>
      <c r="V910" s="18">
        <f ca="1">AVERAGE(T910:OFFSET(T910,-$U$3+1,0))*$V$4*K910</f>
        <v>1.4029999999999987</v>
      </c>
      <c r="W910" s="14" t="str">
        <f t="shared" ca="1" si="255"/>
        <v/>
      </c>
      <c r="X910" s="14" t="str">
        <f t="shared" ca="1" si="256"/>
        <v/>
      </c>
      <c r="Y910" s="5" t="str">
        <f t="shared" ca="1" si="257"/>
        <v/>
      </c>
      <c r="Z910" s="19" t="str">
        <f t="shared" ca="1" si="258"/>
        <v/>
      </c>
      <c r="AA910" s="5" t="str">
        <f t="shared" ca="1" si="249"/>
        <v/>
      </c>
      <c r="AB910" s="5" t="str">
        <f t="shared" ca="1" si="242"/>
        <v/>
      </c>
      <c r="AC910" s="15" t="str">
        <f t="shared" ca="1" si="259"/>
        <v/>
      </c>
      <c r="AD910" s="21" t="str">
        <f t="shared" ca="1" si="260"/>
        <v/>
      </c>
      <c r="AE910" s="21" t="str">
        <f t="shared" ca="1" si="261"/>
        <v/>
      </c>
      <c r="AF910" s="23">
        <f t="shared" ca="1" si="262"/>
        <v>12073.140718081762</v>
      </c>
    </row>
    <row r="911" spans="1:32" x14ac:dyDescent="0.25">
      <c r="A911" s="26">
        <v>40442</v>
      </c>
      <c r="B911" s="3">
        <v>2.7159</v>
      </c>
      <c r="C911" s="3">
        <v>2.7159</v>
      </c>
      <c r="D911" s="3">
        <v>2.7159</v>
      </c>
      <c r="E911" s="3">
        <v>2.7159</v>
      </c>
      <c r="F911" s="5">
        <v>2.1669</v>
      </c>
      <c r="G911" s="5">
        <v>2.1669</v>
      </c>
      <c r="H911" s="5">
        <v>2.1669</v>
      </c>
      <c r="I911" s="5">
        <v>2.1669</v>
      </c>
      <c r="J911" s="3">
        <v>1</v>
      </c>
      <c r="K911" s="3">
        <v>1</v>
      </c>
      <c r="L911" s="7">
        <f t="shared" si="263"/>
        <v>0.54899999999999993</v>
      </c>
      <c r="M911" s="8">
        <f ca="1">AVERAGE(OFFSET(L911,-M$3+1,0):L911)</f>
        <v>0.53269333333333324</v>
      </c>
      <c r="N911" s="8">
        <f ca="1">STDEV(OFFSET(L911,-M$3+1,0):L911)</f>
        <v>9.7307661324178198E-3</v>
      </c>
      <c r="O911" s="8">
        <f t="shared" ca="1" si="250"/>
        <v>0.51323180106849764</v>
      </c>
      <c r="P911" s="8">
        <f t="shared" ca="1" si="251"/>
        <v>0.55215486559816884</v>
      </c>
      <c r="Q911" s="8">
        <f t="shared" ca="1" si="252"/>
        <v>0.53269333333333324</v>
      </c>
      <c r="R911" s="8">
        <f t="shared" ca="1" si="243"/>
        <v>0.53269333333333324</v>
      </c>
      <c r="S911" s="10">
        <f t="shared" si="253"/>
        <v>2.0299999999999763E-2</v>
      </c>
      <c r="T911" s="10">
        <f t="shared" si="254"/>
        <v>1.3399999999999856E-2</v>
      </c>
      <c r="U911" s="18">
        <f ca="1">AVERAGE(S911:OFFSET(S911,-$U$3+1,0))*$U$4*J911</f>
        <v>1.6970000000000021</v>
      </c>
      <c r="V911" s="18">
        <f ca="1">AVERAGE(T911:OFFSET(T911,-$U$3+1,0))*$V$4*K911</f>
        <v>1.469999999999998</v>
      </c>
      <c r="W911" s="14" t="str">
        <f t="shared" ca="1" si="255"/>
        <v/>
      </c>
      <c r="X911" s="14" t="str">
        <f t="shared" ca="1" si="256"/>
        <v/>
      </c>
      <c r="Y911" s="5" t="str">
        <f t="shared" ca="1" si="257"/>
        <v/>
      </c>
      <c r="Z911" s="19" t="str">
        <f t="shared" ca="1" si="258"/>
        <v/>
      </c>
      <c r="AA911" s="5" t="str">
        <f t="shared" ca="1" si="249"/>
        <v/>
      </c>
      <c r="AB911" s="5" t="str">
        <f t="shared" ca="1" si="242"/>
        <v/>
      </c>
      <c r="AC911" s="15" t="str">
        <f t="shared" ca="1" si="259"/>
        <v/>
      </c>
      <c r="AD911" s="21" t="str">
        <f t="shared" ca="1" si="260"/>
        <v/>
      </c>
      <c r="AE911" s="21" t="str">
        <f t="shared" ca="1" si="261"/>
        <v/>
      </c>
      <c r="AF911" s="23">
        <f t="shared" ca="1" si="262"/>
        <v>12073.140718081762</v>
      </c>
    </row>
    <row r="912" spans="1:32" x14ac:dyDescent="0.25">
      <c r="A912" s="26">
        <v>40448</v>
      </c>
      <c r="B912" s="3">
        <v>2.7159</v>
      </c>
      <c r="C912" s="3">
        <v>2.7159</v>
      </c>
      <c r="D912" s="3">
        <v>2.7159</v>
      </c>
      <c r="E912" s="3">
        <v>2.7159</v>
      </c>
      <c r="F912" s="5">
        <v>2.1869000000000001</v>
      </c>
      <c r="G912" s="5">
        <v>2.1869000000000001</v>
      </c>
      <c r="H912" s="5">
        <v>2.1869000000000001</v>
      </c>
      <c r="I912" s="5">
        <v>2.1869000000000001</v>
      </c>
      <c r="J912" s="3">
        <v>1</v>
      </c>
      <c r="K912" s="3">
        <v>1</v>
      </c>
      <c r="L912" s="7">
        <f t="shared" si="263"/>
        <v>0.52899999999999991</v>
      </c>
      <c r="M912" s="8">
        <f ca="1">AVERAGE(OFFSET(L912,-M$3+1,0):L912)</f>
        <v>0.53263333333333329</v>
      </c>
      <c r="N912" s="8">
        <f ca="1">STDEV(OFFSET(L912,-M$3+1,0):L912)</f>
        <v>9.751971717604219E-3</v>
      </c>
      <c r="O912" s="8">
        <f t="shared" ca="1" si="250"/>
        <v>0.51312938989812484</v>
      </c>
      <c r="P912" s="8">
        <f t="shared" ca="1" si="251"/>
        <v>0.55213727676854174</v>
      </c>
      <c r="Q912" s="8">
        <f t="shared" ca="1" si="252"/>
        <v>0.53263333333333329</v>
      </c>
      <c r="R912" s="8">
        <f t="shared" ca="1" si="243"/>
        <v>0.53263333333333329</v>
      </c>
      <c r="S912" s="10">
        <f t="shared" si="253"/>
        <v>0</v>
      </c>
      <c r="T912" s="10">
        <f t="shared" si="254"/>
        <v>2.0000000000000018E-2</v>
      </c>
      <c r="U912" s="18">
        <f ca="1">AVERAGE(S912:OFFSET(S912,-$U$3+1,0))*$U$4*J912</f>
        <v>1.4260000000000028</v>
      </c>
      <c r="V912" s="18">
        <f ca="1">AVERAGE(T912:OFFSET(T912,-$U$3+1,0))*$V$4*K912</f>
        <v>1.4690000000000003</v>
      </c>
      <c r="W912" s="14" t="str">
        <f t="shared" ca="1" si="255"/>
        <v/>
      </c>
      <c r="X912" s="14" t="str">
        <f t="shared" ca="1" si="256"/>
        <v/>
      </c>
      <c r="Y912" s="5" t="str">
        <f t="shared" ca="1" si="257"/>
        <v/>
      </c>
      <c r="Z912" s="19" t="str">
        <f t="shared" ca="1" si="258"/>
        <v/>
      </c>
      <c r="AA912" s="5" t="str">
        <f t="shared" ca="1" si="249"/>
        <v/>
      </c>
      <c r="AB912" s="5" t="str">
        <f t="shared" ca="1" si="242"/>
        <v/>
      </c>
      <c r="AC912" s="15" t="str">
        <f t="shared" ca="1" si="259"/>
        <v/>
      </c>
      <c r="AD912" s="21" t="str">
        <f t="shared" ca="1" si="260"/>
        <v/>
      </c>
      <c r="AE912" s="21" t="str">
        <f t="shared" ca="1" si="261"/>
        <v/>
      </c>
      <c r="AF912" s="23">
        <f t="shared" ca="1" si="262"/>
        <v>12073.140718081762</v>
      </c>
    </row>
    <row r="913" spans="1:32" x14ac:dyDescent="0.25">
      <c r="A913" s="26">
        <v>40449</v>
      </c>
      <c r="B913" s="3">
        <v>2.7159</v>
      </c>
      <c r="C913" s="3">
        <v>2.7159</v>
      </c>
      <c r="D913" s="3">
        <v>2.7159</v>
      </c>
      <c r="E913" s="3">
        <v>2.7159</v>
      </c>
      <c r="F913" s="5">
        <v>2.1936</v>
      </c>
      <c r="G913" s="5">
        <v>2.1936</v>
      </c>
      <c r="H913" s="5">
        <v>2.1936</v>
      </c>
      <c r="I913" s="5">
        <v>2.1936</v>
      </c>
      <c r="J913" s="3">
        <v>1</v>
      </c>
      <c r="K913" s="3">
        <v>1</v>
      </c>
      <c r="L913" s="7">
        <f t="shared" si="263"/>
        <v>0.52229999999999999</v>
      </c>
      <c r="M913" s="8">
        <f ca="1">AVERAGE(OFFSET(L913,-M$3+1,0):L913)</f>
        <v>0.53212000000000004</v>
      </c>
      <c r="N913" s="8">
        <f ca="1">STDEV(OFFSET(L913,-M$3+1,0):L913)</f>
        <v>1.0097043414499407E-2</v>
      </c>
      <c r="O913" s="8">
        <f t="shared" ca="1" si="250"/>
        <v>0.51192591317100122</v>
      </c>
      <c r="P913" s="8">
        <f t="shared" ca="1" si="251"/>
        <v>0.55231408682899885</v>
      </c>
      <c r="Q913" s="8">
        <f t="shared" ca="1" si="252"/>
        <v>0.53212000000000004</v>
      </c>
      <c r="R913" s="8">
        <f t="shared" ca="1" si="243"/>
        <v>0.53212000000000004</v>
      </c>
      <c r="S913" s="10">
        <f t="shared" si="253"/>
        <v>0</v>
      </c>
      <c r="T913" s="10">
        <f t="shared" si="254"/>
        <v>6.6999999999999282E-3</v>
      </c>
      <c r="U913" s="18">
        <f ca="1">AVERAGE(S913:OFFSET(S913,-$U$3+1,0))*$U$4*J913</f>
        <v>1.2220000000000031</v>
      </c>
      <c r="V913" s="18">
        <f ca="1">AVERAGE(T913:OFFSET(T913,-$U$3+1,0))*$V$4*K913</f>
        <v>1.3359999999999994</v>
      </c>
      <c r="W913" s="14" t="str">
        <f t="shared" ca="1" si="255"/>
        <v/>
      </c>
      <c r="X913" s="14" t="str">
        <f t="shared" ca="1" si="256"/>
        <v/>
      </c>
      <c r="Y913" s="5" t="str">
        <f t="shared" ca="1" si="257"/>
        <v/>
      </c>
      <c r="Z913" s="19" t="str">
        <f t="shared" ca="1" si="258"/>
        <v/>
      </c>
      <c r="AA913" s="5" t="str">
        <f t="shared" ca="1" si="249"/>
        <v/>
      </c>
      <c r="AB913" s="5" t="str">
        <f t="shared" ca="1" si="242"/>
        <v/>
      </c>
      <c r="AC913" s="15" t="str">
        <f t="shared" ca="1" si="259"/>
        <v/>
      </c>
      <c r="AD913" s="21" t="str">
        <f t="shared" ca="1" si="260"/>
        <v/>
      </c>
      <c r="AE913" s="21" t="str">
        <f t="shared" ca="1" si="261"/>
        <v/>
      </c>
      <c r="AF913" s="23">
        <f t="shared" ca="1" si="262"/>
        <v>12073.140718081762</v>
      </c>
    </row>
    <row r="914" spans="1:32" x14ac:dyDescent="0.25">
      <c r="A914" s="26">
        <v>40450</v>
      </c>
      <c r="B914" s="3">
        <v>2.7227000000000001</v>
      </c>
      <c r="C914" s="3">
        <v>2.7227000000000001</v>
      </c>
      <c r="D914" s="3">
        <v>2.7227000000000001</v>
      </c>
      <c r="E914" s="3">
        <v>2.7227000000000001</v>
      </c>
      <c r="F914" s="5">
        <v>2.2271000000000001</v>
      </c>
      <c r="G914" s="5">
        <v>2.2271000000000001</v>
      </c>
      <c r="H914" s="5">
        <v>2.2271000000000001</v>
      </c>
      <c r="I914" s="5">
        <v>2.2271000000000001</v>
      </c>
      <c r="J914" s="3">
        <v>1</v>
      </c>
      <c r="K914" s="3">
        <v>1</v>
      </c>
      <c r="L914" s="7">
        <f t="shared" si="263"/>
        <v>0.49560000000000004</v>
      </c>
      <c r="M914" s="8">
        <f ca="1">AVERAGE(OFFSET(L914,-M$3+1,0):L914)</f>
        <v>0.52893333333333326</v>
      </c>
      <c r="N914" s="8">
        <f ca="1">STDEV(OFFSET(L914,-M$3+1,0):L914)</f>
        <v>1.3313401769144775E-2</v>
      </c>
      <c r="O914" s="8">
        <f t="shared" ca="1" si="250"/>
        <v>0.50230652979504375</v>
      </c>
      <c r="P914" s="8">
        <f t="shared" ca="1" si="251"/>
        <v>0.55556013687162276</v>
      </c>
      <c r="Q914" s="8">
        <f t="shared" ca="1" si="252"/>
        <v>0.52893333333333326</v>
      </c>
      <c r="R914" s="8">
        <f t="shared" ca="1" si="243"/>
        <v>0.52893333333333326</v>
      </c>
      <c r="S914" s="10">
        <f t="shared" si="253"/>
        <v>6.8000000000001393E-3</v>
      </c>
      <c r="T914" s="10">
        <f t="shared" si="254"/>
        <v>3.3500000000000085E-2</v>
      </c>
      <c r="U914" s="18">
        <f ca="1">AVERAGE(S914:OFFSET(S914,-$U$3+1,0))*$U$4*J914</f>
        <v>1.2220000000000031</v>
      </c>
      <c r="V914" s="18">
        <f ca="1">AVERAGE(T914:OFFSET(T914,-$U$3+1,0))*$V$4*K914</f>
        <v>1.6710000000000003</v>
      </c>
      <c r="W914" s="14" t="str">
        <f t="shared" ca="1" si="255"/>
        <v/>
      </c>
      <c r="X914" s="14" t="str">
        <f t="shared" ca="1" si="256"/>
        <v/>
      </c>
      <c r="Y914" s="5" t="str">
        <f t="shared" ca="1" si="257"/>
        <v/>
      </c>
      <c r="Z914" s="19" t="str">
        <f t="shared" ca="1" si="258"/>
        <v/>
      </c>
      <c r="AA914" s="5" t="str">
        <f t="shared" ca="1" si="249"/>
        <v/>
      </c>
      <c r="AB914" s="5" t="str">
        <f t="shared" ca="1" si="242"/>
        <v/>
      </c>
      <c r="AC914" s="15" t="str">
        <f t="shared" ca="1" si="259"/>
        <v/>
      </c>
      <c r="AD914" s="21" t="str">
        <f t="shared" ca="1" si="260"/>
        <v/>
      </c>
      <c r="AE914" s="21" t="str">
        <f t="shared" ca="1" si="261"/>
        <v/>
      </c>
      <c r="AF914" s="23">
        <f t="shared" ca="1" si="262"/>
        <v>12073.140718081762</v>
      </c>
    </row>
    <row r="915" spans="1:32" x14ac:dyDescent="0.25">
      <c r="A915" s="26">
        <v>40451</v>
      </c>
      <c r="B915" s="3">
        <v>2.7431000000000001</v>
      </c>
      <c r="C915" s="3">
        <v>2.7431000000000001</v>
      </c>
      <c r="D915" s="3">
        <v>2.7431000000000001</v>
      </c>
      <c r="E915" s="3">
        <v>2.7431000000000001</v>
      </c>
      <c r="F915" s="5">
        <v>2.2338</v>
      </c>
      <c r="G915" s="5">
        <v>2.2338</v>
      </c>
      <c r="H915" s="5">
        <v>2.2338</v>
      </c>
      <c r="I915" s="5">
        <v>2.2338</v>
      </c>
      <c r="J915" s="3">
        <v>1</v>
      </c>
      <c r="K915" s="3">
        <v>1</v>
      </c>
      <c r="L915" s="7">
        <f t="shared" si="263"/>
        <v>0.50930000000000009</v>
      </c>
      <c r="M915" s="8">
        <f ca="1">AVERAGE(OFFSET(L915,-M$3+1,0):L915)</f>
        <v>0.52617999999999987</v>
      </c>
      <c r="N915" s="8">
        <f ca="1">STDEV(OFFSET(L915,-M$3+1,0):L915)</f>
        <v>1.2772078922399429E-2</v>
      </c>
      <c r="O915" s="8">
        <f t="shared" ca="1" si="250"/>
        <v>0.50063584215520096</v>
      </c>
      <c r="P915" s="8">
        <f t="shared" ca="1" si="251"/>
        <v>0.55172415784479878</v>
      </c>
      <c r="Q915" s="8">
        <f t="shared" ca="1" si="252"/>
        <v>0.52617999999999987</v>
      </c>
      <c r="R915" s="8">
        <f t="shared" ca="1" si="243"/>
        <v>0.52617999999999987</v>
      </c>
      <c r="S915" s="10">
        <f t="shared" si="253"/>
        <v>2.0399999999999974E-2</v>
      </c>
      <c r="T915" s="10">
        <f t="shared" si="254"/>
        <v>6.6999999999999282E-3</v>
      </c>
      <c r="U915" s="18">
        <f ca="1">AVERAGE(S915:OFFSET(S915,-$U$3+1,0))*$U$4*J915</f>
        <v>1.3580000000000014</v>
      </c>
      <c r="V915" s="18">
        <f ca="1">AVERAGE(T915:OFFSET(T915,-$U$3+1,0))*$V$4*K915</f>
        <v>1.6719999999999977</v>
      </c>
      <c r="W915" s="14" t="str">
        <f t="shared" ca="1" si="255"/>
        <v>Buy</v>
      </c>
      <c r="X915" s="14" t="str">
        <f t="shared" ca="1" si="256"/>
        <v/>
      </c>
      <c r="Y915" s="5">
        <f t="shared" ca="1" si="257"/>
        <v>100</v>
      </c>
      <c r="Z915" s="19">
        <f t="shared" ca="1" si="258"/>
        <v>-81.22009569378011</v>
      </c>
      <c r="AA915" s="5">
        <f t="shared" ca="1" si="249"/>
        <v>2.7431000000000001</v>
      </c>
      <c r="AB915" s="5">
        <f t="shared" ca="1" si="242"/>
        <v>2.2338</v>
      </c>
      <c r="AC915" s="15" t="str">
        <f t="shared" ca="1" si="259"/>
        <v/>
      </c>
      <c r="AD915" s="21" t="str">
        <f t="shared" ca="1" si="260"/>
        <v/>
      </c>
      <c r="AE915" s="21" t="str">
        <f t="shared" ca="1" si="261"/>
        <v/>
      </c>
      <c r="AF915" s="23">
        <f t="shared" ca="1" si="262"/>
        <v>12073.140718081762</v>
      </c>
    </row>
    <row r="916" spans="1:32" x14ac:dyDescent="0.25">
      <c r="A916" s="26">
        <v>40459</v>
      </c>
      <c r="B916" s="3">
        <v>2.7906</v>
      </c>
      <c r="C916" s="3">
        <v>2.7906</v>
      </c>
      <c r="D916" s="3">
        <v>2.7906</v>
      </c>
      <c r="E916" s="3">
        <v>2.7906</v>
      </c>
      <c r="F916" s="5">
        <v>2.2605</v>
      </c>
      <c r="G916" s="5">
        <v>2.2605</v>
      </c>
      <c r="H916" s="5">
        <v>2.2605</v>
      </c>
      <c r="I916" s="5">
        <v>2.2605</v>
      </c>
      <c r="J916" s="3">
        <v>1</v>
      </c>
      <c r="K916" s="3">
        <v>1</v>
      </c>
      <c r="L916" s="7">
        <f t="shared" si="263"/>
        <v>0.53010000000000002</v>
      </c>
      <c r="M916" s="8">
        <f ca="1">AVERAGE(OFFSET(L916,-M$3+1,0):L916)</f>
        <v>0.52616666666666645</v>
      </c>
      <c r="N916" s="8">
        <f ca="1">STDEV(OFFSET(L916,-M$3+1,0):L916)</f>
        <v>1.2767574255940401E-2</v>
      </c>
      <c r="O916" s="8">
        <f t="shared" ca="1" si="250"/>
        <v>0.50063151815478568</v>
      </c>
      <c r="P916" s="8">
        <f t="shared" ca="1" si="251"/>
        <v>0.55170181517854722</v>
      </c>
      <c r="Q916" s="8">
        <f t="shared" ca="1" si="252"/>
        <v>0.52616666666666645</v>
      </c>
      <c r="R916" s="8">
        <f t="shared" ca="1" si="243"/>
        <v>0.52616666666666645</v>
      </c>
      <c r="S916" s="10">
        <f t="shared" si="253"/>
        <v>4.7499999999999876E-2</v>
      </c>
      <c r="T916" s="10">
        <f t="shared" si="254"/>
        <v>2.6699999999999946E-2</v>
      </c>
      <c r="U916" s="18">
        <f ca="1">AVERAGE(S916:OFFSET(S916,-$U$3+1,0))*$U$4*J916</f>
        <v>1.5609999999999991</v>
      </c>
      <c r="V916" s="18">
        <f ca="1">AVERAGE(T916:OFFSET(T916,-$U$3+1,0))*$V$4*K916</f>
        <v>1.8059999999999965</v>
      </c>
      <c r="W916" s="14" t="str">
        <f t="shared" ca="1" si="255"/>
        <v>Buy</v>
      </c>
      <c r="X916" s="14" t="str">
        <f t="shared" ca="1" si="256"/>
        <v/>
      </c>
      <c r="Y916" s="5">
        <f t="shared" ca="1" si="257"/>
        <v>100</v>
      </c>
      <c r="Z916" s="19">
        <f t="shared" ca="1" si="258"/>
        <v>-81.22009569378011</v>
      </c>
      <c r="AA916" s="5">
        <f t="shared" ca="1" si="249"/>
        <v>2.7431000000000001</v>
      </c>
      <c r="AB916" s="5">
        <f t="shared" ca="1" si="242"/>
        <v>2.2338</v>
      </c>
      <c r="AC916" s="15">
        <f t="shared" ca="1" si="259"/>
        <v>474.99999999999875</v>
      </c>
      <c r="AD916" s="21">
        <f t="shared" ca="1" si="260"/>
        <v>-216.85765550239245</v>
      </c>
      <c r="AE916" s="21">
        <f t="shared" ca="1" si="261"/>
        <v>258.1423444976063</v>
      </c>
      <c r="AF916" s="23">
        <f t="shared" ca="1" si="262"/>
        <v>12331.283062579369</v>
      </c>
    </row>
    <row r="917" spans="1:32" x14ac:dyDescent="0.25">
      <c r="A917" s="26">
        <v>40462</v>
      </c>
      <c r="B917" s="3">
        <v>2.8517000000000001</v>
      </c>
      <c r="C917" s="3">
        <v>2.8517000000000001</v>
      </c>
      <c r="D917" s="3">
        <v>2.8517000000000001</v>
      </c>
      <c r="E917" s="3">
        <v>2.8517000000000001</v>
      </c>
      <c r="F917" s="5">
        <v>2.2873000000000001</v>
      </c>
      <c r="G917" s="5">
        <v>2.2873000000000001</v>
      </c>
      <c r="H917" s="5">
        <v>2.2873000000000001</v>
      </c>
      <c r="I917" s="5">
        <v>2.2873000000000001</v>
      </c>
      <c r="J917" s="3">
        <v>1</v>
      </c>
      <c r="K917" s="3">
        <v>1</v>
      </c>
      <c r="L917" s="7">
        <f t="shared" si="263"/>
        <v>0.56440000000000001</v>
      </c>
      <c r="M917" s="8">
        <f ca="1">AVERAGE(OFFSET(L917,-M$3+1,0):L917)</f>
        <v>0.52890666666666653</v>
      </c>
      <c r="N917" s="8">
        <f ca="1">STDEV(OFFSET(L917,-M$3+1,0):L917)</f>
        <v>1.6087060757314354E-2</v>
      </c>
      <c r="O917" s="8">
        <f t="shared" ca="1" si="250"/>
        <v>0.4967325451520378</v>
      </c>
      <c r="P917" s="8">
        <f t="shared" ca="1" si="251"/>
        <v>0.56108078818129525</v>
      </c>
      <c r="Q917" s="8">
        <f t="shared" ca="1" si="252"/>
        <v>0.52890666666666653</v>
      </c>
      <c r="R917" s="8">
        <f t="shared" ca="1" si="243"/>
        <v>0.52890666666666653</v>
      </c>
      <c r="S917" s="10">
        <f t="shared" si="253"/>
        <v>6.1100000000000154E-2</v>
      </c>
      <c r="T917" s="10">
        <f t="shared" si="254"/>
        <v>2.6800000000000157E-2</v>
      </c>
      <c r="U917" s="18">
        <f ca="1">AVERAGE(S917:OFFSET(S917,-$U$3+1,0))*$U$4*J917</f>
        <v>2.1039999999999992</v>
      </c>
      <c r="V917" s="18">
        <f ca="1">AVERAGE(T917:OFFSET(T917,-$U$3+1,0))*$V$4*K917</f>
        <v>1.8729999999999958</v>
      </c>
      <c r="W917" s="14" t="str">
        <f t="shared" ca="1" si="255"/>
        <v>Exit</v>
      </c>
      <c r="X917" s="14" t="str">
        <f t="shared" ca="1" si="256"/>
        <v/>
      </c>
      <c r="Y917" s="5">
        <f t="shared" ca="1" si="257"/>
        <v>100</v>
      </c>
      <c r="Z917" s="19">
        <f t="shared" ca="1" si="258"/>
        <v>-81.22009569378011</v>
      </c>
      <c r="AA917" s="5">
        <f t="shared" ca="1" si="249"/>
        <v>2.7431000000000001</v>
      </c>
      <c r="AB917" s="5">
        <f t="shared" ca="1" si="242"/>
        <v>2.2338</v>
      </c>
      <c r="AC917" s="15">
        <f t="shared" ca="1" si="259"/>
        <v>611.00000000000159</v>
      </c>
      <c r="AD917" s="21">
        <f t="shared" ca="1" si="260"/>
        <v>-217.66985645933198</v>
      </c>
      <c r="AE917" s="21">
        <f t="shared" ca="1" si="261"/>
        <v>393.33014354066961</v>
      </c>
      <c r="AF917" s="23">
        <f t="shared" ca="1" si="262"/>
        <v>12724.613206120039</v>
      </c>
    </row>
    <row r="918" spans="1:32" x14ac:dyDescent="0.25">
      <c r="A918" s="26">
        <v>40463</v>
      </c>
      <c r="B918" s="3">
        <v>2.8450000000000002</v>
      </c>
      <c r="C918" s="3">
        <v>2.8450000000000002</v>
      </c>
      <c r="D918" s="3">
        <v>2.8450000000000002</v>
      </c>
      <c r="E918" s="3">
        <v>2.8450000000000002</v>
      </c>
      <c r="F918" s="5">
        <v>2.2873000000000001</v>
      </c>
      <c r="G918" s="5">
        <v>2.2873000000000001</v>
      </c>
      <c r="H918" s="5">
        <v>2.2873000000000001</v>
      </c>
      <c r="I918" s="5">
        <v>2.2873000000000001</v>
      </c>
      <c r="J918" s="3">
        <v>1</v>
      </c>
      <c r="K918" s="3">
        <v>1</v>
      </c>
      <c r="L918" s="7">
        <f t="shared" si="263"/>
        <v>0.55770000000000008</v>
      </c>
      <c r="M918" s="8">
        <f ca="1">AVERAGE(OFFSET(L918,-M$3+1,0):L918)</f>
        <v>0.53122666666666662</v>
      </c>
      <c r="N918" s="8">
        <f ca="1">STDEV(OFFSET(L918,-M$3+1,0):L918)</f>
        <v>1.7597380757482326E-2</v>
      </c>
      <c r="O918" s="8">
        <f t="shared" ca="1" si="250"/>
        <v>0.49603190515170198</v>
      </c>
      <c r="P918" s="8">
        <f t="shared" ca="1" si="251"/>
        <v>0.56642142818163133</v>
      </c>
      <c r="Q918" s="8">
        <f t="shared" ca="1" si="252"/>
        <v>0.53122666666666662</v>
      </c>
      <c r="R918" s="8">
        <f t="shared" ca="1" si="243"/>
        <v>0.53122666666666662</v>
      </c>
      <c r="S918" s="10">
        <f t="shared" si="253"/>
        <v>6.6999999999999282E-3</v>
      </c>
      <c r="T918" s="10">
        <f t="shared" si="254"/>
        <v>0</v>
      </c>
      <c r="U918" s="18">
        <f ca="1">AVERAGE(S918:OFFSET(S918,-$U$3+1,0))*$U$4*J918</f>
        <v>1.7640000000000009</v>
      </c>
      <c r="V918" s="18">
        <f ca="1">AVERAGE(T918:OFFSET(T918,-$U$3+1,0))*$V$4*K918</f>
        <v>1.4049999999999985</v>
      </c>
      <c r="W918" s="14" t="str">
        <f t="shared" ca="1" si="255"/>
        <v/>
      </c>
      <c r="X918" s="14" t="str">
        <f t="shared" ca="1" si="256"/>
        <v>Sell</v>
      </c>
      <c r="Y918" s="5">
        <f t="shared" ca="1" si="257"/>
        <v>-100</v>
      </c>
      <c r="Z918" s="19">
        <f t="shared" ca="1" si="258"/>
        <v>125.55160142348774</v>
      </c>
      <c r="AA918" s="5">
        <f t="shared" ca="1" si="249"/>
        <v>2.8450000000000002</v>
      </c>
      <c r="AB918" s="5">
        <f t="shared" ca="1" si="242"/>
        <v>2.2873000000000001</v>
      </c>
      <c r="AC918" s="15" t="str">
        <f t="shared" ca="1" si="259"/>
        <v/>
      </c>
      <c r="AD918" s="21" t="str">
        <f t="shared" ca="1" si="260"/>
        <v/>
      </c>
      <c r="AE918" s="21" t="str">
        <f t="shared" ca="1" si="261"/>
        <v/>
      </c>
      <c r="AF918" s="23">
        <f t="shared" ca="1" si="262"/>
        <v>12724.613206120039</v>
      </c>
    </row>
    <row r="919" spans="1:32" x14ac:dyDescent="0.25">
      <c r="A919" s="26">
        <v>40464</v>
      </c>
      <c r="B919" s="3">
        <v>2.8721000000000001</v>
      </c>
      <c r="C919" s="3">
        <v>2.8721000000000001</v>
      </c>
      <c r="D919" s="3">
        <v>2.8721000000000001</v>
      </c>
      <c r="E919" s="3">
        <v>2.8721000000000001</v>
      </c>
      <c r="F919" s="5">
        <v>2.3073000000000001</v>
      </c>
      <c r="G919" s="5">
        <v>2.3073000000000001</v>
      </c>
      <c r="H919" s="5">
        <v>2.3073000000000001</v>
      </c>
      <c r="I919" s="5">
        <v>2.3073000000000001</v>
      </c>
      <c r="J919" s="3">
        <v>1</v>
      </c>
      <c r="K919" s="3">
        <v>1</v>
      </c>
      <c r="L919" s="7">
        <f t="shared" si="263"/>
        <v>0.56479999999999997</v>
      </c>
      <c r="M919" s="8">
        <f ca="1">AVERAGE(OFFSET(L919,-M$3+1,0):L919)</f>
        <v>0.53356666666666663</v>
      </c>
      <c r="N919" s="8">
        <f ca="1">STDEV(OFFSET(L919,-M$3+1,0):L919)</f>
        <v>1.9599659860994174E-2</v>
      </c>
      <c r="O919" s="8">
        <f t="shared" ca="1" si="250"/>
        <v>0.49436734694467827</v>
      </c>
      <c r="P919" s="8">
        <f t="shared" ca="1" si="251"/>
        <v>0.57276598638865495</v>
      </c>
      <c r="Q919" s="8">
        <f t="shared" ca="1" si="252"/>
        <v>0.53356666666666663</v>
      </c>
      <c r="R919" s="8">
        <f t="shared" ca="1" si="243"/>
        <v>0.53356666666666663</v>
      </c>
      <c r="S919" s="10">
        <f t="shared" si="253"/>
        <v>2.7099999999999902E-2</v>
      </c>
      <c r="T919" s="10">
        <f t="shared" si="254"/>
        <v>2.0000000000000018E-2</v>
      </c>
      <c r="U919" s="18">
        <f ca="1">AVERAGE(S919:OFFSET(S919,-$U$3+1,0))*$U$4*J919</f>
        <v>1.9669999999999985</v>
      </c>
      <c r="V919" s="18">
        <f ca="1">AVERAGE(T919:OFFSET(T919,-$U$3+1,0))*$V$4*K919</f>
        <v>1.6049999999999989</v>
      </c>
      <c r="W919" s="14" t="str">
        <f t="shared" ca="1" si="255"/>
        <v/>
      </c>
      <c r="X919" s="14" t="str">
        <f t="shared" ca="1" si="256"/>
        <v>Sell</v>
      </c>
      <c r="Y919" s="5">
        <f t="shared" ca="1" si="257"/>
        <v>-100</v>
      </c>
      <c r="Z919" s="19">
        <f t="shared" ca="1" si="258"/>
        <v>125.55160142348774</v>
      </c>
      <c r="AA919" s="5">
        <f t="shared" ca="1" si="249"/>
        <v>2.8450000000000002</v>
      </c>
      <c r="AB919" s="5">
        <f t="shared" ca="1" si="242"/>
        <v>2.2873000000000001</v>
      </c>
      <c r="AC919" s="15">
        <f t="shared" ca="1" si="259"/>
        <v>-270.99999999999903</v>
      </c>
      <c r="AD919" s="21">
        <f t="shared" ca="1" si="260"/>
        <v>251.10320284697571</v>
      </c>
      <c r="AE919" s="21">
        <f t="shared" ca="1" si="261"/>
        <v>-19.896797153023329</v>
      </c>
      <c r="AF919" s="23">
        <f t="shared" ca="1" si="262"/>
        <v>12704.716408967015</v>
      </c>
    </row>
    <row r="920" spans="1:32" x14ac:dyDescent="0.25">
      <c r="A920" s="26">
        <v>40465</v>
      </c>
      <c r="B920" s="3">
        <v>2.9740000000000002</v>
      </c>
      <c r="C920" s="3">
        <v>2.9740000000000002</v>
      </c>
      <c r="D920" s="3">
        <v>2.9740000000000002</v>
      </c>
      <c r="E920" s="3">
        <v>2.9740000000000002</v>
      </c>
      <c r="F920" s="5">
        <v>2.3408000000000002</v>
      </c>
      <c r="G920" s="5">
        <v>2.3408000000000002</v>
      </c>
      <c r="H920" s="5">
        <v>2.3408000000000002</v>
      </c>
      <c r="I920" s="5">
        <v>2.3408000000000002</v>
      </c>
      <c r="J920" s="3">
        <v>1</v>
      </c>
      <c r="K920" s="3">
        <v>1</v>
      </c>
      <c r="L920" s="7">
        <f t="shared" si="263"/>
        <v>0.63319999999999999</v>
      </c>
      <c r="M920" s="8">
        <f ca="1">AVERAGE(OFFSET(L920,-M$3+1,0):L920)</f>
        <v>0.54045333333333334</v>
      </c>
      <c r="N920" s="8">
        <f ca="1">STDEV(OFFSET(L920,-M$3+1,0):L920)</f>
        <v>3.2271191634704301E-2</v>
      </c>
      <c r="O920" s="8">
        <f t="shared" ca="1" si="250"/>
        <v>0.47591095006392475</v>
      </c>
      <c r="P920" s="8">
        <f t="shared" ca="1" si="251"/>
        <v>0.60499571660274198</v>
      </c>
      <c r="Q920" s="8">
        <f t="shared" ca="1" si="252"/>
        <v>0.54045333333333334</v>
      </c>
      <c r="R920" s="8">
        <f t="shared" ca="1" si="243"/>
        <v>0.54045333333333334</v>
      </c>
      <c r="S920" s="10">
        <f t="shared" si="253"/>
        <v>0.1019000000000001</v>
      </c>
      <c r="T920" s="10">
        <f t="shared" si="254"/>
        <v>3.3500000000000085E-2</v>
      </c>
      <c r="U920" s="18">
        <f ca="1">AVERAGE(S920:OFFSET(S920,-$U$3+1,0))*$U$4*J920</f>
        <v>2.9179999999999984</v>
      </c>
      <c r="V920" s="18">
        <f ca="1">AVERAGE(T920:OFFSET(T920,-$U$3+1,0))*$V$4*K920</f>
        <v>1.8730000000000004</v>
      </c>
      <c r="W920" s="14" t="str">
        <f t="shared" ca="1" si="255"/>
        <v/>
      </c>
      <c r="X920" s="14" t="str">
        <f t="shared" ca="1" si="256"/>
        <v>Sell</v>
      </c>
      <c r="Y920" s="5">
        <f t="shared" ca="1" si="257"/>
        <v>-100</v>
      </c>
      <c r="Z920" s="19">
        <f t="shared" ca="1" si="258"/>
        <v>125.55160142348774</v>
      </c>
      <c r="AA920" s="5">
        <f t="shared" ca="1" si="249"/>
        <v>2.8450000000000002</v>
      </c>
      <c r="AB920" s="5">
        <f t="shared" ref="AB920:AB983" ca="1" si="264">IF(AND($W920="Buy",OR($W919="",$W919="Exit")),I920,IF(AND($X920="Sell",X919&lt;&gt;"Sell"),I920,IF(OR($W919="Buy",X919="Sell"),AB919,"")))</f>
        <v>2.2873000000000001</v>
      </c>
      <c r="AC920" s="15">
        <f t="shared" ca="1" si="259"/>
        <v>-1019.000000000001</v>
      </c>
      <c r="AD920" s="21">
        <f t="shared" ca="1" si="260"/>
        <v>420.59786476868499</v>
      </c>
      <c r="AE920" s="21">
        <f t="shared" ca="1" si="261"/>
        <v>-598.40213523131604</v>
      </c>
      <c r="AF920" s="23">
        <f t="shared" ca="1" si="262"/>
        <v>12106.314273735699</v>
      </c>
    </row>
    <row r="921" spans="1:32" x14ac:dyDescent="0.25">
      <c r="A921" s="26">
        <v>40466</v>
      </c>
      <c r="B921" s="3">
        <v>3.1709000000000001</v>
      </c>
      <c r="C921" s="3">
        <v>3.1709000000000001</v>
      </c>
      <c r="D921" s="3">
        <v>3.1709000000000001</v>
      </c>
      <c r="E921" s="3">
        <v>3.1709000000000001</v>
      </c>
      <c r="F921" s="5">
        <v>2.4411</v>
      </c>
      <c r="G921" s="5">
        <v>2.4411</v>
      </c>
      <c r="H921" s="5">
        <v>2.4411</v>
      </c>
      <c r="I921" s="5">
        <v>2.4411</v>
      </c>
      <c r="J921" s="3">
        <v>1</v>
      </c>
      <c r="K921" s="3">
        <v>1</v>
      </c>
      <c r="L921" s="7">
        <f t="shared" si="263"/>
        <v>0.7298</v>
      </c>
      <c r="M921" s="8">
        <f ca="1">AVERAGE(OFFSET(L921,-M$3+1,0):L921)</f>
        <v>0.55470666666666679</v>
      </c>
      <c r="N921" s="8">
        <f ca="1">STDEV(OFFSET(L921,-M$3+1,0):L921)</f>
        <v>5.7809322859930561E-2</v>
      </c>
      <c r="O921" s="8">
        <f t="shared" ca="1" si="250"/>
        <v>0.43908802094680566</v>
      </c>
      <c r="P921" s="8">
        <f t="shared" ca="1" si="251"/>
        <v>0.67032531238652793</v>
      </c>
      <c r="Q921" s="8">
        <f t="shared" ca="1" si="252"/>
        <v>0.55470666666666679</v>
      </c>
      <c r="R921" s="8">
        <f t="shared" ca="1" si="243"/>
        <v>0.55470666666666679</v>
      </c>
      <c r="S921" s="10">
        <f t="shared" si="253"/>
        <v>0.19689999999999985</v>
      </c>
      <c r="T921" s="10">
        <f t="shared" si="254"/>
        <v>0.10029999999999983</v>
      </c>
      <c r="U921" s="18">
        <f ca="1">AVERAGE(S921:OFFSET(S921,-$U$3+1,0))*$U$4*J921</f>
        <v>4.6839999999999993</v>
      </c>
      <c r="V921" s="18">
        <f ca="1">AVERAGE(T921:OFFSET(T921,-$U$3+1,0))*$V$4*K921</f>
        <v>2.742</v>
      </c>
      <c r="W921" s="14" t="str">
        <f t="shared" ca="1" si="255"/>
        <v/>
      </c>
      <c r="X921" s="14" t="str">
        <f t="shared" ca="1" si="256"/>
        <v>Sell</v>
      </c>
      <c r="Y921" s="5">
        <f t="shared" ca="1" si="257"/>
        <v>-100</v>
      </c>
      <c r="Z921" s="19">
        <f t="shared" ca="1" si="258"/>
        <v>125.55160142348774</v>
      </c>
      <c r="AA921" s="5">
        <f t="shared" ca="1" si="249"/>
        <v>2.8450000000000002</v>
      </c>
      <c r="AB921" s="5">
        <f t="shared" ca="1" si="264"/>
        <v>2.2873000000000001</v>
      </c>
      <c r="AC921" s="15">
        <f t="shared" ca="1" si="259"/>
        <v>-1968.9999999999984</v>
      </c>
      <c r="AD921" s="21">
        <f t="shared" ca="1" si="260"/>
        <v>1259.2825622775799</v>
      </c>
      <c r="AE921" s="21">
        <f t="shared" ca="1" si="261"/>
        <v>-709.71743772241848</v>
      </c>
      <c r="AF921" s="23">
        <f t="shared" ca="1" si="262"/>
        <v>11396.596836013281</v>
      </c>
    </row>
    <row r="922" spans="1:32" x14ac:dyDescent="0.25">
      <c r="A922" s="26">
        <v>40469</v>
      </c>
      <c r="B922" s="3">
        <v>3.1709000000000001</v>
      </c>
      <c r="C922" s="3">
        <v>3.1709000000000001</v>
      </c>
      <c r="D922" s="3">
        <v>3.1709000000000001</v>
      </c>
      <c r="E922" s="3">
        <v>3.1709000000000001</v>
      </c>
      <c r="F922" s="5">
        <v>2.4209999999999998</v>
      </c>
      <c r="G922" s="5">
        <v>2.4209999999999998</v>
      </c>
      <c r="H922" s="5">
        <v>2.4209999999999998</v>
      </c>
      <c r="I922" s="5">
        <v>2.4209999999999998</v>
      </c>
      <c r="J922" s="3">
        <v>1</v>
      </c>
      <c r="K922" s="3">
        <v>1</v>
      </c>
      <c r="L922" s="7">
        <f t="shared" si="263"/>
        <v>0.74990000000000023</v>
      </c>
      <c r="M922" s="8">
        <f ca="1">AVERAGE(OFFSET(L922,-M$3+1,0):L922)</f>
        <v>0.56941333333333333</v>
      </c>
      <c r="N922" s="8">
        <f ca="1">STDEV(OFFSET(L922,-M$3+1,0):L922)</f>
        <v>7.6062707839055693E-2</v>
      </c>
      <c r="O922" s="8">
        <f t="shared" ca="1" si="250"/>
        <v>0.41728791765522194</v>
      </c>
      <c r="P922" s="8">
        <f t="shared" ca="1" si="251"/>
        <v>0.72153874901144466</v>
      </c>
      <c r="Q922" s="8">
        <f t="shared" ca="1" si="252"/>
        <v>0.56941333333333333</v>
      </c>
      <c r="R922" s="8">
        <f t="shared" ca="1" si="243"/>
        <v>0.56941333333333333</v>
      </c>
      <c r="S922" s="10">
        <f t="shared" si="253"/>
        <v>0</v>
      </c>
      <c r="T922" s="10">
        <f t="shared" si="254"/>
        <v>2.0100000000000229E-2</v>
      </c>
      <c r="U922" s="18">
        <f ca="1">AVERAGE(S922:OFFSET(S922,-$U$3+1,0))*$U$4*J922</f>
        <v>4.6839999999999993</v>
      </c>
      <c r="V922" s="18">
        <f ca="1">AVERAGE(T922:OFFSET(T922,-$U$3+1,0))*$V$4*K922</f>
        <v>2.7430000000000021</v>
      </c>
      <c r="W922" s="14" t="str">
        <f t="shared" ca="1" si="255"/>
        <v/>
      </c>
      <c r="X922" s="14" t="str">
        <f t="shared" ca="1" si="256"/>
        <v>Sell</v>
      </c>
      <c r="Y922" s="5">
        <f t="shared" ca="1" si="257"/>
        <v>-100</v>
      </c>
      <c r="Z922" s="19">
        <f t="shared" ca="1" si="258"/>
        <v>125.55160142348774</v>
      </c>
      <c r="AA922" s="5">
        <f t="shared" ca="1" si="249"/>
        <v>2.8450000000000002</v>
      </c>
      <c r="AB922" s="5">
        <f t="shared" ca="1" si="264"/>
        <v>2.2873000000000001</v>
      </c>
      <c r="AC922" s="15">
        <f t="shared" ca="1" si="259"/>
        <v>0</v>
      </c>
      <c r="AD922" s="21">
        <f t="shared" ca="1" si="260"/>
        <v>-252.35871886121322</v>
      </c>
      <c r="AE922" s="21">
        <f t="shared" ca="1" si="261"/>
        <v>-252.35871886121322</v>
      </c>
      <c r="AF922" s="23">
        <f t="shared" ca="1" si="262"/>
        <v>11144.238117152068</v>
      </c>
    </row>
    <row r="923" spans="1:32" x14ac:dyDescent="0.25">
      <c r="A923" s="26">
        <v>40470</v>
      </c>
      <c r="B923" s="3">
        <v>3.1436999999999999</v>
      </c>
      <c r="C923" s="3">
        <v>3.1436999999999999</v>
      </c>
      <c r="D923" s="3">
        <v>3.1436999999999999</v>
      </c>
      <c r="E923" s="3">
        <v>3.1436999999999999</v>
      </c>
      <c r="F923" s="5">
        <v>2.4209999999999998</v>
      </c>
      <c r="G923" s="5">
        <v>2.4209999999999998</v>
      </c>
      <c r="H923" s="5">
        <v>2.4209999999999998</v>
      </c>
      <c r="I923" s="5">
        <v>2.4209999999999998</v>
      </c>
      <c r="J923" s="3">
        <v>1</v>
      </c>
      <c r="K923" s="3">
        <v>1</v>
      </c>
      <c r="L923" s="7">
        <f t="shared" si="263"/>
        <v>0.72270000000000012</v>
      </c>
      <c r="M923" s="8">
        <f ca="1">AVERAGE(OFFSET(L923,-M$3+1,0):L923)</f>
        <v>0.58189999999999997</v>
      </c>
      <c r="N923" s="8">
        <f ca="1">STDEV(OFFSET(L923,-M$3+1,0):L923)</f>
        <v>8.4936379552160407E-2</v>
      </c>
      <c r="O923" s="8">
        <f t="shared" ca="1" si="250"/>
        <v>0.41202724089567916</v>
      </c>
      <c r="P923" s="8">
        <f t="shared" ca="1" si="251"/>
        <v>0.75177275910432084</v>
      </c>
      <c r="Q923" s="8">
        <f t="shared" ca="1" si="252"/>
        <v>0.58189999999999997</v>
      </c>
      <c r="R923" s="8">
        <f t="shared" ca="1" si="243"/>
        <v>0.58189999999999997</v>
      </c>
      <c r="S923" s="10">
        <f t="shared" si="253"/>
        <v>2.7200000000000113E-2</v>
      </c>
      <c r="T923" s="10">
        <f t="shared" si="254"/>
        <v>0</v>
      </c>
      <c r="U923" s="18">
        <f ca="1">AVERAGE(S923:OFFSET(S923,-$U$3+1,0))*$U$4*J923</f>
        <v>4.9560000000000004</v>
      </c>
      <c r="V923" s="18">
        <f ca="1">AVERAGE(T923:OFFSET(T923,-$U$3+1,0))*$V$4*K923</f>
        <v>2.6760000000000028</v>
      </c>
      <c r="W923" s="14" t="str">
        <f t="shared" ca="1" si="255"/>
        <v/>
      </c>
      <c r="X923" s="14" t="str">
        <f t="shared" ca="1" si="256"/>
        <v>Sell</v>
      </c>
      <c r="Y923" s="5">
        <f t="shared" ca="1" si="257"/>
        <v>-100</v>
      </c>
      <c r="Z923" s="19">
        <f t="shared" ca="1" si="258"/>
        <v>125.55160142348774</v>
      </c>
      <c r="AA923" s="5">
        <f t="shared" ca="1" si="249"/>
        <v>2.8450000000000002</v>
      </c>
      <c r="AB923" s="5">
        <f t="shared" ca="1" si="264"/>
        <v>2.2873000000000001</v>
      </c>
      <c r="AC923" s="15">
        <f t="shared" ca="1" si="259"/>
        <v>272.00000000000114</v>
      </c>
      <c r="AD923" s="21">
        <f t="shared" ca="1" si="260"/>
        <v>0</v>
      </c>
      <c r="AE923" s="21">
        <f t="shared" ca="1" si="261"/>
        <v>272.00000000000114</v>
      </c>
      <c r="AF923" s="23">
        <f t="shared" ca="1" si="262"/>
        <v>11416.23811715207</v>
      </c>
    </row>
    <row r="924" spans="1:32" x14ac:dyDescent="0.25">
      <c r="A924" s="26">
        <v>40471</v>
      </c>
      <c r="B924" s="3">
        <v>3.1164999999999998</v>
      </c>
      <c r="C924" s="3">
        <v>3.1164999999999998</v>
      </c>
      <c r="D924" s="3">
        <v>3.1164999999999998</v>
      </c>
      <c r="E924" s="3">
        <v>3.1164999999999998</v>
      </c>
      <c r="F924" s="5">
        <v>2.4142999999999999</v>
      </c>
      <c r="G924" s="5">
        <v>2.4142999999999999</v>
      </c>
      <c r="H924" s="5">
        <v>2.4142999999999999</v>
      </c>
      <c r="I924" s="5">
        <v>2.4142999999999999</v>
      </c>
      <c r="J924" s="3">
        <v>1</v>
      </c>
      <c r="K924" s="3">
        <v>1</v>
      </c>
      <c r="L924" s="7">
        <f t="shared" si="263"/>
        <v>0.70219999999999994</v>
      </c>
      <c r="M924" s="8">
        <f ca="1">AVERAGE(OFFSET(L924,-M$3+1,0):L924)</f>
        <v>0.59347333333333341</v>
      </c>
      <c r="N924" s="8">
        <f ca="1">STDEV(OFFSET(L924,-M$3+1,0):L924)</f>
        <v>8.8890265148075909E-2</v>
      </c>
      <c r="O924" s="8">
        <f t="shared" ca="1" si="250"/>
        <v>0.41569280303718159</v>
      </c>
      <c r="P924" s="8">
        <f t="shared" ca="1" si="251"/>
        <v>0.77125386362948523</v>
      </c>
      <c r="Q924" s="8">
        <f t="shared" ca="1" si="252"/>
        <v>0.59347333333333341</v>
      </c>
      <c r="R924" s="8">
        <f t="shared" ca="1" si="243"/>
        <v>0.59347333333333341</v>
      </c>
      <c r="S924" s="10">
        <f t="shared" si="253"/>
        <v>2.7200000000000113E-2</v>
      </c>
      <c r="T924" s="10">
        <f t="shared" si="254"/>
        <v>6.6999999999999282E-3</v>
      </c>
      <c r="U924" s="18">
        <f ca="1">AVERAGE(S924:OFFSET(S924,-$U$3+1,0))*$U$4*J924</f>
        <v>5.16</v>
      </c>
      <c r="V924" s="18">
        <f ca="1">AVERAGE(T924:OFFSET(T924,-$U$3+1,0))*$V$4*K924</f>
        <v>2.4080000000000013</v>
      </c>
      <c r="W924" s="14" t="str">
        <f t="shared" ca="1" si="255"/>
        <v/>
      </c>
      <c r="X924" s="14" t="str">
        <f t="shared" ca="1" si="256"/>
        <v>Sell</v>
      </c>
      <c r="Y924" s="5">
        <f t="shared" ca="1" si="257"/>
        <v>-100</v>
      </c>
      <c r="Z924" s="19">
        <f t="shared" ca="1" si="258"/>
        <v>125.55160142348774</v>
      </c>
      <c r="AA924" s="5">
        <f t="shared" ca="1" si="249"/>
        <v>2.8450000000000002</v>
      </c>
      <c r="AB924" s="5">
        <f t="shared" ca="1" si="264"/>
        <v>2.2873000000000001</v>
      </c>
      <c r="AC924" s="15">
        <f t="shared" ca="1" si="259"/>
        <v>272.00000000000114</v>
      </c>
      <c r="AD924" s="21">
        <f t="shared" ca="1" si="260"/>
        <v>-84.119572953735883</v>
      </c>
      <c r="AE924" s="21">
        <f t="shared" ca="1" si="261"/>
        <v>187.88042704626525</v>
      </c>
      <c r="AF924" s="23">
        <f t="shared" ca="1" si="262"/>
        <v>11604.118544198336</v>
      </c>
    </row>
    <row r="925" spans="1:32" x14ac:dyDescent="0.25">
      <c r="A925" s="26">
        <v>40472</v>
      </c>
      <c r="B925" s="3">
        <v>3.0621999999999998</v>
      </c>
      <c r="C925" s="3">
        <v>3.0621999999999998</v>
      </c>
      <c r="D925" s="3">
        <v>3.0621999999999998</v>
      </c>
      <c r="E925" s="3">
        <v>3.0621999999999998</v>
      </c>
      <c r="F925" s="5">
        <v>2.3742000000000001</v>
      </c>
      <c r="G925" s="5">
        <v>2.3742000000000001</v>
      </c>
      <c r="H925" s="5">
        <v>2.3742000000000001</v>
      </c>
      <c r="I925" s="5">
        <v>2.3742000000000001</v>
      </c>
      <c r="J925" s="3">
        <v>1</v>
      </c>
      <c r="K925" s="3">
        <v>1</v>
      </c>
      <c r="L925" s="7">
        <f t="shared" si="263"/>
        <v>0.68799999999999972</v>
      </c>
      <c r="M925" s="8">
        <f ca="1">AVERAGE(OFFSET(L925,-M$3+1,0):L925)</f>
        <v>0.60320000000000007</v>
      </c>
      <c r="N925" s="8">
        <f ca="1">STDEV(OFFSET(L925,-M$3+1,0):L925)</f>
        <v>9.0828590527117212E-2</v>
      </c>
      <c r="O925" s="8">
        <f t="shared" ca="1" si="250"/>
        <v>0.42154281894576562</v>
      </c>
      <c r="P925" s="8">
        <f t="shared" ca="1" si="251"/>
        <v>0.78485718105423452</v>
      </c>
      <c r="Q925" s="8">
        <f t="shared" ca="1" si="252"/>
        <v>0.60320000000000007</v>
      </c>
      <c r="R925" s="8">
        <f t="shared" ca="1" si="243"/>
        <v>0.60320000000000007</v>
      </c>
      <c r="S925" s="10">
        <f t="shared" si="253"/>
        <v>5.4300000000000015E-2</v>
      </c>
      <c r="T925" s="10">
        <f t="shared" si="254"/>
        <v>4.0099999999999802E-2</v>
      </c>
      <c r="U925" s="18">
        <f ca="1">AVERAGE(S925:OFFSET(S925,-$U$3+1,0))*$U$4*J925</f>
        <v>5.4990000000000006</v>
      </c>
      <c r="V925" s="18">
        <f ca="1">AVERAGE(T925:OFFSET(T925,-$U$3+1,0))*$V$4*K925</f>
        <v>2.742</v>
      </c>
      <c r="W925" s="14" t="str">
        <f t="shared" ca="1" si="255"/>
        <v/>
      </c>
      <c r="X925" s="14" t="str">
        <f t="shared" ca="1" si="256"/>
        <v>Sell</v>
      </c>
      <c r="Y925" s="5">
        <f t="shared" ca="1" si="257"/>
        <v>-100</v>
      </c>
      <c r="Z925" s="19">
        <f t="shared" ca="1" si="258"/>
        <v>125.55160142348774</v>
      </c>
      <c r="AA925" s="5">
        <f t="shared" ca="1" si="249"/>
        <v>2.8450000000000002</v>
      </c>
      <c r="AB925" s="5">
        <f t="shared" ca="1" si="264"/>
        <v>2.2873000000000001</v>
      </c>
      <c r="AC925" s="15">
        <f t="shared" ca="1" si="259"/>
        <v>543.00000000000011</v>
      </c>
      <c r="AD925" s="21">
        <f t="shared" ca="1" si="260"/>
        <v>-503.46192170818335</v>
      </c>
      <c r="AE925" s="21">
        <f t="shared" ca="1" si="261"/>
        <v>39.53807829181676</v>
      </c>
      <c r="AF925" s="23">
        <f t="shared" ca="1" si="262"/>
        <v>11643.656622490153</v>
      </c>
    </row>
    <row r="926" spans="1:32" x14ac:dyDescent="0.25">
      <c r="A926" s="26">
        <v>40473</v>
      </c>
      <c r="B926" s="3">
        <v>3.0419</v>
      </c>
      <c r="C926" s="3">
        <v>3.0419</v>
      </c>
      <c r="D926" s="3">
        <v>3.0419</v>
      </c>
      <c r="E926" s="3">
        <v>3.0419</v>
      </c>
      <c r="F926" s="5">
        <v>2.3408000000000002</v>
      </c>
      <c r="G926" s="5">
        <v>2.3408000000000002</v>
      </c>
      <c r="H926" s="5">
        <v>2.3408000000000002</v>
      </c>
      <c r="I926" s="5">
        <v>2.3408000000000002</v>
      </c>
      <c r="J926" s="3">
        <v>1</v>
      </c>
      <c r="K926" s="3">
        <v>1</v>
      </c>
      <c r="L926" s="7">
        <f t="shared" si="263"/>
        <v>0.70109999999999983</v>
      </c>
      <c r="M926" s="8">
        <f ca="1">AVERAGE(OFFSET(L926,-M$3+1,0):L926)</f>
        <v>0.61333999999999989</v>
      </c>
      <c r="N926" s="8">
        <f ca="1">STDEV(OFFSET(L926,-M$3+1,0):L926)</f>
        <v>9.28139983284543E-2</v>
      </c>
      <c r="O926" s="8">
        <f t="shared" ca="1" si="250"/>
        <v>0.42771200334309128</v>
      </c>
      <c r="P926" s="8">
        <f t="shared" ca="1" si="251"/>
        <v>0.79896799665690854</v>
      </c>
      <c r="Q926" s="8">
        <f t="shared" ca="1" si="252"/>
        <v>0.61333999999999989</v>
      </c>
      <c r="R926" s="8">
        <f t="shared" ca="1" si="243"/>
        <v>0.61333999999999989</v>
      </c>
      <c r="S926" s="10">
        <f t="shared" si="253"/>
        <v>2.0299999999999763E-2</v>
      </c>
      <c r="T926" s="10">
        <f t="shared" si="254"/>
        <v>3.3399999999999874E-2</v>
      </c>
      <c r="U926" s="18">
        <f ca="1">AVERAGE(S926:OFFSET(S926,-$U$3+1,0))*$U$4*J926</f>
        <v>5.2269999999999994</v>
      </c>
      <c r="V926" s="18">
        <f ca="1">AVERAGE(T926:OFFSET(T926,-$U$3+1,0))*$V$4*K926</f>
        <v>2.8089999999999993</v>
      </c>
      <c r="W926" s="14" t="str">
        <f t="shared" ca="1" si="255"/>
        <v/>
      </c>
      <c r="X926" s="14" t="str">
        <f t="shared" ca="1" si="256"/>
        <v>Sell</v>
      </c>
      <c r="Y926" s="5">
        <f t="shared" ca="1" si="257"/>
        <v>-100</v>
      </c>
      <c r="Z926" s="19">
        <f t="shared" ca="1" si="258"/>
        <v>125.55160142348774</v>
      </c>
      <c r="AA926" s="5">
        <f t="shared" ca="1" si="249"/>
        <v>2.8450000000000002</v>
      </c>
      <c r="AB926" s="5">
        <f t="shared" ca="1" si="264"/>
        <v>2.2873000000000001</v>
      </c>
      <c r="AC926" s="15">
        <f t="shared" ca="1" si="259"/>
        <v>202.99999999999761</v>
      </c>
      <c r="AD926" s="21">
        <f t="shared" ca="1" si="260"/>
        <v>-419.34234875444741</v>
      </c>
      <c r="AE926" s="21">
        <f t="shared" ca="1" si="261"/>
        <v>-216.3423487544498</v>
      </c>
      <c r="AF926" s="23">
        <f t="shared" ca="1" si="262"/>
        <v>11427.314273735703</v>
      </c>
    </row>
    <row r="927" spans="1:32" x14ac:dyDescent="0.25">
      <c r="A927" s="26">
        <v>40476</v>
      </c>
      <c r="B927" s="3">
        <v>3.0758000000000001</v>
      </c>
      <c r="C927" s="3">
        <v>3.0758000000000001</v>
      </c>
      <c r="D927" s="3">
        <v>3.0758000000000001</v>
      </c>
      <c r="E927" s="3">
        <v>3.0758000000000001</v>
      </c>
      <c r="F927" s="5">
        <v>2.3809</v>
      </c>
      <c r="G927" s="5">
        <v>2.3809</v>
      </c>
      <c r="H927" s="5">
        <v>2.3809</v>
      </c>
      <c r="I927" s="5">
        <v>2.3809</v>
      </c>
      <c r="J927" s="3">
        <v>1</v>
      </c>
      <c r="K927" s="3">
        <v>1</v>
      </c>
      <c r="L927" s="7">
        <f t="shared" si="263"/>
        <v>0.69490000000000007</v>
      </c>
      <c r="M927" s="8">
        <f ca="1">AVERAGE(OFFSET(L927,-M$3+1,0):L927)</f>
        <v>0.62439999999999996</v>
      </c>
      <c r="N927" s="8">
        <f ca="1">STDEV(OFFSET(L927,-M$3+1,0):L927)</f>
        <v>9.1926243726774493E-2</v>
      </c>
      <c r="O927" s="8">
        <f t="shared" ca="1" si="250"/>
        <v>0.44054751254645097</v>
      </c>
      <c r="P927" s="8">
        <f t="shared" ca="1" si="251"/>
        <v>0.80825248745354894</v>
      </c>
      <c r="Q927" s="8">
        <f t="shared" ca="1" si="252"/>
        <v>0.62439999999999996</v>
      </c>
      <c r="R927" s="8">
        <f t="shared" ca="1" si="243"/>
        <v>0.62439999999999996</v>
      </c>
      <c r="S927" s="10">
        <f t="shared" si="253"/>
        <v>3.3900000000000041E-2</v>
      </c>
      <c r="T927" s="10">
        <f t="shared" si="254"/>
        <v>4.0099999999999802E-2</v>
      </c>
      <c r="U927" s="18">
        <f ca="1">AVERAGE(S927:OFFSET(S927,-$U$3+1,0))*$U$4*J927</f>
        <v>4.9549999999999983</v>
      </c>
      <c r="V927" s="18">
        <f ca="1">AVERAGE(T927:OFFSET(T927,-$U$3+1,0))*$V$4*K927</f>
        <v>2.9419999999999957</v>
      </c>
      <c r="W927" s="14" t="str">
        <f t="shared" ca="1" si="255"/>
        <v/>
      </c>
      <c r="X927" s="14" t="str">
        <f t="shared" ca="1" si="256"/>
        <v>Sell</v>
      </c>
      <c r="Y927" s="5">
        <f t="shared" ca="1" si="257"/>
        <v>-100</v>
      </c>
      <c r="Z927" s="19">
        <f t="shared" ca="1" si="258"/>
        <v>125.55160142348774</v>
      </c>
      <c r="AA927" s="5">
        <f t="shared" ca="1" si="249"/>
        <v>2.8450000000000002</v>
      </c>
      <c r="AB927" s="5">
        <f t="shared" ca="1" si="264"/>
        <v>2.2873000000000001</v>
      </c>
      <c r="AC927" s="15">
        <f t="shared" ca="1" si="259"/>
        <v>-339.0000000000004</v>
      </c>
      <c r="AD927" s="21">
        <f t="shared" ca="1" si="260"/>
        <v>503.46192170818335</v>
      </c>
      <c r="AE927" s="21">
        <f t="shared" ca="1" si="261"/>
        <v>164.46192170818296</v>
      </c>
      <c r="AF927" s="23">
        <f t="shared" ca="1" si="262"/>
        <v>11591.776195443887</v>
      </c>
    </row>
    <row r="928" spans="1:32" x14ac:dyDescent="0.25">
      <c r="A928" s="26">
        <v>40477</v>
      </c>
      <c r="B928" s="3">
        <v>3.0215000000000001</v>
      </c>
      <c r="C928" s="3">
        <v>3.0215000000000001</v>
      </c>
      <c r="D928" s="3">
        <v>3.0215000000000001</v>
      </c>
      <c r="E928" s="3">
        <v>3.0215000000000001</v>
      </c>
      <c r="F928" s="5">
        <v>2.3475000000000001</v>
      </c>
      <c r="G928" s="5">
        <v>2.3475000000000001</v>
      </c>
      <c r="H928" s="5">
        <v>2.3475000000000001</v>
      </c>
      <c r="I928" s="5">
        <v>2.3475000000000001</v>
      </c>
      <c r="J928" s="3">
        <v>1</v>
      </c>
      <c r="K928" s="3">
        <v>1</v>
      </c>
      <c r="L928" s="7">
        <f t="shared" si="263"/>
        <v>0.67399999999999993</v>
      </c>
      <c r="M928" s="8">
        <f ca="1">AVERAGE(OFFSET(L928,-M$3+1,0):L928)</f>
        <v>0.63451333333333326</v>
      </c>
      <c r="N928" s="8">
        <f ca="1">STDEV(OFFSET(L928,-M$3+1,0):L928)</f>
        <v>8.815880044123911E-2</v>
      </c>
      <c r="O928" s="8">
        <f t="shared" ca="1" si="250"/>
        <v>0.45819573245085504</v>
      </c>
      <c r="P928" s="8">
        <f t="shared" ca="1" si="251"/>
        <v>0.81083093421581154</v>
      </c>
      <c r="Q928" s="8">
        <f t="shared" ca="1" si="252"/>
        <v>0.63451333333333326</v>
      </c>
      <c r="R928" s="8">
        <f t="shared" ref="R928:R991" ca="1" si="265">M928-R$3*$N928</f>
        <v>0.63451333333333326</v>
      </c>
      <c r="S928" s="10">
        <f t="shared" si="253"/>
        <v>5.4300000000000015E-2</v>
      </c>
      <c r="T928" s="10">
        <f t="shared" si="254"/>
        <v>3.3399999999999874E-2</v>
      </c>
      <c r="U928" s="18">
        <f ca="1">AVERAGE(S928:OFFSET(S928,-$U$3+1,0))*$U$4*J928</f>
        <v>5.4309999999999992</v>
      </c>
      <c r="V928" s="18">
        <f ca="1">AVERAGE(T928:OFFSET(T928,-$U$3+1,0))*$V$4*K928</f>
        <v>3.275999999999994</v>
      </c>
      <c r="W928" s="14" t="str">
        <f t="shared" ca="1" si="255"/>
        <v/>
      </c>
      <c r="X928" s="14" t="str">
        <f t="shared" ca="1" si="256"/>
        <v>Sell</v>
      </c>
      <c r="Y928" s="5">
        <f t="shared" ca="1" si="257"/>
        <v>-100</v>
      </c>
      <c r="Z928" s="19">
        <f t="shared" ca="1" si="258"/>
        <v>125.55160142348774</v>
      </c>
      <c r="AA928" s="5">
        <f t="shared" ca="1" si="249"/>
        <v>2.8450000000000002</v>
      </c>
      <c r="AB928" s="5">
        <f t="shared" ca="1" si="264"/>
        <v>2.2873000000000001</v>
      </c>
      <c r="AC928" s="15">
        <f t="shared" ca="1" si="259"/>
        <v>543.00000000000011</v>
      </c>
      <c r="AD928" s="21">
        <f t="shared" ca="1" si="260"/>
        <v>-419.34234875444741</v>
      </c>
      <c r="AE928" s="21">
        <f t="shared" ca="1" si="261"/>
        <v>123.6576512455527</v>
      </c>
      <c r="AF928" s="23">
        <f t="shared" ca="1" si="262"/>
        <v>11715.433846689439</v>
      </c>
    </row>
    <row r="929" spans="1:32" x14ac:dyDescent="0.25">
      <c r="A929" s="26">
        <v>40478</v>
      </c>
      <c r="B929" s="3">
        <v>3.0215000000000001</v>
      </c>
      <c r="C929" s="3">
        <v>3.0215000000000001</v>
      </c>
      <c r="D929" s="3">
        <v>3.0215000000000001</v>
      </c>
      <c r="E929" s="3">
        <v>3.0215000000000001</v>
      </c>
      <c r="F929" s="5">
        <v>2.3540999999999999</v>
      </c>
      <c r="G929" s="5">
        <v>2.3540999999999999</v>
      </c>
      <c r="H929" s="5">
        <v>2.3540999999999999</v>
      </c>
      <c r="I929" s="5">
        <v>2.3540999999999999</v>
      </c>
      <c r="J929" s="3">
        <v>1</v>
      </c>
      <c r="K929" s="3">
        <v>1</v>
      </c>
      <c r="L929" s="7">
        <f t="shared" si="263"/>
        <v>0.66740000000000022</v>
      </c>
      <c r="M929" s="8">
        <f ca="1">AVERAGE(OFFSET(L929,-M$3+1,0):L929)</f>
        <v>0.64596666666666658</v>
      </c>
      <c r="N929" s="8">
        <f ca="1">STDEV(OFFSET(L929,-M$3+1,0):L929)</f>
        <v>7.9563350021644857E-2</v>
      </c>
      <c r="O929" s="8">
        <f t="shared" ca="1" si="250"/>
        <v>0.48683996662337686</v>
      </c>
      <c r="P929" s="8">
        <f t="shared" ca="1" si="251"/>
        <v>0.80509336670995624</v>
      </c>
      <c r="Q929" s="8">
        <f t="shared" ca="1" si="252"/>
        <v>0.64596666666666658</v>
      </c>
      <c r="R929" s="8">
        <f t="shared" ca="1" si="265"/>
        <v>0.64596666666666658</v>
      </c>
      <c r="S929" s="10">
        <f t="shared" si="253"/>
        <v>0</v>
      </c>
      <c r="T929" s="10">
        <f t="shared" si="254"/>
        <v>6.5999999999997172E-3</v>
      </c>
      <c r="U929" s="18">
        <f ca="1">AVERAGE(S929:OFFSET(S929,-$U$3+1,0))*$U$4*J929</f>
        <v>5.16</v>
      </c>
      <c r="V929" s="18">
        <f ca="1">AVERAGE(T929:OFFSET(T929,-$U$3+1,0))*$V$4*K929</f>
        <v>3.1419999999999915</v>
      </c>
      <c r="W929" s="14" t="str">
        <f t="shared" ca="1" si="255"/>
        <v/>
      </c>
      <c r="X929" s="14" t="str">
        <f t="shared" ca="1" si="256"/>
        <v>Sell</v>
      </c>
      <c r="Y929" s="5">
        <f t="shared" ca="1" si="257"/>
        <v>-100</v>
      </c>
      <c r="Z929" s="19">
        <f t="shared" ca="1" si="258"/>
        <v>125.55160142348774</v>
      </c>
      <c r="AA929" s="5">
        <f t="shared" ca="1" si="249"/>
        <v>2.8450000000000002</v>
      </c>
      <c r="AB929" s="5">
        <f t="shared" ca="1" si="264"/>
        <v>2.2873000000000001</v>
      </c>
      <c r="AC929" s="15">
        <f t="shared" ca="1" si="259"/>
        <v>0</v>
      </c>
      <c r="AD929" s="21">
        <f t="shared" ca="1" si="260"/>
        <v>82.864056939498354</v>
      </c>
      <c r="AE929" s="21">
        <f t="shared" ca="1" si="261"/>
        <v>82.864056939498354</v>
      </c>
      <c r="AF929" s="23">
        <f t="shared" ca="1" si="262"/>
        <v>11798.297903628936</v>
      </c>
    </row>
    <row r="930" spans="1:32" x14ac:dyDescent="0.25">
      <c r="A930" s="26">
        <v>40479</v>
      </c>
      <c r="B930" s="3">
        <v>3.0283000000000002</v>
      </c>
      <c r="C930" s="3">
        <v>3.0283000000000002</v>
      </c>
      <c r="D930" s="3">
        <v>3.0283000000000002</v>
      </c>
      <c r="E930" s="3">
        <v>3.0283000000000002</v>
      </c>
      <c r="F930" s="5">
        <v>2.3742000000000001</v>
      </c>
      <c r="G930" s="5">
        <v>2.3742000000000001</v>
      </c>
      <c r="H930" s="5">
        <v>2.3742000000000001</v>
      </c>
      <c r="I930" s="5">
        <v>2.3742000000000001</v>
      </c>
      <c r="J930" s="3">
        <v>1</v>
      </c>
      <c r="K930" s="3">
        <v>1</v>
      </c>
      <c r="L930" s="7">
        <f t="shared" si="263"/>
        <v>0.65410000000000013</v>
      </c>
      <c r="M930" s="8">
        <f ca="1">AVERAGE(OFFSET(L930,-M$3+1,0):L930)</f>
        <v>0.65561999999999998</v>
      </c>
      <c r="N930" s="8">
        <f ca="1">STDEV(OFFSET(L930,-M$3+1,0):L930)</f>
        <v>7.0007726104236265E-2</v>
      </c>
      <c r="O930" s="8">
        <f t="shared" ca="1" si="250"/>
        <v>0.51560454779152742</v>
      </c>
      <c r="P930" s="8">
        <f t="shared" ca="1" si="251"/>
        <v>0.79563545220847254</v>
      </c>
      <c r="Q930" s="8">
        <f t="shared" ca="1" si="252"/>
        <v>0.65561999999999998</v>
      </c>
      <c r="R930" s="8">
        <f t="shared" ca="1" si="265"/>
        <v>0.65561999999999998</v>
      </c>
      <c r="S930" s="10">
        <f t="shared" si="253"/>
        <v>6.8000000000001393E-3</v>
      </c>
      <c r="T930" s="10">
        <f t="shared" si="254"/>
        <v>2.0100000000000229E-2</v>
      </c>
      <c r="U930" s="18">
        <f ca="1">AVERAGE(S930:OFFSET(S930,-$U$3+1,0))*$U$4*J930</f>
        <v>4.2090000000000005</v>
      </c>
      <c r="V930" s="18">
        <f ca="1">AVERAGE(T930:OFFSET(T930,-$U$3+1,0))*$V$4*K930</f>
        <v>3.0079999999999929</v>
      </c>
      <c r="W930" s="14" t="str">
        <f t="shared" ca="1" si="255"/>
        <v/>
      </c>
      <c r="X930" s="14" t="str">
        <f t="shared" ca="1" si="256"/>
        <v>Sell</v>
      </c>
      <c r="Y930" s="5">
        <f t="shared" ca="1" si="257"/>
        <v>-100</v>
      </c>
      <c r="Z930" s="19">
        <f t="shared" ca="1" si="258"/>
        <v>125.55160142348774</v>
      </c>
      <c r="AA930" s="5">
        <f t="shared" ca="1" si="249"/>
        <v>2.8450000000000002</v>
      </c>
      <c r="AB930" s="5">
        <f t="shared" ca="1" si="264"/>
        <v>2.2873000000000001</v>
      </c>
      <c r="AC930" s="15">
        <f t="shared" ca="1" si="259"/>
        <v>-68.000000000001393</v>
      </c>
      <c r="AD930" s="21">
        <f t="shared" ca="1" si="260"/>
        <v>252.35871886121322</v>
      </c>
      <c r="AE930" s="21">
        <f t="shared" ca="1" si="261"/>
        <v>184.35871886121183</v>
      </c>
      <c r="AF930" s="23">
        <f t="shared" ca="1" si="262"/>
        <v>11982.656622490147</v>
      </c>
    </row>
    <row r="931" spans="1:32" x14ac:dyDescent="0.25">
      <c r="A931" s="26">
        <v>40480</v>
      </c>
      <c r="B931" s="3">
        <v>2.9603999999999999</v>
      </c>
      <c r="C931" s="3">
        <v>2.9603999999999999</v>
      </c>
      <c r="D931" s="3">
        <v>2.9603999999999999</v>
      </c>
      <c r="E931" s="3">
        <v>2.9603999999999999</v>
      </c>
      <c r="F931" s="5">
        <v>2.3742000000000001</v>
      </c>
      <c r="G931" s="5">
        <v>2.3742000000000001</v>
      </c>
      <c r="H931" s="5">
        <v>2.3742000000000001</v>
      </c>
      <c r="I931" s="5">
        <v>2.3742000000000001</v>
      </c>
      <c r="J931" s="3">
        <v>1</v>
      </c>
      <c r="K931" s="3">
        <v>1</v>
      </c>
      <c r="L931" s="7">
        <f t="shared" si="263"/>
        <v>0.58619999999999983</v>
      </c>
      <c r="M931" s="8">
        <f ca="1">AVERAGE(OFFSET(L931,-M$3+1,0):L931)</f>
        <v>0.65935999999999995</v>
      </c>
      <c r="N931" s="8">
        <f ca="1">STDEV(OFFSET(L931,-M$3+1,0):L931)</f>
        <v>6.4069825748386225E-2</v>
      </c>
      <c r="O931" s="8">
        <f t="shared" ca="1" si="250"/>
        <v>0.53122034850322752</v>
      </c>
      <c r="P931" s="8">
        <f t="shared" ca="1" si="251"/>
        <v>0.78749965149677237</v>
      </c>
      <c r="Q931" s="8">
        <f t="shared" ca="1" si="252"/>
        <v>0.65935999999999995</v>
      </c>
      <c r="R931" s="8">
        <f t="shared" ca="1" si="265"/>
        <v>0.65935999999999995</v>
      </c>
      <c r="S931" s="10">
        <f t="shared" si="253"/>
        <v>6.7900000000000293E-2</v>
      </c>
      <c r="T931" s="10">
        <f t="shared" si="254"/>
        <v>0</v>
      </c>
      <c r="U931" s="18">
        <f ca="1">AVERAGE(S931:OFFSET(S931,-$U$3+1,0))*$U$4*J931</f>
        <v>2.9190000000000049</v>
      </c>
      <c r="V931" s="18">
        <f ca="1">AVERAGE(T931:OFFSET(T931,-$U$3+1,0))*$V$4*K931</f>
        <v>2.0049999999999946</v>
      </c>
      <c r="W931" s="14" t="str">
        <f t="shared" ca="1" si="255"/>
        <v/>
      </c>
      <c r="X931" s="14" t="str">
        <f t="shared" ca="1" si="256"/>
        <v>Sell</v>
      </c>
      <c r="Y931" s="5">
        <f t="shared" ca="1" si="257"/>
        <v>-100</v>
      </c>
      <c r="Z931" s="19">
        <f t="shared" ca="1" si="258"/>
        <v>125.55160142348774</v>
      </c>
      <c r="AA931" s="5">
        <f t="shared" ca="1" si="249"/>
        <v>2.8450000000000002</v>
      </c>
      <c r="AB931" s="5">
        <f t="shared" ca="1" si="264"/>
        <v>2.2873000000000001</v>
      </c>
      <c r="AC931" s="15">
        <f t="shared" ca="1" si="259"/>
        <v>679.00000000000296</v>
      </c>
      <c r="AD931" s="21">
        <f t="shared" ca="1" si="260"/>
        <v>0</v>
      </c>
      <c r="AE931" s="21">
        <f t="shared" ca="1" si="261"/>
        <v>679.00000000000296</v>
      </c>
      <c r="AF931" s="23">
        <f t="shared" ca="1" si="262"/>
        <v>12661.656622490151</v>
      </c>
    </row>
    <row r="932" spans="1:32" x14ac:dyDescent="0.25">
      <c r="A932" s="26">
        <v>40483</v>
      </c>
      <c r="B932" s="3">
        <v>3.0146999999999999</v>
      </c>
      <c r="C932" s="3">
        <v>3.0146999999999999</v>
      </c>
      <c r="D932" s="3">
        <v>3.0146999999999999</v>
      </c>
      <c r="E932" s="3">
        <v>3.0146999999999999</v>
      </c>
      <c r="F932" s="5">
        <v>2.4142999999999999</v>
      </c>
      <c r="G932" s="5">
        <v>2.4142999999999999</v>
      </c>
      <c r="H932" s="5">
        <v>2.4142999999999999</v>
      </c>
      <c r="I932" s="5">
        <v>2.4142999999999999</v>
      </c>
      <c r="J932" s="3">
        <v>1</v>
      </c>
      <c r="K932" s="3">
        <v>1</v>
      </c>
      <c r="L932" s="7">
        <f t="shared" si="263"/>
        <v>0.60040000000000004</v>
      </c>
      <c r="M932" s="8">
        <f ca="1">AVERAGE(OFFSET(L932,-M$3+1,0):L932)</f>
        <v>0.66176000000000001</v>
      </c>
      <c r="N932" s="8">
        <f ca="1">STDEV(OFFSET(L932,-M$3+1,0):L932)</f>
        <v>6.0852089998149277E-2</v>
      </c>
      <c r="O932" s="8">
        <f t="shared" ca="1" si="250"/>
        <v>0.54005582000370145</v>
      </c>
      <c r="P932" s="8">
        <f t="shared" ca="1" si="251"/>
        <v>0.78346417999629858</v>
      </c>
      <c r="Q932" s="8">
        <f t="shared" ca="1" si="252"/>
        <v>0.66176000000000001</v>
      </c>
      <c r="R932" s="8">
        <f t="shared" ca="1" si="265"/>
        <v>0.66176000000000001</v>
      </c>
      <c r="S932" s="10">
        <f t="shared" si="253"/>
        <v>5.4300000000000015E-2</v>
      </c>
      <c r="T932" s="10">
        <f t="shared" si="254"/>
        <v>4.0099999999999802E-2</v>
      </c>
      <c r="U932" s="18">
        <f ca="1">AVERAGE(S932:OFFSET(S932,-$U$3+1,0))*$U$4*J932</f>
        <v>3.4620000000000055</v>
      </c>
      <c r="V932" s="18">
        <f ca="1">AVERAGE(T932:OFFSET(T932,-$U$3+1,0))*$V$4*K932</f>
        <v>2.2049999999999903</v>
      </c>
      <c r="W932" s="14" t="str">
        <f t="shared" ca="1" si="255"/>
        <v/>
      </c>
      <c r="X932" s="14" t="str">
        <f t="shared" ca="1" si="256"/>
        <v>Exit</v>
      </c>
      <c r="Y932" s="5">
        <f t="shared" ca="1" si="257"/>
        <v>-100</v>
      </c>
      <c r="Z932" s="19">
        <f t="shared" ca="1" si="258"/>
        <v>125.55160142348774</v>
      </c>
      <c r="AA932" s="5">
        <f t="shared" ca="1" si="249"/>
        <v>2.8450000000000002</v>
      </c>
      <c r="AB932" s="5">
        <f t="shared" ca="1" si="264"/>
        <v>2.2873000000000001</v>
      </c>
      <c r="AC932" s="15">
        <f t="shared" ca="1" si="259"/>
        <v>-543.00000000000011</v>
      </c>
      <c r="AD932" s="21">
        <f t="shared" ca="1" si="260"/>
        <v>503.46192170818335</v>
      </c>
      <c r="AE932" s="21">
        <f t="shared" ca="1" si="261"/>
        <v>-39.53807829181676</v>
      </c>
      <c r="AF932" s="23">
        <f t="shared" ca="1" si="262"/>
        <v>12622.118544198334</v>
      </c>
    </row>
    <row r="933" spans="1:32" x14ac:dyDescent="0.25">
      <c r="A933" s="26">
        <v>40484</v>
      </c>
      <c r="B933" s="3">
        <v>3.0146999999999999</v>
      </c>
      <c r="C933" s="3">
        <v>3.0146999999999999</v>
      </c>
      <c r="D933" s="3">
        <v>3.0146999999999999</v>
      </c>
      <c r="E933" s="3">
        <v>3.0146999999999999</v>
      </c>
      <c r="F933" s="5">
        <v>2.4076</v>
      </c>
      <c r="G933" s="5">
        <v>2.4076</v>
      </c>
      <c r="H933" s="5">
        <v>2.4076</v>
      </c>
      <c r="I933" s="5">
        <v>2.4076</v>
      </c>
      <c r="J933" s="3">
        <v>1</v>
      </c>
      <c r="K933" s="3">
        <v>1</v>
      </c>
      <c r="L933" s="7">
        <f t="shared" si="263"/>
        <v>0.60709999999999997</v>
      </c>
      <c r="M933" s="8">
        <f ca="1">AVERAGE(OFFSET(L933,-M$3+1,0):L933)</f>
        <v>0.66505333333333327</v>
      </c>
      <c r="N933" s="8">
        <f ca="1">STDEV(OFFSET(L933,-M$3+1,0):L933)</f>
        <v>5.5958031041980397E-2</v>
      </c>
      <c r="O933" s="8">
        <f t="shared" ca="1" si="250"/>
        <v>0.55313727124937251</v>
      </c>
      <c r="P933" s="8">
        <f t="shared" ca="1" si="251"/>
        <v>0.77696939541729404</v>
      </c>
      <c r="Q933" s="8">
        <f t="shared" ca="1" si="252"/>
        <v>0.66505333333333327</v>
      </c>
      <c r="R933" s="8">
        <f t="shared" ca="1" si="265"/>
        <v>0.66505333333333327</v>
      </c>
      <c r="S933" s="10">
        <f t="shared" si="253"/>
        <v>0</v>
      </c>
      <c r="T933" s="10">
        <f t="shared" si="254"/>
        <v>6.6999999999999282E-3</v>
      </c>
      <c r="U933" s="18">
        <f ca="1">AVERAGE(S933:OFFSET(S933,-$U$3+1,0))*$U$4*J933</f>
        <v>3.1900000000000039</v>
      </c>
      <c r="V933" s="18">
        <f ca="1">AVERAGE(T933:OFFSET(T933,-$U$3+1,0))*$V$4*K933</f>
        <v>2.2719999999999896</v>
      </c>
      <c r="W933" s="14" t="str">
        <f t="shared" ca="1" si="255"/>
        <v/>
      </c>
      <c r="X933" s="14" t="str">
        <f t="shared" ca="1" si="256"/>
        <v/>
      </c>
      <c r="Y933" s="5" t="str">
        <f t="shared" ca="1" si="257"/>
        <v/>
      </c>
      <c r="Z933" s="19" t="str">
        <f t="shared" ca="1" si="258"/>
        <v/>
      </c>
      <c r="AA933" s="5" t="str">
        <f t="shared" ca="1" si="249"/>
        <v/>
      </c>
      <c r="AB933" s="5" t="str">
        <f t="shared" ca="1" si="264"/>
        <v/>
      </c>
      <c r="AC933" s="15" t="str">
        <f t="shared" ca="1" si="259"/>
        <v/>
      </c>
      <c r="AD933" s="21" t="str">
        <f t="shared" ca="1" si="260"/>
        <v/>
      </c>
      <c r="AE933" s="21" t="str">
        <f t="shared" ca="1" si="261"/>
        <v/>
      </c>
      <c r="AF933" s="23">
        <f t="shared" ca="1" si="262"/>
        <v>12622.118544198334</v>
      </c>
    </row>
    <row r="934" spans="1:32" x14ac:dyDescent="0.25">
      <c r="A934" s="26">
        <v>40485</v>
      </c>
      <c r="B934" s="3">
        <v>3.1097999999999999</v>
      </c>
      <c r="C934" s="3">
        <v>3.1097999999999999</v>
      </c>
      <c r="D934" s="3">
        <v>3.1097999999999999</v>
      </c>
      <c r="E934" s="3">
        <v>3.1097999999999999</v>
      </c>
      <c r="F934" s="5">
        <v>2.4163999999999999</v>
      </c>
      <c r="G934" s="5">
        <v>2.4163999999999999</v>
      </c>
      <c r="H934" s="5">
        <v>2.4163999999999999</v>
      </c>
      <c r="I934" s="5">
        <v>2.4163999999999999</v>
      </c>
      <c r="J934" s="3">
        <v>1</v>
      </c>
      <c r="K934" s="3">
        <v>1</v>
      </c>
      <c r="L934" s="7">
        <f t="shared" si="263"/>
        <v>0.69340000000000002</v>
      </c>
      <c r="M934" s="8">
        <f ca="1">AVERAGE(OFFSET(L934,-M$3+1,0):L934)</f>
        <v>0.67362666666666682</v>
      </c>
      <c r="N934" s="8">
        <f ca="1">STDEV(OFFSET(L934,-M$3+1,0):L934)</f>
        <v>4.8908434368531532E-2</v>
      </c>
      <c r="O934" s="8">
        <f t="shared" ca="1" si="250"/>
        <v>0.57580979792960374</v>
      </c>
      <c r="P934" s="8">
        <f t="shared" ca="1" si="251"/>
        <v>0.7714435354037299</v>
      </c>
      <c r="Q934" s="8">
        <f t="shared" ca="1" si="252"/>
        <v>0.67362666666666682</v>
      </c>
      <c r="R934" s="8">
        <f t="shared" ca="1" si="265"/>
        <v>0.67362666666666682</v>
      </c>
      <c r="S934" s="10">
        <f t="shared" si="253"/>
        <v>9.5099999999999962E-2</v>
      </c>
      <c r="T934" s="10">
        <f t="shared" si="254"/>
        <v>8.799999999999919E-3</v>
      </c>
      <c r="U934" s="18">
        <f ca="1">AVERAGE(S934:OFFSET(S934,-$U$3+1,0))*$U$4*J934</f>
        <v>3.8690000000000024</v>
      </c>
      <c r="V934" s="18">
        <f ca="1">AVERAGE(T934:OFFSET(T934,-$U$3+1,0))*$V$4*K934</f>
        <v>2.2929999999999895</v>
      </c>
      <c r="W934" s="14" t="str">
        <f t="shared" ca="1" si="255"/>
        <v/>
      </c>
      <c r="X934" s="14" t="str">
        <f t="shared" ca="1" si="256"/>
        <v/>
      </c>
      <c r="Y934" s="5" t="str">
        <f t="shared" ca="1" si="257"/>
        <v/>
      </c>
      <c r="Z934" s="19" t="str">
        <f t="shared" ca="1" si="258"/>
        <v/>
      </c>
      <c r="AA934" s="5" t="str">
        <f t="shared" ref="AA934:AA997" ca="1" si="266">IF(AND($W934="Buy",$W933=""),E934,IF(AND($W934="Buy",$W933="Exit"),E934,IF(AND($X934="Sell",X933&lt;&gt;"Sell"),E934,IF(OR($W933="Buy",X933="Sell"),AA933,""))))</f>
        <v/>
      </c>
      <c r="AB934" s="5" t="str">
        <f t="shared" ca="1" si="264"/>
        <v/>
      </c>
      <c r="AC934" s="15" t="str">
        <f t="shared" ca="1" si="259"/>
        <v/>
      </c>
      <c r="AD934" s="21" t="str">
        <f t="shared" ca="1" si="260"/>
        <v/>
      </c>
      <c r="AE934" s="21" t="str">
        <f t="shared" ca="1" si="261"/>
        <v/>
      </c>
      <c r="AF934" s="23">
        <f t="shared" ca="1" si="262"/>
        <v>12622.118544198334</v>
      </c>
    </row>
    <row r="935" spans="1:32" x14ac:dyDescent="0.25">
      <c r="A935" s="26">
        <v>40486</v>
      </c>
      <c r="B935" s="3">
        <v>3.1368999999999998</v>
      </c>
      <c r="C935" s="3">
        <v>3.1368999999999998</v>
      </c>
      <c r="D935" s="3">
        <v>3.1368999999999998</v>
      </c>
      <c r="E935" s="3">
        <v>3.1368999999999998</v>
      </c>
      <c r="F935" s="5">
        <v>2.4163999999999999</v>
      </c>
      <c r="G935" s="5">
        <v>2.4163999999999999</v>
      </c>
      <c r="H935" s="5">
        <v>2.4163999999999999</v>
      </c>
      <c r="I935" s="5">
        <v>2.4163999999999999</v>
      </c>
      <c r="J935" s="3">
        <v>1</v>
      </c>
      <c r="K935" s="3">
        <v>1</v>
      </c>
      <c r="L935" s="7">
        <f t="shared" si="263"/>
        <v>0.72049999999999992</v>
      </c>
      <c r="M935" s="8">
        <f ca="1">AVERAGE(OFFSET(L935,-M$3+1,0):L935)</f>
        <v>0.67944666666666664</v>
      </c>
      <c r="N935" s="8">
        <f ca="1">STDEV(OFFSET(L935,-M$3+1,0):L935)</f>
        <v>4.8948367354454937E-2</v>
      </c>
      <c r="O935" s="8">
        <f t="shared" ca="1" si="250"/>
        <v>0.58154993195775673</v>
      </c>
      <c r="P935" s="8">
        <f t="shared" ca="1" si="251"/>
        <v>0.77734340137557656</v>
      </c>
      <c r="Q935" s="8">
        <f t="shared" ca="1" si="252"/>
        <v>0.67944666666666664</v>
      </c>
      <c r="R935" s="8">
        <f t="shared" ca="1" si="265"/>
        <v>0.67944666666666664</v>
      </c>
      <c r="S935" s="10">
        <f t="shared" si="253"/>
        <v>2.7099999999999902E-2</v>
      </c>
      <c r="T935" s="10">
        <f t="shared" si="254"/>
        <v>0</v>
      </c>
      <c r="U935" s="18">
        <f ca="1">AVERAGE(S935:OFFSET(S935,-$U$3+1,0))*$U$4*J935</f>
        <v>3.5970000000000018</v>
      </c>
      <c r="V935" s="18">
        <f ca="1">AVERAGE(T935:OFFSET(T935,-$U$3+1,0))*$V$4*K935</f>
        <v>1.8919999999999917</v>
      </c>
      <c r="W935" s="14" t="str">
        <f t="shared" ca="1" si="255"/>
        <v/>
      </c>
      <c r="X935" s="14" t="str">
        <f t="shared" ca="1" si="256"/>
        <v/>
      </c>
      <c r="Y935" s="5" t="str">
        <f t="shared" ca="1" si="257"/>
        <v/>
      </c>
      <c r="Z935" s="19" t="str">
        <f t="shared" ca="1" si="258"/>
        <v/>
      </c>
      <c r="AA935" s="5" t="str">
        <f t="shared" ca="1" si="266"/>
        <v/>
      </c>
      <c r="AB935" s="5" t="str">
        <f t="shared" ca="1" si="264"/>
        <v/>
      </c>
      <c r="AC935" s="15" t="str">
        <f t="shared" ca="1" si="259"/>
        <v/>
      </c>
      <c r="AD935" s="21" t="str">
        <f t="shared" ca="1" si="260"/>
        <v/>
      </c>
      <c r="AE935" s="21" t="str">
        <f t="shared" ca="1" si="261"/>
        <v/>
      </c>
      <c r="AF935" s="23">
        <f t="shared" ca="1" si="262"/>
        <v>12622.118544198334</v>
      </c>
    </row>
    <row r="936" spans="1:32" x14ac:dyDescent="0.25">
      <c r="A936" s="26">
        <v>40487</v>
      </c>
      <c r="B936" s="3">
        <v>3.2726999999999999</v>
      </c>
      <c r="C936" s="3">
        <v>3.2726999999999999</v>
      </c>
      <c r="D936" s="3">
        <v>3.2726999999999999</v>
      </c>
      <c r="E936" s="3">
        <v>3.2726999999999999</v>
      </c>
      <c r="F936" s="5">
        <v>2.4163999999999999</v>
      </c>
      <c r="G936" s="5">
        <v>2.4163999999999999</v>
      </c>
      <c r="H936" s="5">
        <v>2.4163999999999999</v>
      </c>
      <c r="I936" s="5">
        <v>2.4163999999999999</v>
      </c>
      <c r="J936" s="3">
        <v>1</v>
      </c>
      <c r="K936" s="3">
        <v>1</v>
      </c>
      <c r="L936" s="7">
        <f t="shared" si="263"/>
        <v>0.85630000000000006</v>
      </c>
      <c r="M936" s="8">
        <f ca="1">AVERAGE(OFFSET(L936,-M$3+1,0):L936)</f>
        <v>0.68788000000000005</v>
      </c>
      <c r="N936" s="8">
        <f ca="1">STDEV(OFFSET(L936,-M$3+1,0):L936)</f>
        <v>6.612651510551576E-2</v>
      </c>
      <c r="O936" s="8">
        <f t="shared" ca="1" si="250"/>
        <v>0.55562696978896853</v>
      </c>
      <c r="P936" s="8">
        <f t="shared" ca="1" si="251"/>
        <v>0.82013303021103157</v>
      </c>
      <c r="Q936" s="8">
        <f t="shared" ca="1" si="252"/>
        <v>0.68788000000000005</v>
      </c>
      <c r="R936" s="8">
        <f t="shared" ca="1" si="265"/>
        <v>0.68788000000000005</v>
      </c>
      <c r="S936" s="10">
        <f t="shared" si="253"/>
        <v>0.13580000000000014</v>
      </c>
      <c r="T936" s="10">
        <f t="shared" si="254"/>
        <v>0</v>
      </c>
      <c r="U936" s="18">
        <f ca="1">AVERAGE(S936:OFFSET(S936,-$U$3+1,0))*$U$4*J936</f>
        <v>4.7520000000000051</v>
      </c>
      <c r="V936" s="18">
        <f ca="1">AVERAGE(T936:OFFSET(T936,-$U$3+1,0))*$V$4*K936</f>
        <v>1.5579999999999927</v>
      </c>
      <c r="W936" s="14" t="str">
        <f t="shared" ca="1" si="255"/>
        <v/>
      </c>
      <c r="X936" s="14" t="str">
        <f t="shared" ca="1" si="256"/>
        <v/>
      </c>
      <c r="Y936" s="5" t="str">
        <f t="shared" ca="1" si="257"/>
        <v/>
      </c>
      <c r="Z936" s="19" t="str">
        <f t="shared" ca="1" si="258"/>
        <v/>
      </c>
      <c r="AA936" s="5" t="str">
        <f t="shared" ca="1" si="266"/>
        <v/>
      </c>
      <c r="AB936" s="5" t="str">
        <f t="shared" ca="1" si="264"/>
        <v/>
      </c>
      <c r="AC936" s="15" t="str">
        <f t="shared" ca="1" si="259"/>
        <v/>
      </c>
      <c r="AD936" s="21" t="str">
        <f t="shared" ca="1" si="260"/>
        <v/>
      </c>
      <c r="AE936" s="21" t="str">
        <f t="shared" ca="1" si="261"/>
        <v/>
      </c>
      <c r="AF936" s="23">
        <f t="shared" ca="1" si="262"/>
        <v>12622.118544198334</v>
      </c>
    </row>
    <row r="937" spans="1:32" x14ac:dyDescent="0.25">
      <c r="A937" s="26">
        <v>40490</v>
      </c>
      <c r="B937" s="3">
        <v>3.2524000000000002</v>
      </c>
      <c r="C937" s="3">
        <v>3.2524000000000002</v>
      </c>
      <c r="D937" s="3">
        <v>3.2524000000000002</v>
      </c>
      <c r="E937" s="3">
        <v>3.2524000000000002</v>
      </c>
      <c r="F937" s="5">
        <v>2.4163999999999999</v>
      </c>
      <c r="G937" s="5">
        <v>2.4163999999999999</v>
      </c>
      <c r="H937" s="5">
        <v>2.4163999999999999</v>
      </c>
      <c r="I937" s="5">
        <v>2.4163999999999999</v>
      </c>
      <c r="J937" s="3">
        <v>1</v>
      </c>
      <c r="K937" s="3">
        <v>1</v>
      </c>
      <c r="L937" s="7">
        <f t="shared" si="263"/>
        <v>0.8360000000000003</v>
      </c>
      <c r="M937" s="8">
        <f ca="1">AVERAGE(OFFSET(L937,-M$3+1,0):L937)</f>
        <v>0.69362000000000001</v>
      </c>
      <c r="N937" s="8">
        <f ca="1">STDEV(OFFSET(L937,-M$3+1,0):L937)</f>
        <v>7.5031833244296728E-2</v>
      </c>
      <c r="O937" s="8">
        <f t="shared" ca="1" si="250"/>
        <v>0.54355633351140653</v>
      </c>
      <c r="P937" s="8">
        <f t="shared" ca="1" si="251"/>
        <v>0.8436836664885935</v>
      </c>
      <c r="Q937" s="8">
        <f t="shared" ca="1" si="252"/>
        <v>0.69362000000000001</v>
      </c>
      <c r="R937" s="8">
        <f t="shared" ca="1" si="265"/>
        <v>0.69362000000000001</v>
      </c>
      <c r="S937" s="10">
        <f t="shared" si="253"/>
        <v>2.0299999999999763E-2</v>
      </c>
      <c r="T937" s="10">
        <f t="shared" si="254"/>
        <v>0</v>
      </c>
      <c r="U937" s="18">
        <f ca="1">AVERAGE(S937:OFFSET(S937,-$U$3+1,0))*$U$4*J937</f>
        <v>4.6160000000000023</v>
      </c>
      <c r="V937" s="18">
        <f ca="1">AVERAGE(T937:OFFSET(T937,-$U$3+1,0))*$V$4*K937</f>
        <v>1.1569999999999947</v>
      </c>
      <c r="W937" s="14" t="str">
        <f t="shared" ca="1" si="255"/>
        <v/>
      </c>
      <c r="X937" s="14" t="str">
        <f t="shared" ca="1" si="256"/>
        <v>Sell</v>
      </c>
      <c r="Y937" s="5">
        <f t="shared" ca="1" si="257"/>
        <v>-100</v>
      </c>
      <c r="Z937" s="19">
        <f t="shared" ca="1" si="258"/>
        <v>398.96283491789313</v>
      </c>
      <c r="AA937" s="5">
        <f t="shared" ca="1" si="266"/>
        <v>3.2524000000000002</v>
      </c>
      <c r="AB937" s="5">
        <f t="shared" ca="1" si="264"/>
        <v>2.4163999999999999</v>
      </c>
      <c r="AC937" s="15" t="str">
        <f t="shared" ca="1" si="259"/>
        <v/>
      </c>
      <c r="AD937" s="21" t="str">
        <f t="shared" ca="1" si="260"/>
        <v/>
      </c>
      <c r="AE937" s="21" t="str">
        <f t="shared" ca="1" si="261"/>
        <v/>
      </c>
      <c r="AF937" s="23">
        <f t="shared" ca="1" si="262"/>
        <v>12622.118544198334</v>
      </c>
    </row>
    <row r="938" spans="1:32" x14ac:dyDescent="0.25">
      <c r="A938" s="26">
        <v>40491</v>
      </c>
      <c r="B938" s="3">
        <v>3.2456</v>
      </c>
      <c r="C938" s="3">
        <v>3.2456</v>
      </c>
      <c r="D938" s="3">
        <v>3.2456</v>
      </c>
      <c r="E938" s="3">
        <v>3.2456</v>
      </c>
      <c r="F938" s="5">
        <v>2.4163999999999999</v>
      </c>
      <c r="G938" s="5">
        <v>2.4163999999999999</v>
      </c>
      <c r="H938" s="5">
        <v>2.4163999999999999</v>
      </c>
      <c r="I938" s="5">
        <v>2.4163999999999999</v>
      </c>
      <c r="J938" s="3">
        <v>1</v>
      </c>
      <c r="K938" s="3">
        <v>1</v>
      </c>
      <c r="L938" s="7">
        <f t="shared" si="263"/>
        <v>0.82920000000000016</v>
      </c>
      <c r="M938" s="8">
        <f ca="1">AVERAGE(OFFSET(L938,-M$3+1,0):L938)</f>
        <v>0.7007199999999999</v>
      </c>
      <c r="N938" s="8">
        <f ca="1">STDEV(OFFSET(L938,-M$3+1,0):L938)</f>
        <v>8.2633875792992334E-2</v>
      </c>
      <c r="O938" s="8">
        <f t="shared" ca="1" si="250"/>
        <v>0.53545224841401518</v>
      </c>
      <c r="P938" s="8">
        <f t="shared" ca="1" si="251"/>
        <v>0.86598775158598462</v>
      </c>
      <c r="Q938" s="8">
        <f t="shared" ca="1" si="252"/>
        <v>0.7007199999999999</v>
      </c>
      <c r="R938" s="8">
        <f t="shared" ca="1" si="265"/>
        <v>0.7007199999999999</v>
      </c>
      <c r="S938" s="10">
        <f t="shared" si="253"/>
        <v>6.8000000000001393E-3</v>
      </c>
      <c r="T938" s="10">
        <f t="shared" si="254"/>
        <v>0</v>
      </c>
      <c r="U938" s="18">
        <f ca="1">AVERAGE(S938:OFFSET(S938,-$U$3+1,0))*$U$4*J938</f>
        <v>4.1410000000000036</v>
      </c>
      <c r="V938" s="18">
        <f ca="1">AVERAGE(T938:OFFSET(T938,-$U$3+1,0))*$V$4*K938</f>
        <v>0.82299999999999596</v>
      </c>
      <c r="W938" s="14" t="str">
        <f t="shared" ca="1" si="255"/>
        <v/>
      </c>
      <c r="X938" s="14" t="str">
        <f t="shared" ca="1" si="256"/>
        <v>Sell</v>
      </c>
      <c r="Y938" s="5">
        <f t="shared" ca="1" si="257"/>
        <v>-100</v>
      </c>
      <c r="Z938" s="19">
        <f t="shared" ca="1" si="258"/>
        <v>398.96283491789313</v>
      </c>
      <c r="AA938" s="5">
        <f t="shared" ca="1" si="266"/>
        <v>3.2524000000000002</v>
      </c>
      <c r="AB938" s="5">
        <f t="shared" ca="1" si="264"/>
        <v>2.4163999999999999</v>
      </c>
      <c r="AC938" s="15">
        <f t="shared" ca="1" si="259"/>
        <v>68.000000000001393</v>
      </c>
      <c r="AD938" s="21">
        <f t="shared" ca="1" si="260"/>
        <v>0</v>
      </c>
      <c r="AE938" s="21">
        <f t="shared" ca="1" si="261"/>
        <v>68.000000000001393</v>
      </c>
      <c r="AF938" s="23">
        <f t="shared" ca="1" si="262"/>
        <v>12690.118544198336</v>
      </c>
    </row>
    <row r="939" spans="1:32" x14ac:dyDescent="0.25">
      <c r="A939" s="26">
        <v>40492</v>
      </c>
      <c r="B939" s="3">
        <v>3.2183999999999999</v>
      </c>
      <c r="C939" s="3">
        <v>3.2183999999999999</v>
      </c>
      <c r="D939" s="3">
        <v>3.2183999999999999</v>
      </c>
      <c r="E939" s="3">
        <v>3.2183999999999999</v>
      </c>
      <c r="F939" s="5">
        <v>2.4163999999999999</v>
      </c>
      <c r="G939" s="5">
        <v>2.4163999999999999</v>
      </c>
      <c r="H939" s="5">
        <v>2.4163999999999999</v>
      </c>
      <c r="I939" s="5">
        <v>2.4163999999999999</v>
      </c>
      <c r="J939" s="3">
        <v>1</v>
      </c>
      <c r="K939" s="3">
        <v>1</v>
      </c>
      <c r="L939" s="7">
        <f t="shared" si="263"/>
        <v>0.80200000000000005</v>
      </c>
      <c r="M939" s="8">
        <f ca="1">AVERAGE(OFFSET(L939,-M$3+1,0):L939)</f>
        <v>0.7073733333333333</v>
      </c>
      <c r="N939" s="8">
        <f ca="1">STDEV(OFFSET(L939,-M$3+1,0):L939)</f>
        <v>8.6680220734990779E-2</v>
      </c>
      <c r="O939" s="8">
        <f t="shared" ca="1" si="250"/>
        <v>0.53401289186335177</v>
      </c>
      <c r="P939" s="8">
        <f t="shared" ca="1" si="251"/>
        <v>0.88073377480331483</v>
      </c>
      <c r="Q939" s="8">
        <f t="shared" ca="1" si="252"/>
        <v>0.7073733333333333</v>
      </c>
      <c r="R939" s="8">
        <f t="shared" ca="1" si="265"/>
        <v>0.7073733333333333</v>
      </c>
      <c r="S939" s="10">
        <f t="shared" si="253"/>
        <v>2.7200000000000113E-2</v>
      </c>
      <c r="T939" s="10">
        <f t="shared" si="254"/>
        <v>0</v>
      </c>
      <c r="U939" s="18">
        <f ca="1">AVERAGE(S939:OFFSET(S939,-$U$3+1,0))*$U$4*J939</f>
        <v>4.4130000000000047</v>
      </c>
      <c r="V939" s="18">
        <f ca="1">AVERAGE(T939:OFFSET(T939,-$U$3+1,0))*$V$4*K939</f>
        <v>0.75699999999999878</v>
      </c>
      <c r="W939" s="14" t="str">
        <f t="shared" ca="1" si="255"/>
        <v/>
      </c>
      <c r="X939" s="14" t="str">
        <f t="shared" ca="1" si="256"/>
        <v>Sell</v>
      </c>
      <c r="Y939" s="5">
        <f t="shared" ca="1" si="257"/>
        <v>-100</v>
      </c>
      <c r="Z939" s="19">
        <f t="shared" ca="1" si="258"/>
        <v>398.96283491789313</v>
      </c>
      <c r="AA939" s="5">
        <f t="shared" ca="1" si="266"/>
        <v>3.2524000000000002</v>
      </c>
      <c r="AB939" s="5">
        <f t="shared" ca="1" si="264"/>
        <v>2.4163999999999999</v>
      </c>
      <c r="AC939" s="15">
        <f t="shared" ca="1" si="259"/>
        <v>272.00000000000114</v>
      </c>
      <c r="AD939" s="21">
        <f t="shared" ca="1" si="260"/>
        <v>0</v>
      </c>
      <c r="AE939" s="21">
        <f t="shared" ca="1" si="261"/>
        <v>272.00000000000114</v>
      </c>
      <c r="AF939" s="23">
        <f t="shared" ca="1" si="262"/>
        <v>12962.118544198338</v>
      </c>
    </row>
    <row r="940" spans="1:32" x14ac:dyDescent="0.25">
      <c r="A940" s="26">
        <v>40493</v>
      </c>
      <c r="B940" s="3">
        <v>3.2387999999999999</v>
      </c>
      <c r="C940" s="3">
        <v>3.2387999999999999</v>
      </c>
      <c r="D940" s="3">
        <v>3.2387999999999999</v>
      </c>
      <c r="E940" s="3">
        <v>3.2387999999999999</v>
      </c>
      <c r="F940" s="5">
        <v>2.4163999999999999</v>
      </c>
      <c r="G940" s="5">
        <v>2.4163999999999999</v>
      </c>
      <c r="H940" s="5">
        <v>2.4163999999999999</v>
      </c>
      <c r="I940" s="5">
        <v>2.4163999999999999</v>
      </c>
      <c r="J940" s="3">
        <v>1</v>
      </c>
      <c r="K940" s="3">
        <v>1</v>
      </c>
      <c r="L940" s="7">
        <f t="shared" si="263"/>
        <v>0.82240000000000002</v>
      </c>
      <c r="M940" s="8">
        <f ca="1">AVERAGE(OFFSET(L940,-M$3+1,0):L940)</f>
        <v>0.71633333333333327</v>
      </c>
      <c r="N940" s="8">
        <f ca="1">STDEV(OFFSET(L940,-M$3+1,0):L940)</f>
        <v>9.1354894048795904E-2</v>
      </c>
      <c r="O940" s="8">
        <f t="shared" ca="1" si="250"/>
        <v>0.5336235452357414</v>
      </c>
      <c r="P940" s="8">
        <f t="shared" ca="1" si="251"/>
        <v>0.89904312143092513</v>
      </c>
      <c r="Q940" s="8">
        <f t="shared" ca="1" si="252"/>
        <v>0.71633333333333327</v>
      </c>
      <c r="R940" s="8">
        <f t="shared" ca="1" si="265"/>
        <v>0.71633333333333327</v>
      </c>
      <c r="S940" s="10">
        <f t="shared" si="253"/>
        <v>2.0399999999999974E-2</v>
      </c>
      <c r="T940" s="10">
        <f t="shared" si="254"/>
        <v>0</v>
      </c>
      <c r="U940" s="18">
        <f ca="1">AVERAGE(S940:OFFSET(S940,-$U$3+1,0))*$U$4*J940</f>
        <v>4.549000000000003</v>
      </c>
      <c r="V940" s="18">
        <f ca="1">AVERAGE(T940:OFFSET(T940,-$U$3+1,0))*$V$4*K940</f>
        <v>0.5559999999999965</v>
      </c>
      <c r="W940" s="14" t="str">
        <f t="shared" ca="1" si="255"/>
        <v/>
      </c>
      <c r="X940" s="14" t="str">
        <f t="shared" ca="1" si="256"/>
        <v>Sell</v>
      </c>
      <c r="Y940" s="5">
        <f t="shared" ca="1" si="257"/>
        <v>-100</v>
      </c>
      <c r="Z940" s="19">
        <f t="shared" ca="1" si="258"/>
        <v>398.96283491789313</v>
      </c>
      <c r="AA940" s="5">
        <f t="shared" ca="1" si="266"/>
        <v>3.2524000000000002</v>
      </c>
      <c r="AB940" s="5">
        <f t="shared" ca="1" si="264"/>
        <v>2.4163999999999999</v>
      </c>
      <c r="AC940" s="15">
        <f t="shared" ca="1" si="259"/>
        <v>-203.99999999999974</v>
      </c>
      <c r="AD940" s="21">
        <f t="shared" ca="1" si="260"/>
        <v>0</v>
      </c>
      <c r="AE940" s="21">
        <f t="shared" ca="1" si="261"/>
        <v>-203.99999999999974</v>
      </c>
      <c r="AF940" s="23">
        <f t="shared" ca="1" si="262"/>
        <v>12758.118544198338</v>
      </c>
    </row>
    <row r="941" spans="1:32" x14ac:dyDescent="0.25">
      <c r="A941" s="26">
        <v>40494</v>
      </c>
      <c r="B941" s="3">
        <v>3.1777000000000002</v>
      </c>
      <c r="C941" s="3">
        <v>3.1777000000000002</v>
      </c>
      <c r="D941" s="3">
        <v>3.1777000000000002</v>
      </c>
      <c r="E941" s="3">
        <v>3.1777000000000002</v>
      </c>
      <c r="F941" s="5">
        <v>2.3336000000000001</v>
      </c>
      <c r="G941" s="5">
        <v>2.3336000000000001</v>
      </c>
      <c r="H941" s="5">
        <v>2.3336000000000001</v>
      </c>
      <c r="I941" s="5">
        <v>2.3336000000000001</v>
      </c>
      <c r="J941" s="3">
        <v>1</v>
      </c>
      <c r="K941" s="3">
        <v>1</v>
      </c>
      <c r="L941" s="7">
        <f t="shared" si="263"/>
        <v>0.84410000000000007</v>
      </c>
      <c r="M941" s="8">
        <f ca="1">AVERAGE(OFFSET(L941,-M$3+1,0):L941)</f>
        <v>0.72586666666666655</v>
      </c>
      <c r="N941" s="8">
        <f ca="1">STDEV(OFFSET(L941,-M$3+1,0):L941)</f>
        <v>9.69421894493738E-2</v>
      </c>
      <c r="O941" s="8">
        <f t="shared" ca="1" si="250"/>
        <v>0.531982287767919</v>
      </c>
      <c r="P941" s="8">
        <f t="shared" ca="1" si="251"/>
        <v>0.91975104556541409</v>
      </c>
      <c r="Q941" s="8">
        <f t="shared" ca="1" si="252"/>
        <v>0.72586666666666655</v>
      </c>
      <c r="R941" s="8">
        <f t="shared" ca="1" si="265"/>
        <v>0.72586666666666655</v>
      </c>
      <c r="S941" s="10">
        <f t="shared" si="253"/>
        <v>6.109999999999971E-2</v>
      </c>
      <c r="T941" s="10">
        <f t="shared" si="254"/>
        <v>8.2799999999999763E-2</v>
      </c>
      <c r="U941" s="18">
        <f ca="1">AVERAGE(S941:OFFSET(S941,-$U$3+1,0))*$U$4*J941</f>
        <v>4.4809999999999972</v>
      </c>
      <c r="V941" s="18">
        <f ca="1">AVERAGE(T941:OFFSET(T941,-$U$3+1,0))*$V$4*K941</f>
        <v>1.3839999999999941</v>
      </c>
      <c r="W941" s="14" t="str">
        <f t="shared" ca="1" si="255"/>
        <v/>
      </c>
      <c r="X941" s="14" t="str">
        <f t="shared" ca="1" si="256"/>
        <v>Sell</v>
      </c>
      <c r="Y941" s="5">
        <f t="shared" ca="1" si="257"/>
        <v>-100</v>
      </c>
      <c r="Z941" s="19">
        <f t="shared" ca="1" si="258"/>
        <v>398.96283491789313</v>
      </c>
      <c r="AA941" s="5">
        <f t="shared" ca="1" si="266"/>
        <v>3.2524000000000002</v>
      </c>
      <c r="AB941" s="5">
        <f t="shared" ca="1" si="264"/>
        <v>2.4163999999999999</v>
      </c>
      <c r="AC941" s="15">
        <f t="shared" ca="1" si="259"/>
        <v>610.99999999999704</v>
      </c>
      <c r="AD941" s="21">
        <f t="shared" ca="1" si="260"/>
        <v>-3303.4122731201455</v>
      </c>
      <c r="AE941" s="21">
        <f t="shared" ca="1" si="261"/>
        <v>-2692.4122731201487</v>
      </c>
      <c r="AF941" s="23">
        <f t="shared" ca="1" si="262"/>
        <v>10065.70627107819</v>
      </c>
    </row>
    <row r="942" spans="1:32" x14ac:dyDescent="0.25">
      <c r="A942" s="26">
        <v>40497</v>
      </c>
      <c r="B942" s="3">
        <v>3.3948999999999998</v>
      </c>
      <c r="C942" s="3">
        <v>3.3948999999999998</v>
      </c>
      <c r="D942" s="3">
        <v>3.3948999999999998</v>
      </c>
      <c r="E942" s="3">
        <v>3.3948999999999998</v>
      </c>
      <c r="F942" s="5">
        <v>2.375</v>
      </c>
      <c r="G942" s="5">
        <v>2.375</v>
      </c>
      <c r="H942" s="5">
        <v>2.375</v>
      </c>
      <c r="I942" s="5">
        <v>2.375</v>
      </c>
      <c r="J942" s="3">
        <v>1</v>
      </c>
      <c r="K942" s="3">
        <v>1</v>
      </c>
      <c r="L942" s="7">
        <f t="shared" si="263"/>
        <v>1.0198999999999998</v>
      </c>
      <c r="M942" s="8">
        <f ca="1">AVERAGE(OFFSET(L942,-M$3+1,0):L942)</f>
        <v>0.74753333333333338</v>
      </c>
      <c r="N942" s="8">
        <f ca="1">STDEV(OFFSET(L942,-M$3+1,0):L942)</f>
        <v>0.12248149520097527</v>
      </c>
      <c r="O942" s="8">
        <f t="shared" ca="1" si="250"/>
        <v>0.50257034293138281</v>
      </c>
      <c r="P942" s="8">
        <f t="shared" ca="1" si="251"/>
        <v>0.99249632373528396</v>
      </c>
      <c r="Q942" s="8">
        <f t="shared" ca="1" si="252"/>
        <v>0.74753333333333338</v>
      </c>
      <c r="R942" s="8">
        <f t="shared" ca="1" si="265"/>
        <v>0.74753333333333338</v>
      </c>
      <c r="S942" s="10">
        <f t="shared" si="253"/>
        <v>0.21719999999999962</v>
      </c>
      <c r="T942" s="10">
        <f t="shared" si="254"/>
        <v>4.1399999999999881E-2</v>
      </c>
      <c r="U942" s="18">
        <f ca="1">AVERAGE(S942:OFFSET(S942,-$U$3+1,0))*$U$4*J942</f>
        <v>6.1099999999999932</v>
      </c>
      <c r="V942" s="18">
        <f ca="1">AVERAGE(T942:OFFSET(T942,-$U$3+1,0))*$V$4*K942</f>
        <v>1.3969999999999949</v>
      </c>
      <c r="W942" s="14" t="str">
        <f t="shared" ca="1" si="255"/>
        <v/>
      </c>
      <c r="X942" s="14" t="str">
        <f t="shared" ca="1" si="256"/>
        <v>Sell</v>
      </c>
      <c r="Y942" s="5">
        <f t="shared" ca="1" si="257"/>
        <v>-100</v>
      </c>
      <c r="Z942" s="19">
        <f t="shared" ca="1" si="258"/>
        <v>398.96283491789313</v>
      </c>
      <c r="AA942" s="5">
        <f t="shared" ca="1" si="266"/>
        <v>3.2524000000000002</v>
      </c>
      <c r="AB942" s="5">
        <f t="shared" ca="1" si="264"/>
        <v>2.4163999999999999</v>
      </c>
      <c r="AC942" s="15">
        <f t="shared" ca="1" si="259"/>
        <v>-2171.9999999999964</v>
      </c>
      <c r="AD942" s="21">
        <f t="shared" ca="1" si="260"/>
        <v>1651.7061365600728</v>
      </c>
      <c r="AE942" s="21">
        <f t="shared" ca="1" si="261"/>
        <v>-520.2938634399236</v>
      </c>
      <c r="AF942" s="23">
        <f t="shared" ca="1" si="262"/>
        <v>9545.4124076382668</v>
      </c>
    </row>
    <row r="943" spans="1:32" x14ac:dyDescent="0.25">
      <c r="A943" s="26">
        <v>40498</v>
      </c>
      <c r="B943" s="3">
        <v>3.0539999999999998</v>
      </c>
      <c r="C943" s="3">
        <v>3.0539999999999998</v>
      </c>
      <c r="D943" s="3">
        <v>3.0539999999999998</v>
      </c>
      <c r="E943" s="3">
        <v>3.0539999999999998</v>
      </c>
      <c r="F943" s="5">
        <v>2.2921999999999998</v>
      </c>
      <c r="G943" s="5">
        <v>2.2921999999999998</v>
      </c>
      <c r="H943" s="5">
        <v>2.2921999999999998</v>
      </c>
      <c r="I943" s="5">
        <v>2.2921999999999998</v>
      </c>
      <c r="J943" s="3">
        <v>1</v>
      </c>
      <c r="K943" s="3">
        <v>1</v>
      </c>
      <c r="L943" s="7">
        <f t="shared" si="263"/>
        <v>0.76180000000000003</v>
      </c>
      <c r="M943" s="8">
        <f ca="1">AVERAGE(OFFSET(L943,-M$3+1,0):L943)</f>
        <v>0.75338666666666687</v>
      </c>
      <c r="N943" s="8">
        <f ca="1">STDEV(OFFSET(L943,-M$3+1,0):L943)</f>
        <v>0.12080281966119441</v>
      </c>
      <c r="O943" s="8">
        <f t="shared" ca="1" si="250"/>
        <v>0.51178102734427799</v>
      </c>
      <c r="P943" s="8">
        <f t="shared" ca="1" si="251"/>
        <v>0.99499230598905575</v>
      </c>
      <c r="Q943" s="8">
        <f t="shared" ca="1" si="252"/>
        <v>0.75338666666666687</v>
      </c>
      <c r="R943" s="8">
        <f t="shared" ca="1" si="265"/>
        <v>0.75338666666666687</v>
      </c>
      <c r="S943" s="10">
        <f t="shared" si="253"/>
        <v>0.34089999999999998</v>
      </c>
      <c r="T943" s="10">
        <f t="shared" si="254"/>
        <v>8.2800000000000207E-2</v>
      </c>
      <c r="U943" s="18">
        <f ca="1">AVERAGE(S943:OFFSET(S943,-$U$3+1,0))*$U$4*J943</f>
        <v>9.518999999999993</v>
      </c>
      <c r="V943" s="18">
        <f ca="1">AVERAGE(T943:OFFSET(T943,-$U$3+1,0))*$V$4*K943</f>
        <v>2.1579999999999977</v>
      </c>
      <c r="W943" s="14" t="str">
        <f t="shared" ca="1" si="255"/>
        <v/>
      </c>
      <c r="X943" s="14" t="str">
        <f t="shared" ca="1" si="256"/>
        <v>Sell</v>
      </c>
      <c r="Y943" s="5">
        <f t="shared" ca="1" si="257"/>
        <v>-100</v>
      </c>
      <c r="Z943" s="19">
        <f t="shared" ca="1" si="258"/>
        <v>398.96283491789313</v>
      </c>
      <c r="AA943" s="5">
        <f t="shared" ca="1" si="266"/>
        <v>3.2524000000000002</v>
      </c>
      <c r="AB943" s="5">
        <f t="shared" ca="1" si="264"/>
        <v>2.4163999999999999</v>
      </c>
      <c r="AC943" s="15">
        <f t="shared" ca="1" si="259"/>
        <v>3408.9999999999995</v>
      </c>
      <c r="AD943" s="21">
        <f t="shared" ca="1" si="260"/>
        <v>-3303.4122731201633</v>
      </c>
      <c r="AE943" s="21">
        <f t="shared" ca="1" si="261"/>
        <v>105.58772687983628</v>
      </c>
      <c r="AF943" s="23">
        <f t="shared" ca="1" si="262"/>
        <v>9651.0001345181026</v>
      </c>
    </row>
    <row r="944" spans="1:32" x14ac:dyDescent="0.25">
      <c r="A944" s="26">
        <v>40499</v>
      </c>
      <c r="B944" s="3">
        <v>3.0539999999999998</v>
      </c>
      <c r="C944" s="3">
        <v>3.0539999999999998</v>
      </c>
      <c r="D944" s="3">
        <v>3.0539999999999998</v>
      </c>
      <c r="E944" s="3">
        <v>3.0539999999999998</v>
      </c>
      <c r="F944" s="5">
        <v>2.2921999999999998</v>
      </c>
      <c r="G944" s="5">
        <v>2.2921999999999998</v>
      </c>
      <c r="H944" s="5">
        <v>2.2921999999999998</v>
      </c>
      <c r="I944" s="5">
        <v>2.2921999999999998</v>
      </c>
      <c r="J944" s="3">
        <v>1</v>
      </c>
      <c r="K944" s="3">
        <v>1</v>
      </c>
      <c r="L944" s="7">
        <f t="shared" si="263"/>
        <v>0.76180000000000003</v>
      </c>
      <c r="M944" s="8">
        <f ca="1">AVERAGE(OFFSET(L944,-M$3+1,0):L944)</f>
        <v>0.75968000000000013</v>
      </c>
      <c r="N944" s="8">
        <f ca="1">STDEV(OFFSET(L944,-M$3+1,0):L944)</f>
        <v>0.11843909948034094</v>
      </c>
      <c r="O944" s="8">
        <f t="shared" ca="1" si="250"/>
        <v>0.52280180103931828</v>
      </c>
      <c r="P944" s="8">
        <f t="shared" ca="1" si="251"/>
        <v>0.99655819896068198</v>
      </c>
      <c r="Q944" s="8">
        <f t="shared" ca="1" si="252"/>
        <v>0.75968000000000013</v>
      </c>
      <c r="R944" s="8">
        <f t="shared" ca="1" si="265"/>
        <v>0.75968000000000013</v>
      </c>
      <c r="S944" s="10">
        <f t="shared" si="253"/>
        <v>0</v>
      </c>
      <c r="T944" s="10">
        <f t="shared" si="254"/>
        <v>0</v>
      </c>
      <c r="U944" s="18">
        <f ca="1">AVERAGE(S944:OFFSET(S944,-$U$3+1,0))*$U$4*J944</f>
        <v>8.5679999999999943</v>
      </c>
      <c r="V944" s="18">
        <f ca="1">AVERAGE(T944:OFFSET(T944,-$U$3+1,0))*$V$4*K944</f>
        <v>2.0699999999999985</v>
      </c>
      <c r="W944" s="14" t="str">
        <f t="shared" ca="1" si="255"/>
        <v/>
      </c>
      <c r="X944" s="14" t="str">
        <f t="shared" ca="1" si="256"/>
        <v>Sell</v>
      </c>
      <c r="Y944" s="5">
        <f t="shared" ca="1" si="257"/>
        <v>-100</v>
      </c>
      <c r="Z944" s="19">
        <f t="shared" ca="1" si="258"/>
        <v>398.96283491789313</v>
      </c>
      <c r="AA944" s="5">
        <f t="shared" ca="1" si="266"/>
        <v>3.2524000000000002</v>
      </c>
      <c r="AB944" s="5">
        <f t="shared" ca="1" si="264"/>
        <v>2.4163999999999999</v>
      </c>
      <c r="AC944" s="15">
        <f t="shared" ca="1" si="259"/>
        <v>0</v>
      </c>
      <c r="AD944" s="21">
        <f t="shared" ca="1" si="260"/>
        <v>0</v>
      </c>
      <c r="AE944" s="21">
        <f t="shared" ca="1" si="261"/>
        <v>0</v>
      </c>
      <c r="AF944" s="23">
        <f t="shared" ca="1" si="262"/>
        <v>9651.0001345181026</v>
      </c>
    </row>
    <row r="945" spans="1:32" x14ac:dyDescent="0.25">
      <c r="A945" s="26">
        <v>40500</v>
      </c>
      <c r="B945" s="3">
        <v>3.0539999999999998</v>
      </c>
      <c r="C945" s="3">
        <v>3.0539999999999998</v>
      </c>
      <c r="D945" s="3">
        <v>3.0539999999999998</v>
      </c>
      <c r="E945" s="3">
        <v>3.0539999999999998</v>
      </c>
      <c r="F945" s="5">
        <v>2.2991000000000001</v>
      </c>
      <c r="G945" s="5">
        <v>2.2991000000000001</v>
      </c>
      <c r="H945" s="5">
        <v>2.2991000000000001</v>
      </c>
      <c r="I945" s="5">
        <v>2.2991000000000001</v>
      </c>
      <c r="J945" s="3">
        <v>1</v>
      </c>
      <c r="K945" s="3">
        <v>1</v>
      </c>
      <c r="L945" s="7">
        <f t="shared" si="263"/>
        <v>0.75489999999999968</v>
      </c>
      <c r="M945" s="8">
        <f ca="1">AVERAGE(OFFSET(L945,-M$3+1,0):L945)</f>
        <v>0.76640000000000019</v>
      </c>
      <c r="N945" s="8">
        <f ca="1">STDEV(OFFSET(L945,-M$3+1,0):L945)</f>
        <v>0.11482527720721586</v>
      </c>
      <c r="O945" s="8">
        <f t="shared" ca="1" si="250"/>
        <v>0.53674944558556847</v>
      </c>
      <c r="P945" s="8">
        <f t="shared" ca="1" si="251"/>
        <v>0.99605055441443191</v>
      </c>
      <c r="Q945" s="8">
        <f t="shared" ca="1" si="252"/>
        <v>0.76640000000000019</v>
      </c>
      <c r="R945" s="8">
        <f t="shared" ca="1" si="265"/>
        <v>0.76640000000000019</v>
      </c>
      <c r="S945" s="10">
        <f t="shared" si="253"/>
        <v>0</v>
      </c>
      <c r="T945" s="10">
        <f t="shared" si="254"/>
        <v>6.9000000000003503E-3</v>
      </c>
      <c r="U945" s="18">
        <f ca="1">AVERAGE(S945:OFFSET(S945,-$U$3+1,0))*$U$4*J945</f>
        <v>8.2969999999999953</v>
      </c>
      <c r="V945" s="18">
        <f ca="1">AVERAGE(T945:OFFSET(T945,-$U$3+1,0))*$V$4*K945</f>
        <v>2.139000000000002</v>
      </c>
      <c r="W945" s="14" t="str">
        <f t="shared" ca="1" si="255"/>
        <v/>
      </c>
      <c r="X945" s="14" t="str">
        <f t="shared" ca="1" si="256"/>
        <v>Sell</v>
      </c>
      <c r="Y945" s="5">
        <f t="shared" ca="1" si="257"/>
        <v>-100</v>
      </c>
      <c r="Z945" s="19">
        <f t="shared" ca="1" si="258"/>
        <v>398.96283491789313</v>
      </c>
      <c r="AA945" s="5">
        <f t="shared" ca="1" si="266"/>
        <v>3.2524000000000002</v>
      </c>
      <c r="AB945" s="5">
        <f t="shared" ca="1" si="264"/>
        <v>2.4163999999999999</v>
      </c>
      <c r="AC945" s="15">
        <f t="shared" ca="1" si="259"/>
        <v>0</v>
      </c>
      <c r="AD945" s="21">
        <f t="shared" ca="1" si="260"/>
        <v>275.2843560933602</v>
      </c>
      <c r="AE945" s="21">
        <f t="shared" ca="1" si="261"/>
        <v>275.2843560933602</v>
      </c>
      <c r="AF945" s="23">
        <f t="shared" ca="1" si="262"/>
        <v>9926.2844906114624</v>
      </c>
    </row>
    <row r="946" spans="1:32" x14ac:dyDescent="0.25">
      <c r="A946" s="26">
        <v>40501</v>
      </c>
      <c r="B946" s="3">
        <v>3.0539999999999998</v>
      </c>
      <c r="C946" s="3">
        <v>3.0539999999999998</v>
      </c>
      <c r="D946" s="3">
        <v>3.0539999999999998</v>
      </c>
      <c r="E946" s="3">
        <v>3.0539999999999998</v>
      </c>
      <c r="F946" s="5">
        <v>2.2921999999999998</v>
      </c>
      <c r="G946" s="5">
        <v>2.2921999999999998</v>
      </c>
      <c r="H946" s="5">
        <v>2.2921999999999998</v>
      </c>
      <c r="I946" s="5">
        <v>2.2921999999999998</v>
      </c>
      <c r="J946" s="3">
        <v>1</v>
      </c>
      <c r="K946" s="3">
        <v>1</v>
      </c>
      <c r="L946" s="7">
        <f t="shared" si="263"/>
        <v>0.76180000000000003</v>
      </c>
      <c r="M946" s="8">
        <f ca="1">AVERAGE(OFFSET(L946,-M$3+1,0):L946)</f>
        <v>0.77810666666666672</v>
      </c>
      <c r="N946" s="8">
        <f ca="1">STDEV(OFFSET(L946,-M$3+1,0):L946)</f>
        <v>0.10353786378950974</v>
      </c>
      <c r="O946" s="8">
        <f t="shared" ca="1" si="250"/>
        <v>0.57103093908764724</v>
      </c>
      <c r="P946" s="8">
        <f t="shared" ca="1" si="251"/>
        <v>0.98518239424568621</v>
      </c>
      <c r="Q946" s="8">
        <f t="shared" ca="1" si="252"/>
        <v>0.77810666666666672</v>
      </c>
      <c r="R946" s="8">
        <f t="shared" ca="1" si="265"/>
        <v>0.77810666666666672</v>
      </c>
      <c r="S946" s="10">
        <f t="shared" si="253"/>
        <v>0</v>
      </c>
      <c r="T946" s="10">
        <f t="shared" si="254"/>
        <v>6.9000000000003503E-3</v>
      </c>
      <c r="U946" s="18">
        <f ca="1">AVERAGE(S946:OFFSET(S946,-$U$3+1,0))*$U$4*J946</f>
        <v>6.9389999999999921</v>
      </c>
      <c r="V946" s="18">
        <f ca="1">AVERAGE(T946:OFFSET(T946,-$U$3+1,0))*$V$4*K946</f>
        <v>2.2080000000000055</v>
      </c>
      <c r="W946" s="14" t="str">
        <f t="shared" ca="1" si="255"/>
        <v/>
      </c>
      <c r="X946" s="14" t="str">
        <f t="shared" ca="1" si="256"/>
        <v>Exit</v>
      </c>
      <c r="Y946" s="5">
        <f t="shared" ca="1" si="257"/>
        <v>-100</v>
      </c>
      <c r="Z946" s="19">
        <f t="shared" ca="1" si="258"/>
        <v>398.96283491789313</v>
      </c>
      <c r="AA946" s="5">
        <f t="shared" ca="1" si="266"/>
        <v>3.2524000000000002</v>
      </c>
      <c r="AB946" s="5">
        <f t="shared" ca="1" si="264"/>
        <v>2.4163999999999999</v>
      </c>
      <c r="AC946" s="15">
        <f t="shared" ca="1" si="259"/>
        <v>0</v>
      </c>
      <c r="AD946" s="21">
        <f t="shared" ca="1" si="260"/>
        <v>-275.2843560933602</v>
      </c>
      <c r="AE946" s="21">
        <f t="shared" ca="1" si="261"/>
        <v>-275.2843560933602</v>
      </c>
      <c r="AF946" s="23">
        <f t="shared" ca="1" si="262"/>
        <v>9651.0001345181026</v>
      </c>
    </row>
    <row r="947" spans="1:32" x14ac:dyDescent="0.25">
      <c r="A947" s="26">
        <v>40504</v>
      </c>
      <c r="B947" s="3">
        <v>3.0539999999999998</v>
      </c>
      <c r="C947" s="3">
        <v>3.0539999999999998</v>
      </c>
      <c r="D947" s="3">
        <v>3.0539999999999998</v>
      </c>
      <c r="E947" s="3">
        <v>3.0539999999999998</v>
      </c>
      <c r="F947" s="5">
        <v>2.2645</v>
      </c>
      <c r="G947" s="5">
        <v>2.2645</v>
      </c>
      <c r="H947" s="5">
        <v>2.2645</v>
      </c>
      <c r="I947" s="5">
        <v>2.2645</v>
      </c>
      <c r="J947" s="3">
        <v>1</v>
      </c>
      <c r="K947" s="3">
        <v>1</v>
      </c>
      <c r="L947" s="7">
        <f t="shared" si="263"/>
        <v>0.78949999999999987</v>
      </c>
      <c r="M947" s="8">
        <f ca="1">AVERAGE(OFFSET(L947,-M$3+1,0):L947)</f>
        <v>0.79071333333333338</v>
      </c>
      <c r="N947" s="8">
        <f ca="1">STDEV(OFFSET(L947,-M$3+1,0):L947)</f>
        <v>9.1122945727708904E-2</v>
      </c>
      <c r="O947" s="8">
        <f t="shared" ca="1" si="250"/>
        <v>0.60846744187791557</v>
      </c>
      <c r="P947" s="8">
        <f t="shared" ca="1" si="251"/>
        <v>0.97295922478875119</v>
      </c>
      <c r="Q947" s="8">
        <f t="shared" ca="1" si="252"/>
        <v>0.79071333333333338</v>
      </c>
      <c r="R947" s="8">
        <f t="shared" ca="1" si="265"/>
        <v>0.79071333333333338</v>
      </c>
      <c r="S947" s="10">
        <f t="shared" si="253"/>
        <v>0</v>
      </c>
      <c r="T947" s="10">
        <f t="shared" si="254"/>
        <v>2.7699999999999836E-2</v>
      </c>
      <c r="U947" s="18">
        <f ca="1">AVERAGE(S947:OFFSET(S947,-$U$3+1,0))*$U$4*J947</f>
        <v>6.7359999999999944</v>
      </c>
      <c r="V947" s="18">
        <f ca="1">AVERAGE(T947:OFFSET(T947,-$U$3+1,0))*$V$4*K947</f>
        <v>2.4850000000000039</v>
      </c>
      <c r="W947" s="14" t="str">
        <f t="shared" ca="1" si="255"/>
        <v/>
      </c>
      <c r="X947" s="14" t="str">
        <f t="shared" ca="1" si="256"/>
        <v/>
      </c>
      <c r="Y947" s="5" t="str">
        <f t="shared" ca="1" si="257"/>
        <v/>
      </c>
      <c r="Z947" s="19" t="str">
        <f t="shared" ca="1" si="258"/>
        <v/>
      </c>
      <c r="AA947" s="5" t="str">
        <f t="shared" ca="1" si="266"/>
        <v/>
      </c>
      <c r="AB947" s="5" t="str">
        <f t="shared" ca="1" si="264"/>
        <v/>
      </c>
      <c r="AC947" s="15" t="str">
        <f t="shared" ca="1" si="259"/>
        <v/>
      </c>
      <c r="AD947" s="21" t="str">
        <f t="shared" ca="1" si="260"/>
        <v/>
      </c>
      <c r="AE947" s="21" t="str">
        <f t="shared" ca="1" si="261"/>
        <v/>
      </c>
      <c r="AF947" s="23">
        <f t="shared" ca="1" si="262"/>
        <v>9651.0001345181026</v>
      </c>
    </row>
    <row r="948" spans="1:32" x14ac:dyDescent="0.25">
      <c r="A948" s="26">
        <v>40505</v>
      </c>
      <c r="B948" s="3">
        <v>3.0539999999999998</v>
      </c>
      <c r="C948" s="3">
        <v>3.0539999999999998</v>
      </c>
      <c r="D948" s="3">
        <v>3.0539999999999998</v>
      </c>
      <c r="E948" s="3">
        <v>3.0539999999999998</v>
      </c>
      <c r="F948" s="5">
        <v>2.2645</v>
      </c>
      <c r="G948" s="5">
        <v>2.2645</v>
      </c>
      <c r="H948" s="5">
        <v>2.2645</v>
      </c>
      <c r="I948" s="5">
        <v>2.2645</v>
      </c>
      <c r="J948" s="3">
        <v>1</v>
      </c>
      <c r="K948" s="3">
        <v>1</v>
      </c>
      <c r="L948" s="7">
        <f t="shared" si="263"/>
        <v>0.78949999999999987</v>
      </c>
      <c r="M948" s="8">
        <f ca="1">AVERAGE(OFFSET(L948,-M$3+1,0):L948)</f>
        <v>0.80287333333333355</v>
      </c>
      <c r="N948" s="8">
        <f ca="1">STDEV(OFFSET(L948,-M$3+1,0):L948)</f>
        <v>7.5742566506241255E-2</v>
      </c>
      <c r="O948" s="8">
        <f t="shared" ca="1" si="250"/>
        <v>0.6513882003208511</v>
      </c>
      <c r="P948" s="8">
        <f t="shared" ca="1" si="251"/>
        <v>0.954358466345816</v>
      </c>
      <c r="Q948" s="8">
        <f t="shared" ca="1" si="252"/>
        <v>0.80287333333333355</v>
      </c>
      <c r="R948" s="8">
        <f t="shared" ca="1" si="265"/>
        <v>0.80287333333333355</v>
      </c>
      <c r="S948" s="10">
        <f t="shared" si="253"/>
        <v>0</v>
      </c>
      <c r="T948" s="10">
        <f t="shared" si="254"/>
        <v>0</v>
      </c>
      <c r="U948" s="18">
        <f ca="1">AVERAGE(S948:OFFSET(S948,-$U$3+1,0))*$U$4*J948</f>
        <v>6.667999999999993</v>
      </c>
      <c r="V948" s="18">
        <f ca="1">AVERAGE(T948:OFFSET(T948,-$U$3+1,0))*$V$4*K948</f>
        <v>2.4850000000000039</v>
      </c>
      <c r="W948" s="14" t="str">
        <f t="shared" ca="1" si="255"/>
        <v/>
      </c>
      <c r="X948" s="14" t="str">
        <f t="shared" ca="1" si="256"/>
        <v/>
      </c>
      <c r="Y948" s="5" t="str">
        <f t="shared" ca="1" si="257"/>
        <v/>
      </c>
      <c r="Z948" s="19" t="str">
        <f t="shared" ca="1" si="258"/>
        <v/>
      </c>
      <c r="AA948" s="5" t="str">
        <f t="shared" ca="1" si="266"/>
        <v/>
      </c>
      <c r="AB948" s="5" t="str">
        <f t="shared" ca="1" si="264"/>
        <v/>
      </c>
      <c r="AC948" s="15" t="str">
        <f t="shared" ca="1" si="259"/>
        <v/>
      </c>
      <c r="AD948" s="21" t="str">
        <f t="shared" ca="1" si="260"/>
        <v/>
      </c>
      <c r="AE948" s="21" t="str">
        <f t="shared" ca="1" si="261"/>
        <v/>
      </c>
      <c r="AF948" s="23">
        <f t="shared" ca="1" si="262"/>
        <v>9651.0001345181026</v>
      </c>
    </row>
    <row r="949" spans="1:32" x14ac:dyDescent="0.25">
      <c r="A949" s="26">
        <v>40506</v>
      </c>
      <c r="B949" s="3">
        <v>3.0539999999999998</v>
      </c>
      <c r="C949" s="3">
        <v>3.0539999999999998</v>
      </c>
      <c r="D949" s="3">
        <v>3.0539999999999998</v>
      </c>
      <c r="E949" s="3">
        <v>3.0539999999999998</v>
      </c>
      <c r="F949" s="5">
        <v>2.2713999999999999</v>
      </c>
      <c r="G949" s="5">
        <v>2.2713999999999999</v>
      </c>
      <c r="H949" s="5">
        <v>2.2713999999999999</v>
      </c>
      <c r="I949" s="5">
        <v>2.2713999999999999</v>
      </c>
      <c r="J949" s="3">
        <v>1</v>
      </c>
      <c r="K949" s="3">
        <v>1</v>
      </c>
      <c r="L949" s="7">
        <f t="shared" si="263"/>
        <v>0.78259999999999996</v>
      </c>
      <c r="M949" s="8">
        <f ca="1">AVERAGE(OFFSET(L949,-M$3+1,0):L949)</f>
        <v>0.80882000000000021</v>
      </c>
      <c r="N949" s="8">
        <f ca="1">STDEV(OFFSET(L949,-M$3+1,0):L949)</f>
        <v>6.9802406835294747E-2</v>
      </c>
      <c r="O949" s="8">
        <f t="shared" ca="1" si="250"/>
        <v>0.66921518632941068</v>
      </c>
      <c r="P949" s="8">
        <f t="shared" ca="1" si="251"/>
        <v>0.94842481367058973</v>
      </c>
      <c r="Q949" s="8">
        <f t="shared" ca="1" si="252"/>
        <v>0.80882000000000021</v>
      </c>
      <c r="R949" s="8">
        <f t="shared" ca="1" si="265"/>
        <v>0.80882000000000021</v>
      </c>
      <c r="S949" s="10">
        <f t="shared" si="253"/>
        <v>0</v>
      </c>
      <c r="T949" s="10">
        <f t="shared" si="254"/>
        <v>6.8999999999999062E-3</v>
      </c>
      <c r="U949" s="18">
        <f ca="1">AVERAGE(S949:OFFSET(S949,-$U$3+1,0))*$U$4*J949</f>
        <v>6.3959999999999937</v>
      </c>
      <c r="V949" s="18">
        <f ca="1">AVERAGE(T949:OFFSET(T949,-$U$3+1,0))*$V$4*K949</f>
        <v>2.5540000000000029</v>
      </c>
      <c r="W949" s="14" t="str">
        <f t="shared" ca="1" si="255"/>
        <v/>
      </c>
      <c r="X949" s="14" t="str">
        <f t="shared" ca="1" si="256"/>
        <v/>
      </c>
      <c r="Y949" s="5" t="str">
        <f t="shared" ca="1" si="257"/>
        <v/>
      </c>
      <c r="Z949" s="19" t="str">
        <f t="shared" ca="1" si="258"/>
        <v/>
      </c>
      <c r="AA949" s="5" t="str">
        <f t="shared" ca="1" si="266"/>
        <v/>
      </c>
      <c r="AB949" s="5" t="str">
        <f t="shared" ca="1" si="264"/>
        <v/>
      </c>
      <c r="AC949" s="15" t="str">
        <f t="shared" ca="1" si="259"/>
        <v/>
      </c>
      <c r="AD949" s="21" t="str">
        <f t="shared" ca="1" si="260"/>
        <v/>
      </c>
      <c r="AE949" s="21" t="str">
        <f t="shared" ca="1" si="261"/>
        <v/>
      </c>
      <c r="AF949" s="23">
        <f t="shared" ca="1" si="262"/>
        <v>9651.0001345181026</v>
      </c>
    </row>
    <row r="950" spans="1:32" x14ac:dyDescent="0.25">
      <c r="A950" s="26">
        <v>40507</v>
      </c>
      <c r="B950" s="3">
        <v>3.0333000000000001</v>
      </c>
      <c r="C950" s="3">
        <v>3.0333000000000001</v>
      </c>
      <c r="D950" s="3">
        <v>3.0333000000000001</v>
      </c>
      <c r="E950" s="3">
        <v>3.0333000000000001</v>
      </c>
      <c r="F950" s="5">
        <v>2.2921999999999998</v>
      </c>
      <c r="G950" s="5">
        <v>2.2921999999999998</v>
      </c>
      <c r="H950" s="5">
        <v>2.2921999999999998</v>
      </c>
      <c r="I950" s="5">
        <v>2.2921999999999998</v>
      </c>
      <c r="J950" s="3">
        <v>1</v>
      </c>
      <c r="K950" s="3">
        <v>1</v>
      </c>
      <c r="L950" s="7">
        <f t="shared" si="263"/>
        <v>0.74110000000000031</v>
      </c>
      <c r="M950" s="8">
        <f ca="1">AVERAGE(OFFSET(L950,-M$3+1,0):L950)</f>
        <v>0.81019333333333354</v>
      </c>
      <c r="N950" s="8">
        <f ca="1">STDEV(OFFSET(L950,-M$3+1,0):L950)</f>
        <v>6.8123076294377083E-2</v>
      </c>
      <c r="O950" s="8">
        <f t="shared" ca="1" si="250"/>
        <v>0.67394718074457938</v>
      </c>
      <c r="P950" s="8">
        <f t="shared" ca="1" si="251"/>
        <v>0.94643948592208771</v>
      </c>
      <c r="Q950" s="8">
        <f t="shared" ca="1" si="252"/>
        <v>0.81019333333333354</v>
      </c>
      <c r="R950" s="8">
        <f t="shared" ca="1" si="265"/>
        <v>0.81019333333333354</v>
      </c>
      <c r="S950" s="10">
        <f t="shared" si="253"/>
        <v>2.0699999999999719E-2</v>
      </c>
      <c r="T950" s="10">
        <f t="shared" si="254"/>
        <v>2.079999999999993E-2</v>
      </c>
      <c r="U950" s="18">
        <f ca="1">AVERAGE(S950:OFFSET(S950,-$U$3+1,0))*$U$4*J950</f>
        <v>6.3989999999999911</v>
      </c>
      <c r="V950" s="18">
        <f ca="1">AVERAGE(T950:OFFSET(T950,-$U$3+1,0))*$V$4*K950</f>
        <v>2.7620000000000022</v>
      </c>
      <c r="W950" s="14" t="str">
        <f t="shared" ca="1" si="255"/>
        <v/>
      </c>
      <c r="X950" s="14" t="str">
        <f t="shared" ca="1" si="256"/>
        <v/>
      </c>
      <c r="Y950" s="5" t="str">
        <f t="shared" ca="1" si="257"/>
        <v/>
      </c>
      <c r="Z950" s="19" t="str">
        <f t="shared" ca="1" si="258"/>
        <v/>
      </c>
      <c r="AA950" s="5" t="str">
        <f t="shared" ca="1" si="266"/>
        <v/>
      </c>
      <c r="AB950" s="5" t="str">
        <f t="shared" ca="1" si="264"/>
        <v/>
      </c>
      <c r="AC950" s="15" t="str">
        <f t="shared" ca="1" si="259"/>
        <v/>
      </c>
      <c r="AD950" s="21" t="str">
        <f t="shared" ca="1" si="260"/>
        <v/>
      </c>
      <c r="AE950" s="21" t="str">
        <f t="shared" ca="1" si="261"/>
        <v/>
      </c>
      <c r="AF950" s="23">
        <f t="shared" ca="1" si="262"/>
        <v>9651.0001345181026</v>
      </c>
    </row>
    <row r="951" spans="1:32" x14ac:dyDescent="0.25">
      <c r="A951" s="26">
        <v>40508</v>
      </c>
      <c r="B951" s="3">
        <v>2.9849000000000001</v>
      </c>
      <c r="C951" s="3">
        <v>2.9849000000000001</v>
      </c>
      <c r="D951" s="3">
        <v>2.9849000000000001</v>
      </c>
      <c r="E951" s="3">
        <v>2.9849000000000001</v>
      </c>
      <c r="F951" s="5">
        <v>2.2921999999999998</v>
      </c>
      <c r="G951" s="5">
        <v>2.2921999999999998</v>
      </c>
      <c r="H951" s="5">
        <v>2.2921999999999998</v>
      </c>
      <c r="I951" s="5">
        <v>2.2921999999999998</v>
      </c>
      <c r="J951" s="3">
        <v>1</v>
      </c>
      <c r="K951" s="3">
        <v>1</v>
      </c>
      <c r="L951" s="7">
        <f t="shared" si="263"/>
        <v>0.69270000000000032</v>
      </c>
      <c r="M951" s="8">
        <f ca="1">AVERAGE(OFFSET(L951,-M$3+1,0):L951)</f>
        <v>0.79928666666666681</v>
      </c>
      <c r="N951" s="8">
        <f ca="1">STDEV(OFFSET(L951,-M$3+1,0):L951)</f>
        <v>7.3126640315342772E-2</v>
      </c>
      <c r="O951" s="8">
        <f t="shared" ca="1" si="250"/>
        <v>0.65303338603598127</v>
      </c>
      <c r="P951" s="8">
        <f t="shared" ca="1" si="251"/>
        <v>0.94553994729735236</v>
      </c>
      <c r="Q951" s="8">
        <f t="shared" ca="1" si="252"/>
        <v>0.79928666666666681</v>
      </c>
      <c r="R951" s="8">
        <f t="shared" ca="1" si="265"/>
        <v>0.79928666666666681</v>
      </c>
      <c r="S951" s="10">
        <f t="shared" si="253"/>
        <v>4.8399999999999999E-2</v>
      </c>
      <c r="T951" s="10">
        <f t="shared" si="254"/>
        <v>0</v>
      </c>
      <c r="U951" s="18">
        <f ca="1">AVERAGE(S951:OFFSET(S951,-$U$3+1,0))*$U$4*J951</f>
        <v>6.2719999999999931</v>
      </c>
      <c r="V951" s="18">
        <f ca="1">AVERAGE(T951:OFFSET(T951,-$U$3+1,0))*$V$4*K951</f>
        <v>1.9340000000000044</v>
      </c>
      <c r="W951" s="14" t="str">
        <f t="shared" ca="1" si="255"/>
        <v/>
      </c>
      <c r="X951" s="14" t="str">
        <f t="shared" ca="1" si="256"/>
        <v/>
      </c>
      <c r="Y951" s="5" t="str">
        <f t="shared" ca="1" si="257"/>
        <v/>
      </c>
      <c r="Z951" s="19" t="str">
        <f t="shared" ca="1" si="258"/>
        <v/>
      </c>
      <c r="AA951" s="5" t="str">
        <f t="shared" ca="1" si="266"/>
        <v/>
      </c>
      <c r="AB951" s="5" t="str">
        <f t="shared" ca="1" si="264"/>
        <v/>
      </c>
      <c r="AC951" s="15" t="str">
        <f t="shared" ca="1" si="259"/>
        <v/>
      </c>
      <c r="AD951" s="21" t="str">
        <f t="shared" ca="1" si="260"/>
        <v/>
      </c>
      <c r="AE951" s="21" t="str">
        <f t="shared" ca="1" si="261"/>
        <v/>
      </c>
      <c r="AF951" s="23">
        <f t="shared" ca="1" si="262"/>
        <v>9651.0001345181026</v>
      </c>
    </row>
    <row r="952" spans="1:32" x14ac:dyDescent="0.25">
      <c r="A952" s="26">
        <v>40511</v>
      </c>
      <c r="B952" s="3">
        <v>2.9641999999999999</v>
      </c>
      <c r="C952" s="3">
        <v>2.9641999999999999</v>
      </c>
      <c r="D952" s="3">
        <v>2.9641999999999999</v>
      </c>
      <c r="E952" s="3">
        <v>2.9641999999999999</v>
      </c>
      <c r="F952" s="5">
        <v>2.2852999999999999</v>
      </c>
      <c r="G952" s="5">
        <v>2.2852999999999999</v>
      </c>
      <c r="H952" s="5">
        <v>2.2852999999999999</v>
      </c>
      <c r="I952" s="5">
        <v>2.2852999999999999</v>
      </c>
      <c r="J952" s="3">
        <v>1</v>
      </c>
      <c r="K952" s="3">
        <v>1</v>
      </c>
      <c r="L952" s="7">
        <f t="shared" si="263"/>
        <v>0.67890000000000006</v>
      </c>
      <c r="M952" s="8">
        <f ca="1">AVERAGE(OFFSET(L952,-M$3+1,0):L952)</f>
        <v>0.78881333333333337</v>
      </c>
      <c r="N952" s="8">
        <f ca="1">STDEV(OFFSET(L952,-M$3+1,0):L952)</f>
        <v>7.8542434996873411E-2</v>
      </c>
      <c r="O952" s="8">
        <f t="shared" ca="1" si="250"/>
        <v>0.63172846333958654</v>
      </c>
      <c r="P952" s="8">
        <f t="shared" ca="1" si="251"/>
        <v>0.94589820332708019</v>
      </c>
      <c r="Q952" s="8">
        <f t="shared" ca="1" si="252"/>
        <v>0.78881333333333337</v>
      </c>
      <c r="R952" s="8">
        <f t="shared" ca="1" si="265"/>
        <v>0.78881333333333337</v>
      </c>
      <c r="S952" s="10">
        <f t="shared" si="253"/>
        <v>2.0700000000000163E-2</v>
      </c>
      <c r="T952" s="10">
        <f t="shared" si="254"/>
        <v>6.8999999999999062E-3</v>
      </c>
      <c r="U952" s="18">
        <f ca="1">AVERAGE(S952:OFFSET(S952,-$U$3+1,0))*$U$4*J952</f>
        <v>4.3069999999999986</v>
      </c>
      <c r="V952" s="18">
        <f ca="1">AVERAGE(T952:OFFSET(T952,-$U$3+1,0))*$V$4*K952</f>
        <v>1.5890000000000051</v>
      </c>
      <c r="W952" s="14" t="str">
        <f t="shared" ca="1" si="255"/>
        <v/>
      </c>
      <c r="X952" s="14" t="str">
        <f t="shared" ca="1" si="256"/>
        <v/>
      </c>
      <c r="Y952" s="5" t="str">
        <f t="shared" ca="1" si="257"/>
        <v/>
      </c>
      <c r="Z952" s="19" t="str">
        <f t="shared" ca="1" si="258"/>
        <v/>
      </c>
      <c r="AA952" s="5" t="str">
        <f t="shared" ca="1" si="266"/>
        <v/>
      </c>
      <c r="AB952" s="5" t="str">
        <f t="shared" ca="1" si="264"/>
        <v/>
      </c>
      <c r="AC952" s="15" t="str">
        <f t="shared" ca="1" si="259"/>
        <v/>
      </c>
      <c r="AD952" s="21" t="str">
        <f t="shared" ca="1" si="260"/>
        <v/>
      </c>
      <c r="AE952" s="21" t="str">
        <f t="shared" ca="1" si="261"/>
        <v/>
      </c>
      <c r="AF952" s="23">
        <f t="shared" ca="1" si="262"/>
        <v>9651.0001345181026</v>
      </c>
    </row>
    <row r="953" spans="1:32" x14ac:dyDescent="0.25">
      <c r="A953" s="26">
        <v>40512</v>
      </c>
      <c r="B953" s="3">
        <v>2.9020000000000001</v>
      </c>
      <c r="C953" s="3">
        <v>2.9020000000000001</v>
      </c>
      <c r="D953" s="3">
        <v>2.9020000000000001</v>
      </c>
      <c r="E953" s="3">
        <v>2.9020000000000001</v>
      </c>
      <c r="F953" s="5">
        <v>2.2576000000000001</v>
      </c>
      <c r="G953" s="5">
        <v>2.2576000000000001</v>
      </c>
      <c r="H953" s="5">
        <v>2.2576000000000001</v>
      </c>
      <c r="I953" s="5">
        <v>2.2576000000000001</v>
      </c>
      <c r="J953" s="3">
        <v>1</v>
      </c>
      <c r="K953" s="3">
        <v>1</v>
      </c>
      <c r="L953" s="7">
        <f t="shared" si="263"/>
        <v>0.64440000000000008</v>
      </c>
      <c r="M953" s="8">
        <f ca="1">AVERAGE(OFFSET(L953,-M$3+1,0):L953)</f>
        <v>0.77649333333333337</v>
      </c>
      <c r="N953" s="8">
        <f ca="1">STDEV(OFFSET(L953,-M$3+1,0):L953)</f>
        <v>8.5903679171720412E-2</v>
      </c>
      <c r="O953" s="8">
        <f t="shared" ca="1" si="250"/>
        <v>0.60468597498989252</v>
      </c>
      <c r="P953" s="8">
        <f t="shared" ca="1" si="251"/>
        <v>0.94830069167677422</v>
      </c>
      <c r="Q953" s="8">
        <f t="shared" ca="1" si="252"/>
        <v>0.77649333333333337</v>
      </c>
      <c r="R953" s="8">
        <f t="shared" ca="1" si="265"/>
        <v>0.77649333333333337</v>
      </c>
      <c r="S953" s="10">
        <f t="shared" si="253"/>
        <v>6.2199999999999811E-2</v>
      </c>
      <c r="T953" s="10">
        <f t="shared" si="254"/>
        <v>2.7699999999999836E-2</v>
      </c>
      <c r="U953" s="18">
        <f ca="1">AVERAGE(S953:OFFSET(S953,-$U$3+1,0))*$U$4*J953</f>
        <v>1.5199999999999969</v>
      </c>
      <c r="V953" s="18">
        <f ca="1">AVERAGE(T953:OFFSET(T953,-$U$3+1,0))*$V$4*K953</f>
        <v>1.0380000000000011</v>
      </c>
      <c r="W953" s="14" t="str">
        <f t="shared" ca="1" si="255"/>
        <v/>
      </c>
      <c r="X953" s="14" t="str">
        <f t="shared" ca="1" si="256"/>
        <v/>
      </c>
      <c r="Y953" s="5" t="str">
        <f t="shared" ca="1" si="257"/>
        <v/>
      </c>
      <c r="Z953" s="19" t="str">
        <f t="shared" ca="1" si="258"/>
        <v/>
      </c>
      <c r="AA953" s="5" t="str">
        <f t="shared" ca="1" si="266"/>
        <v/>
      </c>
      <c r="AB953" s="5" t="str">
        <f t="shared" ca="1" si="264"/>
        <v/>
      </c>
      <c r="AC953" s="15" t="str">
        <f t="shared" ca="1" si="259"/>
        <v/>
      </c>
      <c r="AD953" s="21" t="str">
        <f t="shared" ca="1" si="260"/>
        <v/>
      </c>
      <c r="AE953" s="21" t="str">
        <f t="shared" ca="1" si="261"/>
        <v/>
      </c>
      <c r="AF953" s="23">
        <f t="shared" ca="1" si="262"/>
        <v>9651.0001345181026</v>
      </c>
    </row>
    <row r="954" spans="1:32" x14ac:dyDescent="0.25">
      <c r="A954" s="26">
        <v>40513</v>
      </c>
      <c r="B954" s="3">
        <v>2.9641999999999999</v>
      </c>
      <c r="C954" s="3">
        <v>2.9641999999999999</v>
      </c>
      <c r="D954" s="3">
        <v>2.9641999999999999</v>
      </c>
      <c r="E954" s="3">
        <v>2.9641999999999999</v>
      </c>
      <c r="F954" s="5">
        <v>2.2645</v>
      </c>
      <c r="G954" s="5">
        <v>2.2645</v>
      </c>
      <c r="H954" s="5">
        <v>2.2645</v>
      </c>
      <c r="I954" s="5">
        <v>2.2645</v>
      </c>
      <c r="J954" s="3">
        <v>1</v>
      </c>
      <c r="K954" s="3">
        <v>1</v>
      </c>
      <c r="L954" s="7">
        <f t="shared" si="263"/>
        <v>0.69969999999999999</v>
      </c>
      <c r="M954" s="8">
        <f ca="1">AVERAGE(OFFSET(L954,-M$3+1,0):L954)</f>
        <v>0.76967333333333343</v>
      </c>
      <c r="N954" s="8">
        <f ca="1">STDEV(OFFSET(L954,-M$3+1,0):L954)</f>
        <v>8.7774520112343046E-2</v>
      </c>
      <c r="O954" s="8">
        <f t="shared" ca="1" si="250"/>
        <v>0.59412429310864734</v>
      </c>
      <c r="P954" s="8">
        <f t="shared" ca="1" si="251"/>
        <v>0.94522237355801952</v>
      </c>
      <c r="Q954" s="8">
        <f t="shared" ca="1" si="252"/>
        <v>0.76967333333333343</v>
      </c>
      <c r="R954" s="8">
        <f t="shared" ca="1" si="265"/>
        <v>0.76967333333333343</v>
      </c>
      <c r="S954" s="10">
        <f t="shared" si="253"/>
        <v>6.2199999999999811E-2</v>
      </c>
      <c r="T954" s="10">
        <f t="shared" si="254"/>
        <v>6.8999999999999062E-3</v>
      </c>
      <c r="U954" s="18">
        <f ca="1">AVERAGE(S954:OFFSET(S954,-$U$3+1,0))*$U$4*J954</f>
        <v>2.141999999999995</v>
      </c>
      <c r="V954" s="18">
        <f ca="1">AVERAGE(T954:OFFSET(T954,-$U$3+1,0))*$V$4*K954</f>
        <v>1.1070000000000002</v>
      </c>
      <c r="W954" s="14" t="str">
        <f t="shared" ca="1" si="255"/>
        <v/>
      </c>
      <c r="X954" s="14" t="str">
        <f t="shared" ca="1" si="256"/>
        <v/>
      </c>
      <c r="Y954" s="5" t="str">
        <f t="shared" ca="1" si="257"/>
        <v/>
      </c>
      <c r="Z954" s="19" t="str">
        <f t="shared" ca="1" si="258"/>
        <v/>
      </c>
      <c r="AA954" s="5" t="str">
        <f t="shared" ca="1" si="266"/>
        <v/>
      </c>
      <c r="AB954" s="5" t="str">
        <f t="shared" ca="1" si="264"/>
        <v/>
      </c>
      <c r="AC954" s="15" t="str">
        <f t="shared" ca="1" si="259"/>
        <v/>
      </c>
      <c r="AD954" s="21" t="str">
        <f t="shared" ca="1" si="260"/>
        <v/>
      </c>
      <c r="AE954" s="21" t="str">
        <f t="shared" ca="1" si="261"/>
        <v/>
      </c>
      <c r="AF954" s="23">
        <f t="shared" ca="1" si="262"/>
        <v>9651.0001345181026</v>
      </c>
    </row>
    <row r="955" spans="1:32" x14ac:dyDescent="0.25">
      <c r="A955" s="26">
        <v>40514</v>
      </c>
      <c r="B955" s="3">
        <v>3.0125000000000002</v>
      </c>
      <c r="C955" s="3">
        <v>3.0125000000000002</v>
      </c>
      <c r="D955" s="3">
        <v>3.0125000000000002</v>
      </c>
      <c r="E955" s="3">
        <v>3.0125000000000002</v>
      </c>
      <c r="F955" s="5">
        <v>2.2921999999999998</v>
      </c>
      <c r="G955" s="5">
        <v>2.2921999999999998</v>
      </c>
      <c r="H955" s="5">
        <v>2.2921999999999998</v>
      </c>
      <c r="I955" s="5">
        <v>2.2921999999999998</v>
      </c>
      <c r="J955" s="3">
        <v>1</v>
      </c>
      <c r="K955" s="3">
        <v>1</v>
      </c>
      <c r="L955" s="7">
        <f t="shared" si="263"/>
        <v>0.72030000000000038</v>
      </c>
      <c r="M955" s="8">
        <f ca="1">AVERAGE(OFFSET(L955,-M$3+1,0):L955)</f>
        <v>0.76286666666666691</v>
      </c>
      <c r="N955" s="8">
        <f ca="1">STDEV(OFFSET(L955,-M$3+1,0):L955)</f>
        <v>8.7351422154309896E-2</v>
      </c>
      <c r="O955" s="8">
        <f t="shared" ca="1" si="250"/>
        <v>0.58816382235804709</v>
      </c>
      <c r="P955" s="8">
        <f t="shared" ca="1" si="251"/>
        <v>0.93756951097528674</v>
      </c>
      <c r="Q955" s="8">
        <f t="shared" ca="1" si="252"/>
        <v>0.76286666666666691</v>
      </c>
      <c r="R955" s="8">
        <f t="shared" ca="1" si="265"/>
        <v>0.76286666666666691</v>
      </c>
      <c r="S955" s="10">
        <f t="shared" si="253"/>
        <v>4.8300000000000232E-2</v>
      </c>
      <c r="T955" s="10">
        <f t="shared" si="254"/>
        <v>2.7699999999999836E-2</v>
      </c>
      <c r="U955" s="18">
        <f ca="1">AVERAGE(S955:OFFSET(S955,-$U$3+1,0))*$U$4*J955</f>
        <v>2.6249999999999973</v>
      </c>
      <c r="V955" s="18">
        <f ca="1">AVERAGE(T955:OFFSET(T955,-$U$3+1,0))*$V$4*K955</f>
        <v>1.3149999999999951</v>
      </c>
      <c r="W955" s="14" t="str">
        <f t="shared" ca="1" si="255"/>
        <v/>
      </c>
      <c r="X955" s="14" t="str">
        <f t="shared" ca="1" si="256"/>
        <v/>
      </c>
      <c r="Y955" s="5" t="str">
        <f t="shared" ca="1" si="257"/>
        <v/>
      </c>
      <c r="Z955" s="19" t="str">
        <f t="shared" ca="1" si="258"/>
        <v/>
      </c>
      <c r="AA955" s="5" t="str">
        <f t="shared" ca="1" si="266"/>
        <v/>
      </c>
      <c r="AB955" s="5" t="str">
        <f t="shared" ca="1" si="264"/>
        <v/>
      </c>
      <c r="AC955" s="15" t="str">
        <f t="shared" ca="1" si="259"/>
        <v/>
      </c>
      <c r="AD955" s="21" t="str">
        <f t="shared" ca="1" si="260"/>
        <v/>
      </c>
      <c r="AE955" s="21" t="str">
        <f t="shared" ca="1" si="261"/>
        <v/>
      </c>
      <c r="AF955" s="23">
        <f t="shared" ca="1" si="262"/>
        <v>9651.0001345181026</v>
      </c>
    </row>
    <row r="956" spans="1:32" x14ac:dyDescent="0.25">
      <c r="A956" s="26">
        <v>40515</v>
      </c>
      <c r="B956" s="3">
        <v>2.9918</v>
      </c>
      <c r="C956" s="3">
        <v>2.9918</v>
      </c>
      <c r="D956" s="3">
        <v>2.9918</v>
      </c>
      <c r="E956" s="3">
        <v>2.9918</v>
      </c>
      <c r="F956" s="5">
        <v>2.2783000000000002</v>
      </c>
      <c r="G956" s="5">
        <v>2.2783000000000002</v>
      </c>
      <c r="H956" s="5">
        <v>2.2783000000000002</v>
      </c>
      <c r="I956" s="5">
        <v>2.2783000000000002</v>
      </c>
      <c r="J956" s="3">
        <v>1</v>
      </c>
      <c r="K956" s="3">
        <v>1</v>
      </c>
      <c r="L956" s="7">
        <f t="shared" si="263"/>
        <v>0.7134999999999998</v>
      </c>
      <c r="M956" s="8">
        <f ca="1">AVERAGE(OFFSET(L956,-M$3+1,0):L956)</f>
        <v>0.75416000000000016</v>
      </c>
      <c r="N956" s="8">
        <f ca="1">STDEV(OFFSET(L956,-M$3+1,0):L956)</f>
        <v>8.5157382030481552E-2</v>
      </c>
      <c r="O956" s="8">
        <f t="shared" ca="1" si="250"/>
        <v>0.58384523593903703</v>
      </c>
      <c r="P956" s="8">
        <f t="shared" ca="1" si="251"/>
        <v>0.92447476406096329</v>
      </c>
      <c r="Q956" s="8">
        <f t="shared" ca="1" si="252"/>
        <v>0.75416000000000016</v>
      </c>
      <c r="R956" s="8">
        <f t="shared" ca="1" si="265"/>
        <v>0.75416000000000016</v>
      </c>
      <c r="S956" s="10">
        <f t="shared" si="253"/>
        <v>2.0700000000000163E-2</v>
      </c>
      <c r="T956" s="10">
        <f t="shared" si="254"/>
        <v>1.3899999999999579E-2</v>
      </c>
      <c r="U956" s="18">
        <f ca="1">AVERAGE(S956:OFFSET(S956,-$U$3+1,0))*$U$4*J956</f>
        <v>2.831999999999999</v>
      </c>
      <c r="V956" s="18">
        <f ca="1">AVERAGE(T956:OFFSET(T956,-$U$3+1,0))*$V$4*K956</f>
        <v>1.3849999999999874</v>
      </c>
      <c r="W956" s="14" t="str">
        <f t="shared" ca="1" si="255"/>
        <v/>
      </c>
      <c r="X956" s="14" t="str">
        <f t="shared" ca="1" si="256"/>
        <v/>
      </c>
      <c r="Y956" s="5" t="str">
        <f t="shared" ca="1" si="257"/>
        <v/>
      </c>
      <c r="Z956" s="19" t="str">
        <f t="shared" ca="1" si="258"/>
        <v/>
      </c>
      <c r="AA956" s="5" t="str">
        <f t="shared" ca="1" si="266"/>
        <v/>
      </c>
      <c r="AB956" s="5" t="str">
        <f t="shared" ca="1" si="264"/>
        <v/>
      </c>
      <c r="AC956" s="15" t="str">
        <f t="shared" ca="1" si="259"/>
        <v/>
      </c>
      <c r="AD956" s="21" t="str">
        <f t="shared" ca="1" si="260"/>
        <v/>
      </c>
      <c r="AE956" s="21" t="str">
        <f t="shared" ca="1" si="261"/>
        <v/>
      </c>
      <c r="AF956" s="23">
        <f t="shared" ca="1" si="262"/>
        <v>9651.0001345181026</v>
      </c>
    </row>
    <row r="957" spans="1:32" x14ac:dyDescent="0.25">
      <c r="A957" s="26">
        <v>40518</v>
      </c>
      <c r="B957" s="3">
        <v>2.9986999999999999</v>
      </c>
      <c r="C957" s="3">
        <v>2.9986999999999999</v>
      </c>
      <c r="D957" s="3">
        <v>2.9986999999999999</v>
      </c>
      <c r="E957" s="3">
        <v>2.9986999999999999</v>
      </c>
      <c r="F957" s="5">
        <v>2.2783000000000002</v>
      </c>
      <c r="G957" s="5">
        <v>2.2783000000000002</v>
      </c>
      <c r="H957" s="5">
        <v>2.2783000000000002</v>
      </c>
      <c r="I957" s="5">
        <v>2.2783000000000002</v>
      </c>
      <c r="J957" s="3">
        <v>1</v>
      </c>
      <c r="K957" s="3">
        <v>1</v>
      </c>
      <c r="L957" s="7">
        <f t="shared" si="263"/>
        <v>0.72039999999999971</v>
      </c>
      <c r="M957" s="8">
        <f ca="1">AVERAGE(OFFSET(L957,-M$3+1,0):L957)</f>
        <v>0.73419333333333325</v>
      </c>
      <c r="N957" s="8">
        <f ca="1">STDEV(OFFSET(L957,-M$3+1,0):L957)</f>
        <v>4.3149978756271266E-2</v>
      </c>
      <c r="O957" s="8">
        <f t="shared" ca="1" si="250"/>
        <v>0.64789337582079076</v>
      </c>
      <c r="P957" s="8">
        <f t="shared" ca="1" si="251"/>
        <v>0.82049329084587574</v>
      </c>
      <c r="Q957" s="8">
        <f t="shared" ca="1" si="252"/>
        <v>0.73419333333333325</v>
      </c>
      <c r="R957" s="8">
        <f t="shared" ca="1" si="265"/>
        <v>0.73419333333333325</v>
      </c>
      <c r="S957" s="10">
        <f t="shared" si="253"/>
        <v>6.8999999999999062E-3</v>
      </c>
      <c r="T957" s="10">
        <f t="shared" si="254"/>
        <v>0</v>
      </c>
      <c r="U957" s="18">
        <f ca="1">AVERAGE(S957:OFFSET(S957,-$U$3+1,0))*$U$4*J957</f>
        <v>2.900999999999998</v>
      </c>
      <c r="V957" s="18">
        <f ca="1">AVERAGE(T957:OFFSET(T957,-$U$3+1,0))*$V$4*K957</f>
        <v>1.107999999999989</v>
      </c>
      <c r="W957" s="14" t="str">
        <f t="shared" ca="1" si="255"/>
        <v/>
      </c>
      <c r="X957" s="14" t="str">
        <f t="shared" ca="1" si="256"/>
        <v/>
      </c>
      <c r="Y957" s="5" t="str">
        <f t="shared" ca="1" si="257"/>
        <v/>
      </c>
      <c r="Z957" s="19" t="str">
        <f t="shared" ca="1" si="258"/>
        <v/>
      </c>
      <c r="AA957" s="5" t="str">
        <f t="shared" ca="1" si="266"/>
        <v/>
      </c>
      <c r="AB957" s="5" t="str">
        <f t="shared" ca="1" si="264"/>
        <v/>
      </c>
      <c r="AC957" s="15" t="str">
        <f t="shared" ca="1" si="259"/>
        <v/>
      </c>
      <c r="AD957" s="21" t="str">
        <f t="shared" ca="1" si="260"/>
        <v/>
      </c>
      <c r="AE957" s="21" t="str">
        <f t="shared" ca="1" si="261"/>
        <v/>
      </c>
      <c r="AF957" s="23">
        <f t="shared" ca="1" si="262"/>
        <v>9651.0001345181026</v>
      </c>
    </row>
    <row r="958" spans="1:32" x14ac:dyDescent="0.25">
      <c r="A958" s="26">
        <v>40519</v>
      </c>
      <c r="B958" s="3">
        <v>2.9780000000000002</v>
      </c>
      <c r="C958" s="3">
        <v>2.9780000000000002</v>
      </c>
      <c r="D958" s="3">
        <v>2.9780000000000002</v>
      </c>
      <c r="E958" s="3">
        <v>2.9780000000000002</v>
      </c>
      <c r="F958" s="5">
        <v>2.2783000000000002</v>
      </c>
      <c r="G958" s="5">
        <v>2.2783000000000002</v>
      </c>
      <c r="H958" s="5">
        <v>2.2783000000000002</v>
      </c>
      <c r="I958" s="5">
        <v>2.2783000000000002</v>
      </c>
      <c r="J958" s="3">
        <v>1</v>
      </c>
      <c r="K958" s="3">
        <v>1</v>
      </c>
      <c r="L958" s="7">
        <f t="shared" si="263"/>
        <v>0.69969999999999999</v>
      </c>
      <c r="M958" s="8">
        <f ca="1">AVERAGE(OFFSET(L958,-M$3+1,0):L958)</f>
        <v>0.73005333333333344</v>
      </c>
      <c r="N958" s="8">
        <f ca="1">STDEV(OFFSET(L958,-M$3+1,0):L958)</f>
        <v>4.3290923936064124E-2</v>
      </c>
      <c r="O958" s="8">
        <f t="shared" ca="1" si="250"/>
        <v>0.64347148546120514</v>
      </c>
      <c r="P958" s="8">
        <f t="shared" ca="1" si="251"/>
        <v>0.81663518120546175</v>
      </c>
      <c r="Q958" s="8">
        <f t="shared" ca="1" si="252"/>
        <v>0.73005333333333344</v>
      </c>
      <c r="R958" s="8">
        <f t="shared" ca="1" si="265"/>
        <v>0.73005333333333344</v>
      </c>
      <c r="S958" s="10">
        <f t="shared" si="253"/>
        <v>2.0699999999999719E-2</v>
      </c>
      <c r="T958" s="10">
        <f t="shared" si="254"/>
        <v>0</v>
      </c>
      <c r="U958" s="18">
        <f ca="1">AVERAGE(S958:OFFSET(S958,-$U$3+1,0))*$U$4*J958</f>
        <v>3.1079999999999952</v>
      </c>
      <c r="V958" s="18">
        <f ca="1">AVERAGE(T958:OFFSET(T958,-$U$3+1,0))*$V$4*K958</f>
        <v>1.107999999999989</v>
      </c>
      <c r="W958" s="14" t="str">
        <f t="shared" ca="1" si="255"/>
        <v/>
      </c>
      <c r="X958" s="14" t="str">
        <f t="shared" ca="1" si="256"/>
        <v/>
      </c>
      <c r="Y958" s="5" t="str">
        <f t="shared" ca="1" si="257"/>
        <v/>
      </c>
      <c r="Z958" s="19" t="str">
        <f t="shared" ca="1" si="258"/>
        <v/>
      </c>
      <c r="AA958" s="5" t="str">
        <f t="shared" ca="1" si="266"/>
        <v/>
      </c>
      <c r="AB958" s="5" t="str">
        <f t="shared" ca="1" si="264"/>
        <v/>
      </c>
      <c r="AC958" s="15" t="str">
        <f t="shared" ca="1" si="259"/>
        <v/>
      </c>
      <c r="AD958" s="21" t="str">
        <f t="shared" ca="1" si="260"/>
        <v/>
      </c>
      <c r="AE958" s="21" t="str">
        <f t="shared" ca="1" si="261"/>
        <v/>
      </c>
      <c r="AF958" s="23">
        <f t="shared" ca="1" si="262"/>
        <v>9651.0001345181026</v>
      </c>
    </row>
    <row r="959" spans="1:32" x14ac:dyDescent="0.25">
      <c r="A959" s="26">
        <v>40520</v>
      </c>
      <c r="B959" s="3">
        <v>2.9365000000000001</v>
      </c>
      <c r="C959" s="3">
        <v>2.9365000000000001</v>
      </c>
      <c r="D959" s="3">
        <v>2.9365000000000001</v>
      </c>
      <c r="E959" s="3">
        <v>2.9365000000000001</v>
      </c>
      <c r="F959" s="5">
        <v>2.2576000000000001</v>
      </c>
      <c r="G959" s="5">
        <v>2.2576000000000001</v>
      </c>
      <c r="H959" s="5">
        <v>2.2576000000000001</v>
      </c>
      <c r="I959" s="5">
        <v>2.2576000000000001</v>
      </c>
      <c r="J959" s="3">
        <v>1</v>
      </c>
      <c r="K959" s="3">
        <v>1</v>
      </c>
      <c r="L959" s="7">
        <f t="shared" si="263"/>
        <v>0.67890000000000006</v>
      </c>
      <c r="M959" s="8">
        <f ca="1">AVERAGE(OFFSET(L959,-M$3+1,0):L959)</f>
        <v>0.72452666666666665</v>
      </c>
      <c r="N959" s="8">
        <f ca="1">STDEV(OFFSET(L959,-M$3+1,0):L959)</f>
        <v>4.4230007051881834E-2</v>
      </c>
      <c r="O959" s="8">
        <f t="shared" ca="1" si="250"/>
        <v>0.63606665256290296</v>
      </c>
      <c r="P959" s="8">
        <f t="shared" ca="1" si="251"/>
        <v>0.81298668077043035</v>
      </c>
      <c r="Q959" s="8">
        <f t="shared" ca="1" si="252"/>
        <v>0.72452666666666665</v>
      </c>
      <c r="R959" s="8">
        <f t="shared" ca="1" si="265"/>
        <v>0.72452666666666665</v>
      </c>
      <c r="S959" s="10">
        <f t="shared" si="253"/>
        <v>4.1500000000000092E-2</v>
      </c>
      <c r="T959" s="10">
        <f t="shared" si="254"/>
        <v>2.0700000000000163E-2</v>
      </c>
      <c r="U959" s="18">
        <f ca="1">AVERAGE(S959:OFFSET(S959,-$U$3+1,0))*$U$4*J959</f>
        <v>3.5229999999999961</v>
      </c>
      <c r="V959" s="18">
        <f ca="1">AVERAGE(T959:OFFSET(T959,-$U$3+1,0))*$V$4*K959</f>
        <v>1.2459999999999916</v>
      </c>
      <c r="W959" s="14" t="str">
        <f t="shared" ca="1" si="255"/>
        <v/>
      </c>
      <c r="X959" s="14" t="str">
        <f t="shared" ca="1" si="256"/>
        <v/>
      </c>
      <c r="Y959" s="5" t="str">
        <f t="shared" ca="1" si="257"/>
        <v/>
      </c>
      <c r="Z959" s="19" t="str">
        <f t="shared" ca="1" si="258"/>
        <v/>
      </c>
      <c r="AA959" s="5" t="str">
        <f t="shared" ca="1" si="266"/>
        <v/>
      </c>
      <c r="AB959" s="5" t="str">
        <f t="shared" ca="1" si="264"/>
        <v/>
      </c>
      <c r="AC959" s="15" t="str">
        <f t="shared" ca="1" si="259"/>
        <v/>
      </c>
      <c r="AD959" s="21" t="str">
        <f t="shared" ca="1" si="260"/>
        <v/>
      </c>
      <c r="AE959" s="21" t="str">
        <f t="shared" ca="1" si="261"/>
        <v/>
      </c>
      <c r="AF959" s="23">
        <f t="shared" ca="1" si="262"/>
        <v>9651.0001345181026</v>
      </c>
    </row>
    <row r="960" spans="1:32" x14ac:dyDescent="0.25">
      <c r="A960" s="26">
        <v>40521</v>
      </c>
      <c r="B960" s="3">
        <v>2.9089</v>
      </c>
      <c r="C960" s="3">
        <v>2.9089</v>
      </c>
      <c r="D960" s="3">
        <v>2.9089</v>
      </c>
      <c r="E960" s="3">
        <v>2.9089</v>
      </c>
      <c r="F960" s="5">
        <v>2.2576000000000001</v>
      </c>
      <c r="G960" s="5">
        <v>2.2576000000000001</v>
      </c>
      <c r="H960" s="5">
        <v>2.2576000000000001</v>
      </c>
      <c r="I960" s="5">
        <v>2.2576000000000001</v>
      </c>
      <c r="J960" s="3">
        <v>1</v>
      </c>
      <c r="K960" s="3">
        <v>1</v>
      </c>
      <c r="L960" s="7">
        <f t="shared" si="263"/>
        <v>0.65129999999999999</v>
      </c>
      <c r="M960" s="8">
        <f ca="1">AVERAGE(OFFSET(L960,-M$3+1,0):L960)</f>
        <v>0.71762000000000015</v>
      </c>
      <c r="N960" s="8">
        <f ca="1">STDEV(OFFSET(L960,-M$3+1,0):L960)</f>
        <v>4.7141264908176286E-2</v>
      </c>
      <c r="O960" s="8">
        <f t="shared" ca="1" si="250"/>
        <v>0.6233374701836476</v>
      </c>
      <c r="P960" s="8">
        <f t="shared" ca="1" si="251"/>
        <v>0.81190252981635269</v>
      </c>
      <c r="Q960" s="8">
        <f t="shared" ca="1" si="252"/>
        <v>0.71762000000000015</v>
      </c>
      <c r="R960" s="8">
        <f t="shared" ca="1" si="265"/>
        <v>0.71762000000000015</v>
      </c>
      <c r="S960" s="10">
        <f t="shared" si="253"/>
        <v>2.7600000000000069E-2</v>
      </c>
      <c r="T960" s="10">
        <f t="shared" si="254"/>
        <v>0</v>
      </c>
      <c r="U960" s="18">
        <f ca="1">AVERAGE(S960:OFFSET(S960,-$U$3+1,0))*$U$4*J960</f>
        <v>3.5919999999999992</v>
      </c>
      <c r="V960" s="18">
        <f ca="1">AVERAGE(T960:OFFSET(T960,-$U$3+1,0))*$V$4*K960</f>
        <v>1.0379999999999923</v>
      </c>
      <c r="W960" s="14" t="str">
        <f t="shared" ca="1" si="255"/>
        <v/>
      </c>
      <c r="X960" s="14" t="str">
        <f t="shared" ca="1" si="256"/>
        <v/>
      </c>
      <c r="Y960" s="5" t="str">
        <f t="shared" ca="1" si="257"/>
        <v/>
      </c>
      <c r="Z960" s="19" t="str">
        <f t="shared" ca="1" si="258"/>
        <v/>
      </c>
      <c r="AA960" s="5" t="str">
        <f t="shared" ca="1" si="266"/>
        <v/>
      </c>
      <c r="AB960" s="5" t="str">
        <f t="shared" ca="1" si="264"/>
        <v/>
      </c>
      <c r="AC960" s="15" t="str">
        <f t="shared" ca="1" si="259"/>
        <v/>
      </c>
      <c r="AD960" s="21" t="str">
        <f t="shared" ca="1" si="260"/>
        <v/>
      </c>
      <c r="AE960" s="21" t="str">
        <f t="shared" ca="1" si="261"/>
        <v/>
      </c>
      <c r="AF960" s="23">
        <f t="shared" ca="1" si="262"/>
        <v>9651.0001345181026</v>
      </c>
    </row>
    <row r="961" spans="1:32" x14ac:dyDescent="0.25">
      <c r="A961" s="26">
        <v>40522</v>
      </c>
      <c r="B961" s="3">
        <v>2.9226999999999999</v>
      </c>
      <c r="C961" s="3">
        <v>2.9226999999999999</v>
      </c>
      <c r="D961" s="3">
        <v>2.9226999999999999</v>
      </c>
      <c r="E961" s="3">
        <v>2.9226999999999999</v>
      </c>
      <c r="F961" s="5">
        <v>2.2576000000000001</v>
      </c>
      <c r="G961" s="5">
        <v>2.2576000000000001</v>
      </c>
      <c r="H961" s="5">
        <v>2.2576000000000001</v>
      </c>
      <c r="I961" s="5">
        <v>2.2576000000000001</v>
      </c>
      <c r="J961" s="3">
        <v>1</v>
      </c>
      <c r="K961" s="3">
        <v>1</v>
      </c>
      <c r="L961" s="7">
        <f t="shared" si="263"/>
        <v>0.6650999999999998</v>
      </c>
      <c r="M961" s="8">
        <f ca="1">AVERAGE(OFFSET(L961,-M$3+1,0):L961)</f>
        <v>0.71117333333333332</v>
      </c>
      <c r="N961" s="8">
        <f ca="1">STDEV(OFFSET(L961,-M$3+1,0):L961)</f>
        <v>4.7279767141477955E-2</v>
      </c>
      <c r="O961" s="8">
        <f t="shared" ca="1" si="250"/>
        <v>0.61661379905037739</v>
      </c>
      <c r="P961" s="8">
        <f t="shared" ca="1" si="251"/>
        <v>0.80573286761628926</v>
      </c>
      <c r="Q961" s="8">
        <f t="shared" ca="1" si="252"/>
        <v>0.71117333333333332</v>
      </c>
      <c r="R961" s="8">
        <f t="shared" ca="1" si="265"/>
        <v>0.71117333333333332</v>
      </c>
      <c r="S961" s="10">
        <f t="shared" si="253"/>
        <v>1.3799999999999812E-2</v>
      </c>
      <c r="T961" s="10">
        <f t="shared" si="254"/>
        <v>0</v>
      </c>
      <c r="U961" s="18">
        <f ca="1">AVERAGE(S961:OFFSET(S961,-$U$3+1,0))*$U$4*J961</f>
        <v>3.2459999999999973</v>
      </c>
      <c r="V961" s="18">
        <f ca="1">AVERAGE(T961:OFFSET(T961,-$U$3+1,0))*$V$4*K961</f>
        <v>1.0379999999999923</v>
      </c>
      <c r="W961" s="14" t="str">
        <f t="shared" ca="1" si="255"/>
        <v/>
      </c>
      <c r="X961" s="14" t="str">
        <f t="shared" ca="1" si="256"/>
        <v/>
      </c>
      <c r="Y961" s="5" t="str">
        <f t="shared" ca="1" si="257"/>
        <v/>
      </c>
      <c r="Z961" s="19" t="str">
        <f t="shared" ca="1" si="258"/>
        <v/>
      </c>
      <c r="AA961" s="5" t="str">
        <f t="shared" ca="1" si="266"/>
        <v/>
      </c>
      <c r="AB961" s="5" t="str">
        <f t="shared" ca="1" si="264"/>
        <v/>
      </c>
      <c r="AC961" s="15" t="str">
        <f t="shared" ca="1" si="259"/>
        <v/>
      </c>
      <c r="AD961" s="21" t="str">
        <f t="shared" ca="1" si="260"/>
        <v/>
      </c>
      <c r="AE961" s="21" t="str">
        <f t="shared" ca="1" si="261"/>
        <v/>
      </c>
      <c r="AF961" s="23">
        <f t="shared" ca="1" si="262"/>
        <v>9651.0001345181026</v>
      </c>
    </row>
    <row r="962" spans="1:32" x14ac:dyDescent="0.25">
      <c r="A962" s="26">
        <v>40525</v>
      </c>
      <c r="B962" s="3">
        <v>2.9573</v>
      </c>
      <c r="C962" s="3">
        <v>2.9573</v>
      </c>
      <c r="D962" s="3">
        <v>2.9573</v>
      </c>
      <c r="E962" s="3">
        <v>2.9573</v>
      </c>
      <c r="F962" s="5">
        <v>2.2852999999999999</v>
      </c>
      <c r="G962" s="5">
        <v>2.2852999999999999</v>
      </c>
      <c r="H962" s="5">
        <v>2.2852999999999999</v>
      </c>
      <c r="I962" s="5">
        <v>2.2852999999999999</v>
      </c>
      <c r="J962" s="3">
        <v>1</v>
      </c>
      <c r="K962" s="3">
        <v>1</v>
      </c>
      <c r="L962" s="7">
        <f t="shared" si="263"/>
        <v>0.67200000000000015</v>
      </c>
      <c r="M962" s="8">
        <f ca="1">AVERAGE(OFFSET(L962,-M$3+1,0):L962)</f>
        <v>0.70334000000000008</v>
      </c>
      <c r="N962" s="8">
        <f ca="1">STDEV(OFFSET(L962,-M$3+1,0):L962)</f>
        <v>4.2907155580392396E-2</v>
      </c>
      <c r="O962" s="8">
        <f t="shared" ca="1" si="250"/>
        <v>0.61752568883921533</v>
      </c>
      <c r="P962" s="8">
        <f t="shared" ca="1" si="251"/>
        <v>0.78915431116078483</v>
      </c>
      <c r="Q962" s="8">
        <f t="shared" ca="1" si="252"/>
        <v>0.70334000000000008</v>
      </c>
      <c r="R962" s="8">
        <f t="shared" ca="1" si="265"/>
        <v>0.70334000000000008</v>
      </c>
      <c r="S962" s="10">
        <f t="shared" si="253"/>
        <v>3.4600000000000186E-2</v>
      </c>
      <c r="T962" s="10">
        <f t="shared" si="254"/>
        <v>2.7699999999999836E-2</v>
      </c>
      <c r="U962" s="18">
        <f ca="1">AVERAGE(S962:OFFSET(S962,-$U$3+1,0))*$U$4*J962</f>
        <v>3.3849999999999976</v>
      </c>
      <c r="V962" s="18">
        <f ca="1">AVERAGE(T962:OFFSET(T962,-$U$3+1,0))*$V$4*K962</f>
        <v>1.2459999999999916</v>
      </c>
      <c r="W962" s="14" t="str">
        <f t="shared" ca="1" si="255"/>
        <v/>
      </c>
      <c r="X962" s="14" t="str">
        <f t="shared" ca="1" si="256"/>
        <v/>
      </c>
      <c r="Y962" s="5" t="str">
        <f t="shared" ca="1" si="257"/>
        <v/>
      </c>
      <c r="Z962" s="19" t="str">
        <f t="shared" ca="1" si="258"/>
        <v/>
      </c>
      <c r="AA962" s="5" t="str">
        <f t="shared" ca="1" si="266"/>
        <v/>
      </c>
      <c r="AB962" s="5" t="str">
        <f t="shared" ca="1" si="264"/>
        <v/>
      </c>
      <c r="AC962" s="15" t="str">
        <f t="shared" ca="1" si="259"/>
        <v/>
      </c>
      <c r="AD962" s="21" t="str">
        <f t="shared" ca="1" si="260"/>
        <v/>
      </c>
      <c r="AE962" s="21" t="str">
        <f t="shared" ca="1" si="261"/>
        <v/>
      </c>
      <c r="AF962" s="23">
        <f t="shared" ca="1" si="262"/>
        <v>9651.0001345181026</v>
      </c>
    </row>
    <row r="963" spans="1:32" x14ac:dyDescent="0.25">
      <c r="A963" s="26">
        <v>40526</v>
      </c>
      <c r="B963" s="3">
        <v>2.9504000000000001</v>
      </c>
      <c r="C963" s="3">
        <v>2.9504000000000001</v>
      </c>
      <c r="D963" s="3">
        <v>2.9504000000000001</v>
      </c>
      <c r="E963" s="3">
        <v>2.9504000000000001</v>
      </c>
      <c r="F963" s="5">
        <v>2.2921999999999998</v>
      </c>
      <c r="G963" s="5">
        <v>2.2921999999999998</v>
      </c>
      <c r="H963" s="5">
        <v>2.2921999999999998</v>
      </c>
      <c r="I963" s="5">
        <v>2.2921999999999998</v>
      </c>
      <c r="J963" s="3">
        <v>1</v>
      </c>
      <c r="K963" s="3">
        <v>1</v>
      </c>
      <c r="L963" s="7">
        <f t="shared" si="263"/>
        <v>0.65820000000000034</v>
      </c>
      <c r="M963" s="8">
        <f ca="1">AVERAGE(OFFSET(L963,-M$3+1,0):L963)</f>
        <v>0.69458666666666669</v>
      </c>
      <c r="N963" s="8">
        <f ca="1">STDEV(OFFSET(L963,-M$3+1,0):L963)</f>
        <v>3.7070490124831601E-2</v>
      </c>
      <c r="O963" s="8">
        <f t="shared" ca="1" si="250"/>
        <v>0.62044568641700348</v>
      </c>
      <c r="P963" s="8">
        <f t="shared" ca="1" si="251"/>
        <v>0.76872764691632989</v>
      </c>
      <c r="Q963" s="8">
        <f t="shared" ca="1" si="252"/>
        <v>0.69458666666666669</v>
      </c>
      <c r="R963" s="8">
        <f t="shared" ca="1" si="265"/>
        <v>0.69458666666666669</v>
      </c>
      <c r="S963" s="10">
        <f t="shared" si="253"/>
        <v>6.8999999999999062E-3</v>
      </c>
      <c r="T963" s="10">
        <f t="shared" si="254"/>
        <v>6.8999999999999062E-3</v>
      </c>
      <c r="U963" s="18">
        <f ca="1">AVERAGE(S963:OFFSET(S963,-$U$3+1,0))*$U$4*J963</f>
        <v>2.831999999999999</v>
      </c>
      <c r="V963" s="18">
        <f ca="1">AVERAGE(T963:OFFSET(T963,-$U$3+1,0))*$V$4*K963</f>
        <v>1.0379999999999923</v>
      </c>
      <c r="W963" s="14" t="str">
        <f t="shared" ca="1" si="255"/>
        <v/>
      </c>
      <c r="X963" s="14" t="str">
        <f t="shared" ca="1" si="256"/>
        <v/>
      </c>
      <c r="Y963" s="5" t="str">
        <f t="shared" ca="1" si="257"/>
        <v/>
      </c>
      <c r="Z963" s="19" t="str">
        <f t="shared" ca="1" si="258"/>
        <v/>
      </c>
      <c r="AA963" s="5" t="str">
        <f t="shared" ca="1" si="266"/>
        <v/>
      </c>
      <c r="AB963" s="5" t="str">
        <f t="shared" ca="1" si="264"/>
        <v/>
      </c>
      <c r="AC963" s="15" t="str">
        <f t="shared" ca="1" si="259"/>
        <v/>
      </c>
      <c r="AD963" s="21" t="str">
        <f t="shared" ca="1" si="260"/>
        <v/>
      </c>
      <c r="AE963" s="21" t="str">
        <f t="shared" ca="1" si="261"/>
        <v/>
      </c>
      <c r="AF963" s="23">
        <f t="shared" ca="1" si="262"/>
        <v>9651.0001345181026</v>
      </c>
    </row>
    <row r="964" spans="1:32" x14ac:dyDescent="0.25">
      <c r="A964" s="26">
        <v>40527</v>
      </c>
      <c r="B964" s="3">
        <v>2.9157999999999999</v>
      </c>
      <c r="C964" s="3">
        <v>2.9157999999999999</v>
      </c>
      <c r="D964" s="3">
        <v>2.9157999999999999</v>
      </c>
      <c r="E964" s="3">
        <v>2.9157999999999999</v>
      </c>
      <c r="F964" s="5">
        <v>2.2783000000000002</v>
      </c>
      <c r="G964" s="5">
        <v>2.2783000000000002</v>
      </c>
      <c r="H964" s="5">
        <v>2.2783000000000002</v>
      </c>
      <c r="I964" s="5">
        <v>2.2783000000000002</v>
      </c>
      <c r="J964" s="3">
        <v>1</v>
      </c>
      <c r="K964" s="3">
        <v>1</v>
      </c>
      <c r="L964" s="7">
        <f t="shared" si="263"/>
        <v>0.63749999999999973</v>
      </c>
      <c r="M964" s="8">
        <f ca="1">AVERAGE(OFFSET(L964,-M$3+1,0):L964)</f>
        <v>0.68491333333333348</v>
      </c>
      <c r="N964" s="8">
        <f ca="1">STDEV(OFFSET(L964,-M$3+1,0):L964)</f>
        <v>3.0877681876968047E-2</v>
      </c>
      <c r="O964" s="8">
        <f t="shared" ca="1" si="250"/>
        <v>0.6231579695793974</v>
      </c>
      <c r="P964" s="8">
        <f t="shared" ca="1" si="251"/>
        <v>0.74666869708726957</v>
      </c>
      <c r="Q964" s="8">
        <f t="shared" ca="1" si="252"/>
        <v>0.68491333333333348</v>
      </c>
      <c r="R964" s="8">
        <f t="shared" ca="1" si="265"/>
        <v>0.68491333333333348</v>
      </c>
      <c r="S964" s="10">
        <f t="shared" si="253"/>
        <v>3.4600000000000186E-2</v>
      </c>
      <c r="T964" s="10">
        <f t="shared" si="254"/>
        <v>1.3899999999999579E-2</v>
      </c>
      <c r="U964" s="18">
        <f ca="1">AVERAGE(S964:OFFSET(S964,-$U$3+1,0))*$U$4*J964</f>
        <v>2.5560000000000027</v>
      </c>
      <c r="V964" s="18">
        <f ca="1">AVERAGE(T964:OFFSET(T964,-$U$3+1,0))*$V$4*K964</f>
        <v>1.107999999999989</v>
      </c>
      <c r="W964" s="14" t="str">
        <f t="shared" ca="1" si="255"/>
        <v/>
      </c>
      <c r="X964" s="14" t="str">
        <f t="shared" ca="1" si="256"/>
        <v/>
      </c>
      <c r="Y964" s="5" t="str">
        <f t="shared" ca="1" si="257"/>
        <v/>
      </c>
      <c r="Z964" s="19" t="str">
        <f t="shared" ca="1" si="258"/>
        <v/>
      </c>
      <c r="AA964" s="5" t="str">
        <f t="shared" ca="1" si="266"/>
        <v/>
      </c>
      <c r="AB964" s="5" t="str">
        <f t="shared" ca="1" si="264"/>
        <v/>
      </c>
      <c r="AC964" s="15" t="str">
        <f t="shared" ca="1" si="259"/>
        <v/>
      </c>
      <c r="AD964" s="21" t="str">
        <f t="shared" ca="1" si="260"/>
        <v/>
      </c>
      <c r="AE964" s="21" t="str">
        <f t="shared" ca="1" si="261"/>
        <v/>
      </c>
      <c r="AF964" s="23">
        <f t="shared" ca="1" si="262"/>
        <v>9651.0001345181026</v>
      </c>
    </row>
    <row r="965" spans="1:32" x14ac:dyDescent="0.25">
      <c r="A965" s="26">
        <v>40528</v>
      </c>
      <c r="B965" s="3">
        <v>2.9226999999999999</v>
      </c>
      <c r="C965" s="3">
        <v>2.9226999999999999</v>
      </c>
      <c r="D965" s="3">
        <v>2.9226999999999999</v>
      </c>
      <c r="E965" s="3">
        <v>2.9226999999999999</v>
      </c>
      <c r="F965" s="5">
        <v>2.2645</v>
      </c>
      <c r="G965" s="5">
        <v>2.2645</v>
      </c>
      <c r="H965" s="5">
        <v>2.2645</v>
      </c>
      <c r="I965" s="5">
        <v>2.2645</v>
      </c>
      <c r="J965" s="3">
        <v>1</v>
      </c>
      <c r="K965" s="3">
        <v>1</v>
      </c>
      <c r="L965" s="7">
        <f t="shared" si="263"/>
        <v>0.6581999999999999</v>
      </c>
      <c r="M965" s="8">
        <f ca="1">AVERAGE(OFFSET(L965,-M$3+1,0):L965)</f>
        <v>0.67938666666666658</v>
      </c>
      <c r="N965" s="8">
        <f ca="1">STDEV(OFFSET(L965,-M$3+1,0):L965)</f>
        <v>2.7316318165068274E-2</v>
      </c>
      <c r="O965" s="8">
        <f t="shared" ref="O965:O1028" ca="1" si="267">M965-O$3*N965</f>
        <v>0.62475403033652999</v>
      </c>
      <c r="P965" s="8">
        <f t="shared" ref="P965:P1028" ca="1" si="268">M965+P$3*N965</f>
        <v>0.73401930299680318</v>
      </c>
      <c r="Q965" s="8">
        <f t="shared" ref="Q965:Q1028" ca="1" si="269">M965+Q$3*N965</f>
        <v>0.67938666666666658</v>
      </c>
      <c r="R965" s="8">
        <f t="shared" ca="1" si="265"/>
        <v>0.67938666666666658</v>
      </c>
      <c r="S965" s="10">
        <f t="shared" ref="S965:S1028" si="270">MAX(C965-D965,C965-E964,E964-D965)</f>
        <v>6.8999999999999062E-3</v>
      </c>
      <c r="T965" s="10">
        <f t="shared" ref="T965:T1028" si="271">MAX(G965-H965,G965-I964,I964-H965)</f>
        <v>1.3800000000000257E-2</v>
      </c>
      <c r="U965" s="18">
        <f ca="1">AVERAGE(S965:OFFSET(S965,-$U$3+1,0))*$U$4*J965</f>
        <v>2.1419999999999995</v>
      </c>
      <c r="V965" s="18">
        <f ca="1">AVERAGE(T965:OFFSET(T965,-$U$3+1,0))*$V$4*K965</f>
        <v>0.96899999999999309</v>
      </c>
      <c r="W965" s="14" t="str">
        <f t="shared" ref="W965:W1028" ca="1" si="272">IF(L964&lt;O963,"Buy",IF(AND(W964="Buy",L964&gt;Q964),"Exit",IF(W964="Exit","",W964)))</f>
        <v/>
      </c>
      <c r="X965" s="14" t="str">
        <f t="shared" ref="X965:X1028" ca="1" si="273">IF($L964&gt;P963,"Sell",IF(AND(X964="Sell",L964&lt;R963),"Exit",IF(X964="Exit","",X964)))</f>
        <v/>
      </c>
      <c r="Y965" s="5" t="str">
        <f t="shared" ref="Y965:Y1028" ca="1" si="274">IF(AND($W965="Buy",$W964=""),Y$3,IF(AND($W965="Buy",$W964="Exit"),Y$3,IF(AND($X965="Sell",$X964&lt;&gt;"Sell "),-Y$3,IF(OR($W964="Buy",X964="Sell"),Y964,""))))</f>
        <v/>
      </c>
      <c r="Z965" s="19" t="str">
        <f t="shared" ref="Z965:Z1028" ca="1" si="275">IF(AND($W965="Buy",$W964= ""),-Y$3*U965/V965,IF(AND($W965="Buy",$W964="Exit"),-Y$3*U965/V965,IF(AND($X965="Sell",X964&lt;&gt;"Sell"),Y$3*U965/V965,IF(OR($W964="Buy",$X964="Sell"),Z964,""))))</f>
        <v/>
      </c>
      <c r="AA965" s="5" t="str">
        <f t="shared" ca="1" si="266"/>
        <v/>
      </c>
      <c r="AB965" s="5" t="str">
        <f t="shared" ca="1" si="264"/>
        <v/>
      </c>
      <c r="AC965" s="15" t="str">
        <f t="shared" ref="AC965:AC1028" ca="1" si="276">IF(OR($W964="Buy",$W965="Exit"),$Y964*($E965-$E964)*$U$4*J964,IF(OR($X964="Sell",$X965="Exit"),Y964*(E965-E964)*$U$4*J964,""))</f>
        <v/>
      </c>
      <c r="AD965" s="21" t="str">
        <f t="shared" ref="AD965:AD1028" ca="1" si="277">IF(OR($W964="Buy",$W965="Exit"),Z964*($I965-$I964)*V$4*K964,IF(OR(X964="Sell",X965="Exit"),Z964*(I965-I964)*V$4*K964,""))</f>
        <v/>
      </c>
      <c r="AE965" s="21" t="str">
        <f t="shared" ref="AE965:AE1028" ca="1" si="278">IF(AC965&lt;&gt;"",AC965+AD965,"")</f>
        <v/>
      </c>
      <c r="AF965" s="23">
        <f t="shared" ref="AF965:AF1028" ca="1" si="279">IF(AE965&lt;&gt;"",AF964+AE965,AF964)</f>
        <v>9651.0001345181026</v>
      </c>
    </row>
    <row r="966" spans="1:32" x14ac:dyDescent="0.25">
      <c r="A966" s="26">
        <v>40529</v>
      </c>
      <c r="B966" s="3">
        <v>2.9157999999999999</v>
      </c>
      <c r="C966" s="3">
        <v>2.9157999999999999</v>
      </c>
      <c r="D966" s="3">
        <v>2.9157999999999999</v>
      </c>
      <c r="E966" s="3">
        <v>2.9157999999999999</v>
      </c>
      <c r="F966" s="5">
        <v>2.2576000000000001</v>
      </c>
      <c r="G966" s="5">
        <v>2.2576000000000001</v>
      </c>
      <c r="H966" s="5">
        <v>2.2576000000000001</v>
      </c>
      <c r="I966" s="5">
        <v>2.2576000000000001</v>
      </c>
      <c r="J966" s="3">
        <v>1</v>
      </c>
      <c r="K966" s="3">
        <v>1</v>
      </c>
      <c r="L966" s="7">
        <f t="shared" ref="L966:L1029" si="280">E966-I966</f>
        <v>0.6581999999999999</v>
      </c>
      <c r="M966" s="8">
        <f ca="1">AVERAGE(OFFSET(L966,-M$3+1,0):L966)</f>
        <v>0.67708666666666673</v>
      </c>
      <c r="N966" s="8">
        <f ca="1">STDEV(OFFSET(L966,-M$3+1,0):L966)</f>
        <v>2.7566565324855477E-2</v>
      </c>
      <c r="O966" s="8">
        <f t="shared" ca="1" si="267"/>
        <v>0.6219535360169558</v>
      </c>
      <c r="P966" s="8">
        <f t="shared" ca="1" si="268"/>
        <v>0.73221979731637765</v>
      </c>
      <c r="Q966" s="8">
        <f t="shared" ca="1" si="269"/>
        <v>0.67708666666666673</v>
      </c>
      <c r="R966" s="8">
        <f t="shared" ca="1" si="265"/>
        <v>0.67708666666666673</v>
      </c>
      <c r="S966" s="10">
        <f t="shared" si="270"/>
        <v>6.8999999999999062E-3</v>
      </c>
      <c r="T966" s="10">
        <f t="shared" si="271"/>
        <v>6.8999999999999062E-3</v>
      </c>
      <c r="U966" s="18">
        <f ca="1">AVERAGE(S966:OFFSET(S966,-$U$3+1,0))*$U$4*J966</f>
        <v>2.0039999999999969</v>
      </c>
      <c r="V966" s="18">
        <f ca="1">AVERAGE(T966:OFFSET(T966,-$U$3+1,0))*$V$4*K966</f>
        <v>0.89899999999999647</v>
      </c>
      <c r="W966" s="14" t="str">
        <f t="shared" ca="1" si="272"/>
        <v/>
      </c>
      <c r="X966" s="14" t="str">
        <f t="shared" ca="1" si="273"/>
        <v/>
      </c>
      <c r="Y966" s="5" t="str">
        <f t="shared" ca="1" si="274"/>
        <v/>
      </c>
      <c r="Z966" s="19" t="str">
        <f t="shared" ca="1" si="275"/>
        <v/>
      </c>
      <c r="AA966" s="5" t="str">
        <f t="shared" ca="1" si="266"/>
        <v/>
      </c>
      <c r="AB966" s="5" t="str">
        <f t="shared" ca="1" si="264"/>
        <v/>
      </c>
      <c r="AC966" s="15" t="str">
        <f t="shared" ca="1" si="276"/>
        <v/>
      </c>
      <c r="AD966" s="21" t="str">
        <f t="shared" ca="1" si="277"/>
        <v/>
      </c>
      <c r="AE966" s="21" t="str">
        <f t="shared" ca="1" si="278"/>
        <v/>
      </c>
      <c r="AF966" s="23">
        <f t="shared" ca="1" si="279"/>
        <v>9651.0001345181026</v>
      </c>
    </row>
    <row r="967" spans="1:32" x14ac:dyDescent="0.25">
      <c r="A967" s="26">
        <v>40532</v>
      </c>
      <c r="B967" s="3">
        <v>2.8950999999999998</v>
      </c>
      <c r="C967" s="3">
        <v>2.8950999999999998</v>
      </c>
      <c r="D967" s="3">
        <v>2.8950999999999998</v>
      </c>
      <c r="E967" s="3">
        <v>2.8950999999999998</v>
      </c>
      <c r="F967" s="5">
        <v>2.2437999999999998</v>
      </c>
      <c r="G967" s="5">
        <v>2.2437999999999998</v>
      </c>
      <c r="H967" s="5">
        <v>2.2437999999999998</v>
      </c>
      <c r="I967" s="5">
        <v>2.2437999999999998</v>
      </c>
      <c r="J967" s="3">
        <v>1</v>
      </c>
      <c r="K967" s="3">
        <v>1</v>
      </c>
      <c r="L967" s="7">
        <f t="shared" si="280"/>
        <v>0.65129999999999999</v>
      </c>
      <c r="M967" s="8">
        <f ca="1">AVERAGE(OFFSET(L967,-M$3+1,0):L967)</f>
        <v>0.67524666666666677</v>
      </c>
      <c r="N967" s="8">
        <f ca="1">STDEV(OFFSET(L967,-M$3+1,0):L967)</f>
        <v>2.8346954148970045E-2</v>
      </c>
      <c r="O967" s="8">
        <f t="shared" ca="1" si="267"/>
        <v>0.6185527583687267</v>
      </c>
      <c r="P967" s="8">
        <f t="shared" ca="1" si="268"/>
        <v>0.73194057496460685</v>
      </c>
      <c r="Q967" s="8">
        <f t="shared" ca="1" si="269"/>
        <v>0.67524666666666677</v>
      </c>
      <c r="R967" s="8">
        <f t="shared" ca="1" si="265"/>
        <v>0.67524666666666677</v>
      </c>
      <c r="S967" s="10">
        <f t="shared" si="270"/>
        <v>2.0700000000000163E-2</v>
      </c>
      <c r="T967" s="10">
        <f t="shared" si="271"/>
        <v>1.3800000000000257E-2</v>
      </c>
      <c r="U967" s="18">
        <f ca="1">AVERAGE(S967:OFFSET(S967,-$U$3+1,0))*$U$4*J967</f>
        <v>2.1419999999999995</v>
      </c>
      <c r="V967" s="18">
        <f ca="1">AVERAGE(T967:OFFSET(T967,-$U$3+1,0))*$V$4*K967</f>
        <v>1.036999999999999</v>
      </c>
      <c r="W967" s="14" t="str">
        <f t="shared" ca="1" si="272"/>
        <v/>
      </c>
      <c r="X967" s="14" t="str">
        <f t="shared" ca="1" si="273"/>
        <v/>
      </c>
      <c r="Y967" s="5" t="str">
        <f t="shared" ca="1" si="274"/>
        <v/>
      </c>
      <c r="Z967" s="19" t="str">
        <f t="shared" ca="1" si="275"/>
        <v/>
      </c>
      <c r="AA967" s="5" t="str">
        <f t="shared" ca="1" si="266"/>
        <v/>
      </c>
      <c r="AB967" s="5" t="str">
        <f t="shared" ca="1" si="264"/>
        <v/>
      </c>
      <c r="AC967" s="15" t="str">
        <f t="shared" ca="1" si="276"/>
        <v/>
      </c>
      <c r="AD967" s="21" t="str">
        <f t="shared" ca="1" si="277"/>
        <v/>
      </c>
      <c r="AE967" s="21" t="str">
        <f t="shared" ca="1" si="278"/>
        <v/>
      </c>
      <c r="AF967" s="23">
        <f t="shared" ca="1" si="279"/>
        <v>9651.0001345181026</v>
      </c>
    </row>
    <row r="968" spans="1:32" x14ac:dyDescent="0.25">
      <c r="A968" s="26">
        <v>40533</v>
      </c>
      <c r="B968" s="3">
        <v>2.9089</v>
      </c>
      <c r="C968" s="3">
        <v>2.9089</v>
      </c>
      <c r="D968" s="3">
        <v>2.9089</v>
      </c>
      <c r="E968" s="3">
        <v>2.9089</v>
      </c>
      <c r="F968" s="5">
        <v>2.2576000000000001</v>
      </c>
      <c r="G968" s="5">
        <v>2.2576000000000001</v>
      </c>
      <c r="H968" s="5">
        <v>2.2576000000000001</v>
      </c>
      <c r="I968" s="5">
        <v>2.2576000000000001</v>
      </c>
      <c r="J968" s="3">
        <v>1</v>
      </c>
      <c r="K968" s="3">
        <v>1</v>
      </c>
      <c r="L968" s="7">
        <f t="shared" si="280"/>
        <v>0.65129999999999999</v>
      </c>
      <c r="M968" s="8">
        <f ca="1">AVERAGE(OFFSET(L968,-M$3+1,0):L968)</f>
        <v>0.67570666666666668</v>
      </c>
      <c r="N968" s="8">
        <f ca="1">STDEV(OFFSET(L968,-M$3+1,0):L968)</f>
        <v>2.7862480318948817E-2</v>
      </c>
      <c r="O968" s="8">
        <f t="shared" ca="1" si="267"/>
        <v>0.61998170602876901</v>
      </c>
      <c r="P968" s="8">
        <f t="shared" ca="1" si="268"/>
        <v>0.73143162730456435</v>
      </c>
      <c r="Q968" s="8">
        <f t="shared" ca="1" si="269"/>
        <v>0.67570666666666668</v>
      </c>
      <c r="R968" s="8">
        <f t="shared" ca="1" si="265"/>
        <v>0.67570666666666668</v>
      </c>
      <c r="S968" s="10">
        <f t="shared" si="270"/>
        <v>1.3800000000000257E-2</v>
      </c>
      <c r="T968" s="10">
        <f t="shared" si="271"/>
        <v>1.3800000000000257E-2</v>
      </c>
      <c r="U968" s="18">
        <f ca="1">AVERAGE(S968:OFFSET(S968,-$U$3+1,0))*$U$4*J968</f>
        <v>2.0730000000000048</v>
      </c>
      <c r="V968" s="18">
        <f ca="1">AVERAGE(T968:OFFSET(T968,-$U$3+1,0))*$V$4*K968</f>
        <v>1.1750000000000016</v>
      </c>
      <c r="W968" s="14" t="str">
        <f t="shared" ca="1" si="272"/>
        <v/>
      </c>
      <c r="X968" s="14" t="str">
        <f t="shared" ca="1" si="273"/>
        <v/>
      </c>
      <c r="Y968" s="5" t="str">
        <f t="shared" ca="1" si="274"/>
        <v/>
      </c>
      <c r="Z968" s="19" t="str">
        <f t="shared" ca="1" si="275"/>
        <v/>
      </c>
      <c r="AA968" s="5" t="str">
        <f t="shared" ca="1" si="266"/>
        <v/>
      </c>
      <c r="AB968" s="5" t="str">
        <f t="shared" ca="1" si="264"/>
        <v/>
      </c>
      <c r="AC968" s="15" t="str">
        <f t="shared" ca="1" si="276"/>
        <v/>
      </c>
      <c r="AD968" s="21" t="str">
        <f t="shared" ca="1" si="277"/>
        <v/>
      </c>
      <c r="AE968" s="21" t="str">
        <f t="shared" ca="1" si="278"/>
        <v/>
      </c>
      <c r="AF968" s="23">
        <f t="shared" ca="1" si="279"/>
        <v>9651.0001345181026</v>
      </c>
    </row>
    <row r="969" spans="1:32" x14ac:dyDescent="0.25">
      <c r="A969" s="26">
        <v>40534</v>
      </c>
      <c r="B969" s="3">
        <v>2.8881999999999999</v>
      </c>
      <c r="C969" s="3">
        <v>2.8881999999999999</v>
      </c>
      <c r="D969" s="3">
        <v>2.8881999999999999</v>
      </c>
      <c r="E969" s="3">
        <v>2.8881999999999999</v>
      </c>
      <c r="F969" s="5">
        <v>2.2437999999999998</v>
      </c>
      <c r="G969" s="5">
        <v>2.2437999999999998</v>
      </c>
      <c r="H969" s="5">
        <v>2.2437999999999998</v>
      </c>
      <c r="I969" s="5">
        <v>2.2437999999999998</v>
      </c>
      <c r="J969" s="3">
        <v>1</v>
      </c>
      <c r="K969" s="3">
        <v>1</v>
      </c>
      <c r="L969" s="7">
        <f t="shared" si="280"/>
        <v>0.64440000000000008</v>
      </c>
      <c r="M969" s="8">
        <f ca="1">AVERAGE(OFFSET(L969,-M$3+1,0):L969)</f>
        <v>0.67202000000000006</v>
      </c>
      <c r="N969" s="8">
        <f ca="1">STDEV(OFFSET(L969,-M$3+1,0):L969)</f>
        <v>2.811837731550566E-2</v>
      </c>
      <c r="O969" s="8">
        <f t="shared" ca="1" si="267"/>
        <v>0.61578324536898876</v>
      </c>
      <c r="P969" s="8">
        <f t="shared" ca="1" si="268"/>
        <v>0.72825675463101136</v>
      </c>
      <c r="Q969" s="8">
        <f t="shared" ca="1" si="269"/>
        <v>0.67202000000000006</v>
      </c>
      <c r="R969" s="8">
        <f t="shared" ca="1" si="265"/>
        <v>0.67202000000000006</v>
      </c>
      <c r="S969" s="10">
        <f t="shared" si="270"/>
        <v>2.0700000000000163E-2</v>
      </c>
      <c r="T969" s="10">
        <f t="shared" si="271"/>
        <v>1.3800000000000257E-2</v>
      </c>
      <c r="U969" s="18">
        <f ca="1">AVERAGE(S969:OFFSET(S969,-$U$3+1,0))*$U$4*J969</f>
        <v>1.8650000000000055</v>
      </c>
      <c r="V969" s="18">
        <f ca="1">AVERAGE(T969:OFFSET(T969,-$U$3+1,0))*$V$4*K969</f>
        <v>1.1060000000000025</v>
      </c>
      <c r="W969" s="14" t="str">
        <f t="shared" ca="1" si="272"/>
        <v/>
      </c>
      <c r="X969" s="14" t="str">
        <f t="shared" ca="1" si="273"/>
        <v/>
      </c>
      <c r="Y969" s="5" t="str">
        <f t="shared" ca="1" si="274"/>
        <v/>
      </c>
      <c r="Z969" s="19" t="str">
        <f t="shared" ca="1" si="275"/>
        <v/>
      </c>
      <c r="AA969" s="5" t="str">
        <f t="shared" ca="1" si="266"/>
        <v/>
      </c>
      <c r="AB969" s="5" t="str">
        <f t="shared" ca="1" si="264"/>
        <v/>
      </c>
      <c r="AC969" s="15" t="str">
        <f t="shared" ca="1" si="276"/>
        <v/>
      </c>
      <c r="AD969" s="21" t="str">
        <f t="shared" ca="1" si="277"/>
        <v/>
      </c>
      <c r="AE969" s="21" t="str">
        <f t="shared" ca="1" si="278"/>
        <v/>
      </c>
      <c r="AF969" s="23">
        <f t="shared" ca="1" si="279"/>
        <v>9651.0001345181026</v>
      </c>
    </row>
    <row r="970" spans="1:32" x14ac:dyDescent="0.25">
      <c r="A970" s="26">
        <v>40535</v>
      </c>
      <c r="B970" s="3">
        <v>2.8881999999999999</v>
      </c>
      <c r="C970" s="3">
        <v>2.8881999999999999</v>
      </c>
      <c r="D970" s="3">
        <v>2.8881999999999999</v>
      </c>
      <c r="E970" s="3">
        <v>2.8881999999999999</v>
      </c>
      <c r="F970" s="5">
        <v>2.2437999999999998</v>
      </c>
      <c r="G970" s="5">
        <v>2.2437999999999998</v>
      </c>
      <c r="H970" s="5">
        <v>2.2437999999999998</v>
      </c>
      <c r="I970" s="5">
        <v>2.2437999999999998</v>
      </c>
      <c r="J970" s="3">
        <v>1</v>
      </c>
      <c r="K970" s="3">
        <v>1</v>
      </c>
      <c r="L970" s="7">
        <f t="shared" si="280"/>
        <v>0.64440000000000008</v>
      </c>
      <c r="M970" s="8">
        <f ca="1">AVERAGE(OFFSET(L970,-M$3+1,0):L970)</f>
        <v>0.66696</v>
      </c>
      <c r="N970" s="8">
        <f ca="1">STDEV(OFFSET(L970,-M$3+1,0):L970)</f>
        <v>2.5518699026400169E-2</v>
      </c>
      <c r="O970" s="8">
        <f t="shared" ca="1" si="267"/>
        <v>0.61592260194719961</v>
      </c>
      <c r="P970" s="8">
        <f t="shared" ca="1" si="268"/>
        <v>0.71799739805280038</v>
      </c>
      <c r="Q970" s="8">
        <f t="shared" ca="1" si="269"/>
        <v>0.66696</v>
      </c>
      <c r="R970" s="8">
        <f t="shared" ca="1" si="265"/>
        <v>0.66696</v>
      </c>
      <c r="S970" s="10">
        <f t="shared" si="270"/>
        <v>0</v>
      </c>
      <c r="T970" s="10">
        <f t="shared" si="271"/>
        <v>0</v>
      </c>
      <c r="U970" s="18">
        <f ca="1">AVERAGE(S970:OFFSET(S970,-$U$3+1,0))*$U$4*J970</f>
        <v>1.5890000000000051</v>
      </c>
      <c r="V970" s="18">
        <f ca="1">AVERAGE(T970:OFFSET(T970,-$U$3+1,0))*$V$4*K970</f>
        <v>1.1060000000000025</v>
      </c>
      <c r="W970" s="14" t="str">
        <f t="shared" ca="1" si="272"/>
        <v/>
      </c>
      <c r="X970" s="14" t="str">
        <f t="shared" ca="1" si="273"/>
        <v/>
      </c>
      <c r="Y970" s="5" t="str">
        <f t="shared" ca="1" si="274"/>
        <v/>
      </c>
      <c r="Z970" s="19" t="str">
        <f t="shared" ca="1" si="275"/>
        <v/>
      </c>
      <c r="AA970" s="5" t="str">
        <f t="shared" ca="1" si="266"/>
        <v/>
      </c>
      <c r="AB970" s="5" t="str">
        <f t="shared" ca="1" si="264"/>
        <v/>
      </c>
      <c r="AC970" s="15" t="str">
        <f t="shared" ca="1" si="276"/>
        <v/>
      </c>
      <c r="AD970" s="21" t="str">
        <f t="shared" ca="1" si="277"/>
        <v/>
      </c>
      <c r="AE970" s="21" t="str">
        <f t="shared" ca="1" si="278"/>
        <v/>
      </c>
      <c r="AF970" s="23">
        <f t="shared" ca="1" si="279"/>
        <v>9651.0001345181026</v>
      </c>
    </row>
    <row r="971" spans="1:32" x14ac:dyDescent="0.25">
      <c r="A971" s="26">
        <v>40536</v>
      </c>
      <c r="B971" s="3">
        <v>2.8881999999999999</v>
      </c>
      <c r="C971" s="3">
        <v>2.8881999999999999</v>
      </c>
      <c r="D971" s="3">
        <v>2.8881999999999999</v>
      </c>
      <c r="E971" s="3">
        <v>2.8881999999999999</v>
      </c>
      <c r="F971" s="5">
        <v>2.2368999999999999</v>
      </c>
      <c r="G971" s="5">
        <v>2.2368999999999999</v>
      </c>
      <c r="H971" s="5">
        <v>2.2368999999999999</v>
      </c>
      <c r="I971" s="5">
        <v>2.2368999999999999</v>
      </c>
      <c r="J971" s="3">
        <v>1</v>
      </c>
      <c r="K971" s="3">
        <v>1</v>
      </c>
      <c r="L971" s="7">
        <f t="shared" si="280"/>
        <v>0.65129999999999999</v>
      </c>
      <c r="M971" s="8">
        <f ca="1">AVERAGE(OFFSET(L971,-M$3+1,0):L971)</f>
        <v>0.66281333333333337</v>
      </c>
      <c r="N971" s="8">
        <f ca="1">STDEV(OFFSET(L971,-M$3+1,0):L971)</f>
        <v>2.2261750241378647E-2</v>
      </c>
      <c r="O971" s="8">
        <f t="shared" ca="1" si="267"/>
        <v>0.61828983285057604</v>
      </c>
      <c r="P971" s="8">
        <f t="shared" ca="1" si="268"/>
        <v>0.70733683381609069</v>
      </c>
      <c r="Q971" s="8">
        <f t="shared" ca="1" si="269"/>
        <v>0.66281333333333337</v>
      </c>
      <c r="R971" s="8">
        <f t="shared" ca="1" si="265"/>
        <v>0.66281333333333337</v>
      </c>
      <c r="S971" s="10">
        <f t="shared" si="270"/>
        <v>0</v>
      </c>
      <c r="T971" s="10">
        <f t="shared" si="271"/>
        <v>6.8999999999999062E-3</v>
      </c>
      <c r="U971" s="18">
        <f ca="1">AVERAGE(S971:OFFSET(S971,-$U$3+1,0))*$U$4*J971</f>
        <v>1.4510000000000067</v>
      </c>
      <c r="V971" s="18">
        <f ca="1">AVERAGE(T971:OFFSET(T971,-$U$3+1,0))*$V$4*K971</f>
        <v>1.1750000000000016</v>
      </c>
      <c r="W971" s="14" t="str">
        <f t="shared" ca="1" si="272"/>
        <v/>
      </c>
      <c r="X971" s="14" t="str">
        <f t="shared" ca="1" si="273"/>
        <v/>
      </c>
      <c r="Y971" s="5" t="str">
        <f t="shared" ca="1" si="274"/>
        <v/>
      </c>
      <c r="Z971" s="19" t="str">
        <f t="shared" ca="1" si="275"/>
        <v/>
      </c>
      <c r="AA971" s="5" t="str">
        <f t="shared" ca="1" si="266"/>
        <v/>
      </c>
      <c r="AB971" s="5" t="str">
        <f t="shared" ca="1" si="264"/>
        <v/>
      </c>
      <c r="AC971" s="15" t="str">
        <f t="shared" ca="1" si="276"/>
        <v/>
      </c>
      <c r="AD971" s="21" t="str">
        <f t="shared" ca="1" si="277"/>
        <v/>
      </c>
      <c r="AE971" s="21" t="str">
        <f t="shared" ca="1" si="278"/>
        <v/>
      </c>
      <c r="AF971" s="23">
        <f t="shared" ca="1" si="279"/>
        <v>9651.0001345181026</v>
      </c>
    </row>
    <row r="972" spans="1:32" x14ac:dyDescent="0.25">
      <c r="A972" s="26">
        <v>40539</v>
      </c>
      <c r="B972" s="3">
        <v>2.8673999999999999</v>
      </c>
      <c r="C972" s="3">
        <v>2.8673999999999999</v>
      </c>
      <c r="D972" s="3">
        <v>2.8673999999999999</v>
      </c>
      <c r="E972" s="3">
        <v>2.8673999999999999</v>
      </c>
      <c r="F972" s="5">
        <v>2.23</v>
      </c>
      <c r="G972" s="5">
        <v>2.23</v>
      </c>
      <c r="H972" s="5">
        <v>2.23</v>
      </c>
      <c r="I972" s="5">
        <v>2.23</v>
      </c>
      <c r="J972" s="3">
        <v>1</v>
      </c>
      <c r="K972" s="3">
        <v>1</v>
      </c>
      <c r="L972" s="7">
        <f t="shared" si="280"/>
        <v>0.63739999999999997</v>
      </c>
      <c r="M972" s="8">
        <f ca="1">AVERAGE(OFFSET(L972,-M$3+1,0):L972)</f>
        <v>0.65727999999999986</v>
      </c>
      <c r="N972" s="8">
        <f ca="1">STDEV(OFFSET(L972,-M$3+1,0):L972)</f>
        <v>1.6493600490579914E-2</v>
      </c>
      <c r="O972" s="8">
        <f t="shared" ca="1" si="267"/>
        <v>0.62429279901884005</v>
      </c>
      <c r="P972" s="8">
        <f t="shared" ca="1" si="268"/>
        <v>0.69026720098115968</v>
      </c>
      <c r="Q972" s="8">
        <f t="shared" ca="1" si="269"/>
        <v>0.65727999999999986</v>
      </c>
      <c r="R972" s="8">
        <f t="shared" ca="1" si="265"/>
        <v>0.65727999999999986</v>
      </c>
      <c r="S972" s="10">
        <f t="shared" si="270"/>
        <v>2.079999999999993E-2</v>
      </c>
      <c r="T972" s="10">
        <f t="shared" si="271"/>
        <v>6.8999999999999062E-3</v>
      </c>
      <c r="U972" s="18">
        <f ca="1">AVERAGE(S972:OFFSET(S972,-$U$3+1,0))*$U$4*J972</f>
        <v>1.3130000000000042</v>
      </c>
      <c r="V972" s="18">
        <f ca="1">AVERAGE(T972:OFFSET(T972,-$U$3+1,0))*$V$4*K972</f>
        <v>0.96700000000000219</v>
      </c>
      <c r="W972" s="14" t="str">
        <f t="shared" ca="1" si="272"/>
        <v/>
      </c>
      <c r="X972" s="14" t="str">
        <f t="shared" ca="1" si="273"/>
        <v/>
      </c>
      <c r="Y972" s="5" t="str">
        <f t="shared" ca="1" si="274"/>
        <v/>
      </c>
      <c r="Z972" s="19" t="str">
        <f t="shared" ca="1" si="275"/>
        <v/>
      </c>
      <c r="AA972" s="5" t="str">
        <f t="shared" ca="1" si="266"/>
        <v/>
      </c>
      <c r="AB972" s="5" t="str">
        <f t="shared" ca="1" si="264"/>
        <v/>
      </c>
      <c r="AC972" s="15" t="str">
        <f t="shared" ca="1" si="276"/>
        <v/>
      </c>
      <c r="AD972" s="21" t="str">
        <f t="shared" ca="1" si="277"/>
        <v/>
      </c>
      <c r="AE972" s="21" t="str">
        <f t="shared" ca="1" si="278"/>
        <v/>
      </c>
      <c r="AF972" s="23">
        <f t="shared" ca="1" si="279"/>
        <v>9651.0001345181026</v>
      </c>
    </row>
    <row r="973" spans="1:32" x14ac:dyDescent="0.25">
      <c r="A973" s="26">
        <v>40540</v>
      </c>
      <c r="B973" s="3">
        <v>2.8191000000000002</v>
      </c>
      <c r="C973" s="3">
        <v>2.8191000000000002</v>
      </c>
      <c r="D973" s="3">
        <v>2.8191000000000002</v>
      </c>
      <c r="E973" s="3">
        <v>2.8191000000000002</v>
      </c>
      <c r="F973" s="5">
        <v>2.2162000000000002</v>
      </c>
      <c r="G973" s="5">
        <v>2.2162000000000002</v>
      </c>
      <c r="H973" s="5">
        <v>2.2162000000000002</v>
      </c>
      <c r="I973" s="5">
        <v>2.2162000000000002</v>
      </c>
      <c r="J973" s="3">
        <v>1</v>
      </c>
      <c r="K973" s="3">
        <v>1</v>
      </c>
      <c r="L973" s="7">
        <f t="shared" si="280"/>
        <v>0.60289999999999999</v>
      </c>
      <c r="M973" s="8">
        <f ca="1">AVERAGE(OFFSET(L973,-M$3+1,0):L973)</f>
        <v>0.65082666666666666</v>
      </c>
      <c r="N973" s="8">
        <f ca="1">STDEV(OFFSET(L973,-M$3+1,0):L973)</f>
        <v>1.7610040426118412E-2</v>
      </c>
      <c r="O973" s="8">
        <f t="shared" ca="1" si="267"/>
        <v>0.61560658581442984</v>
      </c>
      <c r="P973" s="8">
        <f t="shared" ca="1" si="268"/>
        <v>0.68604674751890349</v>
      </c>
      <c r="Q973" s="8">
        <f t="shared" ca="1" si="269"/>
        <v>0.65082666666666666</v>
      </c>
      <c r="R973" s="8">
        <f t="shared" ca="1" si="265"/>
        <v>0.65082666666666666</v>
      </c>
      <c r="S973" s="10">
        <f t="shared" si="270"/>
        <v>4.8299999999999788E-2</v>
      </c>
      <c r="T973" s="10">
        <f t="shared" si="271"/>
        <v>1.3799999999999812E-2</v>
      </c>
      <c r="U973" s="18">
        <f ca="1">AVERAGE(S973:OFFSET(S973,-$U$3+1,0))*$U$4*J973</f>
        <v>1.7270000000000028</v>
      </c>
      <c r="V973" s="18">
        <f ca="1">AVERAGE(T973:OFFSET(T973,-$U$3+1,0))*$V$4*K973</f>
        <v>1.0360000000000014</v>
      </c>
      <c r="W973" s="14" t="str">
        <f t="shared" ca="1" si="272"/>
        <v/>
      </c>
      <c r="X973" s="14" t="str">
        <f t="shared" ca="1" si="273"/>
        <v/>
      </c>
      <c r="Y973" s="5" t="str">
        <f t="shared" ca="1" si="274"/>
        <v/>
      </c>
      <c r="Z973" s="19" t="str">
        <f t="shared" ca="1" si="275"/>
        <v/>
      </c>
      <c r="AA973" s="5" t="str">
        <f t="shared" ca="1" si="266"/>
        <v/>
      </c>
      <c r="AB973" s="5" t="str">
        <f t="shared" ca="1" si="264"/>
        <v/>
      </c>
      <c r="AC973" s="15" t="str">
        <f t="shared" ca="1" si="276"/>
        <v/>
      </c>
      <c r="AD973" s="21" t="str">
        <f t="shared" ca="1" si="277"/>
        <v/>
      </c>
      <c r="AE973" s="21" t="str">
        <f t="shared" ca="1" si="278"/>
        <v/>
      </c>
      <c r="AF973" s="23">
        <f t="shared" ca="1" si="279"/>
        <v>9651.0001345181026</v>
      </c>
    </row>
    <row r="974" spans="1:32" x14ac:dyDescent="0.25">
      <c r="A974" s="26">
        <v>40541</v>
      </c>
      <c r="B974" s="3">
        <v>2.8397999999999999</v>
      </c>
      <c r="C974" s="3">
        <v>2.8397999999999999</v>
      </c>
      <c r="D974" s="3">
        <v>2.8397999999999999</v>
      </c>
      <c r="E974" s="3">
        <v>2.8397999999999999</v>
      </c>
      <c r="F974" s="5">
        <v>2.2231000000000001</v>
      </c>
      <c r="G974" s="5">
        <v>2.2231000000000001</v>
      </c>
      <c r="H974" s="5">
        <v>2.2231000000000001</v>
      </c>
      <c r="I974" s="5">
        <v>2.2231000000000001</v>
      </c>
      <c r="J974" s="3">
        <v>1</v>
      </c>
      <c r="K974" s="3">
        <v>1</v>
      </c>
      <c r="L974" s="7">
        <f t="shared" si="280"/>
        <v>0.6166999999999998</v>
      </c>
      <c r="M974" s="8">
        <f ca="1">AVERAGE(OFFSET(L974,-M$3+1,0):L974)</f>
        <v>0.64668000000000003</v>
      </c>
      <c r="N974" s="8">
        <f ca="1">STDEV(OFFSET(L974,-M$3+1,0):L974)</f>
        <v>1.7848937543410614E-2</v>
      </c>
      <c r="O974" s="8">
        <f t="shared" ca="1" si="267"/>
        <v>0.61098212491317883</v>
      </c>
      <c r="P974" s="8">
        <f t="shared" ca="1" si="268"/>
        <v>0.68237787508682124</v>
      </c>
      <c r="Q974" s="8">
        <f t="shared" ca="1" si="269"/>
        <v>0.64668000000000003</v>
      </c>
      <c r="R974" s="8">
        <f t="shared" ca="1" si="265"/>
        <v>0.64668000000000003</v>
      </c>
      <c r="S974" s="10">
        <f t="shared" si="270"/>
        <v>2.0699999999999719E-2</v>
      </c>
      <c r="T974" s="10">
        <f t="shared" si="271"/>
        <v>6.8999999999999062E-3</v>
      </c>
      <c r="U974" s="18">
        <f ca="1">AVERAGE(S974:OFFSET(S974,-$U$3+1,0))*$U$4*J974</f>
        <v>1.5879999999999985</v>
      </c>
      <c r="V974" s="18">
        <f ca="1">AVERAGE(T974:OFFSET(T974,-$U$3+1,0))*$V$4*K974</f>
        <v>0.96600000000000474</v>
      </c>
      <c r="W974" s="14" t="str">
        <f t="shared" ca="1" si="272"/>
        <v>Buy</v>
      </c>
      <c r="X974" s="14" t="str">
        <f t="shared" ca="1" si="273"/>
        <v/>
      </c>
      <c r="Y974" s="5">
        <f t="shared" ca="1" si="274"/>
        <v>100</v>
      </c>
      <c r="Z974" s="19">
        <f t="shared" ca="1" si="275"/>
        <v>-164.38923395445036</v>
      </c>
      <c r="AA974" s="5">
        <f t="shared" ca="1" si="266"/>
        <v>2.8397999999999999</v>
      </c>
      <c r="AB974" s="5">
        <f t="shared" ca="1" si="264"/>
        <v>2.2231000000000001</v>
      </c>
      <c r="AC974" s="15" t="str">
        <f t="shared" ca="1" si="276"/>
        <v/>
      </c>
      <c r="AD974" s="21" t="str">
        <f t="shared" ca="1" si="277"/>
        <v/>
      </c>
      <c r="AE974" s="21" t="str">
        <f t="shared" ca="1" si="278"/>
        <v/>
      </c>
      <c r="AF974" s="23">
        <f t="shared" ca="1" si="279"/>
        <v>9651.0001345181026</v>
      </c>
    </row>
    <row r="975" spans="1:32" x14ac:dyDescent="0.25">
      <c r="A975" s="26">
        <v>40542</v>
      </c>
      <c r="B975" s="3">
        <v>2.9296000000000002</v>
      </c>
      <c r="C975" s="3">
        <v>2.9296000000000002</v>
      </c>
      <c r="D975" s="3">
        <v>2.9296000000000002</v>
      </c>
      <c r="E975" s="3">
        <v>2.9296000000000002</v>
      </c>
      <c r="F975" s="5">
        <v>2.2231000000000001</v>
      </c>
      <c r="G975" s="5">
        <v>2.2231000000000001</v>
      </c>
      <c r="H975" s="5">
        <v>2.2231000000000001</v>
      </c>
      <c r="I975" s="5">
        <v>2.2231000000000001</v>
      </c>
      <c r="J975" s="3">
        <v>1</v>
      </c>
      <c r="K975" s="3">
        <v>1</v>
      </c>
      <c r="L975" s="7">
        <f t="shared" si="280"/>
        <v>0.70650000000000013</v>
      </c>
      <c r="M975" s="8">
        <f ca="1">AVERAGE(OFFSET(L975,-M$3+1,0):L975)</f>
        <v>0.65035999999999994</v>
      </c>
      <c r="N975" s="8">
        <f ca="1">STDEV(OFFSET(L975,-M$3+1,0):L975)</f>
        <v>2.3625252833114275E-2</v>
      </c>
      <c r="O975" s="8">
        <f t="shared" ca="1" si="267"/>
        <v>0.60310949433377137</v>
      </c>
      <c r="P975" s="8">
        <f t="shared" ca="1" si="268"/>
        <v>0.69761050566622851</v>
      </c>
      <c r="Q975" s="8">
        <f t="shared" ca="1" si="269"/>
        <v>0.65035999999999994</v>
      </c>
      <c r="R975" s="8">
        <f t="shared" ca="1" si="265"/>
        <v>0.65035999999999994</v>
      </c>
      <c r="S975" s="10">
        <f t="shared" si="270"/>
        <v>8.9800000000000324E-2</v>
      </c>
      <c r="T975" s="10">
        <f t="shared" si="271"/>
        <v>0</v>
      </c>
      <c r="U975" s="18">
        <f ca="1">AVERAGE(S975:OFFSET(S975,-$U$3+1,0))*$U$4*J975</f>
        <v>2.4170000000000025</v>
      </c>
      <c r="V975" s="18">
        <f ca="1">AVERAGE(T975:OFFSET(T975,-$U$3+1,0))*$V$4*K975</f>
        <v>0.82800000000000196</v>
      </c>
      <c r="W975" s="14" t="str">
        <f t="shared" ca="1" si="272"/>
        <v>Buy</v>
      </c>
      <c r="X975" s="14" t="str">
        <f t="shared" ca="1" si="273"/>
        <v/>
      </c>
      <c r="Y975" s="5">
        <f t="shared" ca="1" si="274"/>
        <v>100</v>
      </c>
      <c r="Z975" s="19">
        <f t="shared" ca="1" si="275"/>
        <v>-164.38923395445036</v>
      </c>
      <c r="AA975" s="5">
        <f t="shared" ca="1" si="266"/>
        <v>2.8397999999999999</v>
      </c>
      <c r="AB975" s="5">
        <f t="shared" ca="1" si="264"/>
        <v>2.2231000000000001</v>
      </c>
      <c r="AC975" s="15">
        <f t="shared" ca="1" si="276"/>
        <v>898.00000000000318</v>
      </c>
      <c r="AD975" s="21">
        <f t="shared" ca="1" si="277"/>
        <v>0</v>
      </c>
      <c r="AE975" s="21">
        <f t="shared" ca="1" si="278"/>
        <v>898.00000000000318</v>
      </c>
      <c r="AF975" s="23">
        <f t="shared" ca="1" si="279"/>
        <v>10549.000134518106</v>
      </c>
    </row>
    <row r="976" spans="1:32" x14ac:dyDescent="0.25">
      <c r="A976" s="26">
        <v>40543</v>
      </c>
      <c r="B976" s="3">
        <v>2.9296000000000002</v>
      </c>
      <c r="C976" s="3">
        <v>2.9296000000000002</v>
      </c>
      <c r="D976" s="3">
        <v>2.9296000000000002</v>
      </c>
      <c r="E976" s="3">
        <v>2.9296000000000002</v>
      </c>
      <c r="F976" s="5">
        <v>2.23</v>
      </c>
      <c r="G976" s="5">
        <v>2.23</v>
      </c>
      <c r="H976" s="5">
        <v>2.23</v>
      </c>
      <c r="I976" s="5">
        <v>2.23</v>
      </c>
      <c r="J976" s="3">
        <v>1</v>
      </c>
      <c r="K976" s="3">
        <v>1</v>
      </c>
      <c r="L976" s="7">
        <f t="shared" si="280"/>
        <v>0.69960000000000022</v>
      </c>
      <c r="M976" s="8">
        <f ca="1">AVERAGE(OFFSET(L976,-M$3+1,0):L976)</f>
        <v>0.65266000000000013</v>
      </c>
      <c r="N976" s="8">
        <f ca="1">STDEV(OFFSET(L976,-M$3+1,0):L976)</f>
        <v>2.6648634379377093E-2</v>
      </c>
      <c r="O976" s="8">
        <f t="shared" ca="1" si="267"/>
        <v>0.59936273124124595</v>
      </c>
      <c r="P976" s="8">
        <f t="shared" ca="1" si="268"/>
        <v>0.70595726875875431</v>
      </c>
      <c r="Q976" s="8">
        <f t="shared" ca="1" si="269"/>
        <v>0.65266000000000013</v>
      </c>
      <c r="R976" s="8">
        <f t="shared" ca="1" si="265"/>
        <v>0.65266000000000013</v>
      </c>
      <c r="S976" s="10">
        <f t="shared" si="270"/>
        <v>0</v>
      </c>
      <c r="T976" s="10">
        <f t="shared" si="271"/>
        <v>6.8999999999999062E-3</v>
      </c>
      <c r="U976" s="18">
        <f ca="1">AVERAGE(S976:OFFSET(S976,-$U$3+1,0))*$U$4*J976</f>
        <v>2.3480000000000034</v>
      </c>
      <c r="V976" s="18">
        <f ca="1">AVERAGE(T976:OFFSET(T976,-$U$3+1,0))*$V$4*K976</f>
        <v>0.82800000000000196</v>
      </c>
      <c r="W976" s="14" t="str">
        <f t="shared" ca="1" si="272"/>
        <v>Exit</v>
      </c>
      <c r="X976" s="14" t="str">
        <f t="shared" ca="1" si="273"/>
        <v>Sell</v>
      </c>
      <c r="Y976" s="5">
        <f t="shared" ca="1" si="274"/>
        <v>-100</v>
      </c>
      <c r="Z976" s="19">
        <f t="shared" ca="1" si="275"/>
        <v>283.57487922705292</v>
      </c>
      <c r="AA976" s="5">
        <f t="shared" ca="1" si="266"/>
        <v>2.9296000000000002</v>
      </c>
      <c r="AB976" s="5">
        <f t="shared" ca="1" si="264"/>
        <v>2.23</v>
      </c>
      <c r="AC976" s="15">
        <f t="shared" ca="1" si="276"/>
        <v>0</v>
      </c>
      <c r="AD976" s="21">
        <f t="shared" ca="1" si="277"/>
        <v>-113.42857142856921</v>
      </c>
      <c r="AE976" s="21">
        <f t="shared" ca="1" si="278"/>
        <v>-113.42857142856921</v>
      </c>
      <c r="AF976" s="23">
        <f t="shared" ca="1" si="279"/>
        <v>10435.571563089537</v>
      </c>
    </row>
    <row r="977" spans="1:32" x14ac:dyDescent="0.25">
      <c r="A977" s="26">
        <v>40547</v>
      </c>
      <c r="B977" s="3">
        <v>2.9296000000000002</v>
      </c>
      <c r="C977" s="3">
        <v>2.9296000000000002</v>
      </c>
      <c r="D977" s="3">
        <v>2.9296000000000002</v>
      </c>
      <c r="E977" s="3">
        <v>2.9296000000000002</v>
      </c>
      <c r="F977" s="5">
        <v>2.2507000000000001</v>
      </c>
      <c r="G977" s="5">
        <v>2.2507000000000001</v>
      </c>
      <c r="H977" s="5">
        <v>2.2507000000000001</v>
      </c>
      <c r="I977" s="5">
        <v>2.2507000000000001</v>
      </c>
      <c r="J977" s="3">
        <v>1</v>
      </c>
      <c r="K977" s="3">
        <v>1</v>
      </c>
      <c r="L977" s="7">
        <f t="shared" si="280"/>
        <v>0.67890000000000006</v>
      </c>
      <c r="M977" s="8">
        <f ca="1">AVERAGE(OFFSET(L977,-M$3+1,0):L977)</f>
        <v>0.65312000000000003</v>
      </c>
      <c r="N977" s="8">
        <f ca="1">STDEV(OFFSET(L977,-M$3+1,0):L977)</f>
        <v>2.7062657455827074E-2</v>
      </c>
      <c r="O977" s="8">
        <f t="shared" ca="1" si="267"/>
        <v>0.59899468508834586</v>
      </c>
      <c r="P977" s="8">
        <f t="shared" ca="1" si="268"/>
        <v>0.70724531491165421</v>
      </c>
      <c r="Q977" s="8">
        <f t="shared" ca="1" si="269"/>
        <v>0.65312000000000003</v>
      </c>
      <c r="R977" s="8">
        <f t="shared" ca="1" si="265"/>
        <v>0.65312000000000003</v>
      </c>
      <c r="S977" s="10">
        <f t="shared" si="270"/>
        <v>0</v>
      </c>
      <c r="T977" s="10">
        <f t="shared" si="271"/>
        <v>2.0700000000000163E-2</v>
      </c>
      <c r="U977" s="18">
        <f ca="1">AVERAGE(S977:OFFSET(S977,-$U$3+1,0))*$U$4*J977</f>
        <v>2.1410000000000018</v>
      </c>
      <c r="V977" s="18">
        <f ca="1">AVERAGE(T977:OFFSET(T977,-$U$3+1,0))*$V$4*K977</f>
        <v>0.89700000000000113</v>
      </c>
      <c r="W977" s="14" t="str">
        <f t="shared" ca="1" si="272"/>
        <v/>
      </c>
      <c r="X977" s="14" t="str">
        <f t="shared" ca="1" si="273"/>
        <v>Sell</v>
      </c>
      <c r="Y977" s="5">
        <f t="shared" ca="1" si="274"/>
        <v>-100</v>
      </c>
      <c r="Z977" s="19">
        <f t="shared" ca="1" si="275"/>
        <v>283.57487922705292</v>
      </c>
      <c r="AA977" s="5">
        <f t="shared" ca="1" si="266"/>
        <v>2.9296000000000002</v>
      </c>
      <c r="AB977" s="5">
        <f t="shared" ca="1" si="264"/>
        <v>2.23</v>
      </c>
      <c r="AC977" s="15">
        <f t="shared" ca="1" si="276"/>
        <v>0</v>
      </c>
      <c r="AD977" s="21">
        <f t="shared" ca="1" si="277"/>
        <v>587.00000000000421</v>
      </c>
      <c r="AE977" s="21">
        <f t="shared" ca="1" si="278"/>
        <v>587.00000000000421</v>
      </c>
      <c r="AF977" s="23">
        <f t="shared" ca="1" si="279"/>
        <v>11022.571563089541</v>
      </c>
    </row>
    <row r="978" spans="1:32" x14ac:dyDescent="0.25">
      <c r="A978" s="26">
        <v>40548</v>
      </c>
      <c r="B978" s="3">
        <v>2.8950999999999998</v>
      </c>
      <c r="C978" s="3">
        <v>2.8950999999999998</v>
      </c>
      <c r="D978" s="3">
        <v>2.8950999999999998</v>
      </c>
      <c r="E978" s="3">
        <v>2.8950999999999998</v>
      </c>
      <c r="F978" s="5">
        <v>2.23</v>
      </c>
      <c r="G978" s="5">
        <v>2.23</v>
      </c>
      <c r="H978" s="5">
        <v>2.23</v>
      </c>
      <c r="I978" s="5">
        <v>2.23</v>
      </c>
      <c r="J978" s="3">
        <v>1</v>
      </c>
      <c r="K978" s="3">
        <v>1</v>
      </c>
      <c r="L978" s="7">
        <f t="shared" si="280"/>
        <v>0.6650999999999998</v>
      </c>
      <c r="M978" s="8">
        <f ca="1">AVERAGE(OFFSET(L978,-M$3+1,0):L978)</f>
        <v>0.65357999999999994</v>
      </c>
      <c r="N978" s="8">
        <f ca="1">STDEV(OFFSET(L978,-M$3+1,0):L978)</f>
        <v>2.7213394811064287E-2</v>
      </c>
      <c r="O978" s="8">
        <f t="shared" ca="1" si="267"/>
        <v>0.59915321037787139</v>
      </c>
      <c r="P978" s="8">
        <f t="shared" ca="1" si="268"/>
        <v>0.70800678962212849</v>
      </c>
      <c r="Q978" s="8">
        <f t="shared" ca="1" si="269"/>
        <v>0.65357999999999994</v>
      </c>
      <c r="R978" s="8">
        <f t="shared" ca="1" si="265"/>
        <v>0.65357999999999994</v>
      </c>
      <c r="S978" s="10">
        <f t="shared" si="270"/>
        <v>3.4500000000000419E-2</v>
      </c>
      <c r="T978" s="10">
        <f t="shared" si="271"/>
        <v>2.0700000000000163E-2</v>
      </c>
      <c r="U978" s="18">
        <f ca="1">AVERAGE(S978:OFFSET(S978,-$U$3+1,0))*$U$4*J978</f>
        <v>2.3480000000000034</v>
      </c>
      <c r="V978" s="18">
        <f ca="1">AVERAGE(T978:OFFSET(T978,-$U$3+1,0))*$V$4*K978</f>
        <v>0.96600000000000019</v>
      </c>
      <c r="W978" s="14" t="str">
        <f t="shared" ca="1" si="272"/>
        <v/>
      </c>
      <c r="X978" s="14" t="str">
        <f t="shared" ca="1" si="273"/>
        <v>Sell</v>
      </c>
      <c r="Y978" s="5">
        <f t="shared" ca="1" si="274"/>
        <v>-100</v>
      </c>
      <c r="Z978" s="19">
        <f t="shared" ca="1" si="275"/>
        <v>283.57487922705292</v>
      </c>
      <c r="AA978" s="5">
        <f t="shared" ca="1" si="266"/>
        <v>2.9296000000000002</v>
      </c>
      <c r="AB978" s="5">
        <f t="shared" ca="1" si="264"/>
        <v>2.23</v>
      </c>
      <c r="AC978" s="15">
        <f t="shared" ca="1" si="276"/>
        <v>345.00000000000421</v>
      </c>
      <c r="AD978" s="21">
        <f t="shared" ca="1" si="277"/>
        <v>-587.00000000000421</v>
      </c>
      <c r="AE978" s="21">
        <f t="shared" ca="1" si="278"/>
        <v>-242</v>
      </c>
      <c r="AF978" s="23">
        <f t="shared" ca="1" si="279"/>
        <v>10780.571563089541</v>
      </c>
    </row>
    <row r="979" spans="1:32" x14ac:dyDescent="0.25">
      <c r="A979" s="26">
        <v>40549</v>
      </c>
      <c r="B979" s="3">
        <v>2.8742999999999999</v>
      </c>
      <c r="C979" s="3">
        <v>2.8742999999999999</v>
      </c>
      <c r="D979" s="3">
        <v>2.8742999999999999</v>
      </c>
      <c r="E979" s="3">
        <v>2.8742999999999999</v>
      </c>
      <c r="F979" s="5">
        <v>2.2231000000000001</v>
      </c>
      <c r="G979" s="5">
        <v>2.2231000000000001</v>
      </c>
      <c r="H979" s="5">
        <v>2.2231000000000001</v>
      </c>
      <c r="I979" s="5">
        <v>2.2231000000000001</v>
      </c>
      <c r="J979" s="3">
        <v>1</v>
      </c>
      <c r="K979" s="3">
        <v>1</v>
      </c>
      <c r="L979" s="7">
        <f t="shared" si="280"/>
        <v>0.65119999999999978</v>
      </c>
      <c r="M979" s="8">
        <f ca="1">AVERAGE(OFFSET(L979,-M$3+1,0):L979)</f>
        <v>0.65449333333333326</v>
      </c>
      <c r="N979" s="8">
        <f ca="1">STDEV(OFFSET(L979,-M$3+1,0):L979)</f>
        <v>2.6862811964994841E-2</v>
      </c>
      <c r="O979" s="8">
        <f t="shared" ca="1" si="267"/>
        <v>0.60076770940334356</v>
      </c>
      <c r="P979" s="8">
        <f t="shared" ca="1" si="268"/>
        <v>0.70821895726332296</v>
      </c>
      <c r="Q979" s="8">
        <f t="shared" ca="1" si="269"/>
        <v>0.65449333333333326</v>
      </c>
      <c r="R979" s="8">
        <f t="shared" ca="1" si="265"/>
        <v>0.65449333333333326</v>
      </c>
      <c r="S979" s="10">
        <f t="shared" si="270"/>
        <v>2.079999999999993E-2</v>
      </c>
      <c r="T979" s="10">
        <f t="shared" si="271"/>
        <v>6.8999999999999062E-3</v>
      </c>
      <c r="U979" s="18">
        <f ca="1">AVERAGE(S979:OFFSET(S979,-$U$3+1,0))*$U$4*J979</f>
        <v>2.3490000000000011</v>
      </c>
      <c r="V979" s="18">
        <f ca="1">AVERAGE(T979:OFFSET(T979,-$U$3+1,0))*$V$4*K979</f>
        <v>0.8969999999999968</v>
      </c>
      <c r="W979" s="14" t="str">
        <f t="shared" ca="1" si="272"/>
        <v/>
      </c>
      <c r="X979" s="14" t="str">
        <f t="shared" ca="1" si="273"/>
        <v>Sell</v>
      </c>
      <c r="Y979" s="5">
        <f t="shared" ca="1" si="274"/>
        <v>-100</v>
      </c>
      <c r="Z979" s="19">
        <f t="shared" ca="1" si="275"/>
        <v>283.57487922705292</v>
      </c>
      <c r="AA979" s="5">
        <f t="shared" ca="1" si="266"/>
        <v>2.9296000000000002</v>
      </c>
      <c r="AB979" s="5">
        <f t="shared" ca="1" si="264"/>
        <v>2.23</v>
      </c>
      <c r="AC979" s="15">
        <f t="shared" ca="1" si="276"/>
        <v>207.99999999999929</v>
      </c>
      <c r="AD979" s="21">
        <f t="shared" ca="1" si="277"/>
        <v>-195.66666666666384</v>
      </c>
      <c r="AE979" s="21">
        <f t="shared" ca="1" si="278"/>
        <v>12.333333333335446</v>
      </c>
      <c r="AF979" s="23">
        <f t="shared" ca="1" si="279"/>
        <v>10792.904896422877</v>
      </c>
    </row>
    <row r="980" spans="1:32" x14ac:dyDescent="0.25">
      <c r="A980" s="26">
        <v>40550</v>
      </c>
      <c r="B980" s="3">
        <v>2.9710999999999999</v>
      </c>
      <c r="C980" s="3">
        <v>2.9710999999999999</v>
      </c>
      <c r="D980" s="3">
        <v>2.9710999999999999</v>
      </c>
      <c r="E980" s="3">
        <v>2.9710999999999999</v>
      </c>
      <c r="F980" s="5">
        <v>2.2576000000000001</v>
      </c>
      <c r="G980" s="5">
        <v>2.2576000000000001</v>
      </c>
      <c r="H980" s="5">
        <v>2.2576000000000001</v>
      </c>
      <c r="I980" s="5">
        <v>2.2576000000000001</v>
      </c>
      <c r="J980" s="3">
        <v>1</v>
      </c>
      <c r="K980" s="3">
        <v>1</v>
      </c>
      <c r="L980" s="7">
        <f t="shared" si="280"/>
        <v>0.7134999999999998</v>
      </c>
      <c r="M980" s="8">
        <f ca="1">AVERAGE(OFFSET(L980,-M$3+1,0):L980)</f>
        <v>0.65817999999999988</v>
      </c>
      <c r="N980" s="8">
        <f ca="1">STDEV(OFFSET(L980,-M$3+1,0):L980)</f>
        <v>3.0899288017687428E-2</v>
      </c>
      <c r="O980" s="8">
        <f t="shared" ca="1" si="267"/>
        <v>0.59638142396462501</v>
      </c>
      <c r="P980" s="8">
        <f t="shared" ca="1" si="268"/>
        <v>0.71997857603537474</v>
      </c>
      <c r="Q980" s="8">
        <f t="shared" ca="1" si="269"/>
        <v>0.65817999999999988</v>
      </c>
      <c r="R980" s="8">
        <f t="shared" ca="1" si="265"/>
        <v>0.65817999999999988</v>
      </c>
      <c r="S980" s="10">
        <f t="shared" si="270"/>
        <v>9.6799999999999997E-2</v>
      </c>
      <c r="T980" s="10">
        <f t="shared" si="271"/>
        <v>3.4499999999999975E-2</v>
      </c>
      <c r="U980" s="18">
        <f ca="1">AVERAGE(S980:OFFSET(S980,-$U$3+1,0))*$U$4*J980</f>
        <v>3.3170000000000011</v>
      </c>
      <c r="V980" s="18">
        <f ca="1">AVERAGE(T980:OFFSET(T980,-$U$3+1,0))*$V$4*K980</f>
        <v>1.2419999999999964</v>
      </c>
      <c r="W980" s="14" t="str">
        <f t="shared" ca="1" si="272"/>
        <v/>
      </c>
      <c r="X980" s="14" t="str">
        <f t="shared" ca="1" si="273"/>
        <v>Exit</v>
      </c>
      <c r="Y980" s="5">
        <f t="shared" ca="1" si="274"/>
        <v>-100</v>
      </c>
      <c r="Z980" s="19">
        <f t="shared" ca="1" si="275"/>
        <v>283.57487922705292</v>
      </c>
      <c r="AA980" s="5">
        <f t="shared" ca="1" si="266"/>
        <v>2.9296000000000002</v>
      </c>
      <c r="AB980" s="5">
        <f t="shared" ca="1" si="264"/>
        <v>2.23</v>
      </c>
      <c r="AC980" s="15">
        <f t="shared" ca="1" si="276"/>
        <v>-968</v>
      </c>
      <c r="AD980" s="21">
        <f t="shared" ca="1" si="277"/>
        <v>978.33333333333189</v>
      </c>
      <c r="AE980" s="21">
        <f t="shared" ca="1" si="278"/>
        <v>10.333333333331893</v>
      </c>
      <c r="AF980" s="23">
        <f t="shared" ca="1" si="279"/>
        <v>10803.238229756209</v>
      </c>
    </row>
    <row r="981" spans="1:32" x14ac:dyDescent="0.25">
      <c r="A981" s="26">
        <v>40553</v>
      </c>
      <c r="B981" s="3">
        <v>2.9296000000000002</v>
      </c>
      <c r="C981" s="3">
        <v>2.9296000000000002</v>
      </c>
      <c r="D981" s="3">
        <v>2.9296000000000002</v>
      </c>
      <c r="E981" s="3">
        <v>2.9296000000000002</v>
      </c>
      <c r="F981" s="5">
        <v>2.23</v>
      </c>
      <c r="G981" s="5">
        <v>2.23</v>
      </c>
      <c r="H981" s="5">
        <v>2.23</v>
      </c>
      <c r="I981" s="5">
        <v>2.23</v>
      </c>
      <c r="J981" s="3">
        <v>1</v>
      </c>
      <c r="K981" s="3">
        <v>1</v>
      </c>
      <c r="L981" s="7">
        <f t="shared" si="280"/>
        <v>0.69960000000000022</v>
      </c>
      <c r="M981" s="8">
        <f ca="1">AVERAGE(OFFSET(L981,-M$3+1,0):L981)</f>
        <v>0.66094000000000008</v>
      </c>
      <c r="N981" s="8">
        <f ca="1">STDEV(OFFSET(L981,-M$3+1,0):L981)</f>
        <v>3.269783304309766E-2</v>
      </c>
      <c r="O981" s="8">
        <f t="shared" ca="1" si="267"/>
        <v>0.59554433391380479</v>
      </c>
      <c r="P981" s="8">
        <f t="shared" ca="1" si="268"/>
        <v>0.72633566608619538</v>
      </c>
      <c r="Q981" s="8">
        <f t="shared" ca="1" si="269"/>
        <v>0.66094000000000008</v>
      </c>
      <c r="R981" s="8">
        <f t="shared" ca="1" si="265"/>
        <v>0.66094000000000008</v>
      </c>
      <c r="S981" s="10">
        <f t="shared" si="270"/>
        <v>4.1499999999999648E-2</v>
      </c>
      <c r="T981" s="10">
        <f t="shared" si="271"/>
        <v>2.7600000000000069E-2</v>
      </c>
      <c r="U981" s="18">
        <f ca="1">AVERAGE(S981:OFFSET(S981,-$U$3+1,0))*$U$4*J981</f>
        <v>3.731999999999998</v>
      </c>
      <c r="V981" s="18">
        <f ca="1">AVERAGE(T981:OFFSET(T981,-$U$3+1,0))*$V$4*K981</f>
        <v>1.4489999999999981</v>
      </c>
      <c r="W981" s="14" t="str">
        <f t="shared" ca="1" si="272"/>
        <v/>
      </c>
      <c r="X981" s="14" t="str">
        <f t="shared" ca="1" si="273"/>
        <v>Sell</v>
      </c>
      <c r="Y981" s="5">
        <f t="shared" ca="1" si="274"/>
        <v>-100</v>
      </c>
      <c r="Z981" s="19">
        <f t="shared" ca="1" si="275"/>
        <v>257.55693581780559</v>
      </c>
      <c r="AA981" s="5">
        <f t="shared" ca="1" si="266"/>
        <v>2.9296000000000002</v>
      </c>
      <c r="AB981" s="5">
        <f t="shared" ca="1" si="264"/>
        <v>2.23</v>
      </c>
      <c r="AC981" s="15" t="str">
        <f t="shared" ca="1" si="276"/>
        <v/>
      </c>
      <c r="AD981" s="21" t="str">
        <f t="shared" ca="1" si="277"/>
        <v/>
      </c>
      <c r="AE981" s="21" t="str">
        <f t="shared" ca="1" si="278"/>
        <v/>
      </c>
      <c r="AF981" s="23">
        <f t="shared" ca="1" si="279"/>
        <v>10803.238229756209</v>
      </c>
    </row>
    <row r="982" spans="1:32" x14ac:dyDescent="0.25">
      <c r="A982" s="26">
        <v>40554</v>
      </c>
      <c r="B982" s="3">
        <v>2.9434</v>
      </c>
      <c r="C982" s="3">
        <v>2.9434</v>
      </c>
      <c r="D982" s="3">
        <v>2.9434</v>
      </c>
      <c r="E982" s="3">
        <v>2.9434</v>
      </c>
      <c r="F982" s="5">
        <v>2.2437999999999998</v>
      </c>
      <c r="G982" s="5">
        <v>2.2437999999999998</v>
      </c>
      <c r="H982" s="5">
        <v>2.2437999999999998</v>
      </c>
      <c r="I982" s="5">
        <v>2.2437999999999998</v>
      </c>
      <c r="J982" s="3">
        <v>1</v>
      </c>
      <c r="K982" s="3">
        <v>1</v>
      </c>
      <c r="L982" s="7">
        <f t="shared" si="280"/>
        <v>0.69960000000000022</v>
      </c>
      <c r="M982" s="8">
        <f ca="1">AVERAGE(OFFSET(L982,-M$3+1,0):L982)</f>
        <v>0.66416000000000008</v>
      </c>
      <c r="N982" s="8">
        <f ca="1">STDEV(OFFSET(L982,-M$3+1,0):L982)</f>
        <v>3.4031724694970865E-2</v>
      </c>
      <c r="O982" s="8">
        <f t="shared" ca="1" si="267"/>
        <v>0.5960965506100584</v>
      </c>
      <c r="P982" s="8">
        <f t="shared" ca="1" si="268"/>
        <v>0.73222344938994177</v>
      </c>
      <c r="Q982" s="8">
        <f t="shared" ca="1" si="269"/>
        <v>0.66416000000000008</v>
      </c>
      <c r="R982" s="8">
        <f t="shared" ca="1" si="265"/>
        <v>0.66416000000000008</v>
      </c>
      <c r="S982" s="10">
        <f t="shared" si="270"/>
        <v>1.3799999999999812E-2</v>
      </c>
      <c r="T982" s="10">
        <f t="shared" si="271"/>
        <v>1.3799999999999812E-2</v>
      </c>
      <c r="U982" s="18">
        <f ca="1">AVERAGE(S982:OFFSET(S982,-$U$3+1,0))*$U$4*J982</f>
        <v>3.6619999999999964</v>
      </c>
      <c r="V982" s="18">
        <f ca="1">AVERAGE(T982:OFFSET(T982,-$U$3+1,0))*$V$4*K982</f>
        <v>1.5179999999999971</v>
      </c>
      <c r="W982" s="14" t="str">
        <f t="shared" ca="1" si="272"/>
        <v/>
      </c>
      <c r="X982" s="14" t="str">
        <f t="shared" ca="1" si="273"/>
        <v>Sell</v>
      </c>
      <c r="Y982" s="5">
        <f t="shared" ca="1" si="274"/>
        <v>-100</v>
      </c>
      <c r="Z982" s="19">
        <f t="shared" ca="1" si="275"/>
        <v>257.55693581780559</v>
      </c>
      <c r="AA982" s="5">
        <f t="shared" ca="1" si="266"/>
        <v>2.9296000000000002</v>
      </c>
      <c r="AB982" s="5">
        <f t="shared" ca="1" si="264"/>
        <v>2.23</v>
      </c>
      <c r="AC982" s="15">
        <f t="shared" ca="1" si="276"/>
        <v>-137.99999999999812</v>
      </c>
      <c r="AD982" s="21">
        <f t="shared" ca="1" si="277"/>
        <v>355.4285714285669</v>
      </c>
      <c r="AE982" s="21">
        <f t="shared" ca="1" si="278"/>
        <v>217.42857142856877</v>
      </c>
      <c r="AF982" s="23">
        <f t="shared" ca="1" si="279"/>
        <v>11020.666801184778</v>
      </c>
    </row>
    <row r="983" spans="1:32" x14ac:dyDescent="0.25">
      <c r="A983" s="26">
        <v>40555</v>
      </c>
      <c r="B983" s="3">
        <v>2.9641999999999999</v>
      </c>
      <c r="C983" s="3">
        <v>2.9641999999999999</v>
      </c>
      <c r="D983" s="3">
        <v>2.9641999999999999</v>
      </c>
      <c r="E983" s="3">
        <v>2.9641999999999999</v>
      </c>
      <c r="F983" s="5">
        <v>2.2576000000000001</v>
      </c>
      <c r="G983" s="5">
        <v>2.2576000000000001</v>
      </c>
      <c r="H983" s="5">
        <v>2.2576000000000001</v>
      </c>
      <c r="I983" s="5">
        <v>2.2576000000000001</v>
      </c>
      <c r="J983" s="3">
        <v>1</v>
      </c>
      <c r="K983" s="3">
        <v>1</v>
      </c>
      <c r="L983" s="7">
        <f t="shared" si="280"/>
        <v>0.70659999999999989</v>
      </c>
      <c r="M983" s="8">
        <f ca="1">AVERAGE(OFFSET(L983,-M$3+1,0):L983)</f>
        <v>0.66784666666666681</v>
      </c>
      <c r="N983" s="8">
        <f ca="1">STDEV(OFFSET(L983,-M$3+1,0):L983)</f>
        <v>3.5502633034480077E-2</v>
      </c>
      <c r="O983" s="8">
        <f t="shared" ca="1" si="267"/>
        <v>0.59684140059770663</v>
      </c>
      <c r="P983" s="8">
        <f t="shared" ca="1" si="268"/>
        <v>0.73885193273562699</v>
      </c>
      <c r="Q983" s="8">
        <f t="shared" ca="1" si="269"/>
        <v>0.66784666666666681</v>
      </c>
      <c r="R983" s="8">
        <f t="shared" ca="1" si="265"/>
        <v>0.66784666666666681</v>
      </c>
      <c r="S983" s="10">
        <f t="shared" si="270"/>
        <v>2.079999999999993E-2</v>
      </c>
      <c r="T983" s="10">
        <f t="shared" si="271"/>
        <v>1.3800000000000257E-2</v>
      </c>
      <c r="U983" s="18">
        <f ca="1">AVERAGE(S983:OFFSET(S983,-$U$3+1,0))*$U$4*J983</f>
        <v>3.3869999999999978</v>
      </c>
      <c r="V983" s="18">
        <f ca="1">AVERAGE(T983:OFFSET(T983,-$U$3+1,0))*$V$4*K983</f>
        <v>1.5180000000000016</v>
      </c>
      <c r="W983" s="14" t="str">
        <f t="shared" ca="1" si="272"/>
        <v/>
      </c>
      <c r="X983" s="14" t="str">
        <f t="shared" ca="1" si="273"/>
        <v>Sell</v>
      </c>
      <c r="Y983" s="5">
        <f t="shared" ca="1" si="274"/>
        <v>-100</v>
      </c>
      <c r="Z983" s="19">
        <f t="shared" ca="1" si="275"/>
        <v>257.55693581780559</v>
      </c>
      <c r="AA983" s="5">
        <f t="shared" ca="1" si="266"/>
        <v>2.9296000000000002</v>
      </c>
      <c r="AB983" s="5">
        <f t="shared" ca="1" si="264"/>
        <v>2.23</v>
      </c>
      <c r="AC983" s="15">
        <f t="shared" ca="1" si="276"/>
        <v>-207.99999999999929</v>
      </c>
      <c r="AD983" s="21">
        <f t="shared" ca="1" si="277"/>
        <v>355.42857142857832</v>
      </c>
      <c r="AE983" s="21">
        <f t="shared" ca="1" si="278"/>
        <v>147.42857142857903</v>
      </c>
      <c r="AF983" s="23">
        <f t="shared" ca="1" si="279"/>
        <v>11168.095372613358</v>
      </c>
    </row>
    <row r="984" spans="1:32" x14ac:dyDescent="0.25">
      <c r="A984" s="26">
        <v>40556</v>
      </c>
      <c r="B984" s="3">
        <v>2.9986999999999999</v>
      </c>
      <c r="C984" s="3">
        <v>2.9986999999999999</v>
      </c>
      <c r="D984" s="3">
        <v>2.9986999999999999</v>
      </c>
      <c r="E984" s="3">
        <v>2.9986999999999999</v>
      </c>
      <c r="F984" s="5">
        <v>2.2645</v>
      </c>
      <c r="G984" s="5">
        <v>2.2645</v>
      </c>
      <c r="H984" s="5">
        <v>2.2645</v>
      </c>
      <c r="I984" s="5">
        <v>2.2645</v>
      </c>
      <c r="J984" s="3">
        <v>1</v>
      </c>
      <c r="K984" s="3">
        <v>1</v>
      </c>
      <c r="L984" s="7">
        <f t="shared" si="280"/>
        <v>0.73419999999999996</v>
      </c>
      <c r="M984" s="8">
        <f ca="1">AVERAGE(OFFSET(L984,-M$3+1,0):L984)</f>
        <v>0.67383333333333328</v>
      </c>
      <c r="N984" s="8">
        <f ca="1">STDEV(OFFSET(L984,-M$3+1,0):L984)</f>
        <v>3.8694345594057857E-2</v>
      </c>
      <c r="O984" s="8">
        <f t="shared" ca="1" si="267"/>
        <v>0.59644464214521753</v>
      </c>
      <c r="P984" s="8">
        <f t="shared" ca="1" si="268"/>
        <v>0.75122202452144904</v>
      </c>
      <c r="Q984" s="8">
        <f t="shared" ca="1" si="269"/>
        <v>0.67383333333333328</v>
      </c>
      <c r="R984" s="8">
        <f t="shared" ca="1" si="265"/>
        <v>0.67383333333333328</v>
      </c>
      <c r="S984" s="10">
        <f t="shared" si="270"/>
        <v>3.4499999999999975E-2</v>
      </c>
      <c r="T984" s="10">
        <f t="shared" si="271"/>
        <v>6.8999999999999062E-3</v>
      </c>
      <c r="U984" s="18">
        <f ca="1">AVERAGE(S984:OFFSET(S984,-$U$3+1,0))*$U$4*J984</f>
        <v>3.5250000000000004</v>
      </c>
      <c r="V984" s="18">
        <f ca="1">AVERAGE(T984:OFFSET(T984,-$U$3+1,0))*$V$4*K984</f>
        <v>1.5180000000000016</v>
      </c>
      <c r="W984" s="14" t="str">
        <f t="shared" ca="1" si="272"/>
        <v/>
      </c>
      <c r="X984" s="14" t="str">
        <f t="shared" ca="1" si="273"/>
        <v>Sell</v>
      </c>
      <c r="Y984" s="5">
        <f t="shared" ca="1" si="274"/>
        <v>-100</v>
      </c>
      <c r="Z984" s="19">
        <f t="shared" ca="1" si="275"/>
        <v>257.55693581780559</v>
      </c>
      <c r="AA984" s="5">
        <f t="shared" ca="1" si="266"/>
        <v>2.9296000000000002</v>
      </c>
      <c r="AB984" s="5">
        <f t="shared" ref="AB984:AB1047" ca="1" si="281">IF(AND($W984="Buy",OR($W983="",$W983="Exit")),I984,IF(AND($X984="Sell",X983&lt;&gt;"Sell"),I984,IF(OR($W983="Buy",X983="Sell"),AB983,"")))</f>
        <v>2.23</v>
      </c>
      <c r="AC984" s="15">
        <f t="shared" ca="1" si="276"/>
        <v>-344.99999999999977</v>
      </c>
      <c r="AD984" s="21">
        <f t="shared" ca="1" si="277"/>
        <v>177.71428571428345</v>
      </c>
      <c r="AE984" s="21">
        <f t="shared" ca="1" si="278"/>
        <v>-167.28571428571632</v>
      </c>
      <c r="AF984" s="23">
        <f t="shared" ca="1" si="279"/>
        <v>11000.809658327642</v>
      </c>
    </row>
    <row r="985" spans="1:32" x14ac:dyDescent="0.25">
      <c r="A985" s="26">
        <v>40557</v>
      </c>
      <c r="B985" s="3">
        <v>3.0055999999999998</v>
      </c>
      <c r="C985" s="3">
        <v>3.0055999999999998</v>
      </c>
      <c r="D985" s="3">
        <v>3.0055999999999998</v>
      </c>
      <c r="E985" s="3">
        <v>3.0055999999999998</v>
      </c>
      <c r="F985" s="5">
        <v>2.2437999999999998</v>
      </c>
      <c r="G985" s="5">
        <v>2.2437999999999998</v>
      </c>
      <c r="H985" s="5">
        <v>2.2437999999999998</v>
      </c>
      <c r="I985" s="5">
        <v>2.2437999999999998</v>
      </c>
      <c r="J985" s="3">
        <v>1</v>
      </c>
      <c r="K985" s="3">
        <v>1</v>
      </c>
      <c r="L985" s="7">
        <f t="shared" si="280"/>
        <v>0.76180000000000003</v>
      </c>
      <c r="M985" s="8">
        <f ca="1">AVERAGE(OFFSET(L985,-M$3+1,0):L985)</f>
        <v>0.68165999999999982</v>
      </c>
      <c r="N985" s="8">
        <f ca="1">STDEV(OFFSET(L985,-M$3+1,0):L985)</f>
        <v>4.3845912010129343E-2</v>
      </c>
      <c r="O985" s="8">
        <f t="shared" ca="1" si="267"/>
        <v>0.59396817597974116</v>
      </c>
      <c r="P985" s="8">
        <f t="shared" ca="1" si="268"/>
        <v>0.76935182402025848</v>
      </c>
      <c r="Q985" s="8">
        <f t="shared" ca="1" si="269"/>
        <v>0.68165999999999982</v>
      </c>
      <c r="R985" s="8">
        <f t="shared" ca="1" si="265"/>
        <v>0.68165999999999982</v>
      </c>
      <c r="S985" s="10">
        <f t="shared" si="270"/>
        <v>6.8999999999999062E-3</v>
      </c>
      <c r="T985" s="10">
        <f t="shared" si="271"/>
        <v>2.0700000000000163E-2</v>
      </c>
      <c r="U985" s="18">
        <f ca="1">AVERAGE(S985:OFFSET(S985,-$U$3+1,0))*$U$4*J985</f>
        <v>2.6959999999999962</v>
      </c>
      <c r="V985" s="18">
        <f ca="1">AVERAGE(T985:OFFSET(T985,-$U$3+1,0))*$V$4*K985</f>
        <v>1.7250000000000032</v>
      </c>
      <c r="W985" s="14" t="str">
        <f t="shared" ca="1" si="272"/>
        <v/>
      </c>
      <c r="X985" s="14" t="str">
        <f t="shared" ca="1" si="273"/>
        <v>Sell</v>
      </c>
      <c r="Y985" s="5">
        <f t="shared" ca="1" si="274"/>
        <v>-100</v>
      </c>
      <c r="Z985" s="19">
        <f t="shared" ca="1" si="275"/>
        <v>257.55693581780559</v>
      </c>
      <c r="AA985" s="5">
        <f t="shared" ca="1" si="266"/>
        <v>2.9296000000000002</v>
      </c>
      <c r="AB985" s="5">
        <f t="shared" ca="1" si="281"/>
        <v>2.23</v>
      </c>
      <c r="AC985" s="15">
        <f t="shared" ca="1" si="276"/>
        <v>-68.999999999999062</v>
      </c>
      <c r="AD985" s="21">
        <f t="shared" ca="1" si="277"/>
        <v>-533.14285714286177</v>
      </c>
      <c r="AE985" s="21">
        <f t="shared" ca="1" si="278"/>
        <v>-602.14285714286086</v>
      </c>
      <c r="AF985" s="23">
        <f t="shared" ca="1" si="279"/>
        <v>10398.666801184781</v>
      </c>
    </row>
    <row r="986" spans="1:32" x14ac:dyDescent="0.25">
      <c r="A986" s="26">
        <v>40560</v>
      </c>
      <c r="B986" s="3">
        <v>2.9226999999999999</v>
      </c>
      <c r="C986" s="3">
        <v>2.9226999999999999</v>
      </c>
      <c r="D986" s="3">
        <v>2.9226999999999999</v>
      </c>
      <c r="E986" s="3">
        <v>2.9226999999999999</v>
      </c>
      <c r="F986" s="5">
        <v>2.2092999999999998</v>
      </c>
      <c r="G986" s="5">
        <v>2.2092999999999998</v>
      </c>
      <c r="H986" s="5">
        <v>2.2092999999999998</v>
      </c>
      <c r="I986" s="5">
        <v>2.2092999999999998</v>
      </c>
      <c r="J986" s="3">
        <v>1</v>
      </c>
      <c r="K986" s="3">
        <v>1</v>
      </c>
      <c r="L986" s="7">
        <f t="shared" si="280"/>
        <v>0.71340000000000003</v>
      </c>
      <c r="M986" s="8">
        <f ca="1">AVERAGE(OFFSET(L986,-M$3+1,0):L986)</f>
        <v>0.68579999999999997</v>
      </c>
      <c r="N986" s="8">
        <f ca="1">STDEV(OFFSET(L986,-M$3+1,0):L986)</f>
        <v>4.370607999548156E-2</v>
      </c>
      <c r="O986" s="8">
        <f t="shared" ca="1" si="267"/>
        <v>0.59838784000903689</v>
      </c>
      <c r="P986" s="8">
        <f t="shared" ca="1" si="268"/>
        <v>0.77321215999096304</v>
      </c>
      <c r="Q986" s="8">
        <f t="shared" ca="1" si="269"/>
        <v>0.68579999999999997</v>
      </c>
      <c r="R986" s="8">
        <f t="shared" ca="1" si="265"/>
        <v>0.68579999999999997</v>
      </c>
      <c r="S986" s="10">
        <f t="shared" si="270"/>
        <v>8.2899999999999974E-2</v>
      </c>
      <c r="T986" s="10">
        <f t="shared" si="271"/>
        <v>3.4499999999999975E-2</v>
      </c>
      <c r="U986" s="18">
        <f ca="1">AVERAGE(S986:OFFSET(S986,-$U$3+1,0))*$U$4*J986</f>
        <v>3.5249999999999964</v>
      </c>
      <c r="V986" s="18">
        <f ca="1">AVERAGE(T986:OFFSET(T986,-$U$3+1,0))*$V$4*K986</f>
        <v>2.0010000000000039</v>
      </c>
      <c r="W986" s="14" t="str">
        <f t="shared" ca="1" si="272"/>
        <v/>
      </c>
      <c r="X986" s="14" t="str">
        <f t="shared" ca="1" si="273"/>
        <v>Sell</v>
      </c>
      <c r="Y986" s="5">
        <f t="shared" ca="1" si="274"/>
        <v>-100</v>
      </c>
      <c r="Z986" s="19">
        <f t="shared" ca="1" si="275"/>
        <v>257.55693581780559</v>
      </c>
      <c r="AA986" s="5">
        <f t="shared" ca="1" si="266"/>
        <v>2.9296000000000002</v>
      </c>
      <c r="AB986" s="5">
        <f t="shared" ca="1" si="281"/>
        <v>2.23</v>
      </c>
      <c r="AC986" s="15">
        <f t="shared" ca="1" si="276"/>
        <v>828.99999999999977</v>
      </c>
      <c r="AD986" s="21">
        <f t="shared" ca="1" si="277"/>
        <v>-888.57142857142867</v>
      </c>
      <c r="AE986" s="21">
        <f t="shared" ca="1" si="278"/>
        <v>-59.571428571428896</v>
      </c>
      <c r="AF986" s="23">
        <f t="shared" ca="1" si="279"/>
        <v>10339.095372613352</v>
      </c>
    </row>
    <row r="987" spans="1:32" x14ac:dyDescent="0.25">
      <c r="A987" s="26">
        <v>40561</v>
      </c>
      <c r="B987" s="3">
        <v>2.9434</v>
      </c>
      <c r="C987" s="3">
        <v>2.9434</v>
      </c>
      <c r="D987" s="3">
        <v>2.9434</v>
      </c>
      <c r="E987" s="3">
        <v>2.9434</v>
      </c>
      <c r="F987" s="5">
        <v>2.2162000000000002</v>
      </c>
      <c r="G987" s="5">
        <v>2.2162000000000002</v>
      </c>
      <c r="H987" s="5">
        <v>2.2162000000000002</v>
      </c>
      <c r="I987" s="5">
        <v>2.2162000000000002</v>
      </c>
      <c r="J987" s="3">
        <v>1</v>
      </c>
      <c r="K987" s="3">
        <v>1</v>
      </c>
      <c r="L987" s="7">
        <f t="shared" si="280"/>
        <v>0.72719999999999985</v>
      </c>
      <c r="M987" s="8">
        <f ca="1">AVERAGE(OFFSET(L987,-M$3+1,0):L987)</f>
        <v>0.69178666666666666</v>
      </c>
      <c r="N987" s="8">
        <f ca="1">STDEV(OFFSET(L987,-M$3+1,0):L987)</f>
        <v>4.2742499202728448E-2</v>
      </c>
      <c r="O987" s="8">
        <f t="shared" ca="1" si="267"/>
        <v>0.60630166826120979</v>
      </c>
      <c r="P987" s="8">
        <f t="shared" ca="1" si="268"/>
        <v>0.77727166507212353</v>
      </c>
      <c r="Q987" s="8">
        <f t="shared" ca="1" si="269"/>
        <v>0.69178666666666666</v>
      </c>
      <c r="R987" s="8">
        <f t="shared" ca="1" si="265"/>
        <v>0.69178666666666666</v>
      </c>
      <c r="S987" s="10">
        <f t="shared" si="270"/>
        <v>2.0700000000000163E-2</v>
      </c>
      <c r="T987" s="10">
        <f t="shared" si="271"/>
        <v>6.9000000000003503E-3</v>
      </c>
      <c r="U987" s="18">
        <f ca="1">AVERAGE(S987:OFFSET(S987,-$U$3+1,0))*$U$4*J987</f>
        <v>3.731999999999998</v>
      </c>
      <c r="V987" s="18">
        <f ca="1">AVERAGE(T987:OFFSET(T987,-$U$3+1,0))*$V$4*K987</f>
        <v>1.8630000000000055</v>
      </c>
      <c r="W987" s="14" t="str">
        <f t="shared" ca="1" si="272"/>
        <v/>
      </c>
      <c r="X987" s="14" t="str">
        <f t="shared" ca="1" si="273"/>
        <v>Sell</v>
      </c>
      <c r="Y987" s="5">
        <f t="shared" ca="1" si="274"/>
        <v>-100</v>
      </c>
      <c r="Z987" s="19">
        <f t="shared" ca="1" si="275"/>
        <v>257.55693581780559</v>
      </c>
      <c r="AA987" s="5">
        <f t="shared" ca="1" si="266"/>
        <v>2.9296000000000002</v>
      </c>
      <c r="AB987" s="5">
        <f t="shared" ca="1" si="281"/>
        <v>2.23</v>
      </c>
      <c r="AC987" s="15">
        <f t="shared" ca="1" si="276"/>
        <v>-207.00000000000162</v>
      </c>
      <c r="AD987" s="21">
        <f t="shared" ca="1" si="277"/>
        <v>177.71428571429487</v>
      </c>
      <c r="AE987" s="21">
        <f t="shared" ca="1" si="278"/>
        <v>-29.285714285706746</v>
      </c>
      <c r="AF987" s="23">
        <f t="shared" ca="1" si="279"/>
        <v>10309.809658327646</v>
      </c>
    </row>
    <row r="988" spans="1:32" x14ac:dyDescent="0.25">
      <c r="A988" s="26">
        <v>40562</v>
      </c>
      <c r="B988" s="3">
        <v>2.9226999999999999</v>
      </c>
      <c r="C988" s="3">
        <v>2.9226999999999999</v>
      </c>
      <c r="D988" s="3">
        <v>2.9226999999999999</v>
      </c>
      <c r="E988" s="3">
        <v>2.9226999999999999</v>
      </c>
      <c r="F988" s="5">
        <v>2.2162000000000002</v>
      </c>
      <c r="G988" s="5">
        <v>2.2162000000000002</v>
      </c>
      <c r="H988" s="5">
        <v>2.2162000000000002</v>
      </c>
      <c r="I988" s="5">
        <v>2.2162000000000002</v>
      </c>
      <c r="J988" s="3">
        <v>1</v>
      </c>
      <c r="K988" s="3">
        <v>1</v>
      </c>
      <c r="L988" s="7">
        <f t="shared" si="280"/>
        <v>0.70649999999999968</v>
      </c>
      <c r="M988" s="8">
        <f ca="1">AVERAGE(OFFSET(L988,-M$3+1,0):L988)</f>
        <v>0.69869333333333339</v>
      </c>
      <c r="N988" s="8">
        <f ca="1">STDEV(OFFSET(L988,-M$3+1,0):L988)</f>
        <v>3.5027549701559788E-2</v>
      </c>
      <c r="O988" s="8">
        <f t="shared" ca="1" si="267"/>
        <v>0.62863823393021379</v>
      </c>
      <c r="P988" s="8">
        <f t="shared" ca="1" si="268"/>
        <v>0.76874843273645299</v>
      </c>
      <c r="Q988" s="8">
        <f t="shared" ca="1" si="269"/>
        <v>0.69869333333333339</v>
      </c>
      <c r="R988" s="8">
        <f t="shared" ca="1" si="265"/>
        <v>0.69869333333333339</v>
      </c>
      <c r="S988" s="10">
        <f t="shared" si="270"/>
        <v>2.0700000000000163E-2</v>
      </c>
      <c r="T988" s="10">
        <f t="shared" si="271"/>
        <v>0</v>
      </c>
      <c r="U988" s="18">
        <f ca="1">AVERAGE(S988:OFFSET(S988,-$U$3+1,0))*$U$4*J988</f>
        <v>3.593999999999995</v>
      </c>
      <c r="V988" s="18">
        <f ca="1">AVERAGE(T988:OFFSET(T988,-$U$3+1,0))*$V$4*K988</f>
        <v>1.6560000000000039</v>
      </c>
      <c r="W988" s="14" t="str">
        <f t="shared" ca="1" si="272"/>
        <v/>
      </c>
      <c r="X988" s="14" t="str">
        <f t="shared" ca="1" si="273"/>
        <v>Sell</v>
      </c>
      <c r="Y988" s="5">
        <f t="shared" ca="1" si="274"/>
        <v>-100</v>
      </c>
      <c r="Z988" s="19">
        <f t="shared" ca="1" si="275"/>
        <v>257.55693581780559</v>
      </c>
      <c r="AA988" s="5">
        <f t="shared" ca="1" si="266"/>
        <v>2.9296000000000002</v>
      </c>
      <c r="AB988" s="5">
        <f t="shared" ca="1" si="281"/>
        <v>2.23</v>
      </c>
      <c r="AC988" s="15">
        <f t="shared" ca="1" si="276"/>
        <v>207.00000000000162</v>
      </c>
      <c r="AD988" s="21">
        <f t="shared" ca="1" si="277"/>
        <v>0</v>
      </c>
      <c r="AE988" s="21">
        <f t="shared" ca="1" si="278"/>
        <v>207.00000000000162</v>
      </c>
      <c r="AF988" s="23">
        <f t="shared" ca="1" si="279"/>
        <v>10516.809658327647</v>
      </c>
    </row>
    <row r="989" spans="1:32" x14ac:dyDescent="0.25">
      <c r="A989" s="26">
        <v>40563</v>
      </c>
      <c r="B989" s="3">
        <v>2.8673999999999999</v>
      </c>
      <c r="C989" s="3">
        <v>2.8673999999999999</v>
      </c>
      <c r="D989" s="3">
        <v>2.8673999999999999</v>
      </c>
      <c r="E989" s="3">
        <v>2.8673999999999999</v>
      </c>
      <c r="F989" s="5">
        <v>2.1886000000000001</v>
      </c>
      <c r="G989" s="5">
        <v>2.1886000000000001</v>
      </c>
      <c r="H989" s="5">
        <v>2.1886000000000001</v>
      </c>
      <c r="I989" s="5">
        <v>2.1886000000000001</v>
      </c>
      <c r="J989" s="3">
        <v>1</v>
      </c>
      <c r="K989" s="3">
        <v>1</v>
      </c>
      <c r="L989" s="7">
        <f t="shared" si="280"/>
        <v>0.67879999999999985</v>
      </c>
      <c r="M989" s="8">
        <f ca="1">AVERAGE(OFFSET(L989,-M$3+1,0):L989)</f>
        <v>0.70283333333333331</v>
      </c>
      <c r="N989" s="8">
        <f ca="1">STDEV(OFFSET(L989,-M$3+1,0):L989)</f>
        <v>2.750682166472964E-2</v>
      </c>
      <c r="O989" s="8">
        <f t="shared" ca="1" si="267"/>
        <v>0.64781969000387407</v>
      </c>
      <c r="P989" s="8">
        <f t="shared" ca="1" si="268"/>
        <v>0.75784697666279255</v>
      </c>
      <c r="Q989" s="8">
        <f t="shared" ca="1" si="269"/>
        <v>0.70283333333333331</v>
      </c>
      <c r="R989" s="8">
        <f t="shared" ca="1" si="265"/>
        <v>0.70283333333333331</v>
      </c>
      <c r="S989" s="10">
        <f t="shared" si="270"/>
        <v>5.5299999999999905E-2</v>
      </c>
      <c r="T989" s="10">
        <f t="shared" si="271"/>
        <v>2.7600000000000069E-2</v>
      </c>
      <c r="U989" s="18">
        <f ca="1">AVERAGE(S989:OFFSET(S989,-$U$3+1,0))*$U$4*J989</f>
        <v>3.9389999999999947</v>
      </c>
      <c r="V989" s="18">
        <f ca="1">AVERAGE(T989:OFFSET(T989,-$U$3+1,0))*$V$4*K989</f>
        <v>1.8630000000000055</v>
      </c>
      <c r="W989" s="14" t="str">
        <f t="shared" ca="1" si="272"/>
        <v/>
      </c>
      <c r="X989" s="14" t="str">
        <f t="shared" ca="1" si="273"/>
        <v>Sell</v>
      </c>
      <c r="Y989" s="5">
        <f t="shared" ca="1" si="274"/>
        <v>-100</v>
      </c>
      <c r="Z989" s="19">
        <f t="shared" ca="1" si="275"/>
        <v>257.55693581780559</v>
      </c>
      <c r="AA989" s="5">
        <f t="shared" ca="1" si="266"/>
        <v>2.9296000000000002</v>
      </c>
      <c r="AB989" s="5">
        <f t="shared" ca="1" si="281"/>
        <v>2.23</v>
      </c>
      <c r="AC989" s="15">
        <f t="shared" ca="1" si="276"/>
        <v>552.99999999999909</v>
      </c>
      <c r="AD989" s="21">
        <f t="shared" ca="1" si="277"/>
        <v>-710.85714285714528</v>
      </c>
      <c r="AE989" s="21">
        <f t="shared" ca="1" si="278"/>
        <v>-157.85714285714619</v>
      </c>
      <c r="AF989" s="23">
        <f t="shared" ca="1" si="279"/>
        <v>10358.952515470501</v>
      </c>
    </row>
    <row r="990" spans="1:32" x14ac:dyDescent="0.25">
      <c r="A990" s="26">
        <v>40564</v>
      </c>
      <c r="B990" s="3">
        <v>2.9157999999999999</v>
      </c>
      <c r="C990" s="3">
        <v>2.9157999999999999</v>
      </c>
      <c r="D990" s="3">
        <v>2.9157999999999999</v>
      </c>
      <c r="E990" s="3">
        <v>2.9157999999999999</v>
      </c>
      <c r="F990" s="5">
        <v>2.2162000000000002</v>
      </c>
      <c r="G990" s="5">
        <v>2.2162000000000002</v>
      </c>
      <c r="H990" s="5">
        <v>2.2162000000000002</v>
      </c>
      <c r="I990" s="5">
        <v>2.2162000000000002</v>
      </c>
      <c r="J990" s="3">
        <v>1</v>
      </c>
      <c r="K990" s="3">
        <v>1</v>
      </c>
      <c r="L990" s="7">
        <f t="shared" si="280"/>
        <v>0.69959999999999978</v>
      </c>
      <c r="M990" s="8">
        <f ca="1">AVERAGE(OFFSET(L990,-M$3+1,0):L990)</f>
        <v>0.70237333333333352</v>
      </c>
      <c r="N990" s="8">
        <f ca="1">STDEV(OFFSET(L990,-M$3+1,0):L990)</f>
        <v>2.7498817290584593E-2</v>
      </c>
      <c r="O990" s="8">
        <f t="shared" ca="1" si="267"/>
        <v>0.64737569875216439</v>
      </c>
      <c r="P990" s="8">
        <f t="shared" ca="1" si="268"/>
        <v>0.75737096791450265</v>
      </c>
      <c r="Q990" s="8">
        <f t="shared" ca="1" si="269"/>
        <v>0.70237333333333352</v>
      </c>
      <c r="R990" s="8">
        <f t="shared" ca="1" si="265"/>
        <v>0.70237333333333352</v>
      </c>
      <c r="S990" s="10">
        <f t="shared" si="270"/>
        <v>4.8399999999999999E-2</v>
      </c>
      <c r="T990" s="10">
        <f t="shared" si="271"/>
        <v>2.7600000000000069E-2</v>
      </c>
      <c r="U990" s="18">
        <f ca="1">AVERAGE(S990:OFFSET(S990,-$U$3+1,0))*$U$4*J990</f>
        <v>3.4549999999999947</v>
      </c>
      <c r="V990" s="18">
        <f ca="1">AVERAGE(T990:OFFSET(T990,-$U$3+1,0))*$V$4*K990</f>
        <v>1.7940000000000067</v>
      </c>
      <c r="W990" s="14" t="str">
        <f t="shared" ca="1" si="272"/>
        <v/>
      </c>
      <c r="X990" s="14" t="str">
        <f t="shared" ca="1" si="273"/>
        <v>Exit</v>
      </c>
      <c r="Y990" s="5">
        <f t="shared" ca="1" si="274"/>
        <v>-100</v>
      </c>
      <c r="Z990" s="19">
        <f t="shared" ca="1" si="275"/>
        <v>257.55693581780559</v>
      </c>
      <c r="AA990" s="5">
        <f t="shared" ca="1" si="266"/>
        <v>2.9296000000000002</v>
      </c>
      <c r="AB990" s="5">
        <f t="shared" ca="1" si="281"/>
        <v>2.23</v>
      </c>
      <c r="AC990" s="15">
        <f t="shared" ca="1" si="276"/>
        <v>-484</v>
      </c>
      <c r="AD990" s="21">
        <f t="shared" ca="1" si="277"/>
        <v>710.85714285714528</v>
      </c>
      <c r="AE990" s="21">
        <f t="shared" ca="1" si="278"/>
        <v>226.85714285714528</v>
      </c>
      <c r="AF990" s="23">
        <f t="shared" ca="1" si="279"/>
        <v>10585.809658327646</v>
      </c>
    </row>
    <row r="991" spans="1:32" x14ac:dyDescent="0.25">
      <c r="A991" s="26">
        <v>40567</v>
      </c>
      <c r="B991" s="3">
        <v>2.8950999999999998</v>
      </c>
      <c r="C991" s="3">
        <v>2.8950999999999998</v>
      </c>
      <c r="D991" s="3">
        <v>2.8950999999999998</v>
      </c>
      <c r="E991" s="3">
        <v>2.8950999999999998</v>
      </c>
      <c r="F991" s="5">
        <v>2.2092999999999998</v>
      </c>
      <c r="G991" s="5">
        <v>2.2092999999999998</v>
      </c>
      <c r="H991" s="5">
        <v>2.2092999999999998</v>
      </c>
      <c r="I991" s="5">
        <v>2.2092999999999998</v>
      </c>
      <c r="J991" s="3">
        <v>1</v>
      </c>
      <c r="K991" s="3">
        <v>1</v>
      </c>
      <c r="L991" s="7">
        <f t="shared" si="280"/>
        <v>0.68579999999999997</v>
      </c>
      <c r="M991" s="8">
        <f ca="1">AVERAGE(OFFSET(L991,-M$3+1,0):L991)</f>
        <v>0.70145333333333326</v>
      </c>
      <c r="N991" s="8">
        <f ca="1">STDEV(OFFSET(L991,-M$3+1,0):L991)</f>
        <v>2.7827115929473949E-2</v>
      </c>
      <c r="O991" s="8">
        <f t="shared" ca="1" si="267"/>
        <v>0.64579910147438535</v>
      </c>
      <c r="P991" s="8">
        <f t="shared" ca="1" si="268"/>
        <v>0.75710756519228117</v>
      </c>
      <c r="Q991" s="8">
        <f t="shared" ca="1" si="269"/>
        <v>0.70145333333333326</v>
      </c>
      <c r="R991" s="8">
        <f t="shared" ca="1" si="265"/>
        <v>0.70145333333333326</v>
      </c>
      <c r="S991" s="10">
        <f t="shared" si="270"/>
        <v>2.0700000000000163E-2</v>
      </c>
      <c r="T991" s="10">
        <f t="shared" si="271"/>
        <v>6.9000000000003503E-3</v>
      </c>
      <c r="U991" s="18">
        <f ca="1">AVERAGE(S991:OFFSET(S991,-$U$3+1,0))*$U$4*J991</f>
        <v>3.2469999999999999</v>
      </c>
      <c r="V991" s="18">
        <f ca="1">AVERAGE(T991:OFFSET(T991,-$U$3+1,0))*$V$4*K991</f>
        <v>1.5870000000000095</v>
      </c>
      <c r="W991" s="14" t="str">
        <f t="shared" ca="1" si="272"/>
        <v/>
      </c>
      <c r="X991" s="14" t="str">
        <f t="shared" ca="1" si="273"/>
        <v/>
      </c>
      <c r="Y991" s="5" t="str">
        <f t="shared" ca="1" si="274"/>
        <v/>
      </c>
      <c r="Z991" s="19" t="str">
        <f t="shared" ca="1" si="275"/>
        <v/>
      </c>
      <c r="AA991" s="5" t="str">
        <f t="shared" ca="1" si="266"/>
        <v/>
      </c>
      <c r="AB991" s="5" t="str">
        <f t="shared" ca="1" si="281"/>
        <v/>
      </c>
      <c r="AC991" s="15" t="str">
        <f t="shared" ca="1" si="276"/>
        <v/>
      </c>
      <c r="AD991" s="21" t="str">
        <f t="shared" ca="1" si="277"/>
        <v/>
      </c>
      <c r="AE991" s="21" t="str">
        <f t="shared" ca="1" si="278"/>
        <v/>
      </c>
      <c r="AF991" s="23">
        <f t="shared" ca="1" si="279"/>
        <v>10585.809658327646</v>
      </c>
    </row>
    <row r="992" spans="1:32" x14ac:dyDescent="0.25">
      <c r="A992" s="26">
        <v>40568</v>
      </c>
      <c r="B992" s="3">
        <v>2.8950999999999998</v>
      </c>
      <c r="C992" s="3">
        <v>2.8950999999999998</v>
      </c>
      <c r="D992" s="3">
        <v>2.8950999999999998</v>
      </c>
      <c r="E992" s="3">
        <v>2.8950999999999998</v>
      </c>
      <c r="F992" s="5">
        <v>2.23</v>
      </c>
      <c r="G992" s="5">
        <v>2.23</v>
      </c>
      <c r="H992" s="5">
        <v>2.23</v>
      </c>
      <c r="I992" s="5">
        <v>2.23</v>
      </c>
      <c r="J992" s="3">
        <v>1</v>
      </c>
      <c r="K992" s="3">
        <v>1</v>
      </c>
      <c r="L992" s="7">
        <f t="shared" si="280"/>
        <v>0.6650999999999998</v>
      </c>
      <c r="M992" s="8">
        <f ca="1">AVERAGE(OFFSET(L992,-M$3+1,0):L992)</f>
        <v>0.70053333333333323</v>
      </c>
      <c r="N992" s="8">
        <f ca="1">STDEV(OFFSET(L992,-M$3+1,0):L992)</f>
        <v>2.8835857307641637E-2</v>
      </c>
      <c r="O992" s="8">
        <f t="shared" ca="1" si="267"/>
        <v>0.64286161871804992</v>
      </c>
      <c r="P992" s="8">
        <f t="shared" ca="1" si="268"/>
        <v>0.75820504794861654</v>
      </c>
      <c r="Q992" s="8">
        <f t="shared" ca="1" si="269"/>
        <v>0.70053333333333323</v>
      </c>
      <c r="R992" s="8">
        <f t="shared" ref="R992:R1055" ca="1" si="282">M992-R$3*$N992</f>
        <v>0.70053333333333323</v>
      </c>
      <c r="S992" s="10">
        <f t="shared" si="270"/>
        <v>0</v>
      </c>
      <c r="T992" s="10">
        <f t="shared" si="271"/>
        <v>2.0700000000000163E-2</v>
      </c>
      <c r="U992" s="18">
        <f ca="1">AVERAGE(S992:OFFSET(S992,-$U$3+1,0))*$U$4*J992</f>
        <v>3.1090000000000018</v>
      </c>
      <c r="V992" s="18">
        <f ca="1">AVERAGE(T992:OFFSET(T992,-$U$3+1,0))*$V$4*K992</f>
        <v>1.656000000000013</v>
      </c>
      <c r="W992" s="14" t="str">
        <f t="shared" ca="1" si="272"/>
        <v/>
      </c>
      <c r="X992" s="14" t="str">
        <f t="shared" ca="1" si="273"/>
        <v/>
      </c>
      <c r="Y992" s="5" t="str">
        <f t="shared" ca="1" si="274"/>
        <v/>
      </c>
      <c r="Z992" s="19" t="str">
        <f t="shared" ca="1" si="275"/>
        <v/>
      </c>
      <c r="AA992" s="5" t="str">
        <f t="shared" ca="1" si="266"/>
        <v/>
      </c>
      <c r="AB992" s="5" t="str">
        <f t="shared" ca="1" si="281"/>
        <v/>
      </c>
      <c r="AC992" s="15" t="str">
        <f t="shared" ca="1" si="276"/>
        <v/>
      </c>
      <c r="AD992" s="21" t="str">
        <f t="shared" ca="1" si="277"/>
        <v/>
      </c>
      <c r="AE992" s="21" t="str">
        <f t="shared" ca="1" si="278"/>
        <v/>
      </c>
      <c r="AF992" s="23">
        <f t="shared" ca="1" si="279"/>
        <v>10585.809658327646</v>
      </c>
    </row>
    <row r="993" spans="1:32" x14ac:dyDescent="0.25">
      <c r="A993" s="26">
        <v>40569</v>
      </c>
      <c r="B993" s="3">
        <v>2.9020000000000001</v>
      </c>
      <c r="C993" s="3">
        <v>2.9020000000000001</v>
      </c>
      <c r="D993" s="3">
        <v>2.9020000000000001</v>
      </c>
      <c r="E993" s="3">
        <v>2.9020000000000001</v>
      </c>
      <c r="F993" s="5">
        <v>2.2368999999999999</v>
      </c>
      <c r="G993" s="5">
        <v>2.2368999999999999</v>
      </c>
      <c r="H993" s="5">
        <v>2.2368999999999999</v>
      </c>
      <c r="I993" s="5">
        <v>2.2368999999999999</v>
      </c>
      <c r="J993" s="3">
        <v>1</v>
      </c>
      <c r="K993" s="3">
        <v>1</v>
      </c>
      <c r="L993" s="7">
        <f t="shared" si="280"/>
        <v>0.66510000000000025</v>
      </c>
      <c r="M993" s="8">
        <f ca="1">AVERAGE(OFFSET(L993,-M$3+1,0):L993)</f>
        <v>0.70053333333333334</v>
      </c>
      <c r="N993" s="8">
        <f ca="1">STDEV(OFFSET(L993,-M$3+1,0):L993)</f>
        <v>2.8835857307641596E-2</v>
      </c>
      <c r="O993" s="8">
        <f t="shared" ca="1" si="267"/>
        <v>0.64286161871805014</v>
      </c>
      <c r="P993" s="8">
        <f t="shared" ca="1" si="268"/>
        <v>0.75820504794861654</v>
      </c>
      <c r="Q993" s="8">
        <f t="shared" ca="1" si="269"/>
        <v>0.70053333333333334</v>
      </c>
      <c r="R993" s="8">
        <f t="shared" ca="1" si="282"/>
        <v>0.70053333333333334</v>
      </c>
      <c r="S993" s="10">
        <f t="shared" si="270"/>
        <v>6.9000000000003503E-3</v>
      </c>
      <c r="T993" s="10">
        <f t="shared" si="271"/>
        <v>6.8999999999999062E-3</v>
      </c>
      <c r="U993" s="18">
        <f ca="1">AVERAGE(S993:OFFSET(S993,-$U$3+1,0))*$U$4*J993</f>
        <v>2.970000000000006</v>
      </c>
      <c r="V993" s="18">
        <f ca="1">AVERAGE(T993:OFFSET(T993,-$U$3+1,0))*$V$4*K993</f>
        <v>1.5870000000000095</v>
      </c>
      <c r="W993" s="14" t="str">
        <f t="shared" ca="1" si="272"/>
        <v/>
      </c>
      <c r="X993" s="14" t="str">
        <f t="shared" ca="1" si="273"/>
        <v/>
      </c>
      <c r="Y993" s="5" t="str">
        <f t="shared" ca="1" si="274"/>
        <v/>
      </c>
      <c r="Z993" s="19" t="str">
        <f t="shared" ca="1" si="275"/>
        <v/>
      </c>
      <c r="AA993" s="5" t="str">
        <f t="shared" ca="1" si="266"/>
        <v/>
      </c>
      <c r="AB993" s="5" t="str">
        <f t="shared" ca="1" si="281"/>
        <v/>
      </c>
      <c r="AC993" s="15" t="str">
        <f t="shared" ca="1" si="276"/>
        <v/>
      </c>
      <c r="AD993" s="21" t="str">
        <f t="shared" ca="1" si="277"/>
        <v/>
      </c>
      <c r="AE993" s="21" t="str">
        <f t="shared" ca="1" si="278"/>
        <v/>
      </c>
      <c r="AF993" s="23">
        <f t="shared" ca="1" si="279"/>
        <v>10585.809658327646</v>
      </c>
    </row>
    <row r="994" spans="1:32" x14ac:dyDescent="0.25">
      <c r="A994" s="26">
        <v>40570</v>
      </c>
      <c r="B994" s="3">
        <v>2.9296000000000002</v>
      </c>
      <c r="C994" s="3">
        <v>2.9296000000000002</v>
      </c>
      <c r="D994" s="3">
        <v>2.9296000000000002</v>
      </c>
      <c r="E994" s="3">
        <v>2.9296000000000002</v>
      </c>
      <c r="F994" s="5">
        <v>2.2437999999999998</v>
      </c>
      <c r="G994" s="5">
        <v>2.2437999999999998</v>
      </c>
      <c r="H994" s="5">
        <v>2.2437999999999998</v>
      </c>
      <c r="I994" s="5">
        <v>2.2437999999999998</v>
      </c>
      <c r="J994" s="3">
        <v>1</v>
      </c>
      <c r="K994" s="3">
        <v>1</v>
      </c>
      <c r="L994" s="7">
        <f t="shared" si="280"/>
        <v>0.68580000000000041</v>
      </c>
      <c r="M994" s="8">
        <f ca="1">AVERAGE(OFFSET(L994,-M$3+1,0):L994)</f>
        <v>0.70284000000000013</v>
      </c>
      <c r="N994" s="8">
        <f ca="1">STDEV(OFFSET(L994,-M$3+1,0):L994)</f>
        <v>2.5835435244750817E-2</v>
      </c>
      <c r="O994" s="8">
        <f t="shared" ca="1" si="267"/>
        <v>0.65116912951049855</v>
      </c>
      <c r="P994" s="8">
        <f t="shared" ca="1" si="268"/>
        <v>0.75451087048950172</v>
      </c>
      <c r="Q994" s="8">
        <f t="shared" ca="1" si="269"/>
        <v>0.70284000000000013</v>
      </c>
      <c r="R994" s="8">
        <f t="shared" ca="1" si="282"/>
        <v>0.70284000000000013</v>
      </c>
      <c r="S994" s="10">
        <f t="shared" si="270"/>
        <v>2.7600000000000069E-2</v>
      </c>
      <c r="T994" s="10">
        <f t="shared" si="271"/>
        <v>6.8999999999999062E-3</v>
      </c>
      <c r="U994" s="18">
        <f ca="1">AVERAGE(S994:OFFSET(S994,-$U$3+1,0))*$U$4*J994</f>
        <v>2.9010000000000069</v>
      </c>
      <c r="V994" s="18">
        <f ca="1">AVERAGE(T994:OFFSET(T994,-$U$3+1,0))*$V$4*K994</f>
        <v>1.5870000000000095</v>
      </c>
      <c r="W994" s="14" t="str">
        <f t="shared" ca="1" si="272"/>
        <v/>
      </c>
      <c r="X994" s="14" t="str">
        <f t="shared" ca="1" si="273"/>
        <v/>
      </c>
      <c r="Y994" s="5" t="str">
        <f t="shared" ca="1" si="274"/>
        <v/>
      </c>
      <c r="Z994" s="19" t="str">
        <f t="shared" ca="1" si="275"/>
        <v/>
      </c>
      <c r="AA994" s="5" t="str">
        <f t="shared" ca="1" si="266"/>
        <v/>
      </c>
      <c r="AB994" s="5" t="str">
        <f t="shared" ca="1" si="281"/>
        <v/>
      </c>
      <c r="AC994" s="15" t="str">
        <f t="shared" ca="1" si="276"/>
        <v/>
      </c>
      <c r="AD994" s="21" t="str">
        <f t="shared" ca="1" si="277"/>
        <v/>
      </c>
      <c r="AE994" s="21" t="str">
        <f t="shared" ca="1" si="278"/>
        <v/>
      </c>
      <c r="AF994" s="23">
        <f t="shared" ca="1" si="279"/>
        <v>10585.809658327646</v>
      </c>
    </row>
    <row r="995" spans="1:32" x14ac:dyDescent="0.25">
      <c r="A995" s="26">
        <v>40571</v>
      </c>
      <c r="B995" s="3">
        <v>2.9089</v>
      </c>
      <c r="C995" s="3">
        <v>2.9089</v>
      </c>
      <c r="D995" s="3">
        <v>2.9089</v>
      </c>
      <c r="E995" s="3">
        <v>2.9089</v>
      </c>
      <c r="F995" s="5">
        <v>2.2368999999999999</v>
      </c>
      <c r="G995" s="5">
        <v>2.2368999999999999</v>
      </c>
      <c r="H995" s="5">
        <v>2.2368999999999999</v>
      </c>
      <c r="I995" s="5">
        <v>2.2368999999999999</v>
      </c>
      <c r="J995" s="3">
        <v>1</v>
      </c>
      <c r="K995" s="3">
        <v>1</v>
      </c>
      <c r="L995" s="7">
        <f t="shared" si="280"/>
        <v>0.67200000000000015</v>
      </c>
      <c r="M995" s="8">
        <f ca="1">AVERAGE(OFFSET(L995,-M$3+1,0):L995)</f>
        <v>0.70007333333333355</v>
      </c>
      <c r="N995" s="8">
        <f ca="1">STDEV(OFFSET(L995,-M$3+1,0):L995)</f>
        <v>2.6815812676922689E-2</v>
      </c>
      <c r="O995" s="8">
        <f t="shared" ca="1" si="267"/>
        <v>0.64644170797948819</v>
      </c>
      <c r="P995" s="8">
        <f t="shared" ca="1" si="268"/>
        <v>0.75370495868717891</v>
      </c>
      <c r="Q995" s="8">
        <f t="shared" ca="1" si="269"/>
        <v>0.70007333333333355</v>
      </c>
      <c r="R995" s="8">
        <f t="shared" ca="1" si="282"/>
        <v>0.70007333333333355</v>
      </c>
      <c r="S995" s="10">
        <f t="shared" si="270"/>
        <v>2.0700000000000163E-2</v>
      </c>
      <c r="T995" s="10">
        <f t="shared" si="271"/>
        <v>6.8999999999999062E-3</v>
      </c>
      <c r="U995" s="18">
        <f ca="1">AVERAGE(S995:OFFSET(S995,-$U$3+1,0))*$U$4*J995</f>
        <v>3.0390000000000095</v>
      </c>
      <c r="V995" s="18">
        <f ca="1">AVERAGE(T995:OFFSET(T995,-$U$3+1,0))*$V$4*K995</f>
        <v>1.4490000000000069</v>
      </c>
      <c r="W995" s="14" t="str">
        <f t="shared" ca="1" si="272"/>
        <v/>
      </c>
      <c r="X995" s="14" t="str">
        <f t="shared" ca="1" si="273"/>
        <v/>
      </c>
      <c r="Y995" s="5" t="str">
        <f t="shared" ca="1" si="274"/>
        <v/>
      </c>
      <c r="Z995" s="19" t="str">
        <f t="shared" ca="1" si="275"/>
        <v/>
      </c>
      <c r="AA995" s="5" t="str">
        <f t="shared" ca="1" si="266"/>
        <v/>
      </c>
      <c r="AB995" s="5" t="str">
        <f t="shared" ca="1" si="281"/>
        <v/>
      </c>
      <c r="AC995" s="15" t="str">
        <f t="shared" ca="1" si="276"/>
        <v/>
      </c>
      <c r="AD995" s="21" t="str">
        <f t="shared" ca="1" si="277"/>
        <v/>
      </c>
      <c r="AE995" s="21" t="str">
        <f t="shared" ca="1" si="278"/>
        <v/>
      </c>
      <c r="AF995" s="23">
        <f t="shared" ca="1" si="279"/>
        <v>10585.809658327646</v>
      </c>
    </row>
    <row r="996" spans="1:32" x14ac:dyDescent="0.25">
      <c r="A996" s="26">
        <v>40574</v>
      </c>
      <c r="B996" s="3">
        <v>2.9365000000000001</v>
      </c>
      <c r="C996" s="3">
        <v>2.9365000000000001</v>
      </c>
      <c r="D996" s="3">
        <v>2.9365000000000001</v>
      </c>
      <c r="E996" s="3">
        <v>2.9365000000000001</v>
      </c>
      <c r="F996" s="5">
        <v>2.2368999999999999</v>
      </c>
      <c r="G996" s="5">
        <v>2.2368999999999999</v>
      </c>
      <c r="H996" s="5">
        <v>2.2368999999999999</v>
      </c>
      <c r="I996" s="5">
        <v>2.2368999999999999</v>
      </c>
      <c r="J996" s="3">
        <v>1</v>
      </c>
      <c r="K996" s="3">
        <v>1</v>
      </c>
      <c r="L996" s="7">
        <f t="shared" si="280"/>
        <v>0.69960000000000022</v>
      </c>
      <c r="M996" s="8">
        <f ca="1">AVERAGE(OFFSET(L996,-M$3+1,0):L996)</f>
        <v>0.70007333333333344</v>
      </c>
      <c r="N996" s="8">
        <f ca="1">STDEV(OFFSET(L996,-M$3+1,0):L996)</f>
        <v>2.6815812676922693E-2</v>
      </c>
      <c r="O996" s="8">
        <f t="shared" ca="1" si="267"/>
        <v>0.64644170797948808</v>
      </c>
      <c r="P996" s="8">
        <f t="shared" ca="1" si="268"/>
        <v>0.75370495868717879</v>
      </c>
      <c r="Q996" s="8">
        <f t="shared" ca="1" si="269"/>
        <v>0.70007333333333344</v>
      </c>
      <c r="R996" s="8">
        <f t="shared" ca="1" si="282"/>
        <v>0.70007333333333344</v>
      </c>
      <c r="S996" s="10">
        <f t="shared" si="270"/>
        <v>2.7600000000000069E-2</v>
      </c>
      <c r="T996" s="10">
        <f t="shared" si="271"/>
        <v>0</v>
      </c>
      <c r="U996" s="18">
        <f ca="1">AVERAGE(S996:OFFSET(S996,-$U$3+1,0))*$U$4*J996</f>
        <v>2.4860000000000104</v>
      </c>
      <c r="V996" s="18">
        <f ca="1">AVERAGE(T996:OFFSET(T996,-$U$3+1,0))*$V$4*K996</f>
        <v>1.1040000000000072</v>
      </c>
      <c r="W996" s="14" t="str">
        <f t="shared" ca="1" si="272"/>
        <v/>
      </c>
      <c r="X996" s="14" t="str">
        <f t="shared" ca="1" si="273"/>
        <v/>
      </c>
      <c r="Y996" s="5" t="str">
        <f t="shared" ca="1" si="274"/>
        <v/>
      </c>
      <c r="Z996" s="19" t="str">
        <f t="shared" ca="1" si="275"/>
        <v/>
      </c>
      <c r="AA996" s="5" t="str">
        <f t="shared" ca="1" si="266"/>
        <v/>
      </c>
      <c r="AB996" s="5" t="str">
        <f t="shared" ca="1" si="281"/>
        <v/>
      </c>
      <c r="AC996" s="15" t="str">
        <f t="shared" ca="1" si="276"/>
        <v/>
      </c>
      <c r="AD996" s="21" t="str">
        <f t="shared" ca="1" si="277"/>
        <v/>
      </c>
      <c r="AE996" s="21" t="str">
        <f t="shared" ca="1" si="278"/>
        <v/>
      </c>
      <c r="AF996" s="23">
        <f t="shared" ca="1" si="279"/>
        <v>10585.809658327646</v>
      </c>
    </row>
    <row r="997" spans="1:32" x14ac:dyDescent="0.25">
      <c r="A997" s="26">
        <v>40575</v>
      </c>
      <c r="B997" s="3">
        <v>2.9434</v>
      </c>
      <c r="C997" s="3">
        <v>2.9434</v>
      </c>
      <c r="D997" s="3">
        <v>2.9434</v>
      </c>
      <c r="E997" s="3">
        <v>2.9434</v>
      </c>
      <c r="F997" s="5">
        <v>2.2368999999999999</v>
      </c>
      <c r="G997" s="5">
        <v>2.2368999999999999</v>
      </c>
      <c r="H997" s="5">
        <v>2.2368999999999999</v>
      </c>
      <c r="I997" s="5">
        <v>2.2368999999999999</v>
      </c>
      <c r="J997" s="3">
        <v>1</v>
      </c>
      <c r="K997" s="3">
        <v>1</v>
      </c>
      <c r="L997" s="7">
        <f t="shared" si="280"/>
        <v>0.70650000000000013</v>
      </c>
      <c r="M997" s="8">
        <f ca="1">AVERAGE(OFFSET(L997,-M$3+1,0):L997)</f>
        <v>0.70053333333333334</v>
      </c>
      <c r="N997" s="8">
        <f ca="1">STDEV(OFFSET(L997,-M$3+1,0):L997)</f>
        <v>2.6866247190391816E-2</v>
      </c>
      <c r="O997" s="8">
        <f t="shared" ca="1" si="267"/>
        <v>0.64680083895254969</v>
      </c>
      <c r="P997" s="8">
        <f t="shared" ca="1" si="268"/>
        <v>0.75426582771411699</v>
      </c>
      <c r="Q997" s="8">
        <f t="shared" ca="1" si="269"/>
        <v>0.70053333333333334</v>
      </c>
      <c r="R997" s="8">
        <f t="shared" ca="1" si="282"/>
        <v>0.70053333333333334</v>
      </c>
      <c r="S997" s="10">
        <f t="shared" si="270"/>
        <v>6.8999999999999062E-3</v>
      </c>
      <c r="T997" s="10">
        <f t="shared" si="271"/>
        <v>0</v>
      </c>
      <c r="U997" s="18">
        <f ca="1">AVERAGE(S997:OFFSET(S997,-$U$3+1,0))*$U$4*J997</f>
        <v>2.3480000000000079</v>
      </c>
      <c r="V997" s="18">
        <f ca="1">AVERAGE(T997:OFFSET(T997,-$U$3+1,0))*$V$4*K997</f>
        <v>1.0350000000000037</v>
      </c>
      <c r="W997" s="14" t="str">
        <f t="shared" ca="1" si="272"/>
        <v/>
      </c>
      <c r="X997" s="14" t="str">
        <f t="shared" ca="1" si="273"/>
        <v/>
      </c>
      <c r="Y997" s="5" t="str">
        <f t="shared" ca="1" si="274"/>
        <v/>
      </c>
      <c r="Z997" s="19" t="str">
        <f t="shared" ca="1" si="275"/>
        <v/>
      </c>
      <c r="AA997" s="5" t="str">
        <f t="shared" ca="1" si="266"/>
        <v/>
      </c>
      <c r="AB997" s="5" t="str">
        <f t="shared" ca="1" si="281"/>
        <v/>
      </c>
      <c r="AC997" s="15" t="str">
        <f t="shared" ca="1" si="276"/>
        <v/>
      </c>
      <c r="AD997" s="21" t="str">
        <f t="shared" ca="1" si="277"/>
        <v/>
      </c>
      <c r="AE997" s="21" t="str">
        <f t="shared" ca="1" si="278"/>
        <v/>
      </c>
      <c r="AF997" s="23">
        <f t="shared" ca="1" si="279"/>
        <v>10585.809658327646</v>
      </c>
    </row>
    <row r="998" spans="1:32" x14ac:dyDescent="0.25">
      <c r="A998" s="26">
        <v>40583</v>
      </c>
      <c r="B998" s="3">
        <v>2.9296000000000002</v>
      </c>
      <c r="C998" s="3">
        <v>2.9296000000000002</v>
      </c>
      <c r="D998" s="3">
        <v>2.9296000000000002</v>
      </c>
      <c r="E998" s="3">
        <v>2.9296000000000002</v>
      </c>
      <c r="F998" s="5">
        <v>2.2231000000000001</v>
      </c>
      <c r="G998" s="5">
        <v>2.2231000000000001</v>
      </c>
      <c r="H998" s="5">
        <v>2.2231000000000001</v>
      </c>
      <c r="I998" s="5">
        <v>2.2231000000000001</v>
      </c>
      <c r="J998" s="3">
        <v>1</v>
      </c>
      <c r="K998" s="3">
        <v>1</v>
      </c>
      <c r="L998" s="7">
        <f t="shared" si="280"/>
        <v>0.70650000000000013</v>
      </c>
      <c r="M998" s="8">
        <f ca="1">AVERAGE(OFFSET(L998,-M$3+1,0):L998)</f>
        <v>0.70052666666666674</v>
      </c>
      <c r="N998" s="8">
        <f ca="1">STDEV(OFFSET(L998,-M$3+1,0):L998)</f>
        <v>2.6864646621447236E-2</v>
      </c>
      <c r="O998" s="8">
        <f t="shared" ca="1" si="267"/>
        <v>0.6467973734237723</v>
      </c>
      <c r="P998" s="8">
        <f t="shared" ca="1" si="268"/>
        <v>0.75425595990956118</v>
      </c>
      <c r="Q998" s="8">
        <f t="shared" ca="1" si="269"/>
        <v>0.70052666666666674</v>
      </c>
      <c r="R998" s="8">
        <f t="shared" ca="1" si="282"/>
        <v>0.70052666666666674</v>
      </c>
      <c r="S998" s="10">
        <f t="shared" si="270"/>
        <v>1.3799999999999812E-2</v>
      </c>
      <c r="T998" s="10">
        <f t="shared" si="271"/>
        <v>1.3799999999999812E-2</v>
      </c>
      <c r="U998" s="18">
        <f ca="1">AVERAGE(S998:OFFSET(S998,-$U$3+1,0))*$U$4*J998</f>
        <v>2.2790000000000044</v>
      </c>
      <c r="V998" s="18">
        <f ca="1">AVERAGE(T998:OFFSET(T998,-$U$3+1,0))*$V$4*K998</f>
        <v>1.1730000000000018</v>
      </c>
      <c r="W998" s="14" t="str">
        <f t="shared" ca="1" si="272"/>
        <v/>
      </c>
      <c r="X998" s="14" t="str">
        <f t="shared" ca="1" si="273"/>
        <v/>
      </c>
      <c r="Y998" s="5" t="str">
        <f t="shared" ca="1" si="274"/>
        <v/>
      </c>
      <c r="Z998" s="19" t="str">
        <f t="shared" ca="1" si="275"/>
        <v/>
      </c>
      <c r="AA998" s="5" t="str">
        <f t="shared" ref="AA998:AA1061" ca="1" si="283">IF(AND($W998="Buy",$W997=""),E998,IF(AND($W998="Buy",$W997="Exit"),E998,IF(AND($X998="Sell",X997&lt;&gt;"Sell"),E998,IF(OR($W997="Buy",X997="Sell"),AA997,""))))</f>
        <v/>
      </c>
      <c r="AB998" s="5" t="str">
        <f t="shared" ca="1" si="281"/>
        <v/>
      </c>
      <c r="AC998" s="15" t="str">
        <f t="shared" ca="1" si="276"/>
        <v/>
      </c>
      <c r="AD998" s="21" t="str">
        <f t="shared" ca="1" si="277"/>
        <v/>
      </c>
      <c r="AE998" s="21" t="str">
        <f t="shared" ca="1" si="278"/>
        <v/>
      </c>
      <c r="AF998" s="23">
        <f t="shared" ca="1" si="279"/>
        <v>10585.809658327646</v>
      </c>
    </row>
    <row r="999" spans="1:32" x14ac:dyDescent="0.25">
      <c r="A999" s="26">
        <v>40584</v>
      </c>
      <c r="B999" s="3">
        <v>2.9504000000000001</v>
      </c>
      <c r="C999" s="3">
        <v>2.9504000000000001</v>
      </c>
      <c r="D999" s="3">
        <v>2.9504000000000001</v>
      </c>
      <c r="E999" s="3">
        <v>2.9504000000000001</v>
      </c>
      <c r="F999" s="5">
        <v>2.2368999999999999</v>
      </c>
      <c r="G999" s="5">
        <v>2.2368999999999999</v>
      </c>
      <c r="H999" s="5">
        <v>2.2368999999999999</v>
      </c>
      <c r="I999" s="5">
        <v>2.2368999999999999</v>
      </c>
      <c r="J999" s="3">
        <v>1</v>
      </c>
      <c r="K999" s="3">
        <v>1</v>
      </c>
      <c r="L999" s="7">
        <f t="shared" si="280"/>
        <v>0.71350000000000025</v>
      </c>
      <c r="M999" s="8">
        <f ca="1">AVERAGE(OFFSET(L999,-M$3+1,0):L999)</f>
        <v>0.69914666666666669</v>
      </c>
      <c r="N999" s="8">
        <f ca="1">STDEV(OFFSET(L999,-M$3+1,0):L999)</f>
        <v>2.5508790268305163E-2</v>
      </c>
      <c r="O999" s="8">
        <f t="shared" ca="1" si="267"/>
        <v>0.64812908613005638</v>
      </c>
      <c r="P999" s="8">
        <f t="shared" ca="1" si="268"/>
        <v>0.75016424720327701</v>
      </c>
      <c r="Q999" s="8">
        <f t="shared" ca="1" si="269"/>
        <v>0.69914666666666669</v>
      </c>
      <c r="R999" s="8">
        <f t="shared" ca="1" si="282"/>
        <v>0.69914666666666669</v>
      </c>
      <c r="S999" s="10">
        <f t="shared" si="270"/>
        <v>2.079999999999993E-2</v>
      </c>
      <c r="T999" s="10">
        <f t="shared" si="271"/>
        <v>1.3799999999999812E-2</v>
      </c>
      <c r="U999" s="18">
        <f ca="1">AVERAGE(S999:OFFSET(S999,-$U$3+1,0))*$U$4*J999</f>
        <v>1.9340000000000044</v>
      </c>
      <c r="V999" s="18">
        <f ca="1">AVERAGE(T999:OFFSET(T999,-$U$3+1,0))*$V$4*K999</f>
        <v>1.0349999999999993</v>
      </c>
      <c r="W999" s="14" t="str">
        <f t="shared" ca="1" si="272"/>
        <v/>
      </c>
      <c r="X999" s="14" t="str">
        <f t="shared" ca="1" si="273"/>
        <v/>
      </c>
      <c r="Y999" s="5" t="str">
        <f t="shared" ca="1" si="274"/>
        <v/>
      </c>
      <c r="Z999" s="19" t="str">
        <f t="shared" ca="1" si="275"/>
        <v/>
      </c>
      <c r="AA999" s="5" t="str">
        <f t="shared" ca="1" si="283"/>
        <v/>
      </c>
      <c r="AB999" s="5" t="str">
        <f t="shared" ca="1" si="281"/>
        <v/>
      </c>
      <c r="AC999" s="15" t="str">
        <f t="shared" ca="1" si="276"/>
        <v/>
      </c>
      <c r="AD999" s="21" t="str">
        <f t="shared" ca="1" si="277"/>
        <v/>
      </c>
      <c r="AE999" s="21" t="str">
        <f t="shared" ca="1" si="278"/>
        <v/>
      </c>
      <c r="AF999" s="23">
        <f t="shared" ca="1" si="279"/>
        <v>10585.809658327646</v>
      </c>
    </row>
    <row r="1000" spans="1:32" x14ac:dyDescent="0.25">
      <c r="A1000" s="26">
        <v>40585</v>
      </c>
      <c r="B1000" s="3">
        <v>2.9641999999999999</v>
      </c>
      <c r="C1000" s="3">
        <v>2.9641999999999999</v>
      </c>
      <c r="D1000" s="3">
        <v>2.9641999999999999</v>
      </c>
      <c r="E1000" s="3">
        <v>2.9641999999999999</v>
      </c>
      <c r="F1000" s="5">
        <v>2.2368999999999999</v>
      </c>
      <c r="G1000" s="5">
        <v>2.2368999999999999</v>
      </c>
      <c r="H1000" s="5">
        <v>2.2368999999999999</v>
      </c>
      <c r="I1000" s="5">
        <v>2.2368999999999999</v>
      </c>
      <c r="J1000" s="3">
        <v>1</v>
      </c>
      <c r="K1000" s="3">
        <v>1</v>
      </c>
      <c r="L1000" s="7">
        <f t="shared" si="280"/>
        <v>0.72730000000000006</v>
      </c>
      <c r="M1000" s="8">
        <f ca="1">AVERAGE(OFFSET(L1000,-M$3+1,0):L1000)</f>
        <v>0.69684666666666673</v>
      </c>
      <c r="N1000" s="8">
        <f ca="1">STDEV(OFFSET(L1000,-M$3+1,0):L1000)</f>
        <v>2.0524545119952151E-2</v>
      </c>
      <c r="O1000" s="8">
        <f t="shared" ca="1" si="267"/>
        <v>0.6557975764267624</v>
      </c>
      <c r="P1000" s="8">
        <f t="shared" ca="1" si="268"/>
        <v>0.73789575690657105</v>
      </c>
      <c r="Q1000" s="8">
        <f t="shared" ca="1" si="269"/>
        <v>0.69684666666666673</v>
      </c>
      <c r="R1000" s="8">
        <f t="shared" ca="1" si="282"/>
        <v>0.69684666666666673</v>
      </c>
      <c r="S1000" s="10">
        <f t="shared" si="270"/>
        <v>1.3799999999999812E-2</v>
      </c>
      <c r="T1000" s="10">
        <f t="shared" si="271"/>
        <v>0</v>
      </c>
      <c r="U1000" s="18">
        <f ca="1">AVERAGE(S1000:OFFSET(S1000,-$U$3+1,0))*$U$4*J1000</f>
        <v>1.5880000000000025</v>
      </c>
      <c r="V1000" s="18">
        <f ca="1">AVERAGE(T1000:OFFSET(T1000,-$U$3+1,0))*$V$4*K1000</f>
        <v>0.75899999999999856</v>
      </c>
      <c r="W1000" s="14" t="str">
        <f t="shared" ca="1" si="272"/>
        <v/>
      </c>
      <c r="X1000" s="14" t="str">
        <f t="shared" ca="1" si="273"/>
        <v/>
      </c>
      <c r="Y1000" s="5" t="str">
        <f t="shared" ca="1" si="274"/>
        <v/>
      </c>
      <c r="Z1000" s="19" t="str">
        <f t="shared" ca="1" si="275"/>
        <v/>
      </c>
      <c r="AA1000" s="5" t="str">
        <f t="shared" ca="1" si="283"/>
        <v/>
      </c>
      <c r="AB1000" s="5" t="str">
        <f t="shared" ca="1" si="281"/>
        <v/>
      </c>
      <c r="AC1000" s="15" t="str">
        <f t="shared" ca="1" si="276"/>
        <v/>
      </c>
      <c r="AD1000" s="21" t="str">
        <f t="shared" ca="1" si="277"/>
        <v/>
      </c>
      <c r="AE1000" s="21" t="str">
        <f t="shared" ca="1" si="278"/>
        <v/>
      </c>
      <c r="AF1000" s="23">
        <f t="shared" ca="1" si="279"/>
        <v>10585.809658327646</v>
      </c>
    </row>
    <row r="1001" spans="1:32" x14ac:dyDescent="0.25">
      <c r="A1001" s="26">
        <v>40588</v>
      </c>
      <c r="B1001" s="3">
        <v>3.0194000000000001</v>
      </c>
      <c r="C1001" s="3">
        <v>3.0194000000000001</v>
      </c>
      <c r="D1001" s="3">
        <v>3.0194000000000001</v>
      </c>
      <c r="E1001" s="3">
        <v>3.0194000000000001</v>
      </c>
      <c r="F1001" s="5">
        <v>2.2713999999999999</v>
      </c>
      <c r="G1001" s="5">
        <v>2.2713999999999999</v>
      </c>
      <c r="H1001" s="5">
        <v>2.2713999999999999</v>
      </c>
      <c r="I1001" s="5">
        <v>2.2713999999999999</v>
      </c>
      <c r="J1001" s="3">
        <v>1</v>
      </c>
      <c r="K1001" s="3">
        <v>1</v>
      </c>
      <c r="L1001" s="7">
        <f t="shared" si="280"/>
        <v>0.74800000000000022</v>
      </c>
      <c r="M1001" s="8">
        <f ca="1">AVERAGE(OFFSET(L1001,-M$3+1,0):L1001)</f>
        <v>0.6991533333333334</v>
      </c>
      <c r="N1001" s="8">
        <f ca="1">STDEV(OFFSET(L1001,-M$3+1,0):L1001)</f>
        <v>2.4143081430347317E-2</v>
      </c>
      <c r="O1001" s="8">
        <f t="shared" ca="1" si="267"/>
        <v>0.65086717047263876</v>
      </c>
      <c r="P1001" s="8">
        <f t="shared" ca="1" si="268"/>
        <v>0.74743949619402805</v>
      </c>
      <c r="Q1001" s="8">
        <f t="shared" ca="1" si="269"/>
        <v>0.6991533333333334</v>
      </c>
      <c r="R1001" s="8">
        <f t="shared" ca="1" si="282"/>
        <v>0.6991533333333334</v>
      </c>
      <c r="S1001" s="10">
        <f t="shared" si="270"/>
        <v>5.5200000000000138E-2</v>
      </c>
      <c r="T1001" s="10">
        <f t="shared" si="271"/>
        <v>3.4499999999999975E-2</v>
      </c>
      <c r="U1001" s="18">
        <f ca="1">AVERAGE(S1001:OFFSET(S1001,-$U$3+1,0))*$U$4*J1001</f>
        <v>1.9330000000000025</v>
      </c>
      <c r="V1001" s="18">
        <f ca="1">AVERAGE(T1001:OFFSET(T1001,-$U$3+1,0))*$V$4*K1001</f>
        <v>1.0349999999999948</v>
      </c>
      <c r="W1001" s="14" t="str">
        <f t="shared" ca="1" si="272"/>
        <v/>
      </c>
      <c r="X1001" s="14" t="str">
        <f t="shared" ca="1" si="273"/>
        <v/>
      </c>
      <c r="Y1001" s="5" t="str">
        <f t="shared" ca="1" si="274"/>
        <v/>
      </c>
      <c r="Z1001" s="19" t="str">
        <f t="shared" ca="1" si="275"/>
        <v/>
      </c>
      <c r="AA1001" s="5" t="str">
        <f t="shared" ca="1" si="283"/>
        <v/>
      </c>
      <c r="AB1001" s="5" t="str">
        <f t="shared" ca="1" si="281"/>
        <v/>
      </c>
      <c r="AC1001" s="15" t="str">
        <f t="shared" ca="1" si="276"/>
        <v/>
      </c>
      <c r="AD1001" s="21" t="str">
        <f t="shared" ca="1" si="277"/>
        <v/>
      </c>
      <c r="AE1001" s="21" t="str">
        <f t="shared" ca="1" si="278"/>
        <v/>
      </c>
      <c r="AF1001" s="23">
        <f t="shared" ca="1" si="279"/>
        <v>10585.809658327646</v>
      </c>
    </row>
    <row r="1002" spans="1:32" x14ac:dyDescent="0.25">
      <c r="A1002" s="26">
        <v>40589</v>
      </c>
      <c r="B1002" s="3">
        <v>2.9986999999999999</v>
      </c>
      <c r="C1002" s="3">
        <v>2.9986999999999999</v>
      </c>
      <c r="D1002" s="3">
        <v>2.9986999999999999</v>
      </c>
      <c r="E1002" s="3">
        <v>2.9986999999999999</v>
      </c>
      <c r="F1002" s="5">
        <v>2.2645</v>
      </c>
      <c r="G1002" s="5">
        <v>2.2645</v>
      </c>
      <c r="H1002" s="5">
        <v>2.2645</v>
      </c>
      <c r="I1002" s="5">
        <v>2.2645</v>
      </c>
      <c r="J1002" s="3">
        <v>1</v>
      </c>
      <c r="K1002" s="3">
        <v>1</v>
      </c>
      <c r="L1002" s="7">
        <f t="shared" si="280"/>
        <v>0.73419999999999996</v>
      </c>
      <c r="M1002" s="8">
        <f ca="1">AVERAGE(OFFSET(L1002,-M$3+1,0):L1002)</f>
        <v>0.69962000000000002</v>
      </c>
      <c r="N1002" s="8">
        <f ca="1">STDEV(OFFSET(L1002,-M$3+1,0):L1002)</f>
        <v>2.4783093315518853E-2</v>
      </c>
      <c r="O1002" s="8">
        <f t="shared" ca="1" si="267"/>
        <v>0.65005381336896229</v>
      </c>
      <c r="P1002" s="8">
        <f t="shared" ca="1" si="268"/>
        <v>0.74918618663103775</v>
      </c>
      <c r="Q1002" s="8">
        <f t="shared" ca="1" si="269"/>
        <v>0.69962000000000002</v>
      </c>
      <c r="R1002" s="8">
        <f t="shared" ca="1" si="282"/>
        <v>0.69962000000000002</v>
      </c>
      <c r="S1002" s="10">
        <f t="shared" si="270"/>
        <v>2.0700000000000163E-2</v>
      </c>
      <c r="T1002" s="10">
        <f t="shared" si="271"/>
        <v>6.8999999999999062E-3</v>
      </c>
      <c r="U1002" s="18">
        <f ca="1">AVERAGE(S1002:OFFSET(S1002,-$U$3+1,0))*$U$4*J1002</f>
        <v>2.1400000000000041</v>
      </c>
      <c r="V1002" s="18">
        <f ca="1">AVERAGE(T1002:OFFSET(T1002,-$U$3+1,0))*$V$4*K1002</f>
        <v>0.89699999999999225</v>
      </c>
      <c r="W1002" s="14" t="str">
        <f t="shared" ca="1" si="272"/>
        <v/>
      </c>
      <c r="X1002" s="14" t="str">
        <f t="shared" ca="1" si="273"/>
        <v>Sell</v>
      </c>
      <c r="Y1002" s="5">
        <f t="shared" ca="1" si="274"/>
        <v>-100</v>
      </c>
      <c r="Z1002" s="19">
        <f t="shared" ca="1" si="275"/>
        <v>238.57302118171933</v>
      </c>
      <c r="AA1002" s="5">
        <f t="shared" ca="1" si="283"/>
        <v>2.9986999999999999</v>
      </c>
      <c r="AB1002" s="5">
        <f t="shared" ca="1" si="281"/>
        <v>2.2645</v>
      </c>
      <c r="AC1002" s="15" t="str">
        <f t="shared" ca="1" si="276"/>
        <v/>
      </c>
      <c r="AD1002" s="21" t="str">
        <f t="shared" ca="1" si="277"/>
        <v/>
      </c>
      <c r="AE1002" s="21" t="str">
        <f t="shared" ca="1" si="278"/>
        <v/>
      </c>
      <c r="AF1002" s="23">
        <f t="shared" ca="1" si="279"/>
        <v>10585.809658327646</v>
      </c>
    </row>
    <row r="1003" spans="1:32" x14ac:dyDescent="0.25">
      <c r="A1003" s="26">
        <v>40590</v>
      </c>
      <c r="B1003" s="3">
        <v>2.9986999999999999</v>
      </c>
      <c r="C1003" s="3">
        <v>2.9986999999999999</v>
      </c>
      <c r="D1003" s="3">
        <v>2.9986999999999999</v>
      </c>
      <c r="E1003" s="3">
        <v>2.9986999999999999</v>
      </c>
      <c r="F1003" s="5">
        <v>2.2713999999999999</v>
      </c>
      <c r="G1003" s="5">
        <v>2.2713999999999999</v>
      </c>
      <c r="H1003" s="5">
        <v>2.2713999999999999</v>
      </c>
      <c r="I1003" s="5">
        <v>2.2713999999999999</v>
      </c>
      <c r="J1003" s="3">
        <v>1</v>
      </c>
      <c r="K1003" s="3">
        <v>1</v>
      </c>
      <c r="L1003" s="7">
        <f t="shared" si="280"/>
        <v>0.72730000000000006</v>
      </c>
      <c r="M1003" s="8">
        <f ca="1">AVERAGE(OFFSET(L1003,-M$3+1,0):L1003)</f>
        <v>0.70100666666666656</v>
      </c>
      <c r="N1003" s="8">
        <f ca="1">STDEV(OFFSET(L1003,-M$3+1,0):L1003)</f>
        <v>2.575825711347355E-2</v>
      </c>
      <c r="O1003" s="8">
        <f t="shared" ca="1" si="267"/>
        <v>0.64949015243971941</v>
      </c>
      <c r="P1003" s="8">
        <f t="shared" ca="1" si="268"/>
        <v>0.7525231808936137</v>
      </c>
      <c r="Q1003" s="8">
        <f t="shared" ca="1" si="269"/>
        <v>0.70100666666666656</v>
      </c>
      <c r="R1003" s="8">
        <f t="shared" ca="1" si="282"/>
        <v>0.70100666666666656</v>
      </c>
      <c r="S1003" s="10">
        <f t="shared" si="270"/>
        <v>0</v>
      </c>
      <c r="T1003" s="10">
        <f t="shared" si="271"/>
        <v>6.8999999999999062E-3</v>
      </c>
      <c r="U1003" s="18">
        <f ca="1">AVERAGE(S1003:OFFSET(S1003,-$U$3+1,0))*$U$4*J1003</f>
        <v>2.0710000000000006</v>
      </c>
      <c r="V1003" s="18">
        <f ca="1">AVERAGE(T1003:OFFSET(T1003,-$U$3+1,0))*$V$4*K1003</f>
        <v>0.89699999999999225</v>
      </c>
      <c r="W1003" s="14" t="str">
        <f t="shared" ca="1" si="272"/>
        <v/>
      </c>
      <c r="X1003" s="14" t="str">
        <f t="shared" ca="1" si="273"/>
        <v>Sell</v>
      </c>
      <c r="Y1003" s="5">
        <f t="shared" ca="1" si="274"/>
        <v>-100</v>
      </c>
      <c r="Z1003" s="19">
        <f t="shared" ca="1" si="275"/>
        <v>238.57302118171933</v>
      </c>
      <c r="AA1003" s="5">
        <f t="shared" ca="1" si="283"/>
        <v>2.9986999999999999</v>
      </c>
      <c r="AB1003" s="5">
        <f t="shared" ca="1" si="281"/>
        <v>2.2645</v>
      </c>
      <c r="AC1003" s="15">
        <f t="shared" ca="1" si="276"/>
        <v>0</v>
      </c>
      <c r="AD1003" s="21">
        <f t="shared" ca="1" si="277"/>
        <v>164.6153846153841</v>
      </c>
      <c r="AE1003" s="21">
        <f t="shared" ca="1" si="278"/>
        <v>164.6153846153841</v>
      </c>
      <c r="AF1003" s="23">
        <f t="shared" ca="1" si="279"/>
        <v>10750.42504294303</v>
      </c>
    </row>
    <row r="1004" spans="1:32" x14ac:dyDescent="0.25">
      <c r="A1004" s="26">
        <v>40591</v>
      </c>
      <c r="B1004" s="3">
        <v>2.9918</v>
      </c>
      <c r="C1004" s="3">
        <v>2.9918</v>
      </c>
      <c r="D1004" s="3">
        <v>2.9918</v>
      </c>
      <c r="E1004" s="3">
        <v>2.9918</v>
      </c>
      <c r="F1004" s="5">
        <v>2.2713999999999999</v>
      </c>
      <c r="G1004" s="5">
        <v>2.2713999999999999</v>
      </c>
      <c r="H1004" s="5">
        <v>2.2713999999999999</v>
      </c>
      <c r="I1004" s="5">
        <v>2.2713999999999999</v>
      </c>
      <c r="J1004" s="3">
        <v>1</v>
      </c>
      <c r="K1004" s="3">
        <v>1</v>
      </c>
      <c r="L1004" s="7">
        <f t="shared" si="280"/>
        <v>0.72040000000000015</v>
      </c>
      <c r="M1004" s="8">
        <f ca="1">AVERAGE(OFFSET(L1004,-M$3+1,0):L1004)</f>
        <v>0.70377999999999996</v>
      </c>
      <c r="N1004" s="8">
        <f ca="1">STDEV(OFFSET(L1004,-M$3+1,0):L1004)</f>
        <v>2.5433981767930654E-2</v>
      </c>
      <c r="O1004" s="8">
        <f t="shared" ca="1" si="267"/>
        <v>0.65291203646413865</v>
      </c>
      <c r="P1004" s="8">
        <f t="shared" ca="1" si="268"/>
        <v>0.75464796353586128</v>
      </c>
      <c r="Q1004" s="8">
        <f t="shared" ca="1" si="269"/>
        <v>0.70377999999999996</v>
      </c>
      <c r="R1004" s="8">
        <f t="shared" ca="1" si="282"/>
        <v>0.70377999999999996</v>
      </c>
      <c r="S1004" s="10">
        <f t="shared" si="270"/>
        <v>6.8999999999999062E-3</v>
      </c>
      <c r="T1004" s="10">
        <f t="shared" si="271"/>
        <v>0</v>
      </c>
      <c r="U1004" s="18">
        <f ca="1">AVERAGE(S1004:OFFSET(S1004,-$U$3+1,0))*$U$4*J1004</f>
        <v>1.863999999999999</v>
      </c>
      <c r="V1004" s="18">
        <f ca="1">AVERAGE(T1004:OFFSET(T1004,-$U$3+1,0))*$V$4*K1004</f>
        <v>0.82799999999999319</v>
      </c>
      <c r="W1004" s="14" t="str">
        <f t="shared" ca="1" si="272"/>
        <v/>
      </c>
      <c r="X1004" s="14" t="str">
        <f t="shared" ca="1" si="273"/>
        <v>Sell</v>
      </c>
      <c r="Y1004" s="5">
        <f t="shared" ca="1" si="274"/>
        <v>-100</v>
      </c>
      <c r="Z1004" s="19">
        <f t="shared" ca="1" si="275"/>
        <v>238.57302118171933</v>
      </c>
      <c r="AA1004" s="5">
        <f t="shared" ca="1" si="283"/>
        <v>2.9986999999999999</v>
      </c>
      <c r="AB1004" s="5">
        <f t="shared" ca="1" si="281"/>
        <v>2.2645</v>
      </c>
      <c r="AC1004" s="15">
        <f t="shared" ca="1" si="276"/>
        <v>68.999999999999062</v>
      </c>
      <c r="AD1004" s="21">
        <f t="shared" ca="1" si="277"/>
        <v>0</v>
      </c>
      <c r="AE1004" s="21">
        <f t="shared" ca="1" si="278"/>
        <v>68.999999999999062</v>
      </c>
      <c r="AF1004" s="23">
        <f t="shared" ca="1" si="279"/>
        <v>10819.425042943029</v>
      </c>
    </row>
    <row r="1005" spans="1:32" x14ac:dyDescent="0.25">
      <c r="A1005" s="26">
        <v>40592</v>
      </c>
      <c r="B1005" s="3">
        <v>2.9918</v>
      </c>
      <c r="C1005" s="3">
        <v>2.9918</v>
      </c>
      <c r="D1005" s="3">
        <v>2.9918</v>
      </c>
      <c r="E1005" s="3">
        <v>2.9918</v>
      </c>
      <c r="F1005" s="5">
        <v>2.2645</v>
      </c>
      <c r="G1005" s="5">
        <v>2.2645</v>
      </c>
      <c r="H1005" s="5">
        <v>2.2645</v>
      </c>
      <c r="I1005" s="5">
        <v>2.2645</v>
      </c>
      <c r="J1005" s="3">
        <v>1</v>
      </c>
      <c r="K1005" s="3">
        <v>1</v>
      </c>
      <c r="L1005" s="7">
        <f t="shared" si="280"/>
        <v>0.72730000000000006</v>
      </c>
      <c r="M1005" s="8">
        <f ca="1">AVERAGE(OFFSET(L1005,-M$3+1,0):L1005)</f>
        <v>0.70562666666666674</v>
      </c>
      <c r="N1005" s="8">
        <f ca="1">STDEV(OFFSET(L1005,-M$3+1,0):L1005)</f>
        <v>2.6105540371638321E-2</v>
      </c>
      <c r="O1005" s="8">
        <f t="shared" ca="1" si="267"/>
        <v>0.65341558592339011</v>
      </c>
      <c r="P1005" s="8">
        <f t="shared" ca="1" si="268"/>
        <v>0.75783774740994336</v>
      </c>
      <c r="Q1005" s="8">
        <f t="shared" ca="1" si="269"/>
        <v>0.70562666666666674</v>
      </c>
      <c r="R1005" s="8">
        <f t="shared" ca="1" si="282"/>
        <v>0.70562666666666674</v>
      </c>
      <c r="S1005" s="10">
        <f t="shared" si="270"/>
        <v>0</v>
      </c>
      <c r="T1005" s="10">
        <f t="shared" si="271"/>
        <v>6.8999999999999062E-3</v>
      </c>
      <c r="U1005" s="18">
        <f ca="1">AVERAGE(S1005:OFFSET(S1005,-$U$3+1,0))*$U$4*J1005</f>
        <v>1.6569999999999974</v>
      </c>
      <c r="V1005" s="18">
        <f ca="1">AVERAGE(T1005:OFFSET(T1005,-$U$3+1,0))*$V$4*K1005</f>
        <v>0.82799999999999319</v>
      </c>
      <c r="W1005" s="14" t="str">
        <f t="shared" ca="1" si="272"/>
        <v/>
      </c>
      <c r="X1005" s="14" t="str">
        <f t="shared" ca="1" si="273"/>
        <v>Sell</v>
      </c>
      <c r="Y1005" s="5">
        <f t="shared" ca="1" si="274"/>
        <v>-100</v>
      </c>
      <c r="Z1005" s="19">
        <f t="shared" ca="1" si="275"/>
        <v>238.57302118171933</v>
      </c>
      <c r="AA1005" s="5">
        <f t="shared" ca="1" si="283"/>
        <v>2.9986999999999999</v>
      </c>
      <c r="AB1005" s="5">
        <f t="shared" ca="1" si="281"/>
        <v>2.2645</v>
      </c>
      <c r="AC1005" s="15">
        <f t="shared" ca="1" si="276"/>
        <v>0</v>
      </c>
      <c r="AD1005" s="21">
        <f t="shared" ca="1" si="277"/>
        <v>-164.6153846153841</v>
      </c>
      <c r="AE1005" s="21">
        <f t="shared" ca="1" si="278"/>
        <v>-164.6153846153841</v>
      </c>
      <c r="AF1005" s="23">
        <f t="shared" ca="1" si="279"/>
        <v>10654.809658327644</v>
      </c>
    </row>
    <row r="1006" spans="1:32" x14ac:dyDescent="0.25">
      <c r="A1006" s="26">
        <v>40595</v>
      </c>
      <c r="B1006" s="3">
        <v>2.9710999999999999</v>
      </c>
      <c r="C1006" s="3">
        <v>2.9710999999999999</v>
      </c>
      <c r="D1006" s="3">
        <v>2.9710999999999999</v>
      </c>
      <c r="E1006" s="3">
        <v>2.9710999999999999</v>
      </c>
      <c r="F1006" s="5">
        <v>2.2576000000000001</v>
      </c>
      <c r="G1006" s="5">
        <v>2.2576000000000001</v>
      </c>
      <c r="H1006" s="5">
        <v>2.2576000000000001</v>
      </c>
      <c r="I1006" s="5">
        <v>2.2576000000000001</v>
      </c>
      <c r="J1006" s="3">
        <v>1</v>
      </c>
      <c r="K1006" s="3">
        <v>1</v>
      </c>
      <c r="L1006" s="7">
        <f t="shared" si="280"/>
        <v>0.7134999999999998</v>
      </c>
      <c r="M1006" s="8">
        <f ca="1">AVERAGE(OFFSET(L1006,-M$3+1,0):L1006)</f>
        <v>0.70747333333333329</v>
      </c>
      <c r="N1006" s="8">
        <f ca="1">STDEV(OFFSET(L1006,-M$3+1,0):L1006)</f>
        <v>2.5577235041750537E-2</v>
      </c>
      <c r="O1006" s="8">
        <f t="shared" ca="1" si="267"/>
        <v>0.65631886324983224</v>
      </c>
      <c r="P1006" s="8">
        <f t="shared" ca="1" si="268"/>
        <v>0.75862780341683433</v>
      </c>
      <c r="Q1006" s="8">
        <f t="shared" ca="1" si="269"/>
        <v>0.70747333333333329</v>
      </c>
      <c r="R1006" s="8">
        <f t="shared" ca="1" si="282"/>
        <v>0.70747333333333329</v>
      </c>
      <c r="S1006" s="10">
        <f t="shared" si="270"/>
        <v>2.0700000000000163E-2</v>
      </c>
      <c r="T1006" s="10">
        <f t="shared" si="271"/>
        <v>6.8999999999999062E-3</v>
      </c>
      <c r="U1006" s="18">
        <f ca="1">AVERAGE(S1006:OFFSET(S1006,-$U$3+1,0))*$U$4*J1006</f>
        <v>1.5879999999999985</v>
      </c>
      <c r="V1006" s="18">
        <f ca="1">AVERAGE(T1006:OFFSET(T1006,-$U$3+1,0))*$V$4*K1006</f>
        <v>0.89699999999999225</v>
      </c>
      <c r="W1006" s="14" t="str">
        <f t="shared" ca="1" si="272"/>
        <v/>
      </c>
      <c r="X1006" s="14" t="str">
        <f t="shared" ca="1" si="273"/>
        <v>Sell</v>
      </c>
      <c r="Y1006" s="5">
        <f t="shared" ca="1" si="274"/>
        <v>-100</v>
      </c>
      <c r="Z1006" s="19">
        <f t="shared" ca="1" si="275"/>
        <v>238.57302118171933</v>
      </c>
      <c r="AA1006" s="5">
        <f t="shared" ca="1" si="283"/>
        <v>2.9986999999999999</v>
      </c>
      <c r="AB1006" s="5">
        <f t="shared" ca="1" si="281"/>
        <v>2.2645</v>
      </c>
      <c r="AC1006" s="15">
        <f t="shared" ca="1" si="276"/>
        <v>207.00000000000162</v>
      </c>
      <c r="AD1006" s="21">
        <f t="shared" ca="1" si="277"/>
        <v>-164.6153846153841</v>
      </c>
      <c r="AE1006" s="21">
        <f t="shared" ca="1" si="278"/>
        <v>42.384615384617518</v>
      </c>
      <c r="AF1006" s="23">
        <f t="shared" ca="1" si="279"/>
        <v>10697.194273712261</v>
      </c>
    </row>
    <row r="1007" spans="1:32" x14ac:dyDescent="0.25">
      <c r="A1007" s="26">
        <v>40596</v>
      </c>
      <c r="B1007" s="3">
        <v>2.9226999999999999</v>
      </c>
      <c r="C1007" s="3">
        <v>2.9226999999999999</v>
      </c>
      <c r="D1007" s="3">
        <v>2.9226999999999999</v>
      </c>
      <c r="E1007" s="3">
        <v>2.9226999999999999</v>
      </c>
      <c r="F1007" s="5">
        <v>2.2368999999999999</v>
      </c>
      <c r="G1007" s="5">
        <v>2.2368999999999999</v>
      </c>
      <c r="H1007" s="5">
        <v>2.2368999999999999</v>
      </c>
      <c r="I1007" s="5">
        <v>2.2368999999999999</v>
      </c>
      <c r="J1007" s="3">
        <v>1</v>
      </c>
      <c r="K1007" s="3">
        <v>1</v>
      </c>
      <c r="L1007" s="7">
        <f t="shared" si="280"/>
        <v>0.68579999999999997</v>
      </c>
      <c r="M1007" s="8">
        <f ca="1">AVERAGE(OFFSET(L1007,-M$3+1,0):L1007)</f>
        <v>0.70885333333333345</v>
      </c>
      <c r="N1007" s="8">
        <f ca="1">STDEV(OFFSET(L1007,-M$3+1,0):L1007)</f>
        <v>2.3610526304615704E-2</v>
      </c>
      <c r="O1007" s="8">
        <f t="shared" ca="1" si="267"/>
        <v>0.66163228072410207</v>
      </c>
      <c r="P1007" s="8">
        <f t="shared" ca="1" si="268"/>
        <v>0.75607438594256482</v>
      </c>
      <c r="Q1007" s="8">
        <f t="shared" ca="1" si="269"/>
        <v>0.70885333333333345</v>
      </c>
      <c r="R1007" s="8">
        <f t="shared" ca="1" si="282"/>
        <v>0.70885333333333345</v>
      </c>
      <c r="S1007" s="10">
        <f t="shared" si="270"/>
        <v>4.8399999999999999E-2</v>
      </c>
      <c r="T1007" s="10">
        <f t="shared" si="271"/>
        <v>2.0700000000000163E-2</v>
      </c>
      <c r="U1007" s="18">
        <f ca="1">AVERAGE(S1007:OFFSET(S1007,-$U$3+1,0))*$U$4*J1007</f>
        <v>2.0029999999999992</v>
      </c>
      <c r="V1007" s="18">
        <f ca="1">AVERAGE(T1007:OFFSET(T1007,-$U$3+1,0))*$V$4*K1007</f>
        <v>1.1039999999999939</v>
      </c>
      <c r="W1007" s="14" t="str">
        <f t="shared" ca="1" si="272"/>
        <v/>
      </c>
      <c r="X1007" s="14" t="str">
        <f t="shared" ca="1" si="273"/>
        <v>Sell</v>
      </c>
      <c r="Y1007" s="5">
        <f t="shared" ca="1" si="274"/>
        <v>-100</v>
      </c>
      <c r="Z1007" s="19">
        <f t="shared" ca="1" si="275"/>
        <v>238.57302118171933</v>
      </c>
      <c r="AA1007" s="5">
        <f t="shared" ca="1" si="283"/>
        <v>2.9986999999999999</v>
      </c>
      <c r="AB1007" s="5">
        <f t="shared" ca="1" si="281"/>
        <v>2.2645</v>
      </c>
      <c r="AC1007" s="15">
        <f t="shared" ca="1" si="276"/>
        <v>484</v>
      </c>
      <c r="AD1007" s="21">
        <f t="shared" ca="1" si="277"/>
        <v>-493.84615384616291</v>
      </c>
      <c r="AE1007" s="21">
        <f t="shared" ca="1" si="278"/>
        <v>-9.8461538461629061</v>
      </c>
      <c r="AF1007" s="23">
        <f t="shared" ca="1" si="279"/>
        <v>10687.348119866097</v>
      </c>
    </row>
    <row r="1008" spans="1:32" x14ac:dyDescent="0.25">
      <c r="A1008" s="26">
        <v>40597</v>
      </c>
      <c r="B1008" s="3">
        <v>2.9226999999999999</v>
      </c>
      <c r="C1008" s="3">
        <v>2.9226999999999999</v>
      </c>
      <c r="D1008" s="3">
        <v>2.9226999999999999</v>
      </c>
      <c r="E1008" s="3">
        <v>2.9226999999999999</v>
      </c>
      <c r="F1008" s="5">
        <v>2.23</v>
      </c>
      <c r="G1008" s="5">
        <v>2.23</v>
      </c>
      <c r="H1008" s="5">
        <v>2.23</v>
      </c>
      <c r="I1008" s="5">
        <v>2.23</v>
      </c>
      <c r="J1008" s="3">
        <v>1</v>
      </c>
      <c r="K1008" s="3">
        <v>1</v>
      </c>
      <c r="L1008" s="7">
        <f t="shared" si="280"/>
        <v>0.69269999999999987</v>
      </c>
      <c r="M1008" s="8">
        <f ca="1">AVERAGE(OFFSET(L1008,-M$3+1,0):L1008)</f>
        <v>0.7106933333333334</v>
      </c>
      <c r="N1008" s="8">
        <f ca="1">STDEV(OFFSET(L1008,-M$3+1,0):L1008)</f>
        <v>2.0874094220440054E-2</v>
      </c>
      <c r="O1008" s="8">
        <f t="shared" ca="1" si="267"/>
        <v>0.66894514489245327</v>
      </c>
      <c r="P1008" s="8">
        <f t="shared" ca="1" si="268"/>
        <v>0.75244152177421353</v>
      </c>
      <c r="Q1008" s="8">
        <f t="shared" ca="1" si="269"/>
        <v>0.7106933333333334</v>
      </c>
      <c r="R1008" s="8">
        <f t="shared" ca="1" si="282"/>
        <v>0.7106933333333334</v>
      </c>
      <c r="S1008" s="10">
        <f t="shared" si="270"/>
        <v>0</v>
      </c>
      <c r="T1008" s="10">
        <f t="shared" si="271"/>
        <v>6.8999999999999062E-3</v>
      </c>
      <c r="U1008" s="18">
        <f ca="1">AVERAGE(S1008:OFFSET(S1008,-$U$3+1,0))*$U$4*J1008</f>
        <v>1.8650000000000011</v>
      </c>
      <c r="V1008" s="18">
        <f ca="1">AVERAGE(T1008:OFFSET(T1008,-$U$3+1,0))*$V$4*K1008</f>
        <v>1.0349999999999948</v>
      </c>
      <c r="W1008" s="14" t="str">
        <f t="shared" ca="1" si="272"/>
        <v/>
      </c>
      <c r="X1008" s="14" t="str">
        <f t="shared" ca="1" si="273"/>
        <v>Exit</v>
      </c>
      <c r="Y1008" s="5">
        <f t="shared" ca="1" si="274"/>
        <v>-100</v>
      </c>
      <c r="Z1008" s="19">
        <f t="shared" ca="1" si="275"/>
        <v>238.57302118171933</v>
      </c>
      <c r="AA1008" s="5">
        <f t="shared" ca="1" si="283"/>
        <v>2.9986999999999999</v>
      </c>
      <c r="AB1008" s="5">
        <f t="shared" ca="1" si="281"/>
        <v>2.2645</v>
      </c>
      <c r="AC1008" s="15">
        <f t="shared" ca="1" si="276"/>
        <v>0</v>
      </c>
      <c r="AD1008" s="21">
        <f t="shared" ca="1" si="277"/>
        <v>-164.6153846153841</v>
      </c>
      <c r="AE1008" s="21">
        <f t="shared" ca="1" si="278"/>
        <v>-164.6153846153841</v>
      </c>
      <c r="AF1008" s="23">
        <f t="shared" ca="1" si="279"/>
        <v>10522.732735250713</v>
      </c>
    </row>
    <row r="1009" spans="1:32" x14ac:dyDescent="0.25">
      <c r="A1009" s="26">
        <v>40598</v>
      </c>
      <c r="B1009" s="3">
        <v>2.9296000000000002</v>
      </c>
      <c r="C1009" s="3">
        <v>2.9296000000000002</v>
      </c>
      <c r="D1009" s="3">
        <v>2.9296000000000002</v>
      </c>
      <c r="E1009" s="3">
        <v>2.9296000000000002</v>
      </c>
      <c r="F1009" s="5">
        <v>2.23</v>
      </c>
      <c r="G1009" s="5">
        <v>2.23</v>
      </c>
      <c r="H1009" s="5">
        <v>2.23</v>
      </c>
      <c r="I1009" s="5">
        <v>2.23</v>
      </c>
      <c r="J1009" s="3">
        <v>1</v>
      </c>
      <c r="K1009" s="3">
        <v>1</v>
      </c>
      <c r="L1009" s="7">
        <f t="shared" si="280"/>
        <v>0.69960000000000022</v>
      </c>
      <c r="M1009" s="8">
        <f ca="1">AVERAGE(OFFSET(L1009,-M$3+1,0):L1009)</f>
        <v>0.71161333333333343</v>
      </c>
      <c r="N1009" s="8">
        <f ca="1">STDEV(OFFSET(L1009,-M$3+1,0):L1009)</f>
        <v>1.9983702883909708E-2</v>
      </c>
      <c r="O1009" s="8">
        <f t="shared" ca="1" si="267"/>
        <v>0.671645927565514</v>
      </c>
      <c r="P1009" s="8">
        <f t="shared" ca="1" si="268"/>
        <v>0.75158073910115286</v>
      </c>
      <c r="Q1009" s="8">
        <f t="shared" ca="1" si="269"/>
        <v>0.71161333333333343</v>
      </c>
      <c r="R1009" s="8">
        <f t="shared" ca="1" si="282"/>
        <v>0.71161333333333343</v>
      </c>
      <c r="S1009" s="10">
        <f t="shared" si="270"/>
        <v>6.9000000000003503E-3</v>
      </c>
      <c r="T1009" s="10">
        <f t="shared" si="271"/>
        <v>0</v>
      </c>
      <c r="U1009" s="18">
        <f ca="1">AVERAGE(S1009:OFFSET(S1009,-$U$3+1,0))*$U$4*J1009</f>
        <v>1.7260000000000053</v>
      </c>
      <c r="V1009" s="18">
        <f ca="1">AVERAGE(T1009:OFFSET(T1009,-$U$3+1,0))*$V$4*K1009</f>
        <v>0.8969999999999968</v>
      </c>
      <c r="W1009" s="14" t="str">
        <f t="shared" ca="1" si="272"/>
        <v/>
      </c>
      <c r="X1009" s="14" t="str">
        <f t="shared" ca="1" si="273"/>
        <v/>
      </c>
      <c r="Y1009" s="5" t="str">
        <f t="shared" ca="1" si="274"/>
        <v/>
      </c>
      <c r="Z1009" s="19" t="str">
        <f t="shared" ca="1" si="275"/>
        <v/>
      </c>
      <c r="AA1009" s="5" t="str">
        <f t="shared" ca="1" si="283"/>
        <v/>
      </c>
      <c r="AB1009" s="5" t="str">
        <f t="shared" ca="1" si="281"/>
        <v/>
      </c>
      <c r="AC1009" s="15" t="str">
        <f t="shared" ca="1" si="276"/>
        <v/>
      </c>
      <c r="AD1009" s="21" t="str">
        <f t="shared" ca="1" si="277"/>
        <v/>
      </c>
      <c r="AE1009" s="21" t="str">
        <f t="shared" ca="1" si="278"/>
        <v/>
      </c>
      <c r="AF1009" s="23">
        <f t="shared" ca="1" si="279"/>
        <v>10522.732735250713</v>
      </c>
    </row>
    <row r="1010" spans="1:32" x14ac:dyDescent="0.25">
      <c r="A1010" s="26">
        <v>40599</v>
      </c>
      <c r="B1010" s="3">
        <v>2.9504000000000001</v>
      </c>
      <c r="C1010" s="3">
        <v>2.9504000000000001</v>
      </c>
      <c r="D1010" s="3">
        <v>2.9504000000000001</v>
      </c>
      <c r="E1010" s="3">
        <v>2.9504000000000001</v>
      </c>
      <c r="F1010" s="5">
        <v>2.2368999999999999</v>
      </c>
      <c r="G1010" s="5">
        <v>2.2368999999999999</v>
      </c>
      <c r="H1010" s="5">
        <v>2.2368999999999999</v>
      </c>
      <c r="I1010" s="5">
        <v>2.2368999999999999</v>
      </c>
      <c r="J1010" s="3">
        <v>1</v>
      </c>
      <c r="K1010" s="3">
        <v>1</v>
      </c>
      <c r="L1010" s="7">
        <f t="shared" si="280"/>
        <v>0.71350000000000025</v>
      </c>
      <c r="M1010" s="8">
        <f ca="1">AVERAGE(OFFSET(L1010,-M$3+1,0):L1010)</f>
        <v>0.71438000000000001</v>
      </c>
      <c r="N1010" s="8">
        <f ca="1">STDEV(OFFSET(L1010,-M$3+1,0):L1010)</f>
        <v>1.6712706885138987E-2</v>
      </c>
      <c r="O1010" s="8">
        <f t="shared" ca="1" si="267"/>
        <v>0.68095458622972205</v>
      </c>
      <c r="P1010" s="8">
        <f t="shared" ca="1" si="268"/>
        <v>0.74780541377027798</v>
      </c>
      <c r="Q1010" s="8">
        <f t="shared" ca="1" si="269"/>
        <v>0.71438000000000001</v>
      </c>
      <c r="R1010" s="8">
        <f t="shared" ca="1" si="282"/>
        <v>0.71438000000000001</v>
      </c>
      <c r="S1010" s="10">
        <f t="shared" si="270"/>
        <v>2.079999999999993E-2</v>
      </c>
      <c r="T1010" s="10">
        <f t="shared" si="271"/>
        <v>6.8999999999999062E-3</v>
      </c>
      <c r="U1010" s="18">
        <f ca="1">AVERAGE(S1010:OFFSET(S1010,-$U$3+1,0))*$U$4*J1010</f>
        <v>1.7960000000000067</v>
      </c>
      <c r="V1010" s="18">
        <f ca="1">AVERAGE(T1010:OFFSET(T1010,-$U$3+1,0))*$V$4*K1010</f>
        <v>0.96599999999999564</v>
      </c>
      <c r="W1010" s="14" t="str">
        <f t="shared" ca="1" si="272"/>
        <v/>
      </c>
      <c r="X1010" s="14" t="str">
        <f t="shared" ca="1" si="273"/>
        <v/>
      </c>
      <c r="Y1010" s="5" t="str">
        <f t="shared" ca="1" si="274"/>
        <v/>
      </c>
      <c r="Z1010" s="19" t="str">
        <f t="shared" ca="1" si="275"/>
        <v/>
      </c>
      <c r="AA1010" s="5" t="str">
        <f t="shared" ca="1" si="283"/>
        <v/>
      </c>
      <c r="AB1010" s="5" t="str">
        <f t="shared" ca="1" si="281"/>
        <v/>
      </c>
      <c r="AC1010" s="15" t="str">
        <f t="shared" ca="1" si="276"/>
        <v/>
      </c>
      <c r="AD1010" s="21" t="str">
        <f t="shared" ca="1" si="277"/>
        <v/>
      </c>
      <c r="AE1010" s="21" t="str">
        <f t="shared" ca="1" si="278"/>
        <v/>
      </c>
      <c r="AF1010" s="23">
        <f t="shared" ca="1" si="279"/>
        <v>10522.732735250713</v>
      </c>
    </row>
    <row r="1011" spans="1:32" x14ac:dyDescent="0.25">
      <c r="A1011" s="26">
        <v>40602</v>
      </c>
      <c r="B1011" s="3">
        <v>2.9434</v>
      </c>
      <c r="C1011" s="3">
        <v>2.9434</v>
      </c>
      <c r="D1011" s="3">
        <v>2.9434</v>
      </c>
      <c r="E1011" s="3">
        <v>2.9434</v>
      </c>
      <c r="F1011" s="5">
        <v>2.2368999999999999</v>
      </c>
      <c r="G1011" s="5">
        <v>2.2368999999999999</v>
      </c>
      <c r="H1011" s="5">
        <v>2.2368999999999999</v>
      </c>
      <c r="I1011" s="5">
        <v>2.2368999999999999</v>
      </c>
      <c r="J1011" s="3">
        <v>1</v>
      </c>
      <c r="K1011" s="3">
        <v>1</v>
      </c>
      <c r="L1011" s="7">
        <f t="shared" si="280"/>
        <v>0.70650000000000013</v>
      </c>
      <c r="M1011" s="8">
        <f ca="1">AVERAGE(OFFSET(L1011,-M$3+1,0):L1011)</f>
        <v>0.71484000000000003</v>
      </c>
      <c r="N1011" s="8">
        <f ca="1">STDEV(OFFSET(L1011,-M$3+1,0):L1011)</f>
        <v>1.6368253244794181E-2</v>
      </c>
      <c r="O1011" s="8">
        <f t="shared" ca="1" si="267"/>
        <v>0.68210349351041166</v>
      </c>
      <c r="P1011" s="8">
        <f t="shared" ca="1" si="268"/>
        <v>0.7475765064895884</v>
      </c>
      <c r="Q1011" s="8">
        <f t="shared" ca="1" si="269"/>
        <v>0.71484000000000003</v>
      </c>
      <c r="R1011" s="8">
        <f t="shared" ca="1" si="282"/>
        <v>0.71484000000000003</v>
      </c>
      <c r="S1011" s="10">
        <f t="shared" si="270"/>
        <v>7.0000000000001172E-3</v>
      </c>
      <c r="T1011" s="10">
        <f t="shared" si="271"/>
        <v>0</v>
      </c>
      <c r="U1011" s="18">
        <f ca="1">AVERAGE(S1011:OFFSET(S1011,-$U$3+1,0))*$U$4*J1011</f>
        <v>1.3140000000000063</v>
      </c>
      <c r="V1011" s="18">
        <f ca="1">AVERAGE(T1011:OFFSET(T1011,-$U$3+1,0))*$V$4*K1011</f>
        <v>0.620999999999996</v>
      </c>
      <c r="W1011" s="14" t="str">
        <f t="shared" ca="1" si="272"/>
        <v/>
      </c>
      <c r="X1011" s="14" t="str">
        <f t="shared" ca="1" si="273"/>
        <v/>
      </c>
      <c r="Y1011" s="5" t="str">
        <f t="shared" ca="1" si="274"/>
        <v/>
      </c>
      <c r="Z1011" s="19" t="str">
        <f t="shared" ca="1" si="275"/>
        <v/>
      </c>
      <c r="AA1011" s="5" t="str">
        <f t="shared" ca="1" si="283"/>
        <v/>
      </c>
      <c r="AB1011" s="5" t="str">
        <f t="shared" ca="1" si="281"/>
        <v/>
      </c>
      <c r="AC1011" s="15" t="str">
        <f t="shared" ca="1" si="276"/>
        <v/>
      </c>
      <c r="AD1011" s="21" t="str">
        <f t="shared" ca="1" si="277"/>
        <v/>
      </c>
      <c r="AE1011" s="21" t="str">
        <f t="shared" ca="1" si="278"/>
        <v/>
      </c>
      <c r="AF1011" s="23">
        <f t="shared" ca="1" si="279"/>
        <v>10522.732735250713</v>
      </c>
    </row>
    <row r="1012" spans="1:32" x14ac:dyDescent="0.25">
      <c r="A1012" s="26">
        <v>40603</v>
      </c>
      <c r="B1012" s="3">
        <v>2.9504000000000001</v>
      </c>
      <c r="C1012" s="3">
        <v>2.9504000000000001</v>
      </c>
      <c r="D1012" s="3">
        <v>2.9504000000000001</v>
      </c>
      <c r="E1012" s="3">
        <v>2.9504000000000001</v>
      </c>
      <c r="F1012" s="5">
        <v>2.2437999999999998</v>
      </c>
      <c r="G1012" s="5">
        <v>2.2437999999999998</v>
      </c>
      <c r="H1012" s="5">
        <v>2.2437999999999998</v>
      </c>
      <c r="I1012" s="5">
        <v>2.2437999999999998</v>
      </c>
      <c r="J1012" s="3">
        <v>1</v>
      </c>
      <c r="K1012" s="3">
        <v>1</v>
      </c>
      <c r="L1012" s="7">
        <f t="shared" si="280"/>
        <v>0.70660000000000034</v>
      </c>
      <c r="M1012" s="8">
        <f ca="1">AVERAGE(OFFSET(L1012,-M$3+1,0):L1012)</f>
        <v>0.71484666666666674</v>
      </c>
      <c r="N1012" s="8">
        <f ca="1">STDEV(OFFSET(L1012,-M$3+1,0):L1012)</f>
        <v>1.6364633759887167E-2</v>
      </c>
      <c r="O1012" s="8">
        <f t="shared" ca="1" si="267"/>
        <v>0.6821173991468924</v>
      </c>
      <c r="P1012" s="8">
        <f t="shared" ca="1" si="268"/>
        <v>0.74757593418644108</v>
      </c>
      <c r="Q1012" s="8">
        <f t="shared" ca="1" si="269"/>
        <v>0.71484666666666674</v>
      </c>
      <c r="R1012" s="8">
        <f t="shared" ca="1" si="282"/>
        <v>0.71484666666666674</v>
      </c>
      <c r="S1012" s="10">
        <f t="shared" si="270"/>
        <v>7.0000000000001172E-3</v>
      </c>
      <c r="T1012" s="10">
        <f t="shared" si="271"/>
        <v>6.8999999999999062E-3</v>
      </c>
      <c r="U1012" s="18">
        <f ca="1">AVERAGE(S1012:OFFSET(S1012,-$U$3+1,0))*$U$4*J1012</f>
        <v>1.1770000000000058</v>
      </c>
      <c r="V1012" s="18">
        <f ca="1">AVERAGE(T1012:OFFSET(T1012,-$U$3+1,0))*$V$4*K1012</f>
        <v>0.620999999999996</v>
      </c>
      <c r="W1012" s="14" t="str">
        <f t="shared" ca="1" si="272"/>
        <v/>
      </c>
      <c r="X1012" s="14" t="str">
        <f t="shared" ca="1" si="273"/>
        <v/>
      </c>
      <c r="Y1012" s="5" t="str">
        <f t="shared" ca="1" si="274"/>
        <v/>
      </c>
      <c r="Z1012" s="19" t="str">
        <f t="shared" ca="1" si="275"/>
        <v/>
      </c>
      <c r="AA1012" s="5" t="str">
        <f t="shared" ca="1" si="283"/>
        <v/>
      </c>
      <c r="AB1012" s="5" t="str">
        <f t="shared" ca="1" si="281"/>
        <v/>
      </c>
      <c r="AC1012" s="15" t="str">
        <f t="shared" ca="1" si="276"/>
        <v/>
      </c>
      <c r="AD1012" s="21" t="str">
        <f t="shared" ca="1" si="277"/>
        <v/>
      </c>
      <c r="AE1012" s="21" t="str">
        <f t="shared" ca="1" si="278"/>
        <v/>
      </c>
      <c r="AF1012" s="23">
        <f t="shared" ca="1" si="279"/>
        <v>10522.732735250713</v>
      </c>
    </row>
    <row r="1013" spans="1:32" x14ac:dyDescent="0.25">
      <c r="A1013" s="26">
        <v>40604</v>
      </c>
      <c r="B1013" s="3">
        <v>2.9573</v>
      </c>
      <c r="C1013" s="3">
        <v>2.9573</v>
      </c>
      <c r="D1013" s="3">
        <v>2.9573</v>
      </c>
      <c r="E1013" s="3">
        <v>2.9573</v>
      </c>
      <c r="F1013" s="5">
        <v>2.2576000000000001</v>
      </c>
      <c r="G1013" s="5">
        <v>2.2576000000000001</v>
      </c>
      <c r="H1013" s="5">
        <v>2.2576000000000001</v>
      </c>
      <c r="I1013" s="5">
        <v>2.2576000000000001</v>
      </c>
      <c r="J1013" s="3">
        <v>1</v>
      </c>
      <c r="K1013" s="3">
        <v>1</v>
      </c>
      <c r="L1013" s="7">
        <f t="shared" si="280"/>
        <v>0.69969999999999999</v>
      </c>
      <c r="M1013" s="8">
        <f ca="1">AVERAGE(OFFSET(L1013,-M$3+1,0):L1013)</f>
        <v>0.71439333333333344</v>
      </c>
      <c r="N1013" s="8">
        <f ca="1">STDEV(OFFSET(L1013,-M$3+1,0):L1013)</f>
        <v>1.6703056463955816E-2</v>
      </c>
      <c r="O1013" s="8">
        <f t="shared" ca="1" si="267"/>
        <v>0.68098722040542181</v>
      </c>
      <c r="P1013" s="8">
        <f t="shared" ca="1" si="268"/>
        <v>0.74779944626124506</v>
      </c>
      <c r="Q1013" s="8">
        <f t="shared" ca="1" si="269"/>
        <v>0.71439333333333344</v>
      </c>
      <c r="R1013" s="8">
        <f t="shared" ca="1" si="282"/>
        <v>0.71439333333333344</v>
      </c>
      <c r="S1013" s="10">
        <f t="shared" si="270"/>
        <v>6.8999999999999062E-3</v>
      </c>
      <c r="T1013" s="10">
        <f t="shared" si="271"/>
        <v>1.3800000000000257E-2</v>
      </c>
      <c r="U1013" s="18">
        <f ca="1">AVERAGE(S1013:OFFSET(S1013,-$U$3+1,0))*$U$4*J1013</f>
        <v>1.2460000000000049</v>
      </c>
      <c r="V1013" s="18">
        <f ca="1">AVERAGE(T1013:OFFSET(T1013,-$U$3+1,0))*$V$4*K1013</f>
        <v>0.6899999999999995</v>
      </c>
      <c r="W1013" s="14" t="str">
        <f t="shared" ca="1" si="272"/>
        <v/>
      </c>
      <c r="X1013" s="14" t="str">
        <f t="shared" ca="1" si="273"/>
        <v/>
      </c>
      <c r="Y1013" s="5" t="str">
        <f t="shared" ca="1" si="274"/>
        <v/>
      </c>
      <c r="Z1013" s="19" t="str">
        <f t="shared" ca="1" si="275"/>
        <v/>
      </c>
      <c r="AA1013" s="5" t="str">
        <f t="shared" ca="1" si="283"/>
        <v/>
      </c>
      <c r="AB1013" s="5" t="str">
        <f t="shared" ca="1" si="281"/>
        <v/>
      </c>
      <c r="AC1013" s="15" t="str">
        <f t="shared" ca="1" si="276"/>
        <v/>
      </c>
      <c r="AD1013" s="21" t="str">
        <f t="shared" ca="1" si="277"/>
        <v/>
      </c>
      <c r="AE1013" s="21" t="str">
        <f t="shared" ca="1" si="278"/>
        <v/>
      </c>
      <c r="AF1013" s="23">
        <f t="shared" ca="1" si="279"/>
        <v>10522.732735250713</v>
      </c>
    </row>
    <row r="1014" spans="1:32" x14ac:dyDescent="0.25">
      <c r="A1014" s="26">
        <v>40605</v>
      </c>
      <c r="B1014" s="3">
        <v>2.9710999999999999</v>
      </c>
      <c r="C1014" s="3">
        <v>2.9710999999999999</v>
      </c>
      <c r="D1014" s="3">
        <v>2.9710999999999999</v>
      </c>
      <c r="E1014" s="3">
        <v>2.9710999999999999</v>
      </c>
      <c r="F1014" s="5">
        <v>2.2783000000000002</v>
      </c>
      <c r="G1014" s="5">
        <v>2.2783000000000002</v>
      </c>
      <c r="H1014" s="5">
        <v>2.2783000000000002</v>
      </c>
      <c r="I1014" s="5">
        <v>2.2783000000000002</v>
      </c>
      <c r="J1014" s="3">
        <v>1</v>
      </c>
      <c r="K1014" s="3">
        <v>1</v>
      </c>
      <c r="L1014" s="7">
        <f t="shared" si="280"/>
        <v>0.69279999999999964</v>
      </c>
      <c r="M1014" s="8">
        <f ca="1">AVERAGE(OFFSET(L1014,-M$3+1,0):L1014)</f>
        <v>0.71301333333333339</v>
      </c>
      <c r="N1014" s="8">
        <f ca="1">STDEV(OFFSET(L1014,-M$3+1,0):L1014)</f>
        <v>1.7612490156812346E-2</v>
      </c>
      <c r="O1014" s="8">
        <f t="shared" ca="1" si="267"/>
        <v>0.67778835301970874</v>
      </c>
      <c r="P1014" s="8">
        <f t="shared" ca="1" si="268"/>
        <v>0.74823831364695803</v>
      </c>
      <c r="Q1014" s="8">
        <f t="shared" ca="1" si="269"/>
        <v>0.71301333333333339</v>
      </c>
      <c r="R1014" s="8">
        <f t="shared" ca="1" si="282"/>
        <v>0.71301333333333339</v>
      </c>
      <c r="S1014" s="10">
        <f t="shared" si="270"/>
        <v>1.3799999999999812E-2</v>
      </c>
      <c r="T1014" s="10">
        <f t="shared" si="271"/>
        <v>2.0700000000000163E-2</v>
      </c>
      <c r="U1014" s="18">
        <f ca="1">AVERAGE(S1014:OFFSET(S1014,-$U$3+1,0))*$U$4*J1014</f>
        <v>1.3150000000000039</v>
      </c>
      <c r="V1014" s="18">
        <f ca="1">AVERAGE(T1014:OFFSET(T1014,-$U$3+1,0))*$V$4*K1014</f>
        <v>0.89700000000000113</v>
      </c>
      <c r="W1014" s="14" t="str">
        <f t="shared" ca="1" si="272"/>
        <v/>
      </c>
      <c r="X1014" s="14" t="str">
        <f t="shared" ca="1" si="273"/>
        <v/>
      </c>
      <c r="Y1014" s="5" t="str">
        <f t="shared" ca="1" si="274"/>
        <v/>
      </c>
      <c r="Z1014" s="19" t="str">
        <f t="shared" ca="1" si="275"/>
        <v/>
      </c>
      <c r="AA1014" s="5" t="str">
        <f t="shared" ca="1" si="283"/>
        <v/>
      </c>
      <c r="AB1014" s="5" t="str">
        <f t="shared" ca="1" si="281"/>
        <v/>
      </c>
      <c r="AC1014" s="15" t="str">
        <f t="shared" ca="1" si="276"/>
        <v/>
      </c>
      <c r="AD1014" s="21" t="str">
        <f t="shared" ca="1" si="277"/>
        <v/>
      </c>
      <c r="AE1014" s="21" t="str">
        <f t="shared" ca="1" si="278"/>
        <v/>
      </c>
      <c r="AF1014" s="23">
        <f t="shared" ca="1" si="279"/>
        <v>10522.732735250713</v>
      </c>
    </row>
    <row r="1015" spans="1:32" x14ac:dyDescent="0.25">
      <c r="A1015" s="26">
        <v>40606</v>
      </c>
      <c r="B1015" s="3">
        <v>3.0055999999999998</v>
      </c>
      <c r="C1015" s="3">
        <v>3.0055999999999998</v>
      </c>
      <c r="D1015" s="3">
        <v>3.0055999999999998</v>
      </c>
      <c r="E1015" s="3">
        <v>3.0055999999999998</v>
      </c>
      <c r="F1015" s="5">
        <v>2.2852000000000001</v>
      </c>
      <c r="G1015" s="5">
        <v>2.2852000000000001</v>
      </c>
      <c r="H1015" s="5">
        <v>2.2852000000000001</v>
      </c>
      <c r="I1015" s="5">
        <v>2.2852000000000001</v>
      </c>
      <c r="J1015" s="3">
        <v>1</v>
      </c>
      <c r="K1015" s="3">
        <v>1</v>
      </c>
      <c r="L1015" s="7">
        <f t="shared" si="280"/>
        <v>0.72039999999999971</v>
      </c>
      <c r="M1015" s="8">
        <f ca="1">AVERAGE(OFFSET(L1015,-M$3+1,0):L1015)</f>
        <v>0.71255333333333337</v>
      </c>
      <c r="N1015" s="8">
        <f ca="1">STDEV(OFFSET(L1015,-M$3+1,0):L1015)</f>
        <v>1.7300035783062415E-2</v>
      </c>
      <c r="O1015" s="8">
        <f t="shared" ca="1" si="267"/>
        <v>0.67795326176720849</v>
      </c>
      <c r="P1015" s="8">
        <f t="shared" ca="1" si="268"/>
        <v>0.74715340489945825</v>
      </c>
      <c r="Q1015" s="8">
        <f t="shared" ca="1" si="269"/>
        <v>0.71255333333333337</v>
      </c>
      <c r="R1015" s="8">
        <f t="shared" ca="1" si="282"/>
        <v>0.71255333333333337</v>
      </c>
      <c r="S1015" s="10">
        <f t="shared" si="270"/>
        <v>3.4499999999999975E-2</v>
      </c>
      <c r="T1015" s="10">
        <f t="shared" si="271"/>
        <v>6.8999999999999062E-3</v>
      </c>
      <c r="U1015" s="18">
        <f ca="1">AVERAGE(S1015:OFFSET(S1015,-$U$3+1,0))*$U$4*J1015</f>
        <v>1.6600000000000039</v>
      </c>
      <c r="V1015" s="18">
        <f ca="1">AVERAGE(T1015:OFFSET(T1015,-$U$3+1,0))*$V$4*K1015</f>
        <v>0.89700000000000113</v>
      </c>
      <c r="W1015" s="14" t="str">
        <f t="shared" ca="1" si="272"/>
        <v/>
      </c>
      <c r="X1015" s="14" t="str">
        <f t="shared" ca="1" si="273"/>
        <v/>
      </c>
      <c r="Y1015" s="5" t="str">
        <f t="shared" ca="1" si="274"/>
        <v/>
      </c>
      <c r="Z1015" s="19" t="str">
        <f t="shared" ca="1" si="275"/>
        <v/>
      </c>
      <c r="AA1015" s="5" t="str">
        <f t="shared" ca="1" si="283"/>
        <v/>
      </c>
      <c r="AB1015" s="5" t="str">
        <f t="shared" ca="1" si="281"/>
        <v/>
      </c>
      <c r="AC1015" s="15" t="str">
        <f t="shared" ca="1" si="276"/>
        <v/>
      </c>
      <c r="AD1015" s="21" t="str">
        <f t="shared" ca="1" si="277"/>
        <v/>
      </c>
      <c r="AE1015" s="21" t="str">
        <f t="shared" ca="1" si="278"/>
        <v/>
      </c>
      <c r="AF1015" s="23">
        <f t="shared" ca="1" si="279"/>
        <v>10522.732735250713</v>
      </c>
    </row>
    <row r="1016" spans="1:32" x14ac:dyDescent="0.25">
      <c r="A1016" s="26">
        <v>40609</v>
      </c>
      <c r="B1016" s="3">
        <v>3.0402</v>
      </c>
      <c r="C1016" s="3">
        <v>3.0402</v>
      </c>
      <c r="D1016" s="3">
        <v>3.0402</v>
      </c>
      <c r="E1016" s="3">
        <v>3.0402</v>
      </c>
      <c r="F1016" s="5">
        <v>2.2991000000000001</v>
      </c>
      <c r="G1016" s="5">
        <v>2.2991000000000001</v>
      </c>
      <c r="H1016" s="5">
        <v>2.2991000000000001</v>
      </c>
      <c r="I1016" s="5">
        <v>2.2991000000000001</v>
      </c>
      <c r="J1016" s="3">
        <v>1</v>
      </c>
      <c r="K1016" s="3">
        <v>1</v>
      </c>
      <c r="L1016" s="7">
        <f t="shared" si="280"/>
        <v>0.74109999999999987</v>
      </c>
      <c r="M1016" s="8">
        <f ca="1">AVERAGE(OFFSET(L1016,-M$3+1,0):L1016)</f>
        <v>0.71209333333333336</v>
      </c>
      <c r="N1016" s="8">
        <f ca="1">STDEV(OFFSET(L1016,-M$3+1,0):L1016)</f>
        <v>1.6356190032551975E-2</v>
      </c>
      <c r="O1016" s="8">
        <f t="shared" ca="1" si="267"/>
        <v>0.67938095326822945</v>
      </c>
      <c r="P1016" s="8">
        <f t="shared" ca="1" si="268"/>
        <v>0.74480571339843726</v>
      </c>
      <c r="Q1016" s="8">
        <f t="shared" ca="1" si="269"/>
        <v>0.71209333333333336</v>
      </c>
      <c r="R1016" s="8">
        <f t="shared" ca="1" si="282"/>
        <v>0.71209333333333336</v>
      </c>
      <c r="S1016" s="10">
        <f t="shared" si="270"/>
        <v>3.4600000000000186E-2</v>
      </c>
      <c r="T1016" s="10">
        <f t="shared" si="271"/>
        <v>1.3900000000000023E-2</v>
      </c>
      <c r="U1016" s="18">
        <f ca="1">AVERAGE(S1016:OFFSET(S1016,-$U$3+1,0))*$U$4*J1016</f>
        <v>1.7990000000000042</v>
      </c>
      <c r="V1016" s="18">
        <f ca="1">AVERAGE(T1016:OFFSET(T1016,-$U$3+1,0))*$V$4*K1016</f>
        <v>0.96700000000000219</v>
      </c>
      <c r="W1016" s="14" t="str">
        <f t="shared" ca="1" si="272"/>
        <v/>
      </c>
      <c r="X1016" s="14" t="str">
        <f t="shared" ca="1" si="273"/>
        <v/>
      </c>
      <c r="Y1016" s="5" t="str">
        <f t="shared" ca="1" si="274"/>
        <v/>
      </c>
      <c r="Z1016" s="19" t="str">
        <f t="shared" ca="1" si="275"/>
        <v/>
      </c>
      <c r="AA1016" s="5" t="str">
        <f t="shared" ca="1" si="283"/>
        <v/>
      </c>
      <c r="AB1016" s="5" t="str">
        <f t="shared" ca="1" si="281"/>
        <v/>
      </c>
      <c r="AC1016" s="15" t="str">
        <f t="shared" ca="1" si="276"/>
        <v/>
      </c>
      <c r="AD1016" s="21" t="str">
        <f t="shared" ca="1" si="277"/>
        <v/>
      </c>
      <c r="AE1016" s="21" t="str">
        <f t="shared" ca="1" si="278"/>
        <v/>
      </c>
      <c r="AF1016" s="23">
        <f t="shared" ca="1" si="279"/>
        <v>10522.732735250713</v>
      </c>
    </row>
    <row r="1017" spans="1:32" x14ac:dyDescent="0.25">
      <c r="A1017" s="26">
        <v>40610</v>
      </c>
      <c r="B1017" s="3">
        <v>3.0470999999999999</v>
      </c>
      <c r="C1017" s="3">
        <v>3.0470999999999999</v>
      </c>
      <c r="D1017" s="3">
        <v>3.0470999999999999</v>
      </c>
      <c r="E1017" s="3">
        <v>3.0470999999999999</v>
      </c>
      <c r="F1017" s="5">
        <v>2.306</v>
      </c>
      <c r="G1017" s="5">
        <v>2.306</v>
      </c>
      <c r="H1017" s="5">
        <v>2.306</v>
      </c>
      <c r="I1017" s="5">
        <v>2.306</v>
      </c>
      <c r="J1017" s="3">
        <v>1</v>
      </c>
      <c r="K1017" s="3">
        <v>1</v>
      </c>
      <c r="L1017" s="7">
        <f t="shared" si="280"/>
        <v>0.74109999999999987</v>
      </c>
      <c r="M1017" s="8">
        <f ca="1">AVERAGE(OFFSET(L1017,-M$3+1,0):L1017)</f>
        <v>0.71255333333333326</v>
      </c>
      <c r="N1017" s="8">
        <f ca="1">STDEV(OFFSET(L1017,-M$3+1,0):L1017)</f>
        <v>1.7102333452596735E-2</v>
      </c>
      <c r="O1017" s="8">
        <f t="shared" ca="1" si="267"/>
        <v>0.67834866642813973</v>
      </c>
      <c r="P1017" s="8">
        <f t="shared" ca="1" si="268"/>
        <v>0.74675800023852679</v>
      </c>
      <c r="Q1017" s="8">
        <f t="shared" ca="1" si="269"/>
        <v>0.71255333333333326</v>
      </c>
      <c r="R1017" s="8">
        <f t="shared" ca="1" si="282"/>
        <v>0.71255333333333326</v>
      </c>
      <c r="S1017" s="10">
        <f t="shared" si="270"/>
        <v>6.8999999999999062E-3</v>
      </c>
      <c r="T1017" s="10">
        <f t="shared" si="271"/>
        <v>6.8999999999999062E-3</v>
      </c>
      <c r="U1017" s="18">
        <f ca="1">AVERAGE(S1017:OFFSET(S1017,-$U$3+1,0))*$U$4*J1017</f>
        <v>1.384000000000003</v>
      </c>
      <c r="V1017" s="18">
        <f ca="1">AVERAGE(T1017:OFFSET(T1017,-$U$3+1,0))*$V$4*K1017</f>
        <v>0.82899999999999974</v>
      </c>
      <c r="W1017" s="14" t="str">
        <f t="shared" ca="1" si="272"/>
        <v/>
      </c>
      <c r="X1017" s="14" t="str">
        <f t="shared" ca="1" si="273"/>
        <v/>
      </c>
      <c r="Y1017" s="5" t="str">
        <f t="shared" ca="1" si="274"/>
        <v/>
      </c>
      <c r="Z1017" s="19" t="str">
        <f t="shared" ca="1" si="275"/>
        <v/>
      </c>
      <c r="AA1017" s="5" t="str">
        <f t="shared" ca="1" si="283"/>
        <v/>
      </c>
      <c r="AB1017" s="5" t="str">
        <f t="shared" ca="1" si="281"/>
        <v/>
      </c>
      <c r="AC1017" s="15" t="str">
        <f t="shared" ca="1" si="276"/>
        <v/>
      </c>
      <c r="AD1017" s="21" t="str">
        <f t="shared" ca="1" si="277"/>
        <v/>
      </c>
      <c r="AE1017" s="21" t="str">
        <f t="shared" ca="1" si="278"/>
        <v/>
      </c>
      <c r="AF1017" s="23">
        <f t="shared" ca="1" si="279"/>
        <v>10522.732735250713</v>
      </c>
    </row>
    <row r="1018" spans="1:32" x14ac:dyDescent="0.25">
      <c r="A1018" s="26">
        <v>40611</v>
      </c>
      <c r="B1018" s="3">
        <v>3.0539999999999998</v>
      </c>
      <c r="C1018" s="3">
        <v>3.0539999999999998</v>
      </c>
      <c r="D1018" s="3">
        <v>3.0539999999999998</v>
      </c>
      <c r="E1018" s="3">
        <v>3.0539999999999998</v>
      </c>
      <c r="F1018" s="5">
        <v>2.3542999999999998</v>
      </c>
      <c r="G1018" s="5">
        <v>2.3542999999999998</v>
      </c>
      <c r="H1018" s="5">
        <v>2.3542999999999998</v>
      </c>
      <c r="I1018" s="5">
        <v>2.3542999999999998</v>
      </c>
      <c r="J1018" s="3">
        <v>1</v>
      </c>
      <c r="K1018" s="3">
        <v>1</v>
      </c>
      <c r="L1018" s="7">
        <f t="shared" si="280"/>
        <v>0.69969999999999999</v>
      </c>
      <c r="M1018" s="8">
        <f ca="1">AVERAGE(OFFSET(L1018,-M$3+1,0):L1018)</f>
        <v>0.7107133333333332</v>
      </c>
      <c r="N1018" s="8">
        <f ca="1">STDEV(OFFSET(L1018,-M$3+1,0):L1018)</f>
        <v>1.6885787204741421E-2</v>
      </c>
      <c r="O1018" s="8">
        <f t="shared" ca="1" si="267"/>
        <v>0.67694175892385033</v>
      </c>
      <c r="P1018" s="8">
        <f t="shared" ca="1" si="268"/>
        <v>0.74448490774281606</v>
      </c>
      <c r="Q1018" s="8">
        <f t="shared" ca="1" si="269"/>
        <v>0.7107133333333332</v>
      </c>
      <c r="R1018" s="8">
        <f t="shared" ca="1" si="282"/>
        <v>0.7107133333333332</v>
      </c>
      <c r="S1018" s="10">
        <f t="shared" si="270"/>
        <v>6.8999999999999062E-3</v>
      </c>
      <c r="T1018" s="10">
        <f t="shared" si="271"/>
        <v>4.8299999999999788E-2</v>
      </c>
      <c r="U1018" s="18">
        <f ca="1">AVERAGE(S1018:OFFSET(S1018,-$U$3+1,0))*$U$4*J1018</f>
        <v>1.4530000000000021</v>
      </c>
      <c r="V1018" s="18">
        <f ca="1">AVERAGE(T1018:OFFSET(T1018,-$U$3+1,0))*$V$4*K1018</f>
        <v>1.2429999999999986</v>
      </c>
      <c r="W1018" s="14" t="str">
        <f t="shared" ca="1" si="272"/>
        <v/>
      </c>
      <c r="X1018" s="14" t="str">
        <f t="shared" ca="1" si="273"/>
        <v/>
      </c>
      <c r="Y1018" s="5" t="str">
        <f t="shared" ca="1" si="274"/>
        <v/>
      </c>
      <c r="Z1018" s="19" t="str">
        <f t="shared" ca="1" si="275"/>
        <v/>
      </c>
      <c r="AA1018" s="5" t="str">
        <f t="shared" ca="1" si="283"/>
        <v/>
      </c>
      <c r="AB1018" s="5" t="str">
        <f t="shared" ca="1" si="281"/>
        <v/>
      </c>
      <c r="AC1018" s="15" t="str">
        <f t="shared" ca="1" si="276"/>
        <v/>
      </c>
      <c r="AD1018" s="21" t="str">
        <f t="shared" ca="1" si="277"/>
        <v/>
      </c>
      <c r="AE1018" s="21" t="str">
        <f t="shared" ca="1" si="278"/>
        <v/>
      </c>
      <c r="AF1018" s="23">
        <f t="shared" ca="1" si="279"/>
        <v>10522.732735250713</v>
      </c>
    </row>
    <row r="1019" spans="1:32" x14ac:dyDescent="0.25">
      <c r="A1019" s="26">
        <v>40612</v>
      </c>
      <c r="B1019" s="3">
        <v>3.0055999999999998</v>
      </c>
      <c r="C1019" s="3">
        <v>3.0055999999999998</v>
      </c>
      <c r="D1019" s="3">
        <v>3.0055999999999998</v>
      </c>
      <c r="E1019" s="3">
        <v>3.0055999999999998</v>
      </c>
      <c r="F1019" s="5">
        <v>2.306</v>
      </c>
      <c r="G1019" s="5">
        <v>2.306</v>
      </c>
      <c r="H1019" s="5">
        <v>2.306</v>
      </c>
      <c r="I1019" s="5">
        <v>2.306</v>
      </c>
      <c r="J1019" s="3">
        <v>1</v>
      </c>
      <c r="K1019" s="3">
        <v>1</v>
      </c>
      <c r="L1019" s="7">
        <f t="shared" si="280"/>
        <v>0.69959999999999978</v>
      </c>
      <c r="M1019" s="8">
        <f ca="1">AVERAGE(OFFSET(L1019,-M$3+1,0):L1019)</f>
        <v>0.70932666666666655</v>
      </c>
      <c r="N1019" s="8">
        <f ca="1">STDEV(OFFSET(L1019,-M$3+1,0):L1019)</f>
        <v>1.6887546834731138E-2</v>
      </c>
      <c r="O1019" s="8">
        <f t="shared" ca="1" si="267"/>
        <v>0.67555157299720425</v>
      </c>
      <c r="P1019" s="8">
        <f t="shared" ca="1" si="268"/>
        <v>0.74310176033612885</v>
      </c>
      <c r="Q1019" s="8">
        <f t="shared" ca="1" si="269"/>
        <v>0.70932666666666655</v>
      </c>
      <c r="R1019" s="8">
        <f t="shared" ca="1" si="282"/>
        <v>0.70932666666666655</v>
      </c>
      <c r="S1019" s="10">
        <f t="shared" si="270"/>
        <v>4.8399999999999999E-2</v>
      </c>
      <c r="T1019" s="10">
        <f t="shared" si="271"/>
        <v>4.8299999999999788E-2</v>
      </c>
      <c r="U1019" s="18">
        <f ca="1">AVERAGE(S1019:OFFSET(S1019,-$U$3+1,0))*$U$4*J1019</f>
        <v>1.8679999999999986</v>
      </c>
      <c r="V1019" s="18">
        <f ca="1">AVERAGE(T1019:OFFSET(T1019,-$U$3+1,0))*$V$4*K1019</f>
        <v>1.7259999999999962</v>
      </c>
      <c r="W1019" s="14" t="str">
        <f t="shared" ca="1" si="272"/>
        <v/>
      </c>
      <c r="X1019" s="14" t="str">
        <f t="shared" ca="1" si="273"/>
        <v/>
      </c>
      <c r="Y1019" s="5" t="str">
        <f t="shared" ca="1" si="274"/>
        <v/>
      </c>
      <c r="Z1019" s="19" t="str">
        <f t="shared" ca="1" si="275"/>
        <v/>
      </c>
      <c r="AA1019" s="5" t="str">
        <f t="shared" ca="1" si="283"/>
        <v/>
      </c>
      <c r="AB1019" s="5" t="str">
        <f t="shared" ca="1" si="281"/>
        <v/>
      </c>
      <c r="AC1019" s="15" t="str">
        <f t="shared" ca="1" si="276"/>
        <v/>
      </c>
      <c r="AD1019" s="21" t="str">
        <f t="shared" ca="1" si="277"/>
        <v/>
      </c>
      <c r="AE1019" s="21" t="str">
        <f t="shared" ca="1" si="278"/>
        <v/>
      </c>
      <c r="AF1019" s="23">
        <f t="shared" ca="1" si="279"/>
        <v>10522.732735250713</v>
      </c>
    </row>
    <row r="1020" spans="1:32" x14ac:dyDescent="0.25">
      <c r="A1020" s="26">
        <v>40613</v>
      </c>
      <c r="B1020" s="3">
        <v>2.9710999999999999</v>
      </c>
      <c r="C1020" s="3">
        <v>2.9710999999999999</v>
      </c>
      <c r="D1020" s="3">
        <v>2.9710999999999999</v>
      </c>
      <c r="E1020" s="3">
        <v>2.9710999999999999</v>
      </c>
      <c r="F1020" s="5">
        <v>2.2852000000000001</v>
      </c>
      <c r="G1020" s="5">
        <v>2.2852000000000001</v>
      </c>
      <c r="H1020" s="5">
        <v>2.2852000000000001</v>
      </c>
      <c r="I1020" s="5">
        <v>2.2852000000000001</v>
      </c>
      <c r="J1020" s="3">
        <v>1</v>
      </c>
      <c r="K1020" s="3">
        <v>1</v>
      </c>
      <c r="L1020" s="7">
        <f t="shared" si="280"/>
        <v>0.68589999999999973</v>
      </c>
      <c r="M1020" s="8">
        <f ca="1">AVERAGE(OFFSET(L1020,-M$3+1,0):L1020)</f>
        <v>0.70656666666666668</v>
      </c>
      <c r="N1020" s="8">
        <f ca="1">STDEV(OFFSET(L1020,-M$3+1,0):L1020)</f>
        <v>1.7121735003316971E-2</v>
      </c>
      <c r="O1020" s="8">
        <f t="shared" ca="1" si="267"/>
        <v>0.67232319666003271</v>
      </c>
      <c r="P1020" s="8">
        <f t="shared" ca="1" si="268"/>
        <v>0.74081013667330065</v>
      </c>
      <c r="Q1020" s="8">
        <f t="shared" ca="1" si="269"/>
        <v>0.70656666666666668</v>
      </c>
      <c r="R1020" s="8">
        <f t="shared" ca="1" si="282"/>
        <v>0.70656666666666668</v>
      </c>
      <c r="S1020" s="10">
        <f t="shared" si="270"/>
        <v>3.4499999999999975E-2</v>
      </c>
      <c r="T1020" s="10">
        <f t="shared" si="271"/>
        <v>2.079999999999993E-2</v>
      </c>
      <c r="U1020" s="18">
        <f ca="1">AVERAGE(S1020:OFFSET(S1020,-$U$3+1,0))*$U$4*J1020</f>
        <v>2.004999999999999</v>
      </c>
      <c r="V1020" s="18">
        <f ca="1">AVERAGE(T1020:OFFSET(T1020,-$U$3+1,0))*$V$4*K1020</f>
        <v>1.8649999999999964</v>
      </c>
      <c r="W1020" s="14" t="str">
        <f t="shared" ca="1" si="272"/>
        <v/>
      </c>
      <c r="X1020" s="14" t="str">
        <f t="shared" ca="1" si="273"/>
        <v/>
      </c>
      <c r="Y1020" s="5" t="str">
        <f t="shared" ca="1" si="274"/>
        <v/>
      </c>
      <c r="Z1020" s="19" t="str">
        <f t="shared" ca="1" si="275"/>
        <v/>
      </c>
      <c r="AA1020" s="5" t="str">
        <f t="shared" ca="1" si="283"/>
        <v/>
      </c>
      <c r="AB1020" s="5" t="str">
        <f t="shared" ca="1" si="281"/>
        <v/>
      </c>
      <c r="AC1020" s="15" t="str">
        <f t="shared" ca="1" si="276"/>
        <v/>
      </c>
      <c r="AD1020" s="21" t="str">
        <f t="shared" ca="1" si="277"/>
        <v/>
      </c>
      <c r="AE1020" s="21" t="str">
        <f t="shared" ca="1" si="278"/>
        <v/>
      </c>
      <c r="AF1020" s="23">
        <f t="shared" ca="1" si="279"/>
        <v>10522.732735250713</v>
      </c>
    </row>
    <row r="1021" spans="1:32" x14ac:dyDescent="0.25">
      <c r="A1021" s="26">
        <v>40616</v>
      </c>
      <c r="B1021" s="3">
        <v>2.9641999999999999</v>
      </c>
      <c r="C1021" s="3">
        <v>2.9641999999999999</v>
      </c>
      <c r="D1021" s="3">
        <v>2.9641999999999999</v>
      </c>
      <c r="E1021" s="3">
        <v>2.9641999999999999</v>
      </c>
      <c r="F1021" s="5">
        <v>2.2576000000000001</v>
      </c>
      <c r="G1021" s="5">
        <v>2.2576000000000001</v>
      </c>
      <c r="H1021" s="5">
        <v>2.2576000000000001</v>
      </c>
      <c r="I1021" s="5">
        <v>2.2576000000000001</v>
      </c>
      <c r="J1021" s="3">
        <v>1</v>
      </c>
      <c r="K1021" s="3">
        <v>1</v>
      </c>
      <c r="L1021" s="7">
        <f t="shared" si="280"/>
        <v>0.70659999999999989</v>
      </c>
      <c r="M1021" s="8">
        <f ca="1">AVERAGE(OFFSET(L1021,-M$3+1,0):L1021)</f>
        <v>0.70610666666666666</v>
      </c>
      <c r="N1021" s="8">
        <f ca="1">STDEV(OFFSET(L1021,-M$3+1,0):L1021)</f>
        <v>1.7014509214477037E-2</v>
      </c>
      <c r="O1021" s="8">
        <f t="shared" ca="1" si="267"/>
        <v>0.67207764823771254</v>
      </c>
      <c r="P1021" s="8">
        <f t="shared" ca="1" si="268"/>
        <v>0.74013568509562078</v>
      </c>
      <c r="Q1021" s="8">
        <f t="shared" ca="1" si="269"/>
        <v>0.70610666666666666</v>
      </c>
      <c r="R1021" s="8">
        <f t="shared" ca="1" si="282"/>
        <v>0.70610666666666666</v>
      </c>
      <c r="S1021" s="10">
        <f t="shared" si="270"/>
        <v>6.8999999999999062E-3</v>
      </c>
      <c r="T1021" s="10">
        <f t="shared" si="271"/>
        <v>2.7600000000000069E-2</v>
      </c>
      <c r="U1021" s="18">
        <f ca="1">AVERAGE(S1021:OFFSET(S1021,-$U$3+1,0))*$U$4*J1021</f>
        <v>2.0039999999999969</v>
      </c>
      <c r="V1021" s="18">
        <f ca="1">AVERAGE(T1021:OFFSET(T1021,-$U$3+1,0))*$V$4*K1021</f>
        <v>2.1409999999999973</v>
      </c>
      <c r="W1021" s="14" t="str">
        <f t="shared" ca="1" si="272"/>
        <v/>
      </c>
      <c r="X1021" s="14" t="str">
        <f t="shared" ca="1" si="273"/>
        <v/>
      </c>
      <c r="Y1021" s="5" t="str">
        <f t="shared" ca="1" si="274"/>
        <v/>
      </c>
      <c r="Z1021" s="19" t="str">
        <f t="shared" ca="1" si="275"/>
        <v/>
      </c>
      <c r="AA1021" s="5" t="str">
        <f t="shared" ca="1" si="283"/>
        <v/>
      </c>
      <c r="AB1021" s="5" t="str">
        <f t="shared" ca="1" si="281"/>
        <v/>
      </c>
      <c r="AC1021" s="15" t="str">
        <f t="shared" ca="1" si="276"/>
        <v/>
      </c>
      <c r="AD1021" s="21" t="str">
        <f t="shared" ca="1" si="277"/>
        <v/>
      </c>
      <c r="AE1021" s="21" t="str">
        <f t="shared" ca="1" si="278"/>
        <v/>
      </c>
      <c r="AF1021" s="23">
        <f t="shared" ca="1" si="279"/>
        <v>10522.732735250713</v>
      </c>
    </row>
    <row r="1022" spans="1:32" x14ac:dyDescent="0.25">
      <c r="A1022" s="26">
        <v>40617</v>
      </c>
      <c r="B1022" s="3">
        <v>2.9504000000000001</v>
      </c>
      <c r="C1022" s="3">
        <v>2.9504000000000001</v>
      </c>
      <c r="D1022" s="3">
        <v>2.9504000000000001</v>
      </c>
      <c r="E1022" s="3">
        <v>2.9504000000000001</v>
      </c>
      <c r="F1022" s="5">
        <v>2.2507000000000001</v>
      </c>
      <c r="G1022" s="5">
        <v>2.2507000000000001</v>
      </c>
      <c r="H1022" s="5">
        <v>2.2507000000000001</v>
      </c>
      <c r="I1022" s="5">
        <v>2.2507000000000001</v>
      </c>
      <c r="J1022" s="3">
        <v>1</v>
      </c>
      <c r="K1022" s="3">
        <v>1</v>
      </c>
      <c r="L1022" s="7">
        <f t="shared" si="280"/>
        <v>0.69969999999999999</v>
      </c>
      <c r="M1022" s="8">
        <f ca="1">AVERAGE(OFFSET(L1022,-M$3+1,0):L1022)</f>
        <v>0.70703333333333329</v>
      </c>
      <c r="N1022" s="8">
        <f ca="1">STDEV(OFFSET(L1022,-M$3+1,0):L1022)</f>
        <v>1.6187987904027867E-2</v>
      </c>
      <c r="O1022" s="8">
        <f t="shared" ca="1" si="267"/>
        <v>0.67465735752527756</v>
      </c>
      <c r="P1022" s="8">
        <f t="shared" ca="1" si="268"/>
        <v>0.73940930914138903</v>
      </c>
      <c r="Q1022" s="8">
        <f t="shared" ca="1" si="269"/>
        <v>0.70703333333333329</v>
      </c>
      <c r="R1022" s="8">
        <f t="shared" ca="1" si="282"/>
        <v>0.70703333333333329</v>
      </c>
      <c r="S1022" s="10">
        <f t="shared" si="270"/>
        <v>1.3799999999999812E-2</v>
      </c>
      <c r="T1022" s="10">
        <f t="shared" si="271"/>
        <v>6.8999999999999062E-3</v>
      </c>
      <c r="U1022" s="18">
        <f ca="1">AVERAGE(S1022:OFFSET(S1022,-$U$3+1,0))*$U$4*J1022</f>
        <v>2.0719999999999938</v>
      </c>
      <c r="V1022" s="18">
        <f ca="1">AVERAGE(T1022:OFFSET(T1022,-$U$3+1,0))*$V$4*K1022</f>
        <v>2.1409999999999973</v>
      </c>
      <c r="W1022" s="14" t="str">
        <f t="shared" ca="1" si="272"/>
        <v/>
      </c>
      <c r="X1022" s="14" t="str">
        <f t="shared" ca="1" si="273"/>
        <v/>
      </c>
      <c r="Y1022" s="5" t="str">
        <f t="shared" ca="1" si="274"/>
        <v/>
      </c>
      <c r="Z1022" s="19" t="str">
        <f t="shared" ca="1" si="275"/>
        <v/>
      </c>
      <c r="AA1022" s="5" t="str">
        <f t="shared" ca="1" si="283"/>
        <v/>
      </c>
      <c r="AB1022" s="5" t="str">
        <f t="shared" ca="1" si="281"/>
        <v/>
      </c>
      <c r="AC1022" s="15" t="str">
        <f t="shared" ca="1" si="276"/>
        <v/>
      </c>
      <c r="AD1022" s="21" t="str">
        <f t="shared" ca="1" si="277"/>
        <v/>
      </c>
      <c r="AE1022" s="21" t="str">
        <f t="shared" ca="1" si="278"/>
        <v/>
      </c>
      <c r="AF1022" s="23">
        <f t="shared" ca="1" si="279"/>
        <v>10522.732735250713</v>
      </c>
    </row>
    <row r="1023" spans="1:32" x14ac:dyDescent="0.25">
      <c r="A1023" s="26">
        <v>40618</v>
      </c>
      <c r="B1023" s="3">
        <v>2.9780000000000002</v>
      </c>
      <c r="C1023" s="3">
        <v>2.9780000000000002</v>
      </c>
      <c r="D1023" s="3">
        <v>2.9780000000000002</v>
      </c>
      <c r="E1023" s="3">
        <v>2.9780000000000002</v>
      </c>
      <c r="F1023" s="5">
        <v>2.2576000000000001</v>
      </c>
      <c r="G1023" s="5">
        <v>2.2576000000000001</v>
      </c>
      <c r="H1023" s="5">
        <v>2.2576000000000001</v>
      </c>
      <c r="I1023" s="5">
        <v>2.2576000000000001</v>
      </c>
      <c r="J1023" s="3">
        <v>1</v>
      </c>
      <c r="K1023" s="3">
        <v>1</v>
      </c>
      <c r="L1023" s="7">
        <f t="shared" si="280"/>
        <v>0.72040000000000015</v>
      </c>
      <c r="M1023" s="8">
        <f ca="1">AVERAGE(OFFSET(L1023,-M$3+1,0):L1023)</f>
        <v>0.70887999999999995</v>
      </c>
      <c r="N1023" s="8">
        <f ca="1">STDEV(OFFSET(L1023,-M$3+1,0):L1023)</f>
        <v>1.6015135698100463E-2</v>
      </c>
      <c r="O1023" s="8">
        <f t="shared" ca="1" si="267"/>
        <v>0.67684972860379899</v>
      </c>
      <c r="P1023" s="8">
        <f t="shared" ca="1" si="268"/>
        <v>0.74091027139620091</v>
      </c>
      <c r="Q1023" s="8">
        <f t="shared" ca="1" si="269"/>
        <v>0.70887999999999995</v>
      </c>
      <c r="R1023" s="8">
        <f t="shared" ca="1" si="282"/>
        <v>0.70887999999999995</v>
      </c>
      <c r="S1023" s="10">
        <f t="shared" si="270"/>
        <v>2.7600000000000069E-2</v>
      </c>
      <c r="T1023" s="10">
        <f t="shared" si="271"/>
        <v>6.8999999999999062E-3</v>
      </c>
      <c r="U1023" s="18">
        <f ca="1">AVERAGE(S1023:OFFSET(S1023,-$U$3+1,0))*$U$4*J1023</f>
        <v>2.2789999999999955</v>
      </c>
      <c r="V1023" s="18">
        <f ca="1">AVERAGE(T1023:OFFSET(T1023,-$U$3+1,0))*$V$4*K1023</f>
        <v>2.0719999999999938</v>
      </c>
      <c r="W1023" s="14" t="str">
        <f t="shared" ca="1" si="272"/>
        <v/>
      </c>
      <c r="X1023" s="14" t="str">
        <f t="shared" ca="1" si="273"/>
        <v/>
      </c>
      <c r="Y1023" s="5" t="str">
        <f t="shared" ca="1" si="274"/>
        <v/>
      </c>
      <c r="Z1023" s="19" t="str">
        <f t="shared" ca="1" si="275"/>
        <v/>
      </c>
      <c r="AA1023" s="5" t="str">
        <f t="shared" ca="1" si="283"/>
        <v/>
      </c>
      <c r="AB1023" s="5" t="str">
        <f t="shared" ca="1" si="281"/>
        <v/>
      </c>
      <c r="AC1023" s="15" t="str">
        <f t="shared" ca="1" si="276"/>
        <v/>
      </c>
      <c r="AD1023" s="21" t="str">
        <f t="shared" ca="1" si="277"/>
        <v/>
      </c>
      <c r="AE1023" s="21" t="str">
        <f t="shared" ca="1" si="278"/>
        <v/>
      </c>
      <c r="AF1023" s="23">
        <f t="shared" ca="1" si="279"/>
        <v>10522.732735250713</v>
      </c>
    </row>
    <row r="1024" spans="1:32" x14ac:dyDescent="0.25">
      <c r="A1024" s="26">
        <v>40619</v>
      </c>
      <c r="B1024" s="3">
        <v>2.9504000000000001</v>
      </c>
      <c r="C1024" s="3">
        <v>2.9504000000000001</v>
      </c>
      <c r="D1024" s="3">
        <v>2.9504000000000001</v>
      </c>
      <c r="E1024" s="3">
        <v>2.9504000000000001</v>
      </c>
      <c r="F1024" s="5">
        <v>2.2368999999999999</v>
      </c>
      <c r="G1024" s="5">
        <v>2.2368999999999999</v>
      </c>
      <c r="H1024" s="5">
        <v>2.2368999999999999</v>
      </c>
      <c r="I1024" s="5">
        <v>2.2368999999999999</v>
      </c>
      <c r="J1024" s="3">
        <v>1</v>
      </c>
      <c r="K1024" s="3">
        <v>1</v>
      </c>
      <c r="L1024" s="7">
        <f t="shared" si="280"/>
        <v>0.71350000000000025</v>
      </c>
      <c r="M1024" s="8">
        <f ca="1">AVERAGE(OFFSET(L1024,-M$3+1,0):L1024)</f>
        <v>0.70980666666666659</v>
      </c>
      <c r="N1024" s="8">
        <f ca="1">STDEV(OFFSET(L1024,-M$3+1,0):L1024)</f>
        <v>1.5841016682139136E-2</v>
      </c>
      <c r="O1024" s="8">
        <f t="shared" ca="1" si="267"/>
        <v>0.67812463330238826</v>
      </c>
      <c r="P1024" s="8">
        <f t="shared" ca="1" si="268"/>
        <v>0.74148870003094491</v>
      </c>
      <c r="Q1024" s="8">
        <f t="shared" ca="1" si="269"/>
        <v>0.70980666666666659</v>
      </c>
      <c r="R1024" s="8">
        <f t="shared" ca="1" si="282"/>
        <v>0.70980666666666659</v>
      </c>
      <c r="S1024" s="10">
        <f t="shared" si="270"/>
        <v>2.7600000000000069E-2</v>
      </c>
      <c r="T1024" s="10">
        <f t="shared" si="271"/>
        <v>2.0700000000000163E-2</v>
      </c>
      <c r="U1024" s="18">
        <f ca="1">AVERAGE(S1024:OFFSET(S1024,-$U$3+1,0))*$U$4*J1024</f>
        <v>2.416999999999998</v>
      </c>
      <c r="V1024" s="18">
        <f ca="1">AVERAGE(T1024:OFFSET(T1024,-$U$3+1,0))*$V$4*K1024</f>
        <v>2.0719999999999938</v>
      </c>
      <c r="W1024" s="14" t="str">
        <f t="shared" ca="1" si="272"/>
        <v/>
      </c>
      <c r="X1024" s="14" t="str">
        <f t="shared" ca="1" si="273"/>
        <v/>
      </c>
      <c r="Y1024" s="5" t="str">
        <f t="shared" ca="1" si="274"/>
        <v/>
      </c>
      <c r="Z1024" s="19" t="str">
        <f t="shared" ca="1" si="275"/>
        <v/>
      </c>
      <c r="AA1024" s="5" t="str">
        <f t="shared" ca="1" si="283"/>
        <v/>
      </c>
      <c r="AB1024" s="5" t="str">
        <f t="shared" ca="1" si="281"/>
        <v/>
      </c>
      <c r="AC1024" s="15" t="str">
        <f t="shared" ca="1" si="276"/>
        <v/>
      </c>
      <c r="AD1024" s="21" t="str">
        <f t="shared" ca="1" si="277"/>
        <v/>
      </c>
      <c r="AE1024" s="21" t="str">
        <f t="shared" ca="1" si="278"/>
        <v/>
      </c>
      <c r="AF1024" s="23">
        <f t="shared" ca="1" si="279"/>
        <v>10522.732735250713</v>
      </c>
    </row>
    <row r="1025" spans="1:32" x14ac:dyDescent="0.25">
      <c r="A1025" s="26">
        <v>40620</v>
      </c>
      <c r="B1025" s="3">
        <v>2.9434</v>
      </c>
      <c r="C1025" s="3">
        <v>2.9434</v>
      </c>
      <c r="D1025" s="3">
        <v>2.9434</v>
      </c>
      <c r="E1025" s="3">
        <v>2.9434</v>
      </c>
      <c r="F1025" s="5">
        <v>2.23</v>
      </c>
      <c r="G1025" s="5">
        <v>2.23</v>
      </c>
      <c r="H1025" s="5">
        <v>2.23</v>
      </c>
      <c r="I1025" s="5">
        <v>2.23</v>
      </c>
      <c r="J1025" s="3">
        <v>1</v>
      </c>
      <c r="K1025" s="3">
        <v>1</v>
      </c>
      <c r="L1025" s="7">
        <f t="shared" si="280"/>
        <v>0.71340000000000003</v>
      </c>
      <c r="M1025" s="8">
        <f ca="1">AVERAGE(OFFSET(L1025,-M$3+1,0):L1025)</f>
        <v>0.70979999999999988</v>
      </c>
      <c r="N1025" s="8">
        <f ca="1">STDEV(OFFSET(L1025,-M$3+1,0):L1025)</f>
        <v>1.5839372281934504E-2</v>
      </c>
      <c r="O1025" s="8">
        <f t="shared" ca="1" si="267"/>
        <v>0.67812125543613089</v>
      </c>
      <c r="P1025" s="8">
        <f t="shared" ca="1" si="268"/>
        <v>0.74147874456386886</v>
      </c>
      <c r="Q1025" s="8">
        <f t="shared" ca="1" si="269"/>
        <v>0.70979999999999988</v>
      </c>
      <c r="R1025" s="8">
        <f t="shared" ca="1" si="282"/>
        <v>0.70979999999999988</v>
      </c>
      <c r="S1025" s="10">
        <f t="shared" si="270"/>
        <v>7.0000000000001172E-3</v>
      </c>
      <c r="T1025" s="10">
        <f t="shared" si="271"/>
        <v>6.8999999999999062E-3</v>
      </c>
      <c r="U1025" s="18">
        <f ca="1">AVERAGE(S1025:OFFSET(S1025,-$U$3+1,0))*$U$4*J1025</f>
        <v>2.1419999999999995</v>
      </c>
      <c r="V1025" s="18">
        <f ca="1">AVERAGE(T1025:OFFSET(T1025,-$U$3+1,0))*$V$4*K1025</f>
        <v>2.0719999999999938</v>
      </c>
      <c r="W1025" s="14" t="str">
        <f t="shared" ca="1" si="272"/>
        <v/>
      </c>
      <c r="X1025" s="14" t="str">
        <f t="shared" ca="1" si="273"/>
        <v/>
      </c>
      <c r="Y1025" s="5" t="str">
        <f t="shared" ca="1" si="274"/>
        <v/>
      </c>
      <c r="Z1025" s="19" t="str">
        <f t="shared" ca="1" si="275"/>
        <v/>
      </c>
      <c r="AA1025" s="5" t="str">
        <f t="shared" ca="1" si="283"/>
        <v/>
      </c>
      <c r="AB1025" s="5" t="str">
        <f t="shared" ca="1" si="281"/>
        <v/>
      </c>
      <c r="AC1025" s="15" t="str">
        <f t="shared" ca="1" si="276"/>
        <v/>
      </c>
      <c r="AD1025" s="21" t="str">
        <f t="shared" ca="1" si="277"/>
        <v/>
      </c>
      <c r="AE1025" s="21" t="str">
        <f t="shared" ca="1" si="278"/>
        <v/>
      </c>
      <c r="AF1025" s="23">
        <f t="shared" ca="1" si="279"/>
        <v>10522.732735250713</v>
      </c>
    </row>
    <row r="1026" spans="1:32" x14ac:dyDescent="0.25">
      <c r="A1026" s="26">
        <v>40623</v>
      </c>
      <c r="B1026" s="3">
        <v>2.9986999999999999</v>
      </c>
      <c r="C1026" s="3">
        <v>2.9986999999999999</v>
      </c>
      <c r="D1026" s="3">
        <v>2.9986999999999999</v>
      </c>
      <c r="E1026" s="3">
        <v>2.9986999999999999</v>
      </c>
      <c r="F1026" s="5">
        <v>2.2368999999999999</v>
      </c>
      <c r="G1026" s="5">
        <v>2.2368999999999999</v>
      </c>
      <c r="H1026" s="5">
        <v>2.2368999999999999</v>
      </c>
      <c r="I1026" s="5">
        <v>2.2368999999999999</v>
      </c>
      <c r="J1026" s="3">
        <v>1</v>
      </c>
      <c r="K1026" s="3">
        <v>1</v>
      </c>
      <c r="L1026" s="7">
        <f t="shared" si="280"/>
        <v>0.76180000000000003</v>
      </c>
      <c r="M1026" s="8">
        <f ca="1">AVERAGE(OFFSET(L1026,-M$3+1,0):L1026)</f>
        <v>0.71348666666666649</v>
      </c>
      <c r="N1026" s="8">
        <f ca="1">STDEV(OFFSET(L1026,-M$3+1,0):L1026)</f>
        <v>2.0704791255948041E-2</v>
      </c>
      <c r="O1026" s="8">
        <f t="shared" ca="1" si="267"/>
        <v>0.67207708415477041</v>
      </c>
      <c r="P1026" s="8">
        <f t="shared" ca="1" si="268"/>
        <v>0.75489624917856257</v>
      </c>
      <c r="Q1026" s="8">
        <f t="shared" ca="1" si="269"/>
        <v>0.71348666666666649</v>
      </c>
      <c r="R1026" s="8">
        <f t="shared" ca="1" si="282"/>
        <v>0.71348666666666649</v>
      </c>
      <c r="S1026" s="10">
        <f t="shared" si="270"/>
        <v>5.5299999999999905E-2</v>
      </c>
      <c r="T1026" s="10">
        <f t="shared" si="271"/>
        <v>6.8999999999999062E-3</v>
      </c>
      <c r="U1026" s="18">
        <f ca="1">AVERAGE(S1026:OFFSET(S1026,-$U$3+1,0))*$U$4*J1026</f>
        <v>2.3489999999999966</v>
      </c>
      <c r="V1026" s="18">
        <f ca="1">AVERAGE(T1026:OFFSET(T1026,-$U$3+1,0))*$V$4*K1026</f>
        <v>2.0019999999999927</v>
      </c>
      <c r="W1026" s="14" t="str">
        <f t="shared" ca="1" si="272"/>
        <v/>
      </c>
      <c r="X1026" s="14" t="str">
        <f t="shared" ca="1" si="273"/>
        <v/>
      </c>
      <c r="Y1026" s="5" t="str">
        <f t="shared" ca="1" si="274"/>
        <v/>
      </c>
      <c r="Z1026" s="19" t="str">
        <f t="shared" ca="1" si="275"/>
        <v/>
      </c>
      <c r="AA1026" s="5" t="str">
        <f t="shared" ca="1" si="283"/>
        <v/>
      </c>
      <c r="AB1026" s="5" t="str">
        <f t="shared" ca="1" si="281"/>
        <v/>
      </c>
      <c r="AC1026" s="15" t="str">
        <f t="shared" ca="1" si="276"/>
        <v/>
      </c>
      <c r="AD1026" s="21" t="str">
        <f t="shared" ca="1" si="277"/>
        <v/>
      </c>
      <c r="AE1026" s="21" t="str">
        <f t="shared" ca="1" si="278"/>
        <v/>
      </c>
      <c r="AF1026" s="23">
        <f t="shared" ca="1" si="279"/>
        <v>10522.732735250713</v>
      </c>
    </row>
    <row r="1027" spans="1:32" x14ac:dyDescent="0.25">
      <c r="A1027" s="26">
        <v>40624</v>
      </c>
      <c r="B1027" s="3">
        <v>3.0125000000000002</v>
      </c>
      <c r="C1027" s="3">
        <v>3.0125000000000002</v>
      </c>
      <c r="D1027" s="3">
        <v>3.0125000000000002</v>
      </c>
      <c r="E1027" s="3">
        <v>3.0125000000000002</v>
      </c>
      <c r="F1027" s="5">
        <v>2.2507000000000001</v>
      </c>
      <c r="G1027" s="5">
        <v>2.2507000000000001</v>
      </c>
      <c r="H1027" s="5">
        <v>2.2507000000000001</v>
      </c>
      <c r="I1027" s="5">
        <v>2.2507000000000001</v>
      </c>
      <c r="J1027" s="3">
        <v>1</v>
      </c>
      <c r="K1027" s="3">
        <v>1</v>
      </c>
      <c r="L1027" s="7">
        <f t="shared" si="280"/>
        <v>0.76180000000000003</v>
      </c>
      <c r="M1027" s="8">
        <f ca="1">AVERAGE(OFFSET(L1027,-M$3+1,0):L1027)</f>
        <v>0.71716666666666673</v>
      </c>
      <c r="N1027" s="8">
        <f ca="1">STDEV(OFFSET(L1027,-M$3+1,0):L1027)</f>
        <v>2.4031606172665566E-2</v>
      </c>
      <c r="O1027" s="8">
        <f t="shared" ca="1" si="267"/>
        <v>0.66910345432133556</v>
      </c>
      <c r="P1027" s="8">
        <f t="shared" ca="1" si="268"/>
        <v>0.7652298790119979</v>
      </c>
      <c r="Q1027" s="8">
        <f t="shared" ca="1" si="269"/>
        <v>0.71716666666666673</v>
      </c>
      <c r="R1027" s="8">
        <f t="shared" ca="1" si="282"/>
        <v>0.71716666666666673</v>
      </c>
      <c r="S1027" s="10">
        <f t="shared" si="270"/>
        <v>1.3800000000000257E-2</v>
      </c>
      <c r="T1027" s="10">
        <f t="shared" si="271"/>
        <v>1.3800000000000257E-2</v>
      </c>
      <c r="U1027" s="18">
        <f ca="1">AVERAGE(S1027:OFFSET(S1027,-$U$3+1,0))*$U$4*J1027</f>
        <v>2.4180000000000001</v>
      </c>
      <c r="V1027" s="18">
        <f ca="1">AVERAGE(T1027:OFFSET(T1027,-$U$3+1,0))*$V$4*K1027</f>
        <v>2.0709999999999962</v>
      </c>
      <c r="W1027" s="14" t="str">
        <f t="shared" ca="1" si="272"/>
        <v/>
      </c>
      <c r="X1027" s="14" t="str">
        <f t="shared" ca="1" si="273"/>
        <v>Sell</v>
      </c>
      <c r="Y1027" s="5">
        <f t="shared" ca="1" si="274"/>
        <v>-100</v>
      </c>
      <c r="Z1027" s="19">
        <f t="shared" ca="1" si="275"/>
        <v>116.75519072911659</v>
      </c>
      <c r="AA1027" s="5">
        <f t="shared" ca="1" si="283"/>
        <v>3.0125000000000002</v>
      </c>
      <c r="AB1027" s="5">
        <f t="shared" ca="1" si="281"/>
        <v>2.2507000000000001</v>
      </c>
      <c r="AC1027" s="15" t="str">
        <f t="shared" ca="1" si="276"/>
        <v/>
      </c>
      <c r="AD1027" s="21" t="str">
        <f t="shared" ca="1" si="277"/>
        <v/>
      </c>
      <c r="AE1027" s="21" t="str">
        <f t="shared" ca="1" si="278"/>
        <v/>
      </c>
      <c r="AF1027" s="23">
        <f t="shared" ca="1" si="279"/>
        <v>10522.732735250713</v>
      </c>
    </row>
    <row r="1028" spans="1:32" x14ac:dyDescent="0.25">
      <c r="A1028" s="26">
        <v>40625</v>
      </c>
      <c r="B1028" s="3">
        <v>3.0402</v>
      </c>
      <c r="C1028" s="3">
        <v>3.0402</v>
      </c>
      <c r="D1028" s="3">
        <v>3.0402</v>
      </c>
      <c r="E1028" s="3">
        <v>3.0402</v>
      </c>
      <c r="F1028" s="5">
        <v>2.2645</v>
      </c>
      <c r="G1028" s="5">
        <v>2.2645</v>
      </c>
      <c r="H1028" s="5">
        <v>2.2645</v>
      </c>
      <c r="I1028" s="5">
        <v>2.2645</v>
      </c>
      <c r="J1028" s="3">
        <v>1</v>
      </c>
      <c r="K1028" s="3">
        <v>1</v>
      </c>
      <c r="L1028" s="7">
        <f t="shared" si="280"/>
        <v>0.77570000000000006</v>
      </c>
      <c r="M1028" s="8">
        <f ca="1">AVERAGE(OFFSET(L1028,-M$3+1,0):L1028)</f>
        <v>0.72223333333333339</v>
      </c>
      <c r="N1028" s="8">
        <f ca="1">STDEV(OFFSET(L1028,-M$3+1,0):L1028)</f>
        <v>2.780191839903625E-2</v>
      </c>
      <c r="O1028" s="8">
        <f t="shared" ca="1" si="267"/>
        <v>0.66662949653526093</v>
      </c>
      <c r="P1028" s="8">
        <f t="shared" ca="1" si="268"/>
        <v>0.77783717013140585</v>
      </c>
      <c r="Q1028" s="8">
        <f t="shared" ca="1" si="269"/>
        <v>0.72223333333333339</v>
      </c>
      <c r="R1028" s="8">
        <f t="shared" ca="1" si="282"/>
        <v>0.72223333333333339</v>
      </c>
      <c r="S1028" s="10">
        <f t="shared" si="270"/>
        <v>2.7699999999999836E-2</v>
      </c>
      <c r="T1028" s="10">
        <f t="shared" si="271"/>
        <v>1.3799999999999812E-2</v>
      </c>
      <c r="U1028" s="18">
        <f ca="1">AVERAGE(S1028:OFFSET(S1028,-$U$3+1,0))*$U$4*J1028</f>
        <v>2.6259999999999994</v>
      </c>
      <c r="V1028" s="18">
        <f ca="1">AVERAGE(T1028:OFFSET(T1028,-$U$3+1,0))*$V$4*K1028</f>
        <v>1.7259999999999962</v>
      </c>
      <c r="W1028" s="14" t="str">
        <f t="shared" ca="1" si="272"/>
        <v/>
      </c>
      <c r="X1028" s="14" t="str">
        <f t="shared" ca="1" si="273"/>
        <v>Sell</v>
      </c>
      <c r="Y1028" s="5">
        <f t="shared" ca="1" si="274"/>
        <v>-100</v>
      </c>
      <c r="Z1028" s="19">
        <f t="shared" ca="1" si="275"/>
        <v>116.75519072911659</v>
      </c>
      <c r="AA1028" s="5">
        <f t="shared" ca="1" si="283"/>
        <v>3.0125000000000002</v>
      </c>
      <c r="AB1028" s="5">
        <f t="shared" ca="1" si="281"/>
        <v>2.2507000000000001</v>
      </c>
      <c r="AC1028" s="15">
        <f t="shared" ca="1" si="276"/>
        <v>-276.99999999999835</v>
      </c>
      <c r="AD1028" s="21">
        <f t="shared" ca="1" si="277"/>
        <v>161.12216320617873</v>
      </c>
      <c r="AE1028" s="21">
        <f t="shared" ca="1" si="278"/>
        <v>-115.87783679381963</v>
      </c>
      <c r="AF1028" s="23">
        <f t="shared" ca="1" si="279"/>
        <v>10406.854898456893</v>
      </c>
    </row>
    <row r="1029" spans="1:32" x14ac:dyDescent="0.25">
      <c r="A1029" s="26">
        <v>40626</v>
      </c>
      <c r="B1029" s="3">
        <v>3.0470999999999999</v>
      </c>
      <c r="C1029" s="3">
        <v>3.0470999999999999</v>
      </c>
      <c r="D1029" s="3">
        <v>3.0470999999999999</v>
      </c>
      <c r="E1029" s="3">
        <v>3.0470999999999999</v>
      </c>
      <c r="F1029" s="5">
        <v>2.2713999999999999</v>
      </c>
      <c r="G1029" s="5">
        <v>2.2713999999999999</v>
      </c>
      <c r="H1029" s="5">
        <v>2.2713999999999999</v>
      </c>
      <c r="I1029" s="5">
        <v>2.2713999999999999</v>
      </c>
      <c r="J1029" s="3">
        <v>1</v>
      </c>
      <c r="K1029" s="3">
        <v>1</v>
      </c>
      <c r="L1029" s="7">
        <f t="shared" si="280"/>
        <v>0.77570000000000006</v>
      </c>
      <c r="M1029" s="8">
        <f ca="1">AVERAGE(OFFSET(L1029,-M$3+1,0):L1029)</f>
        <v>0.72775999999999996</v>
      </c>
      <c r="N1029" s="8">
        <f ca="1">STDEV(OFFSET(L1029,-M$3+1,0):L1029)</f>
        <v>2.9707449763124644E-2</v>
      </c>
      <c r="O1029" s="8">
        <f t="shared" ref="O1029:O1092" ca="1" si="284">M1029-O$3*N1029</f>
        <v>0.66834510047375062</v>
      </c>
      <c r="P1029" s="8">
        <f t="shared" ref="P1029:P1092" ca="1" si="285">M1029+P$3*N1029</f>
        <v>0.78717489952624931</v>
      </c>
      <c r="Q1029" s="8">
        <f t="shared" ref="Q1029:Q1092" ca="1" si="286">M1029+Q$3*N1029</f>
        <v>0.72775999999999996</v>
      </c>
      <c r="R1029" s="8">
        <f t="shared" ca="1" si="282"/>
        <v>0.72775999999999996</v>
      </c>
      <c r="S1029" s="10">
        <f t="shared" ref="S1029:S1092" si="287">MAX(C1029-D1029,C1029-E1028,E1028-D1029)</f>
        <v>6.8999999999999062E-3</v>
      </c>
      <c r="T1029" s="10">
        <f t="shared" ref="T1029:T1092" si="288">MAX(G1029-H1029,G1029-I1028,I1028-H1029)</f>
        <v>6.8999999999999062E-3</v>
      </c>
      <c r="U1029" s="18">
        <f ca="1">AVERAGE(S1029:OFFSET(S1029,-$U$3+1,0))*$U$4*J1029</f>
        <v>2.2109999999999985</v>
      </c>
      <c r="V1029" s="18">
        <f ca="1">AVERAGE(T1029:OFFSET(T1029,-$U$3+1,0))*$V$4*K1029</f>
        <v>1.3119999999999976</v>
      </c>
      <c r="W1029" s="14" t="str">
        <f t="shared" ref="W1029:W1092" ca="1" si="289">IF(L1028&lt;O1027,"Buy",IF(AND(W1028="Buy",L1028&gt;Q1028),"Exit",IF(W1028="Exit","",W1028)))</f>
        <v/>
      </c>
      <c r="X1029" s="14" t="str">
        <f t="shared" ref="X1029:X1092" ca="1" si="290">IF($L1028&gt;P1027,"Sell",IF(AND(X1028="Sell",L1028&lt;R1027),"Exit",IF(X1028="Exit","",X1028)))</f>
        <v>Sell</v>
      </c>
      <c r="Y1029" s="5">
        <f t="shared" ref="Y1029:Y1092" ca="1" si="291">IF(AND($W1029="Buy",$W1028=""),Y$3,IF(AND($W1029="Buy",$W1028="Exit"),Y$3,IF(AND($X1029="Sell",$X1028&lt;&gt;"Sell "),-Y$3,IF(OR($W1028="Buy",X1028="Sell"),Y1028,""))))</f>
        <v>-100</v>
      </c>
      <c r="Z1029" s="19">
        <f t="shared" ref="Z1029:Z1092" ca="1" si="292">IF(AND($W1029="Buy",$W1028= ""),-Y$3*U1029/V1029,IF(AND($W1029="Buy",$W1028="Exit"),-Y$3*U1029/V1029,IF(AND($X1029="Sell",X1028&lt;&gt;"Sell"),Y$3*U1029/V1029,IF(OR($W1028="Buy",$X1028="Sell"),Z1028,""))))</f>
        <v>116.75519072911659</v>
      </c>
      <c r="AA1029" s="5">
        <f t="shared" ca="1" si="283"/>
        <v>3.0125000000000002</v>
      </c>
      <c r="AB1029" s="5">
        <f t="shared" ca="1" si="281"/>
        <v>2.2507000000000001</v>
      </c>
      <c r="AC1029" s="15">
        <f t="shared" ref="AC1029:AC1092" ca="1" si="293">IF(OR($W1028="Buy",$W1029="Exit"),$Y1028*($E1029-$E1028)*$U$4*J1028,IF(OR($X1028="Sell",$X1029="Exit"),Y1028*(E1029-E1028)*$U$4*J1028,""))</f>
        <v>-68.999999999999062</v>
      </c>
      <c r="AD1029" s="21">
        <f t="shared" ref="AD1029:AD1092" ca="1" si="294">IF(OR($W1028="Buy",$W1029="Exit"),Z1028*($I1029-$I1028)*V$4*K1028,IF(OR(X1028="Sell",X1029="Exit"),Z1028*(I1029-I1028)*V$4*K1028,""))</f>
        <v>80.561081603089363</v>
      </c>
      <c r="AE1029" s="21">
        <f t="shared" ref="AE1029:AE1092" ca="1" si="295">IF(AC1029&lt;&gt;"",AC1029+AD1029,"")</f>
        <v>11.561081603090301</v>
      </c>
      <c r="AF1029" s="23">
        <f t="shared" ref="AF1029:AF1092" ca="1" si="296">IF(AE1029&lt;&gt;"",AF1028+AE1029,AF1028)</f>
        <v>10418.415980059983</v>
      </c>
    </row>
    <row r="1030" spans="1:32" x14ac:dyDescent="0.25">
      <c r="A1030" s="26">
        <v>40627</v>
      </c>
      <c r="B1030" s="3">
        <v>3.0815999999999999</v>
      </c>
      <c r="C1030" s="3">
        <v>3.0815999999999999</v>
      </c>
      <c r="D1030" s="3">
        <v>3.0815999999999999</v>
      </c>
      <c r="E1030" s="3">
        <v>3.0815999999999999</v>
      </c>
      <c r="F1030" s="5">
        <v>2.3129</v>
      </c>
      <c r="G1030" s="5">
        <v>2.3129</v>
      </c>
      <c r="H1030" s="5">
        <v>2.3129</v>
      </c>
      <c r="I1030" s="5">
        <v>2.3129</v>
      </c>
      <c r="J1030" s="3">
        <v>1</v>
      </c>
      <c r="K1030" s="3">
        <v>1</v>
      </c>
      <c r="L1030" s="7">
        <f t="shared" ref="L1030:L1093" si="297">E1030-I1030</f>
        <v>0.76869999999999994</v>
      </c>
      <c r="M1030" s="8">
        <f ca="1">AVERAGE(OFFSET(L1030,-M$3+1,0):L1030)</f>
        <v>0.73098000000000007</v>
      </c>
      <c r="N1030" s="8">
        <f ca="1">STDEV(OFFSET(L1030,-M$3+1,0):L1030)</f>
        <v>3.1420925693374693E-2</v>
      </c>
      <c r="O1030" s="8">
        <f t="shared" ca="1" si="284"/>
        <v>0.66813814861325072</v>
      </c>
      <c r="P1030" s="8">
        <f t="shared" ca="1" si="285"/>
        <v>0.79382185138674943</v>
      </c>
      <c r="Q1030" s="8">
        <f t="shared" ca="1" si="286"/>
        <v>0.73098000000000007</v>
      </c>
      <c r="R1030" s="8">
        <f t="shared" ca="1" si="282"/>
        <v>0.73098000000000007</v>
      </c>
      <c r="S1030" s="10">
        <f t="shared" si="287"/>
        <v>3.4499999999999975E-2</v>
      </c>
      <c r="T1030" s="10">
        <f t="shared" si="288"/>
        <v>4.1500000000000092E-2</v>
      </c>
      <c r="U1030" s="18">
        <f ca="1">AVERAGE(S1030:OFFSET(S1030,-$U$3+1,0))*$U$4*J1030</f>
        <v>2.2109999999999985</v>
      </c>
      <c r="V1030" s="18">
        <f ca="1">AVERAGE(T1030:OFFSET(T1030,-$U$3+1,0))*$V$4*K1030</f>
        <v>1.5189999999999992</v>
      </c>
      <c r="W1030" s="14" t="str">
        <f t="shared" ca="1" si="289"/>
        <v/>
      </c>
      <c r="X1030" s="14" t="str">
        <f t="shared" ca="1" si="290"/>
        <v>Sell</v>
      </c>
      <c r="Y1030" s="5">
        <f t="shared" ca="1" si="291"/>
        <v>-100</v>
      </c>
      <c r="Z1030" s="19">
        <f t="shared" ca="1" si="292"/>
        <v>116.75519072911659</v>
      </c>
      <c r="AA1030" s="5">
        <f t="shared" ca="1" si="283"/>
        <v>3.0125000000000002</v>
      </c>
      <c r="AB1030" s="5">
        <f t="shared" ca="1" si="281"/>
        <v>2.2507000000000001</v>
      </c>
      <c r="AC1030" s="15">
        <f t="shared" ca="1" si="293"/>
        <v>-344.99999999999977</v>
      </c>
      <c r="AD1030" s="21">
        <f t="shared" ca="1" si="294"/>
        <v>484.53404152583499</v>
      </c>
      <c r="AE1030" s="21">
        <f t="shared" ca="1" si="295"/>
        <v>139.53404152583522</v>
      </c>
      <c r="AF1030" s="23">
        <f t="shared" ca="1" si="296"/>
        <v>10557.950021585819</v>
      </c>
    </row>
    <row r="1031" spans="1:32" x14ac:dyDescent="0.25">
      <c r="A1031" s="26">
        <v>40630</v>
      </c>
      <c r="B1031" s="3">
        <v>3.1093000000000002</v>
      </c>
      <c r="C1031" s="3">
        <v>3.1093000000000002</v>
      </c>
      <c r="D1031" s="3">
        <v>3.1093000000000002</v>
      </c>
      <c r="E1031" s="3">
        <v>3.1093000000000002</v>
      </c>
      <c r="F1031" s="5">
        <v>2.3129</v>
      </c>
      <c r="G1031" s="5">
        <v>2.3129</v>
      </c>
      <c r="H1031" s="5">
        <v>2.3129</v>
      </c>
      <c r="I1031" s="5">
        <v>2.3129</v>
      </c>
      <c r="J1031" s="3">
        <v>1</v>
      </c>
      <c r="K1031" s="3">
        <v>1</v>
      </c>
      <c r="L1031" s="7">
        <f t="shared" si="297"/>
        <v>0.79640000000000022</v>
      </c>
      <c r="M1031" s="8">
        <f ca="1">AVERAGE(OFFSET(L1031,-M$3+1,0):L1031)</f>
        <v>0.7346666666666668</v>
      </c>
      <c r="N1031" s="8">
        <f ca="1">STDEV(OFFSET(L1031,-M$3+1,0):L1031)</f>
        <v>3.5652422611868087E-2</v>
      </c>
      <c r="O1031" s="8">
        <f t="shared" ca="1" si="284"/>
        <v>0.66336182144293065</v>
      </c>
      <c r="P1031" s="8">
        <f t="shared" ca="1" si="285"/>
        <v>0.80597151189040295</v>
      </c>
      <c r="Q1031" s="8">
        <f t="shared" ca="1" si="286"/>
        <v>0.7346666666666668</v>
      </c>
      <c r="R1031" s="8">
        <f t="shared" ca="1" si="282"/>
        <v>0.7346666666666668</v>
      </c>
      <c r="S1031" s="10">
        <f t="shared" si="287"/>
        <v>2.770000000000028E-2</v>
      </c>
      <c r="T1031" s="10">
        <f t="shared" si="288"/>
        <v>0</v>
      </c>
      <c r="U1031" s="18">
        <f ca="1">AVERAGE(S1031:OFFSET(S1031,-$U$3+1,0))*$U$4*J1031</f>
        <v>2.4190000000000023</v>
      </c>
      <c r="V1031" s="18">
        <f ca="1">AVERAGE(T1031:OFFSET(T1031,-$U$3+1,0))*$V$4*K1031</f>
        <v>1.2429999999999986</v>
      </c>
      <c r="W1031" s="14" t="str">
        <f t="shared" ca="1" si="289"/>
        <v/>
      </c>
      <c r="X1031" s="14" t="str">
        <f t="shared" ca="1" si="290"/>
        <v>Sell</v>
      </c>
      <c r="Y1031" s="5">
        <f t="shared" ca="1" si="291"/>
        <v>-100</v>
      </c>
      <c r="Z1031" s="19">
        <f t="shared" ca="1" si="292"/>
        <v>116.75519072911659</v>
      </c>
      <c r="AA1031" s="5">
        <f t="shared" ca="1" si="283"/>
        <v>3.0125000000000002</v>
      </c>
      <c r="AB1031" s="5">
        <f t="shared" ca="1" si="281"/>
        <v>2.2507000000000001</v>
      </c>
      <c r="AC1031" s="15">
        <f t="shared" ca="1" si="293"/>
        <v>-277.00000000000279</v>
      </c>
      <c r="AD1031" s="21">
        <f t="shared" ca="1" si="294"/>
        <v>0</v>
      </c>
      <c r="AE1031" s="21">
        <f t="shared" ca="1" si="295"/>
        <v>-277.00000000000279</v>
      </c>
      <c r="AF1031" s="23">
        <f t="shared" ca="1" si="296"/>
        <v>10280.950021585815</v>
      </c>
    </row>
    <row r="1032" spans="1:32" x14ac:dyDescent="0.25">
      <c r="A1032" s="26">
        <v>40631</v>
      </c>
      <c r="B1032" s="3">
        <v>3.1162000000000001</v>
      </c>
      <c r="C1032" s="3">
        <v>3.1162000000000001</v>
      </c>
      <c r="D1032" s="3">
        <v>3.1162000000000001</v>
      </c>
      <c r="E1032" s="3">
        <v>3.1162000000000001</v>
      </c>
      <c r="F1032" s="5">
        <v>2.306</v>
      </c>
      <c r="G1032" s="5">
        <v>2.306</v>
      </c>
      <c r="H1032" s="5">
        <v>2.306</v>
      </c>
      <c r="I1032" s="5">
        <v>2.306</v>
      </c>
      <c r="J1032" s="3">
        <v>1</v>
      </c>
      <c r="K1032" s="3">
        <v>1</v>
      </c>
      <c r="L1032" s="7">
        <f t="shared" si="297"/>
        <v>0.81020000000000003</v>
      </c>
      <c r="M1032" s="8">
        <f ca="1">AVERAGE(OFFSET(L1032,-M$3+1,0):L1032)</f>
        <v>0.73927333333333345</v>
      </c>
      <c r="N1032" s="8">
        <f ca="1">STDEV(OFFSET(L1032,-M$3+1,0):L1032)</f>
        <v>4.065614461847189E-2</v>
      </c>
      <c r="O1032" s="8">
        <f t="shared" ca="1" si="284"/>
        <v>0.65796104409638967</v>
      </c>
      <c r="P1032" s="8">
        <f t="shared" ca="1" si="285"/>
        <v>0.82058562257027723</v>
      </c>
      <c r="Q1032" s="8">
        <f t="shared" ca="1" si="286"/>
        <v>0.73927333333333345</v>
      </c>
      <c r="R1032" s="8">
        <f t="shared" ca="1" si="282"/>
        <v>0.73927333333333345</v>
      </c>
      <c r="S1032" s="10">
        <f t="shared" si="287"/>
        <v>6.8999999999999062E-3</v>
      </c>
      <c r="T1032" s="10">
        <f t="shared" si="288"/>
        <v>6.8999999999999062E-3</v>
      </c>
      <c r="U1032" s="18">
        <f ca="1">AVERAGE(S1032:OFFSET(S1032,-$U$3+1,0))*$U$4*J1032</f>
        <v>2.3500000000000032</v>
      </c>
      <c r="V1032" s="18">
        <f ca="1">AVERAGE(T1032:OFFSET(T1032,-$U$3+1,0))*$V$4*K1032</f>
        <v>1.2429999999999986</v>
      </c>
      <c r="W1032" s="14" t="str">
        <f t="shared" ca="1" si="289"/>
        <v/>
      </c>
      <c r="X1032" s="14" t="str">
        <f t="shared" ca="1" si="290"/>
        <v>Sell</v>
      </c>
      <c r="Y1032" s="5">
        <f t="shared" ca="1" si="291"/>
        <v>-100</v>
      </c>
      <c r="Z1032" s="19">
        <f t="shared" ca="1" si="292"/>
        <v>116.75519072911659</v>
      </c>
      <c r="AA1032" s="5">
        <f t="shared" ca="1" si="283"/>
        <v>3.0125000000000002</v>
      </c>
      <c r="AB1032" s="5">
        <f t="shared" ca="1" si="281"/>
        <v>2.2507000000000001</v>
      </c>
      <c r="AC1032" s="15">
        <f t="shared" ca="1" si="293"/>
        <v>-68.999999999999062</v>
      </c>
      <c r="AD1032" s="21">
        <f t="shared" ca="1" si="294"/>
        <v>-80.561081603089363</v>
      </c>
      <c r="AE1032" s="21">
        <f t="shared" ca="1" si="295"/>
        <v>-149.56108160308844</v>
      </c>
      <c r="AF1032" s="23">
        <f t="shared" ca="1" si="296"/>
        <v>10131.388939982728</v>
      </c>
    </row>
    <row r="1033" spans="1:32" x14ac:dyDescent="0.25">
      <c r="A1033" s="26">
        <v>40632</v>
      </c>
      <c r="B1033" s="3">
        <v>3.1231</v>
      </c>
      <c r="C1033" s="3">
        <v>3.1231</v>
      </c>
      <c r="D1033" s="3">
        <v>3.1231</v>
      </c>
      <c r="E1033" s="3">
        <v>3.1231</v>
      </c>
      <c r="F1033" s="5">
        <v>2.3197999999999999</v>
      </c>
      <c r="G1033" s="5">
        <v>2.3197999999999999</v>
      </c>
      <c r="H1033" s="5">
        <v>2.3197999999999999</v>
      </c>
      <c r="I1033" s="5">
        <v>2.3197999999999999</v>
      </c>
      <c r="J1033" s="3">
        <v>1</v>
      </c>
      <c r="K1033" s="3">
        <v>1</v>
      </c>
      <c r="L1033" s="7">
        <f t="shared" si="297"/>
        <v>0.80330000000000013</v>
      </c>
      <c r="M1033" s="8">
        <f ca="1">AVERAGE(OFFSET(L1033,-M$3+1,0):L1033)</f>
        <v>0.74618000000000018</v>
      </c>
      <c r="N1033" s="8">
        <f ca="1">STDEV(OFFSET(L1033,-M$3+1,0):L1033)</f>
        <v>4.2222830655599522E-2</v>
      </c>
      <c r="O1033" s="8">
        <f t="shared" ca="1" si="284"/>
        <v>0.66173433868880116</v>
      </c>
      <c r="P1033" s="8">
        <f t="shared" ca="1" si="285"/>
        <v>0.83062566131119919</v>
      </c>
      <c r="Q1033" s="8">
        <f t="shared" ca="1" si="286"/>
        <v>0.74618000000000018</v>
      </c>
      <c r="R1033" s="8">
        <f t="shared" ca="1" si="282"/>
        <v>0.74618000000000018</v>
      </c>
      <c r="S1033" s="10">
        <f t="shared" si="287"/>
        <v>6.8999999999999062E-3</v>
      </c>
      <c r="T1033" s="10">
        <f t="shared" si="288"/>
        <v>1.3799999999999812E-2</v>
      </c>
      <c r="U1033" s="18">
        <f ca="1">AVERAGE(S1033:OFFSET(S1033,-$U$3+1,0))*$U$4*J1033</f>
        <v>2.1430000000000016</v>
      </c>
      <c r="V1033" s="18">
        <f ca="1">AVERAGE(T1033:OFFSET(T1033,-$U$3+1,0))*$V$4*K1033</f>
        <v>1.3119999999999976</v>
      </c>
      <c r="W1033" s="14" t="str">
        <f t="shared" ca="1" si="289"/>
        <v/>
      </c>
      <c r="X1033" s="14" t="str">
        <f t="shared" ca="1" si="290"/>
        <v>Sell</v>
      </c>
      <c r="Y1033" s="5">
        <f t="shared" ca="1" si="291"/>
        <v>-100</v>
      </c>
      <c r="Z1033" s="19">
        <f t="shared" ca="1" si="292"/>
        <v>116.75519072911659</v>
      </c>
      <c r="AA1033" s="5">
        <f t="shared" ca="1" si="283"/>
        <v>3.0125000000000002</v>
      </c>
      <c r="AB1033" s="5">
        <f t="shared" ca="1" si="281"/>
        <v>2.2507000000000001</v>
      </c>
      <c r="AC1033" s="15">
        <f t="shared" ca="1" si="293"/>
        <v>-68.999999999999062</v>
      </c>
      <c r="AD1033" s="21">
        <f t="shared" ca="1" si="294"/>
        <v>161.12216320617873</v>
      </c>
      <c r="AE1033" s="21">
        <f t="shared" ca="1" si="295"/>
        <v>92.122163206179664</v>
      </c>
      <c r="AF1033" s="23">
        <f t="shared" ca="1" si="296"/>
        <v>10223.511103188906</v>
      </c>
    </row>
    <row r="1034" spans="1:32" x14ac:dyDescent="0.25">
      <c r="A1034" s="26">
        <v>40633</v>
      </c>
      <c r="B1034" s="3">
        <v>3.0884999999999998</v>
      </c>
      <c r="C1034" s="3">
        <v>3.0884999999999998</v>
      </c>
      <c r="D1034" s="3">
        <v>3.0884999999999998</v>
      </c>
      <c r="E1034" s="3">
        <v>3.0884999999999998</v>
      </c>
      <c r="F1034" s="5">
        <v>2.2991000000000001</v>
      </c>
      <c r="G1034" s="5">
        <v>2.2991000000000001</v>
      </c>
      <c r="H1034" s="5">
        <v>2.2991000000000001</v>
      </c>
      <c r="I1034" s="5">
        <v>2.2991000000000001</v>
      </c>
      <c r="J1034" s="3">
        <v>1</v>
      </c>
      <c r="K1034" s="3">
        <v>1</v>
      </c>
      <c r="L1034" s="7">
        <f t="shared" si="297"/>
        <v>0.78939999999999966</v>
      </c>
      <c r="M1034" s="8">
        <f ca="1">AVERAGE(OFFSET(L1034,-M$3+1,0):L1034)</f>
        <v>0.75216666666666687</v>
      </c>
      <c r="N1034" s="8">
        <f ca="1">STDEV(OFFSET(L1034,-M$3+1,0):L1034)</f>
        <v>4.1506809538860497E-2</v>
      </c>
      <c r="O1034" s="8">
        <f t="shared" ca="1" si="284"/>
        <v>0.66915304758894589</v>
      </c>
      <c r="P1034" s="8">
        <f t="shared" ca="1" si="285"/>
        <v>0.83518028574438785</v>
      </c>
      <c r="Q1034" s="8">
        <f t="shared" ca="1" si="286"/>
        <v>0.75216666666666687</v>
      </c>
      <c r="R1034" s="8">
        <f t="shared" ca="1" si="282"/>
        <v>0.75216666666666687</v>
      </c>
      <c r="S1034" s="10">
        <f t="shared" si="287"/>
        <v>3.4600000000000186E-2</v>
      </c>
      <c r="T1034" s="10">
        <f t="shared" si="288"/>
        <v>2.0699999999999719E-2</v>
      </c>
      <c r="U1034" s="18">
        <f ca="1">AVERAGE(S1034:OFFSET(S1034,-$U$3+1,0))*$U$4*J1034</f>
        <v>2.2130000000000027</v>
      </c>
      <c r="V1034" s="18">
        <f ca="1">AVERAGE(T1034:OFFSET(T1034,-$U$3+1,0))*$V$4*K1034</f>
        <v>1.3119999999999932</v>
      </c>
      <c r="W1034" s="14" t="str">
        <f t="shared" ca="1" si="289"/>
        <v/>
      </c>
      <c r="X1034" s="14" t="str">
        <f t="shared" ca="1" si="290"/>
        <v>Sell</v>
      </c>
      <c r="Y1034" s="5">
        <f t="shared" ca="1" si="291"/>
        <v>-100</v>
      </c>
      <c r="Z1034" s="19">
        <f t="shared" ca="1" si="292"/>
        <v>116.75519072911659</v>
      </c>
      <c r="AA1034" s="5">
        <f t="shared" ca="1" si="283"/>
        <v>3.0125000000000002</v>
      </c>
      <c r="AB1034" s="5">
        <f t="shared" ca="1" si="281"/>
        <v>2.2507000000000001</v>
      </c>
      <c r="AC1034" s="15">
        <f t="shared" ca="1" si="293"/>
        <v>346.00000000000188</v>
      </c>
      <c r="AD1034" s="21">
        <f t="shared" ca="1" si="294"/>
        <v>-241.68324480926805</v>
      </c>
      <c r="AE1034" s="21">
        <f t="shared" ca="1" si="295"/>
        <v>104.31675519073383</v>
      </c>
      <c r="AF1034" s="23">
        <f t="shared" ca="1" si="296"/>
        <v>10327.82785837964</v>
      </c>
    </row>
    <row r="1035" spans="1:32" x14ac:dyDescent="0.25">
      <c r="A1035" s="26">
        <v>40634</v>
      </c>
      <c r="B1035" s="3">
        <v>3.1093000000000002</v>
      </c>
      <c r="C1035" s="3">
        <v>3.1093000000000002</v>
      </c>
      <c r="D1035" s="3">
        <v>3.1093000000000002</v>
      </c>
      <c r="E1035" s="3">
        <v>3.1093000000000002</v>
      </c>
      <c r="F1035" s="5">
        <v>2.3267000000000002</v>
      </c>
      <c r="G1035" s="5">
        <v>2.3267000000000002</v>
      </c>
      <c r="H1035" s="5">
        <v>2.3267000000000002</v>
      </c>
      <c r="I1035" s="5">
        <v>2.3267000000000002</v>
      </c>
      <c r="J1035" s="3">
        <v>1</v>
      </c>
      <c r="K1035" s="3">
        <v>1</v>
      </c>
      <c r="L1035" s="7">
        <f t="shared" si="297"/>
        <v>0.78259999999999996</v>
      </c>
      <c r="M1035" s="8">
        <f ca="1">AVERAGE(OFFSET(L1035,-M$3+1,0):L1035)</f>
        <v>0.75861333333333325</v>
      </c>
      <c r="N1035" s="8">
        <f ca="1">STDEV(OFFSET(L1035,-M$3+1,0):L1035)</f>
        <v>3.7825669036981181E-2</v>
      </c>
      <c r="O1035" s="8">
        <f t="shared" ca="1" si="284"/>
        <v>0.68296199525937085</v>
      </c>
      <c r="P1035" s="8">
        <f t="shared" ca="1" si="285"/>
        <v>0.83426467140729565</v>
      </c>
      <c r="Q1035" s="8">
        <f t="shared" ca="1" si="286"/>
        <v>0.75861333333333325</v>
      </c>
      <c r="R1035" s="8">
        <f t="shared" ca="1" si="282"/>
        <v>0.75861333333333325</v>
      </c>
      <c r="S1035" s="10">
        <f t="shared" si="287"/>
        <v>2.0800000000000374E-2</v>
      </c>
      <c r="T1035" s="10">
        <f t="shared" si="288"/>
        <v>2.7600000000000069E-2</v>
      </c>
      <c r="U1035" s="18">
        <f ca="1">AVERAGE(S1035:OFFSET(S1035,-$U$3+1,0))*$U$4*J1035</f>
        <v>2.3510000000000053</v>
      </c>
      <c r="V1035" s="18">
        <f ca="1">AVERAGE(T1035:OFFSET(T1035,-$U$3+1,0))*$V$4*K1035</f>
        <v>1.5189999999999948</v>
      </c>
      <c r="W1035" s="14" t="str">
        <f t="shared" ca="1" si="289"/>
        <v/>
      </c>
      <c r="X1035" s="14" t="str">
        <f t="shared" ca="1" si="290"/>
        <v>Sell</v>
      </c>
      <c r="Y1035" s="5">
        <f t="shared" ca="1" si="291"/>
        <v>-100</v>
      </c>
      <c r="Z1035" s="19">
        <f t="shared" ca="1" si="292"/>
        <v>116.75519072911659</v>
      </c>
      <c r="AA1035" s="5">
        <f t="shared" ca="1" si="283"/>
        <v>3.0125000000000002</v>
      </c>
      <c r="AB1035" s="5">
        <f t="shared" ca="1" si="281"/>
        <v>2.2507000000000001</v>
      </c>
      <c r="AC1035" s="15">
        <f t="shared" ca="1" si="293"/>
        <v>-208.00000000000375</v>
      </c>
      <c r="AD1035" s="21">
        <f t="shared" ca="1" si="294"/>
        <v>322.24432641236257</v>
      </c>
      <c r="AE1035" s="21">
        <f t="shared" ca="1" si="295"/>
        <v>114.24432641235882</v>
      </c>
      <c r="AF1035" s="23">
        <f t="shared" ca="1" si="296"/>
        <v>10442.072184791999</v>
      </c>
    </row>
    <row r="1036" spans="1:32" x14ac:dyDescent="0.25">
      <c r="A1036" s="26">
        <v>40639</v>
      </c>
      <c r="B1036" s="3">
        <v>3.1644999999999999</v>
      </c>
      <c r="C1036" s="3">
        <v>3.1644999999999999</v>
      </c>
      <c r="D1036" s="3">
        <v>3.1644999999999999</v>
      </c>
      <c r="E1036" s="3">
        <v>3.1644999999999999</v>
      </c>
      <c r="F1036" s="5">
        <v>2.3542999999999998</v>
      </c>
      <c r="G1036" s="5">
        <v>2.3542999999999998</v>
      </c>
      <c r="H1036" s="5">
        <v>2.3542999999999998</v>
      </c>
      <c r="I1036" s="5">
        <v>2.3542999999999998</v>
      </c>
      <c r="J1036" s="3">
        <v>1</v>
      </c>
      <c r="K1036" s="3">
        <v>1</v>
      </c>
      <c r="L1036" s="7">
        <f t="shared" si="297"/>
        <v>0.81020000000000003</v>
      </c>
      <c r="M1036" s="8">
        <f ca="1">AVERAGE(OFFSET(L1036,-M$3+1,0):L1036)</f>
        <v>0.76552000000000009</v>
      </c>
      <c r="N1036" s="8">
        <f ca="1">STDEV(OFFSET(L1036,-M$3+1,0):L1036)</f>
        <v>3.7101409291677441E-2</v>
      </c>
      <c r="O1036" s="8">
        <f t="shared" ca="1" si="284"/>
        <v>0.69131718141664522</v>
      </c>
      <c r="P1036" s="8">
        <f t="shared" ca="1" si="285"/>
        <v>0.83972281858335496</v>
      </c>
      <c r="Q1036" s="8">
        <f t="shared" ca="1" si="286"/>
        <v>0.76552000000000009</v>
      </c>
      <c r="R1036" s="8">
        <f t="shared" ca="1" si="282"/>
        <v>0.76552000000000009</v>
      </c>
      <c r="S1036" s="10">
        <f t="shared" si="287"/>
        <v>5.5199999999999694E-2</v>
      </c>
      <c r="T1036" s="10">
        <f t="shared" si="288"/>
        <v>2.7599999999999625E-2</v>
      </c>
      <c r="U1036" s="18">
        <f ca="1">AVERAGE(S1036:OFFSET(S1036,-$U$3+1,0))*$U$4*J1036</f>
        <v>2.3500000000000032</v>
      </c>
      <c r="V1036" s="18">
        <f ca="1">AVERAGE(T1036:OFFSET(T1036,-$U$3+1,0))*$V$4*K1036</f>
        <v>1.7259999999999922</v>
      </c>
      <c r="W1036" s="14" t="str">
        <f t="shared" ca="1" si="289"/>
        <v/>
      </c>
      <c r="X1036" s="14" t="str">
        <f t="shared" ca="1" si="290"/>
        <v>Sell</v>
      </c>
      <c r="Y1036" s="5">
        <f t="shared" ca="1" si="291"/>
        <v>-100</v>
      </c>
      <c r="Z1036" s="19">
        <f t="shared" ca="1" si="292"/>
        <v>116.75519072911659</v>
      </c>
      <c r="AA1036" s="5">
        <f t="shared" ca="1" si="283"/>
        <v>3.0125000000000002</v>
      </c>
      <c r="AB1036" s="5">
        <f t="shared" ca="1" si="281"/>
        <v>2.2507000000000001</v>
      </c>
      <c r="AC1036" s="15">
        <f t="shared" ca="1" si="293"/>
        <v>-551.99999999999693</v>
      </c>
      <c r="AD1036" s="21">
        <f t="shared" ca="1" si="294"/>
        <v>322.24432641235745</v>
      </c>
      <c r="AE1036" s="21">
        <f t="shared" ca="1" si="295"/>
        <v>-229.75567358763948</v>
      </c>
      <c r="AF1036" s="23">
        <f t="shared" ca="1" si="296"/>
        <v>10212.316511204361</v>
      </c>
    </row>
    <row r="1037" spans="1:32" x14ac:dyDescent="0.25">
      <c r="A1037" s="26">
        <v>40640</v>
      </c>
      <c r="B1037" s="3">
        <v>3.1576</v>
      </c>
      <c r="C1037" s="3">
        <v>3.1576</v>
      </c>
      <c r="D1037" s="3">
        <v>3.1576</v>
      </c>
      <c r="E1037" s="3">
        <v>3.1576</v>
      </c>
      <c r="F1037" s="5">
        <v>2.3542999999999998</v>
      </c>
      <c r="G1037" s="5">
        <v>2.3542999999999998</v>
      </c>
      <c r="H1037" s="5">
        <v>2.3542999999999998</v>
      </c>
      <c r="I1037" s="5">
        <v>2.3542999999999998</v>
      </c>
      <c r="J1037" s="3">
        <v>1</v>
      </c>
      <c r="K1037" s="3">
        <v>1</v>
      </c>
      <c r="L1037" s="7">
        <f t="shared" si="297"/>
        <v>0.80330000000000013</v>
      </c>
      <c r="M1037" s="8">
        <f ca="1">AVERAGE(OFFSET(L1037,-M$3+1,0):L1037)</f>
        <v>0.77242666666666671</v>
      </c>
      <c r="N1037" s="8">
        <f ca="1">STDEV(OFFSET(L1037,-M$3+1,0):L1037)</f>
        <v>3.3435149739387077E-2</v>
      </c>
      <c r="O1037" s="8">
        <f t="shared" ca="1" si="284"/>
        <v>0.70555636718789261</v>
      </c>
      <c r="P1037" s="8">
        <f t="shared" ca="1" si="285"/>
        <v>0.8392969661454408</v>
      </c>
      <c r="Q1037" s="8">
        <f t="shared" ca="1" si="286"/>
        <v>0.77242666666666671</v>
      </c>
      <c r="R1037" s="8">
        <f t="shared" ca="1" si="282"/>
        <v>0.77242666666666671</v>
      </c>
      <c r="S1037" s="10">
        <f t="shared" si="287"/>
        <v>6.8999999999999062E-3</v>
      </c>
      <c r="T1037" s="10">
        <f t="shared" si="288"/>
        <v>0</v>
      </c>
      <c r="U1037" s="18">
        <f ca="1">AVERAGE(S1037:OFFSET(S1037,-$U$3+1,0))*$U$4*J1037</f>
        <v>2.2809999999999997</v>
      </c>
      <c r="V1037" s="18">
        <f ca="1">AVERAGE(T1037:OFFSET(T1037,-$U$3+1,0))*$V$4*K1037</f>
        <v>1.5879999999999894</v>
      </c>
      <c r="W1037" s="14" t="str">
        <f t="shared" ca="1" si="289"/>
        <v/>
      </c>
      <c r="X1037" s="14" t="str">
        <f t="shared" ca="1" si="290"/>
        <v>Sell</v>
      </c>
      <c r="Y1037" s="5">
        <f t="shared" ca="1" si="291"/>
        <v>-100</v>
      </c>
      <c r="Z1037" s="19">
        <f t="shared" ca="1" si="292"/>
        <v>116.75519072911659</v>
      </c>
      <c r="AA1037" s="5">
        <f t="shared" ca="1" si="283"/>
        <v>3.0125000000000002</v>
      </c>
      <c r="AB1037" s="5">
        <f t="shared" ca="1" si="281"/>
        <v>2.2507000000000001</v>
      </c>
      <c r="AC1037" s="15">
        <f t="shared" ca="1" si="293"/>
        <v>68.999999999999062</v>
      </c>
      <c r="AD1037" s="21">
        <f t="shared" ca="1" si="294"/>
        <v>0</v>
      </c>
      <c r="AE1037" s="21">
        <f t="shared" ca="1" si="295"/>
        <v>68.999999999999062</v>
      </c>
      <c r="AF1037" s="23">
        <f t="shared" ca="1" si="296"/>
        <v>10281.316511204359</v>
      </c>
    </row>
    <row r="1038" spans="1:32" x14ac:dyDescent="0.25">
      <c r="A1038" s="26">
        <v>40641</v>
      </c>
      <c r="B1038" s="3">
        <v>3.1438000000000001</v>
      </c>
      <c r="C1038" s="3">
        <v>3.1438000000000001</v>
      </c>
      <c r="D1038" s="3">
        <v>3.1438000000000001</v>
      </c>
      <c r="E1038" s="3">
        <v>3.1438000000000001</v>
      </c>
      <c r="F1038" s="5">
        <v>2.3473999999999999</v>
      </c>
      <c r="G1038" s="5">
        <v>2.3473999999999999</v>
      </c>
      <c r="H1038" s="5">
        <v>2.3473999999999999</v>
      </c>
      <c r="I1038" s="5">
        <v>2.3473999999999999</v>
      </c>
      <c r="J1038" s="3">
        <v>1</v>
      </c>
      <c r="K1038" s="3">
        <v>1</v>
      </c>
      <c r="L1038" s="7">
        <f t="shared" si="297"/>
        <v>0.79640000000000022</v>
      </c>
      <c r="M1038" s="8">
        <f ca="1">AVERAGE(OFFSET(L1038,-M$3+1,0):L1038)</f>
        <v>0.77749333333333348</v>
      </c>
      <c r="N1038" s="8">
        <f ca="1">STDEV(OFFSET(L1038,-M$3+1,0):L1038)</f>
        <v>3.0628662268877355E-2</v>
      </c>
      <c r="O1038" s="8">
        <f t="shared" ca="1" si="284"/>
        <v>0.7162360087955788</v>
      </c>
      <c r="P1038" s="8">
        <f t="shared" ca="1" si="285"/>
        <v>0.83875065787108816</v>
      </c>
      <c r="Q1038" s="8">
        <f t="shared" ca="1" si="286"/>
        <v>0.77749333333333348</v>
      </c>
      <c r="R1038" s="8">
        <f t="shared" ca="1" si="282"/>
        <v>0.77749333333333348</v>
      </c>
      <c r="S1038" s="10">
        <f t="shared" si="287"/>
        <v>1.3799999999999812E-2</v>
      </c>
      <c r="T1038" s="10">
        <f t="shared" si="288"/>
        <v>6.8999999999999062E-3</v>
      </c>
      <c r="U1038" s="18">
        <f ca="1">AVERAGE(S1038:OFFSET(S1038,-$U$3+1,0))*$U$4*J1038</f>
        <v>2.1419999999999995</v>
      </c>
      <c r="V1038" s="18">
        <f ca="1">AVERAGE(T1038:OFFSET(T1038,-$U$3+1,0))*$V$4*K1038</f>
        <v>1.5189999999999904</v>
      </c>
      <c r="W1038" s="14" t="str">
        <f t="shared" ca="1" si="289"/>
        <v/>
      </c>
      <c r="X1038" s="14" t="str">
        <f t="shared" ca="1" si="290"/>
        <v>Sell</v>
      </c>
      <c r="Y1038" s="5">
        <f t="shared" ca="1" si="291"/>
        <v>-100</v>
      </c>
      <c r="Z1038" s="19">
        <f t="shared" ca="1" si="292"/>
        <v>116.75519072911659</v>
      </c>
      <c r="AA1038" s="5">
        <f t="shared" ca="1" si="283"/>
        <v>3.0125000000000002</v>
      </c>
      <c r="AB1038" s="5">
        <f t="shared" ca="1" si="281"/>
        <v>2.2507000000000001</v>
      </c>
      <c r="AC1038" s="15">
        <f t="shared" ca="1" si="293"/>
        <v>137.99999999999812</v>
      </c>
      <c r="AD1038" s="21">
        <f t="shared" ca="1" si="294"/>
        <v>-80.561081603089363</v>
      </c>
      <c r="AE1038" s="21">
        <f t="shared" ca="1" si="295"/>
        <v>57.438918396908761</v>
      </c>
      <c r="AF1038" s="23">
        <f t="shared" ca="1" si="296"/>
        <v>10338.755429601268</v>
      </c>
    </row>
    <row r="1039" spans="1:32" x14ac:dyDescent="0.25">
      <c r="A1039" s="26">
        <v>40644</v>
      </c>
      <c r="B1039" s="3">
        <v>3.1715</v>
      </c>
      <c r="C1039" s="3">
        <v>3.1715</v>
      </c>
      <c r="D1039" s="3">
        <v>3.1715</v>
      </c>
      <c r="E1039" s="3">
        <v>3.1715</v>
      </c>
      <c r="F1039" s="5">
        <v>2.3336000000000001</v>
      </c>
      <c r="G1039" s="5">
        <v>2.3336000000000001</v>
      </c>
      <c r="H1039" s="5">
        <v>2.3336000000000001</v>
      </c>
      <c r="I1039" s="5">
        <v>2.3336000000000001</v>
      </c>
      <c r="J1039" s="3">
        <v>1</v>
      </c>
      <c r="K1039" s="3">
        <v>1</v>
      </c>
      <c r="L1039" s="7">
        <f t="shared" si="297"/>
        <v>0.83789999999999987</v>
      </c>
      <c r="M1039" s="8">
        <f ca="1">AVERAGE(OFFSET(L1039,-M$3+1,0):L1039)</f>
        <v>0.78578666666666663</v>
      </c>
      <c r="N1039" s="8">
        <f ca="1">STDEV(OFFSET(L1039,-M$3+1,0):L1039)</f>
        <v>2.8853988747947253E-2</v>
      </c>
      <c r="O1039" s="8">
        <f t="shared" ca="1" si="284"/>
        <v>0.72807868917077212</v>
      </c>
      <c r="P1039" s="8">
        <f t="shared" ca="1" si="285"/>
        <v>0.84349464416256115</v>
      </c>
      <c r="Q1039" s="8">
        <f t="shared" ca="1" si="286"/>
        <v>0.78578666666666663</v>
      </c>
      <c r="R1039" s="8">
        <f t="shared" ca="1" si="282"/>
        <v>0.78578666666666663</v>
      </c>
      <c r="S1039" s="10">
        <f t="shared" si="287"/>
        <v>2.7699999999999836E-2</v>
      </c>
      <c r="T1039" s="10">
        <f t="shared" si="288"/>
        <v>1.3799999999999812E-2</v>
      </c>
      <c r="U1039" s="18">
        <f ca="1">AVERAGE(S1039:OFFSET(S1039,-$U$3+1,0))*$U$4*J1039</f>
        <v>2.3499999999999988</v>
      </c>
      <c r="V1039" s="18">
        <f ca="1">AVERAGE(T1039:OFFSET(T1039,-$U$3+1,0))*$V$4*K1039</f>
        <v>1.5879999999999894</v>
      </c>
      <c r="W1039" s="14" t="str">
        <f t="shared" ca="1" si="289"/>
        <v/>
      </c>
      <c r="X1039" s="14" t="str">
        <f t="shared" ca="1" si="290"/>
        <v>Sell</v>
      </c>
      <c r="Y1039" s="5">
        <f t="shared" ca="1" si="291"/>
        <v>-100</v>
      </c>
      <c r="Z1039" s="19">
        <f t="shared" ca="1" si="292"/>
        <v>116.75519072911659</v>
      </c>
      <c r="AA1039" s="5">
        <f t="shared" ca="1" si="283"/>
        <v>3.0125000000000002</v>
      </c>
      <c r="AB1039" s="5">
        <f t="shared" ca="1" si="281"/>
        <v>2.2507000000000001</v>
      </c>
      <c r="AC1039" s="15">
        <f t="shared" ca="1" si="293"/>
        <v>-276.99999999999835</v>
      </c>
      <c r="AD1039" s="21">
        <f t="shared" ca="1" si="294"/>
        <v>-161.12216320617873</v>
      </c>
      <c r="AE1039" s="21">
        <f t="shared" ca="1" si="295"/>
        <v>-438.12216320617711</v>
      </c>
      <c r="AF1039" s="23">
        <f t="shared" ca="1" si="296"/>
        <v>9900.6332663950907</v>
      </c>
    </row>
    <row r="1040" spans="1:32" x14ac:dyDescent="0.25">
      <c r="A1040" s="26">
        <v>40645</v>
      </c>
      <c r="B1040" s="3">
        <v>3.1852999999999998</v>
      </c>
      <c r="C1040" s="3">
        <v>3.1852999999999998</v>
      </c>
      <c r="D1040" s="3">
        <v>3.1852999999999998</v>
      </c>
      <c r="E1040" s="3">
        <v>3.1852999999999998</v>
      </c>
      <c r="F1040" s="5">
        <v>2.3405</v>
      </c>
      <c r="G1040" s="5">
        <v>2.3405</v>
      </c>
      <c r="H1040" s="5">
        <v>2.3405</v>
      </c>
      <c r="I1040" s="5">
        <v>2.3405</v>
      </c>
      <c r="J1040" s="3">
        <v>1</v>
      </c>
      <c r="K1040" s="3">
        <v>1</v>
      </c>
      <c r="L1040" s="7">
        <f t="shared" si="297"/>
        <v>0.84479999999999977</v>
      </c>
      <c r="M1040" s="8">
        <f ca="1">AVERAGE(OFFSET(L1040,-M$3+1,0):L1040)</f>
        <v>0.79454666666666662</v>
      </c>
      <c r="N1040" s="8">
        <f ca="1">STDEV(OFFSET(L1040,-M$3+1,0):L1040)</f>
        <v>2.4996310203898531E-2</v>
      </c>
      <c r="O1040" s="8">
        <f t="shared" ca="1" si="284"/>
        <v>0.74455404625886956</v>
      </c>
      <c r="P1040" s="8">
        <f t="shared" ca="1" si="285"/>
        <v>0.84453928707446368</v>
      </c>
      <c r="Q1040" s="8">
        <f t="shared" ca="1" si="286"/>
        <v>0.79454666666666662</v>
      </c>
      <c r="R1040" s="8">
        <f t="shared" ca="1" si="282"/>
        <v>0.79454666666666662</v>
      </c>
      <c r="S1040" s="10">
        <f t="shared" si="287"/>
        <v>1.3799999999999812E-2</v>
      </c>
      <c r="T1040" s="10">
        <f t="shared" si="288"/>
        <v>6.8999999999999062E-3</v>
      </c>
      <c r="U1040" s="18">
        <f ca="1">AVERAGE(S1040:OFFSET(S1040,-$U$3+1,0))*$U$4*J1040</f>
        <v>2.1429999999999971</v>
      </c>
      <c r="V1040" s="18">
        <f ca="1">AVERAGE(T1040:OFFSET(T1040,-$U$3+1,0))*$V$4*K1040</f>
        <v>1.2419999999999876</v>
      </c>
      <c r="W1040" s="14" t="str">
        <f t="shared" ca="1" si="289"/>
        <v/>
      </c>
      <c r="X1040" s="14" t="str">
        <f t="shared" ca="1" si="290"/>
        <v>Sell</v>
      </c>
      <c r="Y1040" s="5">
        <f t="shared" ca="1" si="291"/>
        <v>-100</v>
      </c>
      <c r="Z1040" s="19">
        <f t="shared" ca="1" si="292"/>
        <v>116.75519072911659</v>
      </c>
      <c r="AA1040" s="5">
        <f t="shared" ca="1" si="283"/>
        <v>3.0125000000000002</v>
      </c>
      <c r="AB1040" s="5">
        <f t="shared" ca="1" si="281"/>
        <v>2.2507000000000001</v>
      </c>
      <c r="AC1040" s="15">
        <f t="shared" ca="1" si="293"/>
        <v>-137.99999999999812</v>
      </c>
      <c r="AD1040" s="21">
        <f t="shared" ca="1" si="294"/>
        <v>80.561081603089363</v>
      </c>
      <c r="AE1040" s="21">
        <f t="shared" ca="1" si="295"/>
        <v>-57.438918396908761</v>
      </c>
      <c r="AF1040" s="23">
        <f t="shared" ca="1" si="296"/>
        <v>9843.1943479981819</v>
      </c>
    </row>
    <row r="1041" spans="1:32" x14ac:dyDescent="0.25">
      <c r="A1041" s="26">
        <v>40646</v>
      </c>
      <c r="B1041" s="3">
        <v>3.1991000000000001</v>
      </c>
      <c r="C1041" s="3">
        <v>3.1991000000000001</v>
      </c>
      <c r="D1041" s="3">
        <v>3.1991000000000001</v>
      </c>
      <c r="E1041" s="3">
        <v>3.1991000000000001</v>
      </c>
      <c r="F1041" s="5">
        <v>2.3681000000000001</v>
      </c>
      <c r="G1041" s="5">
        <v>2.3681000000000001</v>
      </c>
      <c r="H1041" s="5">
        <v>2.3681000000000001</v>
      </c>
      <c r="I1041" s="5">
        <v>2.3681000000000001</v>
      </c>
      <c r="J1041" s="3">
        <v>1</v>
      </c>
      <c r="K1041" s="3">
        <v>1</v>
      </c>
      <c r="L1041" s="7">
        <f t="shared" si="297"/>
        <v>0.83099999999999996</v>
      </c>
      <c r="M1041" s="8">
        <f ca="1">AVERAGE(OFFSET(L1041,-M$3+1,0):L1041)</f>
        <v>0.79915999999999998</v>
      </c>
      <c r="N1041" s="8">
        <f ca="1">STDEV(OFFSET(L1041,-M$3+1,0):L1041)</f>
        <v>2.4906505174351497E-2</v>
      </c>
      <c r="O1041" s="8">
        <f t="shared" ca="1" si="284"/>
        <v>0.74934698965129698</v>
      </c>
      <c r="P1041" s="8">
        <f t="shared" ca="1" si="285"/>
        <v>0.84897301034870298</v>
      </c>
      <c r="Q1041" s="8">
        <f t="shared" ca="1" si="286"/>
        <v>0.79915999999999998</v>
      </c>
      <c r="R1041" s="8">
        <f t="shared" ca="1" si="282"/>
        <v>0.79915999999999998</v>
      </c>
      <c r="S1041" s="10">
        <f t="shared" si="287"/>
        <v>1.3800000000000257E-2</v>
      </c>
      <c r="T1041" s="10">
        <f t="shared" si="288"/>
        <v>2.7600000000000069E-2</v>
      </c>
      <c r="U1041" s="18">
        <f ca="1">AVERAGE(S1041:OFFSET(S1041,-$U$3+1,0))*$U$4*J1041</f>
        <v>2.0039999999999969</v>
      </c>
      <c r="V1041" s="18">
        <f ca="1">AVERAGE(T1041:OFFSET(T1041,-$U$3+1,0))*$V$4*K1041</f>
        <v>1.5179999999999882</v>
      </c>
      <c r="W1041" s="14" t="str">
        <f t="shared" ca="1" si="289"/>
        <v/>
      </c>
      <c r="X1041" s="14" t="str">
        <f t="shared" ca="1" si="290"/>
        <v>Sell</v>
      </c>
      <c r="Y1041" s="5">
        <f t="shared" ca="1" si="291"/>
        <v>-100</v>
      </c>
      <c r="Z1041" s="19">
        <f t="shared" ca="1" si="292"/>
        <v>116.75519072911659</v>
      </c>
      <c r="AA1041" s="5">
        <f t="shared" ca="1" si="283"/>
        <v>3.0125000000000002</v>
      </c>
      <c r="AB1041" s="5">
        <f t="shared" ca="1" si="281"/>
        <v>2.2507000000000001</v>
      </c>
      <c r="AC1041" s="15">
        <f t="shared" ca="1" si="293"/>
        <v>-138.00000000000256</v>
      </c>
      <c r="AD1041" s="21">
        <f t="shared" ca="1" si="294"/>
        <v>322.24432641236257</v>
      </c>
      <c r="AE1041" s="21">
        <f t="shared" ca="1" si="295"/>
        <v>184.24432641236001</v>
      </c>
      <c r="AF1041" s="23">
        <f t="shared" ca="1" si="296"/>
        <v>10027.438674410541</v>
      </c>
    </row>
    <row r="1042" spans="1:32" x14ac:dyDescent="0.25">
      <c r="A1042" s="26">
        <v>40647</v>
      </c>
      <c r="B1042" s="3">
        <v>3.1991000000000001</v>
      </c>
      <c r="C1042" s="3">
        <v>3.1991000000000001</v>
      </c>
      <c r="D1042" s="3">
        <v>3.1991000000000001</v>
      </c>
      <c r="E1042" s="3">
        <v>3.1991000000000001</v>
      </c>
      <c r="F1042" s="5">
        <v>2.375</v>
      </c>
      <c r="G1042" s="5">
        <v>2.375</v>
      </c>
      <c r="H1042" s="5">
        <v>2.375</v>
      </c>
      <c r="I1042" s="5">
        <v>2.375</v>
      </c>
      <c r="J1042" s="3">
        <v>1</v>
      </c>
      <c r="K1042" s="3">
        <v>1</v>
      </c>
      <c r="L1042" s="7">
        <f t="shared" si="297"/>
        <v>0.82410000000000005</v>
      </c>
      <c r="M1042" s="8">
        <f ca="1">AVERAGE(OFFSET(L1042,-M$3+1,0):L1042)</f>
        <v>0.80331333333333321</v>
      </c>
      <c r="N1042" s="8">
        <f ca="1">STDEV(OFFSET(L1042,-M$3+1,0):L1042)</f>
        <v>2.3379107482251436E-2</v>
      </c>
      <c r="O1042" s="8">
        <f t="shared" ca="1" si="284"/>
        <v>0.75655511836883038</v>
      </c>
      <c r="P1042" s="8">
        <f t="shared" ca="1" si="285"/>
        <v>0.85007154829783604</v>
      </c>
      <c r="Q1042" s="8">
        <f t="shared" ca="1" si="286"/>
        <v>0.80331333333333321</v>
      </c>
      <c r="R1042" s="8">
        <f t="shared" ca="1" si="282"/>
        <v>0.80331333333333321</v>
      </c>
      <c r="S1042" s="10">
        <f t="shared" si="287"/>
        <v>0</v>
      </c>
      <c r="T1042" s="10">
        <f t="shared" si="288"/>
        <v>6.8999999999999062E-3</v>
      </c>
      <c r="U1042" s="18">
        <f ca="1">AVERAGE(S1042:OFFSET(S1042,-$U$3+1,0))*$U$4*J1042</f>
        <v>1.9349999999999978</v>
      </c>
      <c r="V1042" s="18">
        <f ca="1">AVERAGE(T1042:OFFSET(T1042,-$U$3+1,0))*$V$4*K1042</f>
        <v>1.5179999999999882</v>
      </c>
      <c r="W1042" s="14" t="str">
        <f t="shared" ca="1" si="289"/>
        <v/>
      </c>
      <c r="X1042" s="14" t="str">
        <f t="shared" ca="1" si="290"/>
        <v>Sell</v>
      </c>
      <c r="Y1042" s="5">
        <f t="shared" ca="1" si="291"/>
        <v>-100</v>
      </c>
      <c r="Z1042" s="19">
        <f t="shared" ca="1" si="292"/>
        <v>116.75519072911659</v>
      </c>
      <c r="AA1042" s="5">
        <f t="shared" ca="1" si="283"/>
        <v>3.0125000000000002</v>
      </c>
      <c r="AB1042" s="5">
        <f t="shared" ca="1" si="281"/>
        <v>2.2507000000000001</v>
      </c>
      <c r="AC1042" s="15">
        <f t="shared" ca="1" si="293"/>
        <v>0</v>
      </c>
      <c r="AD1042" s="21">
        <f t="shared" ca="1" si="294"/>
        <v>80.561081603089363</v>
      </c>
      <c r="AE1042" s="21">
        <f t="shared" ca="1" si="295"/>
        <v>80.561081603089363</v>
      </c>
      <c r="AF1042" s="23">
        <f t="shared" ca="1" si="296"/>
        <v>10107.999756013631</v>
      </c>
    </row>
    <row r="1043" spans="1:32" x14ac:dyDescent="0.25">
      <c r="A1043" s="26">
        <v>40648</v>
      </c>
      <c r="B1043" s="3">
        <v>3.2475000000000001</v>
      </c>
      <c r="C1043" s="3">
        <v>3.2475000000000001</v>
      </c>
      <c r="D1043" s="3">
        <v>3.2475000000000001</v>
      </c>
      <c r="E1043" s="3">
        <v>3.2475000000000001</v>
      </c>
      <c r="F1043" s="5">
        <v>2.3887999999999998</v>
      </c>
      <c r="G1043" s="5">
        <v>2.3887999999999998</v>
      </c>
      <c r="H1043" s="5">
        <v>2.3887999999999998</v>
      </c>
      <c r="I1043" s="5">
        <v>2.3887999999999998</v>
      </c>
      <c r="J1043" s="3">
        <v>1</v>
      </c>
      <c r="K1043" s="3">
        <v>1</v>
      </c>
      <c r="L1043" s="7">
        <f t="shared" si="297"/>
        <v>0.85870000000000024</v>
      </c>
      <c r="M1043" s="8">
        <f ca="1">AVERAGE(OFFSET(L1043,-M$3+1,0):L1043)</f>
        <v>0.8088466666666666</v>
      </c>
      <c r="N1043" s="8">
        <f ca="1">STDEV(OFFSET(L1043,-M$3+1,0):L1043)</f>
        <v>2.6046767462356925E-2</v>
      </c>
      <c r="O1043" s="8">
        <f t="shared" ca="1" si="284"/>
        <v>0.7567531317419528</v>
      </c>
      <c r="P1043" s="8">
        <f t="shared" ca="1" si="285"/>
        <v>0.86094020159138041</v>
      </c>
      <c r="Q1043" s="8">
        <f t="shared" ca="1" si="286"/>
        <v>0.8088466666666666</v>
      </c>
      <c r="R1043" s="8">
        <f t="shared" ca="1" si="282"/>
        <v>0.8088466666666666</v>
      </c>
      <c r="S1043" s="10">
        <f t="shared" si="287"/>
        <v>4.8399999999999999E-2</v>
      </c>
      <c r="T1043" s="10">
        <f t="shared" si="288"/>
        <v>1.3799999999999812E-2</v>
      </c>
      <c r="U1043" s="18">
        <f ca="1">AVERAGE(S1043:OFFSET(S1043,-$U$3+1,0))*$U$4*J1043</f>
        <v>2.3499999999999988</v>
      </c>
      <c r="V1043" s="18">
        <f ca="1">AVERAGE(T1043:OFFSET(T1043,-$U$3+1,0))*$V$4*K1043</f>
        <v>1.5179999999999882</v>
      </c>
      <c r="W1043" s="14" t="str">
        <f t="shared" ca="1" si="289"/>
        <v/>
      </c>
      <c r="X1043" s="14" t="str">
        <f t="shared" ca="1" si="290"/>
        <v>Sell</v>
      </c>
      <c r="Y1043" s="5">
        <f t="shared" ca="1" si="291"/>
        <v>-100</v>
      </c>
      <c r="Z1043" s="19">
        <f t="shared" ca="1" si="292"/>
        <v>116.75519072911659</v>
      </c>
      <c r="AA1043" s="5">
        <f t="shared" ca="1" si="283"/>
        <v>3.0125000000000002</v>
      </c>
      <c r="AB1043" s="5">
        <f t="shared" ca="1" si="281"/>
        <v>2.2507000000000001</v>
      </c>
      <c r="AC1043" s="15">
        <f t="shared" ca="1" si="293"/>
        <v>-484</v>
      </c>
      <c r="AD1043" s="21">
        <f t="shared" ca="1" si="294"/>
        <v>161.12216320617873</v>
      </c>
      <c r="AE1043" s="21">
        <f t="shared" ca="1" si="295"/>
        <v>-322.8778367938213</v>
      </c>
      <c r="AF1043" s="23">
        <f t="shared" ca="1" si="296"/>
        <v>9785.1219192198096</v>
      </c>
    </row>
    <row r="1044" spans="1:32" x14ac:dyDescent="0.25">
      <c r="A1044" s="26">
        <v>40651</v>
      </c>
      <c r="B1044" s="3">
        <v>3.2267000000000001</v>
      </c>
      <c r="C1044" s="3">
        <v>3.2267000000000001</v>
      </c>
      <c r="D1044" s="3">
        <v>3.2267000000000001</v>
      </c>
      <c r="E1044" s="3">
        <v>3.2267000000000001</v>
      </c>
      <c r="F1044" s="5">
        <v>2.3887999999999998</v>
      </c>
      <c r="G1044" s="5">
        <v>2.3887999999999998</v>
      </c>
      <c r="H1044" s="5">
        <v>2.3887999999999998</v>
      </c>
      <c r="I1044" s="5">
        <v>2.3887999999999998</v>
      </c>
      <c r="J1044" s="3">
        <v>1</v>
      </c>
      <c r="K1044" s="3">
        <v>1</v>
      </c>
      <c r="L1044" s="7">
        <f t="shared" si="297"/>
        <v>0.83790000000000031</v>
      </c>
      <c r="M1044" s="8">
        <f ca="1">AVERAGE(OFFSET(L1044,-M$3+1,0):L1044)</f>
        <v>0.81299333333333335</v>
      </c>
      <c r="N1044" s="8">
        <f ca="1">STDEV(OFFSET(L1044,-M$3+1,0):L1044)</f>
        <v>2.5334264393918247E-2</v>
      </c>
      <c r="O1044" s="8">
        <f t="shared" ca="1" si="284"/>
        <v>0.76232480454549689</v>
      </c>
      <c r="P1044" s="8">
        <f t="shared" ca="1" si="285"/>
        <v>0.8636618621211698</v>
      </c>
      <c r="Q1044" s="8">
        <f t="shared" ca="1" si="286"/>
        <v>0.81299333333333335</v>
      </c>
      <c r="R1044" s="8">
        <f t="shared" ca="1" si="282"/>
        <v>0.81299333333333335</v>
      </c>
      <c r="S1044" s="10">
        <f t="shared" si="287"/>
        <v>2.079999999999993E-2</v>
      </c>
      <c r="T1044" s="10">
        <f t="shared" si="288"/>
        <v>0</v>
      </c>
      <c r="U1044" s="18">
        <f ca="1">AVERAGE(S1044:OFFSET(S1044,-$U$3+1,0))*$U$4*J1044</f>
        <v>2.2119999999999962</v>
      </c>
      <c r="V1044" s="18">
        <f ca="1">AVERAGE(T1044:OFFSET(T1044,-$U$3+1,0))*$V$4*K1044</f>
        <v>1.3109999999999911</v>
      </c>
      <c r="W1044" s="14" t="str">
        <f t="shared" ca="1" si="289"/>
        <v/>
      </c>
      <c r="X1044" s="14" t="str">
        <f t="shared" ca="1" si="290"/>
        <v>Sell</v>
      </c>
      <c r="Y1044" s="5">
        <f t="shared" ca="1" si="291"/>
        <v>-100</v>
      </c>
      <c r="Z1044" s="19">
        <f t="shared" ca="1" si="292"/>
        <v>116.75519072911659</v>
      </c>
      <c r="AA1044" s="5">
        <f t="shared" ca="1" si="283"/>
        <v>3.0125000000000002</v>
      </c>
      <c r="AB1044" s="5">
        <f t="shared" ca="1" si="281"/>
        <v>2.2507000000000001</v>
      </c>
      <c r="AC1044" s="15">
        <f t="shared" ca="1" si="293"/>
        <v>207.99999999999929</v>
      </c>
      <c r="AD1044" s="21">
        <f t="shared" ca="1" si="294"/>
        <v>0</v>
      </c>
      <c r="AE1044" s="21">
        <f t="shared" ca="1" si="295"/>
        <v>207.99999999999929</v>
      </c>
      <c r="AF1044" s="23">
        <f t="shared" ca="1" si="296"/>
        <v>9993.1219192198096</v>
      </c>
    </row>
    <row r="1045" spans="1:32" x14ac:dyDescent="0.25">
      <c r="A1045" s="26">
        <v>40652</v>
      </c>
      <c r="B1045" s="3">
        <v>3.1507000000000001</v>
      </c>
      <c r="C1045" s="3">
        <v>3.1507000000000001</v>
      </c>
      <c r="D1045" s="3">
        <v>3.1507000000000001</v>
      </c>
      <c r="E1045" s="3">
        <v>3.1507000000000001</v>
      </c>
      <c r="F1045" s="5">
        <v>2.3473999999999999</v>
      </c>
      <c r="G1045" s="5">
        <v>2.3473999999999999</v>
      </c>
      <c r="H1045" s="5">
        <v>2.3473999999999999</v>
      </c>
      <c r="I1045" s="5">
        <v>2.3473999999999999</v>
      </c>
      <c r="J1045" s="3">
        <v>1</v>
      </c>
      <c r="K1045" s="3">
        <v>1</v>
      </c>
      <c r="L1045" s="7">
        <f t="shared" si="297"/>
        <v>0.80330000000000013</v>
      </c>
      <c r="M1045" s="8">
        <f ca="1">AVERAGE(OFFSET(L1045,-M$3+1,0):L1045)</f>
        <v>0.81529999999999991</v>
      </c>
      <c r="N1045" s="8">
        <f ca="1">STDEV(OFFSET(L1045,-M$3+1,0):L1045)</f>
        <v>2.242097232503534E-2</v>
      </c>
      <c r="O1045" s="8">
        <f t="shared" ca="1" si="284"/>
        <v>0.77045805534992928</v>
      </c>
      <c r="P1045" s="8">
        <f t="shared" ca="1" si="285"/>
        <v>0.86014194465007054</v>
      </c>
      <c r="Q1045" s="8">
        <f t="shared" ca="1" si="286"/>
        <v>0.81529999999999991</v>
      </c>
      <c r="R1045" s="8">
        <f t="shared" ca="1" si="282"/>
        <v>0.81529999999999991</v>
      </c>
      <c r="S1045" s="10">
        <f t="shared" si="287"/>
        <v>7.6000000000000068E-2</v>
      </c>
      <c r="T1045" s="10">
        <f t="shared" si="288"/>
        <v>4.1399999999999881E-2</v>
      </c>
      <c r="U1045" s="18">
        <f ca="1">AVERAGE(S1045:OFFSET(S1045,-$U$3+1,0))*$U$4*J1045</f>
        <v>2.7639999999999931</v>
      </c>
      <c r="V1045" s="18">
        <f ca="1">AVERAGE(T1045:OFFSET(T1045,-$U$3+1,0))*$V$4*K1045</f>
        <v>1.4489999999999892</v>
      </c>
      <c r="W1045" s="14" t="str">
        <f t="shared" ca="1" si="289"/>
        <v/>
      </c>
      <c r="X1045" s="14" t="str">
        <f t="shared" ca="1" si="290"/>
        <v>Sell</v>
      </c>
      <c r="Y1045" s="5">
        <f t="shared" ca="1" si="291"/>
        <v>-100</v>
      </c>
      <c r="Z1045" s="19">
        <f t="shared" ca="1" si="292"/>
        <v>116.75519072911659</v>
      </c>
      <c r="AA1045" s="5">
        <f t="shared" ca="1" si="283"/>
        <v>3.0125000000000002</v>
      </c>
      <c r="AB1045" s="5">
        <f t="shared" ca="1" si="281"/>
        <v>2.2507000000000001</v>
      </c>
      <c r="AC1045" s="15">
        <f t="shared" ca="1" si="293"/>
        <v>760.00000000000068</v>
      </c>
      <c r="AD1045" s="21">
        <f t="shared" ca="1" si="294"/>
        <v>-483.36648961854127</v>
      </c>
      <c r="AE1045" s="21">
        <f t="shared" ca="1" si="295"/>
        <v>276.63351038145942</v>
      </c>
      <c r="AF1045" s="23">
        <f t="shared" ca="1" si="296"/>
        <v>10269.755429601269</v>
      </c>
    </row>
    <row r="1046" spans="1:32" x14ac:dyDescent="0.25">
      <c r="A1046" s="26">
        <v>40653</v>
      </c>
      <c r="B1046" s="3">
        <v>3.1507000000000001</v>
      </c>
      <c r="C1046" s="3">
        <v>3.1507000000000001</v>
      </c>
      <c r="D1046" s="3">
        <v>3.1507000000000001</v>
      </c>
      <c r="E1046" s="3">
        <v>3.1507000000000001</v>
      </c>
      <c r="F1046" s="5">
        <v>2.3473999999999999</v>
      </c>
      <c r="G1046" s="5">
        <v>2.3473999999999999</v>
      </c>
      <c r="H1046" s="5">
        <v>2.3473999999999999</v>
      </c>
      <c r="I1046" s="5">
        <v>2.3473999999999999</v>
      </c>
      <c r="J1046" s="3">
        <v>1</v>
      </c>
      <c r="K1046" s="3">
        <v>1</v>
      </c>
      <c r="L1046" s="7">
        <f t="shared" si="297"/>
        <v>0.80330000000000013</v>
      </c>
      <c r="M1046" s="8">
        <f ca="1">AVERAGE(OFFSET(L1046,-M$3+1,0):L1046)</f>
        <v>0.81575999999999993</v>
      </c>
      <c r="N1046" s="8">
        <f ca="1">STDEV(OFFSET(L1046,-M$3+1,0):L1046)</f>
        <v>2.2073604146128946E-2</v>
      </c>
      <c r="O1046" s="8">
        <f t="shared" ca="1" si="284"/>
        <v>0.771612791707742</v>
      </c>
      <c r="P1046" s="8">
        <f t="shared" ca="1" si="285"/>
        <v>0.85990720829225786</v>
      </c>
      <c r="Q1046" s="8">
        <f t="shared" ca="1" si="286"/>
        <v>0.81575999999999993</v>
      </c>
      <c r="R1046" s="8">
        <f t="shared" ca="1" si="282"/>
        <v>0.81575999999999993</v>
      </c>
      <c r="S1046" s="10">
        <f t="shared" si="287"/>
        <v>0</v>
      </c>
      <c r="T1046" s="10">
        <f t="shared" si="288"/>
        <v>0</v>
      </c>
      <c r="U1046" s="18">
        <f ca="1">AVERAGE(S1046:OFFSET(S1046,-$U$3+1,0))*$U$4*J1046</f>
        <v>2.2119999999999962</v>
      </c>
      <c r="V1046" s="18">
        <f ca="1">AVERAGE(T1046:OFFSET(T1046,-$U$3+1,0))*$V$4*K1046</f>
        <v>1.1729999999999929</v>
      </c>
      <c r="W1046" s="14" t="str">
        <f t="shared" ca="1" si="289"/>
        <v/>
      </c>
      <c r="X1046" s="14" t="str">
        <f t="shared" ca="1" si="290"/>
        <v>Exit</v>
      </c>
      <c r="Y1046" s="5">
        <f t="shared" ca="1" si="291"/>
        <v>-100</v>
      </c>
      <c r="Z1046" s="19">
        <f t="shared" ca="1" si="292"/>
        <v>116.75519072911659</v>
      </c>
      <c r="AA1046" s="5">
        <f t="shared" ca="1" si="283"/>
        <v>3.0125000000000002</v>
      </c>
      <c r="AB1046" s="5">
        <f t="shared" ca="1" si="281"/>
        <v>2.2507000000000001</v>
      </c>
      <c r="AC1046" s="15">
        <f t="shared" ca="1" si="293"/>
        <v>0</v>
      </c>
      <c r="AD1046" s="21">
        <f t="shared" ca="1" si="294"/>
        <v>0</v>
      </c>
      <c r="AE1046" s="21">
        <f t="shared" ca="1" si="295"/>
        <v>0</v>
      </c>
      <c r="AF1046" s="23">
        <f t="shared" ca="1" si="296"/>
        <v>10269.755429601269</v>
      </c>
    </row>
    <row r="1047" spans="1:32" x14ac:dyDescent="0.25">
      <c r="A1047" s="26">
        <v>40654</v>
      </c>
      <c r="B1047" s="3">
        <v>3.1644999999999999</v>
      </c>
      <c r="C1047" s="3">
        <v>3.1644999999999999</v>
      </c>
      <c r="D1047" s="3">
        <v>3.1644999999999999</v>
      </c>
      <c r="E1047" s="3">
        <v>3.1644999999999999</v>
      </c>
      <c r="F1047" s="5">
        <v>2.3473999999999999</v>
      </c>
      <c r="G1047" s="5">
        <v>2.3473999999999999</v>
      </c>
      <c r="H1047" s="5">
        <v>2.3473999999999999</v>
      </c>
      <c r="I1047" s="5">
        <v>2.3473999999999999</v>
      </c>
      <c r="J1047" s="3">
        <v>1</v>
      </c>
      <c r="K1047" s="3">
        <v>1</v>
      </c>
      <c r="L1047" s="7">
        <f t="shared" si="297"/>
        <v>0.81709999999999994</v>
      </c>
      <c r="M1047" s="8">
        <f ca="1">AVERAGE(OFFSET(L1047,-M$3+1,0):L1047)</f>
        <v>0.81621999999999983</v>
      </c>
      <c r="N1047" s="8">
        <f ca="1">STDEV(OFFSET(L1047,-M$3+1,0):L1047)</f>
        <v>2.2021294888617007E-2</v>
      </c>
      <c r="O1047" s="8">
        <f t="shared" ca="1" si="284"/>
        <v>0.77217741022276587</v>
      </c>
      <c r="P1047" s="8">
        <f t="shared" ca="1" si="285"/>
        <v>0.8602625897772338</v>
      </c>
      <c r="Q1047" s="8">
        <f t="shared" ca="1" si="286"/>
        <v>0.81621999999999983</v>
      </c>
      <c r="R1047" s="8">
        <f t="shared" ca="1" si="282"/>
        <v>0.81621999999999983</v>
      </c>
      <c r="S1047" s="10">
        <f t="shared" si="287"/>
        <v>1.3799999999999812E-2</v>
      </c>
      <c r="T1047" s="10">
        <f t="shared" si="288"/>
        <v>0</v>
      </c>
      <c r="U1047" s="18">
        <f ca="1">AVERAGE(S1047:OFFSET(S1047,-$U$3+1,0))*$U$4*J1047</f>
        <v>2.2809999999999953</v>
      </c>
      <c r="V1047" s="18">
        <f ca="1">AVERAGE(T1047:OFFSET(T1047,-$U$3+1,0))*$V$4*K1047</f>
        <v>1.1729999999999929</v>
      </c>
      <c r="W1047" s="14" t="str">
        <f t="shared" ca="1" si="289"/>
        <v/>
      </c>
      <c r="X1047" s="14" t="str">
        <f t="shared" ca="1" si="290"/>
        <v/>
      </c>
      <c r="Y1047" s="5" t="str">
        <f t="shared" ca="1" si="291"/>
        <v/>
      </c>
      <c r="Z1047" s="19" t="str">
        <f t="shared" ca="1" si="292"/>
        <v/>
      </c>
      <c r="AA1047" s="5" t="str">
        <f t="shared" ca="1" si="283"/>
        <v/>
      </c>
      <c r="AB1047" s="5" t="str">
        <f t="shared" ca="1" si="281"/>
        <v/>
      </c>
      <c r="AC1047" s="15" t="str">
        <f t="shared" ca="1" si="293"/>
        <v/>
      </c>
      <c r="AD1047" s="21" t="str">
        <f t="shared" ca="1" si="294"/>
        <v/>
      </c>
      <c r="AE1047" s="21" t="str">
        <f t="shared" ca="1" si="295"/>
        <v/>
      </c>
      <c r="AF1047" s="23">
        <f t="shared" ca="1" si="296"/>
        <v>10269.755429601269</v>
      </c>
    </row>
    <row r="1048" spans="1:32" x14ac:dyDescent="0.25">
      <c r="A1048" s="26">
        <v>40655</v>
      </c>
      <c r="B1048" s="3">
        <v>3.1368999999999998</v>
      </c>
      <c r="C1048" s="3">
        <v>3.1368999999999998</v>
      </c>
      <c r="D1048" s="3">
        <v>3.1368999999999998</v>
      </c>
      <c r="E1048" s="3">
        <v>3.1368999999999998</v>
      </c>
      <c r="F1048" s="5">
        <v>2.3405</v>
      </c>
      <c r="G1048" s="5">
        <v>2.3405</v>
      </c>
      <c r="H1048" s="5">
        <v>2.3405</v>
      </c>
      <c r="I1048" s="5">
        <v>2.3405</v>
      </c>
      <c r="J1048" s="3">
        <v>1</v>
      </c>
      <c r="K1048" s="3">
        <v>1</v>
      </c>
      <c r="L1048" s="7">
        <f t="shared" si="297"/>
        <v>0.79639999999999977</v>
      </c>
      <c r="M1048" s="8">
        <f ca="1">AVERAGE(OFFSET(L1048,-M$3+1,0):L1048)</f>
        <v>0.81576000000000015</v>
      </c>
      <c r="N1048" s="8">
        <f ca="1">STDEV(OFFSET(L1048,-M$3+1,0):L1048)</f>
        <v>2.2379608064996559E-2</v>
      </c>
      <c r="O1048" s="8">
        <f t="shared" ca="1" si="284"/>
        <v>0.77100078387000703</v>
      </c>
      <c r="P1048" s="8">
        <f t="shared" ca="1" si="285"/>
        <v>0.86051921612999327</v>
      </c>
      <c r="Q1048" s="8">
        <f t="shared" ca="1" si="286"/>
        <v>0.81576000000000015</v>
      </c>
      <c r="R1048" s="8">
        <f t="shared" ca="1" si="282"/>
        <v>0.81576000000000015</v>
      </c>
      <c r="S1048" s="10">
        <f t="shared" si="287"/>
        <v>2.7600000000000069E-2</v>
      </c>
      <c r="T1048" s="10">
        <f t="shared" si="288"/>
        <v>6.8999999999999062E-3</v>
      </c>
      <c r="U1048" s="18">
        <f ca="1">AVERAGE(S1048:OFFSET(S1048,-$U$3+1,0))*$U$4*J1048</f>
        <v>2.4189999999999978</v>
      </c>
      <c r="V1048" s="18">
        <f ca="1">AVERAGE(T1048:OFFSET(T1048,-$U$3+1,0))*$V$4*K1048</f>
        <v>1.1729999999999929</v>
      </c>
      <c r="W1048" s="14" t="str">
        <f t="shared" ca="1" si="289"/>
        <v/>
      </c>
      <c r="X1048" s="14" t="str">
        <f t="shared" ca="1" si="290"/>
        <v/>
      </c>
      <c r="Y1048" s="5" t="str">
        <f t="shared" ca="1" si="291"/>
        <v/>
      </c>
      <c r="Z1048" s="19" t="str">
        <f t="shared" ca="1" si="292"/>
        <v/>
      </c>
      <c r="AA1048" s="5" t="str">
        <f t="shared" ca="1" si="283"/>
        <v/>
      </c>
      <c r="AB1048" s="5" t="str">
        <f t="shared" ref="AB1048:AB1111" ca="1" si="298">IF(AND($W1048="Buy",OR($W1047="",$W1047="Exit")),I1048,IF(AND($X1048="Sell",X1047&lt;&gt;"Sell"),I1048,IF(OR($W1047="Buy",X1047="Sell"),AB1047,"")))</f>
        <v/>
      </c>
      <c r="AC1048" s="15" t="str">
        <f t="shared" ca="1" si="293"/>
        <v/>
      </c>
      <c r="AD1048" s="21" t="str">
        <f t="shared" ca="1" si="294"/>
        <v/>
      </c>
      <c r="AE1048" s="21" t="str">
        <f t="shared" ca="1" si="295"/>
        <v/>
      </c>
      <c r="AF1048" s="23">
        <f t="shared" ca="1" si="296"/>
        <v>10269.755429601269</v>
      </c>
    </row>
    <row r="1049" spans="1:32" x14ac:dyDescent="0.25">
      <c r="A1049" s="26">
        <v>40658</v>
      </c>
      <c r="B1049" s="3">
        <v>3.1023999999999998</v>
      </c>
      <c r="C1049" s="3">
        <v>3.1023999999999998</v>
      </c>
      <c r="D1049" s="3">
        <v>3.1023999999999998</v>
      </c>
      <c r="E1049" s="3">
        <v>3.1023999999999998</v>
      </c>
      <c r="F1049" s="5">
        <v>2.3197999999999999</v>
      </c>
      <c r="G1049" s="5">
        <v>2.3197999999999999</v>
      </c>
      <c r="H1049" s="5">
        <v>2.3197999999999999</v>
      </c>
      <c r="I1049" s="5">
        <v>2.3197999999999999</v>
      </c>
      <c r="J1049" s="3">
        <v>1</v>
      </c>
      <c r="K1049" s="3">
        <v>1</v>
      </c>
      <c r="L1049" s="7">
        <f t="shared" si="297"/>
        <v>0.78259999999999996</v>
      </c>
      <c r="M1049" s="8">
        <f ca="1">AVERAGE(OFFSET(L1049,-M$3+1,0):L1049)</f>
        <v>0.81530666666666674</v>
      </c>
      <c r="N1049" s="8">
        <f ca="1">STDEV(OFFSET(L1049,-M$3+1,0):L1049)</f>
        <v>2.3011657501196686E-2</v>
      </c>
      <c r="O1049" s="8">
        <f t="shared" ca="1" si="284"/>
        <v>0.76928335166427342</v>
      </c>
      <c r="P1049" s="8">
        <f t="shared" ca="1" si="285"/>
        <v>0.86132998166906005</v>
      </c>
      <c r="Q1049" s="8">
        <f t="shared" ca="1" si="286"/>
        <v>0.81530666666666674</v>
      </c>
      <c r="R1049" s="8">
        <f t="shared" ca="1" si="282"/>
        <v>0.81530666666666674</v>
      </c>
      <c r="S1049" s="10">
        <f t="shared" si="287"/>
        <v>3.4499999999999975E-2</v>
      </c>
      <c r="T1049" s="10">
        <f t="shared" si="288"/>
        <v>2.0700000000000163E-2</v>
      </c>
      <c r="U1049" s="18">
        <f ca="1">AVERAGE(S1049:OFFSET(S1049,-$U$3+1,0))*$U$4*J1049</f>
        <v>2.4869999999999992</v>
      </c>
      <c r="V1049" s="18">
        <f ca="1">AVERAGE(T1049:OFFSET(T1049,-$U$3+1,0))*$V$4*K1049</f>
        <v>1.2419999999999964</v>
      </c>
      <c r="W1049" s="14" t="str">
        <f t="shared" ca="1" si="289"/>
        <v/>
      </c>
      <c r="X1049" s="14" t="str">
        <f t="shared" ca="1" si="290"/>
        <v/>
      </c>
      <c r="Y1049" s="5" t="str">
        <f t="shared" ca="1" si="291"/>
        <v/>
      </c>
      <c r="Z1049" s="19" t="str">
        <f t="shared" ca="1" si="292"/>
        <v/>
      </c>
      <c r="AA1049" s="5" t="str">
        <f t="shared" ca="1" si="283"/>
        <v/>
      </c>
      <c r="AB1049" s="5" t="str">
        <f t="shared" ca="1" si="298"/>
        <v/>
      </c>
      <c r="AC1049" s="15" t="str">
        <f t="shared" ca="1" si="293"/>
        <v/>
      </c>
      <c r="AD1049" s="21" t="str">
        <f t="shared" ca="1" si="294"/>
        <v/>
      </c>
      <c r="AE1049" s="21" t="str">
        <f t="shared" ca="1" si="295"/>
        <v/>
      </c>
      <c r="AF1049" s="23">
        <f t="shared" ca="1" si="296"/>
        <v>10269.755429601269</v>
      </c>
    </row>
    <row r="1050" spans="1:32" x14ac:dyDescent="0.25">
      <c r="A1050" s="26">
        <v>40659</v>
      </c>
      <c r="B1050" s="3">
        <v>3.1093000000000002</v>
      </c>
      <c r="C1050" s="3">
        <v>3.1093000000000002</v>
      </c>
      <c r="D1050" s="3">
        <v>3.1093000000000002</v>
      </c>
      <c r="E1050" s="3">
        <v>3.1093000000000002</v>
      </c>
      <c r="F1050" s="5">
        <v>2.3129</v>
      </c>
      <c r="G1050" s="5">
        <v>2.3129</v>
      </c>
      <c r="H1050" s="5">
        <v>2.3129</v>
      </c>
      <c r="I1050" s="5">
        <v>2.3129</v>
      </c>
      <c r="J1050" s="3">
        <v>1</v>
      </c>
      <c r="K1050" s="3">
        <v>1</v>
      </c>
      <c r="L1050" s="7">
        <f t="shared" si="297"/>
        <v>0.79640000000000022</v>
      </c>
      <c r="M1050" s="8">
        <f ca="1">AVERAGE(OFFSET(L1050,-M$3+1,0):L1050)</f>
        <v>0.81622666666666688</v>
      </c>
      <c r="N1050" s="8">
        <f ca="1">STDEV(OFFSET(L1050,-M$3+1,0):L1050)</f>
        <v>2.1857573602976244E-2</v>
      </c>
      <c r="O1050" s="8">
        <f t="shared" ca="1" si="284"/>
        <v>0.77251151946071439</v>
      </c>
      <c r="P1050" s="8">
        <f t="shared" ca="1" si="285"/>
        <v>0.85994181387261937</v>
      </c>
      <c r="Q1050" s="8">
        <f t="shared" ca="1" si="286"/>
        <v>0.81622666666666688</v>
      </c>
      <c r="R1050" s="8">
        <f t="shared" ca="1" si="282"/>
        <v>0.81622666666666688</v>
      </c>
      <c r="S1050" s="10">
        <f t="shared" si="287"/>
        <v>6.9000000000003503E-3</v>
      </c>
      <c r="T1050" s="10">
        <f t="shared" si="288"/>
        <v>6.8999999999999062E-3</v>
      </c>
      <c r="U1050" s="18">
        <f ca="1">AVERAGE(S1050:OFFSET(S1050,-$U$3+1,0))*$U$4*J1050</f>
        <v>2.4180000000000046</v>
      </c>
      <c r="V1050" s="18">
        <f ca="1">AVERAGE(T1050:OFFSET(T1050,-$U$3+1,0))*$V$4*K1050</f>
        <v>1.2419999999999964</v>
      </c>
      <c r="W1050" s="14" t="str">
        <f t="shared" ca="1" si="289"/>
        <v/>
      </c>
      <c r="X1050" s="14" t="str">
        <f t="shared" ca="1" si="290"/>
        <v/>
      </c>
      <c r="Y1050" s="5" t="str">
        <f t="shared" ca="1" si="291"/>
        <v/>
      </c>
      <c r="Z1050" s="19" t="str">
        <f t="shared" ca="1" si="292"/>
        <v/>
      </c>
      <c r="AA1050" s="5" t="str">
        <f t="shared" ca="1" si="283"/>
        <v/>
      </c>
      <c r="AB1050" s="5" t="str">
        <f t="shared" ca="1" si="298"/>
        <v/>
      </c>
      <c r="AC1050" s="15" t="str">
        <f t="shared" ca="1" si="293"/>
        <v/>
      </c>
      <c r="AD1050" s="21" t="str">
        <f t="shared" ca="1" si="294"/>
        <v/>
      </c>
      <c r="AE1050" s="21" t="str">
        <f t="shared" ca="1" si="295"/>
        <v/>
      </c>
      <c r="AF1050" s="23">
        <f t="shared" ca="1" si="296"/>
        <v>10269.755429601269</v>
      </c>
    </row>
    <row r="1051" spans="1:32" x14ac:dyDescent="0.25">
      <c r="A1051" s="26">
        <v>40660</v>
      </c>
      <c r="B1051" s="3">
        <v>3.1368999999999998</v>
      </c>
      <c r="C1051" s="3">
        <v>3.1368999999999998</v>
      </c>
      <c r="D1051" s="3">
        <v>3.1368999999999998</v>
      </c>
      <c r="E1051" s="3">
        <v>3.1368999999999998</v>
      </c>
      <c r="F1051" s="5">
        <v>2.3267000000000002</v>
      </c>
      <c r="G1051" s="5">
        <v>2.3267000000000002</v>
      </c>
      <c r="H1051" s="5">
        <v>2.3267000000000002</v>
      </c>
      <c r="I1051" s="5">
        <v>2.3267000000000002</v>
      </c>
      <c r="J1051" s="3">
        <v>1</v>
      </c>
      <c r="K1051" s="3">
        <v>1</v>
      </c>
      <c r="L1051" s="7">
        <f t="shared" si="297"/>
        <v>0.81019999999999959</v>
      </c>
      <c r="M1051" s="8">
        <f ca="1">AVERAGE(OFFSET(L1051,-M$3+1,0):L1051)</f>
        <v>0.81622666666666677</v>
      </c>
      <c r="N1051" s="8">
        <f ca="1">STDEV(OFFSET(L1051,-M$3+1,0):L1051)</f>
        <v>2.1857573602976247E-2</v>
      </c>
      <c r="O1051" s="8">
        <f t="shared" ca="1" si="284"/>
        <v>0.77251151946071428</v>
      </c>
      <c r="P1051" s="8">
        <f t="shared" ca="1" si="285"/>
        <v>0.85994181387261925</v>
      </c>
      <c r="Q1051" s="8">
        <f t="shared" ca="1" si="286"/>
        <v>0.81622666666666677</v>
      </c>
      <c r="R1051" s="8">
        <f t="shared" ca="1" si="282"/>
        <v>0.81622666666666677</v>
      </c>
      <c r="S1051" s="10">
        <f t="shared" si="287"/>
        <v>2.7599999999999625E-2</v>
      </c>
      <c r="T1051" s="10">
        <f t="shared" si="288"/>
        <v>1.3800000000000257E-2</v>
      </c>
      <c r="U1051" s="18">
        <f ca="1">AVERAGE(S1051:OFFSET(S1051,-$U$3+1,0))*$U$4*J1051</f>
        <v>2.5559999999999983</v>
      </c>
      <c r="V1051" s="18">
        <f ca="1">AVERAGE(T1051:OFFSET(T1051,-$U$3+1,0))*$V$4*K1051</f>
        <v>1.1039999999999983</v>
      </c>
      <c r="W1051" s="14" t="str">
        <f t="shared" ca="1" si="289"/>
        <v/>
      </c>
      <c r="X1051" s="14" t="str">
        <f t="shared" ca="1" si="290"/>
        <v/>
      </c>
      <c r="Y1051" s="5" t="str">
        <f t="shared" ca="1" si="291"/>
        <v/>
      </c>
      <c r="Z1051" s="19" t="str">
        <f t="shared" ca="1" si="292"/>
        <v/>
      </c>
      <c r="AA1051" s="5" t="str">
        <f t="shared" ca="1" si="283"/>
        <v/>
      </c>
      <c r="AB1051" s="5" t="str">
        <f t="shared" ca="1" si="298"/>
        <v/>
      </c>
      <c r="AC1051" s="15" t="str">
        <f t="shared" ca="1" si="293"/>
        <v/>
      </c>
      <c r="AD1051" s="21" t="str">
        <f t="shared" ca="1" si="294"/>
        <v/>
      </c>
      <c r="AE1051" s="21" t="str">
        <f t="shared" ca="1" si="295"/>
        <v/>
      </c>
      <c r="AF1051" s="23">
        <f t="shared" ca="1" si="296"/>
        <v>10269.755429601269</v>
      </c>
    </row>
    <row r="1052" spans="1:32" x14ac:dyDescent="0.25">
      <c r="A1052" s="26">
        <v>40661</v>
      </c>
      <c r="B1052" s="3">
        <v>3.1715</v>
      </c>
      <c r="C1052" s="3">
        <v>3.1715</v>
      </c>
      <c r="D1052" s="3">
        <v>3.1715</v>
      </c>
      <c r="E1052" s="3">
        <v>3.1715</v>
      </c>
      <c r="F1052" s="5">
        <v>2.3336000000000001</v>
      </c>
      <c r="G1052" s="5">
        <v>2.3336000000000001</v>
      </c>
      <c r="H1052" s="5">
        <v>2.3336000000000001</v>
      </c>
      <c r="I1052" s="5">
        <v>2.3336000000000001</v>
      </c>
      <c r="J1052" s="3">
        <v>1</v>
      </c>
      <c r="K1052" s="3">
        <v>1</v>
      </c>
      <c r="L1052" s="7">
        <f t="shared" si="297"/>
        <v>0.83789999999999987</v>
      </c>
      <c r="M1052" s="8">
        <f ca="1">AVERAGE(OFFSET(L1052,-M$3+1,0):L1052)</f>
        <v>0.81853333333333333</v>
      </c>
      <c r="N1052" s="8">
        <f ca="1">STDEV(OFFSET(L1052,-M$3+1,0):L1052)</f>
        <v>2.2218675113730879E-2</v>
      </c>
      <c r="O1052" s="8">
        <f t="shared" ca="1" si="284"/>
        <v>0.77409598310587158</v>
      </c>
      <c r="P1052" s="8">
        <f t="shared" ca="1" si="285"/>
        <v>0.86297068356079509</v>
      </c>
      <c r="Q1052" s="8">
        <f t="shared" ca="1" si="286"/>
        <v>0.81853333333333333</v>
      </c>
      <c r="R1052" s="8">
        <f t="shared" ca="1" si="282"/>
        <v>0.81853333333333333</v>
      </c>
      <c r="S1052" s="10">
        <f t="shared" si="287"/>
        <v>3.4600000000000186E-2</v>
      </c>
      <c r="T1052" s="10">
        <f t="shared" si="288"/>
        <v>6.8999999999999062E-3</v>
      </c>
      <c r="U1052" s="18">
        <f ca="1">AVERAGE(S1052:OFFSET(S1052,-$U$3+1,0))*$U$4*J1052</f>
        <v>2.9020000000000001</v>
      </c>
      <c r="V1052" s="18">
        <f ca="1">AVERAGE(T1052:OFFSET(T1052,-$U$3+1,0))*$V$4*K1052</f>
        <v>1.1039999999999983</v>
      </c>
      <c r="W1052" s="14" t="str">
        <f t="shared" ca="1" si="289"/>
        <v/>
      </c>
      <c r="X1052" s="14" t="str">
        <f t="shared" ca="1" si="290"/>
        <v/>
      </c>
      <c r="Y1052" s="5" t="str">
        <f t="shared" ca="1" si="291"/>
        <v/>
      </c>
      <c r="Z1052" s="19" t="str">
        <f t="shared" ca="1" si="292"/>
        <v/>
      </c>
      <c r="AA1052" s="5" t="str">
        <f t="shared" ca="1" si="283"/>
        <v/>
      </c>
      <c r="AB1052" s="5" t="str">
        <f t="shared" ca="1" si="298"/>
        <v/>
      </c>
      <c r="AC1052" s="15" t="str">
        <f t="shared" ca="1" si="293"/>
        <v/>
      </c>
      <c r="AD1052" s="21" t="str">
        <f t="shared" ca="1" si="294"/>
        <v/>
      </c>
      <c r="AE1052" s="21" t="str">
        <f t="shared" ca="1" si="295"/>
        <v/>
      </c>
      <c r="AF1052" s="23">
        <f t="shared" ca="1" si="296"/>
        <v>10269.755429601269</v>
      </c>
    </row>
    <row r="1053" spans="1:32" x14ac:dyDescent="0.25">
      <c r="A1053" s="26">
        <v>40662</v>
      </c>
      <c r="B1053" s="3">
        <v>3.1507000000000001</v>
      </c>
      <c r="C1053" s="3">
        <v>3.1507000000000001</v>
      </c>
      <c r="D1053" s="3">
        <v>3.1507000000000001</v>
      </c>
      <c r="E1053" s="3">
        <v>3.1507000000000001</v>
      </c>
      <c r="F1053" s="5">
        <v>2.3267000000000002</v>
      </c>
      <c r="G1053" s="5">
        <v>2.3267000000000002</v>
      </c>
      <c r="H1053" s="5">
        <v>2.3267000000000002</v>
      </c>
      <c r="I1053" s="5">
        <v>2.3267000000000002</v>
      </c>
      <c r="J1053" s="3">
        <v>1</v>
      </c>
      <c r="K1053" s="3">
        <v>1</v>
      </c>
      <c r="L1053" s="7">
        <f t="shared" si="297"/>
        <v>0.82399999999999984</v>
      </c>
      <c r="M1053" s="8">
        <f ca="1">AVERAGE(OFFSET(L1053,-M$3+1,0):L1053)</f>
        <v>0.82037333333333329</v>
      </c>
      <c r="N1053" s="8">
        <f ca="1">STDEV(OFFSET(L1053,-M$3+1,0):L1053)</f>
        <v>2.1381883742574066E-2</v>
      </c>
      <c r="O1053" s="8">
        <f t="shared" ca="1" si="284"/>
        <v>0.77760956584818519</v>
      </c>
      <c r="P1053" s="8">
        <f t="shared" ca="1" si="285"/>
        <v>0.86313710081848138</v>
      </c>
      <c r="Q1053" s="8">
        <f t="shared" ca="1" si="286"/>
        <v>0.82037333333333329</v>
      </c>
      <c r="R1053" s="8">
        <f t="shared" ca="1" si="282"/>
        <v>0.82037333333333329</v>
      </c>
      <c r="S1053" s="10">
        <f t="shared" si="287"/>
        <v>2.079999999999993E-2</v>
      </c>
      <c r="T1053" s="10">
        <f t="shared" si="288"/>
        <v>6.8999999999999062E-3</v>
      </c>
      <c r="U1053" s="18">
        <f ca="1">AVERAGE(S1053:OFFSET(S1053,-$U$3+1,0))*$U$4*J1053</f>
        <v>2.6259999999999994</v>
      </c>
      <c r="V1053" s="18">
        <f ca="1">AVERAGE(T1053:OFFSET(T1053,-$U$3+1,0))*$V$4*K1053</f>
        <v>1.0349999999999993</v>
      </c>
      <c r="W1053" s="14" t="str">
        <f t="shared" ca="1" si="289"/>
        <v/>
      </c>
      <c r="X1053" s="14" t="str">
        <f t="shared" ca="1" si="290"/>
        <v/>
      </c>
      <c r="Y1053" s="5" t="str">
        <f t="shared" ca="1" si="291"/>
        <v/>
      </c>
      <c r="Z1053" s="19" t="str">
        <f t="shared" ca="1" si="292"/>
        <v/>
      </c>
      <c r="AA1053" s="5" t="str">
        <f t="shared" ca="1" si="283"/>
        <v/>
      </c>
      <c r="AB1053" s="5" t="str">
        <f t="shared" ca="1" si="298"/>
        <v/>
      </c>
      <c r="AC1053" s="15" t="str">
        <f t="shared" ca="1" si="293"/>
        <v/>
      </c>
      <c r="AD1053" s="21" t="str">
        <f t="shared" ca="1" si="294"/>
        <v/>
      </c>
      <c r="AE1053" s="21" t="str">
        <f t="shared" ca="1" si="295"/>
        <v/>
      </c>
      <c r="AF1053" s="23">
        <f t="shared" ca="1" si="296"/>
        <v>10269.755429601269</v>
      </c>
    </row>
    <row r="1054" spans="1:32" x14ac:dyDescent="0.25">
      <c r="A1054" s="26">
        <v>40666</v>
      </c>
      <c r="B1054" s="3">
        <v>3.1576</v>
      </c>
      <c r="C1054" s="3">
        <v>3.1576</v>
      </c>
      <c r="D1054" s="3">
        <v>3.1576</v>
      </c>
      <c r="E1054" s="3">
        <v>3.1576</v>
      </c>
      <c r="F1054" s="5">
        <v>2.3473999999999999</v>
      </c>
      <c r="G1054" s="5">
        <v>2.3473999999999999</v>
      </c>
      <c r="H1054" s="5">
        <v>2.3473999999999999</v>
      </c>
      <c r="I1054" s="5">
        <v>2.3473999999999999</v>
      </c>
      <c r="J1054" s="3">
        <v>1</v>
      </c>
      <c r="K1054" s="3">
        <v>1</v>
      </c>
      <c r="L1054" s="7">
        <f t="shared" si="297"/>
        <v>0.81020000000000003</v>
      </c>
      <c r="M1054" s="8">
        <f ca="1">AVERAGE(OFFSET(L1054,-M$3+1,0):L1054)</f>
        <v>0.81852666666666674</v>
      </c>
      <c r="N1054" s="8">
        <f ca="1">STDEV(OFFSET(L1054,-M$3+1,0):L1054)</f>
        <v>2.0951899561569499E-2</v>
      </c>
      <c r="O1054" s="8">
        <f t="shared" ca="1" si="284"/>
        <v>0.77662286754352772</v>
      </c>
      <c r="P1054" s="8">
        <f t="shared" ca="1" si="285"/>
        <v>0.86043046578980575</v>
      </c>
      <c r="Q1054" s="8">
        <f t="shared" ca="1" si="286"/>
        <v>0.81852666666666674</v>
      </c>
      <c r="R1054" s="8">
        <f t="shared" ca="1" si="282"/>
        <v>0.81852666666666674</v>
      </c>
      <c r="S1054" s="10">
        <f t="shared" si="287"/>
        <v>6.8999999999999062E-3</v>
      </c>
      <c r="T1054" s="10">
        <f t="shared" si="288"/>
        <v>2.0699999999999719E-2</v>
      </c>
      <c r="U1054" s="18">
        <f ca="1">AVERAGE(S1054:OFFSET(S1054,-$U$3+1,0))*$U$4*J1054</f>
        <v>2.4869999999999992</v>
      </c>
      <c r="V1054" s="18">
        <f ca="1">AVERAGE(T1054:OFFSET(T1054,-$U$3+1,0))*$V$4*K1054</f>
        <v>1.2419999999999964</v>
      </c>
      <c r="W1054" s="14" t="str">
        <f t="shared" ca="1" si="289"/>
        <v/>
      </c>
      <c r="X1054" s="14" t="str">
        <f t="shared" ca="1" si="290"/>
        <v/>
      </c>
      <c r="Y1054" s="5" t="str">
        <f t="shared" ca="1" si="291"/>
        <v/>
      </c>
      <c r="Z1054" s="19" t="str">
        <f t="shared" ca="1" si="292"/>
        <v/>
      </c>
      <c r="AA1054" s="5" t="str">
        <f t="shared" ca="1" si="283"/>
        <v/>
      </c>
      <c r="AB1054" s="5" t="str">
        <f t="shared" ca="1" si="298"/>
        <v/>
      </c>
      <c r="AC1054" s="15" t="str">
        <f t="shared" ca="1" si="293"/>
        <v/>
      </c>
      <c r="AD1054" s="21" t="str">
        <f t="shared" ca="1" si="294"/>
        <v/>
      </c>
      <c r="AE1054" s="21" t="str">
        <f t="shared" ca="1" si="295"/>
        <v/>
      </c>
      <c r="AF1054" s="23">
        <f t="shared" ca="1" si="296"/>
        <v>10269.755429601269</v>
      </c>
    </row>
    <row r="1055" spans="1:32" x14ac:dyDescent="0.25">
      <c r="A1055" s="26">
        <v>40667</v>
      </c>
      <c r="B1055" s="3">
        <v>3.13</v>
      </c>
      <c r="C1055" s="3">
        <v>3.13</v>
      </c>
      <c r="D1055" s="3">
        <v>3.13</v>
      </c>
      <c r="E1055" s="3">
        <v>3.13</v>
      </c>
      <c r="F1055" s="5">
        <v>2.3267000000000002</v>
      </c>
      <c r="G1055" s="5">
        <v>2.3267000000000002</v>
      </c>
      <c r="H1055" s="5">
        <v>2.3267000000000002</v>
      </c>
      <c r="I1055" s="5">
        <v>2.3267000000000002</v>
      </c>
      <c r="J1055" s="3">
        <v>1</v>
      </c>
      <c r="K1055" s="3">
        <v>1</v>
      </c>
      <c r="L1055" s="7">
        <f t="shared" si="297"/>
        <v>0.80329999999999968</v>
      </c>
      <c r="M1055" s="8">
        <f ca="1">AVERAGE(OFFSET(L1055,-M$3+1,0):L1055)</f>
        <v>0.81576000000000015</v>
      </c>
      <c r="N1055" s="8">
        <f ca="1">STDEV(OFFSET(L1055,-M$3+1,0):L1055)</f>
        <v>1.9950825260410435E-2</v>
      </c>
      <c r="O1055" s="8">
        <f t="shared" ca="1" si="284"/>
        <v>0.77585834947917931</v>
      </c>
      <c r="P1055" s="8">
        <f t="shared" ca="1" si="285"/>
        <v>0.85566165052082099</v>
      </c>
      <c r="Q1055" s="8">
        <f t="shared" ca="1" si="286"/>
        <v>0.81576000000000015</v>
      </c>
      <c r="R1055" s="8">
        <f t="shared" ca="1" si="282"/>
        <v>0.81576000000000015</v>
      </c>
      <c r="S1055" s="10">
        <f t="shared" si="287"/>
        <v>2.7600000000000069E-2</v>
      </c>
      <c r="T1055" s="10">
        <f t="shared" si="288"/>
        <v>2.0699999999999719E-2</v>
      </c>
      <c r="U1055" s="18">
        <f ca="1">AVERAGE(S1055:OFFSET(S1055,-$U$3+1,0))*$U$4*J1055</f>
        <v>2.0029999999999992</v>
      </c>
      <c r="V1055" s="18">
        <f ca="1">AVERAGE(T1055:OFFSET(T1055,-$U$3+1,0))*$V$4*K1055</f>
        <v>1.0349999999999948</v>
      </c>
      <c r="W1055" s="14" t="str">
        <f t="shared" ca="1" si="289"/>
        <v/>
      </c>
      <c r="X1055" s="14" t="str">
        <f t="shared" ca="1" si="290"/>
        <v/>
      </c>
      <c r="Y1055" s="5" t="str">
        <f t="shared" ca="1" si="291"/>
        <v/>
      </c>
      <c r="Z1055" s="19" t="str">
        <f t="shared" ca="1" si="292"/>
        <v/>
      </c>
      <c r="AA1055" s="5" t="str">
        <f t="shared" ca="1" si="283"/>
        <v/>
      </c>
      <c r="AB1055" s="5" t="str">
        <f t="shared" ca="1" si="298"/>
        <v/>
      </c>
      <c r="AC1055" s="15" t="str">
        <f t="shared" ca="1" si="293"/>
        <v/>
      </c>
      <c r="AD1055" s="21" t="str">
        <f t="shared" ca="1" si="294"/>
        <v/>
      </c>
      <c r="AE1055" s="21" t="str">
        <f t="shared" ca="1" si="295"/>
        <v/>
      </c>
      <c r="AF1055" s="23">
        <f t="shared" ca="1" si="296"/>
        <v>10269.755429601269</v>
      </c>
    </row>
    <row r="1056" spans="1:32" x14ac:dyDescent="0.25">
      <c r="A1056" s="26">
        <v>40668</v>
      </c>
      <c r="B1056" s="3">
        <v>3.1783999999999999</v>
      </c>
      <c r="C1056" s="3">
        <v>3.1783999999999999</v>
      </c>
      <c r="D1056" s="3">
        <v>3.1783999999999999</v>
      </c>
      <c r="E1056" s="3">
        <v>3.1783999999999999</v>
      </c>
      <c r="F1056" s="5">
        <v>2.3542999999999998</v>
      </c>
      <c r="G1056" s="5">
        <v>2.3542999999999998</v>
      </c>
      <c r="H1056" s="5">
        <v>2.3542999999999998</v>
      </c>
      <c r="I1056" s="5">
        <v>2.3542999999999998</v>
      </c>
      <c r="J1056" s="3">
        <v>1</v>
      </c>
      <c r="K1056" s="3">
        <v>1</v>
      </c>
      <c r="L1056" s="7">
        <f t="shared" si="297"/>
        <v>0.82410000000000005</v>
      </c>
      <c r="M1056" s="8">
        <f ca="1">AVERAGE(OFFSET(L1056,-M$3+1,0):L1056)</f>
        <v>0.81530000000000002</v>
      </c>
      <c r="N1056" s="8">
        <f ca="1">STDEV(OFFSET(L1056,-M$3+1,0):L1056)</f>
        <v>1.9651644787578096E-2</v>
      </c>
      <c r="O1056" s="8">
        <f t="shared" ca="1" si="284"/>
        <v>0.77599671042484386</v>
      </c>
      <c r="P1056" s="8">
        <f t="shared" ca="1" si="285"/>
        <v>0.85460328957515619</v>
      </c>
      <c r="Q1056" s="8">
        <f t="shared" ca="1" si="286"/>
        <v>0.81530000000000002</v>
      </c>
      <c r="R1056" s="8">
        <f t="shared" ref="R1056:R1119" ca="1" si="299">M1056-R$3*$N1056</f>
        <v>0.81530000000000002</v>
      </c>
      <c r="S1056" s="10">
        <f t="shared" si="287"/>
        <v>4.8399999999999999E-2</v>
      </c>
      <c r="T1056" s="10">
        <f t="shared" si="288"/>
        <v>2.7599999999999625E-2</v>
      </c>
      <c r="U1056" s="18">
        <f ca="1">AVERAGE(S1056:OFFSET(S1056,-$U$3+1,0))*$U$4*J1056</f>
        <v>2.4869999999999992</v>
      </c>
      <c r="V1056" s="18">
        <f ca="1">AVERAGE(T1056:OFFSET(T1056,-$U$3+1,0))*$V$4*K1056</f>
        <v>1.3109999999999911</v>
      </c>
      <c r="W1056" s="14" t="str">
        <f t="shared" ca="1" si="289"/>
        <v/>
      </c>
      <c r="X1056" s="14" t="str">
        <f t="shared" ca="1" si="290"/>
        <v/>
      </c>
      <c r="Y1056" s="5" t="str">
        <f t="shared" ca="1" si="291"/>
        <v/>
      </c>
      <c r="Z1056" s="19" t="str">
        <f t="shared" ca="1" si="292"/>
        <v/>
      </c>
      <c r="AA1056" s="5" t="str">
        <f t="shared" ca="1" si="283"/>
        <v/>
      </c>
      <c r="AB1056" s="5" t="str">
        <f t="shared" ca="1" si="298"/>
        <v/>
      </c>
      <c r="AC1056" s="15" t="str">
        <f t="shared" ca="1" si="293"/>
        <v/>
      </c>
      <c r="AD1056" s="21" t="str">
        <f t="shared" ca="1" si="294"/>
        <v/>
      </c>
      <c r="AE1056" s="21" t="str">
        <f t="shared" ca="1" si="295"/>
        <v/>
      </c>
      <c r="AF1056" s="23">
        <f t="shared" ca="1" si="296"/>
        <v>10269.755429601269</v>
      </c>
    </row>
    <row r="1057" spans="1:32" x14ac:dyDescent="0.25">
      <c r="A1057" s="26">
        <v>40669</v>
      </c>
      <c r="B1057" s="3">
        <v>3.1644999999999999</v>
      </c>
      <c r="C1057" s="3">
        <v>3.1644999999999999</v>
      </c>
      <c r="D1057" s="3">
        <v>3.1644999999999999</v>
      </c>
      <c r="E1057" s="3">
        <v>3.1644999999999999</v>
      </c>
      <c r="F1057" s="5">
        <v>2.3405</v>
      </c>
      <c r="G1057" s="5">
        <v>2.3405</v>
      </c>
      <c r="H1057" s="5">
        <v>2.3405</v>
      </c>
      <c r="I1057" s="5">
        <v>2.3405</v>
      </c>
      <c r="J1057" s="3">
        <v>1</v>
      </c>
      <c r="K1057" s="3">
        <v>1</v>
      </c>
      <c r="L1057" s="7">
        <f t="shared" si="297"/>
        <v>0.82399999999999984</v>
      </c>
      <c r="M1057" s="8">
        <f ca="1">AVERAGE(OFFSET(L1057,-M$3+1,0):L1057)</f>
        <v>0.81529333333333331</v>
      </c>
      <c r="N1057" s="8">
        <f ca="1">STDEV(OFFSET(L1057,-M$3+1,0):L1057)</f>
        <v>1.9648462923040511E-2</v>
      </c>
      <c r="O1057" s="8">
        <f t="shared" ca="1" si="284"/>
        <v>0.77599640748725229</v>
      </c>
      <c r="P1057" s="8">
        <f t="shared" ca="1" si="285"/>
        <v>0.85459025917941434</v>
      </c>
      <c r="Q1057" s="8">
        <f t="shared" ca="1" si="286"/>
        <v>0.81529333333333331</v>
      </c>
      <c r="R1057" s="8">
        <f t="shared" ca="1" si="299"/>
        <v>0.81529333333333331</v>
      </c>
      <c r="S1057" s="10">
        <f t="shared" si="287"/>
        <v>1.3900000000000023E-2</v>
      </c>
      <c r="T1057" s="10">
        <f t="shared" si="288"/>
        <v>1.3799999999999812E-2</v>
      </c>
      <c r="U1057" s="18">
        <f ca="1">AVERAGE(S1057:OFFSET(S1057,-$U$3+1,0))*$U$4*J1057</f>
        <v>2.4880000000000013</v>
      </c>
      <c r="V1057" s="18">
        <f ca="1">AVERAGE(T1057:OFFSET(T1057,-$U$3+1,0))*$V$4*K1057</f>
        <v>1.4489999999999892</v>
      </c>
      <c r="W1057" s="14" t="str">
        <f t="shared" ca="1" si="289"/>
        <v/>
      </c>
      <c r="X1057" s="14" t="str">
        <f t="shared" ca="1" si="290"/>
        <v/>
      </c>
      <c r="Y1057" s="5" t="str">
        <f t="shared" ca="1" si="291"/>
        <v/>
      </c>
      <c r="Z1057" s="19" t="str">
        <f t="shared" ca="1" si="292"/>
        <v/>
      </c>
      <c r="AA1057" s="5" t="str">
        <f t="shared" ca="1" si="283"/>
        <v/>
      </c>
      <c r="AB1057" s="5" t="str">
        <f t="shared" ca="1" si="298"/>
        <v/>
      </c>
      <c r="AC1057" s="15" t="str">
        <f t="shared" ca="1" si="293"/>
        <v/>
      </c>
      <c r="AD1057" s="21" t="str">
        <f t="shared" ca="1" si="294"/>
        <v/>
      </c>
      <c r="AE1057" s="21" t="str">
        <f t="shared" ca="1" si="295"/>
        <v/>
      </c>
      <c r="AF1057" s="23">
        <f t="shared" ca="1" si="296"/>
        <v>10269.755429601269</v>
      </c>
    </row>
    <row r="1058" spans="1:32" x14ac:dyDescent="0.25">
      <c r="A1058" s="26">
        <v>40672</v>
      </c>
      <c r="B1058" s="3">
        <v>3.1576</v>
      </c>
      <c r="C1058" s="3">
        <v>3.1576</v>
      </c>
      <c r="D1058" s="3">
        <v>3.1576</v>
      </c>
      <c r="E1058" s="3">
        <v>3.1576</v>
      </c>
      <c r="F1058" s="5">
        <v>2.3336000000000001</v>
      </c>
      <c r="G1058" s="5">
        <v>2.3336000000000001</v>
      </c>
      <c r="H1058" s="5">
        <v>2.3336000000000001</v>
      </c>
      <c r="I1058" s="5">
        <v>2.3336000000000001</v>
      </c>
      <c r="J1058" s="3">
        <v>1</v>
      </c>
      <c r="K1058" s="3">
        <v>1</v>
      </c>
      <c r="L1058" s="7">
        <f t="shared" si="297"/>
        <v>0.82399999999999984</v>
      </c>
      <c r="M1058" s="8">
        <f ca="1">AVERAGE(OFFSET(L1058,-M$3+1,0):L1058)</f>
        <v>0.81297999999999992</v>
      </c>
      <c r="N1058" s="8">
        <f ca="1">STDEV(OFFSET(L1058,-M$3+1,0):L1058)</f>
        <v>1.5848082353575613E-2</v>
      </c>
      <c r="O1058" s="8">
        <f t="shared" ca="1" si="284"/>
        <v>0.78128383529284873</v>
      </c>
      <c r="P1058" s="8">
        <f t="shared" ca="1" si="285"/>
        <v>0.84467616470715112</v>
      </c>
      <c r="Q1058" s="8">
        <f t="shared" ca="1" si="286"/>
        <v>0.81297999999999992</v>
      </c>
      <c r="R1058" s="8">
        <f t="shared" ca="1" si="299"/>
        <v>0.81297999999999992</v>
      </c>
      <c r="S1058" s="10">
        <f t="shared" si="287"/>
        <v>6.8999999999999062E-3</v>
      </c>
      <c r="T1058" s="10">
        <f t="shared" si="288"/>
        <v>6.8999999999999062E-3</v>
      </c>
      <c r="U1058" s="18">
        <f ca="1">AVERAGE(S1058:OFFSET(S1058,-$U$3+1,0))*$U$4*J1058</f>
        <v>2.2809999999999997</v>
      </c>
      <c r="V1058" s="18">
        <f ca="1">AVERAGE(T1058:OFFSET(T1058,-$U$3+1,0))*$V$4*K1058</f>
        <v>1.4489999999999892</v>
      </c>
      <c r="W1058" s="14" t="str">
        <f t="shared" ca="1" si="289"/>
        <v/>
      </c>
      <c r="X1058" s="14" t="str">
        <f t="shared" ca="1" si="290"/>
        <v/>
      </c>
      <c r="Y1058" s="5" t="str">
        <f t="shared" ca="1" si="291"/>
        <v/>
      </c>
      <c r="Z1058" s="19" t="str">
        <f t="shared" ca="1" si="292"/>
        <v/>
      </c>
      <c r="AA1058" s="5" t="str">
        <f t="shared" ca="1" si="283"/>
        <v/>
      </c>
      <c r="AB1058" s="5" t="str">
        <f t="shared" ca="1" si="298"/>
        <v/>
      </c>
      <c r="AC1058" s="15" t="str">
        <f t="shared" ca="1" si="293"/>
        <v/>
      </c>
      <c r="AD1058" s="21" t="str">
        <f t="shared" ca="1" si="294"/>
        <v/>
      </c>
      <c r="AE1058" s="21" t="str">
        <f t="shared" ca="1" si="295"/>
        <v/>
      </c>
      <c r="AF1058" s="23">
        <f t="shared" ca="1" si="296"/>
        <v>10269.755429601269</v>
      </c>
    </row>
    <row r="1059" spans="1:32" x14ac:dyDescent="0.25">
      <c r="A1059" s="26">
        <v>40673</v>
      </c>
      <c r="B1059" s="3">
        <v>3.1576</v>
      </c>
      <c r="C1059" s="3">
        <v>3.1576</v>
      </c>
      <c r="D1059" s="3">
        <v>3.1576</v>
      </c>
      <c r="E1059" s="3">
        <v>3.1576</v>
      </c>
      <c r="F1059" s="5">
        <v>2.3336000000000001</v>
      </c>
      <c r="G1059" s="5">
        <v>2.3336000000000001</v>
      </c>
      <c r="H1059" s="5">
        <v>2.3336000000000001</v>
      </c>
      <c r="I1059" s="5">
        <v>2.3336000000000001</v>
      </c>
      <c r="J1059" s="3">
        <v>1</v>
      </c>
      <c r="K1059" s="3">
        <v>1</v>
      </c>
      <c r="L1059" s="7">
        <f t="shared" si="297"/>
        <v>0.82399999999999984</v>
      </c>
      <c r="M1059" s="8">
        <f ca="1">AVERAGE(OFFSET(L1059,-M$3+1,0):L1059)</f>
        <v>0.81205333333333318</v>
      </c>
      <c r="N1059" s="8">
        <f ca="1">STDEV(OFFSET(L1059,-M$3+1,0):L1059)</f>
        <v>1.4647811473130714E-2</v>
      </c>
      <c r="O1059" s="8">
        <f t="shared" ca="1" si="284"/>
        <v>0.78275771038707176</v>
      </c>
      <c r="P1059" s="8">
        <f t="shared" ca="1" si="285"/>
        <v>0.84134895627959461</v>
      </c>
      <c r="Q1059" s="8">
        <f t="shared" ca="1" si="286"/>
        <v>0.81205333333333318</v>
      </c>
      <c r="R1059" s="8">
        <f t="shared" ca="1" si="299"/>
        <v>0.81205333333333318</v>
      </c>
      <c r="S1059" s="10">
        <f t="shared" si="287"/>
        <v>0</v>
      </c>
      <c r="T1059" s="10">
        <f t="shared" si="288"/>
        <v>0</v>
      </c>
      <c r="U1059" s="18">
        <f ca="1">AVERAGE(S1059:OFFSET(S1059,-$U$3+1,0))*$U$4*J1059</f>
        <v>1.9359999999999999</v>
      </c>
      <c r="V1059" s="18">
        <f ca="1">AVERAGE(T1059:OFFSET(T1059,-$U$3+1,0))*$V$4*K1059</f>
        <v>1.2419999999999876</v>
      </c>
      <c r="W1059" s="14" t="str">
        <f t="shared" ca="1" si="289"/>
        <v/>
      </c>
      <c r="X1059" s="14" t="str">
        <f t="shared" ca="1" si="290"/>
        <v/>
      </c>
      <c r="Y1059" s="5" t="str">
        <f t="shared" ca="1" si="291"/>
        <v/>
      </c>
      <c r="Z1059" s="19" t="str">
        <f t="shared" ca="1" si="292"/>
        <v/>
      </c>
      <c r="AA1059" s="5" t="str">
        <f t="shared" ca="1" si="283"/>
        <v/>
      </c>
      <c r="AB1059" s="5" t="str">
        <f t="shared" ca="1" si="298"/>
        <v/>
      </c>
      <c r="AC1059" s="15" t="str">
        <f t="shared" ca="1" si="293"/>
        <v/>
      </c>
      <c r="AD1059" s="21" t="str">
        <f t="shared" ca="1" si="294"/>
        <v/>
      </c>
      <c r="AE1059" s="21" t="str">
        <f t="shared" ca="1" si="295"/>
        <v/>
      </c>
      <c r="AF1059" s="23">
        <f t="shared" ca="1" si="296"/>
        <v>10269.755429601269</v>
      </c>
    </row>
    <row r="1060" spans="1:32" x14ac:dyDescent="0.25">
      <c r="A1060" s="26">
        <v>40674</v>
      </c>
      <c r="B1060" s="3">
        <v>3.1368999999999998</v>
      </c>
      <c r="C1060" s="3">
        <v>3.1368999999999998</v>
      </c>
      <c r="D1060" s="3">
        <v>3.1368999999999998</v>
      </c>
      <c r="E1060" s="3">
        <v>3.1368999999999998</v>
      </c>
      <c r="F1060" s="5">
        <v>2.3336000000000001</v>
      </c>
      <c r="G1060" s="5">
        <v>2.3336000000000001</v>
      </c>
      <c r="H1060" s="5">
        <v>2.3336000000000001</v>
      </c>
      <c r="I1060" s="5">
        <v>2.3336000000000001</v>
      </c>
      <c r="J1060" s="3">
        <v>1</v>
      </c>
      <c r="K1060" s="3">
        <v>1</v>
      </c>
      <c r="L1060" s="7">
        <f t="shared" si="297"/>
        <v>0.80329999999999968</v>
      </c>
      <c r="M1060" s="8">
        <f ca="1">AVERAGE(OFFSET(L1060,-M$3+1,0):L1060)</f>
        <v>0.81205333333333318</v>
      </c>
      <c r="N1060" s="8">
        <f ca="1">STDEV(OFFSET(L1060,-M$3+1,0):L1060)</f>
        <v>1.4647811473130731E-2</v>
      </c>
      <c r="O1060" s="8">
        <f t="shared" ca="1" si="284"/>
        <v>0.78275771038707176</v>
      </c>
      <c r="P1060" s="8">
        <f t="shared" ca="1" si="285"/>
        <v>0.84134895627959461</v>
      </c>
      <c r="Q1060" s="8">
        <f t="shared" ca="1" si="286"/>
        <v>0.81205333333333318</v>
      </c>
      <c r="R1060" s="8">
        <f t="shared" ca="1" si="299"/>
        <v>0.81205333333333318</v>
      </c>
      <c r="S1060" s="10">
        <f t="shared" si="287"/>
        <v>2.0700000000000163E-2</v>
      </c>
      <c r="T1060" s="10">
        <f t="shared" si="288"/>
        <v>0</v>
      </c>
      <c r="U1060" s="18">
        <f ca="1">AVERAGE(S1060:OFFSET(S1060,-$U$3+1,0))*$U$4*J1060</f>
        <v>2.0739999999999981</v>
      </c>
      <c r="V1060" s="18">
        <f ca="1">AVERAGE(T1060:OFFSET(T1060,-$U$3+1,0))*$V$4*K1060</f>
        <v>1.1729999999999885</v>
      </c>
      <c r="W1060" s="14" t="str">
        <f t="shared" ca="1" si="289"/>
        <v/>
      </c>
      <c r="X1060" s="14" t="str">
        <f t="shared" ca="1" si="290"/>
        <v/>
      </c>
      <c r="Y1060" s="5" t="str">
        <f t="shared" ca="1" si="291"/>
        <v/>
      </c>
      <c r="Z1060" s="19" t="str">
        <f t="shared" ca="1" si="292"/>
        <v/>
      </c>
      <c r="AA1060" s="5" t="str">
        <f t="shared" ca="1" si="283"/>
        <v/>
      </c>
      <c r="AB1060" s="5" t="str">
        <f t="shared" ca="1" si="298"/>
        <v/>
      </c>
      <c r="AC1060" s="15" t="str">
        <f t="shared" ca="1" si="293"/>
        <v/>
      </c>
      <c r="AD1060" s="21" t="str">
        <f t="shared" ca="1" si="294"/>
        <v/>
      </c>
      <c r="AE1060" s="21" t="str">
        <f t="shared" ca="1" si="295"/>
        <v/>
      </c>
      <c r="AF1060" s="23">
        <f t="shared" ca="1" si="296"/>
        <v>10269.755429601269</v>
      </c>
    </row>
    <row r="1061" spans="1:32" x14ac:dyDescent="0.25">
      <c r="A1061" s="26">
        <v>40675</v>
      </c>
      <c r="B1061" s="3">
        <v>3.1023999999999998</v>
      </c>
      <c r="C1061" s="3">
        <v>3.1023999999999998</v>
      </c>
      <c r="D1061" s="3">
        <v>3.1023999999999998</v>
      </c>
      <c r="E1061" s="3">
        <v>3.1023999999999998</v>
      </c>
      <c r="F1061" s="5">
        <v>2.3197999999999999</v>
      </c>
      <c r="G1061" s="5">
        <v>2.3197999999999999</v>
      </c>
      <c r="H1061" s="5">
        <v>2.3197999999999999</v>
      </c>
      <c r="I1061" s="5">
        <v>2.3197999999999999</v>
      </c>
      <c r="J1061" s="3">
        <v>1</v>
      </c>
      <c r="K1061" s="3">
        <v>1</v>
      </c>
      <c r="L1061" s="7">
        <f t="shared" si="297"/>
        <v>0.78259999999999996</v>
      </c>
      <c r="M1061" s="8">
        <f ca="1">AVERAGE(OFFSET(L1061,-M$3+1,0):L1061)</f>
        <v>0.81067333333333325</v>
      </c>
      <c r="N1061" s="8">
        <f ca="1">STDEV(OFFSET(L1061,-M$3+1,0):L1061)</f>
        <v>1.6401501092742621E-2</v>
      </c>
      <c r="O1061" s="8">
        <f t="shared" ca="1" si="284"/>
        <v>0.77787033114784798</v>
      </c>
      <c r="P1061" s="8">
        <f t="shared" ca="1" si="285"/>
        <v>0.84347633551881851</v>
      </c>
      <c r="Q1061" s="8">
        <f t="shared" ca="1" si="286"/>
        <v>0.81067333333333325</v>
      </c>
      <c r="R1061" s="8">
        <f t="shared" ca="1" si="299"/>
        <v>0.81067333333333325</v>
      </c>
      <c r="S1061" s="10">
        <f t="shared" si="287"/>
        <v>3.4499999999999975E-2</v>
      </c>
      <c r="T1061" s="10">
        <f t="shared" si="288"/>
        <v>1.3800000000000257E-2</v>
      </c>
      <c r="U1061" s="18">
        <f ca="1">AVERAGE(S1061:OFFSET(S1061,-$U$3+1,0))*$U$4*J1061</f>
        <v>2.1430000000000016</v>
      </c>
      <c r="V1061" s="18">
        <f ca="1">AVERAGE(T1061:OFFSET(T1061,-$U$3+1,0))*$V$4*K1061</f>
        <v>1.1729999999999885</v>
      </c>
      <c r="W1061" s="14" t="str">
        <f t="shared" ca="1" si="289"/>
        <v/>
      </c>
      <c r="X1061" s="14" t="str">
        <f t="shared" ca="1" si="290"/>
        <v/>
      </c>
      <c r="Y1061" s="5" t="str">
        <f t="shared" ca="1" si="291"/>
        <v/>
      </c>
      <c r="Z1061" s="19" t="str">
        <f t="shared" ca="1" si="292"/>
        <v/>
      </c>
      <c r="AA1061" s="5" t="str">
        <f t="shared" ca="1" si="283"/>
        <v/>
      </c>
      <c r="AB1061" s="5" t="str">
        <f t="shared" ca="1" si="298"/>
        <v/>
      </c>
      <c r="AC1061" s="15" t="str">
        <f t="shared" ca="1" si="293"/>
        <v/>
      </c>
      <c r="AD1061" s="21" t="str">
        <f t="shared" ca="1" si="294"/>
        <v/>
      </c>
      <c r="AE1061" s="21" t="str">
        <f t="shared" ca="1" si="295"/>
        <v/>
      </c>
      <c r="AF1061" s="23">
        <f t="shared" ca="1" si="296"/>
        <v>10269.755429601269</v>
      </c>
    </row>
    <row r="1062" spans="1:32" x14ac:dyDescent="0.25">
      <c r="A1062" s="26">
        <v>40676</v>
      </c>
      <c r="B1062" s="3">
        <v>3.1644999999999999</v>
      </c>
      <c r="C1062" s="3">
        <v>3.1644999999999999</v>
      </c>
      <c r="D1062" s="3">
        <v>3.1644999999999999</v>
      </c>
      <c r="E1062" s="3">
        <v>3.1644999999999999</v>
      </c>
      <c r="F1062" s="5">
        <v>2.3336000000000001</v>
      </c>
      <c r="G1062" s="5">
        <v>2.3336000000000001</v>
      </c>
      <c r="H1062" s="5">
        <v>2.3336000000000001</v>
      </c>
      <c r="I1062" s="5">
        <v>2.3336000000000001</v>
      </c>
      <c r="J1062" s="3">
        <v>1</v>
      </c>
      <c r="K1062" s="3">
        <v>1</v>
      </c>
      <c r="L1062" s="7">
        <f t="shared" si="297"/>
        <v>0.83089999999999975</v>
      </c>
      <c r="M1062" s="8">
        <f ca="1">AVERAGE(OFFSET(L1062,-M$3+1,0):L1062)</f>
        <v>0.81159333333333317</v>
      </c>
      <c r="N1062" s="8">
        <f ca="1">STDEV(OFFSET(L1062,-M$3+1,0):L1062)</f>
        <v>1.7157358549058515E-2</v>
      </c>
      <c r="O1062" s="8">
        <f t="shared" ca="1" si="284"/>
        <v>0.7772786162352161</v>
      </c>
      <c r="P1062" s="8">
        <f t="shared" ca="1" si="285"/>
        <v>0.84590805043145023</v>
      </c>
      <c r="Q1062" s="8">
        <f t="shared" ca="1" si="286"/>
        <v>0.81159333333333317</v>
      </c>
      <c r="R1062" s="8">
        <f t="shared" ca="1" si="299"/>
        <v>0.81159333333333317</v>
      </c>
      <c r="S1062" s="10">
        <f t="shared" si="287"/>
        <v>6.2100000000000044E-2</v>
      </c>
      <c r="T1062" s="10">
        <f t="shared" si="288"/>
        <v>1.3800000000000257E-2</v>
      </c>
      <c r="U1062" s="18">
        <f ca="1">AVERAGE(S1062:OFFSET(S1062,-$U$3+1,0))*$U$4*J1062</f>
        <v>2.4180000000000001</v>
      </c>
      <c r="V1062" s="18">
        <f ca="1">AVERAGE(T1062:OFFSET(T1062,-$U$3+1,0))*$V$4*K1062</f>
        <v>1.241999999999992</v>
      </c>
      <c r="W1062" s="14" t="str">
        <f t="shared" ca="1" si="289"/>
        <v>Buy</v>
      </c>
      <c r="X1062" s="14" t="str">
        <f t="shared" ca="1" si="290"/>
        <v/>
      </c>
      <c r="Y1062" s="5">
        <f t="shared" ca="1" si="291"/>
        <v>100</v>
      </c>
      <c r="Z1062" s="19">
        <f t="shared" ca="1" si="292"/>
        <v>-194.68599033816551</v>
      </c>
      <c r="AA1062" s="5">
        <f t="shared" ref="AA1062:AA1125" ca="1" si="300">IF(AND($W1062="Buy",$W1061=""),E1062,IF(AND($W1062="Buy",$W1061="Exit"),E1062,IF(AND($X1062="Sell",X1061&lt;&gt;"Sell"),E1062,IF(OR($W1061="Buy",X1061="Sell"),AA1061,""))))</f>
        <v>3.1644999999999999</v>
      </c>
      <c r="AB1062" s="5">
        <f t="shared" ca="1" si="298"/>
        <v>2.3336000000000001</v>
      </c>
      <c r="AC1062" s="15" t="str">
        <f t="shared" ca="1" si="293"/>
        <v/>
      </c>
      <c r="AD1062" s="21" t="str">
        <f t="shared" ca="1" si="294"/>
        <v/>
      </c>
      <c r="AE1062" s="21" t="str">
        <f t="shared" ca="1" si="295"/>
        <v/>
      </c>
      <c r="AF1062" s="23">
        <f t="shared" ca="1" si="296"/>
        <v>10269.755429601269</v>
      </c>
    </row>
    <row r="1063" spans="1:32" x14ac:dyDescent="0.25">
      <c r="A1063" s="26">
        <v>40679</v>
      </c>
      <c r="B1063" s="3">
        <v>3.1162000000000001</v>
      </c>
      <c r="C1063" s="3">
        <v>3.1162000000000001</v>
      </c>
      <c r="D1063" s="3">
        <v>3.1162000000000001</v>
      </c>
      <c r="E1063" s="3">
        <v>3.1162000000000001</v>
      </c>
      <c r="F1063" s="5">
        <v>2.3197999999999999</v>
      </c>
      <c r="G1063" s="5">
        <v>2.3197999999999999</v>
      </c>
      <c r="H1063" s="5">
        <v>2.3197999999999999</v>
      </c>
      <c r="I1063" s="5">
        <v>2.3197999999999999</v>
      </c>
      <c r="J1063" s="3">
        <v>1</v>
      </c>
      <c r="K1063" s="3">
        <v>1</v>
      </c>
      <c r="L1063" s="7">
        <f t="shared" si="297"/>
        <v>0.79640000000000022</v>
      </c>
      <c r="M1063" s="8">
        <f ca="1">AVERAGE(OFFSET(L1063,-M$3+1,0):L1063)</f>
        <v>0.81159333333333328</v>
      </c>
      <c r="N1063" s="8">
        <f ca="1">STDEV(OFFSET(L1063,-M$3+1,0):L1063)</f>
        <v>1.7157358549058491E-2</v>
      </c>
      <c r="O1063" s="8">
        <f t="shared" ca="1" si="284"/>
        <v>0.77727861623521632</v>
      </c>
      <c r="P1063" s="8">
        <f t="shared" ca="1" si="285"/>
        <v>0.84590805043145023</v>
      </c>
      <c r="Q1063" s="8">
        <f t="shared" ca="1" si="286"/>
        <v>0.81159333333333328</v>
      </c>
      <c r="R1063" s="8">
        <f t="shared" ca="1" si="299"/>
        <v>0.81159333333333328</v>
      </c>
      <c r="S1063" s="10">
        <f t="shared" si="287"/>
        <v>4.8299999999999788E-2</v>
      </c>
      <c r="T1063" s="10">
        <f t="shared" si="288"/>
        <v>1.3800000000000257E-2</v>
      </c>
      <c r="U1063" s="18">
        <f ca="1">AVERAGE(S1063:OFFSET(S1063,-$U$3+1,0))*$U$4*J1063</f>
        <v>2.6929999999999987</v>
      </c>
      <c r="V1063" s="18">
        <f ca="1">AVERAGE(T1063:OFFSET(T1063,-$U$3+1,0))*$V$4*K1063</f>
        <v>1.3109999999999955</v>
      </c>
      <c r="W1063" s="14" t="str">
        <f t="shared" ca="1" si="289"/>
        <v>Exit</v>
      </c>
      <c r="X1063" s="14" t="str">
        <f t="shared" ca="1" si="290"/>
        <v/>
      </c>
      <c r="Y1063" s="5">
        <f t="shared" ca="1" si="291"/>
        <v>100</v>
      </c>
      <c r="Z1063" s="19">
        <f t="shared" ca="1" si="292"/>
        <v>-194.68599033816551</v>
      </c>
      <c r="AA1063" s="5">
        <f t="shared" ca="1" si="300"/>
        <v>3.1644999999999999</v>
      </c>
      <c r="AB1063" s="5">
        <f t="shared" ca="1" si="298"/>
        <v>2.3336000000000001</v>
      </c>
      <c r="AC1063" s="15">
        <f t="shared" ca="1" si="293"/>
        <v>-482.9999999999979</v>
      </c>
      <c r="AD1063" s="21">
        <f t="shared" ca="1" si="294"/>
        <v>268.66666666667339</v>
      </c>
      <c r="AE1063" s="21">
        <f t="shared" ca="1" si="295"/>
        <v>-214.3333333333245</v>
      </c>
      <c r="AF1063" s="23">
        <f t="shared" ca="1" si="296"/>
        <v>10055.422096267945</v>
      </c>
    </row>
    <row r="1064" spans="1:32" x14ac:dyDescent="0.25">
      <c r="A1064" s="26">
        <v>40680</v>
      </c>
      <c r="B1064" s="3">
        <v>3.1093000000000002</v>
      </c>
      <c r="C1064" s="3">
        <v>3.1093000000000002</v>
      </c>
      <c r="D1064" s="3">
        <v>3.1093000000000002</v>
      </c>
      <c r="E1064" s="3">
        <v>3.1093000000000002</v>
      </c>
      <c r="F1064" s="5">
        <v>2.3197999999999999</v>
      </c>
      <c r="G1064" s="5">
        <v>2.3197999999999999</v>
      </c>
      <c r="H1064" s="5">
        <v>2.3197999999999999</v>
      </c>
      <c r="I1064" s="5">
        <v>2.3197999999999999</v>
      </c>
      <c r="J1064" s="3">
        <v>1</v>
      </c>
      <c r="K1064" s="3">
        <v>1</v>
      </c>
      <c r="L1064" s="7">
        <f t="shared" si="297"/>
        <v>0.78950000000000031</v>
      </c>
      <c r="M1064" s="8">
        <f ca="1">AVERAGE(OFFSET(L1064,-M$3+1,0):L1064)</f>
        <v>0.81205333333333329</v>
      </c>
      <c r="N1064" s="8">
        <f ca="1">STDEV(OFFSET(L1064,-M$3+1,0):L1064)</f>
        <v>1.6400299068120877E-2</v>
      </c>
      <c r="O1064" s="8">
        <f t="shared" ca="1" si="284"/>
        <v>0.77925273519709148</v>
      </c>
      <c r="P1064" s="8">
        <f t="shared" ca="1" si="285"/>
        <v>0.8448539314695751</v>
      </c>
      <c r="Q1064" s="8">
        <f t="shared" ca="1" si="286"/>
        <v>0.81205333333333329</v>
      </c>
      <c r="R1064" s="8">
        <f t="shared" ca="1" si="299"/>
        <v>0.81205333333333329</v>
      </c>
      <c r="S1064" s="10">
        <f t="shared" si="287"/>
        <v>6.8999999999999062E-3</v>
      </c>
      <c r="T1064" s="10">
        <f t="shared" si="288"/>
        <v>0</v>
      </c>
      <c r="U1064" s="18">
        <f ca="1">AVERAGE(S1064:OFFSET(S1064,-$U$3+1,0))*$U$4*J1064</f>
        <v>2.6929999999999987</v>
      </c>
      <c r="V1064" s="18">
        <f ca="1">AVERAGE(T1064:OFFSET(T1064,-$U$3+1,0))*$V$4*K1064</f>
        <v>1.1039999999999983</v>
      </c>
      <c r="W1064" s="14" t="str">
        <f t="shared" ca="1" si="289"/>
        <v/>
      </c>
      <c r="X1064" s="14" t="str">
        <f t="shared" ca="1" si="290"/>
        <v/>
      </c>
      <c r="Y1064" s="5" t="str">
        <f t="shared" ca="1" si="291"/>
        <v/>
      </c>
      <c r="Z1064" s="19" t="str">
        <f t="shared" ca="1" si="292"/>
        <v/>
      </c>
      <c r="AA1064" s="5" t="str">
        <f t="shared" ca="1" si="300"/>
        <v/>
      </c>
      <c r="AB1064" s="5" t="str">
        <f t="shared" ca="1" si="298"/>
        <v/>
      </c>
      <c r="AC1064" s="15" t="str">
        <f t="shared" ca="1" si="293"/>
        <v/>
      </c>
      <c r="AD1064" s="21" t="str">
        <f t="shared" ca="1" si="294"/>
        <v/>
      </c>
      <c r="AE1064" s="21" t="str">
        <f t="shared" ca="1" si="295"/>
        <v/>
      </c>
      <c r="AF1064" s="23">
        <f t="shared" ca="1" si="296"/>
        <v>10055.422096267945</v>
      </c>
    </row>
    <row r="1065" spans="1:32" x14ac:dyDescent="0.25">
      <c r="A1065" s="26">
        <v>40681</v>
      </c>
      <c r="B1065" s="3">
        <v>3.1507000000000001</v>
      </c>
      <c r="C1065" s="3">
        <v>3.1507000000000001</v>
      </c>
      <c r="D1065" s="3">
        <v>3.1507000000000001</v>
      </c>
      <c r="E1065" s="3">
        <v>3.1507000000000001</v>
      </c>
      <c r="F1065" s="5">
        <v>2.3405</v>
      </c>
      <c r="G1065" s="5">
        <v>2.3405</v>
      </c>
      <c r="H1065" s="5">
        <v>2.3405</v>
      </c>
      <c r="I1065" s="5">
        <v>2.3405</v>
      </c>
      <c r="J1065" s="3">
        <v>1</v>
      </c>
      <c r="K1065" s="3">
        <v>1</v>
      </c>
      <c r="L1065" s="7">
        <f t="shared" si="297"/>
        <v>0.81020000000000003</v>
      </c>
      <c r="M1065" s="8">
        <f ca="1">AVERAGE(OFFSET(L1065,-M$3+1,0):L1065)</f>
        <v>0.81297333333333333</v>
      </c>
      <c r="N1065" s="8">
        <f ca="1">STDEV(OFFSET(L1065,-M$3+1,0):L1065)</f>
        <v>1.5836867775932795E-2</v>
      </c>
      <c r="O1065" s="8">
        <f t="shared" ca="1" si="284"/>
        <v>0.78129959778146774</v>
      </c>
      <c r="P1065" s="8">
        <f t="shared" ca="1" si="285"/>
        <v>0.84464706888519892</v>
      </c>
      <c r="Q1065" s="8">
        <f t="shared" ca="1" si="286"/>
        <v>0.81297333333333333</v>
      </c>
      <c r="R1065" s="8">
        <f t="shared" ca="1" si="299"/>
        <v>0.81297333333333333</v>
      </c>
      <c r="S1065" s="10">
        <f t="shared" si="287"/>
        <v>4.1399999999999881E-2</v>
      </c>
      <c r="T1065" s="10">
        <f t="shared" si="288"/>
        <v>2.0700000000000163E-2</v>
      </c>
      <c r="U1065" s="18">
        <f ca="1">AVERAGE(S1065:OFFSET(S1065,-$U$3+1,0))*$U$4*J1065</f>
        <v>2.8309999999999969</v>
      </c>
      <c r="V1065" s="18">
        <f ca="1">AVERAGE(T1065:OFFSET(T1065,-$U$3+1,0))*$V$4*K1065</f>
        <v>1.1040000000000028</v>
      </c>
      <c r="W1065" s="14" t="str">
        <f t="shared" ca="1" si="289"/>
        <v/>
      </c>
      <c r="X1065" s="14" t="str">
        <f t="shared" ca="1" si="290"/>
        <v/>
      </c>
      <c r="Y1065" s="5" t="str">
        <f t="shared" ca="1" si="291"/>
        <v/>
      </c>
      <c r="Z1065" s="19" t="str">
        <f t="shared" ca="1" si="292"/>
        <v/>
      </c>
      <c r="AA1065" s="5" t="str">
        <f t="shared" ca="1" si="300"/>
        <v/>
      </c>
      <c r="AB1065" s="5" t="str">
        <f t="shared" ca="1" si="298"/>
        <v/>
      </c>
      <c r="AC1065" s="15" t="str">
        <f t="shared" ca="1" si="293"/>
        <v/>
      </c>
      <c r="AD1065" s="21" t="str">
        <f t="shared" ca="1" si="294"/>
        <v/>
      </c>
      <c r="AE1065" s="21" t="str">
        <f t="shared" ca="1" si="295"/>
        <v/>
      </c>
      <c r="AF1065" s="23">
        <f t="shared" ca="1" si="296"/>
        <v>10055.422096267945</v>
      </c>
    </row>
    <row r="1066" spans="1:32" x14ac:dyDescent="0.25">
      <c r="A1066" s="26">
        <v>40682</v>
      </c>
      <c r="B1066" s="3">
        <v>3.1576</v>
      </c>
      <c r="C1066" s="3">
        <v>3.1576</v>
      </c>
      <c r="D1066" s="3">
        <v>3.1576</v>
      </c>
      <c r="E1066" s="3">
        <v>3.1576</v>
      </c>
      <c r="F1066" s="5">
        <v>2.3336000000000001</v>
      </c>
      <c r="G1066" s="5">
        <v>2.3336000000000001</v>
      </c>
      <c r="H1066" s="5">
        <v>2.3336000000000001</v>
      </c>
      <c r="I1066" s="5">
        <v>2.3336000000000001</v>
      </c>
      <c r="J1066" s="3">
        <v>1</v>
      </c>
      <c r="K1066" s="3">
        <v>1</v>
      </c>
      <c r="L1066" s="7">
        <f t="shared" si="297"/>
        <v>0.82399999999999984</v>
      </c>
      <c r="M1066" s="8">
        <f ca="1">AVERAGE(OFFSET(L1066,-M$3+1,0):L1066)</f>
        <v>0.81389333333333325</v>
      </c>
      <c r="N1066" s="8">
        <f ca="1">STDEV(OFFSET(L1066,-M$3+1,0):L1066)</f>
        <v>1.6063466387456652E-2</v>
      </c>
      <c r="O1066" s="8">
        <f t="shared" ca="1" si="284"/>
        <v>0.78176640055841995</v>
      </c>
      <c r="P1066" s="8">
        <f t="shared" ca="1" si="285"/>
        <v>0.84602026610824654</v>
      </c>
      <c r="Q1066" s="8">
        <f t="shared" ca="1" si="286"/>
        <v>0.81389333333333325</v>
      </c>
      <c r="R1066" s="8">
        <f t="shared" ca="1" si="299"/>
        <v>0.81389333333333325</v>
      </c>
      <c r="S1066" s="10">
        <f t="shared" si="287"/>
        <v>6.8999999999999062E-3</v>
      </c>
      <c r="T1066" s="10">
        <f t="shared" si="288"/>
        <v>6.8999999999999062E-3</v>
      </c>
      <c r="U1066" s="18">
        <f ca="1">AVERAGE(S1066:OFFSET(S1066,-$U$3+1,0))*$U$4*J1066</f>
        <v>2.4159999999999959</v>
      </c>
      <c r="V1066" s="18">
        <f ca="1">AVERAGE(T1066:OFFSET(T1066,-$U$3+1,0))*$V$4*K1066</f>
        <v>0.89700000000000557</v>
      </c>
      <c r="W1066" s="14" t="str">
        <f t="shared" ca="1" si="289"/>
        <v/>
      </c>
      <c r="X1066" s="14" t="str">
        <f t="shared" ca="1" si="290"/>
        <v/>
      </c>
      <c r="Y1066" s="5" t="str">
        <f t="shared" ca="1" si="291"/>
        <v/>
      </c>
      <c r="Z1066" s="19" t="str">
        <f t="shared" ca="1" si="292"/>
        <v/>
      </c>
      <c r="AA1066" s="5" t="str">
        <f t="shared" ca="1" si="300"/>
        <v/>
      </c>
      <c r="AB1066" s="5" t="str">
        <f t="shared" ca="1" si="298"/>
        <v/>
      </c>
      <c r="AC1066" s="15" t="str">
        <f t="shared" ca="1" si="293"/>
        <v/>
      </c>
      <c r="AD1066" s="21" t="str">
        <f t="shared" ca="1" si="294"/>
        <v/>
      </c>
      <c r="AE1066" s="21" t="str">
        <f t="shared" ca="1" si="295"/>
        <v/>
      </c>
      <c r="AF1066" s="23">
        <f t="shared" ca="1" si="296"/>
        <v>10055.422096267945</v>
      </c>
    </row>
    <row r="1067" spans="1:32" x14ac:dyDescent="0.25">
      <c r="A1067" s="26">
        <v>40683</v>
      </c>
      <c r="B1067" s="3">
        <v>3.1368999999999998</v>
      </c>
      <c r="C1067" s="3">
        <v>3.1368999999999998</v>
      </c>
      <c r="D1067" s="3">
        <v>3.1368999999999998</v>
      </c>
      <c r="E1067" s="3">
        <v>3.1368999999999998</v>
      </c>
      <c r="F1067" s="5">
        <v>2.3336000000000001</v>
      </c>
      <c r="G1067" s="5">
        <v>2.3336000000000001</v>
      </c>
      <c r="H1067" s="5">
        <v>2.3336000000000001</v>
      </c>
      <c r="I1067" s="5">
        <v>2.3336000000000001</v>
      </c>
      <c r="J1067" s="3">
        <v>1</v>
      </c>
      <c r="K1067" s="3">
        <v>1</v>
      </c>
      <c r="L1067" s="7">
        <f t="shared" si="297"/>
        <v>0.80329999999999968</v>
      </c>
      <c r="M1067" s="8">
        <f ca="1">AVERAGE(OFFSET(L1067,-M$3+1,0):L1067)</f>
        <v>0.81158666666666668</v>
      </c>
      <c r="N1067" s="8">
        <f ca="1">STDEV(OFFSET(L1067,-M$3+1,0):L1067)</f>
        <v>1.4804867282015501E-2</v>
      </c>
      <c r="O1067" s="8">
        <f t="shared" ca="1" si="284"/>
        <v>0.78197693210263564</v>
      </c>
      <c r="P1067" s="8">
        <f t="shared" ca="1" si="285"/>
        <v>0.84119640123069772</v>
      </c>
      <c r="Q1067" s="8">
        <f t="shared" ca="1" si="286"/>
        <v>0.81158666666666668</v>
      </c>
      <c r="R1067" s="8">
        <f t="shared" ca="1" si="299"/>
        <v>0.81158666666666668</v>
      </c>
      <c r="S1067" s="10">
        <f t="shared" si="287"/>
        <v>2.0700000000000163E-2</v>
      </c>
      <c r="T1067" s="10">
        <f t="shared" si="288"/>
        <v>0</v>
      </c>
      <c r="U1067" s="18">
        <f ca="1">AVERAGE(S1067:OFFSET(S1067,-$U$3+1,0))*$U$4*J1067</f>
        <v>2.4839999999999973</v>
      </c>
      <c r="V1067" s="18">
        <f ca="1">AVERAGE(T1067:OFFSET(T1067,-$U$3+1,0))*$V$4*K1067</f>
        <v>0.75900000000000745</v>
      </c>
      <c r="W1067" s="14" t="str">
        <f t="shared" ca="1" si="289"/>
        <v/>
      </c>
      <c r="X1067" s="14" t="str">
        <f t="shared" ca="1" si="290"/>
        <v/>
      </c>
      <c r="Y1067" s="5" t="str">
        <f t="shared" ca="1" si="291"/>
        <v/>
      </c>
      <c r="Z1067" s="19" t="str">
        <f t="shared" ca="1" si="292"/>
        <v/>
      </c>
      <c r="AA1067" s="5" t="str">
        <f t="shared" ca="1" si="300"/>
        <v/>
      </c>
      <c r="AB1067" s="5" t="str">
        <f t="shared" ca="1" si="298"/>
        <v/>
      </c>
      <c r="AC1067" s="15" t="str">
        <f t="shared" ca="1" si="293"/>
        <v/>
      </c>
      <c r="AD1067" s="21" t="str">
        <f t="shared" ca="1" si="294"/>
        <v/>
      </c>
      <c r="AE1067" s="21" t="str">
        <f t="shared" ca="1" si="295"/>
        <v/>
      </c>
      <c r="AF1067" s="23">
        <f t="shared" ca="1" si="296"/>
        <v>10055.422096267945</v>
      </c>
    </row>
    <row r="1068" spans="1:32" x14ac:dyDescent="0.25">
      <c r="A1068" s="26">
        <v>40686</v>
      </c>
      <c r="B1068" s="3">
        <v>3.0815999999999999</v>
      </c>
      <c r="C1068" s="3">
        <v>3.0815999999999999</v>
      </c>
      <c r="D1068" s="3">
        <v>3.0815999999999999</v>
      </c>
      <c r="E1068" s="3">
        <v>3.0815999999999999</v>
      </c>
      <c r="F1068" s="5">
        <v>2.2991000000000001</v>
      </c>
      <c r="G1068" s="5">
        <v>2.2991000000000001</v>
      </c>
      <c r="H1068" s="5">
        <v>2.2991000000000001</v>
      </c>
      <c r="I1068" s="5">
        <v>2.2991000000000001</v>
      </c>
      <c r="J1068" s="3">
        <v>1</v>
      </c>
      <c r="K1068" s="3">
        <v>1</v>
      </c>
      <c r="L1068" s="7">
        <f t="shared" si="297"/>
        <v>0.78249999999999975</v>
      </c>
      <c r="M1068" s="8">
        <f ca="1">AVERAGE(OFFSET(L1068,-M$3+1,0):L1068)</f>
        <v>0.80882000000000009</v>
      </c>
      <c r="N1068" s="8">
        <f ca="1">STDEV(OFFSET(L1068,-M$3+1,0):L1068)</f>
        <v>1.6137144374746951E-2</v>
      </c>
      <c r="O1068" s="8">
        <f t="shared" ca="1" si="284"/>
        <v>0.7765457112505062</v>
      </c>
      <c r="P1068" s="8">
        <f t="shared" ca="1" si="285"/>
        <v>0.84109428874949399</v>
      </c>
      <c r="Q1068" s="8">
        <f t="shared" ca="1" si="286"/>
        <v>0.80882000000000009</v>
      </c>
      <c r="R1068" s="8">
        <f t="shared" ca="1" si="299"/>
        <v>0.80882000000000009</v>
      </c>
      <c r="S1068" s="10">
        <f t="shared" si="287"/>
        <v>5.5299999999999905E-2</v>
      </c>
      <c r="T1068" s="10">
        <f t="shared" si="288"/>
        <v>3.4499999999999975E-2</v>
      </c>
      <c r="U1068" s="18">
        <f ca="1">AVERAGE(S1068:OFFSET(S1068,-$U$3+1,0))*$U$4*J1068</f>
        <v>2.9679999999999973</v>
      </c>
      <c r="V1068" s="18">
        <f ca="1">AVERAGE(T1068:OFFSET(T1068,-$U$3+1,0))*$V$4*K1068</f>
        <v>1.0350000000000081</v>
      </c>
      <c r="W1068" s="14" t="str">
        <f t="shared" ca="1" si="289"/>
        <v/>
      </c>
      <c r="X1068" s="14" t="str">
        <f t="shared" ca="1" si="290"/>
        <v/>
      </c>
      <c r="Y1068" s="5" t="str">
        <f t="shared" ca="1" si="291"/>
        <v/>
      </c>
      <c r="Z1068" s="19" t="str">
        <f t="shared" ca="1" si="292"/>
        <v/>
      </c>
      <c r="AA1068" s="5" t="str">
        <f t="shared" ca="1" si="300"/>
        <v/>
      </c>
      <c r="AB1068" s="5" t="str">
        <f t="shared" ca="1" si="298"/>
        <v/>
      </c>
      <c r="AC1068" s="15" t="str">
        <f t="shared" ca="1" si="293"/>
        <v/>
      </c>
      <c r="AD1068" s="21" t="str">
        <f t="shared" ca="1" si="294"/>
        <v/>
      </c>
      <c r="AE1068" s="21" t="str">
        <f t="shared" ca="1" si="295"/>
        <v/>
      </c>
      <c r="AF1068" s="23">
        <f t="shared" ca="1" si="296"/>
        <v>10055.422096267945</v>
      </c>
    </row>
    <row r="1069" spans="1:32" x14ac:dyDescent="0.25">
      <c r="A1069" s="26">
        <v>40687</v>
      </c>
      <c r="B1069" s="3">
        <v>3.0678000000000001</v>
      </c>
      <c r="C1069" s="3">
        <v>3.0678000000000001</v>
      </c>
      <c r="D1069" s="3">
        <v>3.0678000000000001</v>
      </c>
      <c r="E1069" s="3">
        <v>3.0678000000000001</v>
      </c>
      <c r="F1069" s="5">
        <v>2.2852000000000001</v>
      </c>
      <c r="G1069" s="5">
        <v>2.2852000000000001</v>
      </c>
      <c r="H1069" s="5">
        <v>2.2852000000000001</v>
      </c>
      <c r="I1069" s="5">
        <v>2.2852000000000001</v>
      </c>
      <c r="J1069" s="3">
        <v>1</v>
      </c>
      <c r="K1069" s="3">
        <v>1</v>
      </c>
      <c r="L1069" s="7">
        <f t="shared" si="297"/>
        <v>0.78259999999999996</v>
      </c>
      <c r="M1069" s="8">
        <f ca="1">AVERAGE(OFFSET(L1069,-M$3+1,0):L1069)</f>
        <v>0.80697999999999992</v>
      </c>
      <c r="N1069" s="8">
        <f ca="1">STDEV(OFFSET(L1069,-M$3+1,0):L1069)</f>
        <v>1.748571661998112E-2</v>
      </c>
      <c r="O1069" s="8">
        <f t="shared" ca="1" si="284"/>
        <v>0.77200856676003771</v>
      </c>
      <c r="P1069" s="8">
        <f t="shared" ca="1" si="285"/>
        <v>0.84195143323996213</v>
      </c>
      <c r="Q1069" s="8">
        <f t="shared" ca="1" si="286"/>
        <v>0.80697999999999992</v>
      </c>
      <c r="R1069" s="8">
        <f t="shared" ca="1" si="299"/>
        <v>0.80697999999999992</v>
      </c>
      <c r="S1069" s="10">
        <f t="shared" si="287"/>
        <v>1.3799999999999812E-2</v>
      </c>
      <c r="T1069" s="10">
        <f t="shared" si="288"/>
        <v>1.3900000000000023E-2</v>
      </c>
      <c r="U1069" s="18">
        <f ca="1">AVERAGE(S1069:OFFSET(S1069,-$U$3+1,0))*$U$4*J1069</f>
        <v>3.1059999999999954</v>
      </c>
      <c r="V1069" s="18">
        <f ca="1">AVERAGE(T1069:OFFSET(T1069,-$U$3+1,0))*$V$4*K1069</f>
        <v>1.1740000000000084</v>
      </c>
      <c r="W1069" s="14" t="str">
        <f t="shared" ca="1" si="289"/>
        <v/>
      </c>
      <c r="X1069" s="14" t="str">
        <f t="shared" ca="1" si="290"/>
        <v/>
      </c>
      <c r="Y1069" s="5" t="str">
        <f t="shared" ca="1" si="291"/>
        <v/>
      </c>
      <c r="Z1069" s="19" t="str">
        <f t="shared" ca="1" si="292"/>
        <v/>
      </c>
      <c r="AA1069" s="5" t="str">
        <f t="shared" ca="1" si="300"/>
        <v/>
      </c>
      <c r="AB1069" s="5" t="str">
        <f t="shared" ca="1" si="298"/>
        <v/>
      </c>
      <c r="AC1069" s="15" t="str">
        <f t="shared" ca="1" si="293"/>
        <v/>
      </c>
      <c r="AD1069" s="21" t="str">
        <f t="shared" ca="1" si="294"/>
        <v/>
      </c>
      <c r="AE1069" s="21" t="str">
        <f t="shared" ca="1" si="295"/>
        <v/>
      </c>
      <c r="AF1069" s="23">
        <f t="shared" ca="1" si="296"/>
        <v>10055.422096267945</v>
      </c>
    </row>
    <row r="1070" spans="1:32" x14ac:dyDescent="0.25">
      <c r="A1070" s="26">
        <v>40688</v>
      </c>
      <c r="B1070" s="3">
        <v>3.0125000000000002</v>
      </c>
      <c r="C1070" s="3">
        <v>3.0125000000000002</v>
      </c>
      <c r="D1070" s="3">
        <v>3.0125000000000002</v>
      </c>
      <c r="E1070" s="3">
        <v>3.0125000000000002</v>
      </c>
      <c r="F1070" s="5">
        <v>2.2645</v>
      </c>
      <c r="G1070" s="5">
        <v>2.2645</v>
      </c>
      <c r="H1070" s="5">
        <v>2.2645</v>
      </c>
      <c r="I1070" s="5">
        <v>2.2645</v>
      </c>
      <c r="J1070" s="3">
        <v>1</v>
      </c>
      <c r="K1070" s="3">
        <v>1</v>
      </c>
      <c r="L1070" s="7">
        <f t="shared" si="297"/>
        <v>0.74800000000000022</v>
      </c>
      <c r="M1070" s="8">
        <f ca="1">AVERAGE(OFFSET(L1070,-M$3+1,0):L1070)</f>
        <v>0.80329333333333319</v>
      </c>
      <c r="N1070" s="8">
        <f ca="1">STDEV(OFFSET(L1070,-M$3+1,0):L1070)</f>
        <v>2.3209802937141626E-2</v>
      </c>
      <c r="O1070" s="8">
        <f t="shared" ca="1" si="284"/>
        <v>0.75687372745904991</v>
      </c>
      <c r="P1070" s="8">
        <f t="shared" ca="1" si="285"/>
        <v>0.84971293920761648</v>
      </c>
      <c r="Q1070" s="8">
        <f t="shared" ca="1" si="286"/>
        <v>0.80329333333333319</v>
      </c>
      <c r="R1070" s="8">
        <f t="shared" ca="1" si="299"/>
        <v>0.80329333333333319</v>
      </c>
      <c r="S1070" s="10">
        <f t="shared" si="287"/>
        <v>5.5299999999999905E-2</v>
      </c>
      <c r="T1070" s="10">
        <f t="shared" si="288"/>
        <v>2.0700000000000163E-2</v>
      </c>
      <c r="U1070" s="18">
        <f ca="1">AVERAGE(S1070:OFFSET(S1070,-$U$3+1,0))*$U$4*J1070</f>
        <v>3.4519999999999924</v>
      </c>
      <c r="V1070" s="18">
        <f ca="1">AVERAGE(T1070:OFFSET(T1070,-$U$3+1,0))*$V$4*K1070</f>
        <v>1.38100000000001</v>
      </c>
      <c r="W1070" s="14" t="str">
        <f t="shared" ca="1" si="289"/>
        <v/>
      </c>
      <c r="X1070" s="14" t="str">
        <f t="shared" ca="1" si="290"/>
        <v/>
      </c>
      <c r="Y1070" s="5" t="str">
        <f t="shared" ca="1" si="291"/>
        <v/>
      </c>
      <c r="Z1070" s="19" t="str">
        <f t="shared" ca="1" si="292"/>
        <v/>
      </c>
      <c r="AA1070" s="5" t="str">
        <f t="shared" ca="1" si="300"/>
        <v/>
      </c>
      <c r="AB1070" s="5" t="str">
        <f t="shared" ca="1" si="298"/>
        <v/>
      </c>
      <c r="AC1070" s="15" t="str">
        <f t="shared" ca="1" si="293"/>
        <v/>
      </c>
      <c r="AD1070" s="21" t="str">
        <f t="shared" ca="1" si="294"/>
        <v/>
      </c>
      <c r="AE1070" s="21" t="str">
        <f t="shared" ca="1" si="295"/>
        <v/>
      </c>
      <c r="AF1070" s="23">
        <f t="shared" ca="1" si="296"/>
        <v>10055.422096267945</v>
      </c>
    </row>
    <row r="1071" spans="1:32" x14ac:dyDescent="0.25">
      <c r="A1071" s="26">
        <v>40689</v>
      </c>
      <c r="B1071" s="3">
        <v>3.0470999999999999</v>
      </c>
      <c r="C1071" s="3">
        <v>3.0470999999999999</v>
      </c>
      <c r="D1071" s="3">
        <v>3.0470999999999999</v>
      </c>
      <c r="E1071" s="3">
        <v>3.0470999999999999</v>
      </c>
      <c r="F1071" s="5">
        <v>2.2783000000000002</v>
      </c>
      <c r="G1071" s="5">
        <v>2.2783000000000002</v>
      </c>
      <c r="H1071" s="5">
        <v>2.2783000000000002</v>
      </c>
      <c r="I1071" s="5">
        <v>2.2783000000000002</v>
      </c>
      <c r="J1071" s="3">
        <v>1</v>
      </c>
      <c r="K1071" s="3">
        <v>1</v>
      </c>
      <c r="L1071" s="7">
        <f t="shared" si="297"/>
        <v>0.76879999999999971</v>
      </c>
      <c r="M1071" s="8">
        <f ca="1">AVERAGE(OFFSET(L1071,-M$3+1,0):L1071)</f>
        <v>0.79960666666666635</v>
      </c>
      <c r="N1071" s="8">
        <f ca="1">STDEV(OFFSET(L1071,-M$3+1,0):L1071)</f>
        <v>2.4045684693535945E-2</v>
      </c>
      <c r="O1071" s="8">
        <f t="shared" ca="1" si="284"/>
        <v>0.75151529727959443</v>
      </c>
      <c r="P1071" s="8">
        <f t="shared" ca="1" si="285"/>
        <v>0.84769803605373828</v>
      </c>
      <c r="Q1071" s="8">
        <f t="shared" ca="1" si="286"/>
        <v>0.79960666666666635</v>
      </c>
      <c r="R1071" s="8">
        <f t="shared" ca="1" si="299"/>
        <v>0.79960666666666635</v>
      </c>
      <c r="S1071" s="10">
        <f t="shared" si="287"/>
        <v>3.4599999999999742E-2</v>
      </c>
      <c r="T1071" s="10">
        <f t="shared" si="288"/>
        <v>1.3800000000000257E-2</v>
      </c>
      <c r="U1071" s="18">
        <f ca="1">AVERAGE(S1071:OFFSET(S1071,-$U$3+1,0))*$U$4*J1071</f>
        <v>3.452999999999991</v>
      </c>
      <c r="V1071" s="18">
        <f ca="1">AVERAGE(T1071:OFFSET(T1071,-$U$3+1,0))*$V$4*K1071</f>
        <v>1.38100000000001</v>
      </c>
      <c r="W1071" s="14" t="str">
        <f t="shared" ca="1" si="289"/>
        <v>Buy</v>
      </c>
      <c r="X1071" s="14" t="str">
        <f t="shared" ca="1" si="290"/>
        <v/>
      </c>
      <c r="Y1071" s="5">
        <f t="shared" ca="1" si="291"/>
        <v>100</v>
      </c>
      <c r="Z1071" s="19">
        <f t="shared" ca="1" si="292"/>
        <v>-250.03620564807864</v>
      </c>
      <c r="AA1071" s="5">
        <f t="shared" ca="1" si="300"/>
        <v>3.0470999999999999</v>
      </c>
      <c r="AB1071" s="5">
        <f t="shared" ca="1" si="298"/>
        <v>2.2783000000000002</v>
      </c>
      <c r="AC1071" s="15" t="str">
        <f t="shared" ca="1" si="293"/>
        <v/>
      </c>
      <c r="AD1071" s="21" t="str">
        <f t="shared" ca="1" si="294"/>
        <v/>
      </c>
      <c r="AE1071" s="21" t="str">
        <f t="shared" ca="1" si="295"/>
        <v/>
      </c>
      <c r="AF1071" s="23">
        <f t="shared" ca="1" si="296"/>
        <v>10055.422096267945</v>
      </c>
    </row>
    <row r="1072" spans="1:32" x14ac:dyDescent="0.25">
      <c r="A1072" s="26">
        <v>40690</v>
      </c>
      <c r="B1072" s="3">
        <v>3.0333000000000001</v>
      </c>
      <c r="C1072" s="3">
        <v>3.0333000000000001</v>
      </c>
      <c r="D1072" s="3">
        <v>3.0333000000000001</v>
      </c>
      <c r="E1072" s="3">
        <v>3.0333000000000001</v>
      </c>
      <c r="F1072" s="5">
        <v>2.306</v>
      </c>
      <c r="G1072" s="5">
        <v>2.306</v>
      </c>
      <c r="H1072" s="5">
        <v>2.306</v>
      </c>
      <c r="I1072" s="5">
        <v>2.306</v>
      </c>
      <c r="J1072" s="3">
        <v>1</v>
      </c>
      <c r="K1072" s="3">
        <v>1</v>
      </c>
      <c r="L1072" s="7">
        <f t="shared" si="297"/>
        <v>0.72730000000000006</v>
      </c>
      <c r="M1072" s="8">
        <f ca="1">AVERAGE(OFFSET(L1072,-M$3+1,0):L1072)</f>
        <v>0.79315999999999987</v>
      </c>
      <c r="N1072" s="8">
        <f ca="1">STDEV(OFFSET(L1072,-M$3+1,0):L1072)</f>
        <v>2.9404270826822728E-2</v>
      </c>
      <c r="O1072" s="8">
        <f t="shared" ca="1" si="284"/>
        <v>0.7343514583463544</v>
      </c>
      <c r="P1072" s="8">
        <f t="shared" ca="1" si="285"/>
        <v>0.85196854165364533</v>
      </c>
      <c r="Q1072" s="8">
        <f t="shared" ca="1" si="286"/>
        <v>0.79315999999999987</v>
      </c>
      <c r="R1072" s="8">
        <f t="shared" ca="1" si="299"/>
        <v>0.79315999999999987</v>
      </c>
      <c r="S1072" s="10">
        <f t="shared" si="287"/>
        <v>1.3799999999999812E-2</v>
      </c>
      <c r="T1072" s="10">
        <f t="shared" si="288"/>
        <v>2.7699999999999836E-2</v>
      </c>
      <c r="U1072" s="18">
        <f ca="1">AVERAGE(S1072:OFFSET(S1072,-$U$3+1,0))*$U$4*J1072</f>
        <v>2.9699999999999882</v>
      </c>
      <c r="V1072" s="18">
        <f ca="1">AVERAGE(T1072:OFFSET(T1072,-$U$3+1,0))*$V$4*K1072</f>
        <v>1.5200000000000058</v>
      </c>
      <c r="W1072" s="14" t="str">
        <f t="shared" ca="1" si="289"/>
        <v>Buy</v>
      </c>
      <c r="X1072" s="14" t="str">
        <f t="shared" ca="1" si="290"/>
        <v/>
      </c>
      <c r="Y1072" s="5">
        <f t="shared" ca="1" si="291"/>
        <v>100</v>
      </c>
      <c r="Z1072" s="19">
        <f t="shared" ca="1" si="292"/>
        <v>-250.03620564807864</v>
      </c>
      <c r="AA1072" s="5">
        <f t="shared" ca="1" si="300"/>
        <v>3.0470999999999999</v>
      </c>
      <c r="AB1072" s="5">
        <f t="shared" ca="1" si="298"/>
        <v>2.2783000000000002</v>
      </c>
      <c r="AC1072" s="15">
        <f t="shared" ca="1" si="293"/>
        <v>-137.99999999999812</v>
      </c>
      <c r="AD1072" s="21">
        <f t="shared" ca="1" si="294"/>
        <v>-692.60028964517369</v>
      </c>
      <c r="AE1072" s="21">
        <f t="shared" ca="1" si="295"/>
        <v>-830.60028964517187</v>
      </c>
      <c r="AF1072" s="23">
        <f t="shared" ca="1" si="296"/>
        <v>9224.8218066227728</v>
      </c>
    </row>
    <row r="1073" spans="1:32" x14ac:dyDescent="0.25">
      <c r="A1073" s="26">
        <v>40693</v>
      </c>
      <c r="B1073" s="3">
        <v>3.1507000000000001</v>
      </c>
      <c r="C1073" s="3">
        <v>3.1507000000000001</v>
      </c>
      <c r="D1073" s="3">
        <v>3.1507000000000001</v>
      </c>
      <c r="E1073" s="3">
        <v>3.1507000000000001</v>
      </c>
      <c r="F1073" s="5">
        <v>2.306</v>
      </c>
      <c r="G1073" s="5">
        <v>2.306</v>
      </c>
      <c r="H1073" s="5">
        <v>2.306</v>
      </c>
      <c r="I1073" s="5">
        <v>2.306</v>
      </c>
      <c r="J1073" s="3">
        <v>1</v>
      </c>
      <c r="K1073" s="3">
        <v>1</v>
      </c>
      <c r="L1073" s="7">
        <f t="shared" si="297"/>
        <v>0.84470000000000001</v>
      </c>
      <c r="M1073" s="8">
        <f ca="1">AVERAGE(OFFSET(L1073,-M$3+1,0):L1073)</f>
        <v>0.79453999999999969</v>
      </c>
      <c r="N1073" s="8">
        <f ca="1">STDEV(OFFSET(L1073,-M$3+1,0):L1073)</f>
        <v>3.1374757824904793E-2</v>
      </c>
      <c r="O1073" s="8">
        <f t="shared" ca="1" si="284"/>
        <v>0.73179048435019012</v>
      </c>
      <c r="P1073" s="8">
        <f t="shared" ca="1" si="285"/>
        <v>0.85728951564980926</v>
      </c>
      <c r="Q1073" s="8">
        <f t="shared" ca="1" si="286"/>
        <v>0.79453999999999969</v>
      </c>
      <c r="R1073" s="8">
        <f t="shared" ca="1" si="299"/>
        <v>0.79453999999999969</v>
      </c>
      <c r="S1073" s="10">
        <f t="shared" si="287"/>
        <v>0.11739999999999995</v>
      </c>
      <c r="T1073" s="10">
        <f t="shared" si="288"/>
        <v>0</v>
      </c>
      <c r="U1073" s="18">
        <f ca="1">AVERAGE(S1073:OFFSET(S1073,-$U$3+1,0))*$U$4*J1073</f>
        <v>3.6609999999999898</v>
      </c>
      <c r="V1073" s="18">
        <f ca="1">AVERAGE(T1073:OFFSET(T1073,-$U$3+1,0))*$V$4*K1073</f>
        <v>1.3820000000000032</v>
      </c>
      <c r="W1073" s="14" t="str">
        <f t="shared" ca="1" si="289"/>
        <v>Buy</v>
      </c>
      <c r="X1073" s="14" t="str">
        <f t="shared" ca="1" si="290"/>
        <v/>
      </c>
      <c r="Y1073" s="5">
        <f t="shared" ca="1" si="291"/>
        <v>100</v>
      </c>
      <c r="Z1073" s="19">
        <f t="shared" ca="1" si="292"/>
        <v>-250.03620564807864</v>
      </c>
      <c r="AA1073" s="5">
        <f t="shared" ca="1" si="300"/>
        <v>3.0470999999999999</v>
      </c>
      <c r="AB1073" s="5">
        <f t="shared" ca="1" si="298"/>
        <v>2.2783000000000002</v>
      </c>
      <c r="AC1073" s="15">
        <f t="shared" ca="1" si="293"/>
        <v>1173.9999999999995</v>
      </c>
      <c r="AD1073" s="21">
        <f t="shared" ca="1" si="294"/>
        <v>0</v>
      </c>
      <c r="AE1073" s="21">
        <f t="shared" ca="1" si="295"/>
        <v>1173.9999999999995</v>
      </c>
      <c r="AF1073" s="23">
        <f t="shared" ca="1" si="296"/>
        <v>10398.821806622773</v>
      </c>
    </row>
    <row r="1074" spans="1:32" x14ac:dyDescent="0.25">
      <c r="A1074" s="26">
        <v>40694</v>
      </c>
      <c r="B1074" s="3">
        <v>3.0954000000000002</v>
      </c>
      <c r="C1074" s="3">
        <v>3.0954000000000002</v>
      </c>
      <c r="D1074" s="3">
        <v>3.0954000000000002</v>
      </c>
      <c r="E1074" s="3">
        <v>3.0954000000000002</v>
      </c>
      <c r="F1074" s="5">
        <v>2.306</v>
      </c>
      <c r="G1074" s="5">
        <v>2.306</v>
      </c>
      <c r="H1074" s="5">
        <v>2.306</v>
      </c>
      <c r="I1074" s="5">
        <v>2.306</v>
      </c>
      <c r="J1074" s="3">
        <v>1</v>
      </c>
      <c r="K1074" s="3">
        <v>1</v>
      </c>
      <c r="L1074" s="7">
        <f t="shared" si="297"/>
        <v>0.7894000000000001</v>
      </c>
      <c r="M1074" s="8">
        <f ca="1">AVERAGE(OFFSET(L1074,-M$3+1,0):L1074)</f>
        <v>0.79223333333333323</v>
      </c>
      <c r="N1074" s="8">
        <f ca="1">STDEV(OFFSET(L1074,-M$3+1,0):L1074)</f>
        <v>3.030791190117723E-2</v>
      </c>
      <c r="O1074" s="8">
        <f t="shared" ca="1" si="284"/>
        <v>0.73161750953097882</v>
      </c>
      <c r="P1074" s="8">
        <f t="shared" ca="1" si="285"/>
        <v>0.85284915713568765</v>
      </c>
      <c r="Q1074" s="8">
        <f t="shared" ca="1" si="286"/>
        <v>0.79223333333333323</v>
      </c>
      <c r="R1074" s="8">
        <f t="shared" ca="1" si="299"/>
        <v>0.79223333333333323</v>
      </c>
      <c r="S1074" s="10">
        <f t="shared" si="287"/>
        <v>5.5299999999999905E-2</v>
      </c>
      <c r="T1074" s="10">
        <f t="shared" si="288"/>
        <v>0</v>
      </c>
      <c r="U1074" s="18">
        <f ca="1">AVERAGE(S1074:OFFSET(S1074,-$U$3+1,0))*$U$4*J1074</f>
        <v>4.1449999999999898</v>
      </c>
      <c r="V1074" s="18">
        <f ca="1">AVERAGE(T1074:OFFSET(T1074,-$U$3+1,0))*$V$4*K1074</f>
        <v>1.3820000000000032</v>
      </c>
      <c r="W1074" s="14" t="str">
        <f t="shared" ca="1" si="289"/>
        <v>Exit</v>
      </c>
      <c r="X1074" s="14" t="str">
        <f t="shared" ca="1" si="290"/>
        <v/>
      </c>
      <c r="Y1074" s="5">
        <f t="shared" ca="1" si="291"/>
        <v>100</v>
      </c>
      <c r="Z1074" s="19">
        <f t="shared" ca="1" si="292"/>
        <v>-250.03620564807864</v>
      </c>
      <c r="AA1074" s="5">
        <f t="shared" ca="1" si="300"/>
        <v>3.0470999999999999</v>
      </c>
      <c r="AB1074" s="5">
        <f t="shared" ca="1" si="298"/>
        <v>2.2783000000000002</v>
      </c>
      <c r="AC1074" s="15">
        <f t="shared" ca="1" si="293"/>
        <v>-552.99999999999909</v>
      </c>
      <c r="AD1074" s="21">
        <f t="shared" ca="1" si="294"/>
        <v>0</v>
      </c>
      <c r="AE1074" s="21">
        <f t="shared" ca="1" si="295"/>
        <v>-552.99999999999909</v>
      </c>
      <c r="AF1074" s="23">
        <f t="shared" ca="1" si="296"/>
        <v>9845.8218066227746</v>
      </c>
    </row>
    <row r="1075" spans="1:32" x14ac:dyDescent="0.25">
      <c r="A1075" s="26">
        <v>40695</v>
      </c>
      <c r="B1075" s="3">
        <v>3.0954000000000002</v>
      </c>
      <c r="C1075" s="3">
        <v>3.0954000000000002</v>
      </c>
      <c r="D1075" s="3">
        <v>3.0954000000000002</v>
      </c>
      <c r="E1075" s="3">
        <v>3.0954000000000002</v>
      </c>
      <c r="F1075" s="5">
        <v>2.2991000000000001</v>
      </c>
      <c r="G1075" s="5">
        <v>2.2991000000000001</v>
      </c>
      <c r="H1075" s="5">
        <v>2.2991000000000001</v>
      </c>
      <c r="I1075" s="5">
        <v>2.2991000000000001</v>
      </c>
      <c r="J1075" s="3">
        <v>1</v>
      </c>
      <c r="K1075" s="3">
        <v>1</v>
      </c>
      <c r="L1075" s="7">
        <f t="shared" si="297"/>
        <v>0.79630000000000001</v>
      </c>
      <c r="M1075" s="8">
        <f ca="1">AVERAGE(OFFSET(L1075,-M$3+1,0):L1075)</f>
        <v>0.79176666666666662</v>
      </c>
      <c r="N1075" s="8">
        <f ca="1">STDEV(OFFSET(L1075,-M$3+1,0):L1075)</f>
        <v>3.017895829563242E-2</v>
      </c>
      <c r="O1075" s="8">
        <f t="shared" ca="1" si="284"/>
        <v>0.73140875007540174</v>
      </c>
      <c r="P1075" s="8">
        <f t="shared" ca="1" si="285"/>
        <v>0.8521245832579315</v>
      </c>
      <c r="Q1075" s="8">
        <f t="shared" ca="1" si="286"/>
        <v>0.79176666666666662</v>
      </c>
      <c r="R1075" s="8">
        <f t="shared" ca="1" si="299"/>
        <v>0.79176666666666662</v>
      </c>
      <c r="S1075" s="10">
        <f t="shared" si="287"/>
        <v>0</v>
      </c>
      <c r="T1075" s="10">
        <f t="shared" si="288"/>
        <v>6.8999999999999062E-3</v>
      </c>
      <c r="U1075" s="18">
        <f ca="1">AVERAGE(S1075:OFFSET(S1075,-$U$3+1,0))*$U$4*J1075</f>
        <v>3.7309999999999914</v>
      </c>
      <c r="V1075" s="18">
        <f ca="1">AVERAGE(T1075:OFFSET(T1075,-$U$3+1,0))*$V$4*K1075</f>
        <v>1.2440000000000007</v>
      </c>
      <c r="W1075" s="14" t="str">
        <f t="shared" ca="1" si="289"/>
        <v/>
      </c>
      <c r="X1075" s="14" t="str">
        <f t="shared" ca="1" si="290"/>
        <v/>
      </c>
      <c r="Y1075" s="5" t="str">
        <f t="shared" ca="1" si="291"/>
        <v/>
      </c>
      <c r="Z1075" s="19" t="str">
        <f t="shared" ca="1" si="292"/>
        <v/>
      </c>
      <c r="AA1075" s="5" t="str">
        <f t="shared" ca="1" si="300"/>
        <v/>
      </c>
      <c r="AB1075" s="5" t="str">
        <f t="shared" ca="1" si="298"/>
        <v/>
      </c>
      <c r="AC1075" s="15" t="str">
        <f t="shared" ca="1" si="293"/>
        <v/>
      </c>
      <c r="AD1075" s="21" t="str">
        <f t="shared" ca="1" si="294"/>
        <v/>
      </c>
      <c r="AE1075" s="21" t="str">
        <f t="shared" ca="1" si="295"/>
        <v/>
      </c>
      <c r="AF1075" s="23">
        <f t="shared" ca="1" si="296"/>
        <v>9845.8218066227746</v>
      </c>
    </row>
    <row r="1076" spans="1:32" x14ac:dyDescent="0.25">
      <c r="A1076" s="26">
        <v>40696</v>
      </c>
      <c r="B1076" s="3">
        <v>3.0678000000000001</v>
      </c>
      <c r="C1076" s="3">
        <v>3.0678000000000001</v>
      </c>
      <c r="D1076" s="3">
        <v>3.0678000000000001</v>
      </c>
      <c r="E1076" s="3">
        <v>3.0678000000000001</v>
      </c>
      <c r="F1076" s="5">
        <v>2.2713999999999999</v>
      </c>
      <c r="G1076" s="5">
        <v>2.2713999999999999</v>
      </c>
      <c r="H1076" s="5">
        <v>2.2713999999999999</v>
      </c>
      <c r="I1076" s="5">
        <v>2.2713999999999999</v>
      </c>
      <c r="J1076" s="3">
        <v>1</v>
      </c>
      <c r="K1076" s="3">
        <v>1</v>
      </c>
      <c r="L1076" s="7">
        <f t="shared" si="297"/>
        <v>0.79640000000000022</v>
      </c>
      <c r="M1076" s="8">
        <f ca="1">AVERAGE(OFFSET(L1076,-M$3+1,0):L1076)</f>
        <v>0.79268666666666665</v>
      </c>
      <c r="N1076" s="8">
        <f ca="1">STDEV(OFFSET(L1076,-M$3+1,0):L1076)</f>
        <v>3.0089767284545297E-2</v>
      </c>
      <c r="O1076" s="8">
        <f t="shared" ca="1" si="284"/>
        <v>0.73250713209757601</v>
      </c>
      <c r="P1076" s="8">
        <f t="shared" ca="1" si="285"/>
        <v>0.85286620123575729</v>
      </c>
      <c r="Q1076" s="8">
        <f t="shared" ca="1" si="286"/>
        <v>0.79268666666666665</v>
      </c>
      <c r="R1076" s="8">
        <f t="shared" ca="1" si="299"/>
        <v>0.79268666666666665</v>
      </c>
      <c r="S1076" s="10">
        <f t="shared" si="287"/>
        <v>2.7600000000000069E-2</v>
      </c>
      <c r="T1076" s="10">
        <f t="shared" si="288"/>
        <v>2.770000000000028E-2</v>
      </c>
      <c r="U1076" s="18">
        <f ca="1">AVERAGE(S1076:OFFSET(S1076,-$U$3+1,0))*$U$4*J1076</f>
        <v>3.9379999999999931</v>
      </c>
      <c r="V1076" s="18">
        <f ca="1">AVERAGE(T1076:OFFSET(T1076,-$U$3+1,0))*$V$4*K1076</f>
        <v>1.4520000000000044</v>
      </c>
      <c r="W1076" s="14" t="str">
        <f t="shared" ca="1" si="289"/>
        <v/>
      </c>
      <c r="X1076" s="14" t="str">
        <f t="shared" ca="1" si="290"/>
        <v/>
      </c>
      <c r="Y1076" s="5" t="str">
        <f t="shared" ca="1" si="291"/>
        <v/>
      </c>
      <c r="Z1076" s="19" t="str">
        <f t="shared" ca="1" si="292"/>
        <v/>
      </c>
      <c r="AA1076" s="5" t="str">
        <f t="shared" ca="1" si="300"/>
        <v/>
      </c>
      <c r="AB1076" s="5" t="str">
        <f t="shared" ca="1" si="298"/>
        <v/>
      </c>
      <c r="AC1076" s="15" t="str">
        <f t="shared" ca="1" si="293"/>
        <v/>
      </c>
      <c r="AD1076" s="21" t="str">
        <f t="shared" ca="1" si="294"/>
        <v/>
      </c>
      <c r="AE1076" s="21" t="str">
        <f t="shared" ca="1" si="295"/>
        <v/>
      </c>
      <c r="AF1076" s="23">
        <f t="shared" ca="1" si="296"/>
        <v>9845.8218066227746</v>
      </c>
    </row>
    <row r="1077" spans="1:32" x14ac:dyDescent="0.25">
      <c r="A1077" s="26">
        <v>40697</v>
      </c>
      <c r="B1077" s="3">
        <v>3.0470999999999999</v>
      </c>
      <c r="C1077" s="3">
        <v>3.0470999999999999</v>
      </c>
      <c r="D1077" s="3">
        <v>3.0470999999999999</v>
      </c>
      <c r="E1077" s="3">
        <v>3.0470999999999999</v>
      </c>
      <c r="F1077" s="5">
        <v>2.2852000000000001</v>
      </c>
      <c r="G1077" s="5">
        <v>2.2852000000000001</v>
      </c>
      <c r="H1077" s="5">
        <v>2.2852000000000001</v>
      </c>
      <c r="I1077" s="5">
        <v>2.2852000000000001</v>
      </c>
      <c r="J1077" s="3">
        <v>1</v>
      </c>
      <c r="K1077" s="3">
        <v>1</v>
      </c>
      <c r="L1077" s="7">
        <f t="shared" si="297"/>
        <v>0.7618999999999998</v>
      </c>
      <c r="M1077" s="8">
        <f ca="1">AVERAGE(OFFSET(L1077,-M$3+1,0):L1077)</f>
        <v>0.78808666666666671</v>
      </c>
      <c r="N1077" s="8">
        <f ca="1">STDEV(OFFSET(L1077,-M$3+1,0):L1077)</f>
        <v>2.9088138639724075E-2</v>
      </c>
      <c r="O1077" s="8">
        <f t="shared" ca="1" si="284"/>
        <v>0.72991038938721853</v>
      </c>
      <c r="P1077" s="8">
        <f t="shared" ca="1" si="285"/>
        <v>0.8462629439461149</v>
      </c>
      <c r="Q1077" s="8">
        <f t="shared" ca="1" si="286"/>
        <v>0.78808666666666671</v>
      </c>
      <c r="R1077" s="8">
        <f t="shared" ca="1" si="299"/>
        <v>0.78808666666666671</v>
      </c>
      <c r="S1077" s="10">
        <f t="shared" si="287"/>
        <v>2.0700000000000163E-2</v>
      </c>
      <c r="T1077" s="10">
        <f t="shared" si="288"/>
        <v>1.3800000000000257E-2</v>
      </c>
      <c r="U1077" s="18">
        <f ca="1">AVERAGE(S1077:OFFSET(S1077,-$U$3+1,0))*$U$4*J1077</f>
        <v>3.9379999999999931</v>
      </c>
      <c r="V1077" s="18">
        <f ca="1">AVERAGE(T1077:OFFSET(T1077,-$U$3+1,0))*$V$4*K1077</f>
        <v>1.590000000000007</v>
      </c>
      <c r="W1077" s="14" t="str">
        <f t="shared" ca="1" si="289"/>
        <v/>
      </c>
      <c r="X1077" s="14" t="str">
        <f t="shared" ca="1" si="290"/>
        <v/>
      </c>
      <c r="Y1077" s="5" t="str">
        <f t="shared" ca="1" si="291"/>
        <v/>
      </c>
      <c r="Z1077" s="19" t="str">
        <f t="shared" ca="1" si="292"/>
        <v/>
      </c>
      <c r="AA1077" s="5" t="str">
        <f t="shared" ca="1" si="300"/>
        <v/>
      </c>
      <c r="AB1077" s="5" t="str">
        <f t="shared" ca="1" si="298"/>
        <v/>
      </c>
      <c r="AC1077" s="15" t="str">
        <f t="shared" ca="1" si="293"/>
        <v/>
      </c>
      <c r="AD1077" s="21" t="str">
        <f t="shared" ca="1" si="294"/>
        <v/>
      </c>
      <c r="AE1077" s="21" t="str">
        <f t="shared" ca="1" si="295"/>
        <v/>
      </c>
      <c r="AF1077" s="23">
        <f t="shared" ca="1" si="296"/>
        <v>9845.8218066227746</v>
      </c>
    </row>
    <row r="1078" spans="1:32" x14ac:dyDescent="0.25">
      <c r="A1078" s="26">
        <v>40701</v>
      </c>
      <c r="B1078" s="3">
        <v>3.0609000000000002</v>
      </c>
      <c r="C1078" s="3">
        <v>3.0609000000000002</v>
      </c>
      <c r="D1078" s="3">
        <v>3.0609000000000002</v>
      </c>
      <c r="E1078" s="3">
        <v>3.0609000000000002</v>
      </c>
      <c r="F1078" s="5">
        <v>2.2991000000000001</v>
      </c>
      <c r="G1078" s="5">
        <v>2.2991000000000001</v>
      </c>
      <c r="H1078" s="5">
        <v>2.2991000000000001</v>
      </c>
      <c r="I1078" s="5">
        <v>2.2991000000000001</v>
      </c>
      <c r="J1078" s="3">
        <v>1</v>
      </c>
      <c r="K1078" s="3">
        <v>1</v>
      </c>
      <c r="L1078" s="7">
        <f t="shared" si="297"/>
        <v>0.76180000000000003</v>
      </c>
      <c r="M1078" s="8">
        <f ca="1">AVERAGE(OFFSET(L1078,-M$3+1,0):L1078)</f>
        <v>0.78578000000000003</v>
      </c>
      <c r="N1078" s="8">
        <f ca="1">STDEV(OFFSET(L1078,-M$3+1,0):L1078)</f>
        <v>2.9746241059045699E-2</v>
      </c>
      <c r="O1078" s="8">
        <f t="shared" ca="1" si="284"/>
        <v>0.7262875178819086</v>
      </c>
      <c r="P1078" s="8">
        <f t="shared" ca="1" si="285"/>
        <v>0.84527248211809147</v>
      </c>
      <c r="Q1078" s="8">
        <f t="shared" ca="1" si="286"/>
        <v>0.78578000000000003</v>
      </c>
      <c r="R1078" s="8">
        <f t="shared" ca="1" si="299"/>
        <v>0.78578000000000003</v>
      </c>
      <c r="S1078" s="10">
        <f t="shared" si="287"/>
        <v>1.3800000000000257E-2</v>
      </c>
      <c r="T1078" s="10">
        <f t="shared" si="288"/>
        <v>1.3900000000000023E-2</v>
      </c>
      <c r="U1078" s="18">
        <f ca="1">AVERAGE(S1078:OFFSET(S1078,-$U$3+1,0))*$U$4*J1078</f>
        <v>3.5229999999999961</v>
      </c>
      <c r="V1078" s="18">
        <f ca="1">AVERAGE(T1078:OFFSET(T1078,-$U$3+1,0))*$V$4*K1078</f>
        <v>1.3840000000000074</v>
      </c>
      <c r="W1078" s="14" t="str">
        <f t="shared" ca="1" si="289"/>
        <v/>
      </c>
      <c r="X1078" s="14" t="str">
        <f t="shared" ca="1" si="290"/>
        <v/>
      </c>
      <c r="Y1078" s="5" t="str">
        <f t="shared" ca="1" si="291"/>
        <v/>
      </c>
      <c r="Z1078" s="19" t="str">
        <f t="shared" ca="1" si="292"/>
        <v/>
      </c>
      <c r="AA1078" s="5" t="str">
        <f t="shared" ca="1" si="300"/>
        <v/>
      </c>
      <c r="AB1078" s="5" t="str">
        <f t="shared" ca="1" si="298"/>
        <v/>
      </c>
      <c r="AC1078" s="15" t="str">
        <f t="shared" ca="1" si="293"/>
        <v/>
      </c>
      <c r="AD1078" s="21" t="str">
        <f t="shared" ca="1" si="294"/>
        <v/>
      </c>
      <c r="AE1078" s="21" t="str">
        <f t="shared" ca="1" si="295"/>
        <v/>
      </c>
      <c r="AF1078" s="23">
        <f t="shared" ca="1" si="296"/>
        <v>9845.8218066227746</v>
      </c>
    </row>
    <row r="1079" spans="1:32" x14ac:dyDescent="0.25">
      <c r="A1079" s="26">
        <v>40702</v>
      </c>
      <c r="B1079" s="3">
        <v>3.0539999999999998</v>
      </c>
      <c r="C1079" s="3">
        <v>3.0539999999999998</v>
      </c>
      <c r="D1079" s="3">
        <v>3.0539999999999998</v>
      </c>
      <c r="E1079" s="3">
        <v>3.0539999999999998</v>
      </c>
      <c r="F1079" s="5">
        <v>2.306</v>
      </c>
      <c r="G1079" s="5">
        <v>2.306</v>
      </c>
      <c r="H1079" s="5">
        <v>2.306</v>
      </c>
      <c r="I1079" s="5">
        <v>2.306</v>
      </c>
      <c r="J1079" s="3">
        <v>1</v>
      </c>
      <c r="K1079" s="3">
        <v>1</v>
      </c>
      <c r="L1079" s="7">
        <f t="shared" si="297"/>
        <v>0.74799999999999978</v>
      </c>
      <c r="M1079" s="8">
        <f ca="1">AVERAGE(OFFSET(L1079,-M$3+1,0):L1079)</f>
        <v>0.78301333333333323</v>
      </c>
      <c r="N1079" s="8">
        <f ca="1">STDEV(OFFSET(L1079,-M$3+1,0):L1079)</f>
        <v>3.1266615392383575E-2</v>
      </c>
      <c r="O1079" s="8">
        <f t="shared" ca="1" si="284"/>
        <v>0.72048010254856609</v>
      </c>
      <c r="P1079" s="8">
        <f t="shared" ca="1" si="285"/>
        <v>0.84554656411810036</v>
      </c>
      <c r="Q1079" s="8">
        <f t="shared" ca="1" si="286"/>
        <v>0.78301333333333323</v>
      </c>
      <c r="R1079" s="8">
        <f t="shared" ca="1" si="299"/>
        <v>0.78301333333333323</v>
      </c>
      <c r="S1079" s="10">
        <f t="shared" si="287"/>
        <v>6.9000000000003503E-3</v>
      </c>
      <c r="T1079" s="10">
        <f t="shared" si="288"/>
        <v>6.8999999999999062E-3</v>
      </c>
      <c r="U1079" s="18">
        <f ca="1">AVERAGE(S1079:OFFSET(S1079,-$U$3+1,0))*$U$4*J1079</f>
        <v>3.4540000000000015</v>
      </c>
      <c r="V1079" s="18">
        <f ca="1">AVERAGE(T1079:OFFSET(T1079,-$U$3+1,0))*$V$4*K1079</f>
        <v>1.3140000000000063</v>
      </c>
      <c r="W1079" s="14" t="str">
        <f t="shared" ca="1" si="289"/>
        <v/>
      </c>
      <c r="X1079" s="14" t="str">
        <f t="shared" ca="1" si="290"/>
        <v/>
      </c>
      <c r="Y1079" s="5" t="str">
        <f t="shared" ca="1" si="291"/>
        <v/>
      </c>
      <c r="Z1079" s="19" t="str">
        <f t="shared" ca="1" si="292"/>
        <v/>
      </c>
      <c r="AA1079" s="5" t="str">
        <f t="shared" ca="1" si="300"/>
        <v/>
      </c>
      <c r="AB1079" s="5" t="str">
        <f t="shared" ca="1" si="298"/>
        <v/>
      </c>
      <c r="AC1079" s="15" t="str">
        <f t="shared" ca="1" si="293"/>
        <v/>
      </c>
      <c r="AD1079" s="21" t="str">
        <f t="shared" ca="1" si="294"/>
        <v/>
      </c>
      <c r="AE1079" s="21" t="str">
        <f t="shared" ca="1" si="295"/>
        <v/>
      </c>
      <c r="AF1079" s="23">
        <f t="shared" ca="1" si="296"/>
        <v>9845.8218066227746</v>
      </c>
    </row>
    <row r="1080" spans="1:32" x14ac:dyDescent="0.25">
      <c r="A1080" s="26">
        <v>40703</v>
      </c>
      <c r="B1080" s="3">
        <v>3.0194000000000001</v>
      </c>
      <c r="C1080" s="3">
        <v>3.0194000000000001</v>
      </c>
      <c r="D1080" s="3">
        <v>3.0194000000000001</v>
      </c>
      <c r="E1080" s="3">
        <v>3.0194000000000001</v>
      </c>
      <c r="F1080" s="5">
        <v>2.306</v>
      </c>
      <c r="G1080" s="5">
        <v>2.306</v>
      </c>
      <c r="H1080" s="5">
        <v>2.306</v>
      </c>
      <c r="I1080" s="5">
        <v>2.306</v>
      </c>
      <c r="J1080" s="3">
        <v>1</v>
      </c>
      <c r="K1080" s="3">
        <v>1</v>
      </c>
      <c r="L1080" s="7">
        <f t="shared" si="297"/>
        <v>0.71340000000000003</v>
      </c>
      <c r="M1080" s="8">
        <f ca="1">AVERAGE(OFFSET(L1080,-M$3+1,0):L1080)</f>
        <v>0.77656000000000003</v>
      </c>
      <c r="N1080" s="8">
        <f ca="1">STDEV(OFFSET(L1080,-M$3+1,0):L1080)</f>
        <v>3.5019011163325862E-2</v>
      </c>
      <c r="O1080" s="8">
        <f t="shared" ca="1" si="284"/>
        <v>0.70652197767334834</v>
      </c>
      <c r="P1080" s="8">
        <f t="shared" ca="1" si="285"/>
        <v>0.84659802232665171</v>
      </c>
      <c r="Q1080" s="8">
        <f t="shared" ca="1" si="286"/>
        <v>0.77656000000000003</v>
      </c>
      <c r="R1080" s="8">
        <f t="shared" ca="1" si="299"/>
        <v>0.77656000000000003</v>
      </c>
      <c r="S1080" s="10">
        <f t="shared" si="287"/>
        <v>3.4599999999999742E-2</v>
      </c>
      <c r="T1080" s="10">
        <f t="shared" si="288"/>
        <v>0</v>
      </c>
      <c r="U1080" s="18">
        <f ca="1">AVERAGE(S1080:OFFSET(S1080,-$U$3+1,0))*$U$4*J1080</f>
        <v>3.2469999999999999</v>
      </c>
      <c r="V1080" s="18">
        <f ca="1">AVERAGE(T1080:OFFSET(T1080,-$U$3+1,0))*$V$4*K1080</f>
        <v>1.1070000000000046</v>
      </c>
      <c r="W1080" s="14" t="str">
        <f t="shared" ca="1" si="289"/>
        <v/>
      </c>
      <c r="X1080" s="14" t="str">
        <f t="shared" ca="1" si="290"/>
        <v/>
      </c>
      <c r="Y1080" s="5" t="str">
        <f t="shared" ca="1" si="291"/>
        <v/>
      </c>
      <c r="Z1080" s="19" t="str">
        <f t="shared" ca="1" si="292"/>
        <v/>
      </c>
      <c r="AA1080" s="5" t="str">
        <f t="shared" ca="1" si="300"/>
        <v/>
      </c>
      <c r="AB1080" s="5" t="str">
        <f t="shared" ca="1" si="298"/>
        <v/>
      </c>
      <c r="AC1080" s="15" t="str">
        <f t="shared" ca="1" si="293"/>
        <v/>
      </c>
      <c r="AD1080" s="21" t="str">
        <f t="shared" ca="1" si="294"/>
        <v/>
      </c>
      <c r="AE1080" s="21" t="str">
        <f t="shared" ca="1" si="295"/>
        <v/>
      </c>
      <c r="AF1080" s="23">
        <f t="shared" ca="1" si="296"/>
        <v>9845.8218066227746</v>
      </c>
    </row>
    <row r="1081" spans="1:32" x14ac:dyDescent="0.25">
      <c r="A1081" s="26">
        <v>40704</v>
      </c>
      <c r="B1081" s="3">
        <v>3.0539999999999998</v>
      </c>
      <c r="C1081" s="3">
        <v>3.0539999999999998</v>
      </c>
      <c r="D1081" s="3">
        <v>3.0539999999999998</v>
      </c>
      <c r="E1081" s="3">
        <v>3.0539999999999998</v>
      </c>
      <c r="F1081" s="5">
        <v>2.2825000000000002</v>
      </c>
      <c r="G1081" s="5">
        <v>2.2825000000000002</v>
      </c>
      <c r="H1081" s="5">
        <v>2.2825000000000002</v>
      </c>
      <c r="I1081" s="5">
        <v>2.2825000000000002</v>
      </c>
      <c r="J1081" s="3">
        <v>1</v>
      </c>
      <c r="K1081" s="3">
        <v>1</v>
      </c>
      <c r="L1081" s="7">
        <f t="shared" si="297"/>
        <v>0.77149999999999963</v>
      </c>
      <c r="M1081" s="8">
        <f ca="1">AVERAGE(OFFSET(L1081,-M$3+1,0):L1081)</f>
        <v>0.77305999999999986</v>
      </c>
      <c r="N1081" s="8">
        <f ca="1">STDEV(OFFSET(L1081,-M$3+1,0):L1081)</f>
        <v>3.2469695761696664E-2</v>
      </c>
      <c r="O1081" s="8">
        <f t="shared" ca="1" si="284"/>
        <v>0.70812060847660652</v>
      </c>
      <c r="P1081" s="8">
        <f t="shared" ca="1" si="285"/>
        <v>0.8379993915233932</v>
      </c>
      <c r="Q1081" s="8">
        <f t="shared" ca="1" si="286"/>
        <v>0.77305999999999986</v>
      </c>
      <c r="R1081" s="8">
        <f t="shared" ca="1" si="299"/>
        <v>0.77305999999999986</v>
      </c>
      <c r="S1081" s="10">
        <f t="shared" si="287"/>
        <v>3.4599999999999742E-2</v>
      </c>
      <c r="T1081" s="10">
        <f t="shared" si="288"/>
        <v>2.3499999999999854E-2</v>
      </c>
      <c r="U1081" s="18">
        <f ca="1">AVERAGE(S1081:OFFSET(S1081,-$U$3+1,0))*$U$4*J1081</f>
        <v>3.2469999999999999</v>
      </c>
      <c r="V1081" s="18">
        <f ca="1">AVERAGE(T1081:OFFSET(T1081,-$U$3+1,0))*$V$4*K1081</f>
        <v>1.2040000000000006</v>
      </c>
      <c r="W1081" s="14" t="str">
        <f t="shared" ca="1" si="289"/>
        <v>Buy</v>
      </c>
      <c r="X1081" s="14" t="str">
        <f t="shared" ca="1" si="290"/>
        <v/>
      </c>
      <c r="Y1081" s="5">
        <f t="shared" ca="1" si="291"/>
        <v>100</v>
      </c>
      <c r="Z1081" s="19">
        <f t="shared" ca="1" si="292"/>
        <v>-269.68438538205965</v>
      </c>
      <c r="AA1081" s="5">
        <f t="shared" ca="1" si="300"/>
        <v>3.0539999999999998</v>
      </c>
      <c r="AB1081" s="5">
        <f t="shared" ca="1" si="298"/>
        <v>2.2825000000000002</v>
      </c>
      <c r="AC1081" s="15" t="str">
        <f t="shared" ca="1" si="293"/>
        <v/>
      </c>
      <c r="AD1081" s="21" t="str">
        <f t="shared" ca="1" si="294"/>
        <v/>
      </c>
      <c r="AE1081" s="21" t="str">
        <f t="shared" ca="1" si="295"/>
        <v/>
      </c>
      <c r="AF1081" s="23">
        <f t="shared" ca="1" si="296"/>
        <v>9845.8218066227746</v>
      </c>
    </row>
    <row r="1082" spans="1:32" x14ac:dyDescent="0.25">
      <c r="A1082" s="26">
        <v>40707</v>
      </c>
      <c r="B1082" s="3">
        <v>3.1231</v>
      </c>
      <c r="C1082" s="3">
        <v>3.1231</v>
      </c>
      <c r="D1082" s="3">
        <v>3.1231</v>
      </c>
      <c r="E1082" s="3">
        <v>3.1231</v>
      </c>
      <c r="F1082" s="5">
        <v>2.2679999999999998</v>
      </c>
      <c r="G1082" s="5">
        <v>2.2679999999999998</v>
      </c>
      <c r="H1082" s="5">
        <v>2.2679999999999998</v>
      </c>
      <c r="I1082" s="5">
        <v>2.2679999999999998</v>
      </c>
      <c r="J1082" s="3">
        <v>1</v>
      </c>
      <c r="K1082" s="3">
        <v>1</v>
      </c>
      <c r="L1082" s="7">
        <f t="shared" si="297"/>
        <v>0.85510000000000019</v>
      </c>
      <c r="M1082" s="8">
        <f ca="1">AVERAGE(OFFSET(L1082,-M$3+1,0):L1082)</f>
        <v>0.77651333333333339</v>
      </c>
      <c r="N1082" s="8">
        <f ca="1">STDEV(OFFSET(L1082,-M$3+1,0):L1082)</f>
        <v>3.8169880921006455E-2</v>
      </c>
      <c r="O1082" s="8">
        <f t="shared" ca="1" si="284"/>
        <v>0.70017357149132042</v>
      </c>
      <c r="P1082" s="8">
        <f t="shared" ca="1" si="285"/>
        <v>0.85285309517534635</v>
      </c>
      <c r="Q1082" s="8">
        <f t="shared" ca="1" si="286"/>
        <v>0.77651333333333339</v>
      </c>
      <c r="R1082" s="8">
        <f t="shared" ca="1" si="299"/>
        <v>0.77651333333333339</v>
      </c>
      <c r="S1082" s="10">
        <f t="shared" si="287"/>
        <v>6.9100000000000161E-2</v>
      </c>
      <c r="T1082" s="10">
        <f t="shared" si="288"/>
        <v>1.4500000000000401E-2</v>
      </c>
      <c r="U1082" s="18">
        <f ca="1">AVERAGE(S1082:OFFSET(S1082,-$U$3+1,0))*$U$4*J1082</f>
        <v>3.8000000000000034</v>
      </c>
      <c r="V1082" s="18">
        <f ca="1">AVERAGE(T1082:OFFSET(T1082,-$U$3+1,0))*$V$4*K1082</f>
        <v>1.0720000000000063</v>
      </c>
      <c r="W1082" s="14" t="str">
        <f t="shared" ca="1" si="289"/>
        <v>Buy</v>
      </c>
      <c r="X1082" s="14" t="str">
        <f t="shared" ca="1" si="290"/>
        <v/>
      </c>
      <c r="Y1082" s="5">
        <f t="shared" ca="1" si="291"/>
        <v>100</v>
      </c>
      <c r="Z1082" s="19">
        <f t="shared" ca="1" si="292"/>
        <v>-269.68438538205965</v>
      </c>
      <c r="AA1082" s="5">
        <f t="shared" ca="1" si="300"/>
        <v>3.0539999999999998</v>
      </c>
      <c r="AB1082" s="5">
        <f t="shared" ca="1" si="298"/>
        <v>2.2825000000000002</v>
      </c>
      <c r="AC1082" s="15">
        <f t="shared" ca="1" si="293"/>
        <v>691.00000000000159</v>
      </c>
      <c r="AD1082" s="21">
        <f t="shared" ca="1" si="294"/>
        <v>391.04235880399727</v>
      </c>
      <c r="AE1082" s="21">
        <f t="shared" ca="1" si="295"/>
        <v>1082.0423588039989</v>
      </c>
      <c r="AF1082" s="23">
        <f t="shared" ca="1" si="296"/>
        <v>10927.864165426774</v>
      </c>
    </row>
    <row r="1083" spans="1:32" x14ac:dyDescent="0.25">
      <c r="A1083" s="26">
        <v>40708</v>
      </c>
      <c r="B1083" s="3">
        <v>3.0747</v>
      </c>
      <c r="C1083" s="3">
        <v>3.0747</v>
      </c>
      <c r="D1083" s="3">
        <v>3.0747</v>
      </c>
      <c r="E1083" s="3">
        <v>3.0747</v>
      </c>
      <c r="F1083" s="5">
        <v>2.2679999999999998</v>
      </c>
      <c r="G1083" s="5">
        <v>2.2679999999999998</v>
      </c>
      <c r="H1083" s="5">
        <v>2.2679999999999998</v>
      </c>
      <c r="I1083" s="5">
        <v>2.2679999999999998</v>
      </c>
      <c r="J1083" s="3">
        <v>1</v>
      </c>
      <c r="K1083" s="3">
        <v>1</v>
      </c>
      <c r="L1083" s="7">
        <f t="shared" si="297"/>
        <v>0.80670000000000019</v>
      </c>
      <c r="M1083" s="8">
        <f ca="1">AVERAGE(OFFSET(L1083,-M$3+1,0):L1083)</f>
        <v>0.77812666666666674</v>
      </c>
      <c r="N1083" s="8">
        <f ca="1">STDEV(OFFSET(L1083,-M$3+1,0):L1083)</f>
        <v>3.8944566220401565E-2</v>
      </c>
      <c r="O1083" s="8">
        <f t="shared" ca="1" si="284"/>
        <v>0.70023753422586366</v>
      </c>
      <c r="P1083" s="8">
        <f t="shared" ca="1" si="285"/>
        <v>0.85601579910746983</v>
      </c>
      <c r="Q1083" s="8">
        <f t="shared" ca="1" si="286"/>
        <v>0.77812666666666674</v>
      </c>
      <c r="R1083" s="8">
        <f t="shared" ca="1" si="299"/>
        <v>0.77812666666666674</v>
      </c>
      <c r="S1083" s="10">
        <f t="shared" si="287"/>
        <v>4.8399999999999999E-2</v>
      </c>
      <c r="T1083" s="10">
        <f t="shared" si="288"/>
        <v>0</v>
      </c>
      <c r="U1083" s="18">
        <f ca="1">AVERAGE(S1083:OFFSET(S1083,-$U$3+1,0))*$U$4*J1083</f>
        <v>3.1100000000000039</v>
      </c>
      <c r="V1083" s="18">
        <f ca="1">AVERAGE(T1083:OFFSET(T1083,-$U$3+1,0))*$V$4*K1083</f>
        <v>1.0720000000000063</v>
      </c>
      <c r="W1083" s="14" t="str">
        <f t="shared" ca="1" si="289"/>
        <v>Exit</v>
      </c>
      <c r="X1083" s="14" t="str">
        <f t="shared" ca="1" si="290"/>
        <v>Sell</v>
      </c>
      <c r="Y1083" s="5">
        <f t="shared" ca="1" si="291"/>
        <v>-100</v>
      </c>
      <c r="Z1083" s="19">
        <f t="shared" ca="1" si="292"/>
        <v>290.11194029850611</v>
      </c>
      <c r="AA1083" s="5">
        <f t="shared" ca="1" si="300"/>
        <v>3.0747</v>
      </c>
      <c r="AB1083" s="5">
        <f t="shared" ca="1" si="298"/>
        <v>2.2679999999999998</v>
      </c>
      <c r="AC1083" s="15">
        <f t="shared" ca="1" si="293"/>
        <v>-484</v>
      </c>
      <c r="AD1083" s="21">
        <f t="shared" ca="1" si="294"/>
        <v>0</v>
      </c>
      <c r="AE1083" s="21">
        <f t="shared" ca="1" si="295"/>
        <v>-484</v>
      </c>
      <c r="AF1083" s="23">
        <f t="shared" ca="1" si="296"/>
        <v>10443.864165426774</v>
      </c>
    </row>
    <row r="1084" spans="1:32" x14ac:dyDescent="0.25">
      <c r="A1084" s="26">
        <v>40709</v>
      </c>
      <c r="B1084" s="3">
        <v>3.0775000000000001</v>
      </c>
      <c r="C1084" s="3">
        <v>3.0775000000000001</v>
      </c>
      <c r="D1084" s="3">
        <v>3.0775000000000001</v>
      </c>
      <c r="E1084" s="3">
        <v>3.0775000000000001</v>
      </c>
      <c r="F1084" s="5">
        <v>2.2536</v>
      </c>
      <c r="G1084" s="5">
        <v>2.2536</v>
      </c>
      <c r="H1084" s="5">
        <v>2.2536</v>
      </c>
      <c r="I1084" s="5">
        <v>2.2536</v>
      </c>
      <c r="J1084" s="3">
        <v>1</v>
      </c>
      <c r="K1084" s="3">
        <v>1</v>
      </c>
      <c r="L1084" s="7">
        <f t="shared" si="297"/>
        <v>0.82390000000000008</v>
      </c>
      <c r="M1084" s="8">
        <f ca="1">AVERAGE(OFFSET(L1084,-M$3+1,0):L1084)</f>
        <v>0.78087999999999991</v>
      </c>
      <c r="N1084" s="8">
        <f ca="1">STDEV(OFFSET(L1084,-M$3+1,0):L1084)</f>
        <v>4.0703618652750961E-2</v>
      </c>
      <c r="O1084" s="8">
        <f t="shared" ca="1" si="284"/>
        <v>0.69947276269449798</v>
      </c>
      <c r="P1084" s="8">
        <f t="shared" ca="1" si="285"/>
        <v>0.86228723730550183</v>
      </c>
      <c r="Q1084" s="8">
        <f t="shared" ca="1" si="286"/>
        <v>0.78087999999999991</v>
      </c>
      <c r="R1084" s="8">
        <f t="shared" ca="1" si="299"/>
        <v>0.78087999999999991</v>
      </c>
      <c r="S1084" s="10">
        <f t="shared" si="287"/>
        <v>2.8000000000001357E-3</v>
      </c>
      <c r="T1084" s="10">
        <f t="shared" si="288"/>
        <v>1.4399999999999746E-2</v>
      </c>
      <c r="U1084" s="18">
        <f ca="1">AVERAGE(S1084:OFFSET(S1084,-$U$3+1,0))*$U$4*J1084</f>
        <v>2.5850000000000062</v>
      </c>
      <c r="V1084" s="18">
        <f ca="1">AVERAGE(T1084:OFFSET(T1084,-$U$3+1,0))*$V$4*K1084</f>
        <v>1.2160000000000037</v>
      </c>
      <c r="W1084" s="14" t="str">
        <f t="shared" ca="1" si="289"/>
        <v/>
      </c>
      <c r="X1084" s="14" t="str">
        <f t="shared" ca="1" si="290"/>
        <v>Sell</v>
      </c>
      <c r="Y1084" s="5">
        <f t="shared" ca="1" si="291"/>
        <v>-100</v>
      </c>
      <c r="Z1084" s="19">
        <f t="shared" ca="1" si="292"/>
        <v>290.11194029850611</v>
      </c>
      <c r="AA1084" s="5">
        <f t="shared" ca="1" si="300"/>
        <v>3.0747</v>
      </c>
      <c r="AB1084" s="5">
        <f t="shared" ca="1" si="298"/>
        <v>2.2679999999999998</v>
      </c>
      <c r="AC1084" s="15">
        <f t="shared" ca="1" si="293"/>
        <v>-28.000000000001357</v>
      </c>
      <c r="AD1084" s="21">
        <f t="shared" ca="1" si="294"/>
        <v>-417.76119402984148</v>
      </c>
      <c r="AE1084" s="21">
        <f t="shared" ca="1" si="295"/>
        <v>-445.76119402984284</v>
      </c>
      <c r="AF1084" s="23">
        <f t="shared" ca="1" si="296"/>
        <v>9998.102971396931</v>
      </c>
    </row>
    <row r="1085" spans="1:32" x14ac:dyDescent="0.25">
      <c r="A1085" s="26">
        <v>40710</v>
      </c>
      <c r="B1085" s="3">
        <v>3.0847000000000002</v>
      </c>
      <c r="C1085" s="3">
        <v>3.0847000000000002</v>
      </c>
      <c r="D1085" s="3">
        <v>3.0847000000000002</v>
      </c>
      <c r="E1085" s="3">
        <v>3.0847000000000002</v>
      </c>
      <c r="F1085" s="5">
        <v>2.2391000000000001</v>
      </c>
      <c r="G1085" s="5">
        <v>2.2391000000000001</v>
      </c>
      <c r="H1085" s="5">
        <v>2.2391000000000001</v>
      </c>
      <c r="I1085" s="5">
        <v>2.2391000000000001</v>
      </c>
      <c r="J1085" s="3">
        <v>1</v>
      </c>
      <c r="K1085" s="3">
        <v>1</v>
      </c>
      <c r="L1085" s="7">
        <f t="shared" si="297"/>
        <v>0.84560000000000013</v>
      </c>
      <c r="M1085" s="8">
        <f ca="1">AVERAGE(OFFSET(L1085,-M$3+1,0):L1085)</f>
        <v>0.78738666666666668</v>
      </c>
      <c r="N1085" s="8">
        <f ca="1">STDEV(OFFSET(L1085,-M$3+1,0):L1085)</f>
        <v>4.2818151469185384E-2</v>
      </c>
      <c r="O1085" s="8">
        <f t="shared" ca="1" si="284"/>
        <v>0.70175036372829591</v>
      </c>
      <c r="P1085" s="8">
        <f t="shared" ca="1" si="285"/>
        <v>0.87302296960503745</v>
      </c>
      <c r="Q1085" s="8">
        <f t="shared" ca="1" si="286"/>
        <v>0.78738666666666668</v>
      </c>
      <c r="R1085" s="8">
        <f t="shared" ca="1" si="299"/>
        <v>0.78738666666666668</v>
      </c>
      <c r="S1085" s="10">
        <f t="shared" si="287"/>
        <v>7.2000000000000952E-3</v>
      </c>
      <c r="T1085" s="10">
        <f t="shared" si="288"/>
        <v>1.4499999999999957E-2</v>
      </c>
      <c r="U1085" s="18">
        <f ca="1">AVERAGE(S1085:OFFSET(S1085,-$U$3+1,0))*$U$4*J1085</f>
        <v>2.6570000000000071</v>
      </c>
      <c r="V1085" s="18">
        <f ca="1">AVERAGE(T1085:OFFSET(T1085,-$U$3+1,0))*$V$4*K1085</f>
        <v>1.2920000000000043</v>
      </c>
      <c r="W1085" s="14" t="str">
        <f t="shared" ca="1" si="289"/>
        <v/>
      </c>
      <c r="X1085" s="14" t="str">
        <f t="shared" ca="1" si="290"/>
        <v>Sell</v>
      </c>
      <c r="Y1085" s="5">
        <f t="shared" ca="1" si="291"/>
        <v>-100</v>
      </c>
      <c r="Z1085" s="19">
        <f t="shared" ca="1" si="292"/>
        <v>290.11194029850611</v>
      </c>
      <c r="AA1085" s="5">
        <f t="shared" ca="1" si="300"/>
        <v>3.0747</v>
      </c>
      <c r="AB1085" s="5">
        <f t="shared" ca="1" si="298"/>
        <v>2.2679999999999998</v>
      </c>
      <c r="AC1085" s="15">
        <f t="shared" ca="1" si="293"/>
        <v>-72.000000000000952</v>
      </c>
      <c r="AD1085" s="21">
        <f t="shared" ca="1" si="294"/>
        <v>-420.66231343283266</v>
      </c>
      <c r="AE1085" s="21">
        <f t="shared" ca="1" si="295"/>
        <v>-492.66231343283363</v>
      </c>
      <c r="AF1085" s="23">
        <f t="shared" ca="1" si="296"/>
        <v>9505.4406579640981</v>
      </c>
    </row>
    <row r="1086" spans="1:32" x14ac:dyDescent="0.25">
      <c r="A1086" s="26">
        <v>40711</v>
      </c>
      <c r="B1086" s="3">
        <v>3.0918999999999999</v>
      </c>
      <c r="C1086" s="3">
        <v>3.0918999999999999</v>
      </c>
      <c r="D1086" s="3">
        <v>3.0918999999999999</v>
      </c>
      <c r="E1086" s="3">
        <v>3.0918999999999999</v>
      </c>
      <c r="F1086" s="5">
        <v>2.2319</v>
      </c>
      <c r="G1086" s="5">
        <v>2.2319</v>
      </c>
      <c r="H1086" s="5">
        <v>2.2319</v>
      </c>
      <c r="I1086" s="5">
        <v>2.2319</v>
      </c>
      <c r="J1086" s="3">
        <v>1</v>
      </c>
      <c r="K1086" s="3">
        <v>1</v>
      </c>
      <c r="L1086" s="7">
        <f t="shared" si="297"/>
        <v>0.85999999999999988</v>
      </c>
      <c r="M1086" s="8">
        <f ca="1">AVERAGE(OFFSET(L1086,-M$3+1,0):L1086)</f>
        <v>0.79346666666666654</v>
      </c>
      <c r="N1086" s="8">
        <f ca="1">STDEV(OFFSET(L1086,-M$3+1,0):L1086)</f>
        <v>4.6322050698909968E-2</v>
      </c>
      <c r="O1086" s="8">
        <f t="shared" ca="1" si="284"/>
        <v>0.70082256526884656</v>
      </c>
      <c r="P1086" s="8">
        <f t="shared" ca="1" si="285"/>
        <v>0.88611076806448652</v>
      </c>
      <c r="Q1086" s="8">
        <f t="shared" ca="1" si="286"/>
        <v>0.79346666666666654</v>
      </c>
      <c r="R1086" s="8">
        <f t="shared" ca="1" si="299"/>
        <v>0.79346666666666654</v>
      </c>
      <c r="S1086" s="10">
        <f t="shared" si="287"/>
        <v>7.1999999999996511E-3</v>
      </c>
      <c r="T1086" s="10">
        <f t="shared" si="288"/>
        <v>7.2000000000000952E-3</v>
      </c>
      <c r="U1086" s="18">
        <f ca="1">AVERAGE(S1086:OFFSET(S1086,-$U$3+1,0))*$U$4*J1086</f>
        <v>2.453000000000003</v>
      </c>
      <c r="V1086" s="18">
        <f ca="1">AVERAGE(T1086:OFFSET(T1086,-$U$3+1,0))*$V$4*K1086</f>
        <v>1.0870000000000024</v>
      </c>
      <c r="W1086" s="14" t="str">
        <f t="shared" ca="1" si="289"/>
        <v/>
      </c>
      <c r="X1086" s="14" t="str">
        <f t="shared" ca="1" si="290"/>
        <v>Sell</v>
      </c>
      <c r="Y1086" s="5">
        <f t="shared" ca="1" si="291"/>
        <v>-100</v>
      </c>
      <c r="Z1086" s="19">
        <f t="shared" ca="1" si="292"/>
        <v>290.11194029850611</v>
      </c>
      <c r="AA1086" s="5">
        <f t="shared" ca="1" si="300"/>
        <v>3.0747</v>
      </c>
      <c r="AB1086" s="5">
        <f t="shared" ca="1" si="298"/>
        <v>2.2679999999999998</v>
      </c>
      <c r="AC1086" s="15">
        <f t="shared" ca="1" si="293"/>
        <v>-71.999999999996504</v>
      </c>
      <c r="AD1086" s="21">
        <f t="shared" ca="1" si="294"/>
        <v>-208.88059701492719</v>
      </c>
      <c r="AE1086" s="21">
        <f t="shared" ca="1" si="295"/>
        <v>-280.88059701492369</v>
      </c>
      <c r="AF1086" s="23">
        <f t="shared" ca="1" si="296"/>
        <v>9224.5600609491739</v>
      </c>
    </row>
    <row r="1087" spans="1:32" x14ac:dyDescent="0.25">
      <c r="A1087" s="26">
        <v>40714</v>
      </c>
      <c r="B1087" s="3">
        <v>3.0703</v>
      </c>
      <c r="C1087" s="3">
        <v>3.0703</v>
      </c>
      <c r="D1087" s="3">
        <v>3.0703</v>
      </c>
      <c r="E1087" s="3">
        <v>3.0703</v>
      </c>
      <c r="F1087" s="5">
        <v>2.2029999999999998</v>
      </c>
      <c r="G1087" s="5">
        <v>2.2029999999999998</v>
      </c>
      <c r="H1087" s="5">
        <v>2.2029999999999998</v>
      </c>
      <c r="I1087" s="5">
        <v>2.2029999999999998</v>
      </c>
      <c r="J1087" s="3">
        <v>1</v>
      </c>
      <c r="K1087" s="3">
        <v>1</v>
      </c>
      <c r="L1087" s="7">
        <f t="shared" si="297"/>
        <v>0.86730000000000018</v>
      </c>
      <c r="M1087" s="8">
        <f ca="1">AVERAGE(OFFSET(L1087,-M$3+1,0):L1087)</f>
        <v>0.80279999999999985</v>
      </c>
      <c r="N1087" s="8">
        <f ca="1">STDEV(OFFSET(L1087,-M$3+1,0):L1087)</f>
        <v>4.614180007634857E-2</v>
      </c>
      <c r="O1087" s="8">
        <f t="shared" ca="1" si="284"/>
        <v>0.71051639984730275</v>
      </c>
      <c r="P1087" s="8">
        <f t="shared" ca="1" si="285"/>
        <v>0.89508360015269695</v>
      </c>
      <c r="Q1087" s="8">
        <f t="shared" ca="1" si="286"/>
        <v>0.80279999999999985</v>
      </c>
      <c r="R1087" s="8">
        <f t="shared" ca="1" si="299"/>
        <v>0.80279999999999985</v>
      </c>
      <c r="S1087" s="10">
        <f t="shared" si="287"/>
        <v>2.1599999999999842E-2</v>
      </c>
      <c r="T1087" s="10">
        <f t="shared" si="288"/>
        <v>2.8900000000000148E-2</v>
      </c>
      <c r="U1087" s="18">
        <f ca="1">AVERAGE(S1087:OFFSET(S1087,-$U$3+1,0))*$U$4*J1087</f>
        <v>2.4619999999999997</v>
      </c>
      <c r="V1087" s="18">
        <f ca="1">AVERAGE(T1087:OFFSET(T1087,-$U$3+1,0))*$V$4*K1087</f>
        <v>1.2380000000000013</v>
      </c>
      <c r="W1087" s="14" t="str">
        <f t="shared" ca="1" si="289"/>
        <v/>
      </c>
      <c r="X1087" s="14" t="str">
        <f t="shared" ca="1" si="290"/>
        <v>Sell</v>
      </c>
      <c r="Y1087" s="5">
        <f t="shared" ca="1" si="291"/>
        <v>-100</v>
      </c>
      <c r="Z1087" s="19">
        <f t="shared" ca="1" si="292"/>
        <v>290.11194029850611</v>
      </c>
      <c r="AA1087" s="5">
        <f t="shared" ca="1" si="300"/>
        <v>3.0747</v>
      </c>
      <c r="AB1087" s="5">
        <f t="shared" ca="1" si="298"/>
        <v>2.2679999999999998</v>
      </c>
      <c r="AC1087" s="15">
        <f t="shared" ca="1" si="293"/>
        <v>215.99999999999841</v>
      </c>
      <c r="AD1087" s="21">
        <f t="shared" ca="1" si="294"/>
        <v>-838.42350746268698</v>
      </c>
      <c r="AE1087" s="21">
        <f t="shared" ca="1" si="295"/>
        <v>-622.42350746268858</v>
      </c>
      <c r="AF1087" s="23">
        <f t="shared" ca="1" si="296"/>
        <v>8602.1365534864854</v>
      </c>
    </row>
    <row r="1088" spans="1:32" x14ac:dyDescent="0.25">
      <c r="A1088" s="26">
        <v>40715</v>
      </c>
      <c r="B1088" s="3">
        <v>3.0991</v>
      </c>
      <c r="C1088" s="3">
        <v>3.0991</v>
      </c>
      <c r="D1088" s="3">
        <v>3.0991</v>
      </c>
      <c r="E1088" s="3">
        <v>3.0991</v>
      </c>
      <c r="F1088" s="5">
        <v>2.2029999999999998</v>
      </c>
      <c r="G1088" s="5">
        <v>2.2029999999999998</v>
      </c>
      <c r="H1088" s="5">
        <v>2.2029999999999998</v>
      </c>
      <c r="I1088" s="5">
        <v>2.2029999999999998</v>
      </c>
      <c r="J1088" s="3">
        <v>1</v>
      </c>
      <c r="K1088" s="3">
        <v>1</v>
      </c>
      <c r="L1088" s="7">
        <f t="shared" si="297"/>
        <v>0.89610000000000012</v>
      </c>
      <c r="M1088" s="8">
        <f ca="1">AVERAGE(OFFSET(L1088,-M$3+1,0):L1088)</f>
        <v>0.80622666666666687</v>
      </c>
      <c r="N1088" s="8">
        <f ca="1">STDEV(OFFSET(L1088,-M$3+1,0):L1088)</f>
        <v>5.1116162759327927E-2</v>
      </c>
      <c r="O1088" s="8">
        <f t="shared" ca="1" si="284"/>
        <v>0.70399434114801096</v>
      </c>
      <c r="P1088" s="8">
        <f t="shared" ca="1" si="285"/>
        <v>0.90845899218532278</v>
      </c>
      <c r="Q1088" s="8">
        <f t="shared" ca="1" si="286"/>
        <v>0.80622666666666687</v>
      </c>
      <c r="R1088" s="8">
        <f t="shared" ca="1" si="299"/>
        <v>0.80622666666666687</v>
      </c>
      <c r="S1088" s="10">
        <f t="shared" si="287"/>
        <v>2.8799999999999937E-2</v>
      </c>
      <c r="T1088" s="10">
        <f t="shared" si="288"/>
        <v>0</v>
      </c>
      <c r="U1088" s="18">
        <f ca="1">AVERAGE(S1088:OFFSET(S1088,-$U$3+1,0))*$U$4*J1088</f>
        <v>2.6119999999999965</v>
      </c>
      <c r="V1088" s="18">
        <f ca="1">AVERAGE(T1088:OFFSET(T1088,-$U$3+1,0))*$V$4*K1088</f>
        <v>1.0990000000000011</v>
      </c>
      <c r="W1088" s="14" t="str">
        <f t="shared" ca="1" si="289"/>
        <v/>
      </c>
      <c r="X1088" s="14" t="str">
        <f t="shared" ca="1" si="290"/>
        <v>Sell</v>
      </c>
      <c r="Y1088" s="5">
        <f t="shared" ca="1" si="291"/>
        <v>-100</v>
      </c>
      <c r="Z1088" s="19">
        <f t="shared" ca="1" si="292"/>
        <v>290.11194029850611</v>
      </c>
      <c r="AA1088" s="5">
        <f t="shared" ca="1" si="300"/>
        <v>3.0747</v>
      </c>
      <c r="AB1088" s="5">
        <f t="shared" ca="1" si="298"/>
        <v>2.2679999999999998</v>
      </c>
      <c r="AC1088" s="15">
        <f t="shared" ca="1" si="293"/>
        <v>-287.99999999999937</v>
      </c>
      <c r="AD1088" s="21">
        <f t="shared" ca="1" si="294"/>
        <v>0</v>
      </c>
      <c r="AE1088" s="21">
        <f t="shared" ca="1" si="295"/>
        <v>-287.99999999999937</v>
      </c>
      <c r="AF1088" s="23">
        <f t="shared" ca="1" si="296"/>
        <v>8314.1365534864854</v>
      </c>
    </row>
    <row r="1089" spans="1:32" x14ac:dyDescent="0.25">
      <c r="A1089" s="26">
        <v>40716</v>
      </c>
      <c r="B1089" s="3">
        <v>3.1206999999999998</v>
      </c>
      <c r="C1089" s="3">
        <v>3.1206999999999998</v>
      </c>
      <c r="D1089" s="3">
        <v>3.1206999999999998</v>
      </c>
      <c r="E1089" s="3">
        <v>3.1206999999999998</v>
      </c>
      <c r="F1089" s="5">
        <v>2.2391000000000001</v>
      </c>
      <c r="G1089" s="5">
        <v>2.2391000000000001</v>
      </c>
      <c r="H1089" s="5">
        <v>2.2391000000000001</v>
      </c>
      <c r="I1089" s="5">
        <v>2.2391000000000001</v>
      </c>
      <c r="J1089" s="3">
        <v>1</v>
      </c>
      <c r="K1089" s="3">
        <v>1</v>
      </c>
      <c r="L1089" s="7">
        <f t="shared" si="297"/>
        <v>0.88159999999999972</v>
      </c>
      <c r="M1089" s="8">
        <f ca="1">AVERAGE(OFFSET(L1089,-M$3+1,0):L1089)</f>
        <v>0.81237333333333339</v>
      </c>
      <c r="N1089" s="8">
        <f ca="1">STDEV(OFFSET(L1089,-M$3+1,0):L1089)</f>
        <v>5.4387071292813047E-2</v>
      </c>
      <c r="O1089" s="8">
        <f t="shared" ca="1" si="284"/>
        <v>0.70359919074770727</v>
      </c>
      <c r="P1089" s="8">
        <f t="shared" ca="1" si="285"/>
        <v>0.92114747591895951</v>
      </c>
      <c r="Q1089" s="8">
        <f t="shared" ca="1" si="286"/>
        <v>0.81237333333333339</v>
      </c>
      <c r="R1089" s="8">
        <f t="shared" ca="1" si="299"/>
        <v>0.81237333333333339</v>
      </c>
      <c r="S1089" s="10">
        <f t="shared" si="287"/>
        <v>2.1599999999999842E-2</v>
      </c>
      <c r="T1089" s="10">
        <f t="shared" si="288"/>
        <v>3.6100000000000243E-2</v>
      </c>
      <c r="U1089" s="18">
        <f ca="1">AVERAGE(S1089:OFFSET(S1089,-$U$3+1,0))*$U$4*J1089</f>
        <v>2.7589999999999915</v>
      </c>
      <c r="V1089" s="18">
        <f ca="1">AVERAGE(T1089:OFFSET(T1089,-$U$3+1,0))*$V$4*K1089</f>
        <v>1.3910000000000045</v>
      </c>
      <c r="W1089" s="14" t="str">
        <f t="shared" ca="1" si="289"/>
        <v/>
      </c>
      <c r="X1089" s="14" t="str">
        <f t="shared" ca="1" si="290"/>
        <v>Sell</v>
      </c>
      <c r="Y1089" s="5">
        <f t="shared" ca="1" si="291"/>
        <v>-100</v>
      </c>
      <c r="Z1089" s="19">
        <f t="shared" ca="1" si="292"/>
        <v>290.11194029850611</v>
      </c>
      <c r="AA1089" s="5">
        <f t="shared" ca="1" si="300"/>
        <v>3.0747</v>
      </c>
      <c r="AB1089" s="5">
        <f t="shared" ca="1" si="298"/>
        <v>2.2679999999999998</v>
      </c>
      <c r="AC1089" s="15">
        <f t="shared" ca="1" si="293"/>
        <v>-215.99999999999841</v>
      </c>
      <c r="AD1089" s="21">
        <f t="shared" ca="1" si="294"/>
        <v>1047.3041044776141</v>
      </c>
      <c r="AE1089" s="21">
        <f t="shared" ca="1" si="295"/>
        <v>831.30410447761574</v>
      </c>
      <c r="AF1089" s="23">
        <f t="shared" ca="1" si="296"/>
        <v>9145.4406579641018</v>
      </c>
    </row>
    <row r="1090" spans="1:32" x14ac:dyDescent="0.25">
      <c r="A1090" s="26">
        <v>40717</v>
      </c>
      <c r="B1090" s="3">
        <v>3.1568000000000001</v>
      </c>
      <c r="C1090" s="3">
        <v>3.1568000000000001</v>
      </c>
      <c r="D1090" s="3">
        <v>3.1568000000000001</v>
      </c>
      <c r="E1090" s="3">
        <v>3.1568000000000001</v>
      </c>
      <c r="F1090" s="5">
        <v>2.2896999999999998</v>
      </c>
      <c r="G1090" s="5">
        <v>2.2896999999999998</v>
      </c>
      <c r="H1090" s="5">
        <v>2.2896999999999998</v>
      </c>
      <c r="I1090" s="5">
        <v>2.2896999999999998</v>
      </c>
      <c r="J1090" s="3">
        <v>1</v>
      </c>
      <c r="K1090" s="3">
        <v>1</v>
      </c>
      <c r="L1090" s="7">
        <f t="shared" si="297"/>
        <v>0.8671000000000002</v>
      </c>
      <c r="M1090" s="8">
        <f ca="1">AVERAGE(OFFSET(L1090,-M$3+1,0):L1090)</f>
        <v>0.81709333333333334</v>
      </c>
      <c r="N1090" s="8">
        <f ca="1">STDEV(OFFSET(L1090,-M$3+1,0):L1090)</f>
        <v>5.5942463639843801E-2</v>
      </c>
      <c r="O1090" s="8">
        <f t="shared" ca="1" si="284"/>
        <v>0.70520840605364576</v>
      </c>
      <c r="P1090" s="8">
        <f t="shared" ca="1" si="285"/>
        <v>0.92897826061302091</v>
      </c>
      <c r="Q1090" s="8">
        <f t="shared" ca="1" si="286"/>
        <v>0.81709333333333334</v>
      </c>
      <c r="R1090" s="8">
        <f t="shared" ca="1" si="299"/>
        <v>0.81709333333333334</v>
      </c>
      <c r="S1090" s="10">
        <f t="shared" si="287"/>
        <v>3.6100000000000243E-2</v>
      </c>
      <c r="T1090" s="10">
        <f t="shared" si="288"/>
        <v>5.0599999999999756E-2</v>
      </c>
      <c r="U1090" s="18">
        <f ca="1">AVERAGE(S1090:OFFSET(S1090,-$U$3+1,0))*$U$4*J1090</f>
        <v>2.7739999999999965</v>
      </c>
      <c r="V1090" s="18">
        <f ca="1">AVERAGE(T1090:OFFSET(T1090,-$U$3+1,0))*$V$4*K1090</f>
        <v>1.8970000000000022</v>
      </c>
      <c r="W1090" s="14" t="str">
        <f t="shared" ca="1" si="289"/>
        <v/>
      </c>
      <c r="X1090" s="14" t="str">
        <f t="shared" ca="1" si="290"/>
        <v>Sell</v>
      </c>
      <c r="Y1090" s="5">
        <f t="shared" ca="1" si="291"/>
        <v>-100</v>
      </c>
      <c r="Z1090" s="19">
        <f t="shared" ca="1" si="292"/>
        <v>290.11194029850611</v>
      </c>
      <c r="AA1090" s="5">
        <f t="shared" ca="1" si="300"/>
        <v>3.0747</v>
      </c>
      <c r="AB1090" s="5">
        <f t="shared" ca="1" si="298"/>
        <v>2.2679999999999998</v>
      </c>
      <c r="AC1090" s="15">
        <f t="shared" ca="1" si="293"/>
        <v>-361.00000000000244</v>
      </c>
      <c r="AD1090" s="21">
        <f t="shared" ca="1" si="294"/>
        <v>1467.9664179104338</v>
      </c>
      <c r="AE1090" s="21">
        <f t="shared" ca="1" si="295"/>
        <v>1106.9664179104313</v>
      </c>
      <c r="AF1090" s="23">
        <f t="shared" ca="1" si="296"/>
        <v>10252.407075874533</v>
      </c>
    </row>
    <row r="1091" spans="1:32" x14ac:dyDescent="0.25">
      <c r="A1091" s="26">
        <v>40718</v>
      </c>
      <c r="B1091" s="3">
        <v>3.2288000000000001</v>
      </c>
      <c r="C1091" s="3">
        <v>3.2288000000000001</v>
      </c>
      <c r="D1091" s="3">
        <v>3.2288000000000001</v>
      </c>
      <c r="E1091" s="3">
        <v>3.2288000000000001</v>
      </c>
      <c r="F1091" s="5">
        <v>2.3475000000000001</v>
      </c>
      <c r="G1091" s="5">
        <v>2.3475000000000001</v>
      </c>
      <c r="H1091" s="5">
        <v>2.3475000000000001</v>
      </c>
      <c r="I1091" s="5">
        <v>2.3475000000000001</v>
      </c>
      <c r="J1091" s="3">
        <v>1</v>
      </c>
      <c r="K1091" s="3">
        <v>1</v>
      </c>
      <c r="L1091" s="7">
        <f t="shared" si="297"/>
        <v>0.88129999999999997</v>
      </c>
      <c r="M1091" s="8">
        <f ca="1">AVERAGE(OFFSET(L1091,-M$3+1,0):L1091)</f>
        <v>0.82275333333333334</v>
      </c>
      <c r="N1091" s="8">
        <f ca="1">STDEV(OFFSET(L1091,-M$3+1,0):L1091)</f>
        <v>5.7957852502199168E-2</v>
      </c>
      <c r="O1091" s="8">
        <f t="shared" ca="1" si="284"/>
        <v>0.70683762832893504</v>
      </c>
      <c r="P1091" s="8">
        <f t="shared" ca="1" si="285"/>
        <v>0.93866903833773163</v>
      </c>
      <c r="Q1091" s="8">
        <f t="shared" ca="1" si="286"/>
        <v>0.82275333333333334</v>
      </c>
      <c r="R1091" s="8">
        <f t="shared" ca="1" si="299"/>
        <v>0.82275333333333334</v>
      </c>
      <c r="S1091" s="10">
        <f t="shared" si="287"/>
        <v>7.2000000000000064E-2</v>
      </c>
      <c r="T1091" s="10">
        <f t="shared" si="288"/>
        <v>5.7800000000000296E-2</v>
      </c>
      <c r="U1091" s="18">
        <f ca="1">AVERAGE(S1091:OFFSET(S1091,-$U$3+1,0))*$U$4*J1091</f>
        <v>3.1479999999999992</v>
      </c>
      <c r="V1091" s="18">
        <f ca="1">AVERAGE(T1091:OFFSET(T1091,-$U$3+1,0))*$V$4*K1091</f>
        <v>2.2400000000000064</v>
      </c>
      <c r="W1091" s="14" t="str">
        <f t="shared" ca="1" si="289"/>
        <v/>
      </c>
      <c r="X1091" s="14" t="str">
        <f t="shared" ca="1" si="290"/>
        <v>Sell</v>
      </c>
      <c r="Y1091" s="5">
        <f t="shared" ca="1" si="291"/>
        <v>-100</v>
      </c>
      <c r="Z1091" s="19">
        <f t="shared" ca="1" si="292"/>
        <v>290.11194029850611</v>
      </c>
      <c r="AA1091" s="5">
        <f t="shared" ca="1" si="300"/>
        <v>3.0747</v>
      </c>
      <c r="AB1091" s="5">
        <f t="shared" ca="1" si="298"/>
        <v>2.2679999999999998</v>
      </c>
      <c r="AC1091" s="15">
        <f t="shared" ca="1" si="293"/>
        <v>-720.00000000000068</v>
      </c>
      <c r="AD1091" s="21">
        <f t="shared" ca="1" si="294"/>
        <v>1676.847014925374</v>
      </c>
      <c r="AE1091" s="21">
        <f t="shared" ca="1" si="295"/>
        <v>956.84701492537329</v>
      </c>
      <c r="AF1091" s="23">
        <f t="shared" ca="1" si="296"/>
        <v>11209.254090799906</v>
      </c>
    </row>
    <row r="1092" spans="1:32" x14ac:dyDescent="0.25">
      <c r="A1092" s="26">
        <v>40721</v>
      </c>
      <c r="B1092" s="3">
        <v>3.2288000000000001</v>
      </c>
      <c r="C1092" s="3">
        <v>3.2288000000000001</v>
      </c>
      <c r="D1092" s="3">
        <v>3.2288000000000001</v>
      </c>
      <c r="E1092" s="3">
        <v>3.2288000000000001</v>
      </c>
      <c r="F1092" s="5">
        <v>2.3258000000000001</v>
      </c>
      <c r="G1092" s="5">
        <v>2.3258000000000001</v>
      </c>
      <c r="H1092" s="5">
        <v>2.3258000000000001</v>
      </c>
      <c r="I1092" s="5">
        <v>2.3258000000000001</v>
      </c>
      <c r="J1092" s="3">
        <v>1</v>
      </c>
      <c r="K1092" s="3">
        <v>1</v>
      </c>
      <c r="L1092" s="7">
        <f t="shared" si="297"/>
        <v>0.90300000000000002</v>
      </c>
      <c r="M1092" s="8">
        <f ca="1">AVERAGE(OFFSET(L1092,-M$3+1,0):L1092)</f>
        <v>0.83216000000000001</v>
      </c>
      <c r="N1092" s="8">
        <f ca="1">STDEV(OFFSET(L1092,-M$3+1,0):L1092)</f>
        <v>5.8819758585019755E-2</v>
      </c>
      <c r="O1092" s="8">
        <f t="shared" ca="1" si="284"/>
        <v>0.7145204828299605</v>
      </c>
      <c r="P1092" s="8">
        <f t="shared" ca="1" si="285"/>
        <v>0.94979951717003952</v>
      </c>
      <c r="Q1092" s="8">
        <f t="shared" ca="1" si="286"/>
        <v>0.83216000000000001</v>
      </c>
      <c r="R1092" s="8">
        <f t="shared" ca="1" si="299"/>
        <v>0.83216000000000001</v>
      </c>
      <c r="S1092" s="10">
        <f t="shared" si="287"/>
        <v>0</v>
      </c>
      <c r="T1092" s="10">
        <f t="shared" si="288"/>
        <v>2.1700000000000053E-2</v>
      </c>
      <c r="U1092" s="18">
        <f ca="1">AVERAGE(S1092:OFFSET(S1092,-$U$3+1,0))*$U$4*J1092</f>
        <v>2.4569999999999981</v>
      </c>
      <c r="V1092" s="18">
        <f ca="1">AVERAGE(T1092:OFFSET(T1092,-$U$3+1,0))*$V$4*K1092</f>
        <v>2.3120000000000029</v>
      </c>
      <c r="W1092" s="14" t="str">
        <f t="shared" ca="1" si="289"/>
        <v/>
      </c>
      <c r="X1092" s="14" t="str">
        <f t="shared" ca="1" si="290"/>
        <v>Sell</v>
      </c>
      <c r="Y1092" s="5">
        <f t="shared" ca="1" si="291"/>
        <v>-100</v>
      </c>
      <c r="Z1092" s="19">
        <f t="shared" ca="1" si="292"/>
        <v>290.11194029850611</v>
      </c>
      <c r="AA1092" s="5">
        <f t="shared" ca="1" si="300"/>
        <v>3.0747</v>
      </c>
      <c r="AB1092" s="5">
        <f t="shared" ca="1" si="298"/>
        <v>2.2679999999999998</v>
      </c>
      <c r="AC1092" s="15">
        <f t="shared" ca="1" si="293"/>
        <v>0</v>
      </c>
      <c r="AD1092" s="21">
        <f t="shared" ca="1" si="294"/>
        <v>-629.54291044775971</v>
      </c>
      <c r="AE1092" s="21">
        <f t="shared" ca="1" si="295"/>
        <v>-629.54291044775971</v>
      </c>
      <c r="AF1092" s="23">
        <f t="shared" ca="1" si="296"/>
        <v>10579.711180352147</v>
      </c>
    </row>
    <row r="1093" spans="1:32" x14ac:dyDescent="0.25">
      <c r="A1093" s="26">
        <v>40722</v>
      </c>
      <c r="B1093" s="3">
        <v>3.2431999999999999</v>
      </c>
      <c r="C1093" s="3">
        <v>3.2431999999999999</v>
      </c>
      <c r="D1093" s="3">
        <v>3.2431999999999999</v>
      </c>
      <c r="E1093" s="3">
        <v>3.2431999999999999</v>
      </c>
      <c r="F1093" s="5">
        <v>2.3041999999999998</v>
      </c>
      <c r="G1093" s="5">
        <v>2.3041999999999998</v>
      </c>
      <c r="H1093" s="5">
        <v>2.3041999999999998</v>
      </c>
      <c r="I1093" s="5">
        <v>2.3041999999999998</v>
      </c>
      <c r="J1093" s="3">
        <v>1</v>
      </c>
      <c r="K1093" s="3">
        <v>1</v>
      </c>
      <c r="L1093" s="7">
        <f t="shared" si="297"/>
        <v>0.93900000000000006</v>
      </c>
      <c r="M1093" s="8">
        <f ca="1">AVERAGE(OFFSET(L1093,-M$3+1,0):L1093)</f>
        <v>0.84397333333333358</v>
      </c>
      <c r="N1093" s="8">
        <f ca="1">STDEV(OFFSET(L1093,-M$3+1,0):L1093)</f>
        <v>6.1416394584911368E-2</v>
      </c>
      <c r="O1093" s="8">
        <f t="shared" ref="O1093:O1156" ca="1" si="301">M1093-O$3*N1093</f>
        <v>0.72114054416351081</v>
      </c>
      <c r="P1093" s="8">
        <f t="shared" ref="P1093:P1156" ca="1" si="302">M1093+P$3*N1093</f>
        <v>0.96680612250315634</v>
      </c>
      <c r="Q1093" s="8">
        <f t="shared" ref="Q1093:Q1156" ca="1" si="303">M1093+Q$3*N1093</f>
        <v>0.84397333333333358</v>
      </c>
      <c r="R1093" s="8">
        <f t="shared" ca="1" si="299"/>
        <v>0.84397333333333358</v>
      </c>
      <c r="S1093" s="10">
        <f t="shared" ref="S1093:S1156" si="304">MAX(C1093-D1093,C1093-E1092,E1092-D1093)</f>
        <v>1.4399999999999746E-2</v>
      </c>
      <c r="T1093" s="10">
        <f t="shared" ref="T1093:T1156" si="305">MAX(G1093-H1093,G1093-I1092,I1092-H1093)</f>
        <v>2.1600000000000286E-2</v>
      </c>
      <c r="U1093" s="18">
        <f ca="1">AVERAGE(S1093:OFFSET(S1093,-$U$3+1,0))*$U$4*J1093</f>
        <v>2.1169999999999956</v>
      </c>
      <c r="V1093" s="18">
        <f ca="1">AVERAGE(T1093:OFFSET(T1093,-$U$3+1,0))*$V$4*K1093</f>
        <v>2.5280000000000058</v>
      </c>
      <c r="W1093" s="14" t="str">
        <f t="shared" ref="W1093:W1156" ca="1" si="306">IF(L1092&lt;O1091,"Buy",IF(AND(W1092="Buy",L1092&gt;Q1092),"Exit",IF(W1092="Exit","",W1092)))</f>
        <v/>
      </c>
      <c r="X1093" s="14" t="str">
        <f t="shared" ref="X1093:X1156" ca="1" si="307">IF($L1092&gt;P1091,"Sell",IF(AND(X1092="Sell",L1092&lt;R1091),"Exit",IF(X1092="Exit","",X1092)))</f>
        <v>Sell</v>
      </c>
      <c r="Y1093" s="5">
        <f t="shared" ref="Y1093:Y1156" ca="1" si="308">IF(AND($W1093="Buy",$W1092=""),Y$3,IF(AND($W1093="Buy",$W1092="Exit"),Y$3,IF(AND($X1093="Sell",$X1092&lt;&gt;"Sell "),-Y$3,IF(OR($W1092="Buy",X1092="Sell"),Y1092,""))))</f>
        <v>-100</v>
      </c>
      <c r="Z1093" s="19">
        <f t="shared" ref="Z1093:Z1156" ca="1" si="309">IF(AND($W1093="Buy",$W1092= ""),-Y$3*U1093/V1093,IF(AND($W1093="Buy",$W1092="Exit"),-Y$3*U1093/V1093,IF(AND($X1093="Sell",X1092&lt;&gt;"Sell"),Y$3*U1093/V1093,IF(OR($W1092="Buy",$X1092="Sell"),Z1092,""))))</f>
        <v>290.11194029850611</v>
      </c>
      <c r="AA1093" s="5">
        <f t="shared" ca="1" si="300"/>
        <v>3.0747</v>
      </c>
      <c r="AB1093" s="5">
        <f t="shared" ca="1" si="298"/>
        <v>2.2679999999999998</v>
      </c>
      <c r="AC1093" s="15">
        <f t="shared" ref="AC1093:AC1156" ca="1" si="310">IF(OR($W1092="Buy",$W1093="Exit"),$Y1092*($E1093-$E1092)*$U$4*J1092,IF(OR($X1092="Sell",$X1093="Exit"),Y1092*(E1093-E1092)*$U$4*J1092,""))</f>
        <v>-143.99999999999747</v>
      </c>
      <c r="AD1093" s="21">
        <f t="shared" ref="AD1093:AD1156" ca="1" si="311">IF(OR($W1092="Buy",$W1093="Exit"),Z1092*($I1093-$I1092)*V$4*K1092,IF(OR(X1092="Sell",X1093="Exit"),Z1092*(I1093-I1092)*V$4*K1092,""))</f>
        <v>-626.64179104478148</v>
      </c>
      <c r="AE1093" s="21">
        <f t="shared" ref="AE1093:AE1156" ca="1" si="312">IF(AC1093&lt;&gt;"",AC1093+AD1093,"")</f>
        <v>-770.64179104477898</v>
      </c>
      <c r="AF1093" s="23">
        <f t="shared" ref="AF1093:AF1156" ca="1" si="313">IF(AE1093&lt;&gt;"",AF1092+AE1093,AF1092)</f>
        <v>9809.0693893073694</v>
      </c>
    </row>
    <row r="1094" spans="1:32" x14ac:dyDescent="0.25">
      <c r="A1094" s="26">
        <v>40723</v>
      </c>
      <c r="B1094" s="3">
        <v>3.2143999999999999</v>
      </c>
      <c r="C1094" s="3">
        <v>3.2143999999999999</v>
      </c>
      <c r="D1094" s="3">
        <v>3.2143999999999999</v>
      </c>
      <c r="E1094" s="3">
        <v>3.2143999999999999</v>
      </c>
      <c r="F1094" s="5">
        <v>2.2753000000000001</v>
      </c>
      <c r="G1094" s="5">
        <v>2.2753000000000001</v>
      </c>
      <c r="H1094" s="5">
        <v>2.2753000000000001</v>
      </c>
      <c r="I1094" s="5">
        <v>2.2753000000000001</v>
      </c>
      <c r="J1094" s="3">
        <v>1</v>
      </c>
      <c r="K1094" s="3">
        <v>1</v>
      </c>
      <c r="L1094" s="7">
        <f t="shared" ref="L1094:L1157" si="314">E1094-I1094</f>
        <v>0.93909999999999982</v>
      </c>
      <c r="M1094" s="8">
        <f ca="1">AVERAGE(OFFSET(L1094,-M$3+1,0):L1094)</f>
        <v>0.85671333333333344</v>
      </c>
      <c r="N1094" s="8">
        <f ca="1">STDEV(OFFSET(L1094,-M$3+1,0):L1094)</f>
        <v>5.9887523941214375E-2</v>
      </c>
      <c r="O1094" s="8">
        <f t="shared" ca="1" si="301"/>
        <v>0.73693828545090467</v>
      </c>
      <c r="P1094" s="8">
        <f t="shared" ca="1" si="302"/>
        <v>0.9764883812157622</v>
      </c>
      <c r="Q1094" s="8">
        <f t="shared" ca="1" si="303"/>
        <v>0.85671333333333344</v>
      </c>
      <c r="R1094" s="8">
        <f t="shared" ca="1" si="299"/>
        <v>0.85671333333333344</v>
      </c>
      <c r="S1094" s="10">
        <f t="shared" si="304"/>
        <v>2.8799999999999937E-2</v>
      </c>
      <c r="T1094" s="10">
        <f t="shared" si="305"/>
        <v>2.8899999999999704E-2</v>
      </c>
      <c r="U1094" s="18">
        <f ca="1">AVERAGE(S1094:OFFSET(S1094,-$U$3+1,0))*$U$4*J1094</f>
        <v>2.3769999999999936</v>
      </c>
      <c r="V1094" s="18">
        <f ca="1">AVERAGE(T1094:OFFSET(T1094,-$U$3+1,0))*$V$4*K1094</f>
        <v>2.6730000000000054</v>
      </c>
      <c r="W1094" s="14" t="str">
        <f t="shared" ca="1" si="306"/>
        <v/>
      </c>
      <c r="X1094" s="14" t="str">
        <f t="shared" ca="1" si="307"/>
        <v>Sell</v>
      </c>
      <c r="Y1094" s="5">
        <f t="shared" ca="1" si="308"/>
        <v>-100</v>
      </c>
      <c r="Z1094" s="19">
        <f t="shared" ca="1" si="309"/>
        <v>290.11194029850611</v>
      </c>
      <c r="AA1094" s="5">
        <f t="shared" ca="1" si="300"/>
        <v>3.0747</v>
      </c>
      <c r="AB1094" s="5">
        <f t="shared" ca="1" si="298"/>
        <v>2.2679999999999998</v>
      </c>
      <c r="AC1094" s="15">
        <f t="shared" ca="1" si="310"/>
        <v>287.99999999999937</v>
      </c>
      <c r="AD1094" s="21">
        <f t="shared" ca="1" si="311"/>
        <v>-838.42350746267402</v>
      </c>
      <c r="AE1094" s="21">
        <f t="shared" ca="1" si="312"/>
        <v>-550.42350746267471</v>
      </c>
      <c r="AF1094" s="23">
        <f t="shared" ca="1" si="313"/>
        <v>9258.6458818446954</v>
      </c>
    </row>
    <row r="1095" spans="1:32" x14ac:dyDescent="0.25">
      <c r="A1095" s="26">
        <v>40724</v>
      </c>
      <c r="B1095" s="3">
        <v>3.2143999999999999</v>
      </c>
      <c r="C1095" s="3">
        <v>3.2143999999999999</v>
      </c>
      <c r="D1095" s="3">
        <v>3.2143999999999999</v>
      </c>
      <c r="E1095" s="3">
        <v>3.2143999999999999</v>
      </c>
      <c r="F1095" s="5">
        <v>2.2679999999999998</v>
      </c>
      <c r="G1095" s="5">
        <v>2.2679999999999998</v>
      </c>
      <c r="H1095" s="5">
        <v>2.2679999999999998</v>
      </c>
      <c r="I1095" s="5">
        <v>2.2679999999999998</v>
      </c>
      <c r="J1095" s="3">
        <v>1</v>
      </c>
      <c r="K1095" s="3">
        <v>1</v>
      </c>
      <c r="L1095" s="7">
        <f t="shared" si="314"/>
        <v>0.94640000000000013</v>
      </c>
      <c r="M1095" s="8">
        <f ca="1">AVERAGE(OFFSET(L1095,-M$3+1,0):L1095)</f>
        <v>0.87224666666666673</v>
      </c>
      <c r="N1095" s="8">
        <f ca="1">STDEV(OFFSET(L1095,-M$3+1,0):L1095)</f>
        <v>4.9350739850680315E-2</v>
      </c>
      <c r="O1095" s="8">
        <f t="shared" ca="1" si="301"/>
        <v>0.77354518696530605</v>
      </c>
      <c r="P1095" s="8">
        <f t="shared" ca="1" si="302"/>
        <v>0.9709481463680274</v>
      </c>
      <c r="Q1095" s="8">
        <f t="shared" ca="1" si="303"/>
        <v>0.87224666666666673</v>
      </c>
      <c r="R1095" s="8">
        <f t="shared" ca="1" si="299"/>
        <v>0.87224666666666673</v>
      </c>
      <c r="S1095" s="10">
        <f t="shared" si="304"/>
        <v>0</v>
      </c>
      <c r="T1095" s="10">
        <f t="shared" si="305"/>
        <v>7.3000000000003062E-3</v>
      </c>
      <c r="U1095" s="18">
        <f ca="1">AVERAGE(S1095:OFFSET(S1095,-$U$3+1,0))*$U$4*J1095</f>
        <v>2.3049999999999926</v>
      </c>
      <c r="V1095" s="18">
        <f ca="1">AVERAGE(T1095:OFFSET(T1095,-$U$3+1,0))*$V$4*K1095</f>
        <v>2.6010000000000089</v>
      </c>
      <c r="W1095" s="14" t="str">
        <f t="shared" ca="1" si="306"/>
        <v/>
      </c>
      <c r="X1095" s="14" t="str">
        <f t="shared" ca="1" si="307"/>
        <v>Sell</v>
      </c>
      <c r="Y1095" s="5">
        <f t="shared" ca="1" si="308"/>
        <v>-100</v>
      </c>
      <c r="Z1095" s="19">
        <f t="shared" ca="1" si="309"/>
        <v>290.11194029850611</v>
      </c>
      <c r="AA1095" s="5">
        <f t="shared" ca="1" si="300"/>
        <v>3.0747</v>
      </c>
      <c r="AB1095" s="5">
        <f t="shared" ca="1" si="298"/>
        <v>2.2679999999999998</v>
      </c>
      <c r="AC1095" s="15">
        <f t="shared" ca="1" si="310"/>
        <v>0</v>
      </c>
      <c r="AD1095" s="21">
        <f t="shared" ca="1" si="311"/>
        <v>-211.78171641791837</v>
      </c>
      <c r="AE1095" s="21">
        <f t="shared" ca="1" si="312"/>
        <v>-211.78171641791837</v>
      </c>
      <c r="AF1095" s="23">
        <f t="shared" ca="1" si="313"/>
        <v>9046.8641654267776</v>
      </c>
    </row>
    <row r="1096" spans="1:32" x14ac:dyDescent="0.25">
      <c r="A1096" s="26">
        <v>40725</v>
      </c>
      <c r="B1096" s="3">
        <v>3.1568000000000001</v>
      </c>
      <c r="C1096" s="3">
        <v>3.1568000000000001</v>
      </c>
      <c r="D1096" s="3">
        <v>3.1568000000000001</v>
      </c>
      <c r="E1096" s="3">
        <v>3.1568000000000001</v>
      </c>
      <c r="F1096" s="5">
        <v>2.2679999999999998</v>
      </c>
      <c r="G1096" s="5">
        <v>2.2679999999999998</v>
      </c>
      <c r="H1096" s="5">
        <v>2.2679999999999998</v>
      </c>
      <c r="I1096" s="5">
        <v>2.2679999999999998</v>
      </c>
      <c r="J1096" s="3">
        <v>1</v>
      </c>
      <c r="K1096" s="3">
        <v>1</v>
      </c>
      <c r="L1096" s="7">
        <f t="shared" si="314"/>
        <v>0.88880000000000026</v>
      </c>
      <c r="M1096" s="8">
        <f ca="1">AVERAGE(OFFSET(L1096,-M$3+1,0):L1096)</f>
        <v>0.88006666666666666</v>
      </c>
      <c r="N1096" s="8">
        <f ca="1">STDEV(OFFSET(L1096,-M$3+1,0):L1096)</f>
        <v>4.0798961237943722E-2</v>
      </c>
      <c r="O1096" s="8">
        <f t="shared" ca="1" si="301"/>
        <v>0.79846874419077918</v>
      </c>
      <c r="P1096" s="8">
        <f t="shared" ca="1" si="302"/>
        <v>0.96166458914255415</v>
      </c>
      <c r="Q1096" s="8">
        <f t="shared" ca="1" si="303"/>
        <v>0.88006666666666666</v>
      </c>
      <c r="R1096" s="8">
        <f t="shared" ca="1" si="299"/>
        <v>0.88006666666666666</v>
      </c>
      <c r="S1096" s="10">
        <f t="shared" si="304"/>
        <v>5.7599999999999874E-2</v>
      </c>
      <c r="T1096" s="10">
        <f t="shared" si="305"/>
        <v>0</v>
      </c>
      <c r="U1096" s="18">
        <f ca="1">AVERAGE(S1096:OFFSET(S1096,-$U$3+1,0))*$U$4*J1096</f>
        <v>2.8089999999999948</v>
      </c>
      <c r="V1096" s="18">
        <f ca="1">AVERAGE(T1096:OFFSET(T1096,-$U$3+1,0))*$V$4*K1096</f>
        <v>2.5290000000000079</v>
      </c>
      <c r="W1096" s="14" t="str">
        <f t="shared" ca="1" si="306"/>
        <v/>
      </c>
      <c r="X1096" s="14" t="str">
        <f t="shared" ca="1" si="307"/>
        <v>Sell</v>
      </c>
      <c r="Y1096" s="5">
        <f t="shared" ca="1" si="308"/>
        <v>-100</v>
      </c>
      <c r="Z1096" s="19">
        <f t="shared" ca="1" si="309"/>
        <v>290.11194029850611</v>
      </c>
      <c r="AA1096" s="5">
        <f t="shared" ca="1" si="300"/>
        <v>3.0747</v>
      </c>
      <c r="AB1096" s="5">
        <f t="shared" ca="1" si="298"/>
        <v>2.2679999999999998</v>
      </c>
      <c r="AC1096" s="15">
        <f t="shared" ca="1" si="310"/>
        <v>575.99999999999875</v>
      </c>
      <c r="AD1096" s="21">
        <f t="shared" ca="1" si="311"/>
        <v>0</v>
      </c>
      <c r="AE1096" s="21">
        <f t="shared" ca="1" si="312"/>
        <v>575.99999999999875</v>
      </c>
      <c r="AF1096" s="23">
        <f t="shared" ca="1" si="313"/>
        <v>9622.8641654267758</v>
      </c>
    </row>
    <row r="1097" spans="1:32" x14ac:dyDescent="0.25">
      <c r="A1097" s="26">
        <v>40728</v>
      </c>
      <c r="B1097" s="3">
        <v>3.1856</v>
      </c>
      <c r="C1097" s="3">
        <v>3.1856</v>
      </c>
      <c r="D1097" s="3">
        <v>3.1856</v>
      </c>
      <c r="E1097" s="3">
        <v>3.1856</v>
      </c>
      <c r="F1097" s="5">
        <v>2.2896999999999998</v>
      </c>
      <c r="G1097" s="5">
        <v>2.2896999999999998</v>
      </c>
      <c r="H1097" s="5">
        <v>2.2896999999999998</v>
      </c>
      <c r="I1097" s="5">
        <v>2.2896999999999998</v>
      </c>
      <c r="J1097" s="3">
        <v>1</v>
      </c>
      <c r="K1097" s="3">
        <v>1</v>
      </c>
      <c r="L1097" s="7">
        <f t="shared" si="314"/>
        <v>0.89590000000000014</v>
      </c>
      <c r="M1097" s="8">
        <f ca="1">AVERAGE(OFFSET(L1097,-M$3+1,0):L1097)</f>
        <v>0.88278666666666672</v>
      </c>
      <c r="N1097" s="8">
        <f ca="1">STDEV(OFFSET(L1097,-M$3+1,0):L1097)</f>
        <v>4.0373397653594073E-2</v>
      </c>
      <c r="O1097" s="8">
        <f t="shared" ca="1" si="301"/>
        <v>0.80203987135947852</v>
      </c>
      <c r="P1097" s="8">
        <f t="shared" ca="1" si="302"/>
        <v>0.96353346197385492</v>
      </c>
      <c r="Q1097" s="8">
        <f t="shared" ca="1" si="303"/>
        <v>0.88278666666666672</v>
      </c>
      <c r="R1097" s="8">
        <f t="shared" ca="1" si="299"/>
        <v>0.88278666666666672</v>
      </c>
      <c r="S1097" s="10">
        <f t="shared" si="304"/>
        <v>2.8799999999999937E-2</v>
      </c>
      <c r="T1097" s="10">
        <f t="shared" si="305"/>
        <v>2.1700000000000053E-2</v>
      </c>
      <c r="U1097" s="18">
        <f ca="1">AVERAGE(S1097:OFFSET(S1097,-$U$3+1,0))*$U$4*J1097</f>
        <v>2.8809999999999958</v>
      </c>
      <c r="V1097" s="18">
        <f ca="1">AVERAGE(T1097:OFFSET(T1097,-$U$3+1,0))*$V$4*K1097</f>
        <v>2.457000000000007</v>
      </c>
      <c r="W1097" s="14" t="str">
        <f t="shared" ca="1" si="306"/>
        <v/>
      </c>
      <c r="X1097" s="14" t="str">
        <f t="shared" ca="1" si="307"/>
        <v>Sell</v>
      </c>
      <c r="Y1097" s="5">
        <f t="shared" ca="1" si="308"/>
        <v>-100</v>
      </c>
      <c r="Z1097" s="19">
        <f t="shared" ca="1" si="309"/>
        <v>290.11194029850611</v>
      </c>
      <c r="AA1097" s="5">
        <f t="shared" ca="1" si="300"/>
        <v>3.0747</v>
      </c>
      <c r="AB1097" s="5">
        <f t="shared" ca="1" si="298"/>
        <v>2.2679999999999998</v>
      </c>
      <c r="AC1097" s="15">
        <f t="shared" ca="1" si="310"/>
        <v>-287.99999999999937</v>
      </c>
      <c r="AD1097" s="21">
        <f t="shared" ca="1" si="311"/>
        <v>629.54291044775971</v>
      </c>
      <c r="AE1097" s="21">
        <f t="shared" ca="1" si="312"/>
        <v>341.54291044776033</v>
      </c>
      <c r="AF1097" s="23">
        <f t="shared" ca="1" si="313"/>
        <v>9964.4070758745365</v>
      </c>
    </row>
    <row r="1098" spans="1:32" x14ac:dyDescent="0.25">
      <c r="A1098" s="26">
        <v>40729</v>
      </c>
      <c r="B1098" s="3">
        <v>3.1783999999999999</v>
      </c>
      <c r="C1098" s="3">
        <v>3.1783999999999999</v>
      </c>
      <c r="D1098" s="3">
        <v>3.1783999999999999</v>
      </c>
      <c r="E1098" s="3">
        <v>3.1783999999999999</v>
      </c>
      <c r="F1098" s="5">
        <v>2.2825000000000002</v>
      </c>
      <c r="G1098" s="5">
        <v>2.2825000000000002</v>
      </c>
      <c r="H1098" s="5">
        <v>2.2825000000000002</v>
      </c>
      <c r="I1098" s="5">
        <v>2.2825000000000002</v>
      </c>
      <c r="J1098" s="3">
        <v>1</v>
      </c>
      <c r="K1098" s="3">
        <v>1</v>
      </c>
      <c r="L1098" s="7">
        <f t="shared" si="314"/>
        <v>0.8958999999999997</v>
      </c>
      <c r="M1098" s="8">
        <f ca="1">AVERAGE(OFFSET(L1098,-M$3+1,0):L1098)</f>
        <v>0.88873333333333338</v>
      </c>
      <c r="N1098" s="8">
        <f ca="1">STDEV(OFFSET(L1098,-M$3+1,0):L1098)</f>
        <v>3.4509308613073941E-2</v>
      </c>
      <c r="O1098" s="8">
        <f t="shared" ca="1" si="301"/>
        <v>0.81971471610718549</v>
      </c>
      <c r="P1098" s="8">
        <f t="shared" ca="1" si="302"/>
        <v>0.95775195055948126</v>
      </c>
      <c r="Q1098" s="8">
        <f t="shared" ca="1" si="303"/>
        <v>0.88873333333333338</v>
      </c>
      <c r="R1098" s="8">
        <f t="shared" ca="1" si="299"/>
        <v>0.88873333333333338</v>
      </c>
      <c r="S1098" s="10">
        <f t="shared" si="304"/>
        <v>7.2000000000000952E-3</v>
      </c>
      <c r="T1098" s="10">
        <f t="shared" si="305"/>
        <v>7.1999999999996511E-3</v>
      </c>
      <c r="U1098" s="18">
        <f ca="1">AVERAGE(S1098:OFFSET(S1098,-$U$3+1,0))*$U$4*J1098</f>
        <v>2.6649999999999974</v>
      </c>
      <c r="V1098" s="18">
        <f ca="1">AVERAGE(T1098:OFFSET(T1098,-$U$3+1,0))*$V$4*K1098</f>
        <v>2.5290000000000035</v>
      </c>
      <c r="W1098" s="14" t="str">
        <f t="shared" ca="1" si="306"/>
        <v/>
      </c>
      <c r="X1098" s="14" t="str">
        <f t="shared" ca="1" si="307"/>
        <v>Sell</v>
      </c>
      <c r="Y1098" s="5">
        <f t="shared" ca="1" si="308"/>
        <v>-100</v>
      </c>
      <c r="Z1098" s="19">
        <f t="shared" ca="1" si="309"/>
        <v>290.11194029850611</v>
      </c>
      <c r="AA1098" s="5">
        <f t="shared" ca="1" si="300"/>
        <v>3.0747</v>
      </c>
      <c r="AB1098" s="5">
        <f t="shared" ca="1" si="298"/>
        <v>2.2679999999999998</v>
      </c>
      <c r="AC1098" s="15">
        <f t="shared" ca="1" si="310"/>
        <v>72.000000000000952</v>
      </c>
      <c r="AD1098" s="21">
        <f t="shared" ca="1" si="311"/>
        <v>-208.88059701491426</v>
      </c>
      <c r="AE1098" s="21">
        <f t="shared" ca="1" si="312"/>
        <v>-136.88059701491329</v>
      </c>
      <c r="AF1098" s="23">
        <f t="shared" ca="1" si="313"/>
        <v>9827.5264788596232</v>
      </c>
    </row>
    <row r="1099" spans="1:32" x14ac:dyDescent="0.25">
      <c r="A1099" s="26">
        <v>40730</v>
      </c>
      <c r="B1099" s="3">
        <v>3.1496</v>
      </c>
      <c r="C1099" s="3">
        <v>3.1496</v>
      </c>
      <c r="D1099" s="3">
        <v>3.1496</v>
      </c>
      <c r="E1099" s="3">
        <v>3.1496</v>
      </c>
      <c r="F1099" s="5">
        <v>2.2536</v>
      </c>
      <c r="G1099" s="5">
        <v>2.2536</v>
      </c>
      <c r="H1099" s="5">
        <v>2.2536</v>
      </c>
      <c r="I1099" s="5">
        <v>2.2536</v>
      </c>
      <c r="J1099" s="3">
        <v>1</v>
      </c>
      <c r="K1099" s="3">
        <v>1</v>
      </c>
      <c r="L1099" s="7">
        <f t="shared" si="314"/>
        <v>0.89599999999999991</v>
      </c>
      <c r="M1099" s="8">
        <f ca="1">AVERAGE(OFFSET(L1099,-M$3+1,0):L1099)</f>
        <v>0.89353999999999989</v>
      </c>
      <c r="N1099" s="8">
        <f ca="1">STDEV(OFFSET(L1099,-M$3+1,0):L1099)</f>
        <v>2.949016300880199E-2</v>
      </c>
      <c r="O1099" s="8">
        <f t="shared" ca="1" si="301"/>
        <v>0.83455967398239594</v>
      </c>
      <c r="P1099" s="8">
        <f t="shared" ca="1" si="302"/>
        <v>0.95252032601760384</v>
      </c>
      <c r="Q1099" s="8">
        <f t="shared" ca="1" si="303"/>
        <v>0.89353999999999989</v>
      </c>
      <c r="R1099" s="8">
        <f t="shared" ca="1" si="299"/>
        <v>0.89353999999999989</v>
      </c>
      <c r="S1099" s="10">
        <f t="shared" si="304"/>
        <v>2.8799999999999937E-2</v>
      </c>
      <c r="T1099" s="10">
        <f t="shared" si="305"/>
        <v>2.8900000000000148E-2</v>
      </c>
      <c r="U1099" s="18">
        <f ca="1">AVERAGE(S1099:OFFSET(S1099,-$U$3+1,0))*$U$4*J1099</f>
        <v>2.7369999999999983</v>
      </c>
      <c r="V1099" s="18">
        <f ca="1">AVERAGE(T1099:OFFSET(T1099,-$U$3+1,0))*$V$4*K1099</f>
        <v>2.4570000000000025</v>
      </c>
      <c r="W1099" s="14" t="str">
        <f t="shared" ca="1" si="306"/>
        <v/>
      </c>
      <c r="X1099" s="14" t="str">
        <f t="shared" ca="1" si="307"/>
        <v>Sell</v>
      </c>
      <c r="Y1099" s="5">
        <f t="shared" ca="1" si="308"/>
        <v>-100</v>
      </c>
      <c r="Z1099" s="19">
        <f t="shared" ca="1" si="309"/>
        <v>290.11194029850611</v>
      </c>
      <c r="AA1099" s="5">
        <f t="shared" ca="1" si="300"/>
        <v>3.0747</v>
      </c>
      <c r="AB1099" s="5">
        <f t="shared" ca="1" si="298"/>
        <v>2.2679999999999998</v>
      </c>
      <c r="AC1099" s="15">
        <f t="shared" ca="1" si="310"/>
        <v>287.99999999999937</v>
      </c>
      <c r="AD1099" s="21">
        <f t="shared" ca="1" si="311"/>
        <v>-838.42350746268698</v>
      </c>
      <c r="AE1099" s="21">
        <f t="shared" ca="1" si="312"/>
        <v>-550.42350746268767</v>
      </c>
      <c r="AF1099" s="23">
        <f t="shared" ca="1" si="313"/>
        <v>9277.1029713969365</v>
      </c>
    </row>
    <row r="1100" spans="1:32" x14ac:dyDescent="0.25">
      <c r="A1100" s="26">
        <v>40731</v>
      </c>
      <c r="B1100" s="3">
        <v>3.1063000000000001</v>
      </c>
      <c r="C1100" s="3">
        <v>3.1063000000000001</v>
      </c>
      <c r="D1100" s="3">
        <v>3.1063000000000001</v>
      </c>
      <c r="E1100" s="3">
        <v>3.1063000000000001</v>
      </c>
      <c r="F1100" s="5">
        <v>2.2464</v>
      </c>
      <c r="G1100" s="5">
        <v>2.2464</v>
      </c>
      <c r="H1100" s="5">
        <v>2.2464</v>
      </c>
      <c r="I1100" s="5">
        <v>2.2464</v>
      </c>
      <c r="J1100" s="3">
        <v>1</v>
      </c>
      <c r="K1100" s="3">
        <v>1</v>
      </c>
      <c r="L1100" s="7">
        <f t="shared" si="314"/>
        <v>0.85990000000000011</v>
      </c>
      <c r="M1100" s="8">
        <f ca="1">AVERAGE(OFFSET(L1100,-M$3+1,0):L1100)</f>
        <v>0.89449333333333314</v>
      </c>
      <c r="N1100" s="8">
        <f ca="1">STDEV(OFFSET(L1100,-M$3+1,0):L1100)</f>
        <v>2.8024414525977322E-2</v>
      </c>
      <c r="O1100" s="8">
        <f t="shared" ca="1" si="301"/>
        <v>0.83844450428137851</v>
      </c>
      <c r="P1100" s="8">
        <f t="shared" ca="1" si="302"/>
        <v>0.95054216238528777</v>
      </c>
      <c r="Q1100" s="8">
        <f t="shared" ca="1" si="303"/>
        <v>0.89449333333333314</v>
      </c>
      <c r="R1100" s="8">
        <f t="shared" ca="1" si="299"/>
        <v>0.89449333333333314</v>
      </c>
      <c r="S1100" s="10">
        <f t="shared" si="304"/>
        <v>4.3299999999999894E-2</v>
      </c>
      <c r="T1100" s="10">
        <f t="shared" si="305"/>
        <v>7.2000000000000952E-3</v>
      </c>
      <c r="U1100" s="18">
        <f ca="1">AVERAGE(S1100:OFFSET(S1100,-$U$3+1,0))*$U$4*J1100</f>
        <v>2.8089999999999948</v>
      </c>
      <c r="V1100" s="18">
        <f ca="1">AVERAGE(T1100:OFFSET(T1100,-$U$3+1,0))*$V$4*K1100</f>
        <v>2.0230000000000059</v>
      </c>
      <c r="W1100" s="14" t="str">
        <f t="shared" ca="1" si="306"/>
        <v/>
      </c>
      <c r="X1100" s="14" t="str">
        <f t="shared" ca="1" si="307"/>
        <v>Sell</v>
      </c>
      <c r="Y1100" s="5">
        <f t="shared" ca="1" si="308"/>
        <v>-100</v>
      </c>
      <c r="Z1100" s="19">
        <f t="shared" ca="1" si="309"/>
        <v>290.11194029850611</v>
      </c>
      <c r="AA1100" s="5">
        <f t="shared" ca="1" si="300"/>
        <v>3.0747</v>
      </c>
      <c r="AB1100" s="5">
        <f t="shared" ca="1" si="298"/>
        <v>2.2679999999999998</v>
      </c>
      <c r="AC1100" s="15">
        <f t="shared" ca="1" si="310"/>
        <v>432.99999999999892</v>
      </c>
      <c r="AD1100" s="21">
        <f t="shared" ca="1" si="311"/>
        <v>-208.88059701492719</v>
      </c>
      <c r="AE1100" s="21">
        <f t="shared" ca="1" si="312"/>
        <v>224.11940298507173</v>
      </c>
      <c r="AF1100" s="23">
        <f t="shared" ca="1" si="313"/>
        <v>9501.2223743820086</v>
      </c>
    </row>
    <row r="1101" spans="1:32" x14ac:dyDescent="0.25">
      <c r="A1101" s="26">
        <v>40732</v>
      </c>
      <c r="B1101" s="3">
        <v>3.1278999999999999</v>
      </c>
      <c r="C1101" s="3">
        <v>3.1278999999999999</v>
      </c>
      <c r="D1101" s="3">
        <v>3.1278999999999999</v>
      </c>
      <c r="E1101" s="3">
        <v>3.1278999999999999</v>
      </c>
      <c r="F1101" s="5">
        <v>2.2608000000000001</v>
      </c>
      <c r="G1101" s="5">
        <v>2.2608000000000001</v>
      </c>
      <c r="H1101" s="5">
        <v>2.2608000000000001</v>
      </c>
      <c r="I1101" s="5">
        <v>2.2608000000000001</v>
      </c>
      <c r="J1101" s="3">
        <v>1</v>
      </c>
      <c r="K1101" s="3">
        <v>1</v>
      </c>
      <c r="L1101" s="7">
        <f t="shared" si="314"/>
        <v>0.86709999999999976</v>
      </c>
      <c r="M1101" s="8">
        <f ca="1">AVERAGE(OFFSET(L1101,-M$3+1,0):L1101)</f>
        <v>0.89496666666666658</v>
      </c>
      <c r="N1101" s="8">
        <f ca="1">STDEV(OFFSET(L1101,-M$3+1,0):L1101)</f>
        <v>2.745436906855411E-2</v>
      </c>
      <c r="O1101" s="8">
        <f t="shared" ca="1" si="301"/>
        <v>0.84005792852955841</v>
      </c>
      <c r="P1101" s="8">
        <f t="shared" ca="1" si="302"/>
        <v>0.94987540480377475</v>
      </c>
      <c r="Q1101" s="8">
        <f t="shared" ca="1" si="303"/>
        <v>0.89496666666666658</v>
      </c>
      <c r="R1101" s="8">
        <f t="shared" ca="1" si="299"/>
        <v>0.89496666666666658</v>
      </c>
      <c r="S1101" s="10">
        <f t="shared" si="304"/>
        <v>2.1599999999999842E-2</v>
      </c>
      <c r="T1101" s="10">
        <f t="shared" si="305"/>
        <v>1.440000000000019E-2</v>
      </c>
      <c r="U1101" s="18">
        <f ca="1">AVERAGE(S1101:OFFSET(S1101,-$U$3+1,0))*$U$4*J1101</f>
        <v>2.3049999999999926</v>
      </c>
      <c r="V1101" s="18">
        <f ca="1">AVERAGE(T1101:OFFSET(T1101,-$U$3+1,0))*$V$4*K1101</f>
        <v>1.5890000000000051</v>
      </c>
      <c r="W1101" s="14" t="str">
        <f t="shared" ca="1" si="306"/>
        <v/>
      </c>
      <c r="X1101" s="14" t="str">
        <f t="shared" ca="1" si="307"/>
        <v>Exit</v>
      </c>
      <c r="Y1101" s="5">
        <f t="shared" ca="1" si="308"/>
        <v>-100</v>
      </c>
      <c r="Z1101" s="19">
        <f t="shared" ca="1" si="309"/>
        <v>290.11194029850611</v>
      </c>
      <c r="AA1101" s="5">
        <f t="shared" ca="1" si="300"/>
        <v>3.0747</v>
      </c>
      <c r="AB1101" s="5">
        <f t="shared" ca="1" si="298"/>
        <v>2.2679999999999998</v>
      </c>
      <c r="AC1101" s="15">
        <f t="shared" ca="1" si="310"/>
        <v>-215.99999999999841</v>
      </c>
      <c r="AD1101" s="21">
        <f t="shared" ca="1" si="311"/>
        <v>417.76119402985438</v>
      </c>
      <c r="AE1101" s="21">
        <f t="shared" ca="1" si="312"/>
        <v>201.76119402985597</v>
      </c>
      <c r="AF1101" s="23">
        <f t="shared" ca="1" si="313"/>
        <v>9702.9835684118643</v>
      </c>
    </row>
    <row r="1102" spans="1:32" x14ac:dyDescent="0.25">
      <c r="A1102" s="26">
        <v>40735</v>
      </c>
      <c r="B1102" s="3">
        <v>3.1206999999999998</v>
      </c>
      <c r="C1102" s="3">
        <v>3.1206999999999998</v>
      </c>
      <c r="D1102" s="3">
        <v>3.1206999999999998</v>
      </c>
      <c r="E1102" s="3">
        <v>3.1206999999999998</v>
      </c>
      <c r="F1102" s="5">
        <v>2.2608000000000001</v>
      </c>
      <c r="G1102" s="5">
        <v>2.2608000000000001</v>
      </c>
      <c r="H1102" s="5">
        <v>2.2608000000000001</v>
      </c>
      <c r="I1102" s="5">
        <v>2.2608000000000001</v>
      </c>
      <c r="J1102" s="3">
        <v>1</v>
      </c>
      <c r="K1102" s="3">
        <v>1</v>
      </c>
      <c r="L1102" s="7">
        <f t="shared" si="314"/>
        <v>0.85989999999999966</v>
      </c>
      <c r="M1102" s="8">
        <f ca="1">AVERAGE(OFFSET(L1102,-M$3+1,0):L1102)</f>
        <v>0.89447333333333323</v>
      </c>
      <c r="N1102" s="8">
        <f ca="1">STDEV(OFFSET(L1102,-M$3+1,0):L1102)</f>
        <v>2.8047115121999065E-2</v>
      </c>
      <c r="O1102" s="8">
        <f t="shared" ca="1" si="301"/>
        <v>0.83837910308933505</v>
      </c>
      <c r="P1102" s="8">
        <f t="shared" ca="1" si="302"/>
        <v>0.95056756357733141</v>
      </c>
      <c r="Q1102" s="8">
        <f t="shared" ca="1" si="303"/>
        <v>0.89447333333333323</v>
      </c>
      <c r="R1102" s="8">
        <f t="shared" ca="1" si="299"/>
        <v>0.89447333333333323</v>
      </c>
      <c r="S1102" s="10">
        <f t="shared" si="304"/>
        <v>7.2000000000000952E-3</v>
      </c>
      <c r="T1102" s="10">
        <f t="shared" si="305"/>
        <v>0</v>
      </c>
      <c r="U1102" s="18">
        <f ca="1">AVERAGE(S1102:OFFSET(S1102,-$U$3+1,0))*$U$4*J1102</f>
        <v>2.3769999999999936</v>
      </c>
      <c r="V1102" s="18">
        <f ca="1">AVERAGE(T1102:OFFSET(T1102,-$U$3+1,0))*$V$4*K1102</f>
        <v>1.3720000000000043</v>
      </c>
      <c r="W1102" s="14" t="str">
        <f t="shared" ca="1" si="306"/>
        <v/>
      </c>
      <c r="X1102" s="14" t="str">
        <f t="shared" ca="1" si="307"/>
        <v/>
      </c>
      <c r="Y1102" s="5" t="str">
        <f t="shared" ca="1" si="308"/>
        <v/>
      </c>
      <c r="Z1102" s="19" t="str">
        <f t="shared" ca="1" si="309"/>
        <v/>
      </c>
      <c r="AA1102" s="5" t="str">
        <f t="shared" ca="1" si="300"/>
        <v/>
      </c>
      <c r="AB1102" s="5" t="str">
        <f t="shared" ca="1" si="298"/>
        <v/>
      </c>
      <c r="AC1102" s="15" t="str">
        <f t="shared" ca="1" si="310"/>
        <v/>
      </c>
      <c r="AD1102" s="21" t="str">
        <f t="shared" ca="1" si="311"/>
        <v/>
      </c>
      <c r="AE1102" s="21" t="str">
        <f t="shared" ca="1" si="312"/>
        <v/>
      </c>
      <c r="AF1102" s="23">
        <f t="shared" ca="1" si="313"/>
        <v>9702.9835684118643</v>
      </c>
    </row>
    <row r="1103" spans="1:32" x14ac:dyDescent="0.25">
      <c r="A1103" s="26">
        <v>40736</v>
      </c>
      <c r="B1103" s="3">
        <v>3.0918999999999999</v>
      </c>
      <c r="C1103" s="3">
        <v>3.0918999999999999</v>
      </c>
      <c r="D1103" s="3">
        <v>3.0918999999999999</v>
      </c>
      <c r="E1103" s="3">
        <v>3.0918999999999999</v>
      </c>
      <c r="F1103" s="5">
        <v>2.2319</v>
      </c>
      <c r="G1103" s="5">
        <v>2.2319</v>
      </c>
      <c r="H1103" s="5">
        <v>2.2319</v>
      </c>
      <c r="I1103" s="5">
        <v>2.2319</v>
      </c>
      <c r="J1103" s="3">
        <v>1</v>
      </c>
      <c r="K1103" s="3">
        <v>1</v>
      </c>
      <c r="L1103" s="7">
        <f t="shared" si="314"/>
        <v>0.85999999999999988</v>
      </c>
      <c r="M1103" s="8">
        <f ca="1">AVERAGE(OFFSET(L1103,-M$3+1,0):L1103)</f>
        <v>0.89206666666666645</v>
      </c>
      <c r="N1103" s="8">
        <f ca="1">STDEV(OFFSET(L1103,-M$3+1,0):L1103)</f>
        <v>2.9413132797313234E-2</v>
      </c>
      <c r="O1103" s="8">
        <f t="shared" ca="1" si="301"/>
        <v>0.83324040107204</v>
      </c>
      <c r="P1103" s="8">
        <f t="shared" ca="1" si="302"/>
        <v>0.9508929322612929</v>
      </c>
      <c r="Q1103" s="8">
        <f t="shared" ca="1" si="303"/>
        <v>0.89206666666666645</v>
      </c>
      <c r="R1103" s="8">
        <f t="shared" ca="1" si="299"/>
        <v>0.89206666666666645</v>
      </c>
      <c r="S1103" s="10">
        <f t="shared" si="304"/>
        <v>2.8799999999999937E-2</v>
      </c>
      <c r="T1103" s="10">
        <f t="shared" si="305"/>
        <v>2.8900000000000148E-2</v>
      </c>
      <c r="U1103" s="18">
        <f ca="1">AVERAGE(S1103:OFFSET(S1103,-$U$3+1,0))*$U$4*J1103</f>
        <v>2.5209999999999955</v>
      </c>
      <c r="V1103" s="18">
        <f ca="1">AVERAGE(T1103:OFFSET(T1103,-$U$3+1,0))*$V$4*K1103</f>
        <v>1.4450000000000029</v>
      </c>
      <c r="W1103" s="14" t="str">
        <f t="shared" ca="1" si="306"/>
        <v/>
      </c>
      <c r="X1103" s="14" t="str">
        <f t="shared" ca="1" si="307"/>
        <v/>
      </c>
      <c r="Y1103" s="5" t="str">
        <f t="shared" ca="1" si="308"/>
        <v/>
      </c>
      <c r="Z1103" s="19" t="str">
        <f t="shared" ca="1" si="309"/>
        <v/>
      </c>
      <c r="AA1103" s="5" t="str">
        <f t="shared" ca="1" si="300"/>
        <v/>
      </c>
      <c r="AB1103" s="5" t="str">
        <f t="shared" ca="1" si="298"/>
        <v/>
      </c>
      <c r="AC1103" s="15" t="str">
        <f t="shared" ca="1" si="310"/>
        <v/>
      </c>
      <c r="AD1103" s="21" t="str">
        <f t="shared" ca="1" si="311"/>
        <v/>
      </c>
      <c r="AE1103" s="21" t="str">
        <f t="shared" ca="1" si="312"/>
        <v/>
      </c>
      <c r="AF1103" s="23">
        <f t="shared" ca="1" si="313"/>
        <v>9702.9835684118643</v>
      </c>
    </row>
    <row r="1104" spans="1:32" x14ac:dyDescent="0.25">
      <c r="A1104" s="26">
        <v>40737</v>
      </c>
      <c r="B1104" s="3">
        <v>3.1278999999999999</v>
      </c>
      <c r="C1104" s="3">
        <v>3.1278999999999999</v>
      </c>
      <c r="D1104" s="3">
        <v>3.1278999999999999</v>
      </c>
      <c r="E1104" s="3">
        <v>3.1278999999999999</v>
      </c>
      <c r="F1104" s="5">
        <v>2.2608000000000001</v>
      </c>
      <c r="G1104" s="5">
        <v>2.2608000000000001</v>
      </c>
      <c r="H1104" s="5">
        <v>2.2608000000000001</v>
      </c>
      <c r="I1104" s="5">
        <v>2.2608000000000001</v>
      </c>
      <c r="J1104" s="3">
        <v>1</v>
      </c>
      <c r="K1104" s="3">
        <v>1</v>
      </c>
      <c r="L1104" s="7">
        <f t="shared" si="314"/>
        <v>0.86709999999999976</v>
      </c>
      <c r="M1104" s="8">
        <f ca="1">AVERAGE(OFFSET(L1104,-M$3+1,0):L1104)</f>
        <v>0.89110000000000011</v>
      </c>
      <c r="N1104" s="8">
        <f ca="1">STDEV(OFFSET(L1104,-M$3+1,0):L1104)</f>
        <v>3.0013830145451326E-2</v>
      </c>
      <c r="O1104" s="8">
        <f t="shared" ca="1" si="301"/>
        <v>0.83107233970909744</v>
      </c>
      <c r="P1104" s="8">
        <f t="shared" ca="1" si="302"/>
        <v>0.95112766029090279</v>
      </c>
      <c r="Q1104" s="8">
        <f t="shared" ca="1" si="303"/>
        <v>0.89110000000000011</v>
      </c>
      <c r="R1104" s="8">
        <f t="shared" ca="1" si="299"/>
        <v>0.89110000000000011</v>
      </c>
      <c r="S1104" s="10">
        <f t="shared" si="304"/>
        <v>3.6000000000000032E-2</v>
      </c>
      <c r="T1104" s="10">
        <f t="shared" si="305"/>
        <v>2.8900000000000148E-2</v>
      </c>
      <c r="U1104" s="18">
        <f ca="1">AVERAGE(S1104:OFFSET(S1104,-$U$3+1,0))*$U$4*J1104</f>
        <v>2.5929999999999964</v>
      </c>
      <c r="V1104" s="18">
        <f ca="1">AVERAGE(T1104:OFFSET(T1104,-$U$3+1,0))*$V$4*K1104</f>
        <v>1.4450000000000074</v>
      </c>
      <c r="W1104" s="14" t="str">
        <f t="shared" ca="1" si="306"/>
        <v/>
      </c>
      <c r="X1104" s="14" t="str">
        <f t="shared" ca="1" si="307"/>
        <v/>
      </c>
      <c r="Y1104" s="5" t="str">
        <f t="shared" ca="1" si="308"/>
        <v/>
      </c>
      <c r="Z1104" s="19" t="str">
        <f t="shared" ca="1" si="309"/>
        <v/>
      </c>
      <c r="AA1104" s="5" t="str">
        <f t="shared" ca="1" si="300"/>
        <v/>
      </c>
      <c r="AB1104" s="5" t="str">
        <f t="shared" ca="1" si="298"/>
        <v/>
      </c>
      <c r="AC1104" s="15" t="str">
        <f t="shared" ca="1" si="310"/>
        <v/>
      </c>
      <c r="AD1104" s="21" t="str">
        <f t="shared" ca="1" si="311"/>
        <v/>
      </c>
      <c r="AE1104" s="21" t="str">
        <f t="shared" ca="1" si="312"/>
        <v/>
      </c>
      <c r="AF1104" s="23">
        <f t="shared" ca="1" si="313"/>
        <v>9702.9835684118643</v>
      </c>
    </row>
    <row r="1105" spans="1:32" x14ac:dyDescent="0.25">
      <c r="A1105" s="26">
        <v>40738</v>
      </c>
      <c r="B1105" s="3">
        <v>3.1568000000000001</v>
      </c>
      <c r="C1105" s="3">
        <v>3.1568000000000001</v>
      </c>
      <c r="D1105" s="3">
        <v>3.1568000000000001</v>
      </c>
      <c r="E1105" s="3">
        <v>3.1568000000000001</v>
      </c>
      <c r="F1105" s="5">
        <v>2.2608000000000001</v>
      </c>
      <c r="G1105" s="5">
        <v>2.2608000000000001</v>
      </c>
      <c r="H1105" s="5">
        <v>2.2608000000000001</v>
      </c>
      <c r="I1105" s="5">
        <v>2.2608000000000001</v>
      </c>
      <c r="J1105" s="3">
        <v>1</v>
      </c>
      <c r="K1105" s="3">
        <v>1</v>
      </c>
      <c r="L1105" s="7">
        <f t="shared" si="314"/>
        <v>0.89599999999999991</v>
      </c>
      <c r="M1105" s="8">
        <f ca="1">AVERAGE(OFFSET(L1105,-M$3+1,0):L1105)</f>
        <v>0.89302666666666686</v>
      </c>
      <c r="N1105" s="8">
        <f ca="1">STDEV(OFFSET(L1105,-M$3+1,0):L1105)</f>
        <v>2.9281819485492289E-2</v>
      </c>
      <c r="O1105" s="8">
        <f t="shared" ca="1" si="301"/>
        <v>0.83446302769568226</v>
      </c>
      <c r="P1105" s="8">
        <f t="shared" ca="1" si="302"/>
        <v>0.95159030563765146</v>
      </c>
      <c r="Q1105" s="8">
        <f t="shared" ca="1" si="303"/>
        <v>0.89302666666666686</v>
      </c>
      <c r="R1105" s="8">
        <f t="shared" ca="1" si="299"/>
        <v>0.89302666666666686</v>
      </c>
      <c r="S1105" s="10">
        <f t="shared" si="304"/>
        <v>2.8900000000000148E-2</v>
      </c>
      <c r="T1105" s="10">
        <f t="shared" si="305"/>
        <v>0</v>
      </c>
      <c r="U1105" s="18">
        <f ca="1">AVERAGE(S1105:OFFSET(S1105,-$U$3+1,0))*$U$4*J1105</f>
        <v>2.8819999999999979</v>
      </c>
      <c r="V1105" s="18">
        <f ca="1">AVERAGE(T1105:OFFSET(T1105,-$U$3+1,0))*$V$4*K1105</f>
        <v>1.3720000000000043</v>
      </c>
      <c r="W1105" s="14" t="str">
        <f t="shared" ca="1" si="306"/>
        <v/>
      </c>
      <c r="X1105" s="14" t="str">
        <f t="shared" ca="1" si="307"/>
        <v/>
      </c>
      <c r="Y1105" s="5" t="str">
        <f t="shared" ca="1" si="308"/>
        <v/>
      </c>
      <c r="Z1105" s="19" t="str">
        <f t="shared" ca="1" si="309"/>
        <v/>
      </c>
      <c r="AA1105" s="5" t="str">
        <f t="shared" ca="1" si="300"/>
        <v/>
      </c>
      <c r="AB1105" s="5" t="str">
        <f t="shared" ca="1" si="298"/>
        <v/>
      </c>
      <c r="AC1105" s="15" t="str">
        <f t="shared" ca="1" si="310"/>
        <v/>
      </c>
      <c r="AD1105" s="21" t="str">
        <f t="shared" ca="1" si="311"/>
        <v/>
      </c>
      <c r="AE1105" s="21" t="str">
        <f t="shared" ca="1" si="312"/>
        <v/>
      </c>
      <c r="AF1105" s="23">
        <f t="shared" ca="1" si="313"/>
        <v>9702.9835684118643</v>
      </c>
    </row>
    <row r="1106" spans="1:32" x14ac:dyDescent="0.25">
      <c r="A1106" s="26">
        <v>40739</v>
      </c>
      <c r="B1106" s="3">
        <v>3.1711999999999998</v>
      </c>
      <c r="C1106" s="3">
        <v>3.1711999999999998</v>
      </c>
      <c r="D1106" s="3">
        <v>3.1711999999999998</v>
      </c>
      <c r="E1106" s="3">
        <v>3.1711999999999998</v>
      </c>
      <c r="F1106" s="5">
        <v>2.2536</v>
      </c>
      <c r="G1106" s="5">
        <v>2.2536</v>
      </c>
      <c r="H1106" s="5">
        <v>2.2536</v>
      </c>
      <c r="I1106" s="5">
        <v>2.2536</v>
      </c>
      <c r="J1106" s="3">
        <v>1</v>
      </c>
      <c r="K1106" s="3">
        <v>1</v>
      </c>
      <c r="L1106" s="7">
        <f t="shared" si="314"/>
        <v>0.91759999999999975</v>
      </c>
      <c r="M1106" s="8">
        <f ca="1">AVERAGE(OFFSET(L1106,-M$3+1,0):L1106)</f>
        <v>0.89544666666666684</v>
      </c>
      <c r="N1106" s="8">
        <f ca="1">STDEV(OFFSET(L1106,-M$3+1,0):L1106)</f>
        <v>2.9739869023313006E-2</v>
      </c>
      <c r="O1106" s="8">
        <f t="shared" ca="1" si="301"/>
        <v>0.83596692862004085</v>
      </c>
      <c r="P1106" s="8">
        <f t="shared" ca="1" si="302"/>
        <v>0.95492640471329282</v>
      </c>
      <c r="Q1106" s="8">
        <f t="shared" ca="1" si="303"/>
        <v>0.89544666666666684</v>
      </c>
      <c r="R1106" s="8">
        <f t="shared" ca="1" si="299"/>
        <v>0.89544666666666684</v>
      </c>
      <c r="S1106" s="10">
        <f t="shared" si="304"/>
        <v>1.4399999999999746E-2</v>
      </c>
      <c r="T1106" s="10">
        <f t="shared" si="305"/>
        <v>7.2000000000000952E-3</v>
      </c>
      <c r="U1106" s="18">
        <f ca="1">AVERAGE(S1106:OFFSET(S1106,-$U$3+1,0))*$U$4*J1106</f>
        <v>2.4499999999999966</v>
      </c>
      <c r="V1106" s="18">
        <f ca="1">AVERAGE(T1106:OFFSET(T1106,-$U$3+1,0))*$V$4*K1106</f>
        <v>1.4440000000000053</v>
      </c>
      <c r="W1106" s="14" t="str">
        <f t="shared" ca="1" si="306"/>
        <v/>
      </c>
      <c r="X1106" s="14" t="str">
        <f t="shared" ca="1" si="307"/>
        <v/>
      </c>
      <c r="Y1106" s="5" t="str">
        <f t="shared" ca="1" si="308"/>
        <v/>
      </c>
      <c r="Z1106" s="19" t="str">
        <f t="shared" ca="1" si="309"/>
        <v/>
      </c>
      <c r="AA1106" s="5" t="str">
        <f t="shared" ca="1" si="300"/>
        <v/>
      </c>
      <c r="AB1106" s="5" t="str">
        <f t="shared" ca="1" si="298"/>
        <v/>
      </c>
      <c r="AC1106" s="15" t="str">
        <f t="shared" ca="1" si="310"/>
        <v/>
      </c>
      <c r="AD1106" s="21" t="str">
        <f t="shared" ca="1" si="311"/>
        <v/>
      </c>
      <c r="AE1106" s="21" t="str">
        <f t="shared" ca="1" si="312"/>
        <v/>
      </c>
      <c r="AF1106" s="23">
        <f t="shared" ca="1" si="313"/>
        <v>9702.9835684118643</v>
      </c>
    </row>
    <row r="1107" spans="1:32" x14ac:dyDescent="0.25">
      <c r="A1107" s="26">
        <v>40742</v>
      </c>
      <c r="B1107" s="3">
        <v>3.1423000000000001</v>
      </c>
      <c r="C1107" s="3">
        <v>3.1423000000000001</v>
      </c>
      <c r="D1107" s="3">
        <v>3.1423000000000001</v>
      </c>
      <c r="E1107" s="3">
        <v>3.1423000000000001</v>
      </c>
      <c r="F1107" s="5">
        <v>2.2464</v>
      </c>
      <c r="G1107" s="5">
        <v>2.2464</v>
      </c>
      <c r="H1107" s="5">
        <v>2.2464</v>
      </c>
      <c r="I1107" s="5">
        <v>2.2464</v>
      </c>
      <c r="J1107" s="3">
        <v>1</v>
      </c>
      <c r="K1107" s="3">
        <v>1</v>
      </c>
      <c r="L1107" s="7">
        <f t="shared" si="314"/>
        <v>0.89590000000000014</v>
      </c>
      <c r="M1107" s="8">
        <f ca="1">AVERAGE(OFFSET(L1107,-M$3+1,0):L1107)</f>
        <v>0.8949733333333334</v>
      </c>
      <c r="N1107" s="8">
        <f ca="1">STDEV(OFFSET(L1107,-M$3+1,0):L1107)</f>
        <v>2.9667477784524266E-2</v>
      </c>
      <c r="O1107" s="8">
        <f t="shared" ca="1" si="301"/>
        <v>0.83563837776428485</v>
      </c>
      <c r="P1107" s="8">
        <f t="shared" ca="1" si="302"/>
        <v>0.95430828890238195</v>
      </c>
      <c r="Q1107" s="8">
        <f t="shared" ca="1" si="303"/>
        <v>0.8949733333333334</v>
      </c>
      <c r="R1107" s="8">
        <f t="shared" ca="1" si="299"/>
        <v>0.8949733333333334</v>
      </c>
      <c r="S1107" s="10">
        <f t="shared" si="304"/>
        <v>2.8899999999999704E-2</v>
      </c>
      <c r="T1107" s="10">
        <f t="shared" si="305"/>
        <v>7.2000000000000952E-3</v>
      </c>
      <c r="U1107" s="18">
        <f ca="1">AVERAGE(S1107:OFFSET(S1107,-$U$3+1,0))*$U$4*J1107</f>
        <v>2.4509999999999943</v>
      </c>
      <c r="V1107" s="18">
        <f ca="1">AVERAGE(T1107:OFFSET(T1107,-$U$3+1,0))*$V$4*K1107</f>
        <v>1.2990000000000057</v>
      </c>
      <c r="W1107" s="14" t="str">
        <f t="shared" ca="1" si="306"/>
        <v/>
      </c>
      <c r="X1107" s="14" t="str">
        <f t="shared" ca="1" si="307"/>
        <v/>
      </c>
      <c r="Y1107" s="5" t="str">
        <f t="shared" ca="1" si="308"/>
        <v/>
      </c>
      <c r="Z1107" s="19" t="str">
        <f t="shared" ca="1" si="309"/>
        <v/>
      </c>
      <c r="AA1107" s="5" t="str">
        <f t="shared" ca="1" si="300"/>
        <v/>
      </c>
      <c r="AB1107" s="5" t="str">
        <f t="shared" ca="1" si="298"/>
        <v/>
      </c>
      <c r="AC1107" s="15" t="str">
        <f t="shared" ca="1" si="310"/>
        <v/>
      </c>
      <c r="AD1107" s="21" t="str">
        <f t="shared" ca="1" si="311"/>
        <v/>
      </c>
      <c r="AE1107" s="21" t="str">
        <f t="shared" ca="1" si="312"/>
        <v/>
      </c>
      <c r="AF1107" s="23">
        <f t="shared" ca="1" si="313"/>
        <v>9702.9835684118643</v>
      </c>
    </row>
    <row r="1108" spans="1:32" x14ac:dyDescent="0.25">
      <c r="A1108" s="26">
        <v>40743</v>
      </c>
      <c r="B1108" s="3">
        <v>3.1423000000000001</v>
      </c>
      <c r="C1108" s="3">
        <v>3.1423000000000001</v>
      </c>
      <c r="D1108" s="3">
        <v>3.1423000000000001</v>
      </c>
      <c r="E1108" s="3">
        <v>3.1423000000000001</v>
      </c>
      <c r="F1108" s="5">
        <v>2.2391000000000001</v>
      </c>
      <c r="G1108" s="5">
        <v>2.2391000000000001</v>
      </c>
      <c r="H1108" s="5">
        <v>2.2391000000000001</v>
      </c>
      <c r="I1108" s="5">
        <v>2.2391000000000001</v>
      </c>
      <c r="J1108" s="3">
        <v>1</v>
      </c>
      <c r="K1108" s="3">
        <v>1</v>
      </c>
      <c r="L1108" s="7">
        <f t="shared" si="314"/>
        <v>0.9032</v>
      </c>
      <c r="M1108" s="8">
        <f ca="1">AVERAGE(OFFSET(L1108,-M$3+1,0):L1108)</f>
        <v>0.89258666666666675</v>
      </c>
      <c r="N1108" s="8">
        <f ca="1">STDEV(OFFSET(L1108,-M$3+1,0):L1108)</f>
        <v>2.7210971176732272E-2</v>
      </c>
      <c r="O1108" s="8">
        <f t="shared" ca="1" si="301"/>
        <v>0.83816472431320221</v>
      </c>
      <c r="P1108" s="8">
        <f t="shared" ca="1" si="302"/>
        <v>0.94700860902013129</v>
      </c>
      <c r="Q1108" s="8">
        <f t="shared" ca="1" si="303"/>
        <v>0.89258666666666675</v>
      </c>
      <c r="R1108" s="8">
        <f t="shared" ca="1" si="299"/>
        <v>0.89258666666666675</v>
      </c>
      <c r="S1108" s="10">
        <f t="shared" si="304"/>
        <v>0</v>
      </c>
      <c r="T1108" s="10">
        <f t="shared" si="305"/>
        <v>7.2999999999998622E-3</v>
      </c>
      <c r="U1108" s="18">
        <f ca="1">AVERAGE(S1108:OFFSET(S1108,-$U$3+1,0))*$U$4*J1108</f>
        <v>2.3789999999999933</v>
      </c>
      <c r="V1108" s="18">
        <f ca="1">AVERAGE(T1108:OFFSET(T1108,-$U$3+1,0))*$V$4*K1108</f>
        <v>1.3000000000000078</v>
      </c>
      <c r="W1108" s="14" t="str">
        <f t="shared" ca="1" si="306"/>
        <v/>
      </c>
      <c r="X1108" s="14" t="str">
        <f t="shared" ca="1" si="307"/>
        <v/>
      </c>
      <c r="Y1108" s="5" t="str">
        <f t="shared" ca="1" si="308"/>
        <v/>
      </c>
      <c r="Z1108" s="19" t="str">
        <f t="shared" ca="1" si="309"/>
        <v/>
      </c>
      <c r="AA1108" s="5" t="str">
        <f t="shared" ca="1" si="300"/>
        <v/>
      </c>
      <c r="AB1108" s="5" t="str">
        <f t="shared" ca="1" si="298"/>
        <v/>
      </c>
      <c r="AC1108" s="15" t="str">
        <f t="shared" ca="1" si="310"/>
        <v/>
      </c>
      <c r="AD1108" s="21" t="str">
        <f t="shared" ca="1" si="311"/>
        <v/>
      </c>
      <c r="AE1108" s="21" t="str">
        <f t="shared" ca="1" si="312"/>
        <v/>
      </c>
      <c r="AF1108" s="23">
        <f t="shared" ca="1" si="313"/>
        <v>9702.9835684118643</v>
      </c>
    </row>
    <row r="1109" spans="1:32" x14ac:dyDescent="0.25">
      <c r="A1109" s="26">
        <v>40744</v>
      </c>
      <c r="B1109" s="3">
        <v>3.1496</v>
      </c>
      <c r="C1109" s="3">
        <v>3.1496</v>
      </c>
      <c r="D1109" s="3">
        <v>3.1496</v>
      </c>
      <c r="E1109" s="3">
        <v>3.1496</v>
      </c>
      <c r="F1109" s="5">
        <v>2.2319</v>
      </c>
      <c r="G1109" s="5">
        <v>2.2319</v>
      </c>
      <c r="H1109" s="5">
        <v>2.2319</v>
      </c>
      <c r="I1109" s="5">
        <v>2.2319</v>
      </c>
      <c r="J1109" s="3">
        <v>1</v>
      </c>
      <c r="K1109" s="3">
        <v>1</v>
      </c>
      <c r="L1109" s="7">
        <f t="shared" si="314"/>
        <v>0.91769999999999996</v>
      </c>
      <c r="M1109" s="8">
        <f ca="1">AVERAGE(OFFSET(L1109,-M$3+1,0):L1109)</f>
        <v>0.89116000000000006</v>
      </c>
      <c r="N1109" s="8">
        <f ca="1">STDEV(OFFSET(L1109,-M$3+1,0):L1109)</f>
        <v>2.5075280941311846E-2</v>
      </c>
      <c r="O1109" s="8">
        <f t="shared" ca="1" si="301"/>
        <v>0.84100943811737638</v>
      </c>
      <c r="P1109" s="8">
        <f t="shared" ca="1" si="302"/>
        <v>0.94131056188262374</v>
      </c>
      <c r="Q1109" s="8">
        <f t="shared" ca="1" si="303"/>
        <v>0.89116000000000006</v>
      </c>
      <c r="R1109" s="8">
        <f t="shared" ca="1" si="299"/>
        <v>0.89116000000000006</v>
      </c>
      <c r="S1109" s="10">
        <f t="shared" si="304"/>
        <v>7.2999999999998622E-3</v>
      </c>
      <c r="T1109" s="10">
        <f t="shared" si="305"/>
        <v>7.2000000000000952E-3</v>
      </c>
      <c r="U1109" s="18">
        <f ca="1">AVERAGE(S1109:OFFSET(S1109,-$U$3+1,0))*$U$4*J1109</f>
        <v>2.1639999999999926</v>
      </c>
      <c r="V1109" s="18">
        <f ca="1">AVERAGE(T1109:OFFSET(T1109,-$U$3+1,0))*$V$4*K1109</f>
        <v>1.0830000000000073</v>
      </c>
      <c r="W1109" s="14" t="str">
        <f t="shared" ca="1" si="306"/>
        <v/>
      </c>
      <c r="X1109" s="14" t="str">
        <f t="shared" ca="1" si="307"/>
        <v/>
      </c>
      <c r="Y1109" s="5" t="str">
        <f t="shared" ca="1" si="308"/>
        <v/>
      </c>
      <c r="Z1109" s="19" t="str">
        <f t="shared" ca="1" si="309"/>
        <v/>
      </c>
      <c r="AA1109" s="5" t="str">
        <f t="shared" ca="1" si="300"/>
        <v/>
      </c>
      <c r="AB1109" s="5" t="str">
        <f t="shared" ca="1" si="298"/>
        <v/>
      </c>
      <c r="AC1109" s="15" t="str">
        <f t="shared" ca="1" si="310"/>
        <v/>
      </c>
      <c r="AD1109" s="21" t="str">
        <f t="shared" ca="1" si="311"/>
        <v/>
      </c>
      <c r="AE1109" s="21" t="str">
        <f t="shared" ca="1" si="312"/>
        <v/>
      </c>
      <c r="AF1109" s="23">
        <f t="shared" ca="1" si="313"/>
        <v>9702.9835684118643</v>
      </c>
    </row>
    <row r="1110" spans="1:32" x14ac:dyDescent="0.25">
      <c r="A1110" s="26">
        <v>40745</v>
      </c>
      <c r="B1110" s="3">
        <v>3.1496</v>
      </c>
      <c r="C1110" s="3">
        <v>3.1496</v>
      </c>
      <c r="D1110" s="3">
        <v>3.1496</v>
      </c>
      <c r="E1110" s="3">
        <v>3.1496</v>
      </c>
      <c r="F1110" s="5">
        <v>2.2246999999999999</v>
      </c>
      <c r="G1110" s="5">
        <v>2.2246999999999999</v>
      </c>
      <c r="H1110" s="5">
        <v>2.2246999999999999</v>
      </c>
      <c r="I1110" s="5">
        <v>2.2246999999999999</v>
      </c>
      <c r="J1110" s="3">
        <v>1</v>
      </c>
      <c r="K1110" s="3">
        <v>1</v>
      </c>
      <c r="L1110" s="7">
        <f t="shared" si="314"/>
        <v>0.92490000000000006</v>
      </c>
      <c r="M1110" s="8">
        <f ca="1">AVERAGE(OFFSET(L1110,-M$3+1,0):L1110)</f>
        <v>0.88972666666666667</v>
      </c>
      <c r="N1110" s="8">
        <f ca="1">STDEV(OFFSET(L1110,-M$3+1,0):L1110)</f>
        <v>2.2134151591300458E-2</v>
      </c>
      <c r="O1110" s="8">
        <f t="shared" ca="1" si="301"/>
        <v>0.84545836348406578</v>
      </c>
      <c r="P1110" s="8">
        <f t="shared" ca="1" si="302"/>
        <v>0.93399496984926755</v>
      </c>
      <c r="Q1110" s="8">
        <f t="shared" ca="1" si="303"/>
        <v>0.88972666666666667</v>
      </c>
      <c r="R1110" s="8">
        <f t="shared" ca="1" si="299"/>
        <v>0.88972666666666667</v>
      </c>
      <c r="S1110" s="10">
        <f t="shared" si="304"/>
        <v>0</v>
      </c>
      <c r="T1110" s="10">
        <f t="shared" si="305"/>
        <v>7.2000000000000952E-3</v>
      </c>
      <c r="U1110" s="18">
        <f ca="1">AVERAGE(S1110:OFFSET(S1110,-$U$3+1,0))*$U$4*J1110</f>
        <v>1.7309999999999937</v>
      </c>
      <c r="V1110" s="18">
        <f ca="1">AVERAGE(T1110:OFFSET(T1110,-$U$3+1,0))*$V$4*K1110</f>
        <v>1.0830000000000073</v>
      </c>
      <c r="W1110" s="14" t="str">
        <f t="shared" ca="1" si="306"/>
        <v/>
      </c>
      <c r="X1110" s="14" t="str">
        <f t="shared" ca="1" si="307"/>
        <v/>
      </c>
      <c r="Y1110" s="5" t="str">
        <f t="shared" ca="1" si="308"/>
        <v/>
      </c>
      <c r="Z1110" s="19" t="str">
        <f t="shared" ca="1" si="309"/>
        <v/>
      </c>
      <c r="AA1110" s="5" t="str">
        <f t="shared" ca="1" si="300"/>
        <v/>
      </c>
      <c r="AB1110" s="5" t="str">
        <f t="shared" ca="1" si="298"/>
        <v/>
      </c>
      <c r="AC1110" s="15" t="str">
        <f t="shared" ca="1" si="310"/>
        <v/>
      </c>
      <c r="AD1110" s="21" t="str">
        <f t="shared" ca="1" si="311"/>
        <v/>
      </c>
      <c r="AE1110" s="21" t="str">
        <f t="shared" ca="1" si="312"/>
        <v/>
      </c>
      <c r="AF1110" s="23">
        <f t="shared" ca="1" si="313"/>
        <v>9702.9835684118643</v>
      </c>
    </row>
    <row r="1111" spans="1:32" x14ac:dyDescent="0.25">
      <c r="A1111" s="26">
        <v>40746</v>
      </c>
      <c r="B1111" s="3">
        <v>3.1423000000000001</v>
      </c>
      <c r="C1111" s="3">
        <v>3.1423000000000001</v>
      </c>
      <c r="D1111" s="3">
        <v>3.1423000000000001</v>
      </c>
      <c r="E1111" s="3">
        <v>3.1423000000000001</v>
      </c>
      <c r="F1111" s="5">
        <v>2.2319</v>
      </c>
      <c r="G1111" s="5">
        <v>2.2319</v>
      </c>
      <c r="H1111" s="5">
        <v>2.2319</v>
      </c>
      <c r="I1111" s="5">
        <v>2.2319</v>
      </c>
      <c r="J1111" s="3">
        <v>1</v>
      </c>
      <c r="K1111" s="3">
        <v>1</v>
      </c>
      <c r="L1111" s="7">
        <f t="shared" si="314"/>
        <v>0.9104000000000001</v>
      </c>
      <c r="M1111" s="8">
        <f ca="1">AVERAGE(OFFSET(L1111,-M$3+1,0):L1111)</f>
        <v>0.89116666666666644</v>
      </c>
      <c r="N1111" s="8">
        <f ca="1">STDEV(OFFSET(L1111,-M$3+1,0):L1111)</f>
        <v>2.2763243136584045E-2</v>
      </c>
      <c r="O1111" s="8">
        <f t="shared" ca="1" si="301"/>
        <v>0.84564018039349831</v>
      </c>
      <c r="P1111" s="8">
        <f t="shared" ca="1" si="302"/>
        <v>0.93669315293983457</v>
      </c>
      <c r="Q1111" s="8">
        <f t="shared" ca="1" si="303"/>
        <v>0.89116666666666644</v>
      </c>
      <c r="R1111" s="8">
        <f t="shared" ca="1" si="299"/>
        <v>0.89116666666666644</v>
      </c>
      <c r="S1111" s="10">
        <f t="shared" si="304"/>
        <v>7.2999999999998622E-3</v>
      </c>
      <c r="T1111" s="10">
        <f t="shared" si="305"/>
        <v>7.2000000000000952E-3</v>
      </c>
      <c r="U1111" s="18">
        <f ca="1">AVERAGE(S1111:OFFSET(S1111,-$U$3+1,0))*$U$4*J1111</f>
        <v>1.5879999999999939</v>
      </c>
      <c r="V1111" s="18">
        <f ca="1">AVERAGE(T1111:OFFSET(T1111,-$U$3+1,0))*$V$4*K1111</f>
        <v>1.0110000000000063</v>
      </c>
      <c r="W1111" s="14" t="str">
        <f t="shared" ca="1" si="306"/>
        <v/>
      </c>
      <c r="X1111" s="14" t="str">
        <f t="shared" ca="1" si="307"/>
        <v/>
      </c>
      <c r="Y1111" s="5" t="str">
        <f t="shared" ca="1" si="308"/>
        <v/>
      </c>
      <c r="Z1111" s="19" t="str">
        <f t="shared" ca="1" si="309"/>
        <v/>
      </c>
      <c r="AA1111" s="5" t="str">
        <f t="shared" ca="1" si="300"/>
        <v/>
      </c>
      <c r="AB1111" s="5" t="str">
        <f t="shared" ca="1" si="298"/>
        <v/>
      </c>
      <c r="AC1111" s="15" t="str">
        <f t="shared" ca="1" si="310"/>
        <v/>
      </c>
      <c r="AD1111" s="21" t="str">
        <f t="shared" ca="1" si="311"/>
        <v/>
      </c>
      <c r="AE1111" s="21" t="str">
        <f t="shared" ca="1" si="312"/>
        <v/>
      </c>
      <c r="AF1111" s="23">
        <f t="shared" ca="1" si="313"/>
        <v>9702.9835684118643</v>
      </c>
    </row>
    <row r="1112" spans="1:32" x14ac:dyDescent="0.25">
      <c r="A1112" s="26">
        <v>40749</v>
      </c>
      <c r="B1112" s="3">
        <v>3.0918999999999999</v>
      </c>
      <c r="C1112" s="3">
        <v>3.0918999999999999</v>
      </c>
      <c r="D1112" s="3">
        <v>3.0918999999999999</v>
      </c>
      <c r="E1112" s="3">
        <v>3.0918999999999999</v>
      </c>
      <c r="F1112" s="5">
        <v>2.2029999999999998</v>
      </c>
      <c r="G1112" s="5">
        <v>2.2029999999999998</v>
      </c>
      <c r="H1112" s="5">
        <v>2.2029999999999998</v>
      </c>
      <c r="I1112" s="5">
        <v>2.2029999999999998</v>
      </c>
      <c r="J1112" s="3">
        <v>1</v>
      </c>
      <c r="K1112" s="3">
        <v>1</v>
      </c>
      <c r="L1112" s="7">
        <f t="shared" si="314"/>
        <v>0.88890000000000002</v>
      </c>
      <c r="M1112" s="8">
        <f ca="1">AVERAGE(OFFSET(L1112,-M$3+1,0):L1112)</f>
        <v>0.89069999999999994</v>
      </c>
      <c r="N1112" s="8">
        <f ca="1">STDEV(OFFSET(L1112,-M$3+1,0):L1112)</f>
        <v>2.273100462866905E-2</v>
      </c>
      <c r="O1112" s="8">
        <f t="shared" ca="1" si="301"/>
        <v>0.84523799074266182</v>
      </c>
      <c r="P1112" s="8">
        <f t="shared" ca="1" si="302"/>
        <v>0.93616200925733806</v>
      </c>
      <c r="Q1112" s="8">
        <f t="shared" ca="1" si="303"/>
        <v>0.89069999999999994</v>
      </c>
      <c r="R1112" s="8">
        <f t="shared" ca="1" si="299"/>
        <v>0.89069999999999994</v>
      </c>
      <c r="S1112" s="10">
        <f t="shared" si="304"/>
        <v>5.0400000000000222E-2</v>
      </c>
      <c r="T1112" s="10">
        <f t="shared" si="305"/>
        <v>2.8900000000000148E-2</v>
      </c>
      <c r="U1112" s="18">
        <f ca="1">AVERAGE(S1112:OFFSET(S1112,-$U$3+1,0))*$U$4*J1112</f>
        <v>2.0199999999999951</v>
      </c>
      <c r="V1112" s="18">
        <f ca="1">AVERAGE(T1112:OFFSET(T1112,-$U$3+1,0))*$V$4*K1112</f>
        <v>1.3000000000000078</v>
      </c>
      <c r="W1112" s="14" t="str">
        <f t="shared" ca="1" si="306"/>
        <v/>
      </c>
      <c r="X1112" s="14" t="str">
        <f t="shared" ca="1" si="307"/>
        <v/>
      </c>
      <c r="Y1112" s="5" t="str">
        <f t="shared" ca="1" si="308"/>
        <v/>
      </c>
      <c r="Z1112" s="19" t="str">
        <f t="shared" ca="1" si="309"/>
        <v/>
      </c>
      <c r="AA1112" s="5" t="str">
        <f t="shared" ca="1" si="300"/>
        <v/>
      </c>
      <c r="AB1112" s="5" t="str">
        <f t="shared" ref="AB1112:AB1175" ca="1" si="315">IF(AND($W1112="Buy",OR($W1111="",$W1111="Exit")),I1112,IF(AND($X1112="Sell",X1111&lt;&gt;"Sell"),I1112,IF(OR($W1111="Buy",X1111="Sell"),AB1111,"")))</f>
        <v/>
      </c>
      <c r="AC1112" s="15" t="str">
        <f t="shared" ca="1" si="310"/>
        <v/>
      </c>
      <c r="AD1112" s="21" t="str">
        <f t="shared" ca="1" si="311"/>
        <v/>
      </c>
      <c r="AE1112" s="21" t="str">
        <f t="shared" ca="1" si="312"/>
        <v/>
      </c>
      <c r="AF1112" s="23">
        <f t="shared" ca="1" si="313"/>
        <v>9702.9835684118643</v>
      </c>
    </row>
    <row r="1113" spans="1:32" x14ac:dyDescent="0.25">
      <c r="A1113" s="26">
        <v>40750</v>
      </c>
      <c r="B1113" s="3">
        <v>3.0918999999999999</v>
      </c>
      <c r="C1113" s="3">
        <v>3.0918999999999999</v>
      </c>
      <c r="D1113" s="3">
        <v>3.0918999999999999</v>
      </c>
      <c r="E1113" s="3">
        <v>3.0918999999999999</v>
      </c>
      <c r="F1113" s="5">
        <v>2.2103000000000002</v>
      </c>
      <c r="G1113" s="5">
        <v>2.2103000000000002</v>
      </c>
      <c r="H1113" s="5">
        <v>2.2103000000000002</v>
      </c>
      <c r="I1113" s="5">
        <v>2.2103000000000002</v>
      </c>
      <c r="J1113" s="3">
        <v>1</v>
      </c>
      <c r="K1113" s="3">
        <v>1</v>
      </c>
      <c r="L1113" s="7">
        <f t="shared" si="314"/>
        <v>0.88159999999999972</v>
      </c>
      <c r="M1113" s="8">
        <f ca="1">AVERAGE(OFFSET(L1113,-M$3+1,0):L1113)</f>
        <v>0.88974666666666635</v>
      </c>
      <c r="N1113" s="8">
        <f ca="1">STDEV(OFFSET(L1113,-M$3+1,0):L1113)</f>
        <v>2.2797113434651847E-2</v>
      </c>
      <c r="O1113" s="8">
        <f t="shared" ca="1" si="301"/>
        <v>0.84415243979736265</v>
      </c>
      <c r="P1113" s="8">
        <f t="shared" ca="1" si="302"/>
        <v>0.93534089353597005</v>
      </c>
      <c r="Q1113" s="8">
        <f t="shared" ca="1" si="303"/>
        <v>0.88974666666666635</v>
      </c>
      <c r="R1113" s="8">
        <f t="shared" ca="1" si="299"/>
        <v>0.88974666666666635</v>
      </c>
      <c r="S1113" s="10">
        <f t="shared" si="304"/>
        <v>0</v>
      </c>
      <c r="T1113" s="10">
        <f t="shared" si="305"/>
        <v>7.3000000000003062E-3</v>
      </c>
      <c r="U1113" s="18">
        <f ca="1">AVERAGE(S1113:OFFSET(S1113,-$U$3+1,0))*$U$4*J1113</f>
        <v>1.7319999999999958</v>
      </c>
      <c r="V1113" s="18">
        <f ca="1">AVERAGE(T1113:OFFSET(T1113,-$U$3+1,0))*$V$4*K1113</f>
        <v>1.0840000000000094</v>
      </c>
      <c r="W1113" s="14" t="str">
        <f t="shared" ca="1" si="306"/>
        <v/>
      </c>
      <c r="X1113" s="14" t="str">
        <f t="shared" ca="1" si="307"/>
        <v/>
      </c>
      <c r="Y1113" s="5" t="str">
        <f t="shared" ca="1" si="308"/>
        <v/>
      </c>
      <c r="Z1113" s="19" t="str">
        <f t="shared" ca="1" si="309"/>
        <v/>
      </c>
      <c r="AA1113" s="5" t="str">
        <f t="shared" ca="1" si="300"/>
        <v/>
      </c>
      <c r="AB1113" s="5" t="str">
        <f t="shared" ca="1" si="315"/>
        <v/>
      </c>
      <c r="AC1113" s="15" t="str">
        <f t="shared" ca="1" si="310"/>
        <v/>
      </c>
      <c r="AD1113" s="21" t="str">
        <f t="shared" ca="1" si="311"/>
        <v/>
      </c>
      <c r="AE1113" s="21" t="str">
        <f t="shared" ca="1" si="312"/>
        <v/>
      </c>
      <c r="AF1113" s="23">
        <f t="shared" ca="1" si="313"/>
        <v>9702.9835684118643</v>
      </c>
    </row>
    <row r="1114" spans="1:32" x14ac:dyDescent="0.25">
      <c r="A1114" s="26">
        <v>40751</v>
      </c>
      <c r="B1114" s="3">
        <v>3.0847000000000002</v>
      </c>
      <c r="C1114" s="3">
        <v>3.0847000000000002</v>
      </c>
      <c r="D1114" s="3">
        <v>3.0847000000000002</v>
      </c>
      <c r="E1114" s="3">
        <v>3.0847000000000002</v>
      </c>
      <c r="F1114" s="5">
        <v>2.2029999999999998</v>
      </c>
      <c r="G1114" s="5">
        <v>2.2029999999999998</v>
      </c>
      <c r="H1114" s="5">
        <v>2.2029999999999998</v>
      </c>
      <c r="I1114" s="5">
        <v>2.2029999999999998</v>
      </c>
      <c r="J1114" s="3">
        <v>1</v>
      </c>
      <c r="K1114" s="3">
        <v>1</v>
      </c>
      <c r="L1114" s="7">
        <f t="shared" si="314"/>
        <v>0.88170000000000037</v>
      </c>
      <c r="M1114" s="8">
        <f ca="1">AVERAGE(OFFSET(L1114,-M$3+1,0):L1114)</f>
        <v>0.88879333333333332</v>
      </c>
      <c r="N1114" s="8">
        <f ca="1">STDEV(OFFSET(L1114,-M$3+1,0):L1114)</f>
        <v>2.2815923846129554E-2</v>
      </c>
      <c r="O1114" s="8">
        <f t="shared" ca="1" si="301"/>
        <v>0.84316148564107418</v>
      </c>
      <c r="P1114" s="8">
        <f t="shared" ca="1" si="302"/>
        <v>0.93442518102559247</v>
      </c>
      <c r="Q1114" s="8">
        <f t="shared" ca="1" si="303"/>
        <v>0.88879333333333332</v>
      </c>
      <c r="R1114" s="8">
        <f t="shared" ca="1" si="299"/>
        <v>0.88879333333333332</v>
      </c>
      <c r="S1114" s="10">
        <f t="shared" si="304"/>
        <v>7.1999999999996511E-3</v>
      </c>
      <c r="T1114" s="10">
        <f t="shared" si="305"/>
        <v>7.3000000000003062E-3</v>
      </c>
      <c r="U1114" s="18">
        <f ca="1">AVERAGE(S1114:OFFSET(S1114,-$U$3+1,0))*$U$4*J1114</f>
        <v>1.443999999999992</v>
      </c>
      <c r="V1114" s="18">
        <f ca="1">AVERAGE(T1114:OFFSET(T1114,-$U$3+1,0))*$V$4*K1114</f>
        <v>0.86800000000001098</v>
      </c>
      <c r="W1114" s="14" t="str">
        <f t="shared" ca="1" si="306"/>
        <v/>
      </c>
      <c r="X1114" s="14" t="str">
        <f t="shared" ca="1" si="307"/>
        <v/>
      </c>
      <c r="Y1114" s="5" t="str">
        <f t="shared" ca="1" si="308"/>
        <v/>
      </c>
      <c r="Z1114" s="19" t="str">
        <f t="shared" ca="1" si="309"/>
        <v/>
      </c>
      <c r="AA1114" s="5" t="str">
        <f t="shared" ca="1" si="300"/>
        <v/>
      </c>
      <c r="AB1114" s="5" t="str">
        <f t="shared" ca="1" si="315"/>
        <v/>
      </c>
      <c r="AC1114" s="15" t="str">
        <f t="shared" ca="1" si="310"/>
        <v/>
      </c>
      <c r="AD1114" s="21" t="str">
        <f t="shared" ca="1" si="311"/>
        <v/>
      </c>
      <c r="AE1114" s="21" t="str">
        <f t="shared" ca="1" si="312"/>
        <v/>
      </c>
      <c r="AF1114" s="23">
        <f t="shared" ca="1" si="313"/>
        <v>9702.9835684118643</v>
      </c>
    </row>
    <row r="1115" spans="1:32" x14ac:dyDescent="0.25">
      <c r="A1115" s="26">
        <v>40752</v>
      </c>
      <c r="B1115" s="3">
        <v>3.0270000000000001</v>
      </c>
      <c r="C1115" s="3">
        <v>3.0270000000000001</v>
      </c>
      <c r="D1115" s="3">
        <v>3.0270000000000001</v>
      </c>
      <c r="E1115" s="3">
        <v>3.0270000000000001</v>
      </c>
      <c r="F1115" s="5">
        <v>2.1886000000000001</v>
      </c>
      <c r="G1115" s="5">
        <v>2.1886000000000001</v>
      </c>
      <c r="H1115" s="5">
        <v>2.1886000000000001</v>
      </c>
      <c r="I1115" s="5">
        <v>2.1886000000000001</v>
      </c>
      <c r="J1115" s="3">
        <v>1</v>
      </c>
      <c r="K1115" s="3">
        <v>1</v>
      </c>
      <c r="L1115" s="7">
        <f t="shared" si="314"/>
        <v>0.83840000000000003</v>
      </c>
      <c r="M1115" s="8">
        <f ca="1">AVERAGE(OFFSET(L1115,-M$3+1,0):L1115)</f>
        <v>0.88735999999999993</v>
      </c>
      <c r="N1115" s="8">
        <f ca="1">STDEV(OFFSET(L1115,-M$3+1,0):L1115)</f>
        <v>2.5300728391547535E-2</v>
      </c>
      <c r="O1115" s="8">
        <f t="shared" ca="1" si="301"/>
        <v>0.8367585432169049</v>
      </c>
      <c r="P1115" s="8">
        <f t="shared" ca="1" si="302"/>
        <v>0.93796145678309495</v>
      </c>
      <c r="Q1115" s="8">
        <f t="shared" ca="1" si="303"/>
        <v>0.88735999999999993</v>
      </c>
      <c r="R1115" s="8">
        <f t="shared" ca="1" si="299"/>
        <v>0.88735999999999993</v>
      </c>
      <c r="S1115" s="10">
        <f t="shared" si="304"/>
        <v>5.7700000000000085E-2</v>
      </c>
      <c r="T1115" s="10">
        <f t="shared" si="305"/>
        <v>1.4399999999999746E-2</v>
      </c>
      <c r="U1115" s="18">
        <f ca="1">AVERAGE(S1115:OFFSET(S1115,-$U$3+1,0))*$U$4*J1115</f>
        <v>1.7319999999999911</v>
      </c>
      <c r="V1115" s="18">
        <f ca="1">AVERAGE(T1115:OFFSET(T1115,-$U$3+1,0))*$V$4*K1115</f>
        <v>1.0120000000000084</v>
      </c>
      <c r="W1115" s="14" t="str">
        <f t="shared" ca="1" si="306"/>
        <v/>
      </c>
      <c r="X1115" s="14" t="str">
        <f t="shared" ca="1" si="307"/>
        <v/>
      </c>
      <c r="Y1115" s="5" t="str">
        <f t="shared" ca="1" si="308"/>
        <v/>
      </c>
      <c r="Z1115" s="19" t="str">
        <f t="shared" ca="1" si="309"/>
        <v/>
      </c>
      <c r="AA1115" s="5" t="str">
        <f t="shared" ca="1" si="300"/>
        <v/>
      </c>
      <c r="AB1115" s="5" t="str">
        <f t="shared" ca="1" si="315"/>
        <v/>
      </c>
      <c r="AC1115" s="15" t="str">
        <f t="shared" ca="1" si="310"/>
        <v/>
      </c>
      <c r="AD1115" s="21" t="str">
        <f t="shared" ca="1" si="311"/>
        <v/>
      </c>
      <c r="AE1115" s="21" t="str">
        <f t="shared" ca="1" si="312"/>
        <v/>
      </c>
      <c r="AF1115" s="23">
        <f t="shared" ca="1" si="313"/>
        <v>9702.9835684118643</v>
      </c>
    </row>
    <row r="1116" spans="1:32" x14ac:dyDescent="0.25">
      <c r="A1116" s="26">
        <v>40753</v>
      </c>
      <c r="B1116" s="3">
        <v>3.0630999999999999</v>
      </c>
      <c r="C1116" s="3">
        <v>3.0630999999999999</v>
      </c>
      <c r="D1116" s="3">
        <v>3.0630999999999999</v>
      </c>
      <c r="E1116" s="3">
        <v>3.0630999999999999</v>
      </c>
      <c r="F1116" s="5">
        <v>2.2246999999999999</v>
      </c>
      <c r="G1116" s="5">
        <v>2.2246999999999999</v>
      </c>
      <c r="H1116" s="5">
        <v>2.2246999999999999</v>
      </c>
      <c r="I1116" s="5">
        <v>2.2246999999999999</v>
      </c>
      <c r="J1116" s="3">
        <v>1</v>
      </c>
      <c r="K1116" s="3">
        <v>1</v>
      </c>
      <c r="L1116" s="7">
        <f t="shared" si="314"/>
        <v>0.83840000000000003</v>
      </c>
      <c r="M1116" s="8">
        <f ca="1">AVERAGE(OFFSET(L1116,-M$3+1,0):L1116)</f>
        <v>0.8854466666666666</v>
      </c>
      <c r="N1116" s="8">
        <f ca="1">STDEV(OFFSET(L1116,-M$3+1,0):L1116)</f>
        <v>2.7894542903756734E-2</v>
      </c>
      <c r="O1116" s="8">
        <f t="shared" ca="1" si="301"/>
        <v>0.82965758085915309</v>
      </c>
      <c r="P1116" s="8">
        <f t="shared" ca="1" si="302"/>
        <v>0.94123575247418012</v>
      </c>
      <c r="Q1116" s="8">
        <f t="shared" ca="1" si="303"/>
        <v>0.8854466666666666</v>
      </c>
      <c r="R1116" s="8">
        <f t="shared" ca="1" si="299"/>
        <v>0.8854466666666666</v>
      </c>
      <c r="S1116" s="10">
        <f t="shared" si="304"/>
        <v>3.6099999999999799E-2</v>
      </c>
      <c r="T1116" s="10">
        <f t="shared" si="305"/>
        <v>3.6099999999999799E-2</v>
      </c>
      <c r="U1116" s="18">
        <f ca="1">AVERAGE(S1116:OFFSET(S1116,-$U$3+1,0))*$U$4*J1116</f>
        <v>1.9489999999999916</v>
      </c>
      <c r="V1116" s="18">
        <f ca="1">AVERAGE(T1116:OFFSET(T1116,-$U$3+1,0))*$V$4*K1116</f>
        <v>1.3010000000000055</v>
      </c>
      <c r="W1116" s="14" t="str">
        <f t="shared" ca="1" si="306"/>
        <v>Buy</v>
      </c>
      <c r="X1116" s="14" t="str">
        <f t="shared" ca="1" si="307"/>
        <v/>
      </c>
      <c r="Y1116" s="5">
        <f t="shared" ca="1" si="308"/>
        <v>100</v>
      </c>
      <c r="Z1116" s="19">
        <f t="shared" ca="1" si="309"/>
        <v>-149.80784012298105</v>
      </c>
      <c r="AA1116" s="5">
        <f t="shared" ca="1" si="300"/>
        <v>3.0630999999999999</v>
      </c>
      <c r="AB1116" s="5">
        <f t="shared" ca="1" si="315"/>
        <v>2.2246999999999999</v>
      </c>
      <c r="AC1116" s="15" t="str">
        <f t="shared" ca="1" si="310"/>
        <v/>
      </c>
      <c r="AD1116" s="21" t="str">
        <f t="shared" ca="1" si="311"/>
        <v/>
      </c>
      <c r="AE1116" s="21" t="str">
        <f t="shared" ca="1" si="312"/>
        <v/>
      </c>
      <c r="AF1116" s="23">
        <f t="shared" ca="1" si="313"/>
        <v>9702.9835684118643</v>
      </c>
    </row>
    <row r="1117" spans="1:32" x14ac:dyDescent="0.25">
      <c r="A1117" s="26">
        <v>40756</v>
      </c>
      <c r="B1117" s="3">
        <v>3.0558999999999998</v>
      </c>
      <c r="C1117" s="3">
        <v>3.0558999999999998</v>
      </c>
      <c r="D1117" s="3">
        <v>3.0558999999999998</v>
      </c>
      <c r="E1117" s="3">
        <v>3.0558999999999998</v>
      </c>
      <c r="F1117" s="5">
        <v>2.2029999999999998</v>
      </c>
      <c r="G1117" s="5">
        <v>2.2029999999999998</v>
      </c>
      <c r="H1117" s="5">
        <v>2.2029999999999998</v>
      </c>
      <c r="I1117" s="5">
        <v>2.2029999999999998</v>
      </c>
      <c r="J1117" s="3">
        <v>1</v>
      </c>
      <c r="K1117" s="3">
        <v>1</v>
      </c>
      <c r="L1117" s="7">
        <f t="shared" si="314"/>
        <v>0.85289999999999999</v>
      </c>
      <c r="M1117" s="8">
        <f ca="1">AVERAGE(OFFSET(L1117,-M$3+1,0):L1117)</f>
        <v>0.88497999999999999</v>
      </c>
      <c r="N1117" s="8">
        <f ca="1">STDEV(OFFSET(L1117,-M$3+1,0):L1117)</f>
        <v>2.8406317204855282E-2</v>
      </c>
      <c r="O1117" s="8">
        <f t="shared" ca="1" si="301"/>
        <v>0.82816736559028947</v>
      </c>
      <c r="P1117" s="8">
        <f t="shared" ca="1" si="302"/>
        <v>0.94179263440971051</v>
      </c>
      <c r="Q1117" s="8">
        <f t="shared" ca="1" si="303"/>
        <v>0.88497999999999999</v>
      </c>
      <c r="R1117" s="8">
        <f t="shared" ca="1" si="299"/>
        <v>0.88497999999999999</v>
      </c>
      <c r="S1117" s="10">
        <f t="shared" si="304"/>
        <v>7.2000000000000952E-3</v>
      </c>
      <c r="T1117" s="10">
        <f t="shared" si="305"/>
        <v>2.1700000000000053E-2</v>
      </c>
      <c r="U1117" s="18">
        <f ca="1">AVERAGE(S1117:OFFSET(S1117,-$U$3+1,0))*$U$4*J1117</f>
        <v>1.7319999999999958</v>
      </c>
      <c r="V1117" s="18">
        <f ca="1">AVERAGE(T1117:OFFSET(T1117,-$U$3+1,0))*$V$4*K1117</f>
        <v>1.4460000000000051</v>
      </c>
      <c r="W1117" s="14" t="str">
        <f t="shared" ca="1" si="306"/>
        <v>Buy</v>
      </c>
      <c r="X1117" s="14" t="str">
        <f t="shared" ca="1" si="307"/>
        <v/>
      </c>
      <c r="Y1117" s="5">
        <f t="shared" ca="1" si="308"/>
        <v>100</v>
      </c>
      <c r="Z1117" s="19">
        <f t="shared" ca="1" si="309"/>
        <v>-149.80784012298105</v>
      </c>
      <c r="AA1117" s="5">
        <f t="shared" ca="1" si="300"/>
        <v>3.0630999999999999</v>
      </c>
      <c r="AB1117" s="5">
        <f t="shared" ca="1" si="315"/>
        <v>2.2246999999999999</v>
      </c>
      <c r="AC1117" s="15">
        <f t="shared" ca="1" si="310"/>
        <v>-72.000000000000952</v>
      </c>
      <c r="AD1117" s="21">
        <f t="shared" ca="1" si="311"/>
        <v>325.08301306686963</v>
      </c>
      <c r="AE1117" s="21">
        <f t="shared" ca="1" si="312"/>
        <v>253.08301306686866</v>
      </c>
      <c r="AF1117" s="23">
        <f t="shared" ca="1" si="313"/>
        <v>9956.0665814787335</v>
      </c>
    </row>
    <row r="1118" spans="1:32" x14ac:dyDescent="0.25">
      <c r="A1118" s="26">
        <v>40757</v>
      </c>
      <c r="B1118" s="3">
        <v>3.0270000000000001</v>
      </c>
      <c r="C1118" s="3">
        <v>3.0270000000000001</v>
      </c>
      <c r="D1118" s="3">
        <v>3.0270000000000001</v>
      </c>
      <c r="E1118" s="3">
        <v>3.0270000000000001</v>
      </c>
      <c r="F1118" s="5">
        <v>2.1886000000000001</v>
      </c>
      <c r="G1118" s="5">
        <v>2.1886000000000001</v>
      </c>
      <c r="H1118" s="5">
        <v>2.1886000000000001</v>
      </c>
      <c r="I1118" s="5">
        <v>2.1886000000000001</v>
      </c>
      <c r="J1118" s="3">
        <v>1</v>
      </c>
      <c r="K1118" s="3">
        <v>1</v>
      </c>
      <c r="L1118" s="7">
        <f t="shared" si="314"/>
        <v>0.83840000000000003</v>
      </c>
      <c r="M1118" s="8">
        <f ca="1">AVERAGE(OFFSET(L1118,-M$3+1,0):L1118)</f>
        <v>0.88353999999999999</v>
      </c>
      <c r="N1118" s="8">
        <f ca="1">STDEV(OFFSET(L1118,-M$3+1,0):L1118)</f>
        <v>3.0250685942636066E-2</v>
      </c>
      <c r="O1118" s="8">
        <f t="shared" ca="1" si="301"/>
        <v>0.82303862811472783</v>
      </c>
      <c r="P1118" s="8">
        <f t="shared" ca="1" si="302"/>
        <v>0.94404137188527215</v>
      </c>
      <c r="Q1118" s="8">
        <f t="shared" ca="1" si="303"/>
        <v>0.88353999999999999</v>
      </c>
      <c r="R1118" s="8">
        <f t="shared" ca="1" si="299"/>
        <v>0.88353999999999999</v>
      </c>
      <c r="S1118" s="10">
        <f t="shared" si="304"/>
        <v>2.8899999999999704E-2</v>
      </c>
      <c r="T1118" s="10">
        <f t="shared" si="305"/>
        <v>1.4399999999999746E-2</v>
      </c>
      <c r="U1118" s="18">
        <f ca="1">AVERAGE(S1118:OFFSET(S1118,-$U$3+1,0))*$U$4*J1118</f>
        <v>2.0209999999999928</v>
      </c>
      <c r="V1118" s="18">
        <f ca="1">AVERAGE(T1118:OFFSET(T1118,-$U$3+1,0))*$V$4*K1118</f>
        <v>1.5170000000000039</v>
      </c>
      <c r="W1118" s="14" t="str">
        <f t="shared" ca="1" si="306"/>
        <v>Buy</v>
      </c>
      <c r="X1118" s="14" t="str">
        <f t="shared" ca="1" si="307"/>
        <v/>
      </c>
      <c r="Y1118" s="5">
        <f t="shared" ca="1" si="308"/>
        <v>100</v>
      </c>
      <c r="Z1118" s="19">
        <f t="shared" ca="1" si="309"/>
        <v>-149.80784012298105</v>
      </c>
      <c r="AA1118" s="5">
        <f t="shared" ca="1" si="300"/>
        <v>3.0630999999999999</v>
      </c>
      <c r="AB1118" s="5">
        <f t="shared" ca="1" si="315"/>
        <v>2.2246999999999999</v>
      </c>
      <c r="AC1118" s="15">
        <f t="shared" ca="1" si="310"/>
        <v>-288.99999999999704</v>
      </c>
      <c r="AD1118" s="21">
        <f t="shared" ca="1" si="311"/>
        <v>215.72328977708892</v>
      </c>
      <c r="AE1118" s="21">
        <f t="shared" ca="1" si="312"/>
        <v>-73.276710222908122</v>
      </c>
      <c r="AF1118" s="23">
        <f t="shared" ca="1" si="313"/>
        <v>9882.7898712558253</v>
      </c>
    </row>
    <row r="1119" spans="1:32" x14ac:dyDescent="0.25">
      <c r="A1119" s="26">
        <v>40758</v>
      </c>
      <c r="B1119" s="3">
        <v>3.0125999999999999</v>
      </c>
      <c r="C1119" s="3">
        <v>3.0125999999999999</v>
      </c>
      <c r="D1119" s="3">
        <v>3.0125999999999999</v>
      </c>
      <c r="E1119" s="3">
        <v>3.0125999999999999</v>
      </c>
      <c r="F1119" s="5">
        <v>2.1814</v>
      </c>
      <c r="G1119" s="5">
        <v>2.1814</v>
      </c>
      <c r="H1119" s="5">
        <v>2.1814</v>
      </c>
      <c r="I1119" s="5">
        <v>2.1814</v>
      </c>
      <c r="J1119" s="3">
        <v>1</v>
      </c>
      <c r="K1119" s="3">
        <v>1</v>
      </c>
      <c r="L1119" s="7">
        <f t="shared" si="314"/>
        <v>0.83119999999999994</v>
      </c>
      <c r="M1119" s="8">
        <f ca="1">AVERAGE(OFFSET(L1119,-M$3+1,0):L1119)</f>
        <v>0.88114666666666652</v>
      </c>
      <c r="N1119" s="8">
        <f ca="1">STDEV(OFFSET(L1119,-M$3+1,0):L1119)</f>
        <v>3.2944474209681662E-2</v>
      </c>
      <c r="O1119" s="8">
        <f t="shared" ca="1" si="301"/>
        <v>0.8152577182473032</v>
      </c>
      <c r="P1119" s="8">
        <f t="shared" ca="1" si="302"/>
        <v>0.94703561508602985</v>
      </c>
      <c r="Q1119" s="8">
        <f t="shared" ca="1" si="303"/>
        <v>0.88114666666666652</v>
      </c>
      <c r="R1119" s="8">
        <f t="shared" ca="1" si="299"/>
        <v>0.88114666666666652</v>
      </c>
      <c r="S1119" s="10">
        <f t="shared" si="304"/>
        <v>1.440000000000019E-2</v>
      </c>
      <c r="T1119" s="10">
        <f t="shared" si="305"/>
        <v>7.2000000000000952E-3</v>
      </c>
      <c r="U1119" s="18">
        <f ca="1">AVERAGE(S1119:OFFSET(S1119,-$U$3+1,0))*$U$4*J1119</f>
        <v>2.0919999999999961</v>
      </c>
      <c r="V1119" s="18">
        <f ca="1">AVERAGE(T1119:OFFSET(T1119,-$U$3+1,0))*$V$4*K1119</f>
        <v>1.5170000000000039</v>
      </c>
      <c r="W1119" s="14" t="str">
        <f t="shared" ca="1" si="306"/>
        <v>Buy</v>
      </c>
      <c r="X1119" s="14" t="str">
        <f t="shared" ca="1" si="307"/>
        <v/>
      </c>
      <c r="Y1119" s="5">
        <f t="shared" ca="1" si="308"/>
        <v>100</v>
      </c>
      <c r="Z1119" s="19">
        <f t="shared" ca="1" si="309"/>
        <v>-149.80784012298105</v>
      </c>
      <c r="AA1119" s="5">
        <f t="shared" ca="1" si="300"/>
        <v>3.0630999999999999</v>
      </c>
      <c r="AB1119" s="5">
        <f t="shared" ca="1" si="315"/>
        <v>2.2246999999999999</v>
      </c>
      <c r="AC1119" s="15">
        <f t="shared" ca="1" si="310"/>
        <v>-144.0000000000019</v>
      </c>
      <c r="AD1119" s="21">
        <f t="shared" ca="1" si="311"/>
        <v>107.86164488854779</v>
      </c>
      <c r="AE1119" s="21">
        <f t="shared" ca="1" si="312"/>
        <v>-36.138355111454118</v>
      </c>
      <c r="AF1119" s="23">
        <f t="shared" ca="1" si="313"/>
        <v>9846.6515161443713</v>
      </c>
    </row>
    <row r="1120" spans="1:32" x14ac:dyDescent="0.25">
      <c r="A1120" s="26">
        <v>40759</v>
      </c>
      <c r="B1120" s="3">
        <v>2.9982000000000002</v>
      </c>
      <c r="C1120" s="3">
        <v>2.9982000000000002</v>
      </c>
      <c r="D1120" s="3">
        <v>2.9982000000000002</v>
      </c>
      <c r="E1120" s="3">
        <v>2.9982000000000002</v>
      </c>
      <c r="F1120" s="5">
        <v>2.1886000000000001</v>
      </c>
      <c r="G1120" s="5">
        <v>2.1886000000000001</v>
      </c>
      <c r="H1120" s="5">
        <v>2.1886000000000001</v>
      </c>
      <c r="I1120" s="5">
        <v>2.1886000000000001</v>
      </c>
      <c r="J1120" s="3">
        <v>1</v>
      </c>
      <c r="K1120" s="3">
        <v>1</v>
      </c>
      <c r="L1120" s="7">
        <f t="shared" si="314"/>
        <v>0.8096000000000001</v>
      </c>
      <c r="M1120" s="8">
        <f ca="1">AVERAGE(OFFSET(L1120,-M$3+1,0):L1120)</f>
        <v>0.87538666666666676</v>
      </c>
      <c r="N1120" s="8">
        <f ca="1">STDEV(OFFSET(L1120,-M$3+1,0):L1120)</f>
        <v>3.7412161251708091E-2</v>
      </c>
      <c r="O1120" s="8">
        <f t="shared" ca="1" si="301"/>
        <v>0.80056234416325056</v>
      </c>
      <c r="P1120" s="8">
        <f t="shared" ca="1" si="302"/>
        <v>0.95021098917008295</v>
      </c>
      <c r="Q1120" s="8">
        <f t="shared" ca="1" si="303"/>
        <v>0.87538666666666676</v>
      </c>
      <c r="R1120" s="8">
        <f t="shared" ref="R1120:R1183" ca="1" si="316">M1120-R$3*$N1120</f>
        <v>0.87538666666666676</v>
      </c>
      <c r="S1120" s="10">
        <f t="shared" si="304"/>
        <v>1.4399999999999746E-2</v>
      </c>
      <c r="T1120" s="10">
        <f t="shared" si="305"/>
        <v>7.2000000000000952E-3</v>
      </c>
      <c r="U1120" s="18">
        <f ca="1">AVERAGE(S1120:OFFSET(S1120,-$U$3+1,0))*$U$4*J1120</f>
        <v>2.2359999999999935</v>
      </c>
      <c r="V1120" s="18">
        <f ca="1">AVERAGE(T1120:OFFSET(T1120,-$U$3+1,0))*$V$4*K1120</f>
        <v>1.5170000000000039</v>
      </c>
      <c r="W1120" s="14" t="str">
        <f t="shared" ca="1" si="306"/>
        <v>Buy</v>
      </c>
      <c r="X1120" s="14" t="str">
        <f t="shared" ca="1" si="307"/>
        <v/>
      </c>
      <c r="Y1120" s="5">
        <f t="shared" ca="1" si="308"/>
        <v>100</v>
      </c>
      <c r="Z1120" s="19">
        <f t="shared" ca="1" si="309"/>
        <v>-149.80784012298105</v>
      </c>
      <c r="AA1120" s="5">
        <f t="shared" ca="1" si="300"/>
        <v>3.0630999999999999</v>
      </c>
      <c r="AB1120" s="5">
        <f t="shared" ca="1" si="315"/>
        <v>2.2246999999999999</v>
      </c>
      <c r="AC1120" s="15">
        <f t="shared" ca="1" si="310"/>
        <v>-143.99999999999747</v>
      </c>
      <c r="AD1120" s="21">
        <f t="shared" ca="1" si="311"/>
        <v>-107.86164488854779</v>
      </c>
      <c r="AE1120" s="21">
        <f t="shared" ca="1" si="312"/>
        <v>-251.86164488854524</v>
      </c>
      <c r="AF1120" s="23">
        <f t="shared" ca="1" si="313"/>
        <v>9594.7898712558253</v>
      </c>
    </row>
    <row r="1121" spans="1:32" x14ac:dyDescent="0.25">
      <c r="A1121" s="26">
        <v>40760</v>
      </c>
      <c r="B1121" s="3">
        <v>2.9622000000000002</v>
      </c>
      <c r="C1121" s="3">
        <v>2.9622000000000002</v>
      </c>
      <c r="D1121" s="3">
        <v>2.9622000000000002</v>
      </c>
      <c r="E1121" s="3">
        <v>2.9622000000000002</v>
      </c>
      <c r="F1121" s="5">
        <v>2.1597</v>
      </c>
      <c r="G1121" s="5">
        <v>2.1597</v>
      </c>
      <c r="H1121" s="5">
        <v>2.1597</v>
      </c>
      <c r="I1121" s="5">
        <v>2.1597</v>
      </c>
      <c r="J1121" s="3">
        <v>1</v>
      </c>
      <c r="K1121" s="3">
        <v>1</v>
      </c>
      <c r="L1121" s="7">
        <f t="shared" si="314"/>
        <v>0.80250000000000021</v>
      </c>
      <c r="M1121" s="8">
        <f ca="1">AVERAGE(OFFSET(L1121,-M$3+1,0):L1121)</f>
        <v>0.86771333333333334</v>
      </c>
      <c r="N1121" s="8">
        <f ca="1">STDEV(OFFSET(L1121,-M$3+1,0):L1121)</f>
        <v>3.985928582735352E-2</v>
      </c>
      <c r="O1121" s="8">
        <f t="shared" ca="1" si="301"/>
        <v>0.78799476167862625</v>
      </c>
      <c r="P1121" s="8">
        <f t="shared" ca="1" si="302"/>
        <v>0.94743190498804042</v>
      </c>
      <c r="Q1121" s="8">
        <f t="shared" ca="1" si="303"/>
        <v>0.86771333333333334</v>
      </c>
      <c r="R1121" s="8">
        <f t="shared" ca="1" si="316"/>
        <v>0.86771333333333334</v>
      </c>
      <c r="S1121" s="10">
        <f t="shared" si="304"/>
        <v>3.6000000000000032E-2</v>
      </c>
      <c r="T1121" s="10">
        <f t="shared" si="305"/>
        <v>2.8900000000000148E-2</v>
      </c>
      <c r="U1121" s="18">
        <f ca="1">AVERAGE(S1121:OFFSET(S1121,-$U$3+1,0))*$U$4*J1121</f>
        <v>2.5229999999999952</v>
      </c>
      <c r="V1121" s="18">
        <f ca="1">AVERAGE(T1121:OFFSET(T1121,-$U$3+1,0))*$V$4*K1121</f>
        <v>1.7340000000000042</v>
      </c>
      <c r="W1121" s="14" t="str">
        <f t="shared" ca="1" si="306"/>
        <v>Buy</v>
      </c>
      <c r="X1121" s="14" t="str">
        <f t="shared" ca="1" si="307"/>
        <v/>
      </c>
      <c r="Y1121" s="5">
        <f t="shared" ca="1" si="308"/>
        <v>100</v>
      </c>
      <c r="Z1121" s="19">
        <f t="shared" ca="1" si="309"/>
        <v>-149.80784012298105</v>
      </c>
      <c r="AA1121" s="5">
        <f t="shared" ca="1" si="300"/>
        <v>3.0630999999999999</v>
      </c>
      <c r="AB1121" s="5">
        <f t="shared" ca="1" si="315"/>
        <v>2.2246999999999999</v>
      </c>
      <c r="AC1121" s="15">
        <f t="shared" ca="1" si="310"/>
        <v>-360.00000000000034</v>
      </c>
      <c r="AD1121" s="21">
        <f t="shared" ca="1" si="311"/>
        <v>432.94465795541743</v>
      </c>
      <c r="AE1121" s="21">
        <f t="shared" ca="1" si="312"/>
        <v>72.944657955417085</v>
      </c>
      <c r="AF1121" s="23">
        <f t="shared" ca="1" si="313"/>
        <v>9667.7345292112423</v>
      </c>
    </row>
    <row r="1122" spans="1:32" x14ac:dyDescent="0.25">
      <c r="A1122" s="26">
        <v>40763</v>
      </c>
      <c r="B1122" s="3">
        <v>2.9045000000000001</v>
      </c>
      <c r="C1122" s="3">
        <v>2.9045000000000001</v>
      </c>
      <c r="D1122" s="3">
        <v>2.9045000000000001</v>
      </c>
      <c r="E1122" s="3">
        <v>2.9045000000000001</v>
      </c>
      <c r="F1122" s="5">
        <v>2.1164000000000001</v>
      </c>
      <c r="G1122" s="5">
        <v>2.1164000000000001</v>
      </c>
      <c r="H1122" s="5">
        <v>2.1164000000000001</v>
      </c>
      <c r="I1122" s="5">
        <v>2.1164000000000001</v>
      </c>
      <c r="J1122" s="3">
        <v>1</v>
      </c>
      <c r="K1122" s="3">
        <v>1</v>
      </c>
      <c r="L1122" s="7">
        <f t="shared" si="314"/>
        <v>0.78810000000000002</v>
      </c>
      <c r="M1122" s="8">
        <f ca="1">AVERAGE(OFFSET(L1122,-M$3+1,0):L1122)</f>
        <v>0.86052666666666666</v>
      </c>
      <c r="N1122" s="8">
        <f ca="1">STDEV(OFFSET(L1122,-M$3+1,0):L1122)</f>
        <v>4.3925057389452155E-2</v>
      </c>
      <c r="O1122" s="8">
        <f t="shared" ca="1" si="301"/>
        <v>0.7726765518877623</v>
      </c>
      <c r="P1122" s="8">
        <f t="shared" ca="1" si="302"/>
        <v>0.94837678144557103</v>
      </c>
      <c r="Q1122" s="8">
        <f t="shared" ca="1" si="303"/>
        <v>0.86052666666666666</v>
      </c>
      <c r="R1122" s="8">
        <f t="shared" ca="1" si="316"/>
        <v>0.86052666666666666</v>
      </c>
      <c r="S1122" s="10">
        <f t="shared" si="304"/>
        <v>5.7700000000000085E-2</v>
      </c>
      <c r="T1122" s="10">
        <f t="shared" si="305"/>
        <v>4.3299999999999894E-2</v>
      </c>
      <c r="U1122" s="18">
        <f ca="1">AVERAGE(S1122:OFFSET(S1122,-$U$3+1,0))*$U$4*J1122</f>
        <v>2.5959999999999939</v>
      </c>
      <c r="V1122" s="18">
        <f ca="1">AVERAGE(T1122:OFFSET(T1122,-$U$3+1,0))*$V$4*K1122</f>
        <v>1.8780000000000019</v>
      </c>
      <c r="W1122" s="14" t="str">
        <f t="shared" ca="1" si="306"/>
        <v>Buy</v>
      </c>
      <c r="X1122" s="14" t="str">
        <f t="shared" ca="1" si="307"/>
        <v/>
      </c>
      <c r="Y1122" s="5">
        <f t="shared" ca="1" si="308"/>
        <v>100</v>
      </c>
      <c r="Z1122" s="19">
        <f t="shared" ca="1" si="309"/>
        <v>-149.80784012298105</v>
      </c>
      <c r="AA1122" s="5">
        <f t="shared" ca="1" si="300"/>
        <v>3.0630999999999999</v>
      </c>
      <c r="AB1122" s="5">
        <f t="shared" ca="1" si="315"/>
        <v>2.2246999999999999</v>
      </c>
      <c r="AC1122" s="15">
        <f t="shared" ca="1" si="310"/>
        <v>-577.0000000000008</v>
      </c>
      <c r="AD1122" s="21">
        <f t="shared" ca="1" si="311"/>
        <v>648.66794773250638</v>
      </c>
      <c r="AE1122" s="21">
        <f t="shared" ca="1" si="312"/>
        <v>71.667947732505581</v>
      </c>
      <c r="AF1122" s="23">
        <f t="shared" ca="1" si="313"/>
        <v>9739.4024769437474</v>
      </c>
    </row>
    <row r="1123" spans="1:32" x14ac:dyDescent="0.25">
      <c r="A1123" s="26">
        <v>40764</v>
      </c>
      <c r="B1123" s="3">
        <v>2.9550000000000001</v>
      </c>
      <c r="C1123" s="3">
        <v>2.9550000000000001</v>
      </c>
      <c r="D1123" s="3">
        <v>2.9550000000000001</v>
      </c>
      <c r="E1123" s="3">
        <v>2.9550000000000001</v>
      </c>
      <c r="F1123" s="5">
        <v>2.1236000000000002</v>
      </c>
      <c r="G1123" s="5">
        <v>2.1236000000000002</v>
      </c>
      <c r="H1123" s="5">
        <v>2.1236000000000002</v>
      </c>
      <c r="I1123" s="5">
        <v>2.1236000000000002</v>
      </c>
      <c r="J1123" s="3">
        <v>1</v>
      </c>
      <c r="K1123" s="3">
        <v>1</v>
      </c>
      <c r="L1123" s="7">
        <f t="shared" si="314"/>
        <v>0.83139999999999992</v>
      </c>
      <c r="M1123" s="8">
        <f ca="1">AVERAGE(OFFSET(L1123,-M$3+1,0):L1123)</f>
        <v>0.85574000000000017</v>
      </c>
      <c r="N1123" s="8">
        <f ca="1">STDEV(OFFSET(L1123,-M$3+1,0):L1123)</f>
        <v>4.2841415209384205E-2</v>
      </c>
      <c r="O1123" s="8">
        <f t="shared" ca="1" si="301"/>
        <v>0.77005716958123172</v>
      </c>
      <c r="P1123" s="8">
        <f t="shared" ca="1" si="302"/>
        <v>0.94142283041876862</v>
      </c>
      <c r="Q1123" s="8">
        <f t="shared" ca="1" si="303"/>
        <v>0.85574000000000017</v>
      </c>
      <c r="R1123" s="8">
        <f t="shared" ca="1" si="316"/>
        <v>0.85574000000000017</v>
      </c>
      <c r="S1123" s="10">
        <f t="shared" si="304"/>
        <v>5.0499999999999989E-2</v>
      </c>
      <c r="T1123" s="10">
        <f t="shared" si="305"/>
        <v>7.2000000000000952E-3</v>
      </c>
      <c r="U1123" s="18">
        <f ca="1">AVERAGE(S1123:OFFSET(S1123,-$U$3+1,0))*$U$4*J1123</f>
        <v>3.1009999999999938</v>
      </c>
      <c r="V1123" s="18">
        <f ca="1">AVERAGE(T1123:OFFSET(T1123,-$U$3+1,0))*$V$4*K1123</f>
        <v>1.8769999999999998</v>
      </c>
      <c r="W1123" s="14" t="str">
        <f t="shared" ca="1" si="306"/>
        <v>Buy</v>
      </c>
      <c r="X1123" s="14" t="str">
        <f t="shared" ca="1" si="307"/>
        <v/>
      </c>
      <c r="Y1123" s="5">
        <f t="shared" ca="1" si="308"/>
        <v>100</v>
      </c>
      <c r="Z1123" s="19">
        <f t="shared" ca="1" si="309"/>
        <v>-149.80784012298105</v>
      </c>
      <c r="AA1123" s="5">
        <f t="shared" ca="1" si="300"/>
        <v>3.0630999999999999</v>
      </c>
      <c r="AB1123" s="5">
        <f t="shared" ca="1" si="315"/>
        <v>2.2246999999999999</v>
      </c>
      <c r="AC1123" s="15">
        <f t="shared" ca="1" si="310"/>
        <v>504.99999999999989</v>
      </c>
      <c r="AD1123" s="21">
        <f t="shared" ca="1" si="311"/>
        <v>-107.86164488854779</v>
      </c>
      <c r="AE1123" s="21">
        <f t="shared" ca="1" si="312"/>
        <v>397.13835511145209</v>
      </c>
      <c r="AF1123" s="23">
        <f t="shared" ca="1" si="313"/>
        <v>10136.5408320552</v>
      </c>
    </row>
    <row r="1124" spans="1:32" x14ac:dyDescent="0.25">
      <c r="A1124" s="26">
        <v>40765</v>
      </c>
      <c r="B1124" s="3">
        <v>2.9910000000000001</v>
      </c>
      <c r="C1124" s="3">
        <v>2.9910000000000001</v>
      </c>
      <c r="D1124" s="3">
        <v>2.9910000000000001</v>
      </c>
      <c r="E1124" s="3">
        <v>2.9910000000000001</v>
      </c>
      <c r="F1124" s="5">
        <v>2.1307999999999998</v>
      </c>
      <c r="G1124" s="5">
        <v>2.1307999999999998</v>
      </c>
      <c r="H1124" s="5">
        <v>2.1307999999999998</v>
      </c>
      <c r="I1124" s="5">
        <v>2.1307999999999998</v>
      </c>
      <c r="J1124" s="3">
        <v>1</v>
      </c>
      <c r="K1124" s="3">
        <v>1</v>
      </c>
      <c r="L1124" s="7">
        <f t="shared" si="314"/>
        <v>0.8602000000000003</v>
      </c>
      <c r="M1124" s="8">
        <f ca="1">AVERAGE(OFFSET(L1124,-M$3+1,0):L1124)</f>
        <v>0.85190666666666681</v>
      </c>
      <c r="N1124" s="8">
        <f ca="1">STDEV(OFFSET(L1124,-M$3+1,0):L1124)</f>
        <v>3.9329967975481259E-2</v>
      </c>
      <c r="O1124" s="8">
        <f t="shared" ca="1" si="301"/>
        <v>0.77324673071570427</v>
      </c>
      <c r="P1124" s="8">
        <f t="shared" ca="1" si="302"/>
        <v>0.93056660261762936</v>
      </c>
      <c r="Q1124" s="8">
        <f t="shared" ca="1" si="303"/>
        <v>0.85190666666666681</v>
      </c>
      <c r="R1124" s="8">
        <f t="shared" ca="1" si="316"/>
        <v>0.85190666666666681</v>
      </c>
      <c r="S1124" s="10">
        <f t="shared" si="304"/>
        <v>3.6000000000000032E-2</v>
      </c>
      <c r="T1124" s="10">
        <f t="shared" si="305"/>
        <v>7.1999999999996511E-3</v>
      </c>
      <c r="U1124" s="18">
        <f ca="1">AVERAGE(S1124:OFFSET(S1124,-$U$3+1,0))*$U$4*J1124</f>
        <v>3.3889999999999976</v>
      </c>
      <c r="V1124" s="18">
        <f ca="1">AVERAGE(T1124:OFFSET(T1124,-$U$3+1,0))*$V$4*K1124</f>
        <v>1.8759999999999932</v>
      </c>
      <c r="W1124" s="14" t="str">
        <f t="shared" ca="1" si="306"/>
        <v>Buy</v>
      </c>
      <c r="X1124" s="14" t="str">
        <f t="shared" ca="1" si="307"/>
        <v/>
      </c>
      <c r="Y1124" s="5">
        <f t="shared" ca="1" si="308"/>
        <v>100</v>
      </c>
      <c r="Z1124" s="19">
        <f t="shared" ca="1" si="309"/>
        <v>-149.80784012298105</v>
      </c>
      <c r="AA1124" s="5">
        <f t="shared" ca="1" si="300"/>
        <v>3.0630999999999999</v>
      </c>
      <c r="AB1124" s="5">
        <f t="shared" ca="1" si="315"/>
        <v>2.2246999999999999</v>
      </c>
      <c r="AC1124" s="15">
        <f t="shared" ca="1" si="310"/>
        <v>360.00000000000034</v>
      </c>
      <c r="AD1124" s="21">
        <f t="shared" ca="1" si="311"/>
        <v>-107.86164488854114</v>
      </c>
      <c r="AE1124" s="21">
        <f t="shared" ca="1" si="312"/>
        <v>252.13835511145919</v>
      </c>
      <c r="AF1124" s="23">
        <f t="shared" ca="1" si="313"/>
        <v>10388.679187166659</v>
      </c>
    </row>
    <row r="1125" spans="1:32" x14ac:dyDescent="0.25">
      <c r="A1125" s="26">
        <v>40766</v>
      </c>
      <c r="B1125" s="3">
        <v>2.9982000000000002</v>
      </c>
      <c r="C1125" s="3">
        <v>2.9982000000000002</v>
      </c>
      <c r="D1125" s="3">
        <v>2.9982000000000002</v>
      </c>
      <c r="E1125" s="3">
        <v>2.9982000000000002</v>
      </c>
      <c r="F1125" s="5">
        <v>2.1452</v>
      </c>
      <c r="G1125" s="5">
        <v>2.1452</v>
      </c>
      <c r="H1125" s="5">
        <v>2.1452</v>
      </c>
      <c r="I1125" s="5">
        <v>2.1452</v>
      </c>
      <c r="J1125" s="3">
        <v>1</v>
      </c>
      <c r="K1125" s="3">
        <v>1</v>
      </c>
      <c r="L1125" s="7">
        <f t="shared" si="314"/>
        <v>0.8530000000000002</v>
      </c>
      <c r="M1125" s="8">
        <f ca="1">AVERAGE(OFFSET(L1125,-M$3+1,0):L1125)</f>
        <v>0.84711333333333338</v>
      </c>
      <c r="N1125" s="8">
        <f ca="1">STDEV(OFFSET(L1125,-M$3+1,0):L1125)</f>
        <v>3.3789661704362151E-2</v>
      </c>
      <c r="O1125" s="8">
        <f t="shared" ca="1" si="301"/>
        <v>0.77953400992460908</v>
      </c>
      <c r="P1125" s="8">
        <f t="shared" ca="1" si="302"/>
        <v>0.91469265674205769</v>
      </c>
      <c r="Q1125" s="8">
        <f t="shared" ca="1" si="303"/>
        <v>0.84711333333333338</v>
      </c>
      <c r="R1125" s="8">
        <f t="shared" ca="1" si="316"/>
        <v>0.84711333333333338</v>
      </c>
      <c r="S1125" s="10">
        <f t="shared" si="304"/>
        <v>7.2000000000000952E-3</v>
      </c>
      <c r="T1125" s="10">
        <f t="shared" si="305"/>
        <v>1.440000000000019E-2</v>
      </c>
      <c r="U1125" s="18">
        <f ca="1">AVERAGE(S1125:OFFSET(S1125,-$U$3+1,0))*$U$4*J1125</f>
        <v>2.8839999999999977</v>
      </c>
      <c r="V1125" s="18">
        <f ca="1">AVERAGE(T1125:OFFSET(T1125,-$U$3+1,0))*$V$4*K1125</f>
        <v>1.8759999999999979</v>
      </c>
      <c r="W1125" s="14" t="str">
        <f t="shared" ca="1" si="306"/>
        <v>Exit</v>
      </c>
      <c r="X1125" s="14" t="str">
        <f t="shared" ca="1" si="307"/>
        <v/>
      </c>
      <c r="Y1125" s="5">
        <f t="shared" ca="1" si="308"/>
        <v>100</v>
      </c>
      <c r="Z1125" s="19">
        <f t="shared" ca="1" si="309"/>
        <v>-149.80784012298105</v>
      </c>
      <c r="AA1125" s="5">
        <f t="shared" ca="1" si="300"/>
        <v>3.0630999999999999</v>
      </c>
      <c r="AB1125" s="5">
        <f t="shared" ca="1" si="315"/>
        <v>2.2246999999999999</v>
      </c>
      <c r="AC1125" s="15">
        <f t="shared" ca="1" si="310"/>
        <v>72.000000000000952</v>
      </c>
      <c r="AD1125" s="21">
        <f t="shared" ca="1" si="311"/>
        <v>-215.72328977709557</v>
      </c>
      <c r="AE1125" s="21">
        <f t="shared" ca="1" si="312"/>
        <v>-143.72328977709464</v>
      </c>
      <c r="AF1125" s="23">
        <f t="shared" ca="1" si="313"/>
        <v>10244.955897389564</v>
      </c>
    </row>
    <row r="1126" spans="1:32" x14ac:dyDescent="0.25">
      <c r="A1126" s="26">
        <v>40767</v>
      </c>
      <c r="B1126" s="3">
        <v>2.9838</v>
      </c>
      <c r="C1126" s="3">
        <v>2.9838</v>
      </c>
      <c r="D1126" s="3">
        <v>2.9838</v>
      </c>
      <c r="E1126" s="3">
        <v>2.9838</v>
      </c>
      <c r="F1126" s="5">
        <v>2.1524999999999999</v>
      </c>
      <c r="G1126" s="5">
        <v>2.1524999999999999</v>
      </c>
      <c r="H1126" s="5">
        <v>2.1524999999999999</v>
      </c>
      <c r="I1126" s="5">
        <v>2.1524999999999999</v>
      </c>
      <c r="J1126" s="3">
        <v>1</v>
      </c>
      <c r="K1126" s="3">
        <v>1</v>
      </c>
      <c r="L1126" s="7">
        <f t="shared" si="314"/>
        <v>0.83130000000000015</v>
      </c>
      <c r="M1126" s="8">
        <f ca="1">AVERAGE(OFFSET(L1126,-M$3+1,0):L1126)</f>
        <v>0.84184000000000014</v>
      </c>
      <c r="N1126" s="8">
        <f ca="1">STDEV(OFFSET(L1126,-M$3+1,0):L1126)</f>
        <v>2.9046902957605845E-2</v>
      </c>
      <c r="O1126" s="8">
        <f t="shared" ca="1" si="301"/>
        <v>0.78374619408478841</v>
      </c>
      <c r="P1126" s="8">
        <f t="shared" ca="1" si="302"/>
        <v>0.89993380591521188</v>
      </c>
      <c r="Q1126" s="8">
        <f t="shared" ca="1" si="303"/>
        <v>0.84184000000000014</v>
      </c>
      <c r="R1126" s="8">
        <f t="shared" ca="1" si="316"/>
        <v>0.84184000000000014</v>
      </c>
      <c r="S1126" s="10">
        <f t="shared" si="304"/>
        <v>1.440000000000019E-2</v>
      </c>
      <c r="T1126" s="10">
        <f t="shared" si="305"/>
        <v>7.2999999999998622E-3</v>
      </c>
      <c r="U1126" s="18">
        <f ca="1">AVERAGE(S1126:OFFSET(S1126,-$U$3+1,0))*$U$4*J1126</f>
        <v>2.6670000000000016</v>
      </c>
      <c r="V1126" s="18">
        <f ca="1">AVERAGE(T1126:OFFSET(T1126,-$U$3+1,0))*$V$4*K1126</f>
        <v>1.5879999999999985</v>
      </c>
      <c r="W1126" s="14" t="str">
        <f t="shared" ca="1" si="306"/>
        <v/>
      </c>
      <c r="X1126" s="14" t="str">
        <f t="shared" ca="1" si="307"/>
        <v/>
      </c>
      <c r="Y1126" s="5" t="str">
        <f t="shared" ca="1" si="308"/>
        <v/>
      </c>
      <c r="Z1126" s="19" t="str">
        <f t="shared" ca="1" si="309"/>
        <v/>
      </c>
      <c r="AA1126" s="5" t="str">
        <f t="shared" ref="AA1126:AA1189" ca="1" si="317">IF(AND($W1126="Buy",$W1125=""),E1126,IF(AND($W1126="Buy",$W1125="Exit"),E1126,IF(AND($X1126="Sell",X1125&lt;&gt;"Sell"),E1126,IF(OR($W1125="Buy",X1125="Sell"),AA1125,""))))</f>
        <v/>
      </c>
      <c r="AB1126" s="5" t="str">
        <f t="shared" ca="1" si="315"/>
        <v/>
      </c>
      <c r="AC1126" s="15" t="str">
        <f t="shared" ca="1" si="310"/>
        <v/>
      </c>
      <c r="AD1126" s="21" t="str">
        <f t="shared" ca="1" si="311"/>
        <v/>
      </c>
      <c r="AE1126" s="21" t="str">
        <f t="shared" ca="1" si="312"/>
        <v/>
      </c>
      <c r="AF1126" s="23">
        <f t="shared" ca="1" si="313"/>
        <v>10244.955897389564</v>
      </c>
    </row>
    <row r="1127" spans="1:32" x14ac:dyDescent="0.25">
      <c r="A1127" s="26">
        <v>40770</v>
      </c>
      <c r="B1127" s="3">
        <v>3.0198</v>
      </c>
      <c r="C1127" s="3">
        <v>3.0198</v>
      </c>
      <c r="D1127" s="3">
        <v>3.0198</v>
      </c>
      <c r="E1127" s="3">
        <v>3.0198</v>
      </c>
      <c r="F1127" s="5">
        <v>2.1669</v>
      </c>
      <c r="G1127" s="5">
        <v>2.1669</v>
      </c>
      <c r="H1127" s="5">
        <v>2.1669</v>
      </c>
      <c r="I1127" s="5">
        <v>2.1669</v>
      </c>
      <c r="J1127" s="3">
        <v>1</v>
      </c>
      <c r="K1127" s="3">
        <v>1</v>
      </c>
      <c r="L1127" s="7">
        <f t="shared" si="314"/>
        <v>0.85289999999999999</v>
      </c>
      <c r="M1127" s="8">
        <f ca="1">AVERAGE(OFFSET(L1127,-M$3+1,0):L1127)</f>
        <v>0.83944000000000007</v>
      </c>
      <c r="N1127" s="8">
        <f ca="1">STDEV(OFFSET(L1127,-M$3+1,0):L1127)</f>
        <v>2.6231654814092731E-2</v>
      </c>
      <c r="O1127" s="8">
        <f t="shared" ca="1" si="301"/>
        <v>0.78697669037181461</v>
      </c>
      <c r="P1127" s="8">
        <f t="shared" ca="1" si="302"/>
        <v>0.89190330962818554</v>
      </c>
      <c r="Q1127" s="8">
        <f t="shared" ca="1" si="303"/>
        <v>0.83944000000000007</v>
      </c>
      <c r="R1127" s="8">
        <f t="shared" ca="1" si="316"/>
        <v>0.83944000000000007</v>
      </c>
      <c r="S1127" s="10">
        <f t="shared" si="304"/>
        <v>3.6000000000000032E-2</v>
      </c>
      <c r="T1127" s="10">
        <f t="shared" si="305"/>
        <v>1.440000000000019E-2</v>
      </c>
      <c r="U1127" s="18">
        <f ca="1">AVERAGE(S1127:OFFSET(S1127,-$U$3+1,0))*$U$4*J1127</f>
        <v>2.955000000000001</v>
      </c>
      <c r="V1127" s="18">
        <f ca="1">AVERAGE(T1127:OFFSET(T1127,-$U$3+1,0))*$V$4*K1127</f>
        <v>1.5149999999999997</v>
      </c>
      <c r="W1127" s="14" t="str">
        <f t="shared" ca="1" si="306"/>
        <v/>
      </c>
      <c r="X1127" s="14" t="str">
        <f t="shared" ca="1" si="307"/>
        <v/>
      </c>
      <c r="Y1127" s="5" t="str">
        <f t="shared" ca="1" si="308"/>
        <v/>
      </c>
      <c r="Z1127" s="19" t="str">
        <f t="shared" ca="1" si="309"/>
        <v/>
      </c>
      <c r="AA1127" s="5" t="str">
        <f t="shared" ca="1" si="317"/>
        <v/>
      </c>
      <c r="AB1127" s="5" t="str">
        <f t="shared" ca="1" si="315"/>
        <v/>
      </c>
      <c r="AC1127" s="15" t="str">
        <f t="shared" ca="1" si="310"/>
        <v/>
      </c>
      <c r="AD1127" s="21" t="str">
        <f t="shared" ca="1" si="311"/>
        <v/>
      </c>
      <c r="AE1127" s="21" t="str">
        <f t="shared" ca="1" si="312"/>
        <v/>
      </c>
      <c r="AF1127" s="23">
        <f t="shared" ca="1" si="313"/>
        <v>10244.955897389564</v>
      </c>
    </row>
    <row r="1128" spans="1:32" x14ac:dyDescent="0.25">
      <c r="A1128" s="26">
        <v>40771</v>
      </c>
      <c r="B1128" s="3">
        <v>2.9982000000000002</v>
      </c>
      <c r="C1128" s="3">
        <v>2.9982000000000002</v>
      </c>
      <c r="D1128" s="3">
        <v>2.9982000000000002</v>
      </c>
      <c r="E1128" s="3">
        <v>2.9982000000000002</v>
      </c>
      <c r="F1128" s="5">
        <v>2.1597</v>
      </c>
      <c r="G1128" s="5">
        <v>2.1597</v>
      </c>
      <c r="H1128" s="5">
        <v>2.1597</v>
      </c>
      <c r="I1128" s="5">
        <v>2.1597</v>
      </c>
      <c r="J1128" s="3">
        <v>1</v>
      </c>
      <c r="K1128" s="3">
        <v>1</v>
      </c>
      <c r="L1128" s="7">
        <f t="shared" si="314"/>
        <v>0.83850000000000025</v>
      </c>
      <c r="M1128" s="8">
        <f ca="1">AVERAGE(OFFSET(L1128,-M$3+1,0):L1128)</f>
        <v>0.83656666666666679</v>
      </c>
      <c r="N1128" s="8">
        <f ca="1">STDEV(OFFSET(L1128,-M$3+1,0):L1128)</f>
        <v>2.3502239001747059E-2</v>
      </c>
      <c r="O1128" s="8">
        <f t="shared" ca="1" si="301"/>
        <v>0.78956218866317263</v>
      </c>
      <c r="P1128" s="8">
        <f t="shared" ca="1" si="302"/>
        <v>0.88357114467016096</v>
      </c>
      <c r="Q1128" s="8">
        <f t="shared" ca="1" si="303"/>
        <v>0.83656666666666679</v>
      </c>
      <c r="R1128" s="8">
        <f t="shared" ca="1" si="316"/>
        <v>0.83656666666666679</v>
      </c>
      <c r="S1128" s="10">
        <f t="shared" si="304"/>
        <v>2.1599999999999842E-2</v>
      </c>
      <c r="T1128" s="10">
        <f t="shared" si="305"/>
        <v>7.2000000000000952E-3</v>
      </c>
      <c r="U1128" s="18">
        <f ca="1">AVERAGE(S1128:OFFSET(S1128,-$U$3+1,0))*$U$4*J1128</f>
        <v>2.8820000000000023</v>
      </c>
      <c r="V1128" s="18">
        <f ca="1">AVERAGE(T1128:OFFSET(T1128,-$U$3+1,0))*$V$4*K1128</f>
        <v>1.4430000000000032</v>
      </c>
      <c r="W1128" s="14" t="str">
        <f t="shared" ca="1" si="306"/>
        <v/>
      </c>
      <c r="X1128" s="14" t="str">
        <f t="shared" ca="1" si="307"/>
        <v/>
      </c>
      <c r="Y1128" s="5" t="str">
        <f t="shared" ca="1" si="308"/>
        <v/>
      </c>
      <c r="Z1128" s="19" t="str">
        <f t="shared" ca="1" si="309"/>
        <v/>
      </c>
      <c r="AA1128" s="5" t="str">
        <f t="shared" ca="1" si="317"/>
        <v/>
      </c>
      <c r="AB1128" s="5" t="str">
        <f t="shared" ca="1" si="315"/>
        <v/>
      </c>
      <c r="AC1128" s="15" t="str">
        <f t="shared" ca="1" si="310"/>
        <v/>
      </c>
      <c r="AD1128" s="21" t="str">
        <f t="shared" ca="1" si="311"/>
        <v/>
      </c>
      <c r="AE1128" s="21" t="str">
        <f t="shared" ca="1" si="312"/>
        <v/>
      </c>
      <c r="AF1128" s="23">
        <f t="shared" ca="1" si="313"/>
        <v>10244.955897389564</v>
      </c>
    </row>
    <row r="1129" spans="1:32" x14ac:dyDescent="0.25">
      <c r="A1129" s="26">
        <v>40772</v>
      </c>
      <c r="B1129" s="3">
        <v>3.0125999999999999</v>
      </c>
      <c r="C1129" s="3">
        <v>3.0125999999999999</v>
      </c>
      <c r="D1129" s="3">
        <v>3.0125999999999999</v>
      </c>
      <c r="E1129" s="3">
        <v>3.0125999999999999</v>
      </c>
      <c r="F1129" s="5">
        <v>2.1597</v>
      </c>
      <c r="G1129" s="5">
        <v>2.1597</v>
      </c>
      <c r="H1129" s="5">
        <v>2.1597</v>
      </c>
      <c r="I1129" s="5">
        <v>2.1597</v>
      </c>
      <c r="J1129" s="3">
        <v>1</v>
      </c>
      <c r="K1129" s="3">
        <v>1</v>
      </c>
      <c r="L1129" s="7">
        <f t="shared" si="314"/>
        <v>0.85289999999999999</v>
      </c>
      <c r="M1129" s="8">
        <f ca="1">AVERAGE(OFFSET(L1129,-M$3+1,0):L1129)</f>
        <v>0.83464666666666676</v>
      </c>
      <c r="N1129" s="8">
        <f ca="1">STDEV(OFFSET(L1129,-M$3+1,0):L1129)</f>
        <v>2.0541660339997103E-2</v>
      </c>
      <c r="O1129" s="8">
        <f t="shared" ca="1" si="301"/>
        <v>0.79356334598667255</v>
      </c>
      <c r="P1129" s="8">
        <f t="shared" ca="1" si="302"/>
        <v>0.87572998734666097</v>
      </c>
      <c r="Q1129" s="8">
        <f t="shared" ca="1" si="303"/>
        <v>0.83464666666666676</v>
      </c>
      <c r="R1129" s="8">
        <f t="shared" ca="1" si="316"/>
        <v>0.83464666666666676</v>
      </c>
      <c r="S1129" s="10">
        <f t="shared" si="304"/>
        <v>1.4399999999999746E-2</v>
      </c>
      <c r="T1129" s="10">
        <f t="shared" si="305"/>
        <v>0</v>
      </c>
      <c r="U1129" s="18">
        <f ca="1">AVERAGE(S1129:OFFSET(S1129,-$U$3+1,0))*$U$4*J1129</f>
        <v>2.8819999999999979</v>
      </c>
      <c r="V1129" s="18">
        <f ca="1">AVERAGE(T1129:OFFSET(T1129,-$U$3+1,0))*$V$4*K1129</f>
        <v>1.3710000000000022</v>
      </c>
      <c r="W1129" s="14" t="str">
        <f t="shared" ca="1" si="306"/>
        <v/>
      </c>
      <c r="X1129" s="14" t="str">
        <f t="shared" ca="1" si="307"/>
        <v/>
      </c>
      <c r="Y1129" s="5" t="str">
        <f t="shared" ca="1" si="308"/>
        <v/>
      </c>
      <c r="Z1129" s="19" t="str">
        <f t="shared" ca="1" si="309"/>
        <v/>
      </c>
      <c r="AA1129" s="5" t="str">
        <f t="shared" ca="1" si="317"/>
        <v/>
      </c>
      <c r="AB1129" s="5" t="str">
        <f t="shared" ca="1" si="315"/>
        <v/>
      </c>
      <c r="AC1129" s="15" t="str">
        <f t="shared" ca="1" si="310"/>
        <v/>
      </c>
      <c r="AD1129" s="21" t="str">
        <f t="shared" ca="1" si="311"/>
        <v/>
      </c>
      <c r="AE1129" s="21" t="str">
        <f t="shared" ca="1" si="312"/>
        <v/>
      </c>
      <c r="AF1129" s="23">
        <f t="shared" ca="1" si="313"/>
        <v>10244.955897389564</v>
      </c>
    </row>
    <row r="1130" spans="1:32" x14ac:dyDescent="0.25">
      <c r="A1130" s="26">
        <v>40773</v>
      </c>
      <c r="B1130" s="3">
        <v>3.0125999999999999</v>
      </c>
      <c r="C1130" s="3">
        <v>3.0125999999999999</v>
      </c>
      <c r="D1130" s="3">
        <v>3.0125999999999999</v>
      </c>
      <c r="E1130" s="3">
        <v>3.0125999999999999</v>
      </c>
      <c r="F1130" s="5">
        <v>2.1379999999999999</v>
      </c>
      <c r="G1130" s="5">
        <v>2.1379999999999999</v>
      </c>
      <c r="H1130" s="5">
        <v>2.1379999999999999</v>
      </c>
      <c r="I1130" s="5">
        <v>2.1379999999999999</v>
      </c>
      <c r="J1130" s="3">
        <v>1</v>
      </c>
      <c r="K1130" s="3">
        <v>1</v>
      </c>
      <c r="L1130" s="7">
        <f t="shared" si="314"/>
        <v>0.87460000000000004</v>
      </c>
      <c r="M1130" s="8">
        <f ca="1">AVERAGE(OFFSET(L1130,-M$3+1,0):L1130)</f>
        <v>0.83706000000000003</v>
      </c>
      <c r="N1130" s="8">
        <f ca="1">STDEV(OFFSET(L1130,-M$3+1,0):L1130)</f>
        <v>2.2994185600463686E-2</v>
      </c>
      <c r="O1130" s="8">
        <f t="shared" ca="1" si="301"/>
        <v>0.79107162879907267</v>
      </c>
      <c r="P1130" s="8">
        <f t="shared" ca="1" si="302"/>
        <v>0.88304837120092738</v>
      </c>
      <c r="Q1130" s="8">
        <f t="shared" ca="1" si="303"/>
        <v>0.83706000000000003</v>
      </c>
      <c r="R1130" s="8">
        <f t="shared" ca="1" si="316"/>
        <v>0.83706000000000003</v>
      </c>
      <c r="S1130" s="10">
        <f t="shared" si="304"/>
        <v>0</v>
      </c>
      <c r="T1130" s="10">
        <f t="shared" si="305"/>
        <v>2.1700000000000053E-2</v>
      </c>
      <c r="U1130" s="18">
        <f ca="1">AVERAGE(S1130:OFFSET(S1130,-$U$3+1,0))*$U$4*J1130</f>
        <v>2.7380000000000004</v>
      </c>
      <c r="V1130" s="18">
        <f ca="1">AVERAGE(T1130:OFFSET(T1130,-$U$3+1,0))*$V$4*K1130</f>
        <v>1.5160000000000018</v>
      </c>
      <c r="W1130" s="14" t="str">
        <f t="shared" ca="1" si="306"/>
        <v/>
      </c>
      <c r="X1130" s="14" t="str">
        <f t="shared" ca="1" si="307"/>
        <v/>
      </c>
      <c r="Y1130" s="5" t="str">
        <f t="shared" ca="1" si="308"/>
        <v/>
      </c>
      <c r="Z1130" s="19" t="str">
        <f t="shared" ca="1" si="309"/>
        <v/>
      </c>
      <c r="AA1130" s="5" t="str">
        <f t="shared" ca="1" si="317"/>
        <v/>
      </c>
      <c r="AB1130" s="5" t="str">
        <f t="shared" ca="1" si="315"/>
        <v/>
      </c>
      <c r="AC1130" s="15" t="str">
        <f t="shared" ca="1" si="310"/>
        <v/>
      </c>
      <c r="AD1130" s="21" t="str">
        <f t="shared" ca="1" si="311"/>
        <v/>
      </c>
      <c r="AE1130" s="21" t="str">
        <f t="shared" ca="1" si="312"/>
        <v/>
      </c>
      <c r="AF1130" s="23">
        <f t="shared" ca="1" si="313"/>
        <v>10244.955897389564</v>
      </c>
    </row>
    <row r="1131" spans="1:32" x14ac:dyDescent="0.25">
      <c r="A1131" s="26">
        <v>40774</v>
      </c>
      <c r="B1131" s="3">
        <v>2.9765999999999999</v>
      </c>
      <c r="C1131" s="3">
        <v>2.9765999999999999</v>
      </c>
      <c r="D1131" s="3">
        <v>2.9765999999999999</v>
      </c>
      <c r="E1131" s="3">
        <v>2.9765999999999999</v>
      </c>
      <c r="F1131" s="5">
        <v>2.1236000000000002</v>
      </c>
      <c r="G1131" s="5">
        <v>2.1236000000000002</v>
      </c>
      <c r="H1131" s="5">
        <v>2.1236000000000002</v>
      </c>
      <c r="I1131" s="5">
        <v>2.1236000000000002</v>
      </c>
      <c r="J1131" s="3">
        <v>1</v>
      </c>
      <c r="K1131" s="3">
        <v>1</v>
      </c>
      <c r="L1131" s="7">
        <f t="shared" si="314"/>
        <v>0.85299999999999976</v>
      </c>
      <c r="M1131" s="8">
        <f ca="1">AVERAGE(OFFSET(L1131,-M$3+1,0):L1131)</f>
        <v>0.83803333333333341</v>
      </c>
      <c r="N1131" s="8">
        <f ca="1">STDEV(OFFSET(L1131,-M$3+1,0):L1131)</f>
        <v>2.3361037974330135E-2</v>
      </c>
      <c r="O1131" s="8">
        <f t="shared" ca="1" si="301"/>
        <v>0.79131125738467312</v>
      </c>
      <c r="P1131" s="8">
        <f t="shared" ca="1" si="302"/>
        <v>0.8847554092819937</v>
      </c>
      <c r="Q1131" s="8">
        <f t="shared" ca="1" si="303"/>
        <v>0.83803333333333341</v>
      </c>
      <c r="R1131" s="8">
        <f t="shared" ca="1" si="316"/>
        <v>0.83803333333333341</v>
      </c>
      <c r="S1131" s="10">
        <f t="shared" si="304"/>
        <v>3.6000000000000032E-2</v>
      </c>
      <c r="T1131" s="10">
        <f t="shared" si="305"/>
        <v>1.4399999999999746E-2</v>
      </c>
      <c r="U1131" s="18">
        <f ca="1">AVERAGE(S1131:OFFSET(S1131,-$U$3+1,0))*$U$4*J1131</f>
        <v>2.7380000000000004</v>
      </c>
      <c r="V1131" s="18">
        <f ca="1">AVERAGE(T1131:OFFSET(T1131,-$U$3+1,0))*$V$4*K1131</f>
        <v>1.3709999999999978</v>
      </c>
      <c r="W1131" s="14" t="str">
        <f t="shared" ca="1" si="306"/>
        <v/>
      </c>
      <c r="X1131" s="14" t="str">
        <f t="shared" ca="1" si="307"/>
        <v/>
      </c>
      <c r="Y1131" s="5" t="str">
        <f t="shared" ca="1" si="308"/>
        <v/>
      </c>
      <c r="Z1131" s="19" t="str">
        <f t="shared" ca="1" si="309"/>
        <v/>
      </c>
      <c r="AA1131" s="5" t="str">
        <f t="shared" ca="1" si="317"/>
        <v/>
      </c>
      <c r="AB1131" s="5" t="str">
        <f t="shared" ca="1" si="315"/>
        <v/>
      </c>
      <c r="AC1131" s="15" t="str">
        <f t="shared" ca="1" si="310"/>
        <v/>
      </c>
      <c r="AD1131" s="21" t="str">
        <f t="shared" ca="1" si="311"/>
        <v/>
      </c>
      <c r="AE1131" s="21" t="str">
        <f t="shared" ca="1" si="312"/>
        <v/>
      </c>
      <c r="AF1131" s="23">
        <f t="shared" ca="1" si="313"/>
        <v>10244.955897389564</v>
      </c>
    </row>
    <row r="1132" spans="1:32" x14ac:dyDescent="0.25">
      <c r="A1132" s="26">
        <v>40777</v>
      </c>
      <c r="B1132" s="3">
        <v>2.9405000000000001</v>
      </c>
      <c r="C1132" s="3">
        <v>2.9405000000000001</v>
      </c>
      <c r="D1132" s="3">
        <v>2.9405000000000001</v>
      </c>
      <c r="E1132" s="3">
        <v>2.9405000000000001</v>
      </c>
      <c r="F1132" s="5">
        <v>2.1164000000000001</v>
      </c>
      <c r="G1132" s="5">
        <v>2.1164000000000001</v>
      </c>
      <c r="H1132" s="5">
        <v>2.1164000000000001</v>
      </c>
      <c r="I1132" s="5">
        <v>2.1164000000000001</v>
      </c>
      <c r="J1132" s="3">
        <v>1</v>
      </c>
      <c r="K1132" s="3">
        <v>1</v>
      </c>
      <c r="L1132" s="7">
        <f t="shared" si="314"/>
        <v>0.82410000000000005</v>
      </c>
      <c r="M1132" s="8">
        <f ca="1">AVERAGE(OFFSET(L1132,-M$3+1,0):L1132)</f>
        <v>0.83611333333333349</v>
      </c>
      <c r="N1132" s="8">
        <f ca="1">STDEV(OFFSET(L1132,-M$3+1,0):L1132)</f>
        <v>2.3235067913659743E-2</v>
      </c>
      <c r="O1132" s="8">
        <f t="shared" ca="1" si="301"/>
        <v>0.78964319750601397</v>
      </c>
      <c r="P1132" s="8">
        <f t="shared" ca="1" si="302"/>
        <v>0.882583469160653</v>
      </c>
      <c r="Q1132" s="8">
        <f t="shared" ca="1" si="303"/>
        <v>0.83611333333333349</v>
      </c>
      <c r="R1132" s="8">
        <f t="shared" ca="1" si="316"/>
        <v>0.83611333333333349</v>
      </c>
      <c r="S1132" s="10">
        <f t="shared" si="304"/>
        <v>3.6099999999999799E-2</v>
      </c>
      <c r="T1132" s="10">
        <f t="shared" si="305"/>
        <v>7.2000000000000952E-3</v>
      </c>
      <c r="U1132" s="18">
        <f ca="1">AVERAGE(S1132:OFFSET(S1132,-$U$3+1,0))*$U$4*J1132</f>
        <v>2.5219999999999976</v>
      </c>
      <c r="V1132" s="18">
        <f ca="1">AVERAGE(T1132:OFFSET(T1132,-$U$3+1,0))*$V$4*K1132</f>
        <v>1.0099999999999998</v>
      </c>
      <c r="W1132" s="14" t="str">
        <f t="shared" ca="1" si="306"/>
        <v/>
      </c>
      <c r="X1132" s="14" t="str">
        <f t="shared" ca="1" si="307"/>
        <v/>
      </c>
      <c r="Y1132" s="5" t="str">
        <f t="shared" ca="1" si="308"/>
        <v/>
      </c>
      <c r="Z1132" s="19" t="str">
        <f t="shared" ca="1" si="309"/>
        <v/>
      </c>
      <c r="AA1132" s="5" t="str">
        <f t="shared" ca="1" si="317"/>
        <v/>
      </c>
      <c r="AB1132" s="5" t="str">
        <f t="shared" ca="1" si="315"/>
        <v/>
      </c>
      <c r="AC1132" s="15" t="str">
        <f t="shared" ca="1" si="310"/>
        <v/>
      </c>
      <c r="AD1132" s="21" t="str">
        <f t="shared" ca="1" si="311"/>
        <v/>
      </c>
      <c r="AE1132" s="21" t="str">
        <f t="shared" ca="1" si="312"/>
        <v/>
      </c>
      <c r="AF1132" s="23">
        <f t="shared" ca="1" si="313"/>
        <v>10244.955897389564</v>
      </c>
    </row>
    <row r="1133" spans="1:32" x14ac:dyDescent="0.25">
      <c r="A1133" s="26">
        <v>40778</v>
      </c>
      <c r="B1133" s="3">
        <v>2.9622000000000002</v>
      </c>
      <c r="C1133" s="3">
        <v>2.9622000000000002</v>
      </c>
      <c r="D1133" s="3">
        <v>2.9622000000000002</v>
      </c>
      <c r="E1133" s="3">
        <v>2.9622000000000002</v>
      </c>
      <c r="F1133" s="5">
        <v>2.1379999999999999</v>
      </c>
      <c r="G1133" s="5">
        <v>2.1379999999999999</v>
      </c>
      <c r="H1133" s="5">
        <v>2.1379999999999999</v>
      </c>
      <c r="I1133" s="5">
        <v>2.1379999999999999</v>
      </c>
      <c r="J1133" s="3">
        <v>1</v>
      </c>
      <c r="K1133" s="3">
        <v>1</v>
      </c>
      <c r="L1133" s="7">
        <f t="shared" si="314"/>
        <v>0.82420000000000027</v>
      </c>
      <c r="M1133" s="8">
        <f ca="1">AVERAGE(OFFSET(L1133,-M$3+1,0):L1133)</f>
        <v>0.83516666666666661</v>
      </c>
      <c r="N1133" s="8">
        <f ca="1">STDEV(OFFSET(L1133,-M$3+1,0):L1133)</f>
        <v>2.3423756764284848E-2</v>
      </c>
      <c r="O1133" s="8">
        <f t="shared" ca="1" si="301"/>
        <v>0.78831915313809686</v>
      </c>
      <c r="P1133" s="8">
        <f t="shared" ca="1" si="302"/>
        <v>0.88201418019523636</v>
      </c>
      <c r="Q1133" s="8">
        <f t="shared" ca="1" si="303"/>
        <v>0.83516666666666661</v>
      </c>
      <c r="R1133" s="8">
        <f t="shared" ca="1" si="316"/>
        <v>0.83516666666666661</v>
      </c>
      <c r="S1133" s="10">
        <f t="shared" si="304"/>
        <v>2.1700000000000053E-2</v>
      </c>
      <c r="T1133" s="10">
        <f t="shared" si="305"/>
        <v>2.1599999999999842E-2</v>
      </c>
      <c r="U1133" s="18">
        <f ca="1">AVERAGE(S1133:OFFSET(S1133,-$U$3+1,0))*$U$4*J1133</f>
        <v>2.2339999999999982</v>
      </c>
      <c r="V1133" s="18">
        <f ca="1">AVERAGE(T1133:OFFSET(T1133,-$U$3+1,0))*$V$4*K1133</f>
        <v>1.1539999999999973</v>
      </c>
      <c r="W1133" s="14" t="str">
        <f t="shared" ca="1" si="306"/>
        <v/>
      </c>
      <c r="X1133" s="14" t="str">
        <f t="shared" ca="1" si="307"/>
        <v/>
      </c>
      <c r="Y1133" s="5" t="str">
        <f t="shared" ca="1" si="308"/>
        <v/>
      </c>
      <c r="Z1133" s="19" t="str">
        <f t="shared" ca="1" si="309"/>
        <v/>
      </c>
      <c r="AA1133" s="5" t="str">
        <f t="shared" ca="1" si="317"/>
        <v/>
      </c>
      <c r="AB1133" s="5" t="str">
        <f t="shared" ca="1" si="315"/>
        <v/>
      </c>
      <c r="AC1133" s="15" t="str">
        <f t="shared" ca="1" si="310"/>
        <v/>
      </c>
      <c r="AD1133" s="21" t="str">
        <f t="shared" ca="1" si="311"/>
        <v/>
      </c>
      <c r="AE1133" s="21" t="str">
        <f t="shared" ca="1" si="312"/>
        <v/>
      </c>
      <c r="AF1133" s="23">
        <f t="shared" ca="1" si="313"/>
        <v>10244.955897389564</v>
      </c>
    </row>
    <row r="1134" spans="1:32" x14ac:dyDescent="0.25">
      <c r="A1134" s="26">
        <v>40779</v>
      </c>
      <c r="B1134" s="3">
        <v>2.9405000000000001</v>
      </c>
      <c r="C1134" s="3">
        <v>2.9405000000000001</v>
      </c>
      <c r="D1134" s="3">
        <v>2.9405000000000001</v>
      </c>
      <c r="E1134" s="3">
        <v>2.9405000000000001</v>
      </c>
      <c r="F1134" s="5">
        <v>2.1307999999999998</v>
      </c>
      <c r="G1134" s="5">
        <v>2.1307999999999998</v>
      </c>
      <c r="H1134" s="5">
        <v>2.1307999999999998</v>
      </c>
      <c r="I1134" s="5">
        <v>2.1307999999999998</v>
      </c>
      <c r="J1134" s="3">
        <v>1</v>
      </c>
      <c r="K1134" s="3">
        <v>1</v>
      </c>
      <c r="L1134" s="7">
        <f t="shared" si="314"/>
        <v>0.80970000000000031</v>
      </c>
      <c r="M1134" s="8">
        <f ca="1">AVERAGE(OFFSET(L1134,-M$3+1,0):L1134)</f>
        <v>0.83373333333333333</v>
      </c>
      <c r="N1134" s="8">
        <f ca="1">STDEV(OFFSET(L1134,-M$3+1,0):L1134)</f>
        <v>2.432431665951542E-2</v>
      </c>
      <c r="O1134" s="8">
        <f t="shared" ca="1" si="301"/>
        <v>0.78508470001430253</v>
      </c>
      <c r="P1134" s="8">
        <f t="shared" ca="1" si="302"/>
        <v>0.88238196665236412</v>
      </c>
      <c r="Q1134" s="8">
        <f t="shared" ca="1" si="303"/>
        <v>0.83373333333333333</v>
      </c>
      <c r="R1134" s="8">
        <f t="shared" ca="1" si="316"/>
        <v>0.83373333333333333</v>
      </c>
      <c r="S1134" s="10">
        <f t="shared" si="304"/>
        <v>2.1700000000000053E-2</v>
      </c>
      <c r="T1134" s="10">
        <f t="shared" si="305"/>
        <v>7.2000000000000952E-3</v>
      </c>
      <c r="U1134" s="18">
        <f ca="1">AVERAGE(S1134:OFFSET(S1134,-$U$3+1,0))*$U$4*J1134</f>
        <v>2.0909999999999984</v>
      </c>
      <c r="V1134" s="18">
        <f ca="1">AVERAGE(T1134:OFFSET(T1134,-$U$3+1,0))*$V$4*K1134</f>
        <v>1.1540000000000017</v>
      </c>
      <c r="W1134" s="14" t="str">
        <f t="shared" ca="1" si="306"/>
        <v/>
      </c>
      <c r="X1134" s="14" t="str">
        <f t="shared" ca="1" si="307"/>
        <v/>
      </c>
      <c r="Y1134" s="5" t="str">
        <f t="shared" ca="1" si="308"/>
        <v/>
      </c>
      <c r="Z1134" s="19" t="str">
        <f t="shared" ca="1" si="309"/>
        <v/>
      </c>
      <c r="AA1134" s="5" t="str">
        <f t="shared" ca="1" si="317"/>
        <v/>
      </c>
      <c r="AB1134" s="5" t="str">
        <f t="shared" ca="1" si="315"/>
        <v/>
      </c>
      <c r="AC1134" s="15" t="str">
        <f t="shared" ca="1" si="310"/>
        <v/>
      </c>
      <c r="AD1134" s="21" t="str">
        <f t="shared" ca="1" si="311"/>
        <v/>
      </c>
      <c r="AE1134" s="21" t="str">
        <f t="shared" ca="1" si="312"/>
        <v/>
      </c>
      <c r="AF1134" s="23">
        <f t="shared" ca="1" si="313"/>
        <v>10244.955897389564</v>
      </c>
    </row>
    <row r="1135" spans="1:32" x14ac:dyDescent="0.25">
      <c r="A1135" s="26">
        <v>40780</v>
      </c>
      <c r="B1135" s="3">
        <v>3.0125999999999999</v>
      </c>
      <c r="C1135" s="3">
        <v>3.0125999999999999</v>
      </c>
      <c r="D1135" s="3">
        <v>3.0125999999999999</v>
      </c>
      <c r="E1135" s="3">
        <v>3.0125999999999999</v>
      </c>
      <c r="F1135" s="5">
        <v>2.1814</v>
      </c>
      <c r="G1135" s="5">
        <v>2.1814</v>
      </c>
      <c r="H1135" s="5">
        <v>2.1814</v>
      </c>
      <c r="I1135" s="5">
        <v>2.1814</v>
      </c>
      <c r="J1135" s="3">
        <v>1</v>
      </c>
      <c r="K1135" s="3">
        <v>1</v>
      </c>
      <c r="L1135" s="7">
        <f t="shared" si="314"/>
        <v>0.83119999999999994</v>
      </c>
      <c r="M1135" s="8">
        <f ca="1">AVERAGE(OFFSET(L1135,-M$3+1,0):L1135)</f>
        <v>0.83517333333333332</v>
      </c>
      <c r="N1135" s="8">
        <f ca="1">STDEV(OFFSET(L1135,-M$3+1,0):L1135)</f>
        <v>2.3415973384077117E-2</v>
      </c>
      <c r="O1135" s="8">
        <f t="shared" ca="1" si="301"/>
        <v>0.78834138656517905</v>
      </c>
      <c r="P1135" s="8">
        <f t="shared" ca="1" si="302"/>
        <v>0.8820052801014876</v>
      </c>
      <c r="Q1135" s="8">
        <f t="shared" ca="1" si="303"/>
        <v>0.83517333333333332</v>
      </c>
      <c r="R1135" s="8">
        <f t="shared" ca="1" si="316"/>
        <v>0.83517333333333332</v>
      </c>
      <c r="S1135" s="10">
        <f t="shared" si="304"/>
        <v>7.2099999999999831E-2</v>
      </c>
      <c r="T1135" s="10">
        <f t="shared" si="305"/>
        <v>5.06000000000002E-2</v>
      </c>
      <c r="U1135" s="18">
        <f ca="1">AVERAGE(S1135:OFFSET(S1135,-$U$3+1,0))*$U$4*J1135</f>
        <v>2.7399999999999958</v>
      </c>
      <c r="V1135" s="18">
        <f ca="1">AVERAGE(T1135:OFFSET(T1135,-$U$3+1,0))*$V$4*K1135</f>
        <v>1.5160000000000018</v>
      </c>
      <c r="W1135" s="14" t="str">
        <f t="shared" ca="1" si="306"/>
        <v/>
      </c>
      <c r="X1135" s="14" t="str">
        <f t="shared" ca="1" si="307"/>
        <v/>
      </c>
      <c r="Y1135" s="5" t="str">
        <f t="shared" ca="1" si="308"/>
        <v/>
      </c>
      <c r="Z1135" s="19" t="str">
        <f t="shared" ca="1" si="309"/>
        <v/>
      </c>
      <c r="AA1135" s="5" t="str">
        <f t="shared" ca="1" si="317"/>
        <v/>
      </c>
      <c r="AB1135" s="5" t="str">
        <f t="shared" ca="1" si="315"/>
        <v/>
      </c>
      <c r="AC1135" s="15" t="str">
        <f t="shared" ca="1" si="310"/>
        <v/>
      </c>
      <c r="AD1135" s="21" t="str">
        <f t="shared" ca="1" si="311"/>
        <v/>
      </c>
      <c r="AE1135" s="21" t="str">
        <f t="shared" ca="1" si="312"/>
        <v/>
      </c>
      <c r="AF1135" s="23">
        <f t="shared" ca="1" si="313"/>
        <v>10244.955897389564</v>
      </c>
    </row>
    <row r="1136" spans="1:32" x14ac:dyDescent="0.25">
      <c r="A1136" s="26">
        <v>40781</v>
      </c>
      <c r="B1136" s="3">
        <v>2.9982000000000002</v>
      </c>
      <c r="C1136" s="3">
        <v>2.9982000000000002</v>
      </c>
      <c r="D1136" s="3">
        <v>2.9982000000000002</v>
      </c>
      <c r="E1136" s="3">
        <v>2.9982000000000002</v>
      </c>
      <c r="F1136" s="5">
        <v>2.1669</v>
      </c>
      <c r="G1136" s="5">
        <v>2.1669</v>
      </c>
      <c r="H1136" s="5">
        <v>2.1669</v>
      </c>
      <c r="I1136" s="5">
        <v>2.1669</v>
      </c>
      <c r="J1136" s="3">
        <v>1</v>
      </c>
      <c r="K1136" s="3">
        <v>1</v>
      </c>
      <c r="L1136" s="7">
        <f t="shared" si="314"/>
        <v>0.83130000000000015</v>
      </c>
      <c r="M1136" s="8">
        <f ca="1">AVERAGE(OFFSET(L1136,-M$3+1,0):L1136)</f>
        <v>0.83709333333333324</v>
      </c>
      <c r="N1136" s="8">
        <f ca="1">STDEV(OFFSET(L1136,-M$3+1,0):L1136)</f>
        <v>2.1660479702730037E-2</v>
      </c>
      <c r="O1136" s="8">
        <f t="shared" ca="1" si="301"/>
        <v>0.79377237392787314</v>
      </c>
      <c r="P1136" s="8">
        <f t="shared" ca="1" si="302"/>
        <v>0.88041429273879335</v>
      </c>
      <c r="Q1136" s="8">
        <f t="shared" ca="1" si="303"/>
        <v>0.83709333333333324</v>
      </c>
      <c r="R1136" s="8">
        <f t="shared" ca="1" si="316"/>
        <v>0.83709333333333324</v>
      </c>
      <c r="S1136" s="10">
        <f t="shared" si="304"/>
        <v>1.4399999999999746E-2</v>
      </c>
      <c r="T1136" s="10">
        <f t="shared" si="305"/>
        <v>1.4499999999999957E-2</v>
      </c>
      <c r="U1136" s="18">
        <f ca="1">AVERAGE(S1136:OFFSET(S1136,-$U$3+1,0))*$U$4*J1136</f>
        <v>2.7399999999999913</v>
      </c>
      <c r="V1136" s="18">
        <f ca="1">AVERAGE(T1136:OFFSET(T1136,-$U$3+1,0))*$V$4*K1136</f>
        <v>1.5880000000000025</v>
      </c>
      <c r="W1136" s="14" t="str">
        <f t="shared" ca="1" si="306"/>
        <v/>
      </c>
      <c r="X1136" s="14" t="str">
        <f t="shared" ca="1" si="307"/>
        <v/>
      </c>
      <c r="Y1136" s="5" t="str">
        <f t="shared" ca="1" si="308"/>
        <v/>
      </c>
      <c r="Z1136" s="19" t="str">
        <f t="shared" ca="1" si="309"/>
        <v/>
      </c>
      <c r="AA1136" s="5" t="str">
        <f t="shared" ca="1" si="317"/>
        <v/>
      </c>
      <c r="AB1136" s="5" t="str">
        <f t="shared" ca="1" si="315"/>
        <v/>
      </c>
      <c r="AC1136" s="15" t="str">
        <f t="shared" ca="1" si="310"/>
        <v/>
      </c>
      <c r="AD1136" s="21" t="str">
        <f t="shared" ca="1" si="311"/>
        <v/>
      </c>
      <c r="AE1136" s="21" t="str">
        <f t="shared" ca="1" si="312"/>
        <v/>
      </c>
      <c r="AF1136" s="23">
        <f t="shared" ca="1" si="313"/>
        <v>10244.955897389564</v>
      </c>
    </row>
    <row r="1137" spans="1:32" x14ac:dyDescent="0.25">
      <c r="A1137" s="26">
        <v>40784</v>
      </c>
      <c r="B1137" s="3">
        <v>2.9405000000000001</v>
      </c>
      <c r="C1137" s="3">
        <v>2.9405000000000001</v>
      </c>
      <c r="D1137" s="3">
        <v>2.9405000000000001</v>
      </c>
      <c r="E1137" s="3">
        <v>2.9405000000000001</v>
      </c>
      <c r="F1137" s="5">
        <v>2.1452</v>
      </c>
      <c r="G1137" s="5">
        <v>2.1452</v>
      </c>
      <c r="H1137" s="5">
        <v>2.1452</v>
      </c>
      <c r="I1137" s="5">
        <v>2.1452</v>
      </c>
      <c r="J1137" s="3">
        <v>1</v>
      </c>
      <c r="K1137" s="3">
        <v>1</v>
      </c>
      <c r="L1137" s="7">
        <f t="shared" si="314"/>
        <v>0.79530000000000012</v>
      </c>
      <c r="M1137" s="8">
        <f ca="1">AVERAGE(OFFSET(L1137,-M$3+1,0):L1137)</f>
        <v>0.83757333333333339</v>
      </c>
      <c r="N1137" s="8">
        <f ca="1">STDEV(OFFSET(L1137,-M$3+1,0):L1137)</f>
        <v>2.0548460723257021E-2</v>
      </c>
      <c r="O1137" s="8">
        <f t="shared" ca="1" si="301"/>
        <v>0.79647641188681939</v>
      </c>
      <c r="P1137" s="8">
        <f t="shared" ca="1" si="302"/>
        <v>0.87867025477984739</v>
      </c>
      <c r="Q1137" s="8">
        <f t="shared" ca="1" si="303"/>
        <v>0.83757333333333339</v>
      </c>
      <c r="R1137" s="8">
        <f t="shared" ca="1" si="316"/>
        <v>0.83757333333333339</v>
      </c>
      <c r="S1137" s="10">
        <f t="shared" si="304"/>
        <v>5.7700000000000085E-2</v>
      </c>
      <c r="T1137" s="10">
        <f t="shared" si="305"/>
        <v>2.1700000000000053E-2</v>
      </c>
      <c r="U1137" s="18">
        <f ca="1">AVERAGE(S1137:OFFSET(S1137,-$U$3+1,0))*$U$4*J1137</f>
        <v>2.9569999999999919</v>
      </c>
      <c r="V1137" s="18">
        <f ca="1">AVERAGE(T1137:OFFSET(T1137,-$U$3+1,0))*$V$4*K1137</f>
        <v>1.6610000000000014</v>
      </c>
      <c r="W1137" s="14" t="str">
        <f t="shared" ca="1" si="306"/>
        <v/>
      </c>
      <c r="X1137" s="14" t="str">
        <f t="shared" ca="1" si="307"/>
        <v/>
      </c>
      <c r="Y1137" s="5" t="str">
        <f t="shared" ca="1" si="308"/>
        <v/>
      </c>
      <c r="Z1137" s="19" t="str">
        <f t="shared" ca="1" si="309"/>
        <v/>
      </c>
      <c r="AA1137" s="5" t="str">
        <f t="shared" ca="1" si="317"/>
        <v/>
      </c>
      <c r="AB1137" s="5" t="str">
        <f t="shared" ca="1" si="315"/>
        <v/>
      </c>
      <c r="AC1137" s="15" t="str">
        <f t="shared" ca="1" si="310"/>
        <v/>
      </c>
      <c r="AD1137" s="21" t="str">
        <f t="shared" ca="1" si="311"/>
        <v/>
      </c>
      <c r="AE1137" s="21" t="str">
        <f t="shared" ca="1" si="312"/>
        <v/>
      </c>
      <c r="AF1137" s="23">
        <f t="shared" ca="1" si="313"/>
        <v>10244.955897389564</v>
      </c>
    </row>
    <row r="1138" spans="1:32" x14ac:dyDescent="0.25">
      <c r="A1138" s="26">
        <v>40785</v>
      </c>
      <c r="B1138" s="3">
        <v>2.9550000000000001</v>
      </c>
      <c r="C1138" s="3">
        <v>2.9550000000000001</v>
      </c>
      <c r="D1138" s="3">
        <v>2.9550000000000001</v>
      </c>
      <c r="E1138" s="3">
        <v>2.9550000000000001</v>
      </c>
      <c r="F1138" s="5">
        <v>2.1597</v>
      </c>
      <c r="G1138" s="5">
        <v>2.1597</v>
      </c>
      <c r="H1138" s="5">
        <v>2.1597</v>
      </c>
      <c r="I1138" s="5">
        <v>2.1597</v>
      </c>
      <c r="J1138" s="3">
        <v>1</v>
      </c>
      <c r="K1138" s="3">
        <v>1</v>
      </c>
      <c r="L1138" s="7">
        <f t="shared" si="314"/>
        <v>0.79530000000000012</v>
      </c>
      <c r="M1138" s="8">
        <f ca="1">AVERAGE(OFFSET(L1138,-M$3+1,0):L1138)</f>
        <v>0.83516666666666661</v>
      </c>
      <c r="N1138" s="8">
        <f ca="1">STDEV(OFFSET(L1138,-M$3+1,0):L1138)</f>
        <v>2.32584751578143E-2</v>
      </c>
      <c r="O1138" s="8">
        <f t="shared" ca="1" si="301"/>
        <v>0.78864971635103798</v>
      </c>
      <c r="P1138" s="8">
        <f t="shared" ca="1" si="302"/>
        <v>0.88168361698229525</v>
      </c>
      <c r="Q1138" s="8">
        <f t="shared" ca="1" si="303"/>
        <v>0.83516666666666661</v>
      </c>
      <c r="R1138" s="8">
        <f t="shared" ca="1" si="316"/>
        <v>0.83516666666666661</v>
      </c>
      <c r="S1138" s="10">
        <f t="shared" si="304"/>
        <v>1.4499999999999957E-2</v>
      </c>
      <c r="T1138" s="10">
        <f t="shared" si="305"/>
        <v>1.4499999999999957E-2</v>
      </c>
      <c r="U1138" s="18">
        <f ca="1">AVERAGE(S1138:OFFSET(S1138,-$U$3+1,0))*$U$4*J1138</f>
        <v>2.885999999999993</v>
      </c>
      <c r="V1138" s="18">
        <f ca="1">AVERAGE(T1138:OFFSET(T1138,-$U$3+1,0))*$V$4*K1138</f>
        <v>1.7340000000000002</v>
      </c>
      <c r="W1138" s="14" t="str">
        <f t="shared" ca="1" si="306"/>
        <v/>
      </c>
      <c r="X1138" s="14" t="str">
        <f t="shared" ca="1" si="307"/>
        <v/>
      </c>
      <c r="Y1138" s="5" t="str">
        <f t="shared" ca="1" si="308"/>
        <v/>
      </c>
      <c r="Z1138" s="19" t="str">
        <f t="shared" ca="1" si="309"/>
        <v/>
      </c>
      <c r="AA1138" s="5" t="str">
        <f t="shared" ca="1" si="317"/>
        <v/>
      </c>
      <c r="AB1138" s="5" t="str">
        <f t="shared" ca="1" si="315"/>
        <v/>
      </c>
      <c r="AC1138" s="15" t="str">
        <f t="shared" ca="1" si="310"/>
        <v/>
      </c>
      <c r="AD1138" s="21" t="str">
        <f t="shared" ca="1" si="311"/>
        <v/>
      </c>
      <c r="AE1138" s="21" t="str">
        <f t="shared" ca="1" si="312"/>
        <v/>
      </c>
      <c r="AF1138" s="23">
        <f t="shared" ca="1" si="313"/>
        <v>10244.955897389564</v>
      </c>
    </row>
    <row r="1139" spans="1:32" x14ac:dyDescent="0.25">
      <c r="A1139" s="26">
        <v>40786</v>
      </c>
      <c r="B1139" s="3">
        <v>2.9838</v>
      </c>
      <c r="C1139" s="3">
        <v>2.9838</v>
      </c>
      <c r="D1139" s="3">
        <v>2.9838</v>
      </c>
      <c r="E1139" s="3">
        <v>2.9838</v>
      </c>
      <c r="F1139" s="5">
        <v>2.1669</v>
      </c>
      <c r="G1139" s="5">
        <v>2.1669</v>
      </c>
      <c r="H1139" s="5">
        <v>2.1669</v>
      </c>
      <c r="I1139" s="5">
        <v>2.1669</v>
      </c>
      <c r="J1139" s="3">
        <v>1</v>
      </c>
      <c r="K1139" s="3">
        <v>1</v>
      </c>
      <c r="L1139" s="7">
        <f t="shared" si="314"/>
        <v>0.81689999999999996</v>
      </c>
      <c r="M1139" s="8">
        <f ca="1">AVERAGE(OFFSET(L1139,-M$3+1,0):L1139)</f>
        <v>0.83228000000000013</v>
      </c>
      <c r="N1139" s="8">
        <f ca="1">STDEV(OFFSET(L1139,-M$3+1,0):L1139)</f>
        <v>2.2607527191497157E-2</v>
      </c>
      <c r="O1139" s="8">
        <f t="shared" ca="1" si="301"/>
        <v>0.7870649456170058</v>
      </c>
      <c r="P1139" s="8">
        <f t="shared" ca="1" si="302"/>
        <v>0.87749505438299447</v>
      </c>
      <c r="Q1139" s="8">
        <f t="shared" ca="1" si="303"/>
        <v>0.83228000000000013</v>
      </c>
      <c r="R1139" s="8">
        <f t="shared" ca="1" si="316"/>
        <v>0.83228000000000013</v>
      </c>
      <c r="S1139" s="10">
        <f t="shared" si="304"/>
        <v>2.8799999999999937E-2</v>
      </c>
      <c r="T1139" s="10">
        <f t="shared" si="305"/>
        <v>7.2000000000000952E-3</v>
      </c>
      <c r="U1139" s="18">
        <f ca="1">AVERAGE(S1139:OFFSET(S1139,-$U$3+1,0))*$U$4*J1139</f>
        <v>3.0299999999999949</v>
      </c>
      <c r="V1139" s="18">
        <f ca="1">AVERAGE(T1139:OFFSET(T1139,-$U$3+1,0))*$V$4*K1139</f>
        <v>1.8060000000000009</v>
      </c>
      <c r="W1139" s="14" t="str">
        <f t="shared" ca="1" si="306"/>
        <v>Buy</v>
      </c>
      <c r="X1139" s="14" t="str">
        <f t="shared" ca="1" si="307"/>
        <v/>
      </c>
      <c r="Y1139" s="5">
        <f t="shared" ca="1" si="308"/>
        <v>100</v>
      </c>
      <c r="Z1139" s="19">
        <f t="shared" ca="1" si="309"/>
        <v>-167.77408637873717</v>
      </c>
      <c r="AA1139" s="5">
        <f t="shared" ca="1" si="317"/>
        <v>2.9838</v>
      </c>
      <c r="AB1139" s="5">
        <f t="shared" ca="1" si="315"/>
        <v>2.1669</v>
      </c>
      <c r="AC1139" s="15" t="str">
        <f t="shared" ca="1" si="310"/>
        <v/>
      </c>
      <c r="AD1139" s="21" t="str">
        <f t="shared" ca="1" si="311"/>
        <v/>
      </c>
      <c r="AE1139" s="21" t="str">
        <f t="shared" ca="1" si="312"/>
        <v/>
      </c>
      <c r="AF1139" s="23">
        <f t="shared" ca="1" si="313"/>
        <v>10244.955897389564</v>
      </c>
    </row>
    <row r="1140" spans="1:32" x14ac:dyDescent="0.25">
      <c r="A1140" s="26">
        <v>40787</v>
      </c>
      <c r="B1140" s="3">
        <v>2.9765999999999999</v>
      </c>
      <c r="C1140" s="3">
        <v>2.9765999999999999</v>
      </c>
      <c r="D1140" s="3">
        <v>2.9765999999999999</v>
      </c>
      <c r="E1140" s="3">
        <v>2.9765999999999999</v>
      </c>
      <c r="F1140" s="5">
        <v>2.1669</v>
      </c>
      <c r="G1140" s="5">
        <v>2.1669</v>
      </c>
      <c r="H1140" s="5">
        <v>2.1669</v>
      </c>
      <c r="I1140" s="5">
        <v>2.1669</v>
      </c>
      <c r="J1140" s="3">
        <v>1</v>
      </c>
      <c r="K1140" s="3">
        <v>1</v>
      </c>
      <c r="L1140" s="7">
        <f t="shared" si="314"/>
        <v>0.80969999999999986</v>
      </c>
      <c r="M1140" s="8">
        <f ca="1">AVERAGE(OFFSET(L1140,-M$3+1,0):L1140)</f>
        <v>0.82939333333333354</v>
      </c>
      <c r="N1140" s="8">
        <f ca="1">STDEV(OFFSET(L1140,-M$3+1,0):L1140)</f>
        <v>2.2537190427845046E-2</v>
      </c>
      <c r="O1140" s="8">
        <f t="shared" ca="1" si="301"/>
        <v>0.78431895247764349</v>
      </c>
      <c r="P1140" s="8">
        <f t="shared" ca="1" si="302"/>
        <v>0.87446771418902358</v>
      </c>
      <c r="Q1140" s="8">
        <f t="shared" ca="1" si="303"/>
        <v>0.82939333333333354</v>
      </c>
      <c r="R1140" s="8">
        <f t="shared" ca="1" si="316"/>
        <v>0.82939333333333354</v>
      </c>
      <c r="S1140" s="10">
        <f t="shared" si="304"/>
        <v>7.2000000000000952E-3</v>
      </c>
      <c r="T1140" s="10">
        <f t="shared" si="305"/>
        <v>0</v>
      </c>
      <c r="U1140" s="18">
        <f ca="1">AVERAGE(S1140:OFFSET(S1140,-$U$3+1,0))*$U$4*J1140</f>
        <v>3.1019999999999959</v>
      </c>
      <c r="V1140" s="18">
        <f ca="1">AVERAGE(T1140:OFFSET(T1140,-$U$3+1,0))*$V$4*K1140</f>
        <v>1.5890000000000004</v>
      </c>
      <c r="W1140" s="14" t="str">
        <f t="shared" ca="1" si="306"/>
        <v>Buy</v>
      </c>
      <c r="X1140" s="14" t="str">
        <f t="shared" ca="1" si="307"/>
        <v/>
      </c>
      <c r="Y1140" s="5">
        <f t="shared" ca="1" si="308"/>
        <v>100</v>
      </c>
      <c r="Z1140" s="19">
        <f t="shared" ca="1" si="309"/>
        <v>-167.77408637873717</v>
      </c>
      <c r="AA1140" s="5">
        <f t="shared" ca="1" si="317"/>
        <v>2.9838</v>
      </c>
      <c r="AB1140" s="5">
        <f t="shared" ca="1" si="315"/>
        <v>2.1669</v>
      </c>
      <c r="AC1140" s="15">
        <f t="shared" ca="1" si="310"/>
        <v>-72.000000000000952</v>
      </c>
      <c r="AD1140" s="21">
        <f t="shared" ca="1" si="311"/>
        <v>0</v>
      </c>
      <c r="AE1140" s="21">
        <f t="shared" ca="1" si="312"/>
        <v>-72.000000000000952</v>
      </c>
      <c r="AF1140" s="23">
        <f t="shared" ca="1" si="313"/>
        <v>10172.955897389562</v>
      </c>
    </row>
    <row r="1141" spans="1:32" x14ac:dyDescent="0.25">
      <c r="A1141" s="26">
        <v>40788</v>
      </c>
      <c r="B1141" s="3">
        <v>2.9550000000000001</v>
      </c>
      <c r="C1141" s="3">
        <v>2.9550000000000001</v>
      </c>
      <c r="D1141" s="3">
        <v>2.9550000000000001</v>
      </c>
      <c r="E1141" s="3">
        <v>2.9550000000000001</v>
      </c>
      <c r="F1141" s="5">
        <v>2.1452</v>
      </c>
      <c r="G1141" s="5">
        <v>2.1452</v>
      </c>
      <c r="H1141" s="5">
        <v>2.1452</v>
      </c>
      <c r="I1141" s="5">
        <v>2.1452</v>
      </c>
      <c r="J1141" s="3">
        <v>1</v>
      </c>
      <c r="K1141" s="3">
        <v>1</v>
      </c>
      <c r="L1141" s="7">
        <f t="shared" si="314"/>
        <v>0.80980000000000008</v>
      </c>
      <c r="M1141" s="8">
        <f ca="1">AVERAGE(OFFSET(L1141,-M$3+1,0):L1141)</f>
        <v>0.82795999999999992</v>
      </c>
      <c r="N1141" s="8">
        <f ca="1">STDEV(OFFSET(L1141,-M$3+1,0):L1141)</f>
        <v>2.3084311308146633E-2</v>
      </c>
      <c r="O1141" s="8">
        <f t="shared" ca="1" si="301"/>
        <v>0.78179137738370663</v>
      </c>
      <c r="P1141" s="8">
        <f t="shared" ca="1" si="302"/>
        <v>0.8741286226162932</v>
      </c>
      <c r="Q1141" s="8">
        <f t="shared" ca="1" si="303"/>
        <v>0.82795999999999992</v>
      </c>
      <c r="R1141" s="8">
        <f t="shared" ca="1" si="316"/>
        <v>0.82795999999999992</v>
      </c>
      <c r="S1141" s="10">
        <f t="shared" si="304"/>
        <v>2.1599999999999842E-2</v>
      </c>
      <c r="T1141" s="10">
        <f t="shared" si="305"/>
        <v>2.1700000000000053E-2</v>
      </c>
      <c r="U1141" s="18">
        <f ca="1">AVERAGE(S1141:OFFSET(S1141,-$U$3+1,0))*$U$4*J1141</f>
        <v>2.957999999999994</v>
      </c>
      <c r="V1141" s="18">
        <f ca="1">AVERAGE(T1141:OFFSET(T1141,-$U$3+1,0))*$V$4*K1141</f>
        <v>1.6620000000000035</v>
      </c>
      <c r="W1141" s="14" t="str">
        <f t="shared" ca="1" si="306"/>
        <v>Buy</v>
      </c>
      <c r="X1141" s="14" t="str">
        <f t="shared" ca="1" si="307"/>
        <v/>
      </c>
      <c r="Y1141" s="5">
        <f t="shared" ca="1" si="308"/>
        <v>100</v>
      </c>
      <c r="Z1141" s="19">
        <f t="shared" ca="1" si="309"/>
        <v>-167.77408637873717</v>
      </c>
      <c r="AA1141" s="5">
        <f t="shared" ca="1" si="317"/>
        <v>2.9838</v>
      </c>
      <c r="AB1141" s="5">
        <f t="shared" ca="1" si="315"/>
        <v>2.1669</v>
      </c>
      <c r="AC1141" s="15">
        <f t="shared" ca="1" si="310"/>
        <v>-215.99999999999841</v>
      </c>
      <c r="AD1141" s="21">
        <f t="shared" ca="1" si="311"/>
        <v>364.06976744186051</v>
      </c>
      <c r="AE1141" s="21">
        <f t="shared" ca="1" si="312"/>
        <v>148.0697674418621</v>
      </c>
      <c r="AF1141" s="23">
        <f t="shared" ca="1" si="313"/>
        <v>10321.025664831424</v>
      </c>
    </row>
    <row r="1142" spans="1:32" x14ac:dyDescent="0.25">
      <c r="A1142" s="26">
        <v>40791</v>
      </c>
      <c r="B1142" s="3">
        <v>2.9405000000000001</v>
      </c>
      <c r="C1142" s="3">
        <v>2.9405000000000001</v>
      </c>
      <c r="D1142" s="3">
        <v>2.9405000000000001</v>
      </c>
      <c r="E1142" s="3">
        <v>2.9405000000000001</v>
      </c>
      <c r="F1142" s="5">
        <v>2.1164000000000001</v>
      </c>
      <c r="G1142" s="5">
        <v>2.1164000000000001</v>
      </c>
      <c r="H1142" s="5">
        <v>2.1164000000000001</v>
      </c>
      <c r="I1142" s="5">
        <v>2.1164000000000001</v>
      </c>
      <c r="J1142" s="3">
        <v>1</v>
      </c>
      <c r="K1142" s="3">
        <v>1</v>
      </c>
      <c r="L1142" s="7">
        <f t="shared" si="314"/>
        <v>0.82410000000000005</v>
      </c>
      <c r="M1142" s="8">
        <f ca="1">AVERAGE(OFFSET(L1142,-M$3+1,0):L1142)</f>
        <v>0.82604000000000011</v>
      </c>
      <c r="N1142" s="8">
        <f ca="1">STDEV(OFFSET(L1142,-M$3+1,0):L1142)</f>
        <v>2.2035678860818902E-2</v>
      </c>
      <c r="O1142" s="8">
        <f t="shared" ca="1" si="301"/>
        <v>0.78196864227836227</v>
      </c>
      <c r="P1142" s="8">
        <f t="shared" ca="1" si="302"/>
        <v>0.87011135772163795</v>
      </c>
      <c r="Q1142" s="8">
        <f t="shared" ca="1" si="303"/>
        <v>0.82604000000000011</v>
      </c>
      <c r="R1142" s="8">
        <f t="shared" ca="1" si="316"/>
        <v>0.82604000000000011</v>
      </c>
      <c r="S1142" s="10">
        <f t="shared" si="304"/>
        <v>1.4499999999999957E-2</v>
      </c>
      <c r="T1142" s="10">
        <f t="shared" si="305"/>
        <v>2.8799999999999937E-2</v>
      </c>
      <c r="U1142" s="18">
        <f ca="1">AVERAGE(S1142:OFFSET(S1142,-$U$3+1,0))*$U$4*J1142</f>
        <v>2.7419999999999956</v>
      </c>
      <c r="V1142" s="18">
        <f ca="1">AVERAGE(T1142:OFFSET(T1142,-$U$3+1,0))*$V$4*K1142</f>
        <v>1.8780000000000019</v>
      </c>
      <c r="W1142" s="14" t="str">
        <f t="shared" ca="1" si="306"/>
        <v>Buy</v>
      </c>
      <c r="X1142" s="14" t="str">
        <f t="shared" ca="1" si="307"/>
        <v/>
      </c>
      <c r="Y1142" s="5">
        <f t="shared" ca="1" si="308"/>
        <v>100</v>
      </c>
      <c r="Z1142" s="19">
        <f t="shared" ca="1" si="309"/>
        <v>-167.77408637873717</v>
      </c>
      <c r="AA1142" s="5">
        <f t="shared" ca="1" si="317"/>
        <v>2.9838</v>
      </c>
      <c r="AB1142" s="5">
        <f t="shared" ca="1" si="315"/>
        <v>2.1669</v>
      </c>
      <c r="AC1142" s="15">
        <f t="shared" ca="1" si="310"/>
        <v>-144.99999999999957</v>
      </c>
      <c r="AD1142" s="21">
        <f t="shared" ca="1" si="311"/>
        <v>483.18936877076197</v>
      </c>
      <c r="AE1142" s="21">
        <f t="shared" ca="1" si="312"/>
        <v>338.18936877076237</v>
      </c>
      <c r="AF1142" s="23">
        <f t="shared" ca="1" si="313"/>
        <v>10659.215033602186</v>
      </c>
    </row>
    <row r="1143" spans="1:32" x14ac:dyDescent="0.25">
      <c r="A1143" s="26">
        <v>40792</v>
      </c>
      <c r="B1143" s="3">
        <v>2.9333</v>
      </c>
      <c r="C1143" s="3">
        <v>2.9333</v>
      </c>
      <c r="D1143" s="3">
        <v>2.9333</v>
      </c>
      <c r="E1143" s="3">
        <v>2.9333</v>
      </c>
      <c r="F1143" s="5">
        <v>2.1091000000000002</v>
      </c>
      <c r="G1143" s="5">
        <v>2.1091000000000002</v>
      </c>
      <c r="H1143" s="5">
        <v>2.1091000000000002</v>
      </c>
      <c r="I1143" s="5">
        <v>2.1091000000000002</v>
      </c>
      <c r="J1143" s="3">
        <v>1</v>
      </c>
      <c r="K1143" s="3">
        <v>1</v>
      </c>
      <c r="L1143" s="7">
        <f t="shared" si="314"/>
        <v>0.82419999999999982</v>
      </c>
      <c r="M1143" s="8">
        <f ca="1">AVERAGE(OFFSET(L1143,-M$3+1,0):L1143)</f>
        <v>0.82508666666666675</v>
      </c>
      <c r="N1143" s="8">
        <f ca="1">STDEV(OFFSET(L1143,-M$3+1,0):L1143)</f>
        <v>2.1765794484093787E-2</v>
      </c>
      <c r="O1143" s="8">
        <f t="shared" ca="1" si="301"/>
        <v>0.78155507769847921</v>
      </c>
      <c r="P1143" s="8">
        <f t="shared" ca="1" si="302"/>
        <v>0.86861825563485429</v>
      </c>
      <c r="Q1143" s="8">
        <f t="shared" ca="1" si="303"/>
        <v>0.82508666666666675</v>
      </c>
      <c r="R1143" s="8">
        <f t="shared" ca="1" si="316"/>
        <v>0.82508666666666675</v>
      </c>
      <c r="S1143" s="10">
        <f t="shared" si="304"/>
        <v>7.2000000000000952E-3</v>
      </c>
      <c r="T1143" s="10">
        <f t="shared" si="305"/>
        <v>7.2999999999998622E-3</v>
      </c>
      <c r="U1143" s="18">
        <f ca="1">AVERAGE(S1143:OFFSET(S1143,-$U$3+1,0))*$U$4*J1143</f>
        <v>2.596999999999996</v>
      </c>
      <c r="V1143" s="18">
        <f ca="1">AVERAGE(T1143:OFFSET(T1143,-$U$3+1,0))*$V$4*K1143</f>
        <v>1.7350000000000021</v>
      </c>
      <c r="W1143" s="14" t="str">
        <f t="shared" ca="1" si="306"/>
        <v>Buy</v>
      </c>
      <c r="X1143" s="14" t="str">
        <f t="shared" ca="1" si="307"/>
        <v/>
      </c>
      <c r="Y1143" s="5">
        <f t="shared" ca="1" si="308"/>
        <v>100</v>
      </c>
      <c r="Z1143" s="19">
        <f t="shared" ca="1" si="309"/>
        <v>-167.77408637873717</v>
      </c>
      <c r="AA1143" s="5">
        <f t="shared" ca="1" si="317"/>
        <v>2.9838</v>
      </c>
      <c r="AB1143" s="5">
        <f t="shared" ca="1" si="315"/>
        <v>2.1669</v>
      </c>
      <c r="AC1143" s="15">
        <f t="shared" ca="1" si="310"/>
        <v>-72.000000000000952</v>
      </c>
      <c r="AD1143" s="21">
        <f t="shared" ca="1" si="311"/>
        <v>122.47508305647581</v>
      </c>
      <c r="AE1143" s="21">
        <f t="shared" ca="1" si="312"/>
        <v>50.475083056474858</v>
      </c>
      <c r="AF1143" s="23">
        <f t="shared" ca="1" si="313"/>
        <v>10709.690116658661</v>
      </c>
    </row>
    <row r="1144" spans="1:32" x14ac:dyDescent="0.25">
      <c r="A1144" s="26">
        <v>40793</v>
      </c>
      <c r="B1144" s="3">
        <v>2.9693999999999998</v>
      </c>
      <c r="C1144" s="3">
        <v>2.9693999999999998</v>
      </c>
      <c r="D1144" s="3">
        <v>2.9693999999999998</v>
      </c>
      <c r="E1144" s="3">
        <v>2.9693999999999998</v>
      </c>
      <c r="F1144" s="5">
        <v>2.1307999999999998</v>
      </c>
      <c r="G1144" s="5">
        <v>2.1307999999999998</v>
      </c>
      <c r="H1144" s="5">
        <v>2.1307999999999998</v>
      </c>
      <c r="I1144" s="5">
        <v>2.1307999999999998</v>
      </c>
      <c r="J1144" s="3">
        <v>1</v>
      </c>
      <c r="K1144" s="3">
        <v>1</v>
      </c>
      <c r="L1144" s="7">
        <f t="shared" si="314"/>
        <v>0.83860000000000001</v>
      </c>
      <c r="M1144" s="8">
        <f ca="1">AVERAGE(OFFSET(L1144,-M$3+1,0):L1144)</f>
        <v>0.82413333333333327</v>
      </c>
      <c r="N1144" s="8">
        <f ca="1">STDEV(OFFSET(L1144,-M$3+1,0):L1144)</f>
        <v>2.0750031554766551E-2</v>
      </c>
      <c r="O1144" s="8">
        <f t="shared" ca="1" si="301"/>
        <v>0.78263327022380014</v>
      </c>
      <c r="P1144" s="8">
        <f t="shared" ca="1" si="302"/>
        <v>0.86563339644286641</v>
      </c>
      <c r="Q1144" s="8">
        <f t="shared" ca="1" si="303"/>
        <v>0.82413333333333327</v>
      </c>
      <c r="R1144" s="8">
        <f t="shared" ca="1" si="316"/>
        <v>0.82413333333333327</v>
      </c>
      <c r="S1144" s="10">
        <f t="shared" si="304"/>
        <v>3.6099999999999799E-2</v>
      </c>
      <c r="T1144" s="10">
        <f t="shared" si="305"/>
        <v>2.1699999999999608E-2</v>
      </c>
      <c r="U1144" s="18">
        <f ca="1">AVERAGE(S1144:OFFSET(S1144,-$U$3+1,0))*$U$4*J1144</f>
        <v>2.7409999999999934</v>
      </c>
      <c r="V1144" s="18">
        <f ca="1">AVERAGE(T1144:OFFSET(T1144,-$U$3+1,0))*$V$4*K1144</f>
        <v>1.8799999999999972</v>
      </c>
      <c r="W1144" s="14" t="str">
        <f t="shared" ca="1" si="306"/>
        <v>Buy</v>
      </c>
      <c r="X1144" s="14" t="str">
        <f t="shared" ca="1" si="307"/>
        <v/>
      </c>
      <c r="Y1144" s="5">
        <f t="shared" ca="1" si="308"/>
        <v>100</v>
      </c>
      <c r="Z1144" s="19">
        <f t="shared" ca="1" si="309"/>
        <v>-167.77408637873717</v>
      </c>
      <c r="AA1144" s="5">
        <f t="shared" ca="1" si="317"/>
        <v>2.9838</v>
      </c>
      <c r="AB1144" s="5">
        <f t="shared" ca="1" si="315"/>
        <v>2.1669</v>
      </c>
      <c r="AC1144" s="15">
        <f t="shared" ca="1" si="310"/>
        <v>360.99999999999801</v>
      </c>
      <c r="AD1144" s="21">
        <f t="shared" ca="1" si="311"/>
        <v>-364.06976744185306</v>
      </c>
      <c r="AE1144" s="21">
        <f t="shared" ca="1" si="312"/>
        <v>-3.0697674418550491</v>
      </c>
      <c r="AF1144" s="23">
        <f t="shared" ca="1" si="313"/>
        <v>10706.620349216806</v>
      </c>
    </row>
    <row r="1145" spans="1:32" x14ac:dyDescent="0.25">
      <c r="A1145" s="26">
        <v>40794</v>
      </c>
      <c r="B1145" s="3">
        <v>2.9910000000000001</v>
      </c>
      <c r="C1145" s="3">
        <v>2.9910000000000001</v>
      </c>
      <c r="D1145" s="3">
        <v>2.9910000000000001</v>
      </c>
      <c r="E1145" s="3">
        <v>2.9910000000000001</v>
      </c>
      <c r="F1145" s="5">
        <v>2.1236000000000002</v>
      </c>
      <c r="G1145" s="5">
        <v>2.1236000000000002</v>
      </c>
      <c r="H1145" s="5">
        <v>2.1236000000000002</v>
      </c>
      <c r="I1145" s="5">
        <v>2.1236000000000002</v>
      </c>
      <c r="J1145" s="3">
        <v>1</v>
      </c>
      <c r="K1145" s="3">
        <v>1</v>
      </c>
      <c r="L1145" s="7">
        <f t="shared" si="314"/>
        <v>0.86739999999999995</v>
      </c>
      <c r="M1145" s="8">
        <f ca="1">AVERAGE(OFFSET(L1145,-M$3+1,0):L1145)</f>
        <v>0.82365333333333335</v>
      </c>
      <c r="N1145" s="8">
        <f ca="1">STDEV(OFFSET(L1145,-M$3+1,0):L1145)</f>
        <v>1.9547665796591559E-2</v>
      </c>
      <c r="O1145" s="8">
        <f t="shared" ca="1" si="301"/>
        <v>0.78455800174015022</v>
      </c>
      <c r="P1145" s="8">
        <f t="shared" ca="1" si="302"/>
        <v>0.86274866492651647</v>
      </c>
      <c r="Q1145" s="8">
        <f t="shared" ca="1" si="303"/>
        <v>0.82365333333333335</v>
      </c>
      <c r="R1145" s="8">
        <f t="shared" ca="1" si="316"/>
        <v>0.82365333333333335</v>
      </c>
      <c r="S1145" s="10">
        <f t="shared" si="304"/>
        <v>2.1600000000000286E-2</v>
      </c>
      <c r="T1145" s="10">
        <f t="shared" si="305"/>
        <v>7.1999999999996511E-3</v>
      </c>
      <c r="U1145" s="18">
        <f ca="1">AVERAGE(S1145:OFFSET(S1145,-$U$3+1,0))*$U$4*J1145</f>
        <v>2.235999999999998</v>
      </c>
      <c r="V1145" s="18">
        <f ca="1">AVERAGE(T1145:OFFSET(T1145,-$U$3+1,0))*$V$4*K1145</f>
        <v>1.4459999999999917</v>
      </c>
      <c r="W1145" s="14" t="str">
        <f t="shared" ca="1" si="306"/>
        <v>Exit</v>
      </c>
      <c r="X1145" s="14" t="str">
        <f t="shared" ca="1" si="307"/>
        <v/>
      </c>
      <c r="Y1145" s="5">
        <f t="shared" ca="1" si="308"/>
        <v>100</v>
      </c>
      <c r="Z1145" s="19">
        <f t="shared" ca="1" si="309"/>
        <v>-167.77408637873717</v>
      </c>
      <c r="AA1145" s="5">
        <f t="shared" ca="1" si="317"/>
        <v>2.9838</v>
      </c>
      <c r="AB1145" s="5">
        <f t="shared" ca="1" si="315"/>
        <v>2.1669</v>
      </c>
      <c r="AC1145" s="15">
        <f t="shared" ca="1" si="310"/>
        <v>216.00000000000284</v>
      </c>
      <c r="AD1145" s="21">
        <f t="shared" ca="1" si="311"/>
        <v>120.79734219268489</v>
      </c>
      <c r="AE1145" s="21">
        <f t="shared" ca="1" si="312"/>
        <v>336.79734219268772</v>
      </c>
      <c r="AF1145" s="23">
        <f t="shared" ca="1" si="313"/>
        <v>11043.417691409493</v>
      </c>
    </row>
    <row r="1146" spans="1:32" x14ac:dyDescent="0.25">
      <c r="A1146" s="26">
        <v>40795</v>
      </c>
      <c r="B1146" s="3">
        <v>3.0125999999999999</v>
      </c>
      <c r="C1146" s="3">
        <v>3.0125999999999999</v>
      </c>
      <c r="D1146" s="3">
        <v>3.0125999999999999</v>
      </c>
      <c r="E1146" s="3">
        <v>3.0125999999999999</v>
      </c>
      <c r="F1146" s="5">
        <v>2.1307999999999998</v>
      </c>
      <c r="G1146" s="5">
        <v>2.1307999999999998</v>
      </c>
      <c r="H1146" s="5">
        <v>2.1307999999999998</v>
      </c>
      <c r="I1146" s="5">
        <v>2.1307999999999998</v>
      </c>
      <c r="J1146" s="3">
        <v>1</v>
      </c>
      <c r="K1146" s="3">
        <v>1</v>
      </c>
      <c r="L1146" s="7">
        <f t="shared" si="314"/>
        <v>0.88180000000000014</v>
      </c>
      <c r="M1146" s="8">
        <f ca="1">AVERAGE(OFFSET(L1146,-M$3+1,0):L1146)</f>
        <v>0.82557333333333327</v>
      </c>
      <c r="N1146" s="8">
        <f ca="1">STDEV(OFFSET(L1146,-M$3+1,0):L1146)</f>
        <v>2.3625152052924626E-2</v>
      </c>
      <c r="O1146" s="8">
        <f t="shared" ca="1" si="301"/>
        <v>0.77832302922748398</v>
      </c>
      <c r="P1146" s="8">
        <f t="shared" ca="1" si="302"/>
        <v>0.87282363743918256</v>
      </c>
      <c r="Q1146" s="8">
        <f t="shared" ca="1" si="303"/>
        <v>0.82557333333333327</v>
      </c>
      <c r="R1146" s="8">
        <f t="shared" ca="1" si="316"/>
        <v>0.82557333333333327</v>
      </c>
      <c r="S1146" s="10">
        <f t="shared" si="304"/>
        <v>2.1599999999999842E-2</v>
      </c>
      <c r="T1146" s="10">
        <f t="shared" si="305"/>
        <v>7.1999999999996511E-3</v>
      </c>
      <c r="U1146" s="18">
        <f ca="1">AVERAGE(S1146:OFFSET(S1146,-$U$3+1,0))*$U$4*J1146</f>
        <v>2.3079999999999989</v>
      </c>
      <c r="V1146" s="18">
        <f ca="1">AVERAGE(T1146:OFFSET(T1146,-$U$3+1,0))*$V$4*K1146</f>
        <v>1.3729999999999887</v>
      </c>
      <c r="W1146" s="14" t="str">
        <f t="shared" ca="1" si="306"/>
        <v/>
      </c>
      <c r="X1146" s="14" t="str">
        <f t="shared" ca="1" si="307"/>
        <v>Sell</v>
      </c>
      <c r="Y1146" s="5">
        <f t="shared" ca="1" si="308"/>
        <v>-100</v>
      </c>
      <c r="Z1146" s="19">
        <f t="shared" ca="1" si="309"/>
        <v>168.09905316824603</v>
      </c>
      <c r="AA1146" s="5">
        <f t="shared" ca="1" si="317"/>
        <v>3.0125999999999999</v>
      </c>
      <c r="AB1146" s="5">
        <f t="shared" ca="1" si="315"/>
        <v>2.1307999999999998</v>
      </c>
      <c r="AC1146" s="15" t="str">
        <f t="shared" ca="1" si="310"/>
        <v/>
      </c>
      <c r="AD1146" s="21" t="str">
        <f t="shared" ca="1" si="311"/>
        <v/>
      </c>
      <c r="AE1146" s="21" t="str">
        <f t="shared" ca="1" si="312"/>
        <v/>
      </c>
      <c r="AF1146" s="23">
        <f t="shared" ca="1" si="313"/>
        <v>11043.417691409493</v>
      </c>
    </row>
    <row r="1147" spans="1:32" x14ac:dyDescent="0.25">
      <c r="A1147" s="26">
        <v>40799</v>
      </c>
      <c r="B1147" s="3">
        <v>2.9838</v>
      </c>
      <c r="C1147" s="3">
        <v>2.9838</v>
      </c>
      <c r="D1147" s="3">
        <v>2.9838</v>
      </c>
      <c r="E1147" s="3">
        <v>2.9838</v>
      </c>
      <c r="F1147" s="5">
        <v>2.1236000000000002</v>
      </c>
      <c r="G1147" s="5">
        <v>2.1236000000000002</v>
      </c>
      <c r="H1147" s="5">
        <v>2.1236000000000002</v>
      </c>
      <c r="I1147" s="5">
        <v>2.1236000000000002</v>
      </c>
      <c r="J1147" s="3">
        <v>1</v>
      </c>
      <c r="K1147" s="3">
        <v>1</v>
      </c>
      <c r="L1147" s="7">
        <f t="shared" si="314"/>
        <v>0.86019999999999985</v>
      </c>
      <c r="M1147" s="8">
        <f ca="1">AVERAGE(OFFSET(L1147,-M$3+1,0):L1147)</f>
        <v>0.82797999999999994</v>
      </c>
      <c r="N1147" s="8">
        <f ca="1">STDEV(OFFSET(L1147,-M$3+1,0):L1147)</f>
        <v>2.5247381759586164E-2</v>
      </c>
      <c r="O1147" s="8">
        <f t="shared" ca="1" si="301"/>
        <v>0.77748523648082757</v>
      </c>
      <c r="P1147" s="8">
        <f t="shared" ca="1" si="302"/>
        <v>0.87847476351917231</v>
      </c>
      <c r="Q1147" s="8">
        <f t="shared" ca="1" si="303"/>
        <v>0.82797999999999994</v>
      </c>
      <c r="R1147" s="8">
        <f t="shared" ca="1" si="316"/>
        <v>0.82797999999999994</v>
      </c>
      <c r="S1147" s="10">
        <f t="shared" si="304"/>
        <v>2.8799999999999937E-2</v>
      </c>
      <c r="T1147" s="10">
        <f t="shared" si="305"/>
        <v>7.1999999999996511E-3</v>
      </c>
      <c r="U1147" s="18">
        <f ca="1">AVERAGE(S1147:OFFSET(S1147,-$U$3+1,0))*$U$4*J1147</f>
        <v>2.0189999999999975</v>
      </c>
      <c r="V1147" s="18">
        <f ca="1">AVERAGE(T1147:OFFSET(T1147,-$U$3+1,0))*$V$4*K1147</f>
        <v>1.2279999999999847</v>
      </c>
      <c r="W1147" s="14" t="str">
        <f t="shared" ca="1" si="306"/>
        <v/>
      </c>
      <c r="X1147" s="14" t="str">
        <f t="shared" ca="1" si="307"/>
        <v>Sell</v>
      </c>
      <c r="Y1147" s="5">
        <f t="shared" ca="1" si="308"/>
        <v>-100</v>
      </c>
      <c r="Z1147" s="19">
        <f t="shared" ca="1" si="309"/>
        <v>168.09905316824603</v>
      </c>
      <c r="AA1147" s="5">
        <f t="shared" ca="1" si="317"/>
        <v>3.0125999999999999</v>
      </c>
      <c r="AB1147" s="5">
        <f t="shared" ca="1" si="315"/>
        <v>2.1307999999999998</v>
      </c>
      <c r="AC1147" s="15">
        <f t="shared" ca="1" si="310"/>
        <v>287.99999999999937</v>
      </c>
      <c r="AD1147" s="21">
        <f t="shared" ca="1" si="311"/>
        <v>-121.03131828113128</v>
      </c>
      <c r="AE1147" s="21">
        <f t="shared" ca="1" si="312"/>
        <v>166.96868171886808</v>
      </c>
      <c r="AF1147" s="23">
        <f t="shared" ca="1" si="313"/>
        <v>11210.386373128362</v>
      </c>
    </row>
    <row r="1148" spans="1:32" x14ac:dyDescent="0.25">
      <c r="A1148" s="26">
        <v>40800</v>
      </c>
      <c r="B1148" s="3">
        <v>2.9478</v>
      </c>
      <c r="C1148" s="3">
        <v>2.9478</v>
      </c>
      <c r="D1148" s="3">
        <v>2.9478</v>
      </c>
      <c r="E1148" s="3">
        <v>2.9478</v>
      </c>
      <c r="F1148" s="5">
        <v>2.1164000000000001</v>
      </c>
      <c r="G1148" s="5">
        <v>2.1164000000000001</v>
      </c>
      <c r="H1148" s="5">
        <v>2.1164000000000001</v>
      </c>
      <c r="I1148" s="5">
        <v>2.1164000000000001</v>
      </c>
      <c r="J1148" s="3">
        <v>1</v>
      </c>
      <c r="K1148" s="3">
        <v>1</v>
      </c>
      <c r="L1148" s="7">
        <f t="shared" si="314"/>
        <v>0.83139999999999992</v>
      </c>
      <c r="M1148" s="8">
        <f ca="1">AVERAGE(OFFSET(L1148,-M$3+1,0):L1148)</f>
        <v>0.82846000000000009</v>
      </c>
      <c r="N1148" s="8">
        <f ca="1">STDEV(OFFSET(L1148,-M$3+1,0):L1148)</f>
        <v>2.5238824966988541E-2</v>
      </c>
      <c r="O1148" s="8">
        <f t="shared" ca="1" si="301"/>
        <v>0.77798235006602301</v>
      </c>
      <c r="P1148" s="8">
        <f t="shared" ca="1" si="302"/>
        <v>0.87893764993397716</v>
      </c>
      <c r="Q1148" s="8">
        <f t="shared" ca="1" si="303"/>
        <v>0.82846000000000009</v>
      </c>
      <c r="R1148" s="8">
        <f t="shared" ca="1" si="316"/>
        <v>0.82846000000000009</v>
      </c>
      <c r="S1148" s="10">
        <f t="shared" si="304"/>
        <v>3.6000000000000032E-2</v>
      </c>
      <c r="T1148" s="10">
        <f t="shared" si="305"/>
        <v>7.2000000000000952E-3</v>
      </c>
      <c r="U1148" s="18">
        <f ca="1">AVERAGE(S1148:OFFSET(S1148,-$U$3+1,0))*$U$4*J1148</f>
        <v>2.2339999999999982</v>
      </c>
      <c r="V1148" s="18">
        <f ca="1">AVERAGE(T1148:OFFSET(T1148,-$U$3+1,0))*$V$4*K1148</f>
        <v>1.154999999999986</v>
      </c>
      <c r="W1148" s="14" t="str">
        <f t="shared" ca="1" si="306"/>
        <v/>
      </c>
      <c r="X1148" s="14" t="str">
        <f t="shared" ca="1" si="307"/>
        <v>Sell</v>
      </c>
      <c r="Y1148" s="5">
        <f t="shared" ca="1" si="308"/>
        <v>-100</v>
      </c>
      <c r="Z1148" s="19">
        <f t="shared" ca="1" si="309"/>
        <v>168.09905316824603</v>
      </c>
      <c r="AA1148" s="5">
        <f t="shared" ca="1" si="317"/>
        <v>3.0125999999999999</v>
      </c>
      <c r="AB1148" s="5">
        <f t="shared" ca="1" si="315"/>
        <v>2.1307999999999998</v>
      </c>
      <c r="AC1148" s="15">
        <f t="shared" ca="1" si="310"/>
        <v>360.00000000000034</v>
      </c>
      <c r="AD1148" s="21">
        <f t="shared" ca="1" si="311"/>
        <v>-121.03131828113874</v>
      </c>
      <c r="AE1148" s="21">
        <f t="shared" ca="1" si="312"/>
        <v>238.9686817188616</v>
      </c>
      <c r="AF1148" s="23">
        <f t="shared" ca="1" si="313"/>
        <v>11449.355054847223</v>
      </c>
    </row>
    <row r="1149" spans="1:32" x14ac:dyDescent="0.25">
      <c r="A1149" s="26">
        <v>40801</v>
      </c>
      <c r="B1149" s="3">
        <v>2.9405000000000001</v>
      </c>
      <c r="C1149" s="3">
        <v>2.9405000000000001</v>
      </c>
      <c r="D1149" s="3">
        <v>2.9405000000000001</v>
      </c>
      <c r="E1149" s="3">
        <v>2.9405000000000001</v>
      </c>
      <c r="F1149" s="5">
        <v>2.1164000000000001</v>
      </c>
      <c r="G1149" s="5">
        <v>2.1164000000000001</v>
      </c>
      <c r="H1149" s="5">
        <v>2.1164000000000001</v>
      </c>
      <c r="I1149" s="5">
        <v>2.1164000000000001</v>
      </c>
      <c r="J1149" s="3">
        <v>1</v>
      </c>
      <c r="K1149" s="3">
        <v>1</v>
      </c>
      <c r="L1149" s="7">
        <f t="shared" si="314"/>
        <v>0.82410000000000005</v>
      </c>
      <c r="M1149" s="8">
        <f ca="1">AVERAGE(OFFSET(L1149,-M$3+1,0):L1149)</f>
        <v>0.82941999999999994</v>
      </c>
      <c r="N1149" s="8">
        <f ca="1">STDEV(OFFSET(L1149,-M$3+1,0):L1149)</f>
        <v>2.4743287690084458E-2</v>
      </c>
      <c r="O1149" s="8">
        <f t="shared" ca="1" si="301"/>
        <v>0.77993342461983106</v>
      </c>
      <c r="P1149" s="8">
        <f t="shared" ca="1" si="302"/>
        <v>0.87890657538016881</v>
      </c>
      <c r="Q1149" s="8">
        <f t="shared" ca="1" si="303"/>
        <v>0.82941999999999994</v>
      </c>
      <c r="R1149" s="8">
        <f t="shared" ca="1" si="316"/>
        <v>0.82941999999999994</v>
      </c>
      <c r="S1149" s="10">
        <f t="shared" si="304"/>
        <v>7.2999999999998622E-3</v>
      </c>
      <c r="T1149" s="10">
        <f t="shared" si="305"/>
        <v>0</v>
      </c>
      <c r="U1149" s="18">
        <f ca="1">AVERAGE(S1149:OFFSET(S1149,-$U$3+1,0))*$U$4*J1149</f>
        <v>2.0189999999999975</v>
      </c>
      <c r="V1149" s="18">
        <f ca="1">AVERAGE(T1149:OFFSET(T1149,-$U$3+1,0))*$V$4*K1149</f>
        <v>1.0829999999999851</v>
      </c>
      <c r="W1149" s="14" t="str">
        <f t="shared" ca="1" si="306"/>
        <v/>
      </c>
      <c r="X1149" s="14" t="str">
        <f t="shared" ca="1" si="307"/>
        <v>Sell</v>
      </c>
      <c r="Y1149" s="5">
        <f t="shared" ca="1" si="308"/>
        <v>-100</v>
      </c>
      <c r="Z1149" s="19">
        <f t="shared" ca="1" si="309"/>
        <v>168.09905316824603</v>
      </c>
      <c r="AA1149" s="5">
        <f t="shared" ca="1" si="317"/>
        <v>3.0125999999999999</v>
      </c>
      <c r="AB1149" s="5">
        <f t="shared" ca="1" si="315"/>
        <v>2.1307999999999998</v>
      </c>
      <c r="AC1149" s="15">
        <f t="shared" ca="1" si="310"/>
        <v>72.999999999998622</v>
      </c>
      <c r="AD1149" s="21">
        <f t="shared" ca="1" si="311"/>
        <v>0</v>
      </c>
      <c r="AE1149" s="21">
        <f t="shared" ca="1" si="312"/>
        <v>72.999999999998622</v>
      </c>
      <c r="AF1149" s="23">
        <f t="shared" ca="1" si="313"/>
        <v>11522.355054847221</v>
      </c>
    </row>
    <row r="1150" spans="1:32" x14ac:dyDescent="0.25">
      <c r="A1150" s="26">
        <v>40802</v>
      </c>
      <c r="B1150" s="3">
        <v>2.9550000000000001</v>
      </c>
      <c r="C1150" s="3">
        <v>2.9550000000000001</v>
      </c>
      <c r="D1150" s="3">
        <v>2.9550000000000001</v>
      </c>
      <c r="E1150" s="3">
        <v>2.9550000000000001</v>
      </c>
      <c r="F1150" s="5">
        <v>2.1307999999999998</v>
      </c>
      <c r="G1150" s="5">
        <v>2.1307999999999998</v>
      </c>
      <c r="H1150" s="5">
        <v>2.1307999999999998</v>
      </c>
      <c r="I1150" s="5">
        <v>2.1307999999999998</v>
      </c>
      <c r="J1150" s="3">
        <v>1</v>
      </c>
      <c r="K1150" s="3">
        <v>1</v>
      </c>
      <c r="L1150" s="7">
        <f t="shared" si="314"/>
        <v>0.82420000000000027</v>
      </c>
      <c r="M1150" s="8">
        <f ca="1">AVERAGE(OFFSET(L1150,-M$3+1,0):L1150)</f>
        <v>0.82895333333333332</v>
      </c>
      <c r="N1150" s="8">
        <f ca="1">STDEV(OFFSET(L1150,-M$3+1,0):L1150)</f>
        <v>2.477331129221428E-2</v>
      </c>
      <c r="O1150" s="8">
        <f t="shared" ca="1" si="301"/>
        <v>0.77940671074890477</v>
      </c>
      <c r="P1150" s="8">
        <f t="shared" ca="1" si="302"/>
        <v>0.87849995591776187</v>
      </c>
      <c r="Q1150" s="8">
        <f t="shared" ca="1" si="303"/>
        <v>0.82895333333333332</v>
      </c>
      <c r="R1150" s="8">
        <f t="shared" ca="1" si="316"/>
        <v>0.82895333333333332</v>
      </c>
      <c r="S1150" s="10">
        <f t="shared" si="304"/>
        <v>1.4499999999999957E-2</v>
      </c>
      <c r="T1150" s="10">
        <f t="shared" si="305"/>
        <v>1.4399999999999746E-2</v>
      </c>
      <c r="U1150" s="18">
        <f ca="1">AVERAGE(S1150:OFFSET(S1150,-$U$3+1,0))*$U$4*J1150</f>
        <v>2.0919999999999961</v>
      </c>
      <c r="V1150" s="18">
        <f ca="1">AVERAGE(T1150:OFFSET(T1150,-$U$3+1,0))*$V$4*K1150</f>
        <v>1.2269999999999825</v>
      </c>
      <c r="W1150" s="14" t="str">
        <f t="shared" ca="1" si="306"/>
        <v/>
      </c>
      <c r="X1150" s="14" t="str">
        <f t="shared" ca="1" si="307"/>
        <v>Exit</v>
      </c>
      <c r="Y1150" s="5">
        <f t="shared" ca="1" si="308"/>
        <v>-100</v>
      </c>
      <c r="Z1150" s="19">
        <f t="shared" ca="1" si="309"/>
        <v>168.09905316824603</v>
      </c>
      <c r="AA1150" s="5">
        <f t="shared" ca="1" si="317"/>
        <v>3.0125999999999999</v>
      </c>
      <c r="AB1150" s="5">
        <f t="shared" ca="1" si="315"/>
        <v>2.1307999999999998</v>
      </c>
      <c r="AC1150" s="15">
        <f t="shared" ca="1" si="310"/>
        <v>-144.99999999999957</v>
      </c>
      <c r="AD1150" s="21">
        <f t="shared" ca="1" si="311"/>
        <v>242.06263656227</v>
      </c>
      <c r="AE1150" s="21">
        <f t="shared" ca="1" si="312"/>
        <v>97.062636562270427</v>
      </c>
      <c r="AF1150" s="23">
        <f t="shared" ca="1" si="313"/>
        <v>11619.417691409491</v>
      </c>
    </row>
    <row r="1151" spans="1:32" x14ac:dyDescent="0.25">
      <c r="A1151" s="26">
        <v>40805</v>
      </c>
      <c r="B1151" s="3">
        <v>2.9333</v>
      </c>
      <c r="C1151" s="3">
        <v>2.9333</v>
      </c>
      <c r="D1151" s="3">
        <v>2.9333</v>
      </c>
      <c r="E1151" s="3">
        <v>2.9333</v>
      </c>
      <c r="F1151" s="5">
        <v>2.1019000000000001</v>
      </c>
      <c r="G1151" s="5">
        <v>2.1019000000000001</v>
      </c>
      <c r="H1151" s="5">
        <v>2.1019000000000001</v>
      </c>
      <c r="I1151" s="5">
        <v>2.1019000000000001</v>
      </c>
      <c r="J1151" s="3">
        <v>1</v>
      </c>
      <c r="K1151" s="3">
        <v>1</v>
      </c>
      <c r="L1151" s="7">
        <f t="shared" si="314"/>
        <v>0.83139999999999992</v>
      </c>
      <c r="M1151" s="8">
        <f ca="1">AVERAGE(OFFSET(L1151,-M$3+1,0):L1151)</f>
        <v>0.82896000000000014</v>
      </c>
      <c r="N1151" s="8">
        <f ca="1">STDEV(OFFSET(L1151,-M$3+1,0):L1151)</f>
        <v>2.4774001349340841E-2</v>
      </c>
      <c r="O1151" s="8">
        <f t="shared" ca="1" si="301"/>
        <v>0.77941199730131849</v>
      </c>
      <c r="P1151" s="8">
        <f t="shared" ca="1" si="302"/>
        <v>0.87850800269868179</v>
      </c>
      <c r="Q1151" s="8">
        <f t="shared" ca="1" si="303"/>
        <v>0.82896000000000014</v>
      </c>
      <c r="R1151" s="8">
        <f t="shared" ca="1" si="316"/>
        <v>0.82896000000000014</v>
      </c>
      <c r="S1151" s="10">
        <f t="shared" si="304"/>
        <v>2.1700000000000053E-2</v>
      </c>
      <c r="T1151" s="10">
        <f t="shared" si="305"/>
        <v>2.8899999999999704E-2</v>
      </c>
      <c r="U1151" s="18">
        <f ca="1">AVERAGE(S1151:OFFSET(S1151,-$U$3+1,0))*$U$4*J1151</f>
        <v>2.0929999999999982</v>
      </c>
      <c r="V1151" s="18">
        <f ca="1">AVERAGE(T1151:OFFSET(T1151,-$U$3+1,0))*$V$4*K1151</f>
        <v>1.2989999999999791</v>
      </c>
      <c r="W1151" s="14" t="str">
        <f t="shared" ca="1" si="306"/>
        <v/>
      </c>
      <c r="X1151" s="14" t="str">
        <f t="shared" ca="1" si="307"/>
        <v/>
      </c>
      <c r="Y1151" s="5" t="str">
        <f t="shared" ca="1" si="308"/>
        <v/>
      </c>
      <c r="Z1151" s="19" t="str">
        <f t="shared" ca="1" si="309"/>
        <v/>
      </c>
      <c r="AA1151" s="5" t="str">
        <f t="shared" ca="1" si="317"/>
        <v/>
      </c>
      <c r="AB1151" s="5" t="str">
        <f t="shared" ca="1" si="315"/>
        <v/>
      </c>
      <c r="AC1151" s="15" t="str">
        <f t="shared" ca="1" si="310"/>
        <v/>
      </c>
      <c r="AD1151" s="21" t="str">
        <f t="shared" ca="1" si="311"/>
        <v/>
      </c>
      <c r="AE1151" s="21" t="str">
        <f t="shared" ca="1" si="312"/>
        <v/>
      </c>
      <c r="AF1151" s="23">
        <f t="shared" ca="1" si="313"/>
        <v>11619.417691409491</v>
      </c>
    </row>
    <row r="1152" spans="1:32" x14ac:dyDescent="0.25">
      <c r="A1152" s="26">
        <v>40806</v>
      </c>
      <c r="B1152" s="3">
        <v>2.9333</v>
      </c>
      <c r="C1152" s="3">
        <v>2.9333</v>
      </c>
      <c r="D1152" s="3">
        <v>2.9333</v>
      </c>
      <c r="E1152" s="3">
        <v>2.9333</v>
      </c>
      <c r="F1152" s="5">
        <v>2.1019000000000001</v>
      </c>
      <c r="G1152" s="5">
        <v>2.1019000000000001</v>
      </c>
      <c r="H1152" s="5">
        <v>2.1019000000000001</v>
      </c>
      <c r="I1152" s="5">
        <v>2.1019000000000001</v>
      </c>
      <c r="J1152" s="3">
        <v>1</v>
      </c>
      <c r="K1152" s="3">
        <v>1</v>
      </c>
      <c r="L1152" s="7">
        <f t="shared" si="314"/>
        <v>0.83139999999999992</v>
      </c>
      <c r="M1152" s="8">
        <f ca="1">AVERAGE(OFFSET(L1152,-M$3+1,0):L1152)</f>
        <v>0.8313666666666667</v>
      </c>
      <c r="N1152" s="8">
        <f ca="1">STDEV(OFFSET(L1152,-M$3+1,0):L1152)</f>
        <v>2.2957403619581648E-2</v>
      </c>
      <c r="O1152" s="8">
        <f t="shared" ca="1" si="301"/>
        <v>0.7854518594275034</v>
      </c>
      <c r="P1152" s="8">
        <f t="shared" ca="1" si="302"/>
        <v>0.87728147390583</v>
      </c>
      <c r="Q1152" s="8">
        <f t="shared" ca="1" si="303"/>
        <v>0.8313666666666667</v>
      </c>
      <c r="R1152" s="8">
        <f t="shared" ca="1" si="316"/>
        <v>0.8313666666666667</v>
      </c>
      <c r="S1152" s="10">
        <f t="shared" si="304"/>
        <v>0</v>
      </c>
      <c r="T1152" s="10">
        <f t="shared" si="305"/>
        <v>0</v>
      </c>
      <c r="U1152" s="18">
        <f ca="1">AVERAGE(S1152:OFFSET(S1152,-$U$3+1,0))*$U$4*J1152</f>
        <v>1.9479999999999986</v>
      </c>
      <c r="V1152" s="18">
        <f ca="1">AVERAGE(T1152:OFFSET(T1152,-$U$3+1,0))*$V$4*K1152</f>
        <v>1.0109999999999797</v>
      </c>
      <c r="W1152" s="14" t="str">
        <f t="shared" ca="1" si="306"/>
        <v/>
      </c>
      <c r="X1152" s="14" t="str">
        <f t="shared" ca="1" si="307"/>
        <v/>
      </c>
      <c r="Y1152" s="5" t="str">
        <f t="shared" ca="1" si="308"/>
        <v/>
      </c>
      <c r="Z1152" s="19" t="str">
        <f t="shared" ca="1" si="309"/>
        <v/>
      </c>
      <c r="AA1152" s="5" t="str">
        <f t="shared" ca="1" si="317"/>
        <v/>
      </c>
      <c r="AB1152" s="5" t="str">
        <f t="shared" ca="1" si="315"/>
        <v/>
      </c>
      <c r="AC1152" s="15" t="str">
        <f t="shared" ca="1" si="310"/>
        <v/>
      </c>
      <c r="AD1152" s="21" t="str">
        <f t="shared" ca="1" si="311"/>
        <v/>
      </c>
      <c r="AE1152" s="21" t="str">
        <f t="shared" ca="1" si="312"/>
        <v/>
      </c>
      <c r="AF1152" s="23">
        <f t="shared" ca="1" si="313"/>
        <v>11619.417691409491</v>
      </c>
    </row>
    <row r="1153" spans="1:32" x14ac:dyDescent="0.25">
      <c r="A1153" s="26">
        <v>40807</v>
      </c>
      <c r="B1153" s="3">
        <v>2.9693999999999998</v>
      </c>
      <c r="C1153" s="3">
        <v>2.9693999999999998</v>
      </c>
      <c r="D1153" s="3">
        <v>2.9693999999999998</v>
      </c>
      <c r="E1153" s="3">
        <v>2.9693999999999998</v>
      </c>
      <c r="F1153" s="5">
        <v>2.1236000000000002</v>
      </c>
      <c r="G1153" s="5">
        <v>2.1236000000000002</v>
      </c>
      <c r="H1153" s="5">
        <v>2.1236000000000002</v>
      </c>
      <c r="I1153" s="5">
        <v>2.1236000000000002</v>
      </c>
      <c r="J1153" s="3">
        <v>1</v>
      </c>
      <c r="K1153" s="3">
        <v>1</v>
      </c>
      <c r="L1153" s="7">
        <f t="shared" si="314"/>
        <v>0.84579999999999966</v>
      </c>
      <c r="M1153" s="8">
        <f ca="1">AVERAGE(OFFSET(L1153,-M$3+1,0):L1153)</f>
        <v>0.83473333333333344</v>
      </c>
      <c r="N1153" s="8">
        <f ca="1">STDEV(OFFSET(L1153,-M$3+1,0):L1153)</f>
        <v>2.0901287269539392E-2</v>
      </c>
      <c r="O1153" s="8">
        <f t="shared" ca="1" si="301"/>
        <v>0.79293075879425468</v>
      </c>
      <c r="P1153" s="8">
        <f t="shared" ca="1" si="302"/>
        <v>0.8765359078724122</v>
      </c>
      <c r="Q1153" s="8">
        <f t="shared" ca="1" si="303"/>
        <v>0.83473333333333344</v>
      </c>
      <c r="R1153" s="8">
        <f t="shared" ca="1" si="316"/>
        <v>0.83473333333333344</v>
      </c>
      <c r="S1153" s="10">
        <f t="shared" si="304"/>
        <v>3.6099999999999799E-2</v>
      </c>
      <c r="T1153" s="10">
        <f t="shared" si="305"/>
        <v>2.1700000000000053E-2</v>
      </c>
      <c r="U1153" s="18">
        <f ca="1">AVERAGE(S1153:OFFSET(S1153,-$U$3+1,0))*$U$4*J1153</f>
        <v>2.2369999999999957</v>
      </c>
      <c r="V1153" s="18">
        <f ca="1">AVERAGE(T1153:OFFSET(T1153,-$U$3+1,0))*$V$4*K1153</f>
        <v>1.1549999999999816</v>
      </c>
      <c r="W1153" s="14" t="str">
        <f t="shared" ca="1" si="306"/>
        <v/>
      </c>
      <c r="X1153" s="14" t="str">
        <f t="shared" ca="1" si="307"/>
        <v/>
      </c>
      <c r="Y1153" s="5" t="str">
        <f t="shared" ca="1" si="308"/>
        <v/>
      </c>
      <c r="Z1153" s="19" t="str">
        <f t="shared" ca="1" si="309"/>
        <v/>
      </c>
      <c r="AA1153" s="5" t="str">
        <f t="shared" ca="1" si="317"/>
        <v/>
      </c>
      <c r="AB1153" s="5" t="str">
        <f t="shared" ca="1" si="315"/>
        <v/>
      </c>
      <c r="AC1153" s="15" t="str">
        <f t="shared" ca="1" si="310"/>
        <v/>
      </c>
      <c r="AD1153" s="21" t="str">
        <f t="shared" ca="1" si="311"/>
        <v/>
      </c>
      <c r="AE1153" s="21" t="str">
        <f t="shared" ca="1" si="312"/>
        <v/>
      </c>
      <c r="AF1153" s="23">
        <f t="shared" ca="1" si="313"/>
        <v>11619.417691409491</v>
      </c>
    </row>
    <row r="1154" spans="1:32" x14ac:dyDescent="0.25">
      <c r="A1154" s="26">
        <v>40808</v>
      </c>
      <c r="B1154" s="3">
        <v>2.8828999999999998</v>
      </c>
      <c r="C1154" s="3">
        <v>2.8828999999999998</v>
      </c>
      <c r="D1154" s="3">
        <v>2.8828999999999998</v>
      </c>
      <c r="E1154" s="3">
        <v>2.8828999999999998</v>
      </c>
      <c r="F1154" s="5">
        <v>2.0874999999999999</v>
      </c>
      <c r="G1154" s="5">
        <v>2.0874999999999999</v>
      </c>
      <c r="H1154" s="5">
        <v>2.0874999999999999</v>
      </c>
      <c r="I1154" s="5">
        <v>2.0874999999999999</v>
      </c>
      <c r="J1154" s="3">
        <v>1</v>
      </c>
      <c r="K1154" s="3">
        <v>1</v>
      </c>
      <c r="L1154" s="7">
        <f t="shared" si="314"/>
        <v>0.79539999999999988</v>
      </c>
      <c r="M1154" s="8">
        <f ca="1">AVERAGE(OFFSET(L1154,-M$3+1,0):L1154)</f>
        <v>0.83330000000000004</v>
      </c>
      <c r="N1154" s="8">
        <f ca="1">STDEV(OFFSET(L1154,-M$3+1,0):L1154)</f>
        <v>2.2857258928276721E-2</v>
      </c>
      <c r="O1154" s="8">
        <f t="shared" ca="1" si="301"/>
        <v>0.78758548214344659</v>
      </c>
      <c r="P1154" s="8">
        <f t="shared" ca="1" si="302"/>
        <v>0.87901451785655349</v>
      </c>
      <c r="Q1154" s="8">
        <f t="shared" ca="1" si="303"/>
        <v>0.83330000000000004</v>
      </c>
      <c r="R1154" s="8">
        <f t="shared" ca="1" si="316"/>
        <v>0.83330000000000004</v>
      </c>
      <c r="S1154" s="10">
        <f t="shared" si="304"/>
        <v>8.6500000000000021E-2</v>
      </c>
      <c r="T1154" s="10">
        <f t="shared" si="305"/>
        <v>3.6100000000000243E-2</v>
      </c>
      <c r="U1154" s="18">
        <f ca="1">AVERAGE(S1154:OFFSET(S1154,-$U$3+1,0))*$U$4*J1154</f>
        <v>2.7409999999999979</v>
      </c>
      <c r="V1154" s="18">
        <f ca="1">AVERAGE(T1154:OFFSET(T1154,-$U$3+1,0))*$V$4*K1154</f>
        <v>1.2989999999999879</v>
      </c>
      <c r="W1154" s="14" t="str">
        <f t="shared" ca="1" si="306"/>
        <v/>
      </c>
      <c r="X1154" s="14" t="str">
        <f t="shared" ca="1" si="307"/>
        <v/>
      </c>
      <c r="Y1154" s="5" t="str">
        <f t="shared" ca="1" si="308"/>
        <v/>
      </c>
      <c r="Z1154" s="19" t="str">
        <f t="shared" ca="1" si="309"/>
        <v/>
      </c>
      <c r="AA1154" s="5" t="str">
        <f t="shared" ca="1" si="317"/>
        <v/>
      </c>
      <c r="AB1154" s="5" t="str">
        <f t="shared" ca="1" si="315"/>
        <v/>
      </c>
      <c r="AC1154" s="15" t="str">
        <f t="shared" ca="1" si="310"/>
        <v/>
      </c>
      <c r="AD1154" s="21" t="str">
        <f t="shared" ca="1" si="311"/>
        <v/>
      </c>
      <c r="AE1154" s="21" t="str">
        <f t="shared" ca="1" si="312"/>
        <v/>
      </c>
      <c r="AF1154" s="23">
        <f t="shared" ca="1" si="313"/>
        <v>11619.417691409491</v>
      </c>
    </row>
    <row r="1155" spans="1:32" x14ac:dyDescent="0.25">
      <c r="A1155" s="26">
        <v>40809</v>
      </c>
      <c r="B1155" s="3">
        <v>2.8900999999999999</v>
      </c>
      <c r="C1155" s="3">
        <v>2.8900999999999999</v>
      </c>
      <c r="D1155" s="3">
        <v>2.8900999999999999</v>
      </c>
      <c r="E1155" s="3">
        <v>2.8900999999999999</v>
      </c>
      <c r="F1155" s="5">
        <v>2.0874999999999999</v>
      </c>
      <c r="G1155" s="5">
        <v>2.0874999999999999</v>
      </c>
      <c r="H1155" s="5">
        <v>2.0874999999999999</v>
      </c>
      <c r="I1155" s="5">
        <v>2.0874999999999999</v>
      </c>
      <c r="J1155" s="3">
        <v>1</v>
      </c>
      <c r="K1155" s="3">
        <v>1</v>
      </c>
      <c r="L1155" s="7">
        <f t="shared" si="314"/>
        <v>0.80259999999999998</v>
      </c>
      <c r="M1155" s="8">
        <f ca="1">AVERAGE(OFFSET(L1155,-M$3+1,0):L1155)</f>
        <v>0.83282666666666683</v>
      </c>
      <c r="N1155" s="8">
        <f ca="1">STDEV(OFFSET(L1155,-M$3+1,0):L1155)</f>
        <v>2.3446792856126296E-2</v>
      </c>
      <c r="O1155" s="8">
        <f t="shared" ca="1" si="301"/>
        <v>0.78593308095441428</v>
      </c>
      <c r="P1155" s="8">
        <f t="shared" ca="1" si="302"/>
        <v>0.87972025237891938</v>
      </c>
      <c r="Q1155" s="8">
        <f t="shared" ca="1" si="303"/>
        <v>0.83282666666666683</v>
      </c>
      <c r="R1155" s="8">
        <f t="shared" ca="1" si="316"/>
        <v>0.83282666666666683</v>
      </c>
      <c r="S1155" s="10">
        <f t="shared" si="304"/>
        <v>7.2000000000000952E-3</v>
      </c>
      <c r="T1155" s="10">
        <f t="shared" si="305"/>
        <v>0</v>
      </c>
      <c r="U1155" s="18">
        <f ca="1">AVERAGE(S1155:OFFSET(S1155,-$U$3+1,0))*$U$4*J1155</f>
        <v>2.596999999999996</v>
      </c>
      <c r="V1155" s="18">
        <f ca="1">AVERAGE(T1155:OFFSET(T1155,-$U$3+1,0))*$V$4*K1155</f>
        <v>1.2269999999999914</v>
      </c>
      <c r="W1155" s="14" t="str">
        <f t="shared" ca="1" si="306"/>
        <v/>
      </c>
      <c r="X1155" s="14" t="str">
        <f t="shared" ca="1" si="307"/>
        <v/>
      </c>
      <c r="Y1155" s="5" t="str">
        <f t="shared" ca="1" si="308"/>
        <v/>
      </c>
      <c r="Z1155" s="19" t="str">
        <f t="shared" ca="1" si="309"/>
        <v/>
      </c>
      <c r="AA1155" s="5" t="str">
        <f t="shared" ca="1" si="317"/>
        <v/>
      </c>
      <c r="AB1155" s="5" t="str">
        <f t="shared" ca="1" si="315"/>
        <v/>
      </c>
      <c r="AC1155" s="15" t="str">
        <f t="shared" ca="1" si="310"/>
        <v/>
      </c>
      <c r="AD1155" s="21" t="str">
        <f t="shared" ca="1" si="311"/>
        <v/>
      </c>
      <c r="AE1155" s="21" t="str">
        <f t="shared" ca="1" si="312"/>
        <v/>
      </c>
      <c r="AF1155" s="23">
        <f t="shared" ca="1" si="313"/>
        <v>11619.417691409491</v>
      </c>
    </row>
    <row r="1156" spans="1:32" x14ac:dyDescent="0.25">
      <c r="A1156" s="26">
        <v>40812</v>
      </c>
      <c r="B1156" s="3">
        <v>2.8469000000000002</v>
      </c>
      <c r="C1156" s="3">
        <v>2.8469000000000002</v>
      </c>
      <c r="D1156" s="3">
        <v>2.8469000000000002</v>
      </c>
      <c r="E1156" s="3">
        <v>2.8469000000000002</v>
      </c>
      <c r="F1156" s="5">
        <v>2.0586000000000002</v>
      </c>
      <c r="G1156" s="5">
        <v>2.0586000000000002</v>
      </c>
      <c r="H1156" s="5">
        <v>2.0586000000000002</v>
      </c>
      <c r="I1156" s="5">
        <v>2.0586000000000002</v>
      </c>
      <c r="J1156" s="3">
        <v>1</v>
      </c>
      <c r="K1156" s="3">
        <v>1</v>
      </c>
      <c r="L1156" s="7">
        <f t="shared" si="314"/>
        <v>0.7883</v>
      </c>
      <c r="M1156" s="8">
        <f ca="1">AVERAGE(OFFSET(L1156,-M$3+1,0):L1156)</f>
        <v>0.83139333333333321</v>
      </c>
      <c r="N1156" s="8">
        <f ca="1">STDEV(OFFSET(L1156,-M$3+1,0):L1156)</f>
        <v>2.5520453048673019E-2</v>
      </c>
      <c r="O1156" s="8">
        <f t="shared" ca="1" si="301"/>
        <v>0.78035242723598719</v>
      </c>
      <c r="P1156" s="8">
        <f t="shared" ca="1" si="302"/>
        <v>0.88243423943067922</v>
      </c>
      <c r="Q1156" s="8">
        <f t="shared" ca="1" si="303"/>
        <v>0.83139333333333321</v>
      </c>
      <c r="R1156" s="8">
        <f t="shared" ca="1" si="316"/>
        <v>0.83139333333333321</v>
      </c>
      <c r="S1156" s="10">
        <f t="shared" si="304"/>
        <v>4.3199999999999683E-2</v>
      </c>
      <c r="T1156" s="10">
        <f t="shared" si="305"/>
        <v>2.8899999999999704E-2</v>
      </c>
      <c r="U1156" s="18">
        <f ca="1">AVERAGE(S1156:OFFSET(S1156,-$U$3+1,0))*$U$4*J1156</f>
        <v>2.8129999999999944</v>
      </c>
      <c r="V1156" s="18">
        <f ca="1">AVERAGE(T1156:OFFSET(T1156,-$U$3+1,0))*$V$4*K1156</f>
        <v>1.443999999999992</v>
      </c>
      <c r="W1156" s="14" t="str">
        <f t="shared" ca="1" si="306"/>
        <v/>
      </c>
      <c r="X1156" s="14" t="str">
        <f t="shared" ca="1" si="307"/>
        <v/>
      </c>
      <c r="Y1156" s="5" t="str">
        <f t="shared" ca="1" si="308"/>
        <v/>
      </c>
      <c r="Z1156" s="19" t="str">
        <f t="shared" ca="1" si="309"/>
        <v/>
      </c>
      <c r="AA1156" s="5" t="str">
        <f t="shared" ca="1" si="317"/>
        <v/>
      </c>
      <c r="AB1156" s="5" t="str">
        <f t="shared" ca="1" si="315"/>
        <v/>
      </c>
      <c r="AC1156" s="15" t="str">
        <f t="shared" ca="1" si="310"/>
        <v/>
      </c>
      <c r="AD1156" s="21" t="str">
        <f t="shared" ca="1" si="311"/>
        <v/>
      </c>
      <c r="AE1156" s="21" t="str">
        <f t="shared" ca="1" si="312"/>
        <v/>
      </c>
      <c r="AF1156" s="23">
        <f t="shared" ca="1" si="313"/>
        <v>11619.417691409491</v>
      </c>
    </row>
    <row r="1157" spans="1:32" x14ac:dyDescent="0.25">
      <c r="A1157" s="26">
        <v>40813</v>
      </c>
      <c r="B1157" s="3">
        <v>2.8828999999999998</v>
      </c>
      <c r="C1157" s="3">
        <v>2.8828999999999998</v>
      </c>
      <c r="D1157" s="3">
        <v>2.8828999999999998</v>
      </c>
      <c r="E1157" s="3">
        <v>2.8828999999999998</v>
      </c>
      <c r="F1157" s="5">
        <v>2.0802</v>
      </c>
      <c r="G1157" s="5">
        <v>2.0802</v>
      </c>
      <c r="H1157" s="5">
        <v>2.0802</v>
      </c>
      <c r="I1157" s="5">
        <v>2.0802</v>
      </c>
      <c r="J1157" s="3">
        <v>1</v>
      </c>
      <c r="K1157" s="3">
        <v>1</v>
      </c>
      <c r="L1157" s="7">
        <f t="shared" si="314"/>
        <v>0.80269999999999975</v>
      </c>
      <c r="M1157" s="8">
        <f ca="1">AVERAGE(OFFSET(L1157,-M$3+1,0):L1157)</f>
        <v>0.82996666666666674</v>
      </c>
      <c r="N1157" s="8">
        <f ca="1">STDEV(OFFSET(L1157,-M$3+1,0):L1157)</f>
        <v>2.653527750714044E-2</v>
      </c>
      <c r="O1157" s="8">
        <f t="shared" ref="O1157:O1220" ca="1" si="318">M1157-O$3*N1157</f>
        <v>0.77689611165238581</v>
      </c>
      <c r="P1157" s="8">
        <f t="shared" ref="P1157:P1220" ca="1" si="319">M1157+P$3*N1157</f>
        <v>0.88303722168094767</v>
      </c>
      <c r="Q1157" s="8">
        <f t="shared" ref="Q1157:Q1220" ca="1" si="320">M1157+Q$3*N1157</f>
        <v>0.82996666666666674</v>
      </c>
      <c r="R1157" s="8">
        <f t="shared" ca="1" si="316"/>
        <v>0.82996666666666674</v>
      </c>
      <c r="S1157" s="10">
        <f t="shared" ref="S1157:S1220" si="321">MAX(C1157-D1157,C1157-E1156,E1156-D1157)</f>
        <v>3.5999999999999588E-2</v>
      </c>
      <c r="T1157" s="10">
        <f t="shared" ref="T1157:T1220" si="322">MAX(G1157-H1157,G1157-I1156,I1156-H1157)</f>
        <v>2.1599999999999842E-2</v>
      </c>
      <c r="U1157" s="18">
        <f ca="1">AVERAGE(S1157:OFFSET(S1157,-$U$3+1,0))*$U$4*J1157</f>
        <v>2.8849999999999909</v>
      </c>
      <c r="V1157" s="18">
        <f ca="1">AVERAGE(T1157:OFFSET(T1157,-$U$3+1,0))*$V$4*K1157</f>
        <v>1.5879999999999939</v>
      </c>
      <c r="W1157" s="14" t="str">
        <f t="shared" ref="W1157:W1220" ca="1" si="323">IF(L1156&lt;O1155,"Buy",IF(AND(W1156="Buy",L1156&gt;Q1156),"Exit",IF(W1156="Exit","",W1156)))</f>
        <v/>
      </c>
      <c r="X1157" s="14" t="str">
        <f t="shared" ref="X1157:X1220" ca="1" si="324">IF($L1156&gt;P1155,"Sell",IF(AND(X1156="Sell",L1156&lt;R1155),"Exit",IF(X1156="Exit","",X1156)))</f>
        <v/>
      </c>
      <c r="Y1157" s="5" t="str">
        <f t="shared" ref="Y1157:Y1220" ca="1" si="325">IF(AND($W1157="Buy",$W1156=""),Y$3,IF(AND($W1157="Buy",$W1156="Exit"),Y$3,IF(AND($X1157="Sell",$X1156&lt;&gt;"Sell "),-Y$3,IF(OR($W1156="Buy",X1156="Sell"),Y1156,""))))</f>
        <v/>
      </c>
      <c r="Z1157" s="19" t="str">
        <f t="shared" ref="Z1157:Z1220" ca="1" si="326">IF(AND($W1157="Buy",$W1156= ""),-Y$3*U1157/V1157,IF(AND($W1157="Buy",$W1156="Exit"),-Y$3*U1157/V1157,IF(AND($X1157="Sell",X1156&lt;&gt;"Sell"),Y$3*U1157/V1157,IF(OR($W1156="Buy",$X1156="Sell"),Z1156,""))))</f>
        <v/>
      </c>
      <c r="AA1157" s="5" t="str">
        <f t="shared" ca="1" si="317"/>
        <v/>
      </c>
      <c r="AB1157" s="5" t="str">
        <f t="shared" ca="1" si="315"/>
        <v/>
      </c>
      <c r="AC1157" s="15" t="str">
        <f t="shared" ref="AC1157:AC1220" ca="1" si="327">IF(OR($W1156="Buy",$W1157="Exit"),$Y1156*($E1157-$E1156)*$U$4*J1156,IF(OR($X1156="Sell",$X1157="Exit"),Y1156*(E1157-E1156)*$U$4*J1156,""))</f>
        <v/>
      </c>
      <c r="AD1157" s="21" t="str">
        <f t="shared" ref="AD1157:AD1220" ca="1" si="328">IF(OR($W1156="Buy",$W1157="Exit"),Z1156*($I1157-$I1156)*V$4*K1156,IF(OR(X1156="Sell",X1157="Exit"),Z1156*(I1157-I1156)*V$4*K1156,""))</f>
        <v/>
      </c>
      <c r="AE1157" s="21" t="str">
        <f t="shared" ref="AE1157:AE1220" ca="1" si="329">IF(AC1157&lt;&gt;"",AC1157+AD1157,"")</f>
        <v/>
      </c>
      <c r="AF1157" s="23">
        <f t="shared" ref="AF1157:AF1220" ca="1" si="330">IF(AE1157&lt;&gt;"",AF1156+AE1157,AF1156)</f>
        <v>11619.417691409491</v>
      </c>
    </row>
    <row r="1158" spans="1:32" x14ac:dyDescent="0.25">
      <c r="A1158" s="26">
        <v>40814</v>
      </c>
      <c r="B1158" s="3">
        <v>2.8757000000000001</v>
      </c>
      <c r="C1158" s="3">
        <v>2.8757000000000001</v>
      </c>
      <c r="D1158" s="3">
        <v>2.8757000000000001</v>
      </c>
      <c r="E1158" s="3">
        <v>2.8757000000000001</v>
      </c>
      <c r="F1158" s="5">
        <v>2.0657999999999999</v>
      </c>
      <c r="G1158" s="5">
        <v>2.0657999999999999</v>
      </c>
      <c r="H1158" s="5">
        <v>2.0657999999999999</v>
      </c>
      <c r="I1158" s="5">
        <v>2.0657999999999999</v>
      </c>
      <c r="J1158" s="3">
        <v>1</v>
      </c>
      <c r="K1158" s="3">
        <v>1</v>
      </c>
      <c r="L1158" s="7">
        <f t="shared" ref="L1158:L1221" si="331">E1158-I1158</f>
        <v>0.80990000000000029</v>
      </c>
      <c r="M1158" s="8">
        <f ca="1">AVERAGE(OFFSET(L1158,-M$3+1,0):L1158)</f>
        <v>0.82901333333333338</v>
      </c>
      <c r="N1158" s="8">
        <f ca="1">STDEV(OFFSET(L1158,-M$3+1,0):L1158)</f>
        <v>2.7009888841646405E-2</v>
      </c>
      <c r="O1158" s="8">
        <f t="shared" ca="1" si="318"/>
        <v>0.77499355565004058</v>
      </c>
      <c r="P1158" s="8">
        <f t="shared" ca="1" si="319"/>
        <v>0.88303311101662618</v>
      </c>
      <c r="Q1158" s="8">
        <f t="shared" ca="1" si="320"/>
        <v>0.82901333333333338</v>
      </c>
      <c r="R1158" s="8">
        <f t="shared" ca="1" si="316"/>
        <v>0.82901333333333338</v>
      </c>
      <c r="S1158" s="10">
        <f t="shared" si="321"/>
        <v>7.1999999999996511E-3</v>
      </c>
      <c r="T1158" s="10">
        <f t="shared" si="322"/>
        <v>1.440000000000019E-2</v>
      </c>
      <c r="U1158" s="18">
        <f ca="1">AVERAGE(S1158:OFFSET(S1158,-$U$3+1,0))*$U$4*J1158</f>
        <v>2.5969999999999871</v>
      </c>
      <c r="V1158" s="18">
        <f ca="1">AVERAGE(T1158:OFFSET(T1158,-$U$3+1,0))*$V$4*K1158</f>
        <v>1.6599999999999948</v>
      </c>
      <c r="W1158" s="14" t="str">
        <f t="shared" ca="1" si="323"/>
        <v/>
      </c>
      <c r="X1158" s="14" t="str">
        <f t="shared" ca="1" si="324"/>
        <v/>
      </c>
      <c r="Y1158" s="5" t="str">
        <f t="shared" ca="1" si="325"/>
        <v/>
      </c>
      <c r="Z1158" s="19" t="str">
        <f t="shared" ca="1" si="326"/>
        <v/>
      </c>
      <c r="AA1158" s="5" t="str">
        <f t="shared" ca="1" si="317"/>
        <v/>
      </c>
      <c r="AB1158" s="5" t="str">
        <f t="shared" ca="1" si="315"/>
        <v/>
      </c>
      <c r="AC1158" s="15" t="str">
        <f t="shared" ca="1" si="327"/>
        <v/>
      </c>
      <c r="AD1158" s="21" t="str">
        <f t="shared" ca="1" si="328"/>
        <v/>
      </c>
      <c r="AE1158" s="21" t="str">
        <f t="shared" ca="1" si="329"/>
        <v/>
      </c>
      <c r="AF1158" s="23">
        <f t="shared" ca="1" si="330"/>
        <v>11619.417691409491</v>
      </c>
    </row>
    <row r="1159" spans="1:32" x14ac:dyDescent="0.25">
      <c r="A1159" s="26">
        <v>40815</v>
      </c>
      <c r="B1159" s="3">
        <v>2.8685</v>
      </c>
      <c r="C1159" s="3">
        <v>2.8685</v>
      </c>
      <c r="D1159" s="3">
        <v>2.8685</v>
      </c>
      <c r="E1159" s="3">
        <v>2.8685</v>
      </c>
      <c r="F1159" s="5">
        <v>2.0586000000000002</v>
      </c>
      <c r="G1159" s="5">
        <v>2.0586000000000002</v>
      </c>
      <c r="H1159" s="5">
        <v>2.0586000000000002</v>
      </c>
      <c r="I1159" s="5">
        <v>2.0586000000000002</v>
      </c>
      <c r="J1159" s="3">
        <v>1</v>
      </c>
      <c r="K1159" s="3">
        <v>1</v>
      </c>
      <c r="L1159" s="7">
        <f t="shared" si="331"/>
        <v>0.80989999999999984</v>
      </c>
      <c r="M1159" s="8">
        <f ca="1">AVERAGE(OFFSET(L1159,-M$3+1,0):L1159)</f>
        <v>0.82710000000000006</v>
      </c>
      <c r="N1159" s="8">
        <f ca="1">STDEV(OFFSET(L1159,-M$3+1,0):L1159)</f>
        <v>2.7297278775940809E-2</v>
      </c>
      <c r="O1159" s="8">
        <f t="shared" ca="1" si="318"/>
        <v>0.77250544244811847</v>
      </c>
      <c r="P1159" s="8">
        <f t="shared" ca="1" si="319"/>
        <v>0.88169455755188164</v>
      </c>
      <c r="Q1159" s="8">
        <f t="shared" ca="1" si="320"/>
        <v>0.82710000000000006</v>
      </c>
      <c r="R1159" s="8">
        <f t="shared" ca="1" si="316"/>
        <v>0.82710000000000006</v>
      </c>
      <c r="S1159" s="10">
        <f t="shared" si="321"/>
        <v>7.2000000000000952E-3</v>
      </c>
      <c r="T1159" s="10">
        <f t="shared" si="322"/>
        <v>7.1999999999996511E-3</v>
      </c>
      <c r="U1159" s="18">
        <f ca="1">AVERAGE(S1159:OFFSET(S1159,-$U$3+1,0))*$U$4*J1159</f>
        <v>2.5959999999999894</v>
      </c>
      <c r="V1159" s="18">
        <f ca="1">AVERAGE(T1159:OFFSET(T1159,-$U$3+1,0))*$V$4*K1159</f>
        <v>1.7319999999999911</v>
      </c>
      <c r="W1159" s="14" t="str">
        <f t="shared" ca="1" si="323"/>
        <v/>
      </c>
      <c r="X1159" s="14" t="str">
        <f t="shared" ca="1" si="324"/>
        <v/>
      </c>
      <c r="Y1159" s="5" t="str">
        <f t="shared" ca="1" si="325"/>
        <v/>
      </c>
      <c r="Z1159" s="19" t="str">
        <f t="shared" ca="1" si="326"/>
        <v/>
      </c>
      <c r="AA1159" s="5" t="str">
        <f t="shared" ca="1" si="317"/>
        <v/>
      </c>
      <c r="AB1159" s="5" t="str">
        <f t="shared" ca="1" si="315"/>
        <v/>
      </c>
      <c r="AC1159" s="15" t="str">
        <f t="shared" ca="1" si="327"/>
        <v/>
      </c>
      <c r="AD1159" s="21" t="str">
        <f t="shared" ca="1" si="328"/>
        <v/>
      </c>
      <c r="AE1159" s="21" t="str">
        <f t="shared" ca="1" si="329"/>
        <v/>
      </c>
      <c r="AF1159" s="23">
        <f t="shared" ca="1" si="330"/>
        <v>11619.417691409491</v>
      </c>
    </row>
    <row r="1160" spans="1:32" x14ac:dyDescent="0.25">
      <c r="A1160" s="26">
        <v>40816</v>
      </c>
      <c r="B1160" s="3">
        <v>2.8685</v>
      </c>
      <c r="C1160" s="3">
        <v>2.8685</v>
      </c>
      <c r="D1160" s="3">
        <v>2.8685</v>
      </c>
      <c r="E1160" s="3">
        <v>2.8685</v>
      </c>
      <c r="F1160" s="5">
        <v>2.0586000000000002</v>
      </c>
      <c r="G1160" s="5">
        <v>2.0586000000000002</v>
      </c>
      <c r="H1160" s="5">
        <v>2.0586000000000002</v>
      </c>
      <c r="I1160" s="5">
        <v>2.0586000000000002</v>
      </c>
      <c r="J1160" s="3">
        <v>1</v>
      </c>
      <c r="K1160" s="3">
        <v>1</v>
      </c>
      <c r="L1160" s="7">
        <f t="shared" si="331"/>
        <v>0.80989999999999984</v>
      </c>
      <c r="M1160" s="8">
        <f ca="1">AVERAGE(OFFSET(L1160,-M$3+1,0):L1160)</f>
        <v>0.8232666666666667</v>
      </c>
      <c r="N1160" s="8">
        <f ca="1">STDEV(OFFSET(L1160,-M$3+1,0):L1160)</f>
        <v>2.5189727687142262E-2</v>
      </c>
      <c r="O1160" s="8">
        <f t="shared" ca="1" si="318"/>
        <v>0.77288721129238214</v>
      </c>
      <c r="P1160" s="8">
        <f t="shared" ca="1" si="319"/>
        <v>0.87364612204095127</v>
      </c>
      <c r="Q1160" s="8">
        <f t="shared" ca="1" si="320"/>
        <v>0.8232666666666667</v>
      </c>
      <c r="R1160" s="8">
        <f t="shared" ca="1" si="316"/>
        <v>0.8232666666666667</v>
      </c>
      <c r="S1160" s="10">
        <f t="shared" si="321"/>
        <v>0</v>
      </c>
      <c r="T1160" s="10">
        <f t="shared" si="322"/>
        <v>0</v>
      </c>
      <c r="U1160" s="18">
        <f ca="1">AVERAGE(S1160:OFFSET(S1160,-$U$3+1,0))*$U$4*J1160</f>
        <v>2.4509999999999899</v>
      </c>
      <c r="V1160" s="18">
        <f ca="1">AVERAGE(T1160:OFFSET(T1160,-$U$3+1,0))*$V$4*K1160</f>
        <v>1.5879999999999939</v>
      </c>
      <c r="W1160" s="14" t="str">
        <f t="shared" ca="1" si="323"/>
        <v/>
      </c>
      <c r="X1160" s="14" t="str">
        <f t="shared" ca="1" si="324"/>
        <v/>
      </c>
      <c r="Y1160" s="5" t="str">
        <f t="shared" ca="1" si="325"/>
        <v/>
      </c>
      <c r="Z1160" s="19" t="str">
        <f t="shared" ca="1" si="326"/>
        <v/>
      </c>
      <c r="AA1160" s="5" t="str">
        <f t="shared" ca="1" si="317"/>
        <v/>
      </c>
      <c r="AB1160" s="5" t="str">
        <f t="shared" ca="1" si="315"/>
        <v/>
      </c>
      <c r="AC1160" s="15" t="str">
        <f t="shared" ca="1" si="327"/>
        <v/>
      </c>
      <c r="AD1160" s="21" t="str">
        <f t="shared" ca="1" si="328"/>
        <v/>
      </c>
      <c r="AE1160" s="21" t="str">
        <f t="shared" ca="1" si="329"/>
        <v/>
      </c>
      <c r="AF1160" s="23">
        <f t="shared" ca="1" si="330"/>
        <v>11619.417691409491</v>
      </c>
    </row>
    <row r="1161" spans="1:32" x14ac:dyDescent="0.25">
      <c r="A1161" s="26">
        <v>40826</v>
      </c>
      <c r="B1161" s="3">
        <v>2.8757000000000001</v>
      </c>
      <c r="C1161" s="3">
        <v>2.8757000000000001</v>
      </c>
      <c r="D1161" s="3">
        <v>2.8757000000000001</v>
      </c>
      <c r="E1161" s="3">
        <v>2.8757000000000001</v>
      </c>
      <c r="F1161" s="5">
        <v>2.073</v>
      </c>
      <c r="G1161" s="5">
        <v>2.073</v>
      </c>
      <c r="H1161" s="5">
        <v>2.073</v>
      </c>
      <c r="I1161" s="5">
        <v>2.073</v>
      </c>
      <c r="J1161" s="3">
        <v>1</v>
      </c>
      <c r="K1161" s="3">
        <v>1</v>
      </c>
      <c r="L1161" s="7">
        <f t="shared" si="331"/>
        <v>0.80270000000000019</v>
      </c>
      <c r="M1161" s="8">
        <f ca="1">AVERAGE(OFFSET(L1161,-M$3+1,0):L1161)</f>
        <v>0.81799333333333324</v>
      </c>
      <c r="N1161" s="8">
        <f ca="1">STDEV(OFFSET(L1161,-M$3+1,0):L1161)</f>
        <v>1.9753895336170512E-2</v>
      </c>
      <c r="O1161" s="8">
        <f t="shared" ca="1" si="318"/>
        <v>0.77848554266099224</v>
      </c>
      <c r="P1161" s="8">
        <f t="shared" ca="1" si="319"/>
        <v>0.85750112400567424</v>
      </c>
      <c r="Q1161" s="8">
        <f t="shared" ca="1" si="320"/>
        <v>0.81799333333333324</v>
      </c>
      <c r="R1161" s="8">
        <f t="shared" ca="1" si="316"/>
        <v>0.81799333333333324</v>
      </c>
      <c r="S1161" s="10">
        <f t="shared" si="321"/>
        <v>7.2000000000000952E-3</v>
      </c>
      <c r="T1161" s="10">
        <f t="shared" si="322"/>
        <v>1.4399999999999746E-2</v>
      </c>
      <c r="U1161" s="18">
        <f ca="1">AVERAGE(S1161:OFFSET(S1161,-$U$3+1,0))*$U$4*J1161</f>
        <v>2.3059999999999903</v>
      </c>
      <c r="V1161" s="18">
        <f ca="1">AVERAGE(T1161:OFFSET(T1161,-$U$3+1,0))*$V$4*K1161</f>
        <v>1.4429999999999943</v>
      </c>
      <c r="W1161" s="14" t="str">
        <f t="shared" ca="1" si="323"/>
        <v/>
      </c>
      <c r="X1161" s="14" t="str">
        <f t="shared" ca="1" si="324"/>
        <v/>
      </c>
      <c r="Y1161" s="5" t="str">
        <f t="shared" ca="1" si="325"/>
        <v/>
      </c>
      <c r="Z1161" s="19" t="str">
        <f t="shared" ca="1" si="326"/>
        <v/>
      </c>
      <c r="AA1161" s="5" t="str">
        <f t="shared" ca="1" si="317"/>
        <v/>
      </c>
      <c r="AB1161" s="5" t="str">
        <f t="shared" ca="1" si="315"/>
        <v/>
      </c>
      <c r="AC1161" s="15" t="str">
        <f t="shared" ca="1" si="327"/>
        <v/>
      </c>
      <c r="AD1161" s="21" t="str">
        <f t="shared" ca="1" si="328"/>
        <v/>
      </c>
      <c r="AE1161" s="21" t="str">
        <f t="shared" ca="1" si="329"/>
        <v/>
      </c>
      <c r="AF1161" s="23">
        <f t="shared" ca="1" si="330"/>
        <v>11619.417691409491</v>
      </c>
    </row>
    <row r="1162" spans="1:32" x14ac:dyDescent="0.25">
      <c r="A1162" s="26">
        <v>40827</v>
      </c>
      <c r="B1162" s="3">
        <v>2.9188999999999998</v>
      </c>
      <c r="C1162" s="3">
        <v>2.9188999999999998</v>
      </c>
      <c r="D1162" s="3">
        <v>2.9188999999999998</v>
      </c>
      <c r="E1162" s="3">
        <v>2.9188999999999998</v>
      </c>
      <c r="F1162" s="5">
        <v>2.1164000000000001</v>
      </c>
      <c r="G1162" s="5">
        <v>2.1164000000000001</v>
      </c>
      <c r="H1162" s="5">
        <v>2.1164000000000001</v>
      </c>
      <c r="I1162" s="5">
        <v>2.1164000000000001</v>
      </c>
      <c r="J1162" s="3">
        <v>1</v>
      </c>
      <c r="K1162" s="3">
        <v>1</v>
      </c>
      <c r="L1162" s="7">
        <f t="shared" si="331"/>
        <v>0.80249999999999977</v>
      </c>
      <c r="M1162" s="8">
        <f ca="1">AVERAGE(OFFSET(L1162,-M$3+1,0):L1162)</f>
        <v>0.81414666666666657</v>
      </c>
      <c r="N1162" s="8">
        <f ca="1">STDEV(OFFSET(L1162,-M$3+1,0):L1162)</f>
        <v>1.625624568618237E-2</v>
      </c>
      <c r="O1162" s="8">
        <f t="shared" ca="1" si="318"/>
        <v>0.78163417529430179</v>
      </c>
      <c r="P1162" s="8">
        <f t="shared" ca="1" si="319"/>
        <v>0.84665915803903136</v>
      </c>
      <c r="Q1162" s="8">
        <f t="shared" ca="1" si="320"/>
        <v>0.81414666666666657</v>
      </c>
      <c r="R1162" s="8">
        <f t="shared" ca="1" si="316"/>
        <v>0.81414666666666657</v>
      </c>
      <c r="S1162" s="10">
        <f t="shared" si="321"/>
        <v>4.3199999999999683E-2</v>
      </c>
      <c r="T1162" s="10">
        <f t="shared" si="322"/>
        <v>4.3400000000000105E-2</v>
      </c>
      <c r="U1162" s="18">
        <f ca="1">AVERAGE(S1162:OFFSET(S1162,-$U$3+1,0))*$U$4*J1162</f>
        <v>2.7379999999999871</v>
      </c>
      <c r="V1162" s="18">
        <f ca="1">AVERAGE(T1162:OFFSET(T1162,-$U$3+1,0))*$V$4*K1162</f>
        <v>1.8769999999999953</v>
      </c>
      <c r="W1162" s="14" t="str">
        <f t="shared" ca="1" si="323"/>
        <v/>
      </c>
      <c r="X1162" s="14" t="str">
        <f t="shared" ca="1" si="324"/>
        <v/>
      </c>
      <c r="Y1162" s="5" t="str">
        <f t="shared" ca="1" si="325"/>
        <v/>
      </c>
      <c r="Z1162" s="19" t="str">
        <f t="shared" ca="1" si="326"/>
        <v/>
      </c>
      <c r="AA1162" s="5" t="str">
        <f t="shared" ca="1" si="317"/>
        <v/>
      </c>
      <c r="AB1162" s="5" t="str">
        <f t="shared" ca="1" si="315"/>
        <v/>
      </c>
      <c r="AC1162" s="15" t="str">
        <f t="shared" ca="1" si="327"/>
        <v/>
      </c>
      <c r="AD1162" s="21" t="str">
        <f t="shared" ca="1" si="328"/>
        <v/>
      </c>
      <c r="AE1162" s="21" t="str">
        <f t="shared" ca="1" si="329"/>
        <v/>
      </c>
      <c r="AF1162" s="23">
        <f t="shared" ca="1" si="330"/>
        <v>11619.417691409491</v>
      </c>
    </row>
    <row r="1163" spans="1:32" x14ac:dyDescent="0.25">
      <c r="A1163" s="26">
        <v>40828</v>
      </c>
      <c r="B1163" s="3">
        <v>2.9693999999999998</v>
      </c>
      <c r="C1163" s="3">
        <v>2.9693999999999998</v>
      </c>
      <c r="D1163" s="3">
        <v>2.9693999999999998</v>
      </c>
      <c r="E1163" s="3">
        <v>2.9693999999999998</v>
      </c>
      <c r="F1163" s="5">
        <v>2.1452</v>
      </c>
      <c r="G1163" s="5">
        <v>2.1452</v>
      </c>
      <c r="H1163" s="5">
        <v>2.1452</v>
      </c>
      <c r="I1163" s="5">
        <v>2.1452</v>
      </c>
      <c r="J1163" s="3">
        <v>1</v>
      </c>
      <c r="K1163" s="3">
        <v>1</v>
      </c>
      <c r="L1163" s="7">
        <f t="shared" si="331"/>
        <v>0.82419999999999982</v>
      </c>
      <c r="M1163" s="8">
        <f ca="1">AVERAGE(OFFSET(L1163,-M$3+1,0):L1163)</f>
        <v>0.81366666666666665</v>
      </c>
      <c r="N1163" s="8">
        <f ca="1">STDEV(OFFSET(L1163,-M$3+1,0):L1163)</f>
        <v>1.5810605241268823E-2</v>
      </c>
      <c r="O1163" s="8">
        <f t="shared" ca="1" si="318"/>
        <v>0.78204545618412902</v>
      </c>
      <c r="P1163" s="8">
        <f t="shared" ca="1" si="319"/>
        <v>0.84528787714920428</v>
      </c>
      <c r="Q1163" s="8">
        <f t="shared" ca="1" si="320"/>
        <v>0.81366666666666665</v>
      </c>
      <c r="R1163" s="8">
        <f t="shared" ca="1" si="316"/>
        <v>0.81366666666666665</v>
      </c>
      <c r="S1163" s="10">
        <f t="shared" si="321"/>
        <v>5.0499999999999989E-2</v>
      </c>
      <c r="T1163" s="10">
        <f t="shared" si="322"/>
        <v>2.8799999999999937E-2</v>
      </c>
      <c r="U1163" s="18">
        <f ca="1">AVERAGE(S1163:OFFSET(S1163,-$U$3+1,0))*$U$4*J1163</f>
        <v>2.881999999999989</v>
      </c>
      <c r="V1163" s="18">
        <f ca="1">AVERAGE(T1163:OFFSET(T1163,-$U$3+1,0))*$V$4*K1163</f>
        <v>1.9479999999999942</v>
      </c>
      <c r="W1163" s="14" t="str">
        <f t="shared" ca="1" si="323"/>
        <v/>
      </c>
      <c r="X1163" s="14" t="str">
        <f t="shared" ca="1" si="324"/>
        <v/>
      </c>
      <c r="Y1163" s="5" t="str">
        <f t="shared" ca="1" si="325"/>
        <v/>
      </c>
      <c r="Z1163" s="19" t="str">
        <f t="shared" ca="1" si="326"/>
        <v/>
      </c>
      <c r="AA1163" s="5" t="str">
        <f t="shared" ca="1" si="317"/>
        <v/>
      </c>
      <c r="AB1163" s="5" t="str">
        <f t="shared" ca="1" si="315"/>
        <v/>
      </c>
      <c r="AC1163" s="15" t="str">
        <f t="shared" ca="1" si="327"/>
        <v/>
      </c>
      <c r="AD1163" s="21" t="str">
        <f t="shared" ca="1" si="328"/>
        <v/>
      </c>
      <c r="AE1163" s="21" t="str">
        <f t="shared" ca="1" si="329"/>
        <v/>
      </c>
      <c r="AF1163" s="23">
        <f t="shared" ca="1" si="330"/>
        <v>11619.417691409491</v>
      </c>
    </row>
    <row r="1164" spans="1:32" x14ac:dyDescent="0.25">
      <c r="A1164" s="26">
        <v>40829</v>
      </c>
      <c r="B1164" s="3">
        <v>2.9765999999999999</v>
      </c>
      <c r="C1164" s="3">
        <v>2.9765999999999999</v>
      </c>
      <c r="D1164" s="3">
        <v>2.9765999999999999</v>
      </c>
      <c r="E1164" s="3">
        <v>2.9765999999999999</v>
      </c>
      <c r="F1164" s="5">
        <v>2.1597</v>
      </c>
      <c r="G1164" s="5">
        <v>2.1597</v>
      </c>
      <c r="H1164" s="5">
        <v>2.1597</v>
      </c>
      <c r="I1164" s="5">
        <v>2.1597</v>
      </c>
      <c r="J1164" s="3">
        <v>1</v>
      </c>
      <c r="K1164" s="3">
        <v>1</v>
      </c>
      <c r="L1164" s="7">
        <f t="shared" si="331"/>
        <v>0.81689999999999996</v>
      </c>
      <c r="M1164" s="8">
        <f ca="1">AVERAGE(OFFSET(L1164,-M$3+1,0):L1164)</f>
        <v>0.81318666666666661</v>
      </c>
      <c r="N1164" s="8">
        <f ca="1">STDEV(OFFSET(L1164,-M$3+1,0):L1164)</f>
        <v>1.5578825678587215E-2</v>
      </c>
      <c r="O1164" s="8">
        <f t="shared" ca="1" si="318"/>
        <v>0.7820290153094922</v>
      </c>
      <c r="P1164" s="8">
        <f t="shared" ca="1" si="319"/>
        <v>0.84434431802384102</v>
      </c>
      <c r="Q1164" s="8">
        <f t="shared" ca="1" si="320"/>
        <v>0.81318666666666661</v>
      </c>
      <c r="R1164" s="8">
        <f t="shared" ca="1" si="316"/>
        <v>0.81318666666666661</v>
      </c>
      <c r="S1164" s="10">
        <f t="shared" si="321"/>
        <v>7.2000000000000952E-3</v>
      </c>
      <c r="T1164" s="10">
        <f t="shared" si="322"/>
        <v>1.4499999999999957E-2</v>
      </c>
      <c r="U1164" s="18">
        <f ca="1">AVERAGE(S1164:OFFSET(S1164,-$U$3+1,0))*$U$4*J1164</f>
        <v>2.0889999999999898</v>
      </c>
      <c r="V1164" s="18">
        <f ca="1">AVERAGE(T1164:OFFSET(T1164,-$U$3+1,0))*$V$4*K1164</f>
        <v>1.7319999999999911</v>
      </c>
      <c r="W1164" s="14" t="str">
        <f t="shared" ca="1" si="323"/>
        <v/>
      </c>
      <c r="X1164" s="14" t="str">
        <f t="shared" ca="1" si="324"/>
        <v/>
      </c>
      <c r="Y1164" s="5" t="str">
        <f t="shared" ca="1" si="325"/>
        <v/>
      </c>
      <c r="Z1164" s="19" t="str">
        <f t="shared" ca="1" si="326"/>
        <v/>
      </c>
      <c r="AA1164" s="5" t="str">
        <f t="shared" ca="1" si="317"/>
        <v/>
      </c>
      <c r="AB1164" s="5" t="str">
        <f t="shared" ca="1" si="315"/>
        <v/>
      </c>
      <c r="AC1164" s="15" t="str">
        <f t="shared" ca="1" si="327"/>
        <v/>
      </c>
      <c r="AD1164" s="21" t="str">
        <f t="shared" ca="1" si="328"/>
        <v/>
      </c>
      <c r="AE1164" s="21" t="str">
        <f t="shared" ca="1" si="329"/>
        <v/>
      </c>
      <c r="AF1164" s="23">
        <f t="shared" ca="1" si="330"/>
        <v>11619.417691409491</v>
      </c>
    </row>
    <row r="1165" spans="1:32" x14ac:dyDescent="0.25">
      <c r="A1165" s="26">
        <v>40830</v>
      </c>
      <c r="B1165" s="3">
        <v>2.9838</v>
      </c>
      <c r="C1165" s="3">
        <v>2.9838</v>
      </c>
      <c r="D1165" s="3">
        <v>2.9838</v>
      </c>
      <c r="E1165" s="3">
        <v>2.9838</v>
      </c>
      <c r="F1165" s="5">
        <v>2.1669</v>
      </c>
      <c r="G1165" s="5">
        <v>2.1669</v>
      </c>
      <c r="H1165" s="5">
        <v>2.1669</v>
      </c>
      <c r="I1165" s="5">
        <v>2.1669</v>
      </c>
      <c r="J1165" s="3">
        <v>1</v>
      </c>
      <c r="K1165" s="3">
        <v>1</v>
      </c>
      <c r="L1165" s="7">
        <f t="shared" si="331"/>
        <v>0.81689999999999996</v>
      </c>
      <c r="M1165" s="8">
        <f ca="1">AVERAGE(OFFSET(L1165,-M$3+1,0):L1165)</f>
        <v>0.81269999999999998</v>
      </c>
      <c r="N1165" s="8">
        <f ca="1">STDEV(OFFSET(L1165,-M$3+1,0):L1165)</f>
        <v>1.5322112871831392E-2</v>
      </c>
      <c r="O1165" s="8">
        <f t="shared" ca="1" si="318"/>
        <v>0.78205577425633721</v>
      </c>
      <c r="P1165" s="8">
        <f t="shared" ca="1" si="319"/>
        <v>0.84334422574366275</v>
      </c>
      <c r="Q1165" s="8">
        <f t="shared" ca="1" si="320"/>
        <v>0.81269999999999998</v>
      </c>
      <c r="R1165" s="8">
        <f t="shared" ca="1" si="316"/>
        <v>0.81269999999999998</v>
      </c>
      <c r="S1165" s="10">
        <f t="shared" si="321"/>
        <v>7.2000000000000952E-3</v>
      </c>
      <c r="T1165" s="10">
        <f t="shared" si="322"/>
        <v>7.2000000000000952E-3</v>
      </c>
      <c r="U1165" s="18">
        <f ca="1">AVERAGE(S1165:OFFSET(S1165,-$U$3+1,0))*$U$4*J1165</f>
        <v>2.0889999999999898</v>
      </c>
      <c r="V1165" s="18">
        <f ca="1">AVERAGE(T1165:OFFSET(T1165,-$U$3+1,0))*$V$4*K1165</f>
        <v>1.8039999999999925</v>
      </c>
      <c r="W1165" s="14" t="str">
        <f t="shared" ca="1" si="323"/>
        <v/>
      </c>
      <c r="X1165" s="14" t="str">
        <f t="shared" ca="1" si="324"/>
        <v/>
      </c>
      <c r="Y1165" s="5" t="str">
        <f t="shared" ca="1" si="325"/>
        <v/>
      </c>
      <c r="Z1165" s="19" t="str">
        <f t="shared" ca="1" si="326"/>
        <v/>
      </c>
      <c r="AA1165" s="5" t="str">
        <f t="shared" ca="1" si="317"/>
        <v/>
      </c>
      <c r="AB1165" s="5" t="str">
        <f t="shared" ca="1" si="315"/>
        <v/>
      </c>
      <c r="AC1165" s="15" t="str">
        <f t="shared" ca="1" si="327"/>
        <v/>
      </c>
      <c r="AD1165" s="21" t="str">
        <f t="shared" ca="1" si="328"/>
        <v/>
      </c>
      <c r="AE1165" s="21" t="str">
        <f t="shared" ca="1" si="329"/>
        <v/>
      </c>
      <c r="AF1165" s="23">
        <f t="shared" ca="1" si="330"/>
        <v>11619.417691409491</v>
      </c>
    </row>
    <row r="1166" spans="1:32" x14ac:dyDescent="0.25">
      <c r="A1166" s="26">
        <v>40833</v>
      </c>
      <c r="B1166" s="3">
        <v>2.9910000000000001</v>
      </c>
      <c r="C1166" s="3">
        <v>2.9910000000000001</v>
      </c>
      <c r="D1166" s="3">
        <v>2.9910000000000001</v>
      </c>
      <c r="E1166" s="3">
        <v>2.9910000000000001</v>
      </c>
      <c r="F1166" s="5">
        <v>2.1741000000000001</v>
      </c>
      <c r="G1166" s="5">
        <v>2.1741000000000001</v>
      </c>
      <c r="H1166" s="5">
        <v>2.1741000000000001</v>
      </c>
      <c r="I1166" s="5">
        <v>2.1741000000000001</v>
      </c>
      <c r="J1166" s="3">
        <v>1</v>
      </c>
      <c r="K1166" s="3">
        <v>1</v>
      </c>
      <c r="L1166" s="7">
        <f t="shared" si="331"/>
        <v>0.81689999999999996</v>
      </c>
      <c r="M1166" s="8">
        <f ca="1">AVERAGE(OFFSET(L1166,-M$3+1,0):L1166)</f>
        <v>0.81173333333333331</v>
      </c>
      <c r="N1166" s="8">
        <f ca="1">STDEV(OFFSET(L1166,-M$3+1,0):L1166)</f>
        <v>1.4493036094555675E-2</v>
      </c>
      <c r="O1166" s="8">
        <f t="shared" ca="1" si="318"/>
        <v>0.782747261144222</v>
      </c>
      <c r="P1166" s="8">
        <f t="shared" ca="1" si="319"/>
        <v>0.84071940552244462</v>
      </c>
      <c r="Q1166" s="8">
        <f t="shared" ca="1" si="320"/>
        <v>0.81173333333333331</v>
      </c>
      <c r="R1166" s="8">
        <f t="shared" ca="1" si="316"/>
        <v>0.81173333333333331</v>
      </c>
      <c r="S1166" s="10">
        <f t="shared" si="321"/>
        <v>7.2000000000000952E-3</v>
      </c>
      <c r="T1166" s="10">
        <f t="shared" si="322"/>
        <v>7.2000000000000952E-3</v>
      </c>
      <c r="U1166" s="18">
        <f ca="1">AVERAGE(S1166:OFFSET(S1166,-$U$3+1,0))*$U$4*J1166</f>
        <v>1.7289999999999937</v>
      </c>
      <c r="V1166" s="18">
        <f ca="1">AVERAGE(T1166:OFFSET(T1166,-$U$3+1,0))*$V$4*K1166</f>
        <v>1.586999999999996</v>
      </c>
      <c r="W1166" s="14" t="str">
        <f t="shared" ca="1" si="323"/>
        <v/>
      </c>
      <c r="X1166" s="14" t="str">
        <f t="shared" ca="1" si="324"/>
        <v/>
      </c>
      <c r="Y1166" s="5" t="str">
        <f t="shared" ca="1" si="325"/>
        <v/>
      </c>
      <c r="Z1166" s="19" t="str">
        <f t="shared" ca="1" si="326"/>
        <v/>
      </c>
      <c r="AA1166" s="5" t="str">
        <f t="shared" ca="1" si="317"/>
        <v/>
      </c>
      <c r="AB1166" s="5" t="str">
        <f t="shared" ca="1" si="315"/>
        <v/>
      </c>
      <c r="AC1166" s="15" t="str">
        <f t="shared" ca="1" si="327"/>
        <v/>
      </c>
      <c r="AD1166" s="21" t="str">
        <f t="shared" ca="1" si="328"/>
        <v/>
      </c>
      <c r="AE1166" s="21" t="str">
        <f t="shared" ca="1" si="329"/>
        <v/>
      </c>
      <c r="AF1166" s="23">
        <f t="shared" ca="1" si="330"/>
        <v>11619.417691409491</v>
      </c>
    </row>
    <row r="1167" spans="1:32" x14ac:dyDescent="0.25">
      <c r="A1167" s="26">
        <v>40834</v>
      </c>
      <c r="B1167" s="3">
        <v>3.0053999999999998</v>
      </c>
      <c r="C1167" s="3">
        <v>3.0053999999999998</v>
      </c>
      <c r="D1167" s="3">
        <v>3.0053999999999998</v>
      </c>
      <c r="E1167" s="3">
        <v>3.0053999999999998</v>
      </c>
      <c r="F1167" s="5">
        <v>2.1814</v>
      </c>
      <c r="G1167" s="5">
        <v>2.1814</v>
      </c>
      <c r="H1167" s="5">
        <v>2.1814</v>
      </c>
      <c r="I1167" s="5">
        <v>2.1814</v>
      </c>
      <c r="J1167" s="3">
        <v>1</v>
      </c>
      <c r="K1167" s="3">
        <v>1</v>
      </c>
      <c r="L1167" s="7">
        <f t="shared" si="331"/>
        <v>0.82399999999999984</v>
      </c>
      <c r="M1167" s="8">
        <f ca="1">AVERAGE(OFFSET(L1167,-M$3+1,0):L1167)</f>
        <v>0.81123999999999996</v>
      </c>
      <c r="N1167" s="8">
        <f ca="1">STDEV(OFFSET(L1167,-M$3+1,0):L1167)</f>
        <v>1.3889142727839036E-2</v>
      </c>
      <c r="O1167" s="8">
        <f t="shared" ca="1" si="318"/>
        <v>0.7834617145443219</v>
      </c>
      <c r="P1167" s="8">
        <f t="shared" ca="1" si="319"/>
        <v>0.83901828545567803</v>
      </c>
      <c r="Q1167" s="8">
        <f t="shared" ca="1" si="320"/>
        <v>0.81123999999999996</v>
      </c>
      <c r="R1167" s="8">
        <f t="shared" ca="1" si="316"/>
        <v>0.81123999999999996</v>
      </c>
      <c r="S1167" s="10">
        <f t="shared" si="321"/>
        <v>1.4399999999999746E-2</v>
      </c>
      <c r="T1167" s="10">
        <f t="shared" si="322"/>
        <v>7.2999999999998622E-3</v>
      </c>
      <c r="U1167" s="18">
        <f ca="1">AVERAGE(S1167:OFFSET(S1167,-$U$3+1,0))*$U$4*J1167</f>
        <v>1.5129999999999955</v>
      </c>
      <c r="V1167" s="18">
        <f ca="1">AVERAGE(T1167:OFFSET(T1167,-$U$3+1,0))*$V$4*K1167</f>
        <v>1.4439999999999964</v>
      </c>
      <c r="W1167" s="14" t="str">
        <f t="shared" ca="1" si="323"/>
        <v/>
      </c>
      <c r="X1167" s="14" t="str">
        <f t="shared" ca="1" si="324"/>
        <v/>
      </c>
      <c r="Y1167" s="5" t="str">
        <f t="shared" ca="1" si="325"/>
        <v/>
      </c>
      <c r="Z1167" s="19" t="str">
        <f t="shared" ca="1" si="326"/>
        <v/>
      </c>
      <c r="AA1167" s="5" t="str">
        <f t="shared" ca="1" si="317"/>
        <v/>
      </c>
      <c r="AB1167" s="5" t="str">
        <f t="shared" ca="1" si="315"/>
        <v/>
      </c>
      <c r="AC1167" s="15" t="str">
        <f t="shared" ca="1" si="327"/>
        <v/>
      </c>
      <c r="AD1167" s="21" t="str">
        <f t="shared" ca="1" si="328"/>
        <v/>
      </c>
      <c r="AE1167" s="21" t="str">
        <f t="shared" ca="1" si="329"/>
        <v/>
      </c>
      <c r="AF1167" s="23">
        <f t="shared" ca="1" si="330"/>
        <v>11619.417691409491</v>
      </c>
    </row>
    <row r="1168" spans="1:32" x14ac:dyDescent="0.25">
      <c r="A1168" s="26">
        <v>40835</v>
      </c>
      <c r="B1168" s="3">
        <v>3.0125999999999999</v>
      </c>
      <c r="C1168" s="3">
        <v>3.0125999999999999</v>
      </c>
      <c r="D1168" s="3">
        <v>3.0125999999999999</v>
      </c>
      <c r="E1168" s="3">
        <v>3.0125999999999999</v>
      </c>
      <c r="F1168" s="5">
        <v>2.1597</v>
      </c>
      <c r="G1168" s="5">
        <v>2.1597</v>
      </c>
      <c r="H1168" s="5">
        <v>2.1597</v>
      </c>
      <c r="I1168" s="5">
        <v>2.1597</v>
      </c>
      <c r="J1168" s="3">
        <v>1</v>
      </c>
      <c r="K1168" s="3">
        <v>1</v>
      </c>
      <c r="L1168" s="7">
        <f t="shared" si="331"/>
        <v>0.85289999999999999</v>
      </c>
      <c r="M1168" s="8">
        <f ca="1">AVERAGE(OFFSET(L1168,-M$3+1,0):L1168)</f>
        <v>0.8117133333333334</v>
      </c>
      <c r="N1168" s="8">
        <f ca="1">STDEV(OFFSET(L1168,-M$3+1,0):L1168)</f>
        <v>1.5209295403359968E-2</v>
      </c>
      <c r="O1168" s="8">
        <f t="shared" ca="1" si="318"/>
        <v>0.78129474252661346</v>
      </c>
      <c r="P1168" s="8">
        <f t="shared" ca="1" si="319"/>
        <v>0.84213192414005333</v>
      </c>
      <c r="Q1168" s="8">
        <f t="shared" ca="1" si="320"/>
        <v>0.8117133333333334</v>
      </c>
      <c r="R1168" s="8">
        <f t="shared" ca="1" si="316"/>
        <v>0.8117133333333334</v>
      </c>
      <c r="S1168" s="10">
        <f t="shared" si="321"/>
        <v>7.2000000000000952E-3</v>
      </c>
      <c r="T1168" s="10">
        <f t="shared" si="322"/>
        <v>2.1700000000000053E-2</v>
      </c>
      <c r="U1168" s="18">
        <f ca="1">AVERAGE(S1168:OFFSET(S1168,-$U$3+1,0))*$U$4*J1168</f>
        <v>1.5129999999999999</v>
      </c>
      <c r="V1168" s="18">
        <f ca="1">AVERAGE(T1168:OFFSET(T1168,-$U$3+1,0))*$V$4*K1168</f>
        <v>1.516999999999995</v>
      </c>
      <c r="W1168" s="14" t="str">
        <f t="shared" ca="1" si="323"/>
        <v/>
      </c>
      <c r="X1168" s="14" t="str">
        <f t="shared" ca="1" si="324"/>
        <v/>
      </c>
      <c r="Y1168" s="5" t="str">
        <f t="shared" ca="1" si="325"/>
        <v/>
      </c>
      <c r="Z1168" s="19" t="str">
        <f t="shared" ca="1" si="326"/>
        <v/>
      </c>
      <c r="AA1168" s="5" t="str">
        <f t="shared" ca="1" si="317"/>
        <v/>
      </c>
      <c r="AB1168" s="5" t="str">
        <f t="shared" ca="1" si="315"/>
        <v/>
      </c>
      <c r="AC1168" s="15" t="str">
        <f t="shared" ca="1" si="327"/>
        <v/>
      </c>
      <c r="AD1168" s="21" t="str">
        <f t="shared" ca="1" si="328"/>
        <v/>
      </c>
      <c r="AE1168" s="21" t="str">
        <f t="shared" ca="1" si="329"/>
        <v/>
      </c>
      <c r="AF1168" s="23">
        <f t="shared" ca="1" si="330"/>
        <v>11619.417691409491</v>
      </c>
    </row>
    <row r="1169" spans="1:32" x14ac:dyDescent="0.25">
      <c r="A1169" s="26">
        <v>40836</v>
      </c>
      <c r="B1169" s="3">
        <v>2.9982000000000002</v>
      </c>
      <c r="C1169" s="3">
        <v>2.9982000000000002</v>
      </c>
      <c r="D1169" s="3">
        <v>2.9982000000000002</v>
      </c>
      <c r="E1169" s="3">
        <v>2.9982000000000002</v>
      </c>
      <c r="F1169" s="5">
        <v>2.1307999999999998</v>
      </c>
      <c r="G1169" s="5">
        <v>2.1307999999999998</v>
      </c>
      <c r="H1169" s="5">
        <v>2.1307999999999998</v>
      </c>
      <c r="I1169" s="5">
        <v>2.1307999999999998</v>
      </c>
      <c r="J1169" s="3">
        <v>1</v>
      </c>
      <c r="K1169" s="3">
        <v>1</v>
      </c>
      <c r="L1169" s="7">
        <f t="shared" si="331"/>
        <v>0.86740000000000039</v>
      </c>
      <c r="M1169" s="8">
        <f ca="1">AVERAGE(OFFSET(L1169,-M$3+1,0):L1169)</f>
        <v>0.81651333333333331</v>
      </c>
      <c r="N1169" s="8">
        <f ca="1">STDEV(OFFSET(L1169,-M$3+1,0):L1169)</f>
        <v>2.0226922181893717E-2</v>
      </c>
      <c r="O1169" s="8">
        <f t="shared" ca="1" si="318"/>
        <v>0.77605948896954591</v>
      </c>
      <c r="P1169" s="8">
        <f t="shared" ca="1" si="319"/>
        <v>0.85696717769712072</v>
      </c>
      <c r="Q1169" s="8">
        <f t="shared" ca="1" si="320"/>
        <v>0.81651333333333331</v>
      </c>
      <c r="R1169" s="8">
        <f t="shared" ca="1" si="316"/>
        <v>0.81651333333333331</v>
      </c>
      <c r="S1169" s="10">
        <f t="shared" si="321"/>
        <v>1.4399999999999746E-2</v>
      </c>
      <c r="T1169" s="10">
        <f t="shared" si="322"/>
        <v>2.8900000000000148E-2</v>
      </c>
      <c r="U1169" s="18">
        <f ca="1">AVERAGE(S1169:OFFSET(S1169,-$U$3+1,0))*$U$4*J1169</f>
        <v>1.5849999999999964</v>
      </c>
      <c r="V1169" s="18">
        <f ca="1">AVERAGE(T1169:OFFSET(T1169,-$U$3+1,0))*$V$4*K1169</f>
        <v>1.7340000000000002</v>
      </c>
      <c r="W1169" s="14" t="str">
        <f t="shared" ca="1" si="323"/>
        <v/>
      </c>
      <c r="X1169" s="14" t="str">
        <f t="shared" ca="1" si="324"/>
        <v>Sell</v>
      </c>
      <c r="Y1169" s="5">
        <f t="shared" ca="1" si="325"/>
        <v>-100</v>
      </c>
      <c r="Z1169" s="19">
        <f t="shared" ca="1" si="326"/>
        <v>91.407151095732189</v>
      </c>
      <c r="AA1169" s="5">
        <f t="shared" ca="1" si="317"/>
        <v>2.9982000000000002</v>
      </c>
      <c r="AB1169" s="5">
        <f t="shared" ca="1" si="315"/>
        <v>2.1307999999999998</v>
      </c>
      <c r="AC1169" s="15" t="str">
        <f t="shared" ca="1" si="327"/>
        <v/>
      </c>
      <c r="AD1169" s="21" t="str">
        <f t="shared" ca="1" si="328"/>
        <v/>
      </c>
      <c r="AE1169" s="21" t="str">
        <f t="shared" ca="1" si="329"/>
        <v/>
      </c>
      <c r="AF1169" s="23">
        <f t="shared" ca="1" si="330"/>
        <v>11619.417691409491</v>
      </c>
    </row>
    <row r="1170" spans="1:32" x14ac:dyDescent="0.25">
      <c r="A1170" s="26">
        <v>40837</v>
      </c>
      <c r="B1170" s="3">
        <v>2.9910000000000001</v>
      </c>
      <c r="C1170" s="3">
        <v>2.9910000000000001</v>
      </c>
      <c r="D1170" s="3">
        <v>2.9910000000000001</v>
      </c>
      <c r="E1170" s="3">
        <v>2.9910000000000001</v>
      </c>
      <c r="F1170" s="5">
        <v>2.1379999999999999</v>
      </c>
      <c r="G1170" s="5">
        <v>2.1379999999999999</v>
      </c>
      <c r="H1170" s="5">
        <v>2.1379999999999999</v>
      </c>
      <c r="I1170" s="5">
        <v>2.1379999999999999</v>
      </c>
      <c r="J1170" s="3">
        <v>1</v>
      </c>
      <c r="K1170" s="3">
        <v>1</v>
      </c>
      <c r="L1170" s="7">
        <f t="shared" si="331"/>
        <v>0.8530000000000002</v>
      </c>
      <c r="M1170" s="8">
        <f ca="1">AVERAGE(OFFSET(L1170,-M$3+1,0):L1170)</f>
        <v>0.81987333333333334</v>
      </c>
      <c r="N1170" s="8">
        <f ca="1">STDEV(OFFSET(L1170,-M$3+1,0):L1170)</f>
        <v>2.186998813333892E-2</v>
      </c>
      <c r="O1170" s="8">
        <f t="shared" ca="1" si="318"/>
        <v>0.77613335706665554</v>
      </c>
      <c r="P1170" s="8">
        <f t="shared" ca="1" si="319"/>
        <v>0.86361330960001115</v>
      </c>
      <c r="Q1170" s="8">
        <f t="shared" ca="1" si="320"/>
        <v>0.81987333333333334</v>
      </c>
      <c r="R1170" s="8">
        <f t="shared" ca="1" si="316"/>
        <v>0.81987333333333334</v>
      </c>
      <c r="S1170" s="10">
        <f t="shared" si="321"/>
        <v>7.2000000000000952E-3</v>
      </c>
      <c r="T1170" s="10">
        <f t="shared" si="322"/>
        <v>7.2000000000000952E-3</v>
      </c>
      <c r="U1170" s="18">
        <f ca="1">AVERAGE(S1170:OFFSET(S1170,-$U$3+1,0))*$U$4*J1170</f>
        <v>1.6569999999999974</v>
      </c>
      <c r="V1170" s="18">
        <f ca="1">AVERAGE(T1170:OFFSET(T1170,-$U$3+1,0))*$V$4*K1170</f>
        <v>1.8060000000000009</v>
      </c>
      <c r="W1170" s="14" t="str">
        <f t="shared" ca="1" si="323"/>
        <v/>
      </c>
      <c r="X1170" s="14" t="str">
        <f t="shared" ca="1" si="324"/>
        <v>Sell</v>
      </c>
      <c r="Y1170" s="5">
        <f t="shared" ca="1" si="325"/>
        <v>-100</v>
      </c>
      <c r="Z1170" s="19">
        <f t="shared" ca="1" si="326"/>
        <v>91.407151095732189</v>
      </c>
      <c r="AA1170" s="5">
        <f t="shared" ca="1" si="317"/>
        <v>2.9982000000000002</v>
      </c>
      <c r="AB1170" s="5">
        <f t="shared" ca="1" si="315"/>
        <v>2.1307999999999998</v>
      </c>
      <c r="AC1170" s="15">
        <f t="shared" ca="1" si="327"/>
        <v>72.000000000000952</v>
      </c>
      <c r="AD1170" s="21">
        <f t="shared" ca="1" si="328"/>
        <v>65.813148788928046</v>
      </c>
      <c r="AE1170" s="21">
        <f t="shared" ca="1" si="329"/>
        <v>137.813148788929</v>
      </c>
      <c r="AF1170" s="23">
        <f t="shared" ca="1" si="330"/>
        <v>11757.230840198421</v>
      </c>
    </row>
    <row r="1171" spans="1:32" x14ac:dyDescent="0.25">
      <c r="A1171" s="26">
        <v>40840</v>
      </c>
      <c r="B1171" s="3">
        <v>3.0198</v>
      </c>
      <c r="C1171" s="3">
        <v>3.0198</v>
      </c>
      <c r="D1171" s="3">
        <v>3.0198</v>
      </c>
      <c r="E1171" s="3">
        <v>3.0198</v>
      </c>
      <c r="F1171" s="5">
        <v>2.1669</v>
      </c>
      <c r="G1171" s="5">
        <v>2.1669</v>
      </c>
      <c r="H1171" s="5">
        <v>2.1669</v>
      </c>
      <c r="I1171" s="5">
        <v>2.1669</v>
      </c>
      <c r="J1171" s="3">
        <v>1</v>
      </c>
      <c r="K1171" s="3">
        <v>1</v>
      </c>
      <c r="L1171" s="7">
        <f t="shared" si="331"/>
        <v>0.85289999999999999</v>
      </c>
      <c r="M1171" s="8">
        <f ca="1">AVERAGE(OFFSET(L1171,-M$3+1,0):L1171)</f>
        <v>0.82418000000000002</v>
      </c>
      <c r="N1171" s="8">
        <f ca="1">STDEV(OFFSET(L1171,-M$3+1,0):L1171)</f>
        <v>2.1566879368937222E-2</v>
      </c>
      <c r="O1171" s="8">
        <f t="shared" ca="1" si="318"/>
        <v>0.78104624126212563</v>
      </c>
      <c r="P1171" s="8">
        <f t="shared" ca="1" si="319"/>
        <v>0.86731375873787442</v>
      </c>
      <c r="Q1171" s="8">
        <f t="shared" ca="1" si="320"/>
        <v>0.82418000000000002</v>
      </c>
      <c r="R1171" s="8">
        <f t="shared" ca="1" si="316"/>
        <v>0.82418000000000002</v>
      </c>
      <c r="S1171" s="10">
        <f t="shared" si="321"/>
        <v>2.8799999999999937E-2</v>
      </c>
      <c r="T1171" s="10">
        <f t="shared" si="322"/>
        <v>2.8900000000000148E-2</v>
      </c>
      <c r="U1171" s="18">
        <f ca="1">AVERAGE(S1171:OFFSET(S1171,-$U$3+1,0))*$U$4*J1171</f>
        <v>1.8729999999999958</v>
      </c>
      <c r="V1171" s="18">
        <f ca="1">AVERAGE(T1171:OFFSET(T1171,-$U$3+1,0))*$V$4*K1171</f>
        <v>1.9510000000000047</v>
      </c>
      <c r="W1171" s="14" t="str">
        <f t="shared" ca="1" si="323"/>
        <v/>
      </c>
      <c r="X1171" s="14" t="str">
        <f t="shared" ca="1" si="324"/>
        <v>Sell</v>
      </c>
      <c r="Y1171" s="5">
        <f t="shared" ca="1" si="325"/>
        <v>-100</v>
      </c>
      <c r="Z1171" s="19">
        <f t="shared" ca="1" si="326"/>
        <v>91.407151095732189</v>
      </c>
      <c r="AA1171" s="5">
        <f t="shared" ca="1" si="317"/>
        <v>2.9982000000000002</v>
      </c>
      <c r="AB1171" s="5">
        <f t="shared" ca="1" si="315"/>
        <v>2.1307999999999998</v>
      </c>
      <c r="AC1171" s="15">
        <f t="shared" ca="1" si="327"/>
        <v>-287.99999999999937</v>
      </c>
      <c r="AD1171" s="21">
        <f t="shared" ca="1" si="328"/>
        <v>264.16666666666737</v>
      </c>
      <c r="AE1171" s="21">
        <f t="shared" ca="1" si="329"/>
        <v>-23.833333333332007</v>
      </c>
      <c r="AF1171" s="23">
        <f t="shared" ca="1" si="330"/>
        <v>11733.397506865089</v>
      </c>
    </row>
    <row r="1172" spans="1:32" x14ac:dyDescent="0.25">
      <c r="A1172" s="26">
        <v>40841</v>
      </c>
      <c r="B1172" s="3">
        <v>3.0558999999999998</v>
      </c>
      <c r="C1172" s="3">
        <v>3.0558999999999998</v>
      </c>
      <c r="D1172" s="3">
        <v>3.0558999999999998</v>
      </c>
      <c r="E1172" s="3">
        <v>3.0558999999999998</v>
      </c>
      <c r="F1172" s="5">
        <v>2.1741000000000001</v>
      </c>
      <c r="G1172" s="5">
        <v>2.1741000000000001</v>
      </c>
      <c r="H1172" s="5">
        <v>2.1741000000000001</v>
      </c>
      <c r="I1172" s="5">
        <v>2.1741000000000001</v>
      </c>
      <c r="J1172" s="3">
        <v>1</v>
      </c>
      <c r="K1172" s="3">
        <v>1</v>
      </c>
      <c r="L1172" s="7">
        <f t="shared" si="331"/>
        <v>0.8817999999999997</v>
      </c>
      <c r="M1172" s="8">
        <f ca="1">AVERAGE(OFFSET(L1172,-M$3+1,0):L1172)</f>
        <v>0.82945333333333338</v>
      </c>
      <c r="N1172" s="8">
        <f ca="1">STDEV(OFFSET(L1172,-M$3+1,0):L1172)</f>
        <v>2.5288870128595178E-2</v>
      </c>
      <c r="O1172" s="8">
        <f t="shared" ca="1" si="318"/>
        <v>0.77887559307614307</v>
      </c>
      <c r="P1172" s="8">
        <f t="shared" ca="1" si="319"/>
        <v>0.88003107359052368</v>
      </c>
      <c r="Q1172" s="8">
        <f t="shared" ca="1" si="320"/>
        <v>0.82945333333333338</v>
      </c>
      <c r="R1172" s="8">
        <f t="shared" ca="1" si="316"/>
        <v>0.82945333333333338</v>
      </c>
      <c r="S1172" s="10">
        <f t="shared" si="321"/>
        <v>3.6099999999999799E-2</v>
      </c>
      <c r="T1172" s="10">
        <f t="shared" si="322"/>
        <v>7.2000000000000952E-3</v>
      </c>
      <c r="U1172" s="18">
        <f ca="1">AVERAGE(S1172:OFFSET(S1172,-$U$3+1,0))*$U$4*J1172</f>
        <v>1.8019999999999969</v>
      </c>
      <c r="V1172" s="18">
        <f ca="1">AVERAGE(T1172:OFFSET(T1172,-$U$3+1,0))*$V$4*K1172</f>
        <v>1.5890000000000051</v>
      </c>
      <c r="W1172" s="14" t="str">
        <f t="shared" ca="1" si="323"/>
        <v/>
      </c>
      <c r="X1172" s="14" t="str">
        <f t="shared" ca="1" si="324"/>
        <v>Sell</v>
      </c>
      <c r="Y1172" s="5">
        <f t="shared" ca="1" si="325"/>
        <v>-100</v>
      </c>
      <c r="Z1172" s="19">
        <f t="shared" ca="1" si="326"/>
        <v>91.407151095732189</v>
      </c>
      <c r="AA1172" s="5">
        <f t="shared" ca="1" si="317"/>
        <v>2.9982000000000002</v>
      </c>
      <c r="AB1172" s="5">
        <f t="shared" ca="1" si="315"/>
        <v>2.1307999999999998</v>
      </c>
      <c r="AC1172" s="15">
        <f t="shared" ca="1" si="327"/>
        <v>-360.99999999999801</v>
      </c>
      <c r="AD1172" s="21">
        <f t="shared" ca="1" si="328"/>
        <v>65.813148788928046</v>
      </c>
      <c r="AE1172" s="21">
        <f t="shared" ca="1" si="329"/>
        <v>-295.18685121106995</v>
      </c>
      <c r="AF1172" s="23">
        <f t="shared" ca="1" si="330"/>
        <v>11438.210655654018</v>
      </c>
    </row>
    <row r="1173" spans="1:32" x14ac:dyDescent="0.25">
      <c r="A1173" s="26">
        <v>40842</v>
      </c>
      <c r="B1173" s="3">
        <v>3.0703</v>
      </c>
      <c r="C1173" s="3">
        <v>3.0703</v>
      </c>
      <c r="D1173" s="3">
        <v>3.0703</v>
      </c>
      <c r="E1173" s="3">
        <v>3.0703</v>
      </c>
      <c r="F1173" s="5">
        <v>2.1741000000000001</v>
      </c>
      <c r="G1173" s="5">
        <v>2.1741000000000001</v>
      </c>
      <c r="H1173" s="5">
        <v>2.1741000000000001</v>
      </c>
      <c r="I1173" s="5">
        <v>2.1741000000000001</v>
      </c>
      <c r="J1173" s="3">
        <v>1</v>
      </c>
      <c r="K1173" s="3">
        <v>1</v>
      </c>
      <c r="L1173" s="7">
        <f t="shared" si="331"/>
        <v>0.89619999999999989</v>
      </c>
      <c r="M1173" s="8">
        <f ca="1">AVERAGE(OFFSET(L1173,-M$3+1,0):L1173)</f>
        <v>0.83520666666666665</v>
      </c>
      <c r="N1173" s="8">
        <f ca="1">STDEV(OFFSET(L1173,-M$3+1,0):L1173)</f>
        <v>2.9916131975590593E-2</v>
      </c>
      <c r="O1173" s="8">
        <f t="shared" ca="1" si="318"/>
        <v>0.77537440271548541</v>
      </c>
      <c r="P1173" s="8">
        <f t="shared" ca="1" si="319"/>
        <v>0.89503893061784789</v>
      </c>
      <c r="Q1173" s="8">
        <f t="shared" ca="1" si="320"/>
        <v>0.83520666666666665</v>
      </c>
      <c r="R1173" s="8">
        <f t="shared" ca="1" si="316"/>
        <v>0.83520666666666665</v>
      </c>
      <c r="S1173" s="10">
        <f t="shared" si="321"/>
        <v>1.440000000000019E-2</v>
      </c>
      <c r="T1173" s="10">
        <f t="shared" si="322"/>
        <v>0</v>
      </c>
      <c r="U1173" s="18">
        <f ca="1">AVERAGE(S1173:OFFSET(S1173,-$U$3+1,0))*$U$4*J1173</f>
        <v>1.4409999999999989</v>
      </c>
      <c r="V1173" s="18">
        <f ca="1">AVERAGE(T1173:OFFSET(T1173,-$U$3+1,0))*$V$4*K1173</f>
        <v>1.3010000000000055</v>
      </c>
      <c r="W1173" s="14" t="str">
        <f t="shared" ca="1" si="323"/>
        <v/>
      </c>
      <c r="X1173" s="14" t="str">
        <f t="shared" ca="1" si="324"/>
        <v>Sell</v>
      </c>
      <c r="Y1173" s="5">
        <f t="shared" ca="1" si="325"/>
        <v>-100</v>
      </c>
      <c r="Z1173" s="19">
        <f t="shared" ca="1" si="326"/>
        <v>91.407151095732189</v>
      </c>
      <c r="AA1173" s="5">
        <f t="shared" ca="1" si="317"/>
        <v>2.9982000000000002</v>
      </c>
      <c r="AB1173" s="5">
        <f t="shared" ca="1" si="315"/>
        <v>2.1307999999999998</v>
      </c>
      <c r="AC1173" s="15">
        <f t="shared" ca="1" si="327"/>
        <v>-144.0000000000019</v>
      </c>
      <c r="AD1173" s="21">
        <f t="shared" ca="1" si="328"/>
        <v>0</v>
      </c>
      <c r="AE1173" s="21">
        <f t="shared" ca="1" si="329"/>
        <v>-144.0000000000019</v>
      </c>
      <c r="AF1173" s="23">
        <f t="shared" ca="1" si="330"/>
        <v>11294.210655654017</v>
      </c>
    </row>
    <row r="1174" spans="1:32" x14ac:dyDescent="0.25">
      <c r="A1174" s="26">
        <v>40843</v>
      </c>
      <c r="B1174" s="3">
        <v>3.0991</v>
      </c>
      <c r="C1174" s="3">
        <v>3.0991</v>
      </c>
      <c r="D1174" s="3">
        <v>3.0991</v>
      </c>
      <c r="E1174" s="3">
        <v>3.0991</v>
      </c>
      <c r="F1174" s="5">
        <v>2.1741000000000001</v>
      </c>
      <c r="G1174" s="5">
        <v>2.1741000000000001</v>
      </c>
      <c r="H1174" s="5">
        <v>2.1741000000000001</v>
      </c>
      <c r="I1174" s="5">
        <v>2.1741000000000001</v>
      </c>
      <c r="J1174" s="3">
        <v>1</v>
      </c>
      <c r="K1174" s="3">
        <v>1</v>
      </c>
      <c r="L1174" s="7">
        <f t="shared" si="331"/>
        <v>0.92499999999999982</v>
      </c>
      <c r="M1174" s="8">
        <f ca="1">AVERAGE(OFFSET(L1174,-M$3+1,0):L1174)</f>
        <v>0.84287999999999996</v>
      </c>
      <c r="N1174" s="8">
        <f ca="1">STDEV(OFFSET(L1174,-M$3+1,0):L1174)</f>
        <v>3.6906120282220317E-2</v>
      </c>
      <c r="O1174" s="8">
        <f t="shared" ca="1" si="318"/>
        <v>0.76906775943555927</v>
      </c>
      <c r="P1174" s="8">
        <f t="shared" ca="1" si="319"/>
        <v>0.91669224056444065</v>
      </c>
      <c r="Q1174" s="8">
        <f t="shared" ca="1" si="320"/>
        <v>0.84287999999999996</v>
      </c>
      <c r="R1174" s="8">
        <f t="shared" ca="1" si="316"/>
        <v>0.84287999999999996</v>
      </c>
      <c r="S1174" s="10">
        <f t="shared" si="321"/>
        <v>2.8799999999999937E-2</v>
      </c>
      <c r="T1174" s="10">
        <f t="shared" si="322"/>
        <v>0</v>
      </c>
      <c r="U1174" s="18">
        <f ca="1">AVERAGE(S1174:OFFSET(S1174,-$U$3+1,0))*$U$4*J1174</f>
        <v>1.6569999999999974</v>
      </c>
      <c r="V1174" s="18">
        <f ca="1">AVERAGE(T1174:OFFSET(T1174,-$U$3+1,0))*$V$4*K1174</f>
        <v>1.1560000000000059</v>
      </c>
      <c r="W1174" s="14" t="str">
        <f t="shared" ca="1" si="323"/>
        <v/>
      </c>
      <c r="X1174" s="14" t="str">
        <f t="shared" ca="1" si="324"/>
        <v>Sell</v>
      </c>
      <c r="Y1174" s="5">
        <f t="shared" ca="1" si="325"/>
        <v>-100</v>
      </c>
      <c r="Z1174" s="19">
        <f t="shared" ca="1" si="326"/>
        <v>91.407151095732189</v>
      </c>
      <c r="AA1174" s="5">
        <f t="shared" ca="1" si="317"/>
        <v>2.9982000000000002</v>
      </c>
      <c r="AB1174" s="5">
        <f t="shared" ca="1" si="315"/>
        <v>2.1307999999999998</v>
      </c>
      <c r="AC1174" s="15">
        <f t="shared" ca="1" si="327"/>
        <v>-287.99999999999937</v>
      </c>
      <c r="AD1174" s="21">
        <f t="shared" ca="1" si="328"/>
        <v>0</v>
      </c>
      <c r="AE1174" s="21">
        <f t="shared" ca="1" si="329"/>
        <v>-287.99999999999937</v>
      </c>
      <c r="AF1174" s="23">
        <f t="shared" ca="1" si="330"/>
        <v>11006.210655654017</v>
      </c>
    </row>
    <row r="1175" spans="1:32" x14ac:dyDescent="0.25">
      <c r="A1175" s="26">
        <v>40844</v>
      </c>
      <c r="B1175" s="3">
        <v>3.0991</v>
      </c>
      <c r="C1175" s="3">
        <v>3.0991</v>
      </c>
      <c r="D1175" s="3">
        <v>3.0991</v>
      </c>
      <c r="E1175" s="3">
        <v>3.0991</v>
      </c>
      <c r="F1175" s="5">
        <v>2.1814</v>
      </c>
      <c r="G1175" s="5">
        <v>2.1814</v>
      </c>
      <c r="H1175" s="5">
        <v>2.1814</v>
      </c>
      <c r="I1175" s="5">
        <v>2.1814</v>
      </c>
      <c r="J1175" s="3">
        <v>1</v>
      </c>
      <c r="K1175" s="3">
        <v>1</v>
      </c>
      <c r="L1175" s="7">
        <f t="shared" si="331"/>
        <v>0.91769999999999996</v>
      </c>
      <c r="M1175" s="8">
        <f ca="1">AVERAGE(OFFSET(L1175,-M$3+1,0):L1175)</f>
        <v>0.85006666666666675</v>
      </c>
      <c r="N1175" s="8">
        <f ca="1">STDEV(OFFSET(L1175,-M$3+1,0):L1175)</f>
        <v>4.0359538909065594E-2</v>
      </c>
      <c r="O1175" s="8">
        <f t="shared" ca="1" si="318"/>
        <v>0.7693475888485356</v>
      </c>
      <c r="P1175" s="8">
        <f t="shared" ca="1" si="319"/>
        <v>0.93078574448479789</v>
      </c>
      <c r="Q1175" s="8">
        <f t="shared" ca="1" si="320"/>
        <v>0.85006666666666675</v>
      </c>
      <c r="R1175" s="8">
        <f t="shared" ca="1" si="316"/>
        <v>0.85006666666666675</v>
      </c>
      <c r="S1175" s="10">
        <f t="shared" si="321"/>
        <v>0</v>
      </c>
      <c r="T1175" s="10">
        <f t="shared" si="322"/>
        <v>7.2999999999998622E-3</v>
      </c>
      <c r="U1175" s="18">
        <f ca="1">AVERAGE(S1175:OFFSET(S1175,-$U$3+1,0))*$U$4*J1175</f>
        <v>1.5849999999999964</v>
      </c>
      <c r="V1175" s="18">
        <f ca="1">AVERAGE(T1175:OFFSET(T1175,-$U$3+1,0))*$V$4*K1175</f>
        <v>1.1570000000000036</v>
      </c>
      <c r="W1175" s="14" t="str">
        <f t="shared" ca="1" si="323"/>
        <v/>
      </c>
      <c r="X1175" s="14" t="str">
        <f t="shared" ca="1" si="324"/>
        <v>Sell</v>
      </c>
      <c r="Y1175" s="5">
        <f t="shared" ca="1" si="325"/>
        <v>-100</v>
      </c>
      <c r="Z1175" s="19">
        <f t="shared" ca="1" si="326"/>
        <v>91.407151095732189</v>
      </c>
      <c r="AA1175" s="5">
        <f t="shared" ca="1" si="317"/>
        <v>2.9982000000000002</v>
      </c>
      <c r="AB1175" s="5">
        <f t="shared" ca="1" si="315"/>
        <v>2.1307999999999998</v>
      </c>
      <c r="AC1175" s="15">
        <f t="shared" ca="1" si="327"/>
        <v>0</v>
      </c>
      <c r="AD1175" s="21">
        <f t="shared" ca="1" si="328"/>
        <v>66.727220299883243</v>
      </c>
      <c r="AE1175" s="21">
        <f t="shared" ca="1" si="329"/>
        <v>66.727220299883243</v>
      </c>
      <c r="AF1175" s="23">
        <f t="shared" ca="1" si="330"/>
        <v>11072.937875953899</v>
      </c>
    </row>
    <row r="1176" spans="1:32" x14ac:dyDescent="0.25">
      <c r="A1176" s="26">
        <v>40847</v>
      </c>
      <c r="B1176" s="3">
        <v>3.1135000000000002</v>
      </c>
      <c r="C1176" s="3">
        <v>3.1135000000000002</v>
      </c>
      <c r="D1176" s="3">
        <v>3.1135000000000002</v>
      </c>
      <c r="E1176" s="3">
        <v>3.1135000000000002</v>
      </c>
      <c r="F1176" s="5">
        <v>2.1669</v>
      </c>
      <c r="G1176" s="5">
        <v>2.1669</v>
      </c>
      <c r="H1176" s="5">
        <v>2.1669</v>
      </c>
      <c r="I1176" s="5">
        <v>2.1669</v>
      </c>
      <c r="J1176" s="3">
        <v>1</v>
      </c>
      <c r="K1176" s="3">
        <v>1</v>
      </c>
      <c r="L1176" s="7">
        <f t="shared" si="331"/>
        <v>0.94660000000000011</v>
      </c>
      <c r="M1176" s="8">
        <f ca="1">AVERAGE(OFFSET(L1176,-M$3+1,0):L1176)</f>
        <v>0.85965999999999998</v>
      </c>
      <c r="N1176" s="8">
        <f ca="1">STDEV(OFFSET(L1176,-M$3+1,0):L1176)</f>
        <v>4.5118174988420315E-2</v>
      </c>
      <c r="O1176" s="8">
        <f t="shared" ca="1" si="318"/>
        <v>0.76942365002315938</v>
      </c>
      <c r="P1176" s="8">
        <f t="shared" ca="1" si="319"/>
        <v>0.94989634997684058</v>
      </c>
      <c r="Q1176" s="8">
        <f t="shared" ca="1" si="320"/>
        <v>0.85965999999999998</v>
      </c>
      <c r="R1176" s="8">
        <f t="shared" ca="1" si="316"/>
        <v>0.85965999999999998</v>
      </c>
      <c r="S1176" s="10">
        <f t="shared" si="321"/>
        <v>1.440000000000019E-2</v>
      </c>
      <c r="T1176" s="10">
        <f t="shared" si="322"/>
        <v>1.4499999999999957E-2</v>
      </c>
      <c r="U1176" s="18">
        <f ca="1">AVERAGE(S1176:OFFSET(S1176,-$U$3+1,0))*$U$4*J1176</f>
        <v>1.6569999999999974</v>
      </c>
      <c r="V1176" s="18">
        <f ca="1">AVERAGE(T1176:OFFSET(T1176,-$U$3+1,0))*$V$4*K1176</f>
        <v>1.2300000000000022</v>
      </c>
      <c r="W1176" s="14" t="str">
        <f t="shared" ca="1" si="323"/>
        <v/>
      </c>
      <c r="X1176" s="14" t="str">
        <f t="shared" ca="1" si="324"/>
        <v>Sell</v>
      </c>
      <c r="Y1176" s="5">
        <f t="shared" ca="1" si="325"/>
        <v>-100</v>
      </c>
      <c r="Z1176" s="19">
        <f t="shared" ca="1" si="326"/>
        <v>91.407151095732189</v>
      </c>
      <c r="AA1176" s="5">
        <f t="shared" ca="1" si="317"/>
        <v>2.9982000000000002</v>
      </c>
      <c r="AB1176" s="5">
        <f t="shared" ref="AB1176:AB1239" ca="1" si="332">IF(AND($W1176="Buy",OR($W1175="",$W1175="Exit")),I1176,IF(AND($X1176="Sell",X1175&lt;&gt;"Sell"),I1176,IF(OR($W1175="Buy",X1175="Sell"),AB1175,"")))</f>
        <v>2.1307999999999998</v>
      </c>
      <c r="AC1176" s="15">
        <f t="shared" ca="1" si="327"/>
        <v>-144.0000000000019</v>
      </c>
      <c r="AD1176" s="21">
        <f t="shared" ca="1" si="328"/>
        <v>-132.54036908881127</v>
      </c>
      <c r="AE1176" s="21">
        <f t="shared" ca="1" si="329"/>
        <v>-276.54036908881318</v>
      </c>
      <c r="AF1176" s="23">
        <f t="shared" ca="1" si="330"/>
        <v>10796.397506865087</v>
      </c>
    </row>
    <row r="1177" spans="1:32" x14ac:dyDescent="0.25">
      <c r="A1177" s="26">
        <v>40848</v>
      </c>
      <c r="B1177" s="3">
        <v>3.0991</v>
      </c>
      <c r="C1177" s="3">
        <v>3.0991</v>
      </c>
      <c r="D1177" s="3">
        <v>3.0991</v>
      </c>
      <c r="E1177" s="3">
        <v>3.0991</v>
      </c>
      <c r="F1177" s="5">
        <v>2.1669</v>
      </c>
      <c r="G1177" s="5">
        <v>2.1669</v>
      </c>
      <c r="H1177" s="5">
        <v>2.1669</v>
      </c>
      <c r="I1177" s="5">
        <v>2.1669</v>
      </c>
      <c r="J1177" s="3">
        <v>1</v>
      </c>
      <c r="K1177" s="3">
        <v>1</v>
      </c>
      <c r="L1177" s="7">
        <f t="shared" si="331"/>
        <v>0.93219999999999992</v>
      </c>
      <c r="M1177" s="8">
        <f ca="1">AVERAGE(OFFSET(L1177,-M$3+1,0):L1177)</f>
        <v>0.86830666666666678</v>
      </c>
      <c r="N1177" s="8">
        <f ca="1">STDEV(OFFSET(L1177,-M$3+1,0):L1177)</f>
        <v>4.5804249127075952E-2</v>
      </c>
      <c r="O1177" s="8">
        <f t="shared" ca="1" si="318"/>
        <v>0.77669816841251493</v>
      </c>
      <c r="P1177" s="8">
        <f t="shared" ca="1" si="319"/>
        <v>0.95991516492081863</v>
      </c>
      <c r="Q1177" s="8">
        <f t="shared" ca="1" si="320"/>
        <v>0.86830666666666678</v>
      </c>
      <c r="R1177" s="8">
        <f t="shared" ca="1" si="316"/>
        <v>0.86830666666666678</v>
      </c>
      <c r="S1177" s="10">
        <f t="shared" si="321"/>
        <v>1.440000000000019E-2</v>
      </c>
      <c r="T1177" s="10">
        <f t="shared" si="322"/>
        <v>0</v>
      </c>
      <c r="U1177" s="18">
        <f ca="1">AVERAGE(S1177:OFFSET(S1177,-$U$3+1,0))*$U$4*J1177</f>
        <v>1.6570000000000018</v>
      </c>
      <c r="V1177" s="18">
        <f ca="1">AVERAGE(T1177:OFFSET(T1177,-$U$3+1,0))*$V$4*K1177</f>
        <v>1.1570000000000036</v>
      </c>
      <c r="W1177" s="14" t="str">
        <f t="shared" ca="1" si="323"/>
        <v/>
      </c>
      <c r="X1177" s="14" t="str">
        <f t="shared" ca="1" si="324"/>
        <v>Sell</v>
      </c>
      <c r="Y1177" s="5">
        <f t="shared" ca="1" si="325"/>
        <v>-100</v>
      </c>
      <c r="Z1177" s="19">
        <f t="shared" ca="1" si="326"/>
        <v>91.407151095732189</v>
      </c>
      <c r="AA1177" s="5">
        <f t="shared" ca="1" si="317"/>
        <v>2.9982000000000002</v>
      </c>
      <c r="AB1177" s="5">
        <f t="shared" ca="1" si="332"/>
        <v>2.1307999999999998</v>
      </c>
      <c r="AC1177" s="15">
        <f t="shared" ca="1" si="327"/>
        <v>144.0000000000019</v>
      </c>
      <c r="AD1177" s="21">
        <f t="shared" ca="1" si="328"/>
        <v>0</v>
      </c>
      <c r="AE1177" s="21">
        <f t="shared" ca="1" si="329"/>
        <v>144.0000000000019</v>
      </c>
      <c r="AF1177" s="23">
        <f t="shared" ca="1" si="330"/>
        <v>10940.397506865089</v>
      </c>
    </row>
    <row r="1178" spans="1:32" x14ac:dyDescent="0.25">
      <c r="A1178" s="26">
        <v>40849</v>
      </c>
      <c r="B1178" s="3">
        <v>3.1135000000000002</v>
      </c>
      <c r="C1178" s="3">
        <v>3.1135000000000002</v>
      </c>
      <c r="D1178" s="3">
        <v>3.1135000000000002</v>
      </c>
      <c r="E1178" s="3">
        <v>3.1135000000000002</v>
      </c>
      <c r="F1178" s="5">
        <v>2.1814</v>
      </c>
      <c r="G1178" s="5">
        <v>2.1814</v>
      </c>
      <c r="H1178" s="5">
        <v>2.1814</v>
      </c>
      <c r="I1178" s="5">
        <v>2.1814</v>
      </c>
      <c r="J1178" s="3">
        <v>1</v>
      </c>
      <c r="K1178" s="3">
        <v>1</v>
      </c>
      <c r="L1178" s="7">
        <f t="shared" si="331"/>
        <v>0.93210000000000015</v>
      </c>
      <c r="M1178" s="8">
        <f ca="1">AVERAGE(OFFSET(L1178,-M$3+1,0):L1178)</f>
        <v>0.87550000000000006</v>
      </c>
      <c r="N1178" s="8">
        <f ca="1">STDEV(OFFSET(L1178,-M$3+1,0):L1178)</f>
        <v>4.6843538965978475E-2</v>
      </c>
      <c r="O1178" s="8">
        <f t="shared" ca="1" si="318"/>
        <v>0.78181292206804309</v>
      </c>
      <c r="P1178" s="8">
        <f t="shared" ca="1" si="319"/>
        <v>0.96918707793195702</v>
      </c>
      <c r="Q1178" s="8">
        <f t="shared" ca="1" si="320"/>
        <v>0.87550000000000006</v>
      </c>
      <c r="R1178" s="8">
        <f t="shared" ca="1" si="316"/>
        <v>0.87550000000000006</v>
      </c>
      <c r="S1178" s="10">
        <f t="shared" si="321"/>
        <v>1.440000000000019E-2</v>
      </c>
      <c r="T1178" s="10">
        <f t="shared" si="322"/>
        <v>1.4499999999999957E-2</v>
      </c>
      <c r="U1178" s="18">
        <f ca="1">AVERAGE(S1178:OFFSET(S1178,-$U$3+1,0))*$U$4*J1178</f>
        <v>1.7290000000000028</v>
      </c>
      <c r="V1178" s="18">
        <f ca="1">AVERAGE(T1178:OFFSET(T1178,-$U$3+1,0))*$V$4*K1178</f>
        <v>1.0850000000000026</v>
      </c>
      <c r="W1178" s="14" t="str">
        <f t="shared" ca="1" si="323"/>
        <v/>
      </c>
      <c r="X1178" s="14" t="str">
        <f t="shared" ca="1" si="324"/>
        <v>Sell</v>
      </c>
      <c r="Y1178" s="5">
        <f t="shared" ca="1" si="325"/>
        <v>-100</v>
      </c>
      <c r="Z1178" s="19">
        <f t="shared" ca="1" si="326"/>
        <v>91.407151095732189</v>
      </c>
      <c r="AA1178" s="5">
        <f t="shared" ca="1" si="317"/>
        <v>2.9982000000000002</v>
      </c>
      <c r="AB1178" s="5">
        <f t="shared" ca="1" si="332"/>
        <v>2.1307999999999998</v>
      </c>
      <c r="AC1178" s="15">
        <f t="shared" ca="1" si="327"/>
        <v>-144.0000000000019</v>
      </c>
      <c r="AD1178" s="21">
        <f t="shared" ca="1" si="328"/>
        <v>132.54036908881127</v>
      </c>
      <c r="AE1178" s="21">
        <f t="shared" ca="1" si="329"/>
        <v>-11.459630911190629</v>
      </c>
      <c r="AF1178" s="23">
        <f t="shared" ca="1" si="330"/>
        <v>10928.937875953898</v>
      </c>
    </row>
    <row r="1179" spans="1:32" x14ac:dyDescent="0.25">
      <c r="A1179" s="26">
        <v>40850</v>
      </c>
      <c r="B1179" s="3">
        <v>3.1135000000000002</v>
      </c>
      <c r="C1179" s="3">
        <v>3.1135000000000002</v>
      </c>
      <c r="D1179" s="3">
        <v>3.1135000000000002</v>
      </c>
      <c r="E1179" s="3">
        <v>3.1135000000000002</v>
      </c>
      <c r="F1179" s="5">
        <v>2.1814</v>
      </c>
      <c r="G1179" s="5">
        <v>2.1814</v>
      </c>
      <c r="H1179" s="5">
        <v>2.1814</v>
      </c>
      <c r="I1179" s="5">
        <v>2.1814</v>
      </c>
      <c r="J1179" s="3">
        <v>1</v>
      </c>
      <c r="K1179" s="3">
        <v>1</v>
      </c>
      <c r="L1179" s="7">
        <f t="shared" si="331"/>
        <v>0.93210000000000015</v>
      </c>
      <c r="M1179" s="8">
        <f ca="1">AVERAGE(OFFSET(L1179,-M$3+1,0):L1179)</f>
        <v>0.88317999999999997</v>
      </c>
      <c r="N1179" s="8">
        <f ca="1">STDEV(OFFSET(L1179,-M$3+1,0):L1179)</f>
        <v>4.5985482181103342E-2</v>
      </c>
      <c r="O1179" s="8">
        <f t="shared" ca="1" si="318"/>
        <v>0.79120903563779332</v>
      </c>
      <c r="P1179" s="8">
        <f t="shared" ca="1" si="319"/>
        <v>0.97515096436220661</v>
      </c>
      <c r="Q1179" s="8">
        <f t="shared" ca="1" si="320"/>
        <v>0.88317999999999997</v>
      </c>
      <c r="R1179" s="8">
        <f t="shared" ca="1" si="316"/>
        <v>0.88317999999999997</v>
      </c>
      <c r="S1179" s="10">
        <f t="shared" si="321"/>
        <v>0</v>
      </c>
      <c r="T1179" s="10">
        <f t="shared" si="322"/>
        <v>0</v>
      </c>
      <c r="U1179" s="18">
        <f ca="1">AVERAGE(S1179:OFFSET(S1179,-$U$3+1,0))*$U$4*J1179</f>
        <v>1.5850000000000051</v>
      </c>
      <c r="V1179" s="18">
        <f ca="1">AVERAGE(T1179:OFFSET(T1179,-$U$3+1,0))*$V$4*K1179</f>
        <v>0.79600000000000126</v>
      </c>
      <c r="W1179" s="14" t="str">
        <f t="shared" ca="1" si="323"/>
        <v/>
      </c>
      <c r="X1179" s="14" t="str">
        <f t="shared" ca="1" si="324"/>
        <v>Sell</v>
      </c>
      <c r="Y1179" s="5">
        <f t="shared" ca="1" si="325"/>
        <v>-100</v>
      </c>
      <c r="Z1179" s="19">
        <f t="shared" ca="1" si="326"/>
        <v>91.407151095732189</v>
      </c>
      <c r="AA1179" s="5">
        <f t="shared" ca="1" si="317"/>
        <v>2.9982000000000002</v>
      </c>
      <c r="AB1179" s="5">
        <f t="shared" ca="1" si="332"/>
        <v>2.1307999999999998</v>
      </c>
      <c r="AC1179" s="15">
        <f t="shared" ca="1" si="327"/>
        <v>0</v>
      </c>
      <c r="AD1179" s="21">
        <f t="shared" ca="1" si="328"/>
        <v>0</v>
      </c>
      <c r="AE1179" s="21">
        <f t="shared" ca="1" si="329"/>
        <v>0</v>
      </c>
      <c r="AF1179" s="23">
        <f t="shared" ca="1" si="330"/>
        <v>10928.937875953898</v>
      </c>
    </row>
    <row r="1180" spans="1:32" x14ac:dyDescent="0.25">
      <c r="A1180" s="26">
        <v>40851</v>
      </c>
      <c r="B1180" s="3">
        <v>3.1278999999999999</v>
      </c>
      <c r="C1180" s="3">
        <v>3.1278999999999999</v>
      </c>
      <c r="D1180" s="3">
        <v>3.1278999999999999</v>
      </c>
      <c r="E1180" s="3">
        <v>3.1278999999999999</v>
      </c>
      <c r="F1180" s="5">
        <v>2.1958000000000002</v>
      </c>
      <c r="G1180" s="5">
        <v>2.1958000000000002</v>
      </c>
      <c r="H1180" s="5">
        <v>2.1958000000000002</v>
      </c>
      <c r="I1180" s="5">
        <v>2.1958000000000002</v>
      </c>
      <c r="J1180" s="3">
        <v>1</v>
      </c>
      <c r="K1180" s="3">
        <v>1</v>
      </c>
      <c r="L1180" s="7">
        <f t="shared" si="331"/>
        <v>0.93209999999999971</v>
      </c>
      <c r="M1180" s="8">
        <f ca="1">AVERAGE(OFFSET(L1180,-M$3+1,0):L1180)</f>
        <v>0.89085999999999999</v>
      </c>
      <c r="N1180" s="8">
        <f ca="1">STDEV(OFFSET(L1180,-M$3+1,0):L1180)</f>
        <v>4.3687768801543778E-2</v>
      </c>
      <c r="O1180" s="8">
        <f t="shared" ca="1" si="318"/>
        <v>0.8034844623969124</v>
      </c>
      <c r="P1180" s="8">
        <f t="shared" ca="1" si="319"/>
        <v>0.97823553760308757</v>
      </c>
      <c r="Q1180" s="8">
        <f t="shared" ca="1" si="320"/>
        <v>0.89085999999999999</v>
      </c>
      <c r="R1180" s="8">
        <f t="shared" ca="1" si="316"/>
        <v>0.89085999999999999</v>
      </c>
      <c r="S1180" s="10">
        <f t="shared" si="321"/>
        <v>1.4399999999999746E-2</v>
      </c>
      <c r="T1180" s="10">
        <f t="shared" si="322"/>
        <v>1.440000000000019E-2</v>
      </c>
      <c r="U1180" s="18">
        <f ca="1">AVERAGE(S1180:OFFSET(S1180,-$U$3+1,0))*$U$4*J1180</f>
        <v>1.6570000000000018</v>
      </c>
      <c r="V1180" s="18">
        <f ca="1">AVERAGE(T1180:OFFSET(T1180,-$U$3+1,0))*$V$4*K1180</f>
        <v>0.8680000000000021</v>
      </c>
      <c r="W1180" s="14" t="str">
        <f t="shared" ca="1" si="323"/>
        <v/>
      </c>
      <c r="X1180" s="14" t="str">
        <f t="shared" ca="1" si="324"/>
        <v>Sell</v>
      </c>
      <c r="Y1180" s="5">
        <f t="shared" ca="1" si="325"/>
        <v>-100</v>
      </c>
      <c r="Z1180" s="19">
        <f t="shared" ca="1" si="326"/>
        <v>91.407151095732189</v>
      </c>
      <c r="AA1180" s="5">
        <f t="shared" ca="1" si="317"/>
        <v>2.9982000000000002</v>
      </c>
      <c r="AB1180" s="5">
        <f t="shared" ca="1" si="332"/>
        <v>2.1307999999999998</v>
      </c>
      <c r="AC1180" s="15">
        <f t="shared" ca="1" si="327"/>
        <v>-143.99999999999747</v>
      </c>
      <c r="AD1180" s="21">
        <f t="shared" ca="1" si="328"/>
        <v>131.62629757785609</v>
      </c>
      <c r="AE1180" s="21">
        <f t="shared" ca="1" si="329"/>
        <v>-12.373702422141378</v>
      </c>
      <c r="AF1180" s="23">
        <f t="shared" ca="1" si="330"/>
        <v>10916.564173531757</v>
      </c>
    </row>
    <row r="1181" spans="1:32" x14ac:dyDescent="0.25">
      <c r="A1181" s="26">
        <v>40854</v>
      </c>
      <c r="B1181" s="3">
        <v>3.1063000000000001</v>
      </c>
      <c r="C1181" s="3">
        <v>3.1063000000000001</v>
      </c>
      <c r="D1181" s="3">
        <v>3.1063000000000001</v>
      </c>
      <c r="E1181" s="3">
        <v>3.1063000000000001</v>
      </c>
      <c r="F1181" s="5">
        <v>2.1814</v>
      </c>
      <c r="G1181" s="5">
        <v>2.1814</v>
      </c>
      <c r="H1181" s="5">
        <v>2.1814</v>
      </c>
      <c r="I1181" s="5">
        <v>2.1814</v>
      </c>
      <c r="J1181" s="3">
        <v>1</v>
      </c>
      <c r="K1181" s="3">
        <v>1</v>
      </c>
      <c r="L1181" s="7">
        <f t="shared" si="331"/>
        <v>0.92490000000000006</v>
      </c>
      <c r="M1181" s="8">
        <f ca="1">AVERAGE(OFFSET(L1181,-M$3+1,0):L1181)</f>
        <v>0.89805999999999997</v>
      </c>
      <c r="N1181" s="8">
        <f ca="1">STDEV(OFFSET(L1181,-M$3+1,0):L1181)</f>
        <v>3.9308065330158383E-2</v>
      </c>
      <c r="O1181" s="8">
        <f t="shared" ca="1" si="318"/>
        <v>0.81944386933968316</v>
      </c>
      <c r="P1181" s="8">
        <f t="shared" ca="1" si="319"/>
        <v>0.97667613066031678</v>
      </c>
      <c r="Q1181" s="8">
        <f t="shared" ca="1" si="320"/>
        <v>0.89805999999999997</v>
      </c>
      <c r="R1181" s="8">
        <f t="shared" ca="1" si="316"/>
        <v>0.89805999999999997</v>
      </c>
      <c r="S1181" s="10">
        <f t="shared" si="321"/>
        <v>2.1599999999999842E-2</v>
      </c>
      <c r="T1181" s="10">
        <f t="shared" si="322"/>
        <v>1.440000000000019E-2</v>
      </c>
      <c r="U1181" s="18">
        <f ca="1">AVERAGE(S1181:OFFSET(S1181,-$U$3+1,0))*$U$4*J1181</f>
        <v>1.5850000000000011</v>
      </c>
      <c r="V1181" s="18">
        <f ca="1">AVERAGE(T1181:OFFSET(T1181,-$U$3+1,0))*$V$4*K1181</f>
        <v>0.72300000000000253</v>
      </c>
      <c r="W1181" s="14" t="str">
        <f t="shared" ca="1" si="323"/>
        <v/>
      </c>
      <c r="X1181" s="14" t="str">
        <f t="shared" ca="1" si="324"/>
        <v>Sell</v>
      </c>
      <c r="Y1181" s="5">
        <f t="shared" ca="1" si="325"/>
        <v>-100</v>
      </c>
      <c r="Z1181" s="19">
        <f t="shared" ca="1" si="326"/>
        <v>91.407151095732189</v>
      </c>
      <c r="AA1181" s="5">
        <f t="shared" ca="1" si="317"/>
        <v>2.9982000000000002</v>
      </c>
      <c r="AB1181" s="5">
        <f t="shared" ca="1" si="332"/>
        <v>2.1307999999999998</v>
      </c>
      <c r="AC1181" s="15">
        <f t="shared" ca="1" si="327"/>
        <v>215.99999999999841</v>
      </c>
      <c r="AD1181" s="21">
        <f t="shared" ca="1" si="328"/>
        <v>-131.62629757785609</v>
      </c>
      <c r="AE1181" s="21">
        <f t="shared" ca="1" si="329"/>
        <v>84.373702422142316</v>
      </c>
      <c r="AF1181" s="23">
        <f t="shared" ca="1" si="330"/>
        <v>11000.937875953899</v>
      </c>
    </row>
    <row r="1182" spans="1:32" x14ac:dyDescent="0.25">
      <c r="A1182" s="26">
        <v>40855</v>
      </c>
      <c r="B1182" s="3">
        <v>3.1206999999999998</v>
      </c>
      <c r="C1182" s="3">
        <v>3.1206999999999998</v>
      </c>
      <c r="D1182" s="3">
        <v>3.1206999999999998</v>
      </c>
      <c r="E1182" s="3">
        <v>3.1206999999999998</v>
      </c>
      <c r="F1182" s="5">
        <v>2.1741000000000001</v>
      </c>
      <c r="G1182" s="5">
        <v>2.1741000000000001</v>
      </c>
      <c r="H1182" s="5">
        <v>2.1741000000000001</v>
      </c>
      <c r="I1182" s="5">
        <v>2.1741000000000001</v>
      </c>
      <c r="J1182" s="3">
        <v>1</v>
      </c>
      <c r="K1182" s="3">
        <v>1</v>
      </c>
      <c r="L1182" s="7">
        <f t="shared" si="331"/>
        <v>0.94659999999999966</v>
      </c>
      <c r="M1182" s="8">
        <f ca="1">AVERAGE(OFFSET(L1182,-M$3+1,0):L1182)</f>
        <v>0.90623333333333322</v>
      </c>
      <c r="N1182" s="8">
        <f ca="1">STDEV(OFFSET(L1182,-M$3+1,0):L1182)</f>
        <v>3.5356281855798442E-2</v>
      </c>
      <c r="O1182" s="8">
        <f t="shared" ca="1" si="318"/>
        <v>0.83552076962173638</v>
      </c>
      <c r="P1182" s="8">
        <f t="shared" ca="1" si="319"/>
        <v>0.97694589704493007</v>
      </c>
      <c r="Q1182" s="8">
        <f t="shared" ca="1" si="320"/>
        <v>0.90623333333333322</v>
      </c>
      <c r="R1182" s="8">
        <f t="shared" ca="1" si="316"/>
        <v>0.90623333333333322</v>
      </c>
      <c r="S1182" s="10">
        <f t="shared" si="321"/>
        <v>1.4399999999999746E-2</v>
      </c>
      <c r="T1182" s="10">
        <f t="shared" si="322"/>
        <v>7.2999999999998622E-3</v>
      </c>
      <c r="U1182" s="18">
        <f ca="1">AVERAGE(S1182:OFFSET(S1182,-$U$3+1,0))*$U$4*J1182</f>
        <v>1.3680000000000003</v>
      </c>
      <c r="V1182" s="18">
        <f ca="1">AVERAGE(T1182:OFFSET(T1182,-$U$3+1,0))*$V$4*K1182</f>
        <v>0.7240000000000002</v>
      </c>
      <c r="W1182" s="14" t="str">
        <f t="shared" ca="1" si="323"/>
        <v/>
      </c>
      <c r="X1182" s="14" t="str">
        <f t="shared" ca="1" si="324"/>
        <v>Sell</v>
      </c>
      <c r="Y1182" s="5">
        <f t="shared" ca="1" si="325"/>
        <v>-100</v>
      </c>
      <c r="Z1182" s="19">
        <f t="shared" ca="1" si="326"/>
        <v>91.407151095732189</v>
      </c>
      <c r="AA1182" s="5">
        <f t="shared" ca="1" si="317"/>
        <v>2.9982000000000002</v>
      </c>
      <c r="AB1182" s="5">
        <f t="shared" ca="1" si="332"/>
        <v>2.1307999999999998</v>
      </c>
      <c r="AC1182" s="15">
        <f t="shared" ca="1" si="327"/>
        <v>-143.99999999999747</v>
      </c>
      <c r="AD1182" s="21">
        <f t="shared" ca="1" si="328"/>
        <v>-66.727220299883243</v>
      </c>
      <c r="AE1182" s="21">
        <f t="shared" ca="1" si="329"/>
        <v>-210.72722029988071</v>
      </c>
      <c r="AF1182" s="23">
        <f t="shared" ca="1" si="330"/>
        <v>10790.210655654018</v>
      </c>
    </row>
    <row r="1183" spans="1:32" x14ac:dyDescent="0.25">
      <c r="A1183" s="26">
        <v>40856</v>
      </c>
      <c r="B1183" s="3">
        <v>3.1423000000000001</v>
      </c>
      <c r="C1183" s="3">
        <v>3.1423000000000001</v>
      </c>
      <c r="D1183" s="3">
        <v>3.1423000000000001</v>
      </c>
      <c r="E1183" s="3">
        <v>3.1423000000000001</v>
      </c>
      <c r="F1183" s="5">
        <v>2.1741000000000001</v>
      </c>
      <c r="G1183" s="5">
        <v>2.1741000000000001</v>
      </c>
      <c r="H1183" s="5">
        <v>2.1741000000000001</v>
      </c>
      <c r="I1183" s="5">
        <v>2.1741000000000001</v>
      </c>
      <c r="J1183" s="3">
        <v>1</v>
      </c>
      <c r="K1183" s="3">
        <v>1</v>
      </c>
      <c r="L1183" s="7">
        <f t="shared" si="331"/>
        <v>0.96819999999999995</v>
      </c>
      <c r="M1183" s="8">
        <f ca="1">AVERAGE(OFFSET(L1183,-M$3+1,0):L1183)</f>
        <v>0.91391999999999995</v>
      </c>
      <c r="N1183" s="8">
        <f ca="1">STDEV(OFFSET(L1183,-M$3+1,0):L1183)</f>
        <v>3.5466366361062963E-2</v>
      </c>
      <c r="O1183" s="8">
        <f t="shared" ca="1" si="318"/>
        <v>0.84298726727787399</v>
      </c>
      <c r="P1183" s="8">
        <f t="shared" ca="1" si="319"/>
        <v>0.98485273272212592</v>
      </c>
      <c r="Q1183" s="8">
        <f t="shared" ca="1" si="320"/>
        <v>0.91391999999999995</v>
      </c>
      <c r="R1183" s="8">
        <f t="shared" ca="1" si="316"/>
        <v>0.91391999999999995</v>
      </c>
      <c r="S1183" s="10">
        <f t="shared" si="321"/>
        <v>2.1600000000000286E-2</v>
      </c>
      <c r="T1183" s="10">
        <f t="shared" si="322"/>
        <v>0</v>
      </c>
      <c r="U1183" s="18">
        <f ca="1">AVERAGE(S1183:OFFSET(S1183,-$U$3+1,0))*$U$4*J1183</f>
        <v>1.4400000000000013</v>
      </c>
      <c r="V1183" s="18">
        <f ca="1">AVERAGE(T1183:OFFSET(T1183,-$U$3+1,0))*$V$4*K1183</f>
        <v>0.7240000000000002</v>
      </c>
      <c r="W1183" s="14" t="str">
        <f t="shared" ca="1" si="323"/>
        <v/>
      </c>
      <c r="X1183" s="14" t="str">
        <f t="shared" ca="1" si="324"/>
        <v>Sell</v>
      </c>
      <c r="Y1183" s="5">
        <f t="shared" ca="1" si="325"/>
        <v>-100</v>
      </c>
      <c r="Z1183" s="19">
        <f t="shared" ca="1" si="326"/>
        <v>91.407151095732189</v>
      </c>
      <c r="AA1183" s="5">
        <f t="shared" ca="1" si="317"/>
        <v>2.9982000000000002</v>
      </c>
      <c r="AB1183" s="5">
        <f t="shared" ca="1" si="332"/>
        <v>2.1307999999999998</v>
      </c>
      <c r="AC1183" s="15">
        <f t="shared" ca="1" si="327"/>
        <v>-216.00000000000284</v>
      </c>
      <c r="AD1183" s="21">
        <f t="shared" ca="1" si="328"/>
        <v>0</v>
      </c>
      <c r="AE1183" s="21">
        <f t="shared" ca="1" si="329"/>
        <v>-216.00000000000284</v>
      </c>
      <c r="AF1183" s="23">
        <f t="shared" ca="1" si="330"/>
        <v>10574.210655654015</v>
      </c>
    </row>
    <row r="1184" spans="1:32" x14ac:dyDescent="0.25">
      <c r="A1184" s="26">
        <v>40857</v>
      </c>
      <c r="B1184" s="3">
        <v>3.0558999999999998</v>
      </c>
      <c r="C1184" s="3">
        <v>3.0558999999999998</v>
      </c>
      <c r="D1184" s="3">
        <v>3.0558999999999998</v>
      </c>
      <c r="E1184" s="3">
        <v>3.0558999999999998</v>
      </c>
      <c r="F1184" s="5">
        <v>2.1597</v>
      </c>
      <c r="G1184" s="5">
        <v>2.1597</v>
      </c>
      <c r="H1184" s="5">
        <v>2.1597</v>
      </c>
      <c r="I1184" s="5">
        <v>2.1597</v>
      </c>
      <c r="J1184" s="3">
        <v>1</v>
      </c>
      <c r="K1184" s="3">
        <v>1</v>
      </c>
      <c r="L1184" s="7">
        <f t="shared" si="331"/>
        <v>0.89619999999999989</v>
      </c>
      <c r="M1184" s="8">
        <f ca="1">AVERAGE(OFFSET(L1184,-M$3+1,0):L1184)</f>
        <v>0.91583999999999999</v>
      </c>
      <c r="N1184" s="8">
        <f ca="1">STDEV(OFFSET(L1184,-M$3+1,0):L1184)</f>
        <v>3.3492724156577197E-2</v>
      </c>
      <c r="O1184" s="8">
        <f t="shared" ca="1" si="318"/>
        <v>0.84885455168684554</v>
      </c>
      <c r="P1184" s="8">
        <f t="shared" ca="1" si="319"/>
        <v>0.98282544831315444</v>
      </c>
      <c r="Q1184" s="8">
        <f t="shared" ca="1" si="320"/>
        <v>0.91583999999999999</v>
      </c>
      <c r="R1184" s="8">
        <f t="shared" ref="R1184:R1247" ca="1" si="333">M1184-R$3*$N1184</f>
        <v>0.91583999999999999</v>
      </c>
      <c r="S1184" s="10">
        <f t="shared" si="321"/>
        <v>8.6400000000000254E-2</v>
      </c>
      <c r="T1184" s="10">
        <f t="shared" si="322"/>
        <v>1.440000000000019E-2</v>
      </c>
      <c r="U1184" s="18">
        <f ca="1">AVERAGE(S1184:OFFSET(S1184,-$U$3+1,0))*$U$4*J1184</f>
        <v>2.0160000000000045</v>
      </c>
      <c r="V1184" s="18">
        <f ca="1">AVERAGE(T1184:OFFSET(T1184,-$U$3+1,0))*$V$4*K1184</f>
        <v>0.8680000000000021</v>
      </c>
      <c r="W1184" s="14" t="str">
        <f t="shared" ca="1" si="323"/>
        <v/>
      </c>
      <c r="X1184" s="14" t="str">
        <f t="shared" ca="1" si="324"/>
        <v>Sell</v>
      </c>
      <c r="Y1184" s="5">
        <f t="shared" ca="1" si="325"/>
        <v>-100</v>
      </c>
      <c r="Z1184" s="19">
        <f t="shared" ca="1" si="326"/>
        <v>91.407151095732189</v>
      </c>
      <c r="AA1184" s="5">
        <f t="shared" ca="1" si="317"/>
        <v>2.9982000000000002</v>
      </c>
      <c r="AB1184" s="5">
        <f t="shared" ca="1" si="332"/>
        <v>2.1307999999999998</v>
      </c>
      <c r="AC1184" s="15">
        <f t="shared" ca="1" si="327"/>
        <v>864.0000000000025</v>
      </c>
      <c r="AD1184" s="21">
        <f t="shared" ca="1" si="328"/>
        <v>-131.62629757785609</v>
      </c>
      <c r="AE1184" s="21">
        <f t="shared" ca="1" si="329"/>
        <v>732.37370242214638</v>
      </c>
      <c r="AF1184" s="23">
        <f t="shared" ca="1" si="330"/>
        <v>11306.584358076161</v>
      </c>
    </row>
    <row r="1185" spans="1:32" x14ac:dyDescent="0.25">
      <c r="A1185" s="26">
        <v>40858</v>
      </c>
      <c r="B1185" s="3">
        <v>3.0918999999999999</v>
      </c>
      <c r="C1185" s="3">
        <v>3.0918999999999999</v>
      </c>
      <c r="D1185" s="3">
        <v>3.0918999999999999</v>
      </c>
      <c r="E1185" s="3">
        <v>3.0918999999999999</v>
      </c>
      <c r="F1185" s="5">
        <v>2.1597</v>
      </c>
      <c r="G1185" s="5">
        <v>2.1597</v>
      </c>
      <c r="H1185" s="5">
        <v>2.1597</v>
      </c>
      <c r="I1185" s="5">
        <v>2.1597</v>
      </c>
      <c r="J1185" s="3">
        <v>1</v>
      </c>
      <c r="K1185" s="3">
        <v>1</v>
      </c>
      <c r="L1185" s="7">
        <f t="shared" si="331"/>
        <v>0.93219999999999992</v>
      </c>
      <c r="M1185" s="8">
        <f ca="1">AVERAGE(OFFSET(L1185,-M$3+1,0):L1185)</f>
        <v>0.92111999999999994</v>
      </c>
      <c r="N1185" s="8">
        <f ca="1">STDEV(OFFSET(L1185,-M$3+1,0):L1185)</f>
        <v>2.879147195165364E-2</v>
      </c>
      <c r="O1185" s="8">
        <f t="shared" ca="1" si="318"/>
        <v>0.86353705609669262</v>
      </c>
      <c r="P1185" s="8">
        <f t="shared" ca="1" si="319"/>
        <v>0.97870294390330725</v>
      </c>
      <c r="Q1185" s="8">
        <f t="shared" ca="1" si="320"/>
        <v>0.92111999999999994</v>
      </c>
      <c r="R1185" s="8">
        <f t="shared" ca="1" si="333"/>
        <v>0.92111999999999994</v>
      </c>
      <c r="S1185" s="10">
        <f t="shared" si="321"/>
        <v>3.6000000000000032E-2</v>
      </c>
      <c r="T1185" s="10">
        <f t="shared" si="322"/>
        <v>0</v>
      </c>
      <c r="U1185" s="18">
        <f ca="1">AVERAGE(S1185:OFFSET(S1185,-$U$3+1,0))*$U$4*J1185</f>
        <v>2.3760000000000048</v>
      </c>
      <c r="V1185" s="18">
        <f ca="1">AVERAGE(T1185:OFFSET(T1185,-$U$3+1,0))*$V$4*K1185</f>
        <v>0.79500000000000348</v>
      </c>
      <c r="W1185" s="14" t="str">
        <f t="shared" ca="1" si="323"/>
        <v/>
      </c>
      <c r="X1185" s="14" t="str">
        <f t="shared" ca="1" si="324"/>
        <v>Exit</v>
      </c>
      <c r="Y1185" s="5">
        <f t="shared" ca="1" si="325"/>
        <v>-100</v>
      </c>
      <c r="Z1185" s="19">
        <f t="shared" ca="1" si="326"/>
        <v>91.407151095732189</v>
      </c>
      <c r="AA1185" s="5">
        <f t="shared" ca="1" si="317"/>
        <v>2.9982000000000002</v>
      </c>
      <c r="AB1185" s="5">
        <f t="shared" ca="1" si="332"/>
        <v>2.1307999999999998</v>
      </c>
      <c r="AC1185" s="15">
        <f t="shared" ca="1" si="327"/>
        <v>-360.00000000000034</v>
      </c>
      <c r="AD1185" s="21">
        <f t="shared" ca="1" si="328"/>
        <v>0</v>
      </c>
      <c r="AE1185" s="21">
        <f t="shared" ca="1" si="329"/>
        <v>-360.00000000000034</v>
      </c>
      <c r="AF1185" s="23">
        <f t="shared" ca="1" si="330"/>
        <v>10946.584358076161</v>
      </c>
    </row>
    <row r="1186" spans="1:32" x14ac:dyDescent="0.25">
      <c r="A1186" s="26">
        <v>40861</v>
      </c>
      <c r="B1186" s="3">
        <v>3.1351</v>
      </c>
      <c r="C1186" s="3">
        <v>3.1351</v>
      </c>
      <c r="D1186" s="3">
        <v>3.1351</v>
      </c>
      <c r="E1186" s="3">
        <v>3.1351</v>
      </c>
      <c r="F1186" s="5">
        <v>2.1814</v>
      </c>
      <c r="G1186" s="5">
        <v>2.1814</v>
      </c>
      <c r="H1186" s="5">
        <v>2.1814</v>
      </c>
      <c r="I1186" s="5">
        <v>2.1814</v>
      </c>
      <c r="J1186" s="3">
        <v>1</v>
      </c>
      <c r="K1186" s="3">
        <v>1</v>
      </c>
      <c r="L1186" s="7">
        <f t="shared" si="331"/>
        <v>0.95369999999999999</v>
      </c>
      <c r="M1186" s="8">
        <f ca="1">AVERAGE(OFFSET(L1186,-M$3+1,0):L1186)</f>
        <v>0.92784</v>
      </c>
      <c r="N1186" s="8">
        <f ca="1">STDEV(OFFSET(L1186,-M$3+1,0):L1186)</f>
        <v>2.2890103912889065E-2</v>
      </c>
      <c r="O1186" s="8">
        <f t="shared" ca="1" si="318"/>
        <v>0.88205979217422192</v>
      </c>
      <c r="P1186" s="8">
        <f t="shared" ca="1" si="319"/>
        <v>0.97362020782577807</v>
      </c>
      <c r="Q1186" s="8">
        <f t="shared" ca="1" si="320"/>
        <v>0.92784</v>
      </c>
      <c r="R1186" s="8">
        <f t="shared" ca="1" si="333"/>
        <v>0.92784</v>
      </c>
      <c r="S1186" s="10">
        <f t="shared" si="321"/>
        <v>4.3200000000000127E-2</v>
      </c>
      <c r="T1186" s="10">
        <f t="shared" si="322"/>
        <v>2.1700000000000053E-2</v>
      </c>
      <c r="U1186" s="18">
        <f ca="1">AVERAGE(S1186:OFFSET(S1186,-$U$3+1,0))*$U$4*J1186</f>
        <v>2.6640000000000041</v>
      </c>
      <c r="V1186" s="18">
        <f ca="1">AVERAGE(T1186:OFFSET(T1186,-$U$3+1,0))*$V$4*K1186</f>
        <v>0.86700000000000443</v>
      </c>
      <c r="W1186" s="14" t="str">
        <f t="shared" ca="1" si="323"/>
        <v/>
      </c>
      <c r="X1186" s="14" t="str">
        <f t="shared" ca="1" si="324"/>
        <v/>
      </c>
      <c r="Y1186" s="5" t="str">
        <f t="shared" ca="1" si="325"/>
        <v/>
      </c>
      <c r="Z1186" s="19" t="str">
        <f t="shared" ca="1" si="326"/>
        <v/>
      </c>
      <c r="AA1186" s="5" t="str">
        <f t="shared" ca="1" si="317"/>
        <v/>
      </c>
      <c r="AB1186" s="5" t="str">
        <f t="shared" ca="1" si="332"/>
        <v/>
      </c>
      <c r="AC1186" s="15" t="str">
        <f t="shared" ca="1" si="327"/>
        <v/>
      </c>
      <c r="AD1186" s="21" t="str">
        <f t="shared" ca="1" si="328"/>
        <v/>
      </c>
      <c r="AE1186" s="21" t="str">
        <f t="shared" ca="1" si="329"/>
        <v/>
      </c>
      <c r="AF1186" s="23">
        <f t="shared" ca="1" si="330"/>
        <v>10946.584358076161</v>
      </c>
    </row>
    <row r="1187" spans="1:32" x14ac:dyDescent="0.25">
      <c r="A1187" s="26">
        <v>40862</v>
      </c>
      <c r="B1187" s="3">
        <v>3.1135000000000002</v>
      </c>
      <c r="C1187" s="3">
        <v>3.1135000000000002</v>
      </c>
      <c r="D1187" s="3">
        <v>3.1135000000000002</v>
      </c>
      <c r="E1187" s="3">
        <v>3.1135000000000002</v>
      </c>
      <c r="F1187" s="5">
        <v>2.1669</v>
      </c>
      <c r="G1187" s="5">
        <v>2.1669</v>
      </c>
      <c r="H1187" s="5">
        <v>2.1669</v>
      </c>
      <c r="I1187" s="5">
        <v>2.1669</v>
      </c>
      <c r="J1187" s="3">
        <v>1</v>
      </c>
      <c r="K1187" s="3">
        <v>1</v>
      </c>
      <c r="L1187" s="7">
        <f t="shared" si="331"/>
        <v>0.94660000000000011</v>
      </c>
      <c r="M1187" s="8">
        <f ca="1">AVERAGE(OFFSET(L1187,-M$3+1,0):L1187)</f>
        <v>0.93215999999999988</v>
      </c>
      <c r="N1187" s="8">
        <f ca="1">STDEV(OFFSET(L1187,-M$3+1,0):L1187)</f>
        <v>1.9434351031099566E-2</v>
      </c>
      <c r="O1187" s="8">
        <f t="shared" ca="1" si="318"/>
        <v>0.89329129793780071</v>
      </c>
      <c r="P1187" s="8">
        <f t="shared" ca="1" si="319"/>
        <v>0.97102870206219905</v>
      </c>
      <c r="Q1187" s="8">
        <f t="shared" ca="1" si="320"/>
        <v>0.93215999999999988</v>
      </c>
      <c r="R1187" s="8">
        <f t="shared" ca="1" si="333"/>
        <v>0.93215999999999988</v>
      </c>
      <c r="S1187" s="10">
        <f t="shared" si="321"/>
        <v>2.1599999999999842E-2</v>
      </c>
      <c r="T1187" s="10">
        <f t="shared" si="322"/>
        <v>1.4499999999999957E-2</v>
      </c>
      <c r="U1187" s="18">
        <f ca="1">AVERAGE(S1187:OFFSET(S1187,-$U$3+1,0))*$U$4*J1187</f>
        <v>2.7360000000000007</v>
      </c>
      <c r="V1187" s="18">
        <f ca="1">AVERAGE(T1187:OFFSET(T1187,-$U$3+1,0))*$V$4*K1187</f>
        <v>1.012000000000004</v>
      </c>
      <c r="W1187" s="14" t="str">
        <f t="shared" ca="1" si="323"/>
        <v/>
      </c>
      <c r="X1187" s="14" t="str">
        <f t="shared" ca="1" si="324"/>
        <v/>
      </c>
      <c r="Y1187" s="5" t="str">
        <f t="shared" ca="1" si="325"/>
        <v/>
      </c>
      <c r="Z1187" s="19" t="str">
        <f t="shared" ca="1" si="326"/>
        <v/>
      </c>
      <c r="AA1187" s="5" t="str">
        <f t="shared" ca="1" si="317"/>
        <v/>
      </c>
      <c r="AB1187" s="5" t="str">
        <f t="shared" ca="1" si="332"/>
        <v/>
      </c>
      <c r="AC1187" s="15" t="str">
        <f t="shared" ca="1" si="327"/>
        <v/>
      </c>
      <c r="AD1187" s="21" t="str">
        <f t="shared" ca="1" si="328"/>
        <v/>
      </c>
      <c r="AE1187" s="21" t="str">
        <f t="shared" ca="1" si="329"/>
        <v/>
      </c>
      <c r="AF1187" s="23">
        <f t="shared" ca="1" si="330"/>
        <v>10946.584358076161</v>
      </c>
    </row>
    <row r="1188" spans="1:32" x14ac:dyDescent="0.25">
      <c r="A1188" s="26">
        <v>40863</v>
      </c>
      <c r="B1188" s="3">
        <v>3.0847000000000002</v>
      </c>
      <c r="C1188" s="3">
        <v>3.0847000000000002</v>
      </c>
      <c r="D1188" s="3">
        <v>3.0847000000000002</v>
      </c>
      <c r="E1188" s="3">
        <v>3.0847000000000002</v>
      </c>
      <c r="F1188" s="5">
        <v>2.1307999999999998</v>
      </c>
      <c r="G1188" s="5">
        <v>2.1307999999999998</v>
      </c>
      <c r="H1188" s="5">
        <v>2.1307999999999998</v>
      </c>
      <c r="I1188" s="5">
        <v>2.1307999999999998</v>
      </c>
      <c r="J1188" s="3">
        <v>1</v>
      </c>
      <c r="K1188" s="3">
        <v>1</v>
      </c>
      <c r="L1188" s="7">
        <f t="shared" si="331"/>
        <v>0.95390000000000041</v>
      </c>
      <c r="M1188" s="8">
        <f ca="1">AVERAGE(OFFSET(L1188,-M$3+1,0):L1188)</f>
        <v>0.93600666666666654</v>
      </c>
      <c r="N1188" s="8">
        <f ca="1">STDEV(OFFSET(L1188,-M$3+1,0):L1188)</f>
        <v>1.7413601689757505E-2</v>
      </c>
      <c r="O1188" s="8">
        <f t="shared" ca="1" si="318"/>
        <v>0.90117946328715148</v>
      </c>
      <c r="P1188" s="8">
        <f t="shared" ca="1" si="319"/>
        <v>0.9708338700461816</v>
      </c>
      <c r="Q1188" s="8">
        <f t="shared" ca="1" si="320"/>
        <v>0.93600666666666654</v>
      </c>
      <c r="R1188" s="8">
        <f t="shared" ca="1" si="333"/>
        <v>0.93600666666666654</v>
      </c>
      <c r="S1188" s="10">
        <f t="shared" si="321"/>
        <v>2.8799999999999937E-2</v>
      </c>
      <c r="T1188" s="10">
        <f t="shared" si="322"/>
        <v>3.6100000000000243E-2</v>
      </c>
      <c r="U1188" s="18">
        <f ca="1">AVERAGE(S1188:OFFSET(S1188,-$U$3+1,0))*$U$4*J1188</f>
        <v>2.8799999999999981</v>
      </c>
      <c r="V1188" s="18">
        <f ca="1">AVERAGE(T1188:OFFSET(T1188,-$U$3+1,0))*$V$4*K1188</f>
        <v>1.2280000000000069</v>
      </c>
      <c r="W1188" s="14" t="str">
        <f t="shared" ca="1" si="323"/>
        <v/>
      </c>
      <c r="X1188" s="14" t="str">
        <f t="shared" ca="1" si="324"/>
        <v/>
      </c>
      <c r="Y1188" s="5" t="str">
        <f t="shared" ca="1" si="325"/>
        <v/>
      </c>
      <c r="Z1188" s="19" t="str">
        <f t="shared" ca="1" si="326"/>
        <v/>
      </c>
      <c r="AA1188" s="5" t="str">
        <f t="shared" ca="1" si="317"/>
        <v/>
      </c>
      <c r="AB1188" s="5" t="str">
        <f t="shared" ca="1" si="332"/>
        <v/>
      </c>
      <c r="AC1188" s="15" t="str">
        <f t="shared" ca="1" si="327"/>
        <v/>
      </c>
      <c r="AD1188" s="21" t="str">
        <f t="shared" ca="1" si="328"/>
        <v/>
      </c>
      <c r="AE1188" s="21" t="str">
        <f t="shared" ca="1" si="329"/>
        <v/>
      </c>
      <c r="AF1188" s="23">
        <f t="shared" ca="1" si="330"/>
        <v>10946.584358076161</v>
      </c>
    </row>
    <row r="1189" spans="1:32" x14ac:dyDescent="0.25">
      <c r="A1189" s="26">
        <v>40864</v>
      </c>
      <c r="B1189" s="3">
        <v>3.0991</v>
      </c>
      <c r="C1189" s="3">
        <v>3.0991</v>
      </c>
      <c r="D1189" s="3">
        <v>3.0991</v>
      </c>
      <c r="E1189" s="3">
        <v>3.0991</v>
      </c>
      <c r="F1189" s="5">
        <v>2.1379999999999999</v>
      </c>
      <c r="G1189" s="5">
        <v>2.1379999999999999</v>
      </c>
      <c r="H1189" s="5">
        <v>2.1379999999999999</v>
      </c>
      <c r="I1189" s="5">
        <v>2.1379999999999999</v>
      </c>
      <c r="J1189" s="3">
        <v>1</v>
      </c>
      <c r="K1189" s="3">
        <v>1</v>
      </c>
      <c r="L1189" s="7">
        <f t="shared" si="331"/>
        <v>0.96110000000000007</v>
      </c>
      <c r="M1189" s="8">
        <f ca="1">AVERAGE(OFFSET(L1189,-M$3+1,0):L1189)</f>
        <v>0.93841333333333332</v>
      </c>
      <c r="N1189" s="8">
        <f ca="1">STDEV(OFFSET(L1189,-M$3+1,0):L1189)</f>
        <v>1.8257908919020262E-2</v>
      </c>
      <c r="O1189" s="8">
        <f t="shared" ca="1" si="318"/>
        <v>0.90189751549529285</v>
      </c>
      <c r="P1189" s="8">
        <f t="shared" ca="1" si="319"/>
        <v>0.9749291511713738</v>
      </c>
      <c r="Q1189" s="8">
        <f t="shared" ca="1" si="320"/>
        <v>0.93841333333333332</v>
      </c>
      <c r="R1189" s="8">
        <f t="shared" ca="1" si="333"/>
        <v>0.93841333333333332</v>
      </c>
      <c r="S1189" s="10">
        <f t="shared" si="321"/>
        <v>1.4399999999999746E-2</v>
      </c>
      <c r="T1189" s="10">
        <f t="shared" si="322"/>
        <v>7.2000000000000952E-3</v>
      </c>
      <c r="U1189" s="18">
        <f ca="1">AVERAGE(S1189:OFFSET(S1189,-$U$3+1,0))*$U$4*J1189</f>
        <v>3.0239999999999956</v>
      </c>
      <c r="V1189" s="18">
        <f ca="1">AVERAGE(T1189:OFFSET(T1189,-$U$3+1,0))*$V$4*K1189</f>
        <v>1.3000000000000078</v>
      </c>
      <c r="W1189" s="14" t="str">
        <f t="shared" ca="1" si="323"/>
        <v/>
      </c>
      <c r="X1189" s="14" t="str">
        <f t="shared" ca="1" si="324"/>
        <v/>
      </c>
      <c r="Y1189" s="5" t="str">
        <f t="shared" ca="1" si="325"/>
        <v/>
      </c>
      <c r="Z1189" s="19" t="str">
        <f t="shared" ca="1" si="326"/>
        <v/>
      </c>
      <c r="AA1189" s="5" t="str">
        <f t="shared" ca="1" si="317"/>
        <v/>
      </c>
      <c r="AB1189" s="5" t="str">
        <f t="shared" ca="1" si="332"/>
        <v/>
      </c>
      <c r="AC1189" s="15" t="str">
        <f t="shared" ca="1" si="327"/>
        <v/>
      </c>
      <c r="AD1189" s="21" t="str">
        <f t="shared" ca="1" si="328"/>
        <v/>
      </c>
      <c r="AE1189" s="21" t="str">
        <f t="shared" ca="1" si="329"/>
        <v/>
      </c>
      <c r="AF1189" s="23">
        <f t="shared" ca="1" si="330"/>
        <v>10946.584358076161</v>
      </c>
    </row>
    <row r="1190" spans="1:32" x14ac:dyDescent="0.25">
      <c r="A1190" s="26">
        <v>40865</v>
      </c>
      <c r="B1190" s="3">
        <v>3.0991</v>
      </c>
      <c r="C1190" s="3">
        <v>3.0991</v>
      </c>
      <c r="D1190" s="3">
        <v>3.0991</v>
      </c>
      <c r="E1190" s="3">
        <v>3.0991</v>
      </c>
      <c r="F1190" s="5">
        <v>2.1162999999999998</v>
      </c>
      <c r="G1190" s="5">
        <v>2.1162999999999998</v>
      </c>
      <c r="H1190" s="5">
        <v>2.1162999999999998</v>
      </c>
      <c r="I1190" s="5">
        <v>2.1162999999999998</v>
      </c>
      <c r="J1190" s="3">
        <v>1</v>
      </c>
      <c r="K1190" s="3">
        <v>1</v>
      </c>
      <c r="L1190" s="7">
        <f t="shared" si="331"/>
        <v>0.98280000000000012</v>
      </c>
      <c r="M1190" s="8">
        <f ca="1">AVERAGE(OFFSET(L1190,-M$3+1,0):L1190)</f>
        <v>0.94275333333333344</v>
      </c>
      <c r="N1190" s="8">
        <f ca="1">STDEV(OFFSET(L1190,-M$3+1,0):L1190)</f>
        <v>2.0573070701653661E-2</v>
      </c>
      <c r="O1190" s="8">
        <f t="shared" ca="1" si="318"/>
        <v>0.90160719193002614</v>
      </c>
      <c r="P1190" s="8">
        <f t="shared" ca="1" si="319"/>
        <v>0.98389947473664074</v>
      </c>
      <c r="Q1190" s="8">
        <f t="shared" ca="1" si="320"/>
        <v>0.94275333333333344</v>
      </c>
      <c r="R1190" s="8">
        <f t="shared" ca="1" si="333"/>
        <v>0.94275333333333344</v>
      </c>
      <c r="S1190" s="10">
        <f t="shared" si="321"/>
        <v>0</v>
      </c>
      <c r="T1190" s="10">
        <f t="shared" si="322"/>
        <v>2.1700000000000053E-2</v>
      </c>
      <c r="U1190" s="18">
        <f ca="1">AVERAGE(S1190:OFFSET(S1190,-$U$3+1,0))*$U$4*J1190</f>
        <v>2.8799999999999981</v>
      </c>
      <c r="V1190" s="18">
        <f ca="1">AVERAGE(T1190:OFFSET(T1190,-$U$3+1,0))*$V$4*K1190</f>
        <v>1.3730000000000064</v>
      </c>
      <c r="W1190" s="14" t="str">
        <f t="shared" ca="1" si="323"/>
        <v/>
      </c>
      <c r="X1190" s="14" t="str">
        <f t="shared" ca="1" si="324"/>
        <v/>
      </c>
      <c r="Y1190" s="5" t="str">
        <f t="shared" ca="1" si="325"/>
        <v/>
      </c>
      <c r="Z1190" s="19" t="str">
        <f t="shared" ca="1" si="326"/>
        <v/>
      </c>
      <c r="AA1190" s="5" t="str">
        <f t="shared" ref="AA1190:AA1253" ca="1" si="334">IF(AND($W1190="Buy",$W1189=""),E1190,IF(AND($W1190="Buy",$W1189="Exit"),E1190,IF(AND($X1190="Sell",X1189&lt;&gt;"Sell"),E1190,IF(OR($W1189="Buy",X1189="Sell"),AA1189,""))))</f>
        <v/>
      </c>
      <c r="AB1190" s="5" t="str">
        <f t="shared" ca="1" si="332"/>
        <v/>
      </c>
      <c r="AC1190" s="15" t="str">
        <f t="shared" ca="1" si="327"/>
        <v/>
      </c>
      <c r="AD1190" s="21" t="str">
        <f t="shared" ca="1" si="328"/>
        <v/>
      </c>
      <c r="AE1190" s="21" t="str">
        <f t="shared" ca="1" si="329"/>
        <v/>
      </c>
      <c r="AF1190" s="23">
        <f t="shared" ca="1" si="330"/>
        <v>10946.584358076161</v>
      </c>
    </row>
    <row r="1191" spans="1:32" x14ac:dyDescent="0.25">
      <c r="A1191" s="26">
        <v>40868</v>
      </c>
      <c r="B1191" s="3">
        <v>3.0630999999999999</v>
      </c>
      <c r="C1191" s="3">
        <v>3.0630999999999999</v>
      </c>
      <c r="D1191" s="3">
        <v>3.0630999999999999</v>
      </c>
      <c r="E1191" s="3">
        <v>3.0630999999999999</v>
      </c>
      <c r="F1191" s="5">
        <v>2.1019000000000001</v>
      </c>
      <c r="G1191" s="5">
        <v>2.1019000000000001</v>
      </c>
      <c r="H1191" s="5">
        <v>2.1019000000000001</v>
      </c>
      <c r="I1191" s="5">
        <v>2.1019000000000001</v>
      </c>
      <c r="J1191" s="3">
        <v>1</v>
      </c>
      <c r="K1191" s="3">
        <v>1</v>
      </c>
      <c r="L1191" s="7">
        <f t="shared" si="331"/>
        <v>0.96119999999999983</v>
      </c>
      <c r="M1191" s="8">
        <f ca="1">AVERAGE(OFFSET(L1191,-M$3+1,0):L1191)</f>
        <v>0.94372666666666671</v>
      </c>
      <c r="N1191" s="8">
        <f ca="1">STDEV(OFFSET(L1191,-M$3+1,0):L1191)</f>
        <v>2.110651445362199E-2</v>
      </c>
      <c r="O1191" s="8">
        <f t="shared" ca="1" si="318"/>
        <v>0.90151363775942273</v>
      </c>
      <c r="P1191" s="8">
        <f t="shared" ca="1" si="319"/>
        <v>0.9859396955739107</v>
      </c>
      <c r="Q1191" s="8">
        <f t="shared" ca="1" si="320"/>
        <v>0.94372666666666671</v>
      </c>
      <c r="R1191" s="8">
        <f t="shared" ca="1" si="333"/>
        <v>0.94372666666666671</v>
      </c>
      <c r="S1191" s="10">
        <f t="shared" si="321"/>
        <v>3.6000000000000032E-2</v>
      </c>
      <c r="T1191" s="10">
        <f t="shared" si="322"/>
        <v>1.4399999999999746E-2</v>
      </c>
      <c r="U1191" s="18">
        <f ca="1">AVERAGE(S1191:OFFSET(S1191,-$U$3+1,0))*$U$4*J1191</f>
        <v>3.024</v>
      </c>
      <c r="V1191" s="18">
        <f ca="1">AVERAGE(T1191:OFFSET(T1191,-$U$3+1,0))*$V$4*K1191</f>
        <v>1.373000000000002</v>
      </c>
      <c r="W1191" s="14" t="str">
        <f t="shared" ca="1" si="323"/>
        <v/>
      </c>
      <c r="X1191" s="14" t="str">
        <f t="shared" ca="1" si="324"/>
        <v>Sell</v>
      </c>
      <c r="Y1191" s="5">
        <f t="shared" ca="1" si="325"/>
        <v>-100</v>
      </c>
      <c r="Z1191" s="19">
        <f t="shared" ca="1" si="326"/>
        <v>220.24763292061147</v>
      </c>
      <c r="AA1191" s="5">
        <f t="shared" ca="1" si="334"/>
        <v>3.0630999999999999</v>
      </c>
      <c r="AB1191" s="5">
        <f t="shared" ca="1" si="332"/>
        <v>2.1019000000000001</v>
      </c>
      <c r="AC1191" s="15" t="str">
        <f t="shared" ca="1" si="327"/>
        <v/>
      </c>
      <c r="AD1191" s="21" t="str">
        <f t="shared" ca="1" si="328"/>
        <v/>
      </c>
      <c r="AE1191" s="21" t="str">
        <f t="shared" ca="1" si="329"/>
        <v/>
      </c>
      <c r="AF1191" s="23">
        <f t="shared" ca="1" si="330"/>
        <v>10946.584358076161</v>
      </c>
    </row>
    <row r="1192" spans="1:32" x14ac:dyDescent="0.25">
      <c r="A1192" s="26">
        <v>40869</v>
      </c>
      <c r="B1192" s="3">
        <v>3.0413999999999999</v>
      </c>
      <c r="C1192" s="3">
        <v>3.0413999999999999</v>
      </c>
      <c r="D1192" s="3">
        <v>3.0413999999999999</v>
      </c>
      <c r="E1192" s="3">
        <v>3.0413999999999999</v>
      </c>
      <c r="F1192" s="5">
        <v>2.1019000000000001</v>
      </c>
      <c r="G1192" s="5">
        <v>2.1019000000000001</v>
      </c>
      <c r="H1192" s="5">
        <v>2.1019000000000001</v>
      </c>
      <c r="I1192" s="5">
        <v>2.1019000000000001</v>
      </c>
      <c r="J1192" s="3">
        <v>1</v>
      </c>
      <c r="K1192" s="3">
        <v>1</v>
      </c>
      <c r="L1192" s="7">
        <f t="shared" si="331"/>
        <v>0.93949999999999978</v>
      </c>
      <c r="M1192" s="8">
        <f ca="1">AVERAGE(OFFSET(L1192,-M$3+1,0):L1192)</f>
        <v>0.94421333333333335</v>
      </c>
      <c r="N1192" s="8">
        <f ca="1">STDEV(OFFSET(L1192,-M$3+1,0):L1192)</f>
        <v>2.090495042761293E-2</v>
      </c>
      <c r="O1192" s="8">
        <f t="shared" ca="1" si="318"/>
        <v>0.9024034324781075</v>
      </c>
      <c r="P1192" s="8">
        <f t="shared" ca="1" si="319"/>
        <v>0.98602323418855919</v>
      </c>
      <c r="Q1192" s="8">
        <f t="shared" ca="1" si="320"/>
        <v>0.94421333333333335</v>
      </c>
      <c r="R1192" s="8">
        <f t="shared" ca="1" si="333"/>
        <v>0.94421333333333335</v>
      </c>
      <c r="S1192" s="10">
        <f t="shared" si="321"/>
        <v>2.1700000000000053E-2</v>
      </c>
      <c r="T1192" s="10">
        <f t="shared" si="322"/>
        <v>0</v>
      </c>
      <c r="U1192" s="18">
        <f ca="1">AVERAGE(S1192:OFFSET(S1192,-$U$3+1,0))*$U$4*J1192</f>
        <v>3.0970000000000031</v>
      </c>
      <c r="V1192" s="18">
        <f ca="1">AVERAGE(T1192:OFFSET(T1192,-$U$3+1,0))*$V$4*K1192</f>
        <v>1.3000000000000034</v>
      </c>
      <c r="W1192" s="14" t="str">
        <f t="shared" ca="1" si="323"/>
        <v/>
      </c>
      <c r="X1192" s="14" t="str">
        <f t="shared" ca="1" si="324"/>
        <v>Sell</v>
      </c>
      <c r="Y1192" s="5">
        <f t="shared" ca="1" si="325"/>
        <v>-100</v>
      </c>
      <c r="Z1192" s="19">
        <f t="shared" ca="1" si="326"/>
        <v>220.24763292061147</v>
      </c>
      <c r="AA1192" s="5">
        <f t="shared" ca="1" si="334"/>
        <v>3.0630999999999999</v>
      </c>
      <c r="AB1192" s="5">
        <f t="shared" ca="1" si="332"/>
        <v>2.1019000000000001</v>
      </c>
      <c r="AC1192" s="15">
        <f t="shared" ca="1" si="327"/>
        <v>217.00000000000051</v>
      </c>
      <c r="AD1192" s="21">
        <f t="shared" ca="1" si="328"/>
        <v>0</v>
      </c>
      <c r="AE1192" s="21">
        <f t="shared" ca="1" si="329"/>
        <v>217.00000000000051</v>
      </c>
      <c r="AF1192" s="23">
        <f t="shared" ca="1" si="330"/>
        <v>11163.584358076161</v>
      </c>
    </row>
    <row r="1193" spans="1:32" x14ac:dyDescent="0.25">
      <c r="A1193" s="26">
        <v>40870</v>
      </c>
      <c r="B1193" s="3">
        <v>3.0558999999999998</v>
      </c>
      <c r="C1193" s="3">
        <v>3.0558999999999998</v>
      </c>
      <c r="D1193" s="3">
        <v>3.0558999999999998</v>
      </c>
      <c r="E1193" s="3">
        <v>3.0558999999999998</v>
      </c>
      <c r="F1193" s="5">
        <v>2.0874999999999999</v>
      </c>
      <c r="G1193" s="5">
        <v>2.0874999999999999</v>
      </c>
      <c r="H1193" s="5">
        <v>2.0874999999999999</v>
      </c>
      <c r="I1193" s="5">
        <v>2.0874999999999999</v>
      </c>
      <c r="J1193" s="3">
        <v>1</v>
      </c>
      <c r="K1193" s="3">
        <v>1</v>
      </c>
      <c r="L1193" s="7">
        <f t="shared" si="331"/>
        <v>0.96839999999999993</v>
      </c>
      <c r="M1193" s="8">
        <f ca="1">AVERAGE(OFFSET(L1193,-M$3+1,0):L1193)</f>
        <v>0.94663333333333333</v>
      </c>
      <c r="N1193" s="8">
        <f ca="1">STDEV(OFFSET(L1193,-M$3+1,0):L1193)</f>
        <v>2.1495270797704979E-2</v>
      </c>
      <c r="O1193" s="8">
        <f t="shared" ca="1" si="318"/>
        <v>0.90364279173792339</v>
      </c>
      <c r="P1193" s="8">
        <f t="shared" ca="1" si="319"/>
        <v>0.98962387492874326</v>
      </c>
      <c r="Q1193" s="8">
        <f t="shared" ca="1" si="320"/>
        <v>0.94663333333333333</v>
      </c>
      <c r="R1193" s="8">
        <f t="shared" ca="1" si="333"/>
        <v>0.94663333333333333</v>
      </c>
      <c r="S1193" s="10">
        <f t="shared" si="321"/>
        <v>1.4499999999999957E-2</v>
      </c>
      <c r="T1193" s="10">
        <f t="shared" si="322"/>
        <v>1.440000000000019E-2</v>
      </c>
      <c r="U1193" s="18">
        <f ca="1">AVERAGE(S1193:OFFSET(S1193,-$U$3+1,0))*$U$4*J1193</f>
        <v>3.0259999999999998</v>
      </c>
      <c r="V1193" s="18">
        <f ca="1">AVERAGE(T1193:OFFSET(T1193,-$U$3+1,0))*$V$4*K1193</f>
        <v>1.4440000000000053</v>
      </c>
      <c r="W1193" s="14" t="str">
        <f t="shared" ca="1" si="323"/>
        <v/>
      </c>
      <c r="X1193" s="14" t="str">
        <f t="shared" ca="1" si="324"/>
        <v>Exit</v>
      </c>
      <c r="Y1193" s="5">
        <f t="shared" ca="1" si="325"/>
        <v>-100</v>
      </c>
      <c r="Z1193" s="19">
        <f t="shared" ca="1" si="326"/>
        <v>220.24763292061147</v>
      </c>
      <c r="AA1193" s="5">
        <f t="shared" ca="1" si="334"/>
        <v>3.0630999999999999</v>
      </c>
      <c r="AB1193" s="5">
        <f t="shared" ca="1" si="332"/>
        <v>2.1019000000000001</v>
      </c>
      <c r="AC1193" s="15">
        <f t="shared" ca="1" si="327"/>
        <v>-144.99999999999957</v>
      </c>
      <c r="AD1193" s="21">
        <f t="shared" ca="1" si="328"/>
        <v>-317.15659140568471</v>
      </c>
      <c r="AE1193" s="21">
        <f t="shared" ca="1" si="329"/>
        <v>-462.15659140568425</v>
      </c>
      <c r="AF1193" s="23">
        <f t="shared" ca="1" si="330"/>
        <v>10701.427766670477</v>
      </c>
    </row>
    <row r="1194" spans="1:32" x14ac:dyDescent="0.25">
      <c r="A1194" s="26">
        <v>40871</v>
      </c>
      <c r="B1194" s="3">
        <v>3.0847000000000002</v>
      </c>
      <c r="C1194" s="3">
        <v>3.0847000000000002</v>
      </c>
      <c r="D1194" s="3">
        <v>3.0847000000000002</v>
      </c>
      <c r="E1194" s="3">
        <v>3.0847000000000002</v>
      </c>
      <c r="F1194" s="5">
        <v>2.0947</v>
      </c>
      <c r="G1194" s="5">
        <v>2.0947</v>
      </c>
      <c r="H1194" s="5">
        <v>2.0947</v>
      </c>
      <c r="I1194" s="5">
        <v>2.0947</v>
      </c>
      <c r="J1194" s="3">
        <v>1</v>
      </c>
      <c r="K1194" s="3">
        <v>1</v>
      </c>
      <c r="L1194" s="7">
        <f t="shared" si="331"/>
        <v>0.99000000000000021</v>
      </c>
      <c r="M1194" s="8">
        <f ca="1">AVERAGE(OFFSET(L1194,-M$3+1,0):L1194)</f>
        <v>0.9504933333333333</v>
      </c>
      <c r="N1194" s="8">
        <f ca="1">STDEV(OFFSET(L1194,-M$3+1,0):L1194)</f>
        <v>2.3776653214765988E-2</v>
      </c>
      <c r="O1194" s="8">
        <f t="shared" ca="1" si="318"/>
        <v>0.90294002690380137</v>
      </c>
      <c r="P1194" s="8">
        <f t="shared" ca="1" si="319"/>
        <v>0.99804663976286523</v>
      </c>
      <c r="Q1194" s="8">
        <f t="shared" ca="1" si="320"/>
        <v>0.9504933333333333</v>
      </c>
      <c r="R1194" s="8">
        <f t="shared" ca="1" si="333"/>
        <v>0.9504933333333333</v>
      </c>
      <c r="S1194" s="10">
        <f t="shared" si="321"/>
        <v>2.8800000000000381E-2</v>
      </c>
      <c r="T1194" s="10">
        <f t="shared" si="322"/>
        <v>7.2000000000000952E-3</v>
      </c>
      <c r="U1194" s="18">
        <f ca="1">AVERAGE(S1194:OFFSET(S1194,-$U$3+1,0))*$U$4*J1194</f>
        <v>2.4500000000000011</v>
      </c>
      <c r="V1194" s="18">
        <f ca="1">AVERAGE(T1194:OFFSET(T1194,-$U$3+1,0))*$V$4*K1194</f>
        <v>1.3720000000000043</v>
      </c>
      <c r="W1194" s="14" t="str">
        <f t="shared" ca="1" si="323"/>
        <v/>
      </c>
      <c r="X1194" s="14" t="str">
        <f t="shared" ca="1" si="324"/>
        <v/>
      </c>
      <c r="Y1194" s="5" t="str">
        <f t="shared" ca="1" si="325"/>
        <v/>
      </c>
      <c r="Z1194" s="19" t="str">
        <f t="shared" ca="1" si="326"/>
        <v/>
      </c>
      <c r="AA1194" s="5" t="str">
        <f t="shared" ca="1" si="334"/>
        <v/>
      </c>
      <c r="AB1194" s="5" t="str">
        <f t="shared" ca="1" si="332"/>
        <v/>
      </c>
      <c r="AC1194" s="15" t="str">
        <f t="shared" ca="1" si="327"/>
        <v/>
      </c>
      <c r="AD1194" s="21" t="str">
        <f t="shared" ca="1" si="328"/>
        <v/>
      </c>
      <c r="AE1194" s="21" t="str">
        <f t="shared" ca="1" si="329"/>
        <v/>
      </c>
      <c r="AF1194" s="23">
        <f t="shared" ca="1" si="330"/>
        <v>10701.427766670477</v>
      </c>
    </row>
    <row r="1195" spans="1:32" x14ac:dyDescent="0.25">
      <c r="A1195" s="26">
        <v>40872</v>
      </c>
      <c r="B1195" s="3">
        <v>3.0413999999999999</v>
      </c>
      <c r="C1195" s="3">
        <v>3.0413999999999999</v>
      </c>
      <c r="D1195" s="3">
        <v>3.0413999999999999</v>
      </c>
      <c r="E1195" s="3">
        <v>3.0413999999999999</v>
      </c>
      <c r="F1195" s="5">
        <v>2.0874999999999999</v>
      </c>
      <c r="G1195" s="5">
        <v>2.0874999999999999</v>
      </c>
      <c r="H1195" s="5">
        <v>2.0874999999999999</v>
      </c>
      <c r="I1195" s="5">
        <v>2.0874999999999999</v>
      </c>
      <c r="J1195" s="3">
        <v>1</v>
      </c>
      <c r="K1195" s="3">
        <v>1</v>
      </c>
      <c r="L1195" s="7">
        <f t="shared" si="331"/>
        <v>0.95389999999999997</v>
      </c>
      <c r="M1195" s="8">
        <f ca="1">AVERAGE(OFFSET(L1195,-M$3+1,0):L1195)</f>
        <v>0.95194666666666661</v>
      </c>
      <c r="N1195" s="8">
        <f ca="1">STDEV(OFFSET(L1195,-M$3+1,0):L1195)</f>
        <v>2.323208577643885E-2</v>
      </c>
      <c r="O1195" s="8">
        <f t="shared" ca="1" si="318"/>
        <v>0.90548249511378887</v>
      </c>
      <c r="P1195" s="8">
        <f t="shared" ca="1" si="319"/>
        <v>0.99841083821954435</v>
      </c>
      <c r="Q1195" s="8">
        <f t="shared" ca="1" si="320"/>
        <v>0.95194666666666661</v>
      </c>
      <c r="R1195" s="8">
        <f t="shared" ca="1" si="333"/>
        <v>0.95194666666666661</v>
      </c>
      <c r="S1195" s="10">
        <f t="shared" si="321"/>
        <v>4.3300000000000338E-2</v>
      </c>
      <c r="T1195" s="10">
        <f t="shared" si="322"/>
        <v>7.2000000000000952E-3</v>
      </c>
      <c r="U1195" s="18">
        <f ca="1">AVERAGE(S1195:OFFSET(S1195,-$U$3+1,0))*$U$4*J1195</f>
        <v>2.5230000000000041</v>
      </c>
      <c r="V1195" s="18">
        <f ca="1">AVERAGE(T1195:OFFSET(T1195,-$U$3+1,0))*$V$4*K1195</f>
        <v>1.4440000000000053</v>
      </c>
      <c r="W1195" s="14" t="str">
        <f t="shared" ca="1" si="323"/>
        <v/>
      </c>
      <c r="X1195" s="14" t="str">
        <f t="shared" ca="1" si="324"/>
        <v>Sell</v>
      </c>
      <c r="Y1195" s="5">
        <f t="shared" ca="1" si="325"/>
        <v>-100</v>
      </c>
      <c r="Z1195" s="19">
        <f t="shared" ca="1" si="326"/>
        <v>174.72299168975033</v>
      </c>
      <c r="AA1195" s="5">
        <f t="shared" ca="1" si="334"/>
        <v>3.0413999999999999</v>
      </c>
      <c r="AB1195" s="5">
        <f t="shared" ca="1" si="332"/>
        <v>2.0874999999999999</v>
      </c>
      <c r="AC1195" s="15" t="str">
        <f t="shared" ca="1" si="327"/>
        <v/>
      </c>
      <c r="AD1195" s="21" t="str">
        <f t="shared" ca="1" si="328"/>
        <v/>
      </c>
      <c r="AE1195" s="21" t="str">
        <f t="shared" ca="1" si="329"/>
        <v/>
      </c>
      <c r="AF1195" s="23">
        <f t="shared" ca="1" si="330"/>
        <v>10701.427766670477</v>
      </c>
    </row>
    <row r="1196" spans="1:32" x14ac:dyDescent="0.25">
      <c r="A1196" s="26">
        <v>40875</v>
      </c>
      <c r="B1196" s="3">
        <v>3.0486</v>
      </c>
      <c r="C1196" s="3">
        <v>3.0486</v>
      </c>
      <c r="D1196" s="3">
        <v>3.0486</v>
      </c>
      <c r="E1196" s="3">
        <v>3.0486</v>
      </c>
      <c r="F1196" s="5">
        <v>2.0947</v>
      </c>
      <c r="G1196" s="5">
        <v>2.0947</v>
      </c>
      <c r="H1196" s="5">
        <v>2.0947</v>
      </c>
      <c r="I1196" s="5">
        <v>2.0947</v>
      </c>
      <c r="J1196" s="3">
        <v>1</v>
      </c>
      <c r="K1196" s="3">
        <v>1</v>
      </c>
      <c r="L1196" s="7">
        <f t="shared" si="331"/>
        <v>0.95389999999999997</v>
      </c>
      <c r="M1196" s="8">
        <f ca="1">AVERAGE(OFFSET(L1196,-M$3+1,0):L1196)</f>
        <v>0.95387999999999995</v>
      </c>
      <c r="N1196" s="8">
        <f ca="1">STDEV(OFFSET(L1196,-M$3+1,0):L1196)</f>
        <v>2.199422651515627E-2</v>
      </c>
      <c r="O1196" s="8">
        <f t="shared" ca="1" si="318"/>
        <v>0.90989154696968744</v>
      </c>
      <c r="P1196" s="8">
        <f t="shared" ca="1" si="319"/>
        <v>0.99786845303031246</v>
      </c>
      <c r="Q1196" s="8">
        <f t="shared" ca="1" si="320"/>
        <v>0.95387999999999995</v>
      </c>
      <c r="R1196" s="8">
        <f t="shared" ca="1" si="333"/>
        <v>0.95387999999999995</v>
      </c>
      <c r="S1196" s="10">
        <f t="shared" si="321"/>
        <v>7.2000000000000952E-3</v>
      </c>
      <c r="T1196" s="10">
        <f t="shared" si="322"/>
        <v>7.2000000000000952E-3</v>
      </c>
      <c r="U1196" s="18">
        <f ca="1">AVERAGE(S1196:OFFSET(S1196,-$U$3+1,0))*$U$4*J1196</f>
        <v>2.1630000000000038</v>
      </c>
      <c r="V1196" s="18">
        <f ca="1">AVERAGE(T1196:OFFSET(T1196,-$U$3+1,0))*$V$4*K1196</f>
        <v>1.2990000000000057</v>
      </c>
      <c r="W1196" s="14" t="str">
        <f t="shared" ca="1" si="323"/>
        <v/>
      </c>
      <c r="X1196" s="14" t="str">
        <f t="shared" ca="1" si="324"/>
        <v>Sell</v>
      </c>
      <c r="Y1196" s="5">
        <f t="shared" ca="1" si="325"/>
        <v>-100</v>
      </c>
      <c r="Z1196" s="19">
        <f t="shared" ca="1" si="326"/>
        <v>174.72299168975033</v>
      </c>
      <c r="AA1196" s="5">
        <f t="shared" ca="1" si="334"/>
        <v>3.0413999999999999</v>
      </c>
      <c r="AB1196" s="5">
        <f t="shared" ca="1" si="332"/>
        <v>2.0874999999999999</v>
      </c>
      <c r="AC1196" s="15">
        <f t="shared" ca="1" si="327"/>
        <v>-72.000000000000952</v>
      </c>
      <c r="AD1196" s="21">
        <f t="shared" ca="1" si="328"/>
        <v>125.80055401662189</v>
      </c>
      <c r="AE1196" s="21">
        <f t="shared" ca="1" si="329"/>
        <v>53.800554016620936</v>
      </c>
      <c r="AF1196" s="23">
        <f t="shared" ca="1" si="330"/>
        <v>10755.228320687098</v>
      </c>
    </row>
    <row r="1197" spans="1:32" x14ac:dyDescent="0.25">
      <c r="A1197" s="26">
        <v>40876</v>
      </c>
      <c r="B1197" s="3">
        <v>3.0198</v>
      </c>
      <c r="C1197" s="3">
        <v>3.0198</v>
      </c>
      <c r="D1197" s="3">
        <v>3.0198</v>
      </c>
      <c r="E1197" s="3">
        <v>3.0198</v>
      </c>
      <c r="F1197" s="5">
        <v>2.1162999999999998</v>
      </c>
      <c r="G1197" s="5">
        <v>2.1162999999999998</v>
      </c>
      <c r="H1197" s="5">
        <v>2.1162999999999998</v>
      </c>
      <c r="I1197" s="5">
        <v>2.1162999999999998</v>
      </c>
      <c r="J1197" s="3">
        <v>1</v>
      </c>
      <c r="K1197" s="3">
        <v>1</v>
      </c>
      <c r="L1197" s="7">
        <f t="shared" si="331"/>
        <v>0.90350000000000019</v>
      </c>
      <c r="M1197" s="8">
        <f ca="1">AVERAGE(OFFSET(L1197,-M$3+1,0):L1197)</f>
        <v>0.95100666666666667</v>
      </c>
      <c r="N1197" s="8">
        <f ca="1">STDEV(OFFSET(L1197,-M$3+1,0):L1197)</f>
        <v>2.5542330877714903E-2</v>
      </c>
      <c r="O1197" s="8">
        <f t="shared" ca="1" si="318"/>
        <v>0.89992200491123686</v>
      </c>
      <c r="P1197" s="8">
        <f t="shared" ca="1" si="319"/>
        <v>1.0020913284220965</v>
      </c>
      <c r="Q1197" s="8">
        <f t="shared" ca="1" si="320"/>
        <v>0.95100666666666667</v>
      </c>
      <c r="R1197" s="8">
        <f t="shared" ca="1" si="333"/>
        <v>0.95100666666666667</v>
      </c>
      <c r="S1197" s="10">
        <f t="shared" si="321"/>
        <v>2.8799999999999937E-2</v>
      </c>
      <c r="T1197" s="10">
        <f t="shared" si="322"/>
        <v>2.1599999999999842E-2</v>
      </c>
      <c r="U1197" s="18">
        <f ca="1">AVERAGE(S1197:OFFSET(S1197,-$U$3+1,0))*$U$4*J1197</f>
        <v>2.2350000000000048</v>
      </c>
      <c r="V1197" s="18">
        <f ca="1">AVERAGE(T1197:OFFSET(T1197,-$U$3+1,0))*$V$4*K1197</f>
        <v>1.3700000000000045</v>
      </c>
      <c r="W1197" s="14" t="str">
        <f t="shared" ca="1" si="323"/>
        <v/>
      </c>
      <c r="X1197" s="14" t="str">
        <f t="shared" ca="1" si="324"/>
        <v>Sell</v>
      </c>
      <c r="Y1197" s="5">
        <f t="shared" ca="1" si="325"/>
        <v>-100</v>
      </c>
      <c r="Z1197" s="19">
        <f t="shared" ca="1" si="326"/>
        <v>174.72299168975033</v>
      </c>
      <c r="AA1197" s="5">
        <f t="shared" ca="1" si="334"/>
        <v>3.0413999999999999</v>
      </c>
      <c r="AB1197" s="5">
        <f t="shared" ca="1" si="332"/>
        <v>2.0874999999999999</v>
      </c>
      <c r="AC1197" s="15">
        <f t="shared" ca="1" si="327"/>
        <v>287.99999999999937</v>
      </c>
      <c r="AD1197" s="21">
        <f t="shared" ca="1" si="328"/>
        <v>377.40166204985798</v>
      </c>
      <c r="AE1197" s="21">
        <f t="shared" ca="1" si="329"/>
        <v>665.40166204985735</v>
      </c>
      <c r="AF1197" s="23">
        <f t="shared" ca="1" si="330"/>
        <v>11420.629982736955</v>
      </c>
    </row>
    <row r="1198" spans="1:32" x14ac:dyDescent="0.25">
      <c r="A1198" s="26">
        <v>40877</v>
      </c>
      <c r="B1198" s="3">
        <v>3.0198</v>
      </c>
      <c r="C1198" s="3">
        <v>3.0198</v>
      </c>
      <c r="D1198" s="3">
        <v>3.0198</v>
      </c>
      <c r="E1198" s="3">
        <v>3.0198</v>
      </c>
      <c r="F1198" s="5">
        <v>2.0802</v>
      </c>
      <c r="G1198" s="5">
        <v>2.0802</v>
      </c>
      <c r="H1198" s="5">
        <v>2.0802</v>
      </c>
      <c r="I1198" s="5">
        <v>2.0802</v>
      </c>
      <c r="J1198" s="3">
        <v>1</v>
      </c>
      <c r="K1198" s="3">
        <v>1</v>
      </c>
      <c r="L1198" s="7">
        <f t="shared" si="331"/>
        <v>0.93959999999999999</v>
      </c>
      <c r="M1198" s="8">
        <f ca="1">AVERAGE(OFFSET(L1198,-M$3+1,0):L1198)</f>
        <v>0.94910000000000005</v>
      </c>
      <c r="N1198" s="8">
        <f ca="1">STDEV(OFFSET(L1198,-M$3+1,0):L1198)</f>
        <v>2.5232801780901929E-2</v>
      </c>
      <c r="O1198" s="8">
        <f t="shared" ca="1" si="318"/>
        <v>0.8986343964381962</v>
      </c>
      <c r="P1198" s="8">
        <f t="shared" ca="1" si="319"/>
        <v>0.99956560356180391</v>
      </c>
      <c r="Q1198" s="8">
        <f t="shared" ca="1" si="320"/>
        <v>0.94910000000000005</v>
      </c>
      <c r="R1198" s="8">
        <f t="shared" ca="1" si="333"/>
        <v>0.94910000000000005</v>
      </c>
      <c r="S1198" s="10">
        <f t="shared" si="321"/>
        <v>0</v>
      </c>
      <c r="T1198" s="10">
        <f t="shared" si="322"/>
        <v>3.6099999999999799E-2</v>
      </c>
      <c r="U1198" s="18">
        <f ca="1">AVERAGE(S1198:OFFSET(S1198,-$U$3+1,0))*$U$4*J1198</f>
        <v>1.9470000000000054</v>
      </c>
      <c r="V1198" s="18">
        <f ca="1">AVERAGE(T1198:OFFSET(T1198,-$U$3+1,0))*$V$4*K1198</f>
        <v>1.37</v>
      </c>
      <c r="W1198" s="14" t="str">
        <f t="shared" ca="1" si="323"/>
        <v>Buy</v>
      </c>
      <c r="X1198" s="14" t="str">
        <f t="shared" ca="1" si="324"/>
        <v>Exit</v>
      </c>
      <c r="Y1198" s="5">
        <f t="shared" ca="1" si="325"/>
        <v>100</v>
      </c>
      <c r="Z1198" s="19">
        <f t="shared" ca="1" si="326"/>
        <v>-142.11678832116826</v>
      </c>
      <c r="AA1198" s="5">
        <f t="shared" ca="1" si="334"/>
        <v>3.0198</v>
      </c>
      <c r="AB1198" s="5">
        <f t="shared" ca="1" si="332"/>
        <v>2.0802</v>
      </c>
      <c r="AC1198" s="15">
        <f t="shared" ca="1" si="327"/>
        <v>0</v>
      </c>
      <c r="AD1198" s="21">
        <f t="shared" ca="1" si="328"/>
        <v>-630.74999999999523</v>
      </c>
      <c r="AE1198" s="21">
        <f t="shared" ca="1" si="329"/>
        <v>-630.74999999999523</v>
      </c>
      <c r="AF1198" s="23">
        <f t="shared" ca="1" si="330"/>
        <v>10789.87998273696</v>
      </c>
    </row>
    <row r="1199" spans="1:32" x14ac:dyDescent="0.25">
      <c r="A1199" s="26">
        <v>40878</v>
      </c>
      <c r="B1199" s="3">
        <v>3.0847000000000002</v>
      </c>
      <c r="C1199" s="3">
        <v>3.0847000000000002</v>
      </c>
      <c r="D1199" s="3">
        <v>3.0847000000000002</v>
      </c>
      <c r="E1199" s="3">
        <v>3.0847000000000002</v>
      </c>
      <c r="F1199" s="5">
        <v>2.1307999999999998</v>
      </c>
      <c r="G1199" s="5">
        <v>2.1307999999999998</v>
      </c>
      <c r="H1199" s="5">
        <v>2.1307999999999998</v>
      </c>
      <c r="I1199" s="5">
        <v>2.1307999999999998</v>
      </c>
      <c r="J1199" s="3">
        <v>1</v>
      </c>
      <c r="K1199" s="3">
        <v>1</v>
      </c>
      <c r="L1199" s="7">
        <f t="shared" si="331"/>
        <v>0.95390000000000041</v>
      </c>
      <c r="M1199" s="8">
        <f ca="1">AVERAGE(OFFSET(L1199,-M$3+1,0):L1199)</f>
        <v>0.95294666666666683</v>
      </c>
      <c r="N1199" s="8">
        <f ca="1">STDEV(OFFSET(L1199,-M$3+1,0):L1199)</f>
        <v>2.0557232535626243E-2</v>
      </c>
      <c r="O1199" s="8">
        <f t="shared" ca="1" si="318"/>
        <v>0.91183220159541434</v>
      </c>
      <c r="P1199" s="8">
        <f t="shared" ca="1" si="319"/>
        <v>0.99406113173791932</v>
      </c>
      <c r="Q1199" s="8">
        <f t="shared" ca="1" si="320"/>
        <v>0.95294666666666683</v>
      </c>
      <c r="R1199" s="8">
        <f t="shared" ca="1" si="333"/>
        <v>0.95294666666666683</v>
      </c>
      <c r="S1199" s="10">
        <f t="shared" si="321"/>
        <v>6.490000000000018E-2</v>
      </c>
      <c r="T1199" s="10">
        <f t="shared" si="322"/>
        <v>5.0599999999999756E-2</v>
      </c>
      <c r="U1199" s="18">
        <f ca="1">AVERAGE(S1199:OFFSET(S1199,-$U$3+1,0))*$U$4*J1199</f>
        <v>2.4520000000000097</v>
      </c>
      <c r="V1199" s="18">
        <f ca="1">AVERAGE(T1199:OFFSET(T1199,-$U$3+1,0))*$V$4*K1199</f>
        <v>1.8039999999999965</v>
      </c>
      <c r="W1199" s="14" t="str">
        <f t="shared" ca="1" si="323"/>
        <v>Buy</v>
      </c>
      <c r="X1199" s="14" t="str">
        <f t="shared" ca="1" si="324"/>
        <v/>
      </c>
      <c r="Y1199" s="5">
        <f t="shared" ca="1" si="325"/>
        <v>100</v>
      </c>
      <c r="Z1199" s="19">
        <f t="shared" ca="1" si="326"/>
        <v>-142.11678832116826</v>
      </c>
      <c r="AA1199" s="5">
        <f t="shared" ca="1" si="334"/>
        <v>3.0198</v>
      </c>
      <c r="AB1199" s="5">
        <f t="shared" ca="1" si="332"/>
        <v>2.0802</v>
      </c>
      <c r="AC1199" s="15">
        <f t="shared" ca="1" si="327"/>
        <v>649.00000000000182</v>
      </c>
      <c r="AD1199" s="21">
        <f t="shared" ca="1" si="328"/>
        <v>-719.11094890510799</v>
      </c>
      <c r="AE1199" s="21">
        <f t="shared" ca="1" si="329"/>
        <v>-70.11094890510617</v>
      </c>
      <c r="AF1199" s="23">
        <f t="shared" ca="1" si="330"/>
        <v>10719.769033831853</v>
      </c>
    </row>
    <row r="1200" spans="1:32" x14ac:dyDescent="0.25">
      <c r="A1200" s="26">
        <v>40879</v>
      </c>
      <c r="B1200" s="3">
        <v>3.0630999999999999</v>
      </c>
      <c r="C1200" s="3">
        <v>3.0630999999999999</v>
      </c>
      <c r="D1200" s="3">
        <v>3.0630999999999999</v>
      </c>
      <c r="E1200" s="3">
        <v>3.0630999999999999</v>
      </c>
      <c r="F1200" s="5">
        <v>2.1307999999999998</v>
      </c>
      <c r="G1200" s="5">
        <v>2.1307999999999998</v>
      </c>
      <c r="H1200" s="5">
        <v>2.1307999999999998</v>
      </c>
      <c r="I1200" s="5">
        <v>2.1307999999999998</v>
      </c>
      <c r="J1200" s="3">
        <v>1</v>
      </c>
      <c r="K1200" s="3">
        <v>1</v>
      </c>
      <c r="L1200" s="7">
        <f t="shared" si="331"/>
        <v>0.93230000000000013</v>
      </c>
      <c r="M1200" s="8">
        <f ca="1">AVERAGE(OFFSET(L1200,-M$3+1,0):L1200)</f>
        <v>0.95295333333333354</v>
      </c>
      <c r="N1200" s="8">
        <f ca="1">STDEV(OFFSET(L1200,-M$3+1,0):L1200)</f>
        <v>2.0550038813542306E-2</v>
      </c>
      <c r="O1200" s="8">
        <f t="shared" ca="1" si="318"/>
        <v>0.91185325570624898</v>
      </c>
      <c r="P1200" s="8">
        <f t="shared" ca="1" si="319"/>
        <v>0.9940534109604181</v>
      </c>
      <c r="Q1200" s="8">
        <f t="shared" ca="1" si="320"/>
        <v>0.95295333333333354</v>
      </c>
      <c r="R1200" s="8">
        <f t="shared" ca="1" si="333"/>
        <v>0.95295333333333354</v>
      </c>
      <c r="S1200" s="10">
        <f t="shared" si="321"/>
        <v>2.1600000000000286E-2</v>
      </c>
      <c r="T1200" s="10">
        <f t="shared" si="322"/>
        <v>0</v>
      </c>
      <c r="U1200" s="18">
        <f ca="1">AVERAGE(S1200:OFFSET(S1200,-$U$3+1,0))*$U$4*J1200</f>
        <v>2.6680000000000126</v>
      </c>
      <c r="V1200" s="18">
        <f ca="1">AVERAGE(T1200:OFFSET(T1200,-$U$3+1,0))*$V$4*K1200</f>
        <v>1.586999999999996</v>
      </c>
      <c r="W1200" s="14" t="str">
        <f t="shared" ca="1" si="323"/>
        <v>Exit</v>
      </c>
      <c r="X1200" s="14" t="str">
        <f t="shared" ca="1" si="324"/>
        <v/>
      </c>
      <c r="Y1200" s="5">
        <f t="shared" ca="1" si="325"/>
        <v>100</v>
      </c>
      <c r="Z1200" s="19">
        <f t="shared" ca="1" si="326"/>
        <v>-142.11678832116826</v>
      </c>
      <c r="AA1200" s="5">
        <f t="shared" ca="1" si="334"/>
        <v>3.0198</v>
      </c>
      <c r="AB1200" s="5">
        <f t="shared" ca="1" si="332"/>
        <v>2.0802</v>
      </c>
      <c r="AC1200" s="15">
        <f t="shared" ca="1" si="327"/>
        <v>-216.00000000000284</v>
      </c>
      <c r="AD1200" s="21">
        <f t="shared" ca="1" si="328"/>
        <v>0</v>
      </c>
      <c r="AE1200" s="21">
        <f t="shared" ca="1" si="329"/>
        <v>-216.00000000000284</v>
      </c>
      <c r="AF1200" s="23">
        <f t="shared" ca="1" si="330"/>
        <v>10503.76903383185</v>
      </c>
    </row>
    <row r="1201" spans="1:32" x14ac:dyDescent="0.25">
      <c r="A1201" s="26">
        <v>40882</v>
      </c>
      <c r="B1201" s="3">
        <v>3.0847000000000002</v>
      </c>
      <c r="C1201" s="3">
        <v>3.0847000000000002</v>
      </c>
      <c r="D1201" s="3">
        <v>3.0847000000000002</v>
      </c>
      <c r="E1201" s="3">
        <v>3.0847000000000002</v>
      </c>
      <c r="F1201" s="5">
        <v>2.1379999999999999</v>
      </c>
      <c r="G1201" s="5">
        <v>2.1379999999999999</v>
      </c>
      <c r="H1201" s="5">
        <v>2.1379999999999999</v>
      </c>
      <c r="I1201" s="5">
        <v>2.1379999999999999</v>
      </c>
      <c r="J1201" s="3">
        <v>1</v>
      </c>
      <c r="K1201" s="3">
        <v>1</v>
      </c>
      <c r="L1201" s="7">
        <f t="shared" si="331"/>
        <v>0.94670000000000032</v>
      </c>
      <c r="M1201" s="8">
        <f ca="1">AVERAGE(OFFSET(L1201,-M$3+1,0):L1201)</f>
        <v>0.95248666666666681</v>
      </c>
      <c r="N1201" s="8">
        <f ca="1">STDEV(OFFSET(L1201,-M$3+1,0):L1201)</f>
        <v>2.0611261369409078E-2</v>
      </c>
      <c r="O1201" s="8">
        <f t="shared" ca="1" si="318"/>
        <v>0.9112641439278486</v>
      </c>
      <c r="P1201" s="8">
        <f t="shared" ca="1" si="319"/>
        <v>0.99370918940548503</v>
      </c>
      <c r="Q1201" s="8">
        <f t="shared" ca="1" si="320"/>
        <v>0.95248666666666681</v>
      </c>
      <c r="R1201" s="8">
        <f t="shared" ca="1" si="333"/>
        <v>0.95248666666666681</v>
      </c>
      <c r="S1201" s="10">
        <f t="shared" si="321"/>
        <v>2.1600000000000286E-2</v>
      </c>
      <c r="T1201" s="10">
        <f t="shared" si="322"/>
        <v>7.2000000000000952E-3</v>
      </c>
      <c r="U1201" s="18">
        <f ca="1">AVERAGE(S1201:OFFSET(S1201,-$U$3+1,0))*$U$4*J1201</f>
        <v>2.5240000000000151</v>
      </c>
      <c r="V1201" s="18">
        <f ca="1">AVERAGE(T1201:OFFSET(T1201,-$U$3+1,0))*$V$4*K1201</f>
        <v>1.5149999999999997</v>
      </c>
      <c r="W1201" s="14" t="str">
        <f t="shared" ca="1" si="323"/>
        <v/>
      </c>
      <c r="X1201" s="14" t="str">
        <f t="shared" ca="1" si="324"/>
        <v/>
      </c>
      <c r="Y1201" s="5" t="str">
        <f t="shared" ca="1" si="325"/>
        <v/>
      </c>
      <c r="Z1201" s="19" t="str">
        <f t="shared" ca="1" si="326"/>
        <v/>
      </c>
      <c r="AA1201" s="5" t="str">
        <f t="shared" ca="1" si="334"/>
        <v/>
      </c>
      <c r="AB1201" s="5" t="str">
        <f t="shared" ca="1" si="332"/>
        <v/>
      </c>
      <c r="AC1201" s="15" t="str">
        <f t="shared" ca="1" si="327"/>
        <v/>
      </c>
      <c r="AD1201" s="21" t="str">
        <f t="shared" ca="1" si="328"/>
        <v/>
      </c>
      <c r="AE1201" s="21" t="str">
        <f t="shared" ca="1" si="329"/>
        <v/>
      </c>
      <c r="AF1201" s="23">
        <f t="shared" ca="1" si="330"/>
        <v>10503.76903383185</v>
      </c>
    </row>
    <row r="1202" spans="1:32" x14ac:dyDescent="0.25">
      <c r="A1202" s="26">
        <v>40883</v>
      </c>
      <c r="B1202" s="3">
        <v>3.0270000000000001</v>
      </c>
      <c r="C1202" s="3">
        <v>3.0270000000000001</v>
      </c>
      <c r="D1202" s="3">
        <v>3.0270000000000001</v>
      </c>
      <c r="E1202" s="3">
        <v>3.0270000000000001</v>
      </c>
      <c r="F1202" s="5">
        <v>2.1164000000000001</v>
      </c>
      <c r="G1202" s="5">
        <v>2.1164000000000001</v>
      </c>
      <c r="H1202" s="5">
        <v>2.1164000000000001</v>
      </c>
      <c r="I1202" s="5">
        <v>2.1164000000000001</v>
      </c>
      <c r="J1202" s="3">
        <v>1</v>
      </c>
      <c r="K1202" s="3">
        <v>1</v>
      </c>
      <c r="L1202" s="7">
        <f t="shared" si="331"/>
        <v>0.91060000000000008</v>
      </c>
      <c r="M1202" s="8">
        <f ca="1">AVERAGE(OFFSET(L1202,-M$3+1,0):L1202)</f>
        <v>0.95008666666666686</v>
      </c>
      <c r="N1202" s="8">
        <f ca="1">STDEV(OFFSET(L1202,-M$3+1,0):L1202)</f>
        <v>2.3270117768339312E-2</v>
      </c>
      <c r="O1202" s="8">
        <f t="shared" ca="1" si="318"/>
        <v>0.90354643112998823</v>
      </c>
      <c r="P1202" s="8">
        <f t="shared" ca="1" si="319"/>
        <v>0.99662690220334549</v>
      </c>
      <c r="Q1202" s="8">
        <f t="shared" ca="1" si="320"/>
        <v>0.95008666666666686</v>
      </c>
      <c r="R1202" s="8">
        <f t="shared" ca="1" si="333"/>
        <v>0.95008666666666686</v>
      </c>
      <c r="S1202" s="10">
        <f t="shared" si="321"/>
        <v>5.7700000000000085E-2</v>
      </c>
      <c r="T1202" s="10">
        <f t="shared" si="322"/>
        <v>2.1599999999999842E-2</v>
      </c>
      <c r="U1202" s="18">
        <f ca="1">AVERAGE(S1202:OFFSET(S1202,-$U$3+1,0))*$U$4*J1202</f>
        <v>2.8840000000000154</v>
      </c>
      <c r="V1202" s="18">
        <f ca="1">AVERAGE(T1202:OFFSET(T1202,-$U$3+1,0))*$V$4*K1202</f>
        <v>1.7309999999999981</v>
      </c>
      <c r="W1202" s="14" t="str">
        <f t="shared" ca="1" si="323"/>
        <v/>
      </c>
      <c r="X1202" s="14" t="str">
        <f t="shared" ca="1" si="324"/>
        <v/>
      </c>
      <c r="Y1202" s="5" t="str">
        <f t="shared" ca="1" si="325"/>
        <v/>
      </c>
      <c r="Z1202" s="19" t="str">
        <f t="shared" ca="1" si="326"/>
        <v/>
      </c>
      <c r="AA1202" s="5" t="str">
        <f t="shared" ca="1" si="334"/>
        <v/>
      </c>
      <c r="AB1202" s="5" t="str">
        <f t="shared" ca="1" si="332"/>
        <v/>
      </c>
      <c r="AC1202" s="15" t="str">
        <f t="shared" ca="1" si="327"/>
        <v/>
      </c>
      <c r="AD1202" s="21" t="str">
        <f t="shared" ca="1" si="328"/>
        <v/>
      </c>
      <c r="AE1202" s="21" t="str">
        <f t="shared" ca="1" si="329"/>
        <v/>
      </c>
      <c r="AF1202" s="23">
        <f t="shared" ca="1" si="330"/>
        <v>10503.76903383185</v>
      </c>
    </row>
    <row r="1203" spans="1:32" x14ac:dyDescent="0.25">
      <c r="A1203" s="26">
        <v>40884</v>
      </c>
      <c r="B1203" s="3">
        <v>3.0053999999999998</v>
      </c>
      <c r="C1203" s="3">
        <v>3.0053999999999998</v>
      </c>
      <c r="D1203" s="3">
        <v>3.0053999999999998</v>
      </c>
      <c r="E1203" s="3">
        <v>3.0053999999999998</v>
      </c>
      <c r="F1203" s="5">
        <v>2.1019000000000001</v>
      </c>
      <c r="G1203" s="5">
        <v>2.1019000000000001</v>
      </c>
      <c r="H1203" s="5">
        <v>2.1019000000000001</v>
      </c>
      <c r="I1203" s="5">
        <v>2.1019000000000001</v>
      </c>
      <c r="J1203" s="3">
        <v>1</v>
      </c>
      <c r="K1203" s="3">
        <v>1</v>
      </c>
      <c r="L1203" s="7">
        <f t="shared" si="331"/>
        <v>0.90349999999999975</v>
      </c>
      <c r="M1203" s="8">
        <f ca="1">AVERAGE(OFFSET(L1203,-M$3+1,0):L1203)</f>
        <v>0.94672666666666672</v>
      </c>
      <c r="N1203" s="8">
        <f ca="1">STDEV(OFFSET(L1203,-M$3+1,0):L1203)</f>
        <v>2.6141659873703177E-2</v>
      </c>
      <c r="O1203" s="8">
        <f t="shared" ca="1" si="318"/>
        <v>0.89444334691926031</v>
      </c>
      <c r="P1203" s="8">
        <f t="shared" ca="1" si="319"/>
        <v>0.99900998641407313</v>
      </c>
      <c r="Q1203" s="8">
        <f t="shared" ca="1" si="320"/>
        <v>0.94672666666666672</v>
      </c>
      <c r="R1203" s="8">
        <f t="shared" ca="1" si="333"/>
        <v>0.94672666666666672</v>
      </c>
      <c r="S1203" s="10">
        <f t="shared" si="321"/>
        <v>2.1600000000000286E-2</v>
      </c>
      <c r="T1203" s="10">
        <f t="shared" si="322"/>
        <v>1.4499999999999957E-2</v>
      </c>
      <c r="U1203" s="18">
        <f ca="1">AVERAGE(S1203:OFFSET(S1203,-$U$3+1,0))*$U$4*J1203</f>
        <v>2.9550000000000187</v>
      </c>
      <c r="V1203" s="18">
        <f ca="1">AVERAGE(T1203:OFFSET(T1203,-$U$3+1,0))*$V$4*K1203</f>
        <v>1.7319999999999958</v>
      </c>
      <c r="W1203" s="14" t="str">
        <f t="shared" ca="1" si="323"/>
        <v>Buy</v>
      </c>
      <c r="X1203" s="14" t="str">
        <f t="shared" ca="1" si="324"/>
        <v/>
      </c>
      <c r="Y1203" s="5">
        <f t="shared" ca="1" si="325"/>
        <v>100</v>
      </c>
      <c r="Z1203" s="19">
        <f t="shared" ca="1" si="326"/>
        <v>-170.61200923787678</v>
      </c>
      <c r="AA1203" s="5">
        <f t="shared" ca="1" si="334"/>
        <v>3.0053999999999998</v>
      </c>
      <c r="AB1203" s="5">
        <f t="shared" ca="1" si="332"/>
        <v>2.1019000000000001</v>
      </c>
      <c r="AC1203" s="15" t="str">
        <f t="shared" ca="1" si="327"/>
        <v/>
      </c>
      <c r="AD1203" s="21" t="str">
        <f t="shared" ca="1" si="328"/>
        <v/>
      </c>
      <c r="AE1203" s="21" t="str">
        <f t="shared" ca="1" si="329"/>
        <v/>
      </c>
      <c r="AF1203" s="23">
        <f t="shared" ca="1" si="330"/>
        <v>10503.76903383185</v>
      </c>
    </row>
    <row r="1204" spans="1:32" x14ac:dyDescent="0.25">
      <c r="A1204" s="26">
        <v>40885</v>
      </c>
      <c r="B1204" s="3">
        <v>2.9982000000000002</v>
      </c>
      <c r="C1204" s="3">
        <v>2.9982000000000002</v>
      </c>
      <c r="D1204" s="3">
        <v>2.9982000000000002</v>
      </c>
      <c r="E1204" s="3">
        <v>2.9982000000000002</v>
      </c>
      <c r="F1204" s="5">
        <v>2.1091000000000002</v>
      </c>
      <c r="G1204" s="5">
        <v>2.1091000000000002</v>
      </c>
      <c r="H1204" s="5">
        <v>2.1091000000000002</v>
      </c>
      <c r="I1204" s="5">
        <v>2.1091000000000002</v>
      </c>
      <c r="J1204" s="3">
        <v>1</v>
      </c>
      <c r="K1204" s="3">
        <v>1</v>
      </c>
      <c r="L1204" s="7">
        <f t="shared" si="331"/>
        <v>0.8891</v>
      </c>
      <c r="M1204" s="8">
        <f ca="1">AVERAGE(OFFSET(L1204,-M$3+1,0):L1204)</f>
        <v>0.9419266666666668</v>
      </c>
      <c r="N1204" s="8">
        <f ca="1">STDEV(OFFSET(L1204,-M$3+1,0):L1204)</f>
        <v>2.9684109906688853E-2</v>
      </c>
      <c r="O1204" s="8">
        <f t="shared" ca="1" si="318"/>
        <v>0.8825584468532891</v>
      </c>
      <c r="P1204" s="8">
        <f t="shared" ca="1" si="319"/>
        <v>1.0012948864800446</v>
      </c>
      <c r="Q1204" s="8">
        <f t="shared" ca="1" si="320"/>
        <v>0.9419266666666668</v>
      </c>
      <c r="R1204" s="8">
        <f t="shared" ca="1" si="333"/>
        <v>0.9419266666666668</v>
      </c>
      <c r="S1204" s="10">
        <f t="shared" si="321"/>
        <v>7.1999999999996511E-3</v>
      </c>
      <c r="T1204" s="10">
        <f t="shared" si="322"/>
        <v>7.2000000000000952E-3</v>
      </c>
      <c r="U1204" s="18">
        <f ca="1">AVERAGE(S1204:OFFSET(S1204,-$U$3+1,0))*$U$4*J1204</f>
        <v>2.7390000000000114</v>
      </c>
      <c r="V1204" s="18">
        <f ca="1">AVERAGE(T1204:OFFSET(T1204,-$U$3+1,0))*$V$4*K1204</f>
        <v>1.7319999999999958</v>
      </c>
      <c r="W1204" s="14" t="str">
        <f t="shared" ca="1" si="323"/>
        <v>Buy</v>
      </c>
      <c r="X1204" s="14" t="str">
        <f t="shared" ca="1" si="324"/>
        <v/>
      </c>
      <c r="Y1204" s="5">
        <f t="shared" ca="1" si="325"/>
        <v>100</v>
      </c>
      <c r="Z1204" s="19">
        <f t="shared" ca="1" si="326"/>
        <v>-170.61200923787678</v>
      </c>
      <c r="AA1204" s="5">
        <f t="shared" ca="1" si="334"/>
        <v>3.0053999999999998</v>
      </c>
      <c r="AB1204" s="5">
        <f t="shared" ca="1" si="332"/>
        <v>2.1019000000000001</v>
      </c>
      <c r="AC1204" s="15">
        <f t="shared" ca="1" si="327"/>
        <v>-71.999999999996504</v>
      </c>
      <c r="AD1204" s="21">
        <f t="shared" ca="1" si="328"/>
        <v>-122.84064665127291</v>
      </c>
      <c r="AE1204" s="21">
        <f t="shared" ca="1" si="329"/>
        <v>-194.84064665126942</v>
      </c>
      <c r="AF1204" s="23">
        <f t="shared" ca="1" si="330"/>
        <v>10308.92838718058</v>
      </c>
    </row>
    <row r="1205" spans="1:32" x14ac:dyDescent="0.25">
      <c r="A1205" s="26">
        <v>40886</v>
      </c>
      <c r="B1205" s="3">
        <v>3.0053999999999998</v>
      </c>
      <c r="C1205" s="3">
        <v>3.0053999999999998</v>
      </c>
      <c r="D1205" s="3">
        <v>3.0053999999999998</v>
      </c>
      <c r="E1205" s="3">
        <v>3.0053999999999998</v>
      </c>
      <c r="F1205" s="5">
        <v>2.1091000000000002</v>
      </c>
      <c r="G1205" s="5">
        <v>2.1091000000000002</v>
      </c>
      <c r="H1205" s="5">
        <v>2.1091000000000002</v>
      </c>
      <c r="I1205" s="5">
        <v>2.1091000000000002</v>
      </c>
      <c r="J1205" s="3">
        <v>1</v>
      </c>
      <c r="K1205" s="3">
        <v>1</v>
      </c>
      <c r="L1205" s="7">
        <f t="shared" si="331"/>
        <v>0.89629999999999965</v>
      </c>
      <c r="M1205" s="8">
        <f ca="1">AVERAGE(OFFSET(L1205,-M$3+1,0):L1205)</f>
        <v>0.93615999999999999</v>
      </c>
      <c r="N1205" s="8">
        <f ca="1">STDEV(OFFSET(L1205,-M$3+1,0):L1205)</f>
        <v>2.9578462241493089E-2</v>
      </c>
      <c r="O1205" s="8">
        <f t="shared" ca="1" si="318"/>
        <v>0.87700307551701384</v>
      </c>
      <c r="P1205" s="8">
        <f t="shared" ca="1" si="319"/>
        <v>0.99531692448298614</v>
      </c>
      <c r="Q1205" s="8">
        <f t="shared" ca="1" si="320"/>
        <v>0.93615999999999999</v>
      </c>
      <c r="R1205" s="8">
        <f t="shared" ca="1" si="333"/>
        <v>0.93615999999999999</v>
      </c>
      <c r="S1205" s="10">
        <f t="shared" si="321"/>
        <v>7.1999999999996511E-3</v>
      </c>
      <c r="T1205" s="10">
        <f t="shared" si="322"/>
        <v>0</v>
      </c>
      <c r="U1205" s="18">
        <f ca="1">AVERAGE(S1205:OFFSET(S1205,-$U$3+1,0))*$U$4*J1205</f>
        <v>2.3780000000000046</v>
      </c>
      <c r="V1205" s="18">
        <f ca="1">AVERAGE(T1205:OFFSET(T1205,-$U$3+1,0))*$V$4*K1205</f>
        <v>1.6599999999999948</v>
      </c>
      <c r="W1205" s="14" t="str">
        <f t="shared" ca="1" si="323"/>
        <v>Buy</v>
      </c>
      <c r="X1205" s="14" t="str">
        <f t="shared" ca="1" si="324"/>
        <v/>
      </c>
      <c r="Y1205" s="5">
        <f t="shared" ca="1" si="325"/>
        <v>100</v>
      </c>
      <c r="Z1205" s="19">
        <f t="shared" ca="1" si="326"/>
        <v>-170.61200923787678</v>
      </c>
      <c r="AA1205" s="5">
        <f t="shared" ca="1" si="334"/>
        <v>3.0053999999999998</v>
      </c>
      <c r="AB1205" s="5">
        <f t="shared" ca="1" si="332"/>
        <v>2.1019000000000001</v>
      </c>
      <c r="AC1205" s="15">
        <f t="shared" ca="1" si="327"/>
        <v>71.999999999996504</v>
      </c>
      <c r="AD1205" s="21">
        <f t="shared" ca="1" si="328"/>
        <v>0</v>
      </c>
      <c r="AE1205" s="21">
        <f t="shared" ca="1" si="329"/>
        <v>71.999999999996504</v>
      </c>
      <c r="AF1205" s="23">
        <f t="shared" ca="1" si="330"/>
        <v>10380.928387180576</v>
      </c>
    </row>
    <row r="1206" spans="1:32" x14ac:dyDescent="0.25">
      <c r="A1206" s="26">
        <v>40889</v>
      </c>
      <c r="B1206" s="3">
        <v>2.9693999999999998</v>
      </c>
      <c r="C1206" s="3">
        <v>2.9693999999999998</v>
      </c>
      <c r="D1206" s="3">
        <v>2.9693999999999998</v>
      </c>
      <c r="E1206" s="3">
        <v>2.9693999999999998</v>
      </c>
      <c r="F1206" s="5">
        <v>2.0947</v>
      </c>
      <c r="G1206" s="5">
        <v>2.0947</v>
      </c>
      <c r="H1206" s="5">
        <v>2.0947</v>
      </c>
      <c r="I1206" s="5">
        <v>2.0947</v>
      </c>
      <c r="J1206" s="3">
        <v>1</v>
      </c>
      <c r="K1206" s="3">
        <v>1</v>
      </c>
      <c r="L1206" s="7">
        <f t="shared" si="331"/>
        <v>0.87469999999999981</v>
      </c>
      <c r="M1206" s="8">
        <f ca="1">AVERAGE(OFFSET(L1206,-M$3+1,0):L1206)</f>
        <v>0.93039333333333329</v>
      </c>
      <c r="N1206" s="8">
        <f ca="1">STDEV(OFFSET(L1206,-M$3+1,0):L1206)</f>
        <v>3.2623292876336758E-2</v>
      </c>
      <c r="O1206" s="8">
        <f t="shared" ca="1" si="318"/>
        <v>0.86514674758065979</v>
      </c>
      <c r="P1206" s="8">
        <f t="shared" ca="1" si="319"/>
        <v>0.9956399190860068</v>
      </c>
      <c r="Q1206" s="8">
        <f t="shared" ca="1" si="320"/>
        <v>0.93039333333333329</v>
      </c>
      <c r="R1206" s="8">
        <f t="shared" ca="1" si="333"/>
        <v>0.93039333333333329</v>
      </c>
      <c r="S1206" s="10">
        <f t="shared" si="321"/>
        <v>3.6000000000000032E-2</v>
      </c>
      <c r="T1206" s="10">
        <f t="shared" si="322"/>
        <v>1.440000000000019E-2</v>
      </c>
      <c r="U1206" s="18">
        <f ca="1">AVERAGE(S1206:OFFSET(S1206,-$U$3+1,0))*$U$4*J1206</f>
        <v>2.6660000000000039</v>
      </c>
      <c r="V1206" s="18">
        <f ca="1">AVERAGE(T1206:OFFSET(T1206,-$U$3+1,0))*$V$4*K1206</f>
        <v>1.7319999999999958</v>
      </c>
      <c r="W1206" s="14" t="str">
        <f t="shared" ca="1" si="323"/>
        <v>Buy</v>
      </c>
      <c r="X1206" s="14" t="str">
        <f t="shared" ca="1" si="324"/>
        <v/>
      </c>
      <c r="Y1206" s="5">
        <f t="shared" ca="1" si="325"/>
        <v>100</v>
      </c>
      <c r="Z1206" s="19">
        <f t="shared" ca="1" si="326"/>
        <v>-170.61200923787678</v>
      </c>
      <c r="AA1206" s="5">
        <f t="shared" ca="1" si="334"/>
        <v>3.0053999999999998</v>
      </c>
      <c r="AB1206" s="5">
        <f t="shared" ca="1" si="332"/>
        <v>2.1019000000000001</v>
      </c>
      <c r="AC1206" s="15">
        <f t="shared" ca="1" si="327"/>
        <v>-360.00000000000034</v>
      </c>
      <c r="AD1206" s="21">
        <f t="shared" ca="1" si="328"/>
        <v>245.68129330254581</v>
      </c>
      <c r="AE1206" s="21">
        <f t="shared" ca="1" si="329"/>
        <v>-114.31870669745453</v>
      </c>
      <c r="AF1206" s="23">
        <f t="shared" ca="1" si="330"/>
        <v>10266.609680483121</v>
      </c>
    </row>
    <row r="1207" spans="1:32" x14ac:dyDescent="0.25">
      <c r="A1207" s="26">
        <v>40890</v>
      </c>
      <c r="B1207" s="3">
        <v>2.9910000000000001</v>
      </c>
      <c r="C1207" s="3">
        <v>2.9910000000000001</v>
      </c>
      <c r="D1207" s="3">
        <v>2.9910000000000001</v>
      </c>
      <c r="E1207" s="3">
        <v>2.9910000000000001</v>
      </c>
      <c r="F1207" s="5">
        <v>2.0874999999999999</v>
      </c>
      <c r="G1207" s="5">
        <v>2.0874999999999999</v>
      </c>
      <c r="H1207" s="5">
        <v>2.0874999999999999</v>
      </c>
      <c r="I1207" s="5">
        <v>2.0874999999999999</v>
      </c>
      <c r="J1207" s="3">
        <v>1</v>
      </c>
      <c r="K1207" s="3">
        <v>1</v>
      </c>
      <c r="L1207" s="7">
        <f t="shared" si="331"/>
        <v>0.90350000000000019</v>
      </c>
      <c r="M1207" s="8">
        <f ca="1">AVERAGE(OFFSET(L1207,-M$3+1,0):L1207)</f>
        <v>0.92799333333333345</v>
      </c>
      <c r="N1207" s="8">
        <f ca="1">STDEV(OFFSET(L1207,-M$3+1,0):L1207)</f>
        <v>3.3224162177261277E-2</v>
      </c>
      <c r="O1207" s="8">
        <f t="shared" ca="1" si="318"/>
        <v>0.86154500897881092</v>
      </c>
      <c r="P1207" s="8">
        <f t="shared" ca="1" si="319"/>
        <v>0.99444165768785597</v>
      </c>
      <c r="Q1207" s="8">
        <f t="shared" ca="1" si="320"/>
        <v>0.92799333333333345</v>
      </c>
      <c r="R1207" s="8">
        <f t="shared" ca="1" si="333"/>
        <v>0.92799333333333345</v>
      </c>
      <c r="S1207" s="10">
        <f t="shared" si="321"/>
        <v>2.1600000000000286E-2</v>
      </c>
      <c r="T1207" s="10">
        <f t="shared" si="322"/>
        <v>7.2000000000000952E-3</v>
      </c>
      <c r="U1207" s="18">
        <f ca="1">AVERAGE(S1207:OFFSET(S1207,-$U$3+1,0))*$U$4*J1207</f>
        <v>2.5940000000000074</v>
      </c>
      <c r="V1207" s="18">
        <f ca="1">AVERAGE(T1207:OFFSET(T1207,-$U$3+1,0))*$V$4*K1207</f>
        <v>1.5879999999999985</v>
      </c>
      <c r="W1207" s="14" t="str">
        <f t="shared" ca="1" si="323"/>
        <v>Buy</v>
      </c>
      <c r="X1207" s="14" t="str">
        <f t="shared" ca="1" si="324"/>
        <v/>
      </c>
      <c r="Y1207" s="5">
        <f t="shared" ca="1" si="325"/>
        <v>100</v>
      </c>
      <c r="Z1207" s="19">
        <f t="shared" ca="1" si="326"/>
        <v>-170.61200923787678</v>
      </c>
      <c r="AA1207" s="5">
        <f t="shared" ca="1" si="334"/>
        <v>3.0053999999999998</v>
      </c>
      <c r="AB1207" s="5">
        <f t="shared" ca="1" si="332"/>
        <v>2.1019000000000001</v>
      </c>
      <c r="AC1207" s="15">
        <f t="shared" ca="1" si="327"/>
        <v>216.00000000000284</v>
      </c>
      <c r="AD1207" s="21">
        <f t="shared" ca="1" si="328"/>
        <v>122.84064665127291</v>
      </c>
      <c r="AE1207" s="21">
        <f t="shared" ca="1" si="329"/>
        <v>338.84064665127573</v>
      </c>
      <c r="AF1207" s="23">
        <f t="shared" ca="1" si="330"/>
        <v>10605.450327134397</v>
      </c>
    </row>
    <row r="1208" spans="1:32" x14ac:dyDescent="0.25">
      <c r="A1208" s="26">
        <v>40891</v>
      </c>
      <c r="B1208" s="3">
        <v>2.9550000000000001</v>
      </c>
      <c r="C1208" s="3">
        <v>2.9550000000000001</v>
      </c>
      <c r="D1208" s="3">
        <v>2.9550000000000001</v>
      </c>
      <c r="E1208" s="3">
        <v>2.9550000000000001</v>
      </c>
      <c r="F1208" s="5">
        <v>2.073</v>
      </c>
      <c r="G1208" s="5">
        <v>2.073</v>
      </c>
      <c r="H1208" s="5">
        <v>2.073</v>
      </c>
      <c r="I1208" s="5">
        <v>2.073</v>
      </c>
      <c r="J1208" s="3">
        <v>1</v>
      </c>
      <c r="K1208" s="3">
        <v>1</v>
      </c>
      <c r="L1208" s="7">
        <f t="shared" si="331"/>
        <v>0.88200000000000012</v>
      </c>
      <c r="M1208" s="8">
        <f ca="1">AVERAGE(OFFSET(L1208,-M$3+1,0):L1208)</f>
        <v>0.92223333333333346</v>
      </c>
      <c r="N1208" s="8">
        <f ca="1">STDEV(OFFSET(L1208,-M$3+1,0):L1208)</f>
        <v>3.3208059836359674E-2</v>
      </c>
      <c r="O1208" s="8">
        <f t="shared" ca="1" si="318"/>
        <v>0.85581721366061414</v>
      </c>
      <c r="P1208" s="8">
        <f t="shared" ca="1" si="319"/>
        <v>0.98864945300605278</v>
      </c>
      <c r="Q1208" s="8">
        <f t="shared" ca="1" si="320"/>
        <v>0.92223333333333346</v>
      </c>
      <c r="R1208" s="8">
        <f t="shared" ca="1" si="333"/>
        <v>0.92223333333333346</v>
      </c>
      <c r="S1208" s="10">
        <f t="shared" si="321"/>
        <v>3.6000000000000032E-2</v>
      </c>
      <c r="T1208" s="10">
        <f t="shared" si="322"/>
        <v>1.4499999999999957E-2</v>
      </c>
      <c r="U1208" s="18">
        <f ca="1">AVERAGE(S1208:OFFSET(S1208,-$U$3+1,0))*$U$4*J1208</f>
        <v>2.9540000000000077</v>
      </c>
      <c r="V1208" s="18">
        <f ca="1">AVERAGE(T1208:OFFSET(T1208,-$U$3+1,0))*$V$4*K1208</f>
        <v>1.3719999999999999</v>
      </c>
      <c r="W1208" s="14" t="str">
        <f t="shared" ca="1" si="323"/>
        <v>Buy</v>
      </c>
      <c r="X1208" s="14" t="str">
        <f t="shared" ca="1" si="324"/>
        <v/>
      </c>
      <c r="Y1208" s="5">
        <f t="shared" ca="1" si="325"/>
        <v>100</v>
      </c>
      <c r="Z1208" s="19">
        <f t="shared" ca="1" si="326"/>
        <v>-170.61200923787678</v>
      </c>
      <c r="AA1208" s="5">
        <f t="shared" ca="1" si="334"/>
        <v>3.0053999999999998</v>
      </c>
      <c r="AB1208" s="5">
        <f t="shared" ca="1" si="332"/>
        <v>2.1019000000000001</v>
      </c>
      <c r="AC1208" s="15">
        <f t="shared" ca="1" si="327"/>
        <v>-360.00000000000034</v>
      </c>
      <c r="AD1208" s="21">
        <f t="shared" ca="1" si="328"/>
        <v>247.3874133949206</v>
      </c>
      <c r="AE1208" s="21">
        <f t="shared" ca="1" si="329"/>
        <v>-112.61258660507974</v>
      </c>
      <c r="AF1208" s="23">
        <f t="shared" ca="1" si="330"/>
        <v>10492.837740529318</v>
      </c>
    </row>
    <row r="1209" spans="1:32" x14ac:dyDescent="0.25">
      <c r="A1209" s="26">
        <v>40892</v>
      </c>
      <c r="B1209" s="3">
        <v>2.9622000000000002</v>
      </c>
      <c r="C1209" s="3">
        <v>2.9622000000000002</v>
      </c>
      <c r="D1209" s="3">
        <v>2.9622000000000002</v>
      </c>
      <c r="E1209" s="3">
        <v>2.9622000000000002</v>
      </c>
      <c r="F1209" s="5">
        <v>2.0657999999999999</v>
      </c>
      <c r="G1209" s="5">
        <v>2.0657999999999999</v>
      </c>
      <c r="H1209" s="5">
        <v>2.0657999999999999</v>
      </c>
      <c r="I1209" s="5">
        <v>2.0657999999999999</v>
      </c>
      <c r="J1209" s="3">
        <v>1</v>
      </c>
      <c r="K1209" s="3">
        <v>1</v>
      </c>
      <c r="L1209" s="7">
        <f t="shared" si="331"/>
        <v>0.89640000000000031</v>
      </c>
      <c r="M1209" s="8">
        <f ca="1">AVERAGE(OFFSET(L1209,-M$3+1,0):L1209)</f>
        <v>0.91599333333333333</v>
      </c>
      <c r="N1209" s="8">
        <f ca="1">STDEV(OFFSET(L1209,-M$3+1,0):L1209)</f>
        <v>2.7941046781359127E-2</v>
      </c>
      <c r="O1209" s="8">
        <f t="shared" ca="1" si="318"/>
        <v>0.8601112397706151</v>
      </c>
      <c r="P1209" s="8">
        <f t="shared" ca="1" si="319"/>
        <v>0.97187542689605155</v>
      </c>
      <c r="Q1209" s="8">
        <f t="shared" ca="1" si="320"/>
        <v>0.91599333333333333</v>
      </c>
      <c r="R1209" s="8">
        <f t="shared" ca="1" si="333"/>
        <v>0.91599333333333333</v>
      </c>
      <c r="S1209" s="10">
        <f t="shared" si="321"/>
        <v>7.2000000000000952E-3</v>
      </c>
      <c r="T1209" s="10">
        <f t="shared" si="322"/>
        <v>7.2000000000000952E-3</v>
      </c>
      <c r="U1209" s="18">
        <f ca="1">AVERAGE(S1209:OFFSET(S1209,-$U$3+1,0))*$U$4*J1209</f>
        <v>2.3770000000000069</v>
      </c>
      <c r="V1209" s="18">
        <f ca="1">AVERAGE(T1209:OFFSET(T1209,-$U$3+1,0))*$V$4*K1209</f>
        <v>0.93800000000000328</v>
      </c>
      <c r="W1209" s="14" t="str">
        <f t="shared" ca="1" si="323"/>
        <v>Buy</v>
      </c>
      <c r="X1209" s="14" t="str">
        <f t="shared" ca="1" si="324"/>
        <v/>
      </c>
      <c r="Y1209" s="5">
        <f t="shared" ca="1" si="325"/>
        <v>100</v>
      </c>
      <c r="Z1209" s="19">
        <f t="shared" ca="1" si="326"/>
        <v>-170.61200923787678</v>
      </c>
      <c r="AA1209" s="5">
        <f t="shared" ca="1" si="334"/>
        <v>3.0053999999999998</v>
      </c>
      <c r="AB1209" s="5">
        <f t="shared" ca="1" si="332"/>
        <v>2.1019000000000001</v>
      </c>
      <c r="AC1209" s="15">
        <f t="shared" ca="1" si="327"/>
        <v>72.000000000000952</v>
      </c>
      <c r="AD1209" s="21">
        <f t="shared" ca="1" si="328"/>
        <v>122.84064665127291</v>
      </c>
      <c r="AE1209" s="21">
        <f t="shared" ca="1" si="329"/>
        <v>194.84064665127386</v>
      </c>
      <c r="AF1209" s="23">
        <f t="shared" ca="1" si="330"/>
        <v>10687.678387180591</v>
      </c>
    </row>
    <row r="1210" spans="1:32" x14ac:dyDescent="0.25">
      <c r="A1210" s="26">
        <v>40893</v>
      </c>
      <c r="B1210" s="3">
        <v>3.0053999999999998</v>
      </c>
      <c r="C1210" s="3">
        <v>3.0053999999999998</v>
      </c>
      <c r="D1210" s="3">
        <v>3.0053999999999998</v>
      </c>
      <c r="E1210" s="3">
        <v>3.0053999999999998</v>
      </c>
      <c r="F1210" s="5">
        <v>2.1164000000000001</v>
      </c>
      <c r="G1210" s="5">
        <v>2.1164000000000001</v>
      </c>
      <c r="H1210" s="5">
        <v>2.1164000000000001</v>
      </c>
      <c r="I1210" s="5">
        <v>2.1164000000000001</v>
      </c>
      <c r="J1210" s="3">
        <v>1</v>
      </c>
      <c r="K1210" s="3">
        <v>1</v>
      </c>
      <c r="L1210" s="7">
        <f t="shared" si="331"/>
        <v>0.88899999999999979</v>
      </c>
      <c r="M1210" s="8">
        <f ca="1">AVERAGE(OFFSET(L1210,-M$3+1,0):L1210)</f>
        <v>0.91166666666666685</v>
      </c>
      <c r="N1210" s="8">
        <f ca="1">STDEV(OFFSET(L1210,-M$3+1,0):L1210)</f>
        <v>2.6646834887539925E-2</v>
      </c>
      <c r="O1210" s="8">
        <f t="shared" ca="1" si="318"/>
        <v>0.85837299689158697</v>
      </c>
      <c r="P1210" s="8">
        <f t="shared" ca="1" si="319"/>
        <v>0.96496033644174672</v>
      </c>
      <c r="Q1210" s="8">
        <f t="shared" ca="1" si="320"/>
        <v>0.91166666666666685</v>
      </c>
      <c r="R1210" s="8">
        <f t="shared" ca="1" si="333"/>
        <v>0.91166666666666685</v>
      </c>
      <c r="S1210" s="10">
        <f t="shared" si="321"/>
        <v>4.3199999999999683E-2</v>
      </c>
      <c r="T1210" s="10">
        <f t="shared" si="322"/>
        <v>5.06000000000002E-2</v>
      </c>
      <c r="U1210" s="18">
        <f ca="1">AVERAGE(S1210:OFFSET(S1210,-$U$3+1,0))*$U$4*J1210</f>
        <v>2.5930000000000009</v>
      </c>
      <c r="V1210" s="18">
        <f ca="1">AVERAGE(T1210:OFFSET(T1210,-$U$3+1,0))*$V$4*K1210</f>
        <v>1.4440000000000053</v>
      </c>
      <c r="W1210" s="14" t="str">
        <f t="shared" ca="1" si="323"/>
        <v>Buy</v>
      </c>
      <c r="X1210" s="14" t="str">
        <f t="shared" ca="1" si="324"/>
        <v/>
      </c>
      <c r="Y1210" s="5">
        <f t="shared" ca="1" si="325"/>
        <v>100</v>
      </c>
      <c r="Z1210" s="19">
        <f t="shared" ca="1" si="326"/>
        <v>-170.61200923787678</v>
      </c>
      <c r="AA1210" s="5">
        <f t="shared" ca="1" si="334"/>
        <v>3.0053999999999998</v>
      </c>
      <c r="AB1210" s="5">
        <f t="shared" ca="1" si="332"/>
        <v>2.1019000000000001</v>
      </c>
      <c r="AC1210" s="15">
        <f t="shared" ca="1" si="327"/>
        <v>431.99999999999682</v>
      </c>
      <c r="AD1210" s="21">
        <f t="shared" ca="1" si="328"/>
        <v>-863.29676674365987</v>
      </c>
      <c r="AE1210" s="21">
        <f t="shared" ca="1" si="329"/>
        <v>-431.29676674366306</v>
      </c>
      <c r="AF1210" s="23">
        <f t="shared" ca="1" si="330"/>
        <v>10256.381620436929</v>
      </c>
    </row>
    <row r="1211" spans="1:32" x14ac:dyDescent="0.25">
      <c r="A1211" s="26">
        <v>40896</v>
      </c>
      <c r="B1211" s="3">
        <v>3.0053999999999998</v>
      </c>
      <c r="C1211" s="3">
        <v>3.0053999999999998</v>
      </c>
      <c r="D1211" s="3">
        <v>3.0053999999999998</v>
      </c>
      <c r="E1211" s="3">
        <v>3.0053999999999998</v>
      </c>
      <c r="F1211" s="5">
        <v>2.1091000000000002</v>
      </c>
      <c r="G1211" s="5">
        <v>2.1091000000000002</v>
      </c>
      <c r="H1211" s="5">
        <v>2.1091000000000002</v>
      </c>
      <c r="I1211" s="5">
        <v>2.1091000000000002</v>
      </c>
      <c r="J1211" s="3">
        <v>1</v>
      </c>
      <c r="K1211" s="3">
        <v>1</v>
      </c>
      <c r="L1211" s="7">
        <f t="shared" si="331"/>
        <v>0.89629999999999965</v>
      </c>
      <c r="M1211" s="8">
        <f ca="1">AVERAGE(OFFSET(L1211,-M$3+1,0):L1211)</f>
        <v>0.90782666666666656</v>
      </c>
      <c r="N1211" s="8">
        <f ca="1">STDEV(OFFSET(L1211,-M$3+1,0):L1211)</f>
        <v>2.4160252679221218E-2</v>
      </c>
      <c r="O1211" s="8">
        <f t="shared" ca="1" si="318"/>
        <v>0.8595061613082241</v>
      </c>
      <c r="P1211" s="8">
        <f t="shared" ca="1" si="319"/>
        <v>0.95614717202510902</v>
      </c>
      <c r="Q1211" s="8">
        <f t="shared" ca="1" si="320"/>
        <v>0.90782666666666656</v>
      </c>
      <c r="R1211" s="8">
        <f t="shared" ca="1" si="333"/>
        <v>0.90782666666666656</v>
      </c>
      <c r="S1211" s="10">
        <f t="shared" si="321"/>
        <v>0</v>
      </c>
      <c r="T1211" s="10">
        <f t="shared" si="322"/>
        <v>7.2999999999998622E-3</v>
      </c>
      <c r="U1211" s="18">
        <f ca="1">AVERAGE(S1211:OFFSET(S1211,-$U$3+1,0))*$U$4*J1211</f>
        <v>2.376999999999998</v>
      </c>
      <c r="V1211" s="18">
        <f ca="1">AVERAGE(T1211:OFFSET(T1211,-$U$3+1,0))*$V$4*K1211</f>
        <v>1.4450000000000029</v>
      </c>
      <c r="W1211" s="14" t="str">
        <f t="shared" ca="1" si="323"/>
        <v>Buy</v>
      </c>
      <c r="X1211" s="14" t="str">
        <f t="shared" ca="1" si="324"/>
        <v/>
      </c>
      <c r="Y1211" s="5">
        <f t="shared" ca="1" si="325"/>
        <v>100</v>
      </c>
      <c r="Z1211" s="19">
        <f t="shared" ca="1" si="326"/>
        <v>-170.61200923787678</v>
      </c>
      <c r="AA1211" s="5">
        <f t="shared" ca="1" si="334"/>
        <v>3.0053999999999998</v>
      </c>
      <c r="AB1211" s="5">
        <f t="shared" ca="1" si="332"/>
        <v>2.1019000000000001</v>
      </c>
      <c r="AC1211" s="15">
        <f t="shared" ca="1" si="327"/>
        <v>0</v>
      </c>
      <c r="AD1211" s="21">
        <f t="shared" ca="1" si="328"/>
        <v>124.54676674364768</v>
      </c>
      <c r="AE1211" s="21">
        <f t="shared" ca="1" si="329"/>
        <v>124.54676674364768</v>
      </c>
      <c r="AF1211" s="23">
        <f t="shared" ca="1" si="330"/>
        <v>10380.928387180576</v>
      </c>
    </row>
    <row r="1212" spans="1:32" x14ac:dyDescent="0.25">
      <c r="A1212" s="26">
        <v>40897</v>
      </c>
      <c r="B1212" s="3">
        <v>2.9910000000000001</v>
      </c>
      <c r="C1212" s="3">
        <v>2.9910000000000001</v>
      </c>
      <c r="D1212" s="3">
        <v>2.9910000000000001</v>
      </c>
      <c r="E1212" s="3">
        <v>2.9910000000000001</v>
      </c>
      <c r="F1212" s="5">
        <v>2.1019000000000001</v>
      </c>
      <c r="G1212" s="5">
        <v>2.1019000000000001</v>
      </c>
      <c r="H1212" s="5">
        <v>2.1019000000000001</v>
      </c>
      <c r="I1212" s="5">
        <v>2.1019000000000001</v>
      </c>
      <c r="J1212" s="3">
        <v>1</v>
      </c>
      <c r="K1212" s="3">
        <v>1</v>
      </c>
      <c r="L1212" s="7">
        <f t="shared" si="331"/>
        <v>0.8891</v>
      </c>
      <c r="M1212" s="8">
        <f ca="1">AVERAGE(OFFSET(L1212,-M$3+1,0):L1212)</f>
        <v>0.90686666666666682</v>
      </c>
      <c r="N1212" s="8">
        <f ca="1">STDEV(OFFSET(L1212,-M$3+1,0):L1212)</f>
        <v>2.4626050859859517E-2</v>
      </c>
      <c r="O1212" s="8">
        <f t="shared" ca="1" si="318"/>
        <v>0.85761456494694777</v>
      </c>
      <c r="P1212" s="8">
        <f t="shared" ca="1" si="319"/>
        <v>0.95611876838638588</v>
      </c>
      <c r="Q1212" s="8">
        <f t="shared" ca="1" si="320"/>
        <v>0.90686666666666682</v>
      </c>
      <c r="R1212" s="8">
        <f t="shared" ca="1" si="333"/>
        <v>0.90686666666666682</v>
      </c>
      <c r="S1212" s="10">
        <f t="shared" si="321"/>
        <v>1.4399999999999746E-2</v>
      </c>
      <c r="T1212" s="10">
        <f t="shared" si="322"/>
        <v>7.2000000000000952E-3</v>
      </c>
      <c r="U1212" s="18">
        <f ca="1">AVERAGE(S1212:OFFSET(S1212,-$U$3+1,0))*$U$4*J1212</f>
        <v>1.9439999999999946</v>
      </c>
      <c r="V1212" s="18">
        <f ca="1">AVERAGE(T1212:OFFSET(T1212,-$U$3+1,0))*$V$4*K1212</f>
        <v>1.3010000000000055</v>
      </c>
      <c r="W1212" s="14" t="str">
        <f t="shared" ca="1" si="323"/>
        <v>Buy</v>
      </c>
      <c r="X1212" s="14" t="str">
        <f t="shared" ca="1" si="324"/>
        <v/>
      </c>
      <c r="Y1212" s="5">
        <f t="shared" ca="1" si="325"/>
        <v>100</v>
      </c>
      <c r="Z1212" s="19">
        <f t="shared" ca="1" si="326"/>
        <v>-170.61200923787678</v>
      </c>
      <c r="AA1212" s="5">
        <f t="shared" ca="1" si="334"/>
        <v>3.0053999999999998</v>
      </c>
      <c r="AB1212" s="5">
        <f t="shared" ca="1" si="332"/>
        <v>2.1019000000000001</v>
      </c>
      <c r="AC1212" s="15">
        <f t="shared" ca="1" si="327"/>
        <v>-143.99999999999747</v>
      </c>
      <c r="AD1212" s="21">
        <f t="shared" ca="1" si="328"/>
        <v>122.84064665127291</v>
      </c>
      <c r="AE1212" s="21">
        <f t="shared" ca="1" si="329"/>
        <v>-21.159353348724565</v>
      </c>
      <c r="AF1212" s="23">
        <f t="shared" ca="1" si="330"/>
        <v>10359.769033831852</v>
      </c>
    </row>
    <row r="1213" spans="1:32" x14ac:dyDescent="0.25">
      <c r="A1213" s="26">
        <v>40898</v>
      </c>
      <c r="B1213" s="3">
        <v>2.9765999999999999</v>
      </c>
      <c r="C1213" s="3">
        <v>2.9765999999999999</v>
      </c>
      <c r="D1213" s="3">
        <v>2.9765999999999999</v>
      </c>
      <c r="E1213" s="3">
        <v>2.9765999999999999</v>
      </c>
      <c r="F1213" s="5">
        <v>2.1019000000000001</v>
      </c>
      <c r="G1213" s="5">
        <v>2.1019000000000001</v>
      </c>
      <c r="H1213" s="5">
        <v>2.1019000000000001</v>
      </c>
      <c r="I1213" s="5">
        <v>2.1019000000000001</v>
      </c>
      <c r="J1213" s="3">
        <v>1</v>
      </c>
      <c r="K1213" s="3">
        <v>1</v>
      </c>
      <c r="L1213" s="7">
        <f t="shared" si="331"/>
        <v>0.87469999999999981</v>
      </c>
      <c r="M1213" s="8">
        <f ca="1">AVERAGE(OFFSET(L1213,-M$3+1,0):L1213)</f>
        <v>0.90254000000000001</v>
      </c>
      <c r="N1213" s="8">
        <f ca="1">STDEV(OFFSET(L1213,-M$3+1,0):L1213)</f>
        <v>2.4161090325444615E-2</v>
      </c>
      <c r="O1213" s="8">
        <f t="shared" ca="1" si="318"/>
        <v>0.85421781934911079</v>
      </c>
      <c r="P1213" s="8">
        <f t="shared" ca="1" si="319"/>
        <v>0.95086218065088923</v>
      </c>
      <c r="Q1213" s="8">
        <f t="shared" ca="1" si="320"/>
        <v>0.90254000000000001</v>
      </c>
      <c r="R1213" s="8">
        <f t="shared" ca="1" si="333"/>
        <v>0.90254000000000001</v>
      </c>
      <c r="S1213" s="10">
        <f t="shared" si="321"/>
        <v>1.440000000000019E-2</v>
      </c>
      <c r="T1213" s="10">
        <f t="shared" si="322"/>
        <v>0</v>
      </c>
      <c r="U1213" s="18">
        <f ca="1">AVERAGE(S1213:OFFSET(S1213,-$U$3+1,0))*$U$4*J1213</f>
        <v>1.8719999999999939</v>
      </c>
      <c r="V1213" s="18">
        <f ca="1">AVERAGE(T1213:OFFSET(T1213,-$U$3+1,0))*$V$4*K1213</f>
        <v>1.1560000000000059</v>
      </c>
      <c r="W1213" s="14" t="str">
        <f t="shared" ca="1" si="323"/>
        <v>Buy</v>
      </c>
      <c r="X1213" s="14" t="str">
        <f t="shared" ca="1" si="324"/>
        <v/>
      </c>
      <c r="Y1213" s="5">
        <f t="shared" ca="1" si="325"/>
        <v>100</v>
      </c>
      <c r="Z1213" s="19">
        <f t="shared" ca="1" si="326"/>
        <v>-170.61200923787678</v>
      </c>
      <c r="AA1213" s="5">
        <f t="shared" ca="1" si="334"/>
        <v>3.0053999999999998</v>
      </c>
      <c r="AB1213" s="5">
        <f t="shared" ca="1" si="332"/>
        <v>2.1019000000000001</v>
      </c>
      <c r="AC1213" s="15">
        <f t="shared" ca="1" si="327"/>
        <v>-144.0000000000019</v>
      </c>
      <c r="AD1213" s="21">
        <f t="shared" ca="1" si="328"/>
        <v>0</v>
      </c>
      <c r="AE1213" s="21">
        <f t="shared" ca="1" si="329"/>
        <v>-144.0000000000019</v>
      </c>
      <c r="AF1213" s="23">
        <f t="shared" ca="1" si="330"/>
        <v>10215.76903383185</v>
      </c>
    </row>
    <row r="1214" spans="1:32" x14ac:dyDescent="0.25">
      <c r="A1214" s="26">
        <v>40899</v>
      </c>
      <c r="B1214" s="3">
        <v>2.9910000000000001</v>
      </c>
      <c r="C1214" s="3">
        <v>2.9910000000000001</v>
      </c>
      <c r="D1214" s="3">
        <v>2.9910000000000001</v>
      </c>
      <c r="E1214" s="3">
        <v>2.9910000000000001</v>
      </c>
      <c r="F1214" s="5">
        <v>2.0874999999999999</v>
      </c>
      <c r="G1214" s="5">
        <v>2.0874999999999999</v>
      </c>
      <c r="H1214" s="5">
        <v>2.0874999999999999</v>
      </c>
      <c r="I1214" s="5">
        <v>2.0874999999999999</v>
      </c>
      <c r="J1214" s="3">
        <v>1</v>
      </c>
      <c r="K1214" s="3">
        <v>1</v>
      </c>
      <c r="L1214" s="7">
        <f t="shared" si="331"/>
        <v>0.90350000000000019</v>
      </c>
      <c r="M1214" s="8">
        <f ca="1">AVERAGE(OFFSET(L1214,-M$3+1,0):L1214)</f>
        <v>0.89917999999999998</v>
      </c>
      <c r="N1214" s="8">
        <f ca="1">STDEV(OFFSET(L1214,-M$3+1,0):L1214)</f>
        <v>1.9578311615517058E-2</v>
      </c>
      <c r="O1214" s="8">
        <f t="shared" ca="1" si="318"/>
        <v>0.8600233767689659</v>
      </c>
      <c r="P1214" s="8">
        <f t="shared" ca="1" si="319"/>
        <v>0.93833662323103406</v>
      </c>
      <c r="Q1214" s="8">
        <f t="shared" ca="1" si="320"/>
        <v>0.89917999999999998</v>
      </c>
      <c r="R1214" s="8">
        <f t="shared" ca="1" si="333"/>
        <v>0.89917999999999998</v>
      </c>
      <c r="S1214" s="10">
        <f t="shared" si="321"/>
        <v>1.440000000000019E-2</v>
      </c>
      <c r="T1214" s="10">
        <f t="shared" si="322"/>
        <v>1.440000000000019E-2</v>
      </c>
      <c r="U1214" s="18">
        <f ca="1">AVERAGE(S1214:OFFSET(S1214,-$U$3+1,0))*$U$4*J1214</f>
        <v>1.9439999999999993</v>
      </c>
      <c r="V1214" s="18">
        <f ca="1">AVERAGE(T1214:OFFSET(T1214,-$U$3+1,0))*$V$4*K1214</f>
        <v>1.2280000000000069</v>
      </c>
      <c r="W1214" s="14" t="str">
        <f t="shared" ca="1" si="323"/>
        <v>Buy</v>
      </c>
      <c r="X1214" s="14" t="str">
        <f t="shared" ca="1" si="324"/>
        <v/>
      </c>
      <c r="Y1214" s="5">
        <f t="shared" ca="1" si="325"/>
        <v>100</v>
      </c>
      <c r="Z1214" s="19">
        <f t="shared" ca="1" si="326"/>
        <v>-170.61200923787678</v>
      </c>
      <c r="AA1214" s="5">
        <f t="shared" ca="1" si="334"/>
        <v>3.0053999999999998</v>
      </c>
      <c r="AB1214" s="5">
        <f t="shared" ca="1" si="332"/>
        <v>2.1019000000000001</v>
      </c>
      <c r="AC1214" s="15">
        <f t="shared" ca="1" si="327"/>
        <v>144.0000000000019</v>
      </c>
      <c r="AD1214" s="21">
        <f t="shared" ca="1" si="328"/>
        <v>245.68129330254581</v>
      </c>
      <c r="AE1214" s="21">
        <f t="shared" ca="1" si="329"/>
        <v>389.68129330254772</v>
      </c>
      <c r="AF1214" s="23">
        <f t="shared" ca="1" si="330"/>
        <v>10605.450327134398</v>
      </c>
    </row>
    <row r="1215" spans="1:32" x14ac:dyDescent="0.25">
      <c r="A1215" s="26">
        <v>40900</v>
      </c>
      <c r="B1215" s="3">
        <v>3.0053999999999998</v>
      </c>
      <c r="C1215" s="3">
        <v>3.0053999999999998</v>
      </c>
      <c r="D1215" s="3">
        <v>3.0053999999999998</v>
      </c>
      <c r="E1215" s="3">
        <v>3.0053999999999998</v>
      </c>
      <c r="F1215" s="5">
        <v>2.0947</v>
      </c>
      <c r="G1215" s="5">
        <v>2.0947</v>
      </c>
      <c r="H1215" s="5">
        <v>2.0947</v>
      </c>
      <c r="I1215" s="5">
        <v>2.0947</v>
      </c>
      <c r="J1215" s="3">
        <v>1</v>
      </c>
      <c r="K1215" s="3">
        <v>1</v>
      </c>
      <c r="L1215" s="7">
        <f t="shared" si="331"/>
        <v>0.91069999999999984</v>
      </c>
      <c r="M1215" s="8">
        <f ca="1">AVERAGE(OFFSET(L1215,-M$3+1,0):L1215)</f>
        <v>0.8977400000000002</v>
      </c>
      <c r="N1215" s="8">
        <f ca="1">STDEV(OFFSET(L1215,-M$3+1,0):L1215)</f>
        <v>1.7669618800965462E-2</v>
      </c>
      <c r="O1215" s="8">
        <f t="shared" ca="1" si="318"/>
        <v>0.86240076239806929</v>
      </c>
      <c r="P1215" s="8">
        <f t="shared" ca="1" si="319"/>
        <v>0.93307923760193112</v>
      </c>
      <c r="Q1215" s="8">
        <f t="shared" ca="1" si="320"/>
        <v>0.8977400000000002</v>
      </c>
      <c r="R1215" s="8">
        <f t="shared" ca="1" si="333"/>
        <v>0.8977400000000002</v>
      </c>
      <c r="S1215" s="10">
        <f t="shared" si="321"/>
        <v>1.4399999999999746E-2</v>
      </c>
      <c r="T1215" s="10">
        <f t="shared" si="322"/>
        <v>7.2000000000000952E-3</v>
      </c>
      <c r="U1215" s="18">
        <f ca="1">AVERAGE(S1215:OFFSET(S1215,-$U$3+1,0))*$U$4*J1215</f>
        <v>2.016</v>
      </c>
      <c r="V1215" s="18">
        <f ca="1">AVERAGE(T1215:OFFSET(T1215,-$U$3+1,0))*$V$4*K1215</f>
        <v>1.3000000000000078</v>
      </c>
      <c r="W1215" s="14" t="str">
        <f t="shared" ca="1" si="323"/>
        <v>Exit</v>
      </c>
      <c r="X1215" s="14" t="str">
        <f t="shared" ca="1" si="324"/>
        <v/>
      </c>
      <c r="Y1215" s="5">
        <f t="shared" ca="1" si="325"/>
        <v>100</v>
      </c>
      <c r="Z1215" s="19">
        <f t="shared" ca="1" si="326"/>
        <v>-170.61200923787678</v>
      </c>
      <c r="AA1215" s="5">
        <f t="shared" ca="1" si="334"/>
        <v>3.0053999999999998</v>
      </c>
      <c r="AB1215" s="5">
        <f t="shared" ca="1" si="332"/>
        <v>2.1019000000000001</v>
      </c>
      <c r="AC1215" s="15">
        <f t="shared" ca="1" si="327"/>
        <v>143.99999999999747</v>
      </c>
      <c r="AD1215" s="21">
        <f t="shared" ca="1" si="328"/>
        <v>-122.84064665127291</v>
      </c>
      <c r="AE1215" s="21">
        <f t="shared" ca="1" si="329"/>
        <v>21.159353348724565</v>
      </c>
      <c r="AF1215" s="23">
        <f t="shared" ca="1" si="330"/>
        <v>10626.609680483123</v>
      </c>
    </row>
    <row r="1216" spans="1:32" x14ac:dyDescent="0.25">
      <c r="A1216" s="26">
        <v>40903</v>
      </c>
      <c r="B1216" s="3">
        <v>3.0053999999999998</v>
      </c>
      <c r="C1216" s="3">
        <v>3.0053999999999998</v>
      </c>
      <c r="D1216" s="3">
        <v>3.0053999999999998</v>
      </c>
      <c r="E1216" s="3">
        <v>3.0053999999999998</v>
      </c>
      <c r="F1216" s="5">
        <v>2.0802</v>
      </c>
      <c r="G1216" s="5">
        <v>2.0802</v>
      </c>
      <c r="H1216" s="5">
        <v>2.0802</v>
      </c>
      <c r="I1216" s="5">
        <v>2.0802</v>
      </c>
      <c r="J1216" s="3">
        <v>1</v>
      </c>
      <c r="K1216" s="3">
        <v>1</v>
      </c>
      <c r="L1216" s="7">
        <f t="shared" si="331"/>
        <v>0.9251999999999998</v>
      </c>
      <c r="M1216" s="8">
        <f ca="1">AVERAGE(OFFSET(L1216,-M$3+1,0):L1216)</f>
        <v>0.89630666666666692</v>
      </c>
      <c r="N1216" s="8">
        <f ca="1">STDEV(OFFSET(L1216,-M$3+1,0):L1216)</f>
        <v>1.3880019898435042E-2</v>
      </c>
      <c r="O1216" s="8">
        <f t="shared" ca="1" si="318"/>
        <v>0.86854662686979678</v>
      </c>
      <c r="P1216" s="8">
        <f t="shared" ca="1" si="319"/>
        <v>0.92406670646353706</v>
      </c>
      <c r="Q1216" s="8">
        <f t="shared" ca="1" si="320"/>
        <v>0.89630666666666692</v>
      </c>
      <c r="R1216" s="8">
        <f t="shared" ca="1" si="333"/>
        <v>0.89630666666666692</v>
      </c>
      <c r="S1216" s="10">
        <f t="shared" si="321"/>
        <v>0</v>
      </c>
      <c r="T1216" s="10">
        <f t="shared" si="322"/>
        <v>1.4499999999999957E-2</v>
      </c>
      <c r="U1216" s="18">
        <f ca="1">AVERAGE(S1216:OFFSET(S1216,-$U$3+1,0))*$U$4*J1216</f>
        <v>1.6559999999999999</v>
      </c>
      <c r="V1216" s="18">
        <f ca="1">AVERAGE(T1216:OFFSET(T1216,-$U$3+1,0))*$V$4*K1216</f>
        <v>1.3010000000000055</v>
      </c>
      <c r="W1216" s="14" t="str">
        <f t="shared" ca="1" si="323"/>
        <v/>
      </c>
      <c r="X1216" s="14" t="str">
        <f t="shared" ca="1" si="324"/>
        <v/>
      </c>
      <c r="Y1216" s="5" t="str">
        <f t="shared" ca="1" si="325"/>
        <v/>
      </c>
      <c r="Z1216" s="19" t="str">
        <f t="shared" ca="1" si="326"/>
        <v/>
      </c>
      <c r="AA1216" s="5" t="str">
        <f t="shared" ca="1" si="334"/>
        <v/>
      </c>
      <c r="AB1216" s="5" t="str">
        <f t="shared" ca="1" si="332"/>
        <v/>
      </c>
      <c r="AC1216" s="15" t="str">
        <f t="shared" ca="1" si="327"/>
        <v/>
      </c>
      <c r="AD1216" s="21" t="str">
        <f t="shared" ca="1" si="328"/>
        <v/>
      </c>
      <c r="AE1216" s="21" t="str">
        <f t="shared" ca="1" si="329"/>
        <v/>
      </c>
      <c r="AF1216" s="23">
        <f t="shared" ca="1" si="330"/>
        <v>10626.609680483123</v>
      </c>
    </row>
    <row r="1217" spans="1:32" x14ac:dyDescent="0.25">
      <c r="A1217" s="26">
        <v>40904</v>
      </c>
      <c r="B1217" s="3">
        <v>3.0053999999999998</v>
      </c>
      <c r="C1217" s="3">
        <v>3.0053999999999998</v>
      </c>
      <c r="D1217" s="3">
        <v>3.0053999999999998</v>
      </c>
      <c r="E1217" s="3">
        <v>3.0053999999999998</v>
      </c>
      <c r="F1217" s="5">
        <v>2.0802</v>
      </c>
      <c r="G1217" s="5">
        <v>2.0802</v>
      </c>
      <c r="H1217" s="5">
        <v>2.0802</v>
      </c>
      <c r="I1217" s="5">
        <v>2.0802</v>
      </c>
      <c r="J1217" s="3">
        <v>1</v>
      </c>
      <c r="K1217" s="3">
        <v>1</v>
      </c>
      <c r="L1217" s="7">
        <f t="shared" si="331"/>
        <v>0.9251999999999998</v>
      </c>
      <c r="M1217" s="8">
        <f ca="1">AVERAGE(OFFSET(L1217,-M$3+1,0):L1217)</f>
        <v>0.89728000000000008</v>
      </c>
      <c r="N1217" s="8">
        <f ca="1">STDEV(OFFSET(L1217,-M$3+1,0):L1217)</f>
        <v>1.5384324118121927E-2</v>
      </c>
      <c r="O1217" s="8">
        <f t="shared" ca="1" si="318"/>
        <v>0.86651135176375627</v>
      </c>
      <c r="P1217" s="8">
        <f t="shared" ca="1" si="319"/>
        <v>0.92804864823624389</v>
      </c>
      <c r="Q1217" s="8">
        <f t="shared" ca="1" si="320"/>
        <v>0.89728000000000008</v>
      </c>
      <c r="R1217" s="8">
        <f t="shared" ca="1" si="333"/>
        <v>0.89728000000000008</v>
      </c>
      <c r="S1217" s="10">
        <f t="shared" si="321"/>
        <v>0</v>
      </c>
      <c r="T1217" s="10">
        <f t="shared" si="322"/>
        <v>0</v>
      </c>
      <c r="U1217" s="18">
        <f ca="1">AVERAGE(S1217:OFFSET(S1217,-$U$3+1,0))*$U$4*J1217</f>
        <v>1.4399999999999968</v>
      </c>
      <c r="V1217" s="18">
        <f ca="1">AVERAGE(T1217:OFFSET(T1217,-$U$3+1,0))*$V$4*K1217</f>
        <v>1.2290000000000045</v>
      </c>
      <c r="W1217" s="14" t="str">
        <f t="shared" ca="1" si="323"/>
        <v/>
      </c>
      <c r="X1217" s="14" t="str">
        <f t="shared" ca="1" si="324"/>
        <v/>
      </c>
      <c r="Y1217" s="5" t="str">
        <f t="shared" ca="1" si="325"/>
        <v/>
      </c>
      <c r="Z1217" s="19" t="str">
        <f t="shared" ca="1" si="326"/>
        <v/>
      </c>
      <c r="AA1217" s="5" t="str">
        <f t="shared" ca="1" si="334"/>
        <v/>
      </c>
      <c r="AB1217" s="5" t="str">
        <f t="shared" ca="1" si="332"/>
        <v/>
      </c>
      <c r="AC1217" s="15" t="str">
        <f t="shared" ca="1" si="327"/>
        <v/>
      </c>
      <c r="AD1217" s="21" t="str">
        <f t="shared" ca="1" si="328"/>
        <v/>
      </c>
      <c r="AE1217" s="21" t="str">
        <f t="shared" ca="1" si="329"/>
        <v/>
      </c>
      <c r="AF1217" s="23">
        <f t="shared" ca="1" si="330"/>
        <v>10626.609680483123</v>
      </c>
    </row>
    <row r="1218" spans="1:32" x14ac:dyDescent="0.25">
      <c r="A1218" s="26">
        <v>40905</v>
      </c>
      <c r="B1218" s="3">
        <v>3.0198</v>
      </c>
      <c r="C1218" s="3">
        <v>3.0198</v>
      </c>
      <c r="D1218" s="3">
        <v>3.0198</v>
      </c>
      <c r="E1218" s="3">
        <v>3.0198</v>
      </c>
      <c r="F1218" s="5">
        <v>2.0874999999999999</v>
      </c>
      <c r="G1218" s="5">
        <v>2.0874999999999999</v>
      </c>
      <c r="H1218" s="5">
        <v>2.0874999999999999</v>
      </c>
      <c r="I1218" s="5">
        <v>2.0874999999999999</v>
      </c>
      <c r="J1218" s="3">
        <v>1</v>
      </c>
      <c r="K1218" s="3">
        <v>1</v>
      </c>
      <c r="L1218" s="7">
        <f t="shared" si="331"/>
        <v>0.93230000000000013</v>
      </c>
      <c r="M1218" s="8">
        <f ca="1">AVERAGE(OFFSET(L1218,-M$3+1,0):L1218)</f>
        <v>0.89920000000000022</v>
      </c>
      <c r="N1218" s="8">
        <f ca="1">STDEV(OFFSET(L1218,-M$3+1,0):L1218)</f>
        <v>1.7820333490546306E-2</v>
      </c>
      <c r="O1218" s="8">
        <f t="shared" ca="1" si="318"/>
        <v>0.86355933301890764</v>
      </c>
      <c r="P1218" s="8">
        <f t="shared" ca="1" si="319"/>
        <v>0.9348406669810928</v>
      </c>
      <c r="Q1218" s="8">
        <f t="shared" ca="1" si="320"/>
        <v>0.89920000000000022</v>
      </c>
      <c r="R1218" s="8">
        <f t="shared" ca="1" si="333"/>
        <v>0.89920000000000022</v>
      </c>
      <c r="S1218" s="10">
        <f t="shared" si="321"/>
        <v>1.440000000000019E-2</v>
      </c>
      <c r="T1218" s="10">
        <f t="shared" si="322"/>
        <v>7.2999999999998622E-3</v>
      </c>
      <c r="U1218" s="18">
        <f ca="1">AVERAGE(S1218:OFFSET(S1218,-$U$3+1,0))*$U$4*J1218</f>
        <v>1.2239999999999984</v>
      </c>
      <c r="V1218" s="18">
        <f ca="1">AVERAGE(T1218:OFFSET(T1218,-$U$3+1,0))*$V$4*K1218</f>
        <v>1.1570000000000036</v>
      </c>
      <c r="W1218" s="14" t="str">
        <f t="shared" ca="1" si="323"/>
        <v/>
      </c>
      <c r="X1218" s="14" t="str">
        <f t="shared" ca="1" si="324"/>
        <v>Sell</v>
      </c>
      <c r="Y1218" s="5">
        <f t="shared" ca="1" si="325"/>
        <v>-100</v>
      </c>
      <c r="Z1218" s="19">
        <f t="shared" ca="1" si="326"/>
        <v>105.79083837510757</v>
      </c>
      <c r="AA1218" s="5">
        <f t="shared" ca="1" si="334"/>
        <v>3.0198</v>
      </c>
      <c r="AB1218" s="5">
        <f t="shared" ca="1" si="332"/>
        <v>2.0874999999999999</v>
      </c>
      <c r="AC1218" s="15" t="str">
        <f t="shared" ca="1" si="327"/>
        <v/>
      </c>
      <c r="AD1218" s="21" t="str">
        <f t="shared" ca="1" si="328"/>
        <v/>
      </c>
      <c r="AE1218" s="21" t="str">
        <f t="shared" ca="1" si="329"/>
        <v/>
      </c>
      <c r="AF1218" s="23">
        <f t="shared" ca="1" si="330"/>
        <v>10626.609680483123</v>
      </c>
    </row>
    <row r="1219" spans="1:32" x14ac:dyDescent="0.25">
      <c r="A1219" s="26">
        <v>40906</v>
      </c>
      <c r="B1219" s="3">
        <v>3.0270000000000001</v>
      </c>
      <c r="C1219" s="3">
        <v>3.0270000000000001</v>
      </c>
      <c r="D1219" s="3">
        <v>3.0270000000000001</v>
      </c>
      <c r="E1219" s="3">
        <v>3.0270000000000001</v>
      </c>
      <c r="F1219" s="5">
        <v>2.1019000000000001</v>
      </c>
      <c r="G1219" s="5">
        <v>2.1019000000000001</v>
      </c>
      <c r="H1219" s="5">
        <v>2.1019000000000001</v>
      </c>
      <c r="I1219" s="5">
        <v>2.1019000000000001</v>
      </c>
      <c r="J1219" s="3">
        <v>1</v>
      </c>
      <c r="K1219" s="3">
        <v>1</v>
      </c>
      <c r="L1219" s="7">
        <f t="shared" si="331"/>
        <v>0.92510000000000003</v>
      </c>
      <c r="M1219" s="8">
        <f ca="1">AVERAGE(OFFSET(L1219,-M$3+1,0):L1219)</f>
        <v>0.90160000000000007</v>
      </c>
      <c r="N1219" s="8">
        <f ca="1">STDEV(OFFSET(L1219,-M$3+1,0):L1219)</f>
        <v>1.8762234103950139E-2</v>
      </c>
      <c r="O1219" s="8">
        <f t="shared" ca="1" si="318"/>
        <v>0.86407553179209984</v>
      </c>
      <c r="P1219" s="8">
        <f t="shared" ca="1" si="319"/>
        <v>0.9391244682079003</v>
      </c>
      <c r="Q1219" s="8">
        <f t="shared" ca="1" si="320"/>
        <v>0.90160000000000007</v>
      </c>
      <c r="R1219" s="8">
        <f t="shared" ca="1" si="333"/>
        <v>0.90160000000000007</v>
      </c>
      <c r="S1219" s="10">
        <f t="shared" si="321"/>
        <v>7.2000000000000952E-3</v>
      </c>
      <c r="T1219" s="10">
        <f t="shared" si="322"/>
        <v>1.440000000000019E-2</v>
      </c>
      <c r="U1219" s="18">
        <f ca="1">AVERAGE(S1219:OFFSET(S1219,-$U$3+1,0))*$U$4*J1219</f>
        <v>1.2239999999999984</v>
      </c>
      <c r="V1219" s="18">
        <f ca="1">AVERAGE(T1219:OFFSET(T1219,-$U$3+1,0))*$V$4*K1219</f>
        <v>1.2290000000000045</v>
      </c>
      <c r="W1219" s="14" t="str">
        <f t="shared" ca="1" si="323"/>
        <v/>
      </c>
      <c r="X1219" s="14" t="str">
        <f t="shared" ca="1" si="324"/>
        <v>Sell</v>
      </c>
      <c r="Y1219" s="5">
        <f t="shared" ca="1" si="325"/>
        <v>-100</v>
      </c>
      <c r="Z1219" s="19">
        <f t="shared" ca="1" si="326"/>
        <v>105.79083837510757</v>
      </c>
      <c r="AA1219" s="5">
        <f t="shared" ca="1" si="334"/>
        <v>3.0198</v>
      </c>
      <c r="AB1219" s="5">
        <f t="shared" ca="1" si="332"/>
        <v>2.0874999999999999</v>
      </c>
      <c r="AC1219" s="15">
        <f t="shared" ca="1" si="327"/>
        <v>-72.000000000000952</v>
      </c>
      <c r="AD1219" s="21">
        <f t="shared" ca="1" si="328"/>
        <v>152.33880726015693</v>
      </c>
      <c r="AE1219" s="21">
        <f t="shared" ca="1" si="329"/>
        <v>80.338807260155974</v>
      </c>
      <c r="AF1219" s="23">
        <f t="shared" ca="1" si="330"/>
        <v>10706.948487743279</v>
      </c>
    </row>
    <row r="1220" spans="1:32" x14ac:dyDescent="0.25">
      <c r="A1220" s="26">
        <v>40907</v>
      </c>
      <c r="B1220" s="3">
        <v>3.0558999999999998</v>
      </c>
      <c r="C1220" s="3">
        <v>3.0558999999999998</v>
      </c>
      <c r="D1220" s="3">
        <v>3.0558999999999998</v>
      </c>
      <c r="E1220" s="3">
        <v>3.0558999999999998</v>
      </c>
      <c r="F1220" s="5">
        <v>2.1091000000000002</v>
      </c>
      <c r="G1220" s="5">
        <v>2.1091000000000002</v>
      </c>
      <c r="H1220" s="5">
        <v>2.1091000000000002</v>
      </c>
      <c r="I1220" s="5">
        <v>2.1091000000000002</v>
      </c>
      <c r="J1220" s="3">
        <v>1</v>
      </c>
      <c r="K1220" s="3">
        <v>1</v>
      </c>
      <c r="L1220" s="7">
        <f t="shared" si="331"/>
        <v>0.94679999999999964</v>
      </c>
      <c r="M1220" s="8">
        <f ca="1">AVERAGE(OFFSET(L1220,-M$3+1,0):L1220)</f>
        <v>0.9049666666666667</v>
      </c>
      <c r="N1220" s="8">
        <f ca="1">STDEV(OFFSET(L1220,-M$3+1,0):L1220)</f>
        <v>2.1995508199456993E-2</v>
      </c>
      <c r="O1220" s="8">
        <f t="shared" ca="1" si="318"/>
        <v>0.86097565026775269</v>
      </c>
      <c r="P1220" s="8">
        <f t="shared" ca="1" si="319"/>
        <v>0.9489576830655807</v>
      </c>
      <c r="Q1220" s="8">
        <f t="shared" ca="1" si="320"/>
        <v>0.9049666666666667</v>
      </c>
      <c r="R1220" s="8">
        <f t="shared" ca="1" si="333"/>
        <v>0.9049666666666667</v>
      </c>
      <c r="S1220" s="10">
        <f t="shared" si="321"/>
        <v>2.8899999999999704E-2</v>
      </c>
      <c r="T1220" s="10">
        <f t="shared" si="322"/>
        <v>7.2000000000000952E-3</v>
      </c>
      <c r="U1220" s="18">
        <f ca="1">AVERAGE(S1220:OFFSET(S1220,-$U$3+1,0))*$U$4*J1220</f>
        <v>1.0809999999999986</v>
      </c>
      <c r="V1220" s="18">
        <f ca="1">AVERAGE(T1220:OFFSET(T1220,-$U$3+1,0))*$V$4*K1220</f>
        <v>0.79500000000000348</v>
      </c>
      <c r="W1220" s="14" t="str">
        <f t="shared" ca="1" si="323"/>
        <v/>
      </c>
      <c r="X1220" s="14" t="str">
        <f t="shared" ca="1" si="324"/>
        <v>Sell</v>
      </c>
      <c r="Y1220" s="5">
        <f t="shared" ca="1" si="325"/>
        <v>-100</v>
      </c>
      <c r="Z1220" s="19">
        <f t="shared" ca="1" si="326"/>
        <v>105.79083837510757</v>
      </c>
      <c r="AA1220" s="5">
        <f t="shared" ca="1" si="334"/>
        <v>3.0198</v>
      </c>
      <c r="AB1220" s="5">
        <f t="shared" ca="1" si="332"/>
        <v>2.0874999999999999</v>
      </c>
      <c r="AC1220" s="15">
        <f t="shared" ca="1" si="327"/>
        <v>-288.99999999999704</v>
      </c>
      <c r="AD1220" s="21">
        <f t="shared" ca="1" si="328"/>
        <v>76.169403630078463</v>
      </c>
      <c r="AE1220" s="21">
        <f t="shared" ca="1" si="329"/>
        <v>-212.83059636991857</v>
      </c>
      <c r="AF1220" s="23">
        <f t="shared" ca="1" si="330"/>
        <v>10494.11789137336</v>
      </c>
    </row>
    <row r="1221" spans="1:32" x14ac:dyDescent="0.25">
      <c r="A1221" s="26">
        <v>40912</v>
      </c>
      <c r="B1221" s="3">
        <v>3.0415000000000001</v>
      </c>
      <c r="C1221" s="3">
        <v>3.0415000000000001</v>
      </c>
      <c r="D1221" s="3">
        <v>3.0415000000000001</v>
      </c>
      <c r="E1221" s="3">
        <v>3.0415000000000001</v>
      </c>
      <c r="F1221" s="5">
        <v>2.1019000000000001</v>
      </c>
      <c r="G1221" s="5">
        <v>2.1019000000000001</v>
      </c>
      <c r="H1221" s="5">
        <v>2.1019000000000001</v>
      </c>
      <c r="I1221" s="5">
        <v>2.1019000000000001</v>
      </c>
      <c r="J1221" s="3">
        <v>1</v>
      </c>
      <c r="K1221" s="3">
        <v>1</v>
      </c>
      <c r="L1221" s="7">
        <f t="shared" si="331"/>
        <v>0.93959999999999999</v>
      </c>
      <c r="M1221" s="8">
        <f ca="1">AVERAGE(OFFSET(L1221,-M$3+1,0):L1221)</f>
        <v>0.9092933333333334</v>
      </c>
      <c r="N1221" s="8">
        <f ca="1">STDEV(OFFSET(L1221,-M$3+1,0):L1221)</f>
        <v>2.1999722941978335E-2</v>
      </c>
      <c r="O1221" s="8">
        <f t="shared" ref="O1221:O1284" ca="1" si="335">M1221-O$3*N1221</f>
        <v>0.86529388744937674</v>
      </c>
      <c r="P1221" s="8">
        <f t="shared" ref="P1221:P1284" ca="1" si="336">M1221+P$3*N1221</f>
        <v>0.95329277921729005</v>
      </c>
      <c r="Q1221" s="8">
        <f t="shared" ref="Q1221:Q1284" ca="1" si="337">M1221+Q$3*N1221</f>
        <v>0.9092933333333334</v>
      </c>
      <c r="R1221" s="8">
        <f t="shared" ca="1" si="333"/>
        <v>0.9092933333333334</v>
      </c>
      <c r="S1221" s="10">
        <f t="shared" ref="S1221:S1284" si="338">MAX(C1221-D1221,C1221-E1220,E1220-D1221)</f>
        <v>1.4399999999999746E-2</v>
      </c>
      <c r="T1221" s="10">
        <f t="shared" ref="T1221:T1284" si="339">MAX(G1221-H1221,G1221-I1220,I1220-H1221)</f>
        <v>7.2000000000000952E-3</v>
      </c>
      <c r="U1221" s="18">
        <f ca="1">AVERAGE(S1221:OFFSET(S1221,-$U$3+1,0))*$U$4*J1221</f>
        <v>1.2249999999999961</v>
      </c>
      <c r="V1221" s="18">
        <f ca="1">AVERAGE(T1221:OFFSET(T1221,-$U$3+1,0))*$V$4*K1221</f>
        <v>0.79400000000000581</v>
      </c>
      <c r="W1221" s="14" t="str">
        <f t="shared" ref="W1221:W1284" ca="1" si="340">IF(L1220&lt;O1219,"Buy",IF(AND(W1220="Buy",L1220&gt;Q1220),"Exit",IF(W1220="Exit","",W1220)))</f>
        <v/>
      </c>
      <c r="X1221" s="14" t="str">
        <f t="shared" ref="X1221:X1284" ca="1" si="341">IF($L1220&gt;P1219,"Sell",IF(AND(X1220="Sell",L1220&lt;R1219),"Exit",IF(X1220="Exit","",X1220)))</f>
        <v>Sell</v>
      </c>
      <c r="Y1221" s="5">
        <f t="shared" ref="Y1221:Y1284" ca="1" si="342">IF(AND($W1221="Buy",$W1220=""),Y$3,IF(AND($W1221="Buy",$W1220="Exit"),Y$3,IF(AND($X1221="Sell",$X1220&lt;&gt;"Sell "),-Y$3,IF(OR($W1220="Buy",X1220="Sell"),Y1220,""))))</f>
        <v>-100</v>
      </c>
      <c r="Z1221" s="19">
        <f t="shared" ref="Z1221:Z1284" ca="1" si="343">IF(AND($W1221="Buy",$W1220= ""),-Y$3*U1221/V1221,IF(AND($W1221="Buy",$W1220="Exit"),-Y$3*U1221/V1221,IF(AND($X1221="Sell",X1220&lt;&gt;"Sell"),Y$3*U1221/V1221,IF(OR($W1220="Buy",$X1220="Sell"),Z1220,""))))</f>
        <v>105.79083837510757</v>
      </c>
      <c r="AA1221" s="5">
        <f t="shared" ca="1" si="334"/>
        <v>3.0198</v>
      </c>
      <c r="AB1221" s="5">
        <f t="shared" ca="1" si="332"/>
        <v>2.0874999999999999</v>
      </c>
      <c r="AC1221" s="15">
        <f t="shared" ref="AC1221:AC1284" ca="1" si="344">IF(OR($W1220="Buy",$W1221="Exit"),$Y1220*($E1221-$E1220)*$U$4*J1220,IF(OR($X1220="Sell",$X1221="Exit"),Y1220*(E1221-E1220)*$U$4*J1220,""))</f>
        <v>143.99999999999747</v>
      </c>
      <c r="AD1221" s="21">
        <f t="shared" ref="AD1221:AD1284" ca="1" si="345">IF(OR($W1220="Buy",$W1221="Exit"),Z1220*($I1221-$I1220)*V$4*K1220,IF(OR(X1220="Sell",X1221="Exit"),Z1220*(I1221-I1220)*V$4*K1220,""))</f>
        <v>-76.169403630078463</v>
      </c>
      <c r="AE1221" s="21">
        <f t="shared" ref="AE1221:AE1284" ca="1" si="346">IF(AC1221&lt;&gt;"",AC1221+AD1221,"")</f>
        <v>67.830596369919007</v>
      </c>
      <c r="AF1221" s="23">
        <f t="shared" ref="AF1221:AF1284" ca="1" si="347">IF(AE1221&lt;&gt;"",AF1220+AE1221,AF1220)</f>
        <v>10561.948487743279</v>
      </c>
    </row>
    <row r="1222" spans="1:32" x14ac:dyDescent="0.25">
      <c r="A1222" s="26">
        <v>40913</v>
      </c>
      <c r="B1222" s="3">
        <v>3.0630999999999999</v>
      </c>
      <c r="C1222" s="3">
        <v>3.0630999999999999</v>
      </c>
      <c r="D1222" s="3">
        <v>3.0630999999999999</v>
      </c>
      <c r="E1222" s="3">
        <v>3.0630999999999999</v>
      </c>
      <c r="F1222" s="5">
        <v>2.1379999999999999</v>
      </c>
      <c r="G1222" s="5">
        <v>2.1379999999999999</v>
      </c>
      <c r="H1222" s="5">
        <v>2.1379999999999999</v>
      </c>
      <c r="I1222" s="5">
        <v>2.1379999999999999</v>
      </c>
      <c r="J1222" s="3">
        <v>1</v>
      </c>
      <c r="K1222" s="3">
        <v>1</v>
      </c>
      <c r="L1222" s="7">
        <f t="shared" ref="L1222:L1285" si="348">E1222-I1222</f>
        <v>0.92510000000000003</v>
      </c>
      <c r="M1222" s="8">
        <f ca="1">AVERAGE(OFFSET(L1222,-M$3+1,0):L1222)</f>
        <v>0.91073333333333339</v>
      </c>
      <c r="N1222" s="8">
        <f ca="1">STDEV(OFFSET(L1222,-M$3+1,0):L1222)</f>
        <v>2.2298323661101453E-2</v>
      </c>
      <c r="O1222" s="8">
        <f t="shared" ca="1" si="335"/>
        <v>0.86613668601113047</v>
      </c>
      <c r="P1222" s="8">
        <f t="shared" ca="1" si="336"/>
        <v>0.95532998065553631</v>
      </c>
      <c r="Q1222" s="8">
        <f t="shared" ca="1" si="337"/>
        <v>0.91073333333333339</v>
      </c>
      <c r="R1222" s="8">
        <f t="shared" ca="1" si="333"/>
        <v>0.91073333333333339</v>
      </c>
      <c r="S1222" s="10">
        <f t="shared" si="338"/>
        <v>2.1599999999999842E-2</v>
      </c>
      <c r="T1222" s="10">
        <f t="shared" si="339"/>
        <v>3.6099999999999799E-2</v>
      </c>
      <c r="U1222" s="18">
        <f ca="1">AVERAGE(S1222:OFFSET(S1222,-$U$3+1,0))*$U$4*J1222</f>
        <v>1.296999999999997</v>
      </c>
      <c r="V1222" s="18">
        <f ca="1">AVERAGE(T1222:OFFSET(T1222,-$U$3+1,0))*$V$4*K1222</f>
        <v>1.0830000000000028</v>
      </c>
      <c r="W1222" s="14" t="str">
        <f t="shared" ca="1" si="340"/>
        <v/>
      </c>
      <c r="X1222" s="14" t="str">
        <f t="shared" ca="1" si="341"/>
        <v>Sell</v>
      </c>
      <c r="Y1222" s="5">
        <f t="shared" ca="1" si="342"/>
        <v>-100</v>
      </c>
      <c r="Z1222" s="19">
        <f t="shared" ca="1" si="343"/>
        <v>105.79083837510757</v>
      </c>
      <c r="AA1222" s="5">
        <f t="shared" ca="1" si="334"/>
        <v>3.0198</v>
      </c>
      <c r="AB1222" s="5">
        <f t="shared" ca="1" si="332"/>
        <v>2.0874999999999999</v>
      </c>
      <c r="AC1222" s="15">
        <f t="shared" ca="1" si="344"/>
        <v>-215.99999999999841</v>
      </c>
      <c r="AD1222" s="21">
        <f t="shared" ca="1" si="345"/>
        <v>381.90492653413617</v>
      </c>
      <c r="AE1222" s="21">
        <f t="shared" ca="1" si="346"/>
        <v>165.90492653413776</v>
      </c>
      <c r="AF1222" s="23">
        <f t="shared" ca="1" si="347"/>
        <v>10727.853414277417</v>
      </c>
    </row>
    <row r="1223" spans="1:32" x14ac:dyDescent="0.25">
      <c r="A1223" s="26">
        <v>40914</v>
      </c>
      <c r="B1223" s="3">
        <v>3.0847000000000002</v>
      </c>
      <c r="C1223" s="3">
        <v>3.0847000000000002</v>
      </c>
      <c r="D1223" s="3">
        <v>3.0847000000000002</v>
      </c>
      <c r="E1223" s="3">
        <v>3.0847000000000002</v>
      </c>
      <c r="F1223" s="5">
        <v>2.1524999999999999</v>
      </c>
      <c r="G1223" s="5">
        <v>2.1524999999999999</v>
      </c>
      <c r="H1223" s="5">
        <v>2.1524999999999999</v>
      </c>
      <c r="I1223" s="5">
        <v>2.1524999999999999</v>
      </c>
      <c r="J1223" s="3">
        <v>1</v>
      </c>
      <c r="K1223" s="3">
        <v>1</v>
      </c>
      <c r="L1223" s="7">
        <f t="shared" si="348"/>
        <v>0.93220000000000036</v>
      </c>
      <c r="M1223" s="8">
        <f ca="1">AVERAGE(OFFSET(L1223,-M$3+1,0):L1223)</f>
        <v>0.91408</v>
      </c>
      <c r="N1223" s="8">
        <f ca="1">STDEV(OFFSET(L1223,-M$3+1,0):L1223)</f>
        <v>2.1427992373128608E-2</v>
      </c>
      <c r="O1223" s="8">
        <f t="shared" ca="1" si="335"/>
        <v>0.87122401525374282</v>
      </c>
      <c r="P1223" s="8">
        <f t="shared" ca="1" si="336"/>
        <v>0.95693598474625718</v>
      </c>
      <c r="Q1223" s="8">
        <f t="shared" ca="1" si="337"/>
        <v>0.91408</v>
      </c>
      <c r="R1223" s="8">
        <f t="shared" ca="1" si="333"/>
        <v>0.91408</v>
      </c>
      <c r="S1223" s="10">
        <f t="shared" si="338"/>
        <v>2.1600000000000286E-2</v>
      </c>
      <c r="T1223" s="10">
        <f t="shared" si="339"/>
        <v>1.4499999999999957E-2</v>
      </c>
      <c r="U1223" s="18">
        <f ca="1">AVERAGE(S1223:OFFSET(S1223,-$U$3+1,0))*$U$4*J1223</f>
        <v>1.368999999999998</v>
      </c>
      <c r="V1223" s="18">
        <f ca="1">AVERAGE(T1223:OFFSET(T1223,-$U$3+1,0))*$V$4*K1223</f>
        <v>1.2280000000000024</v>
      </c>
      <c r="W1223" s="14" t="str">
        <f t="shared" ca="1" si="340"/>
        <v/>
      </c>
      <c r="X1223" s="14" t="str">
        <f t="shared" ca="1" si="341"/>
        <v>Sell</v>
      </c>
      <c r="Y1223" s="5">
        <f t="shared" ca="1" si="342"/>
        <v>-100</v>
      </c>
      <c r="Z1223" s="19">
        <f t="shared" ca="1" si="343"/>
        <v>105.79083837510757</v>
      </c>
      <c r="AA1223" s="5">
        <f t="shared" ca="1" si="334"/>
        <v>3.0198</v>
      </c>
      <c r="AB1223" s="5">
        <f t="shared" ca="1" si="332"/>
        <v>2.0874999999999999</v>
      </c>
      <c r="AC1223" s="15">
        <f t="shared" ca="1" si="344"/>
        <v>-216.00000000000284</v>
      </c>
      <c r="AD1223" s="21">
        <f t="shared" ca="1" si="345"/>
        <v>153.39671564390554</v>
      </c>
      <c r="AE1223" s="21">
        <f t="shared" ca="1" si="346"/>
        <v>-62.603284356097305</v>
      </c>
      <c r="AF1223" s="23">
        <f t="shared" ca="1" si="347"/>
        <v>10665.25012992132</v>
      </c>
    </row>
    <row r="1224" spans="1:32" x14ac:dyDescent="0.25">
      <c r="A1224" s="26">
        <v>40917</v>
      </c>
      <c r="B1224" s="3">
        <v>3.1063000000000001</v>
      </c>
      <c r="C1224" s="3">
        <v>3.1063000000000001</v>
      </c>
      <c r="D1224" s="3">
        <v>3.1063000000000001</v>
      </c>
      <c r="E1224" s="3">
        <v>3.1063000000000001</v>
      </c>
      <c r="F1224" s="5">
        <v>2.1524999999999999</v>
      </c>
      <c r="G1224" s="5">
        <v>2.1524999999999999</v>
      </c>
      <c r="H1224" s="5">
        <v>2.1524999999999999</v>
      </c>
      <c r="I1224" s="5">
        <v>2.1524999999999999</v>
      </c>
      <c r="J1224" s="3">
        <v>1</v>
      </c>
      <c r="K1224" s="3">
        <v>1</v>
      </c>
      <c r="L1224" s="7">
        <f t="shared" si="348"/>
        <v>0.9538000000000002</v>
      </c>
      <c r="M1224" s="8">
        <f ca="1">AVERAGE(OFFSET(L1224,-M$3+1,0):L1224)</f>
        <v>0.91790666666666665</v>
      </c>
      <c r="N1224" s="8">
        <f ca="1">STDEV(OFFSET(L1224,-M$3+1,0):L1224)</f>
        <v>2.3104837671135605E-2</v>
      </c>
      <c r="O1224" s="8">
        <f t="shared" ca="1" si="335"/>
        <v>0.87169699132439549</v>
      </c>
      <c r="P1224" s="8">
        <f t="shared" ca="1" si="336"/>
        <v>0.96411634200893781</v>
      </c>
      <c r="Q1224" s="8">
        <f t="shared" ca="1" si="337"/>
        <v>0.91790666666666665</v>
      </c>
      <c r="R1224" s="8">
        <f t="shared" ca="1" si="333"/>
        <v>0.91790666666666665</v>
      </c>
      <c r="S1224" s="10">
        <f t="shared" si="338"/>
        <v>2.1599999999999842E-2</v>
      </c>
      <c r="T1224" s="10">
        <f t="shared" si="339"/>
        <v>0</v>
      </c>
      <c r="U1224" s="18">
        <f ca="1">AVERAGE(S1224:OFFSET(S1224,-$U$3+1,0))*$U$4*J1224</f>
        <v>1.4409999999999945</v>
      </c>
      <c r="V1224" s="18">
        <f ca="1">AVERAGE(T1224:OFFSET(T1224,-$U$3+1,0))*$V$4*K1224</f>
        <v>1.0840000000000005</v>
      </c>
      <c r="W1224" s="14" t="str">
        <f t="shared" ca="1" si="340"/>
        <v/>
      </c>
      <c r="X1224" s="14" t="str">
        <f t="shared" ca="1" si="341"/>
        <v>Sell</v>
      </c>
      <c r="Y1224" s="5">
        <f t="shared" ca="1" si="342"/>
        <v>-100</v>
      </c>
      <c r="Z1224" s="19">
        <f t="shared" ca="1" si="343"/>
        <v>105.79083837510757</v>
      </c>
      <c r="AA1224" s="5">
        <f t="shared" ca="1" si="334"/>
        <v>3.0198</v>
      </c>
      <c r="AB1224" s="5">
        <f t="shared" ca="1" si="332"/>
        <v>2.0874999999999999</v>
      </c>
      <c r="AC1224" s="15">
        <f t="shared" ca="1" si="344"/>
        <v>-215.99999999999841</v>
      </c>
      <c r="AD1224" s="21">
        <f t="shared" ca="1" si="345"/>
        <v>0</v>
      </c>
      <c r="AE1224" s="21">
        <f t="shared" ca="1" si="346"/>
        <v>-215.99999999999841</v>
      </c>
      <c r="AF1224" s="23">
        <f t="shared" ca="1" si="347"/>
        <v>10449.250129921322</v>
      </c>
    </row>
    <row r="1225" spans="1:32" x14ac:dyDescent="0.25">
      <c r="A1225" s="26">
        <v>40918</v>
      </c>
      <c r="B1225" s="3">
        <v>3.1351</v>
      </c>
      <c r="C1225" s="3">
        <v>3.1351</v>
      </c>
      <c r="D1225" s="3">
        <v>3.1351</v>
      </c>
      <c r="E1225" s="3">
        <v>3.1351</v>
      </c>
      <c r="F1225" s="5">
        <v>2.1597</v>
      </c>
      <c r="G1225" s="5">
        <v>2.1597</v>
      </c>
      <c r="H1225" s="5">
        <v>2.1597</v>
      </c>
      <c r="I1225" s="5">
        <v>2.1597</v>
      </c>
      <c r="J1225" s="3">
        <v>1</v>
      </c>
      <c r="K1225" s="3">
        <v>1</v>
      </c>
      <c r="L1225" s="7">
        <f t="shared" si="348"/>
        <v>0.97540000000000004</v>
      </c>
      <c r="M1225" s="8">
        <f ca="1">AVERAGE(OFFSET(L1225,-M$3+1,0):L1225)</f>
        <v>0.92366666666666675</v>
      </c>
      <c r="N1225" s="8">
        <f ca="1">STDEV(OFFSET(L1225,-M$3+1,0):L1225)</f>
        <v>2.5975116297461874E-2</v>
      </c>
      <c r="O1225" s="8">
        <f t="shared" ca="1" si="335"/>
        <v>0.87171643407174304</v>
      </c>
      <c r="P1225" s="8">
        <f t="shared" ca="1" si="336"/>
        <v>0.97561689926159045</v>
      </c>
      <c r="Q1225" s="8">
        <f t="shared" ca="1" si="337"/>
        <v>0.92366666666666675</v>
      </c>
      <c r="R1225" s="8">
        <f t="shared" ca="1" si="333"/>
        <v>0.92366666666666675</v>
      </c>
      <c r="S1225" s="10">
        <f t="shared" si="338"/>
        <v>2.8799999999999937E-2</v>
      </c>
      <c r="T1225" s="10">
        <f t="shared" si="339"/>
        <v>7.2000000000000952E-3</v>
      </c>
      <c r="U1225" s="18">
        <f ca="1">AVERAGE(S1225:OFFSET(S1225,-$U$3+1,0))*$U$4*J1225</f>
        <v>1.5849999999999964</v>
      </c>
      <c r="V1225" s="18">
        <f ca="1">AVERAGE(T1225:OFFSET(T1225,-$U$3+1,0))*$V$4*K1225</f>
        <v>1.0840000000000005</v>
      </c>
      <c r="W1225" s="14" t="str">
        <f t="shared" ca="1" si="340"/>
        <v/>
      </c>
      <c r="X1225" s="14" t="str">
        <f t="shared" ca="1" si="341"/>
        <v>Sell</v>
      </c>
      <c r="Y1225" s="5">
        <f t="shared" ca="1" si="342"/>
        <v>-100</v>
      </c>
      <c r="Z1225" s="19">
        <f t="shared" ca="1" si="343"/>
        <v>105.79083837510757</v>
      </c>
      <c r="AA1225" s="5">
        <f t="shared" ca="1" si="334"/>
        <v>3.0198</v>
      </c>
      <c r="AB1225" s="5">
        <f t="shared" ca="1" si="332"/>
        <v>2.0874999999999999</v>
      </c>
      <c r="AC1225" s="15">
        <f t="shared" ca="1" si="344"/>
        <v>-287.99999999999937</v>
      </c>
      <c r="AD1225" s="21">
        <f t="shared" ca="1" si="345"/>
        <v>76.169403630078463</v>
      </c>
      <c r="AE1225" s="21">
        <f t="shared" ca="1" si="346"/>
        <v>-211.8305963699209</v>
      </c>
      <c r="AF1225" s="23">
        <f t="shared" ca="1" si="347"/>
        <v>10237.419533551401</v>
      </c>
    </row>
    <row r="1226" spans="1:32" x14ac:dyDescent="0.25">
      <c r="A1226" s="26">
        <v>40919</v>
      </c>
      <c r="B1226" s="3">
        <v>3.1351</v>
      </c>
      <c r="C1226" s="3">
        <v>3.1351</v>
      </c>
      <c r="D1226" s="3">
        <v>3.1351</v>
      </c>
      <c r="E1226" s="3">
        <v>3.1351</v>
      </c>
      <c r="F1226" s="5">
        <v>2.1524999999999999</v>
      </c>
      <c r="G1226" s="5">
        <v>2.1524999999999999</v>
      </c>
      <c r="H1226" s="5">
        <v>2.1524999999999999</v>
      </c>
      <c r="I1226" s="5">
        <v>2.1524999999999999</v>
      </c>
      <c r="J1226" s="3">
        <v>1</v>
      </c>
      <c r="K1226" s="3">
        <v>1</v>
      </c>
      <c r="L1226" s="7">
        <f t="shared" si="348"/>
        <v>0.98260000000000014</v>
      </c>
      <c r="M1226" s="8">
        <f ca="1">AVERAGE(OFFSET(L1226,-M$3+1,0):L1226)</f>
        <v>0.92942000000000002</v>
      </c>
      <c r="N1226" s="8">
        <f ca="1">STDEV(OFFSET(L1226,-M$3+1,0):L1226)</f>
        <v>2.887607017188162E-2</v>
      </c>
      <c r="O1226" s="8">
        <f t="shared" ca="1" si="335"/>
        <v>0.87166785965623683</v>
      </c>
      <c r="P1226" s="8">
        <f t="shared" ca="1" si="336"/>
        <v>0.98717214034376322</v>
      </c>
      <c r="Q1226" s="8">
        <f t="shared" ca="1" si="337"/>
        <v>0.92942000000000002</v>
      </c>
      <c r="R1226" s="8">
        <f t="shared" ca="1" si="333"/>
        <v>0.92942000000000002</v>
      </c>
      <c r="S1226" s="10">
        <f t="shared" si="338"/>
        <v>0</v>
      </c>
      <c r="T1226" s="10">
        <f t="shared" si="339"/>
        <v>7.2000000000000952E-3</v>
      </c>
      <c r="U1226" s="18">
        <f ca="1">AVERAGE(S1226:OFFSET(S1226,-$U$3+1,0))*$U$4*J1226</f>
        <v>1.5849999999999964</v>
      </c>
      <c r="V1226" s="18">
        <f ca="1">AVERAGE(T1226:OFFSET(T1226,-$U$3+1,0))*$V$4*K1226</f>
        <v>1.0110000000000019</v>
      </c>
      <c r="W1226" s="14" t="str">
        <f t="shared" ca="1" si="340"/>
        <v/>
      </c>
      <c r="X1226" s="14" t="str">
        <f t="shared" ca="1" si="341"/>
        <v>Sell</v>
      </c>
      <c r="Y1226" s="5">
        <f t="shared" ca="1" si="342"/>
        <v>-100</v>
      </c>
      <c r="Z1226" s="19">
        <f t="shared" ca="1" si="343"/>
        <v>105.79083837510757</v>
      </c>
      <c r="AA1226" s="5">
        <f t="shared" ca="1" si="334"/>
        <v>3.0198</v>
      </c>
      <c r="AB1226" s="5">
        <f t="shared" ca="1" si="332"/>
        <v>2.0874999999999999</v>
      </c>
      <c r="AC1226" s="15">
        <f t="shared" ca="1" si="344"/>
        <v>0</v>
      </c>
      <c r="AD1226" s="21">
        <f t="shared" ca="1" si="345"/>
        <v>-76.169403630078463</v>
      </c>
      <c r="AE1226" s="21">
        <f t="shared" ca="1" si="346"/>
        <v>-76.169403630078463</v>
      </c>
      <c r="AF1226" s="23">
        <f t="shared" ca="1" si="347"/>
        <v>10161.250129921324</v>
      </c>
    </row>
    <row r="1227" spans="1:32" x14ac:dyDescent="0.25">
      <c r="A1227" s="26">
        <v>40920</v>
      </c>
      <c r="B1227" s="3">
        <v>3.1206999999999998</v>
      </c>
      <c r="C1227" s="3">
        <v>3.1206999999999998</v>
      </c>
      <c r="D1227" s="3">
        <v>3.1206999999999998</v>
      </c>
      <c r="E1227" s="3">
        <v>3.1206999999999998</v>
      </c>
      <c r="F1227" s="5">
        <v>2.1524999999999999</v>
      </c>
      <c r="G1227" s="5">
        <v>2.1524999999999999</v>
      </c>
      <c r="H1227" s="5">
        <v>2.1524999999999999</v>
      </c>
      <c r="I1227" s="5">
        <v>2.1524999999999999</v>
      </c>
      <c r="J1227" s="3">
        <v>1</v>
      </c>
      <c r="K1227" s="3">
        <v>1</v>
      </c>
      <c r="L1227" s="7">
        <f t="shared" si="348"/>
        <v>0.96819999999999995</v>
      </c>
      <c r="M1227" s="8">
        <f ca="1">AVERAGE(OFFSET(L1227,-M$3+1,0):L1227)</f>
        <v>0.93469333333333338</v>
      </c>
      <c r="N1227" s="8">
        <f ca="1">STDEV(OFFSET(L1227,-M$3+1,0):L1227)</f>
        <v>2.820163284701965E-2</v>
      </c>
      <c r="O1227" s="8">
        <f t="shared" ca="1" si="335"/>
        <v>0.87829006763929407</v>
      </c>
      <c r="P1227" s="8">
        <f t="shared" ca="1" si="336"/>
        <v>0.99109659902737268</v>
      </c>
      <c r="Q1227" s="8">
        <f t="shared" ca="1" si="337"/>
        <v>0.93469333333333338</v>
      </c>
      <c r="R1227" s="8">
        <f t="shared" ca="1" si="333"/>
        <v>0.93469333333333338</v>
      </c>
      <c r="S1227" s="10">
        <f t="shared" si="338"/>
        <v>1.440000000000019E-2</v>
      </c>
      <c r="T1227" s="10">
        <f t="shared" si="339"/>
        <v>0</v>
      </c>
      <c r="U1227" s="18">
        <f ca="1">AVERAGE(S1227:OFFSET(S1227,-$U$3+1,0))*$U$4*J1227</f>
        <v>1.7289999999999983</v>
      </c>
      <c r="V1227" s="18">
        <f ca="1">AVERAGE(T1227:OFFSET(T1227,-$U$3+1,0))*$V$4*K1227</f>
        <v>1.0110000000000019</v>
      </c>
      <c r="W1227" s="14" t="str">
        <f t="shared" ca="1" si="340"/>
        <v/>
      </c>
      <c r="X1227" s="14" t="str">
        <f t="shared" ca="1" si="341"/>
        <v>Sell</v>
      </c>
      <c r="Y1227" s="5">
        <f t="shared" ca="1" si="342"/>
        <v>-100</v>
      </c>
      <c r="Z1227" s="19">
        <f t="shared" ca="1" si="343"/>
        <v>105.79083837510757</v>
      </c>
      <c r="AA1227" s="5">
        <f t="shared" ca="1" si="334"/>
        <v>3.0198</v>
      </c>
      <c r="AB1227" s="5">
        <f t="shared" ca="1" si="332"/>
        <v>2.0874999999999999</v>
      </c>
      <c r="AC1227" s="15">
        <f t="shared" ca="1" si="344"/>
        <v>144.0000000000019</v>
      </c>
      <c r="AD1227" s="21">
        <f t="shared" ca="1" si="345"/>
        <v>0</v>
      </c>
      <c r="AE1227" s="21">
        <f t="shared" ca="1" si="346"/>
        <v>144.0000000000019</v>
      </c>
      <c r="AF1227" s="23">
        <f t="shared" ca="1" si="347"/>
        <v>10305.250129921325</v>
      </c>
    </row>
    <row r="1228" spans="1:32" x14ac:dyDescent="0.25">
      <c r="A1228" s="26">
        <v>40921</v>
      </c>
      <c r="B1228" s="3">
        <v>3.1278999999999999</v>
      </c>
      <c r="C1228" s="3">
        <v>3.1278999999999999</v>
      </c>
      <c r="D1228" s="3">
        <v>3.1278999999999999</v>
      </c>
      <c r="E1228" s="3">
        <v>3.1278999999999999</v>
      </c>
      <c r="F1228" s="5">
        <v>2.1524999999999999</v>
      </c>
      <c r="G1228" s="5">
        <v>2.1524999999999999</v>
      </c>
      <c r="H1228" s="5">
        <v>2.1524999999999999</v>
      </c>
      <c r="I1228" s="5">
        <v>2.1524999999999999</v>
      </c>
      <c r="J1228" s="3">
        <v>1</v>
      </c>
      <c r="K1228" s="3">
        <v>1</v>
      </c>
      <c r="L1228" s="7">
        <f t="shared" si="348"/>
        <v>0.97540000000000004</v>
      </c>
      <c r="M1228" s="8">
        <f ca="1">AVERAGE(OFFSET(L1228,-M$3+1,0):L1228)</f>
        <v>0.94140666666666672</v>
      </c>
      <c r="N1228" s="8">
        <f ca="1">STDEV(OFFSET(L1228,-M$3+1,0):L1228)</f>
        <v>2.4664099609023039E-2</v>
      </c>
      <c r="O1228" s="8">
        <f t="shared" ca="1" si="335"/>
        <v>0.89207846744862063</v>
      </c>
      <c r="P1228" s="8">
        <f t="shared" ca="1" si="336"/>
        <v>0.99073486588471282</v>
      </c>
      <c r="Q1228" s="8">
        <f t="shared" ca="1" si="337"/>
        <v>0.94140666666666672</v>
      </c>
      <c r="R1228" s="8">
        <f t="shared" ca="1" si="333"/>
        <v>0.94140666666666672</v>
      </c>
      <c r="S1228" s="10">
        <f t="shared" si="338"/>
        <v>7.2000000000000952E-3</v>
      </c>
      <c r="T1228" s="10">
        <f t="shared" si="339"/>
        <v>0</v>
      </c>
      <c r="U1228" s="18">
        <f ca="1">AVERAGE(S1228:OFFSET(S1228,-$U$3+1,0))*$U$4*J1228</f>
        <v>1.6569999999999974</v>
      </c>
      <c r="V1228" s="18">
        <f ca="1">AVERAGE(T1228:OFFSET(T1228,-$U$3+1,0))*$V$4*K1228</f>
        <v>0.93800000000000328</v>
      </c>
      <c r="W1228" s="14" t="str">
        <f t="shared" ca="1" si="340"/>
        <v/>
      </c>
      <c r="X1228" s="14" t="str">
        <f t="shared" ca="1" si="341"/>
        <v>Sell</v>
      </c>
      <c r="Y1228" s="5">
        <f t="shared" ca="1" si="342"/>
        <v>-100</v>
      </c>
      <c r="Z1228" s="19">
        <f t="shared" ca="1" si="343"/>
        <v>105.79083837510757</v>
      </c>
      <c r="AA1228" s="5">
        <f t="shared" ca="1" si="334"/>
        <v>3.0198</v>
      </c>
      <c r="AB1228" s="5">
        <f t="shared" ca="1" si="332"/>
        <v>2.0874999999999999</v>
      </c>
      <c r="AC1228" s="15">
        <f t="shared" ca="1" si="344"/>
        <v>-72.000000000000952</v>
      </c>
      <c r="AD1228" s="21">
        <f t="shared" ca="1" si="345"/>
        <v>0</v>
      </c>
      <c r="AE1228" s="21">
        <f t="shared" ca="1" si="346"/>
        <v>-72.000000000000952</v>
      </c>
      <c r="AF1228" s="23">
        <f t="shared" ca="1" si="347"/>
        <v>10233.250129921324</v>
      </c>
    </row>
    <row r="1229" spans="1:32" x14ac:dyDescent="0.25">
      <c r="A1229" s="26">
        <v>40924</v>
      </c>
      <c r="B1229" s="3">
        <v>3.1063000000000001</v>
      </c>
      <c r="C1229" s="3">
        <v>3.1063000000000001</v>
      </c>
      <c r="D1229" s="3">
        <v>3.1063000000000001</v>
      </c>
      <c r="E1229" s="3">
        <v>3.1063000000000001</v>
      </c>
      <c r="F1229" s="5">
        <v>2.1452</v>
      </c>
      <c r="G1229" s="5">
        <v>2.1452</v>
      </c>
      <c r="H1229" s="5">
        <v>2.1452</v>
      </c>
      <c r="I1229" s="5">
        <v>2.1452</v>
      </c>
      <c r="J1229" s="3">
        <v>1</v>
      </c>
      <c r="K1229" s="3">
        <v>1</v>
      </c>
      <c r="L1229" s="7">
        <f t="shared" si="348"/>
        <v>0.96110000000000007</v>
      </c>
      <c r="M1229" s="8">
        <f ca="1">AVERAGE(OFFSET(L1229,-M$3+1,0):L1229)</f>
        <v>0.94524666666666657</v>
      </c>
      <c r="N1229" s="8">
        <f ca="1">STDEV(OFFSET(L1229,-M$3+1,0):L1229)</f>
        <v>2.2750474615666753E-2</v>
      </c>
      <c r="O1229" s="8">
        <f t="shared" ca="1" si="335"/>
        <v>0.89974571743533305</v>
      </c>
      <c r="P1229" s="8">
        <f t="shared" ca="1" si="336"/>
        <v>0.99074761589800009</v>
      </c>
      <c r="Q1229" s="8">
        <f t="shared" ca="1" si="337"/>
        <v>0.94524666666666657</v>
      </c>
      <c r="R1229" s="8">
        <f t="shared" ca="1" si="333"/>
        <v>0.94524666666666657</v>
      </c>
      <c r="S1229" s="10">
        <f t="shared" si="338"/>
        <v>2.1599999999999842E-2</v>
      </c>
      <c r="T1229" s="10">
        <f t="shared" si="339"/>
        <v>7.2999999999998622E-3</v>
      </c>
      <c r="U1229" s="18">
        <f ca="1">AVERAGE(S1229:OFFSET(S1229,-$U$3+1,0))*$U$4*J1229</f>
        <v>1.800999999999995</v>
      </c>
      <c r="V1229" s="18">
        <f ca="1">AVERAGE(T1229:OFFSET(T1229,-$U$3+1,0))*$V$4*K1229</f>
        <v>0.8670000000000001</v>
      </c>
      <c r="W1229" s="14" t="str">
        <f t="shared" ca="1" si="340"/>
        <v/>
      </c>
      <c r="X1229" s="14" t="str">
        <f t="shared" ca="1" si="341"/>
        <v>Sell</v>
      </c>
      <c r="Y1229" s="5">
        <f t="shared" ca="1" si="342"/>
        <v>-100</v>
      </c>
      <c r="Z1229" s="19">
        <f t="shared" ca="1" si="343"/>
        <v>105.79083837510757</v>
      </c>
      <c r="AA1229" s="5">
        <f t="shared" ca="1" si="334"/>
        <v>3.0198</v>
      </c>
      <c r="AB1229" s="5">
        <f t="shared" ca="1" si="332"/>
        <v>2.0874999999999999</v>
      </c>
      <c r="AC1229" s="15">
        <f t="shared" ca="1" si="344"/>
        <v>215.99999999999841</v>
      </c>
      <c r="AD1229" s="21">
        <f t="shared" ca="1" si="345"/>
        <v>-77.22731201382706</v>
      </c>
      <c r="AE1229" s="21">
        <f t="shared" ca="1" si="346"/>
        <v>138.77268798617135</v>
      </c>
      <c r="AF1229" s="23">
        <f t="shared" ca="1" si="347"/>
        <v>10372.022817907495</v>
      </c>
    </row>
    <row r="1230" spans="1:32" x14ac:dyDescent="0.25">
      <c r="A1230" s="26">
        <v>40925</v>
      </c>
      <c r="B1230" s="3">
        <v>3.1423999999999999</v>
      </c>
      <c r="C1230" s="3">
        <v>3.1423999999999999</v>
      </c>
      <c r="D1230" s="3">
        <v>3.1423999999999999</v>
      </c>
      <c r="E1230" s="3">
        <v>3.1423999999999999</v>
      </c>
      <c r="F1230" s="5">
        <v>2.1741000000000001</v>
      </c>
      <c r="G1230" s="5">
        <v>2.1741000000000001</v>
      </c>
      <c r="H1230" s="5">
        <v>2.1741000000000001</v>
      </c>
      <c r="I1230" s="5">
        <v>2.1741000000000001</v>
      </c>
      <c r="J1230" s="3">
        <v>1</v>
      </c>
      <c r="K1230" s="3">
        <v>1</v>
      </c>
      <c r="L1230" s="7">
        <f t="shared" si="348"/>
        <v>0.96829999999999972</v>
      </c>
      <c r="M1230" s="8">
        <f ca="1">AVERAGE(OFFSET(L1230,-M$3+1,0):L1230)</f>
        <v>0.94908666666666663</v>
      </c>
      <c r="N1230" s="8">
        <f ca="1">STDEV(OFFSET(L1230,-M$3+1,0):L1230)</f>
        <v>2.1318967633363051E-2</v>
      </c>
      <c r="O1230" s="8">
        <f t="shared" ca="1" si="335"/>
        <v>0.90644873139994053</v>
      </c>
      <c r="P1230" s="8">
        <f t="shared" ca="1" si="336"/>
        <v>0.99172460193339274</v>
      </c>
      <c r="Q1230" s="8">
        <f t="shared" ca="1" si="337"/>
        <v>0.94908666666666663</v>
      </c>
      <c r="R1230" s="8">
        <f t="shared" ca="1" si="333"/>
        <v>0.94908666666666663</v>
      </c>
      <c r="S1230" s="10">
        <f t="shared" si="338"/>
        <v>3.6099999999999799E-2</v>
      </c>
      <c r="T1230" s="10">
        <f t="shared" si="339"/>
        <v>2.8900000000000148E-2</v>
      </c>
      <c r="U1230" s="18">
        <f ca="1">AVERAGE(S1230:OFFSET(S1230,-$U$3+1,0))*$U$4*J1230</f>
        <v>1.8729999999999958</v>
      </c>
      <c r="V1230" s="18">
        <f ca="1">AVERAGE(T1230:OFFSET(T1230,-$U$3+1,0))*$V$4*K1230</f>
        <v>1.0840000000000005</v>
      </c>
      <c r="W1230" s="14" t="str">
        <f t="shared" ca="1" si="340"/>
        <v/>
      </c>
      <c r="X1230" s="14" t="str">
        <f t="shared" ca="1" si="341"/>
        <v>Sell</v>
      </c>
      <c r="Y1230" s="5">
        <f t="shared" ca="1" si="342"/>
        <v>-100</v>
      </c>
      <c r="Z1230" s="19">
        <f t="shared" ca="1" si="343"/>
        <v>105.79083837510757</v>
      </c>
      <c r="AA1230" s="5">
        <f t="shared" ca="1" si="334"/>
        <v>3.0198</v>
      </c>
      <c r="AB1230" s="5">
        <f t="shared" ca="1" si="332"/>
        <v>2.0874999999999999</v>
      </c>
      <c r="AC1230" s="15">
        <f t="shared" ca="1" si="344"/>
        <v>-360.99999999999801</v>
      </c>
      <c r="AD1230" s="21">
        <f t="shared" ca="1" si="345"/>
        <v>305.73552290406246</v>
      </c>
      <c r="AE1230" s="21">
        <f t="shared" ca="1" si="346"/>
        <v>-55.264477095935547</v>
      </c>
      <c r="AF1230" s="23">
        <f t="shared" ca="1" si="347"/>
        <v>10316.758340811559</v>
      </c>
    </row>
    <row r="1231" spans="1:32" x14ac:dyDescent="0.25">
      <c r="A1231" s="26">
        <v>40926</v>
      </c>
      <c r="B1231" s="3">
        <v>3.1063000000000001</v>
      </c>
      <c r="C1231" s="3">
        <v>3.1063000000000001</v>
      </c>
      <c r="D1231" s="3">
        <v>3.1063000000000001</v>
      </c>
      <c r="E1231" s="3">
        <v>3.1063000000000001</v>
      </c>
      <c r="F1231" s="5">
        <v>2.1524999999999999</v>
      </c>
      <c r="G1231" s="5">
        <v>2.1524999999999999</v>
      </c>
      <c r="H1231" s="5">
        <v>2.1524999999999999</v>
      </c>
      <c r="I1231" s="5">
        <v>2.1524999999999999</v>
      </c>
      <c r="J1231" s="3">
        <v>1</v>
      </c>
      <c r="K1231" s="3">
        <v>1</v>
      </c>
      <c r="L1231" s="7">
        <f t="shared" si="348"/>
        <v>0.9538000000000002</v>
      </c>
      <c r="M1231" s="8">
        <f ca="1">AVERAGE(OFFSET(L1231,-M$3+1,0):L1231)</f>
        <v>0.95099333333333314</v>
      </c>
      <c r="N1231" s="8">
        <f ca="1">STDEV(OFFSET(L1231,-M$3+1,0):L1231)</f>
        <v>2.0283859405471932E-2</v>
      </c>
      <c r="O1231" s="8">
        <f t="shared" ca="1" si="335"/>
        <v>0.91042561452238924</v>
      </c>
      <c r="P1231" s="8">
        <f t="shared" ca="1" si="336"/>
        <v>0.99156105214427703</v>
      </c>
      <c r="Q1231" s="8">
        <f t="shared" ca="1" si="337"/>
        <v>0.95099333333333314</v>
      </c>
      <c r="R1231" s="8">
        <f t="shared" ca="1" si="333"/>
        <v>0.95099333333333314</v>
      </c>
      <c r="S1231" s="10">
        <f t="shared" si="338"/>
        <v>3.6099999999999799E-2</v>
      </c>
      <c r="T1231" s="10">
        <f t="shared" si="339"/>
        <v>2.1600000000000286E-2</v>
      </c>
      <c r="U1231" s="18">
        <f ca="1">AVERAGE(S1231:OFFSET(S1231,-$U$3+1,0))*$U$4*J1231</f>
        <v>2.0899999999999963</v>
      </c>
      <c r="V1231" s="18">
        <f ca="1">AVERAGE(T1231:OFFSET(T1231,-$U$3+1,0))*$V$4*K1231</f>
        <v>1.2280000000000024</v>
      </c>
      <c r="W1231" s="14" t="str">
        <f t="shared" ca="1" si="340"/>
        <v/>
      </c>
      <c r="X1231" s="14" t="str">
        <f t="shared" ca="1" si="341"/>
        <v>Sell</v>
      </c>
      <c r="Y1231" s="5">
        <f t="shared" ca="1" si="342"/>
        <v>-100</v>
      </c>
      <c r="Z1231" s="19">
        <f t="shared" ca="1" si="343"/>
        <v>105.79083837510757</v>
      </c>
      <c r="AA1231" s="5">
        <f t="shared" ca="1" si="334"/>
        <v>3.0198</v>
      </c>
      <c r="AB1231" s="5">
        <f t="shared" ca="1" si="332"/>
        <v>2.0874999999999999</v>
      </c>
      <c r="AC1231" s="15">
        <f t="shared" ca="1" si="344"/>
        <v>360.99999999999801</v>
      </c>
      <c r="AD1231" s="21">
        <f t="shared" ca="1" si="345"/>
        <v>-228.50821089023538</v>
      </c>
      <c r="AE1231" s="21">
        <f t="shared" ca="1" si="346"/>
        <v>132.49178910976264</v>
      </c>
      <c r="AF1231" s="23">
        <f t="shared" ca="1" si="347"/>
        <v>10449.250129921322</v>
      </c>
    </row>
    <row r="1232" spans="1:32" x14ac:dyDescent="0.25">
      <c r="A1232" s="26">
        <v>40927</v>
      </c>
      <c r="B1232" s="3">
        <v>3.1423999999999999</v>
      </c>
      <c r="C1232" s="3">
        <v>3.1423999999999999</v>
      </c>
      <c r="D1232" s="3">
        <v>3.1423999999999999</v>
      </c>
      <c r="E1232" s="3">
        <v>3.1423999999999999</v>
      </c>
      <c r="F1232" s="5">
        <v>2.1741000000000001</v>
      </c>
      <c r="G1232" s="5">
        <v>2.1741000000000001</v>
      </c>
      <c r="H1232" s="5">
        <v>2.1741000000000001</v>
      </c>
      <c r="I1232" s="5">
        <v>2.1741000000000001</v>
      </c>
      <c r="J1232" s="3">
        <v>1</v>
      </c>
      <c r="K1232" s="3">
        <v>1</v>
      </c>
      <c r="L1232" s="7">
        <f t="shared" si="348"/>
        <v>0.96829999999999972</v>
      </c>
      <c r="M1232" s="8">
        <f ca="1">AVERAGE(OFFSET(L1232,-M$3+1,0):L1232)</f>
        <v>0.95386666666666664</v>
      </c>
      <c r="N1232" s="8">
        <f ca="1">STDEV(OFFSET(L1232,-M$3+1,0):L1232)</f>
        <v>1.9402638504914201E-2</v>
      </c>
      <c r="O1232" s="8">
        <f t="shared" ca="1" si="335"/>
        <v>0.91506138965683825</v>
      </c>
      <c r="P1232" s="8">
        <f t="shared" ca="1" si="336"/>
        <v>0.99267194367649503</v>
      </c>
      <c r="Q1232" s="8">
        <f t="shared" ca="1" si="337"/>
        <v>0.95386666666666664</v>
      </c>
      <c r="R1232" s="8">
        <f t="shared" ca="1" si="333"/>
        <v>0.95386666666666664</v>
      </c>
      <c r="S1232" s="10">
        <f t="shared" si="338"/>
        <v>3.6099999999999799E-2</v>
      </c>
      <c r="T1232" s="10">
        <f t="shared" si="339"/>
        <v>2.1600000000000286E-2</v>
      </c>
      <c r="U1232" s="18">
        <f ca="1">AVERAGE(S1232:OFFSET(S1232,-$U$3+1,0))*$U$4*J1232</f>
        <v>2.2349999999999959</v>
      </c>
      <c r="V1232" s="18">
        <f ca="1">AVERAGE(T1232:OFFSET(T1232,-$U$3+1,0))*$V$4*K1232</f>
        <v>1.0830000000000073</v>
      </c>
      <c r="W1232" s="14" t="str">
        <f t="shared" ca="1" si="340"/>
        <v/>
      </c>
      <c r="X1232" s="14" t="str">
        <f t="shared" ca="1" si="341"/>
        <v>Sell</v>
      </c>
      <c r="Y1232" s="5">
        <f t="shared" ca="1" si="342"/>
        <v>-100</v>
      </c>
      <c r="Z1232" s="19">
        <f t="shared" ca="1" si="343"/>
        <v>105.79083837510757</v>
      </c>
      <c r="AA1232" s="5">
        <f t="shared" ca="1" si="334"/>
        <v>3.0198</v>
      </c>
      <c r="AB1232" s="5">
        <f t="shared" ca="1" si="332"/>
        <v>2.0874999999999999</v>
      </c>
      <c r="AC1232" s="15">
        <f t="shared" ca="1" si="344"/>
        <v>-360.99999999999801</v>
      </c>
      <c r="AD1232" s="21">
        <f t="shared" ca="1" si="345"/>
        <v>228.50821089023538</v>
      </c>
      <c r="AE1232" s="21">
        <f t="shared" ca="1" si="346"/>
        <v>-132.49178910976264</v>
      </c>
      <c r="AF1232" s="23">
        <f t="shared" ca="1" si="347"/>
        <v>10316.758340811559</v>
      </c>
    </row>
    <row r="1233" spans="1:32" x14ac:dyDescent="0.25">
      <c r="A1233" s="26">
        <v>40928</v>
      </c>
      <c r="B1233" s="3">
        <v>3.1423999999999999</v>
      </c>
      <c r="C1233" s="3">
        <v>3.1423999999999999</v>
      </c>
      <c r="D1233" s="3">
        <v>3.1423999999999999</v>
      </c>
      <c r="E1233" s="3">
        <v>3.1423999999999999</v>
      </c>
      <c r="F1233" s="5">
        <v>2.1886000000000001</v>
      </c>
      <c r="G1233" s="5">
        <v>2.1886000000000001</v>
      </c>
      <c r="H1233" s="5">
        <v>2.1886000000000001</v>
      </c>
      <c r="I1233" s="5">
        <v>2.1886000000000001</v>
      </c>
      <c r="J1233" s="3">
        <v>1</v>
      </c>
      <c r="K1233" s="3">
        <v>1</v>
      </c>
      <c r="L1233" s="7">
        <f t="shared" si="348"/>
        <v>0.95379999999999976</v>
      </c>
      <c r="M1233" s="8">
        <f ca="1">AVERAGE(OFFSET(L1233,-M$3+1,0):L1233)</f>
        <v>0.95529999999999982</v>
      </c>
      <c r="N1233" s="8">
        <f ca="1">STDEV(OFFSET(L1233,-M$3+1,0):L1233)</f>
        <v>1.8467229663069934E-2</v>
      </c>
      <c r="O1233" s="8">
        <f t="shared" ca="1" si="335"/>
        <v>0.91836554067386</v>
      </c>
      <c r="P1233" s="8">
        <f t="shared" ca="1" si="336"/>
        <v>0.99223445932613963</v>
      </c>
      <c r="Q1233" s="8">
        <f t="shared" ca="1" si="337"/>
        <v>0.95529999999999982</v>
      </c>
      <c r="R1233" s="8">
        <f t="shared" ca="1" si="333"/>
        <v>0.95529999999999982</v>
      </c>
      <c r="S1233" s="10">
        <f t="shared" si="338"/>
        <v>0</v>
      </c>
      <c r="T1233" s="10">
        <f t="shared" si="339"/>
        <v>1.4499999999999957E-2</v>
      </c>
      <c r="U1233" s="18">
        <f ca="1">AVERAGE(S1233:OFFSET(S1233,-$U$3+1,0))*$U$4*J1233</f>
        <v>2.018999999999993</v>
      </c>
      <c r="V1233" s="18">
        <f ca="1">AVERAGE(T1233:OFFSET(T1233,-$U$3+1,0))*$V$4*K1233</f>
        <v>1.0830000000000073</v>
      </c>
      <c r="W1233" s="14" t="str">
        <f t="shared" ca="1" si="340"/>
        <v/>
      </c>
      <c r="X1233" s="14" t="str">
        <f t="shared" ca="1" si="341"/>
        <v>Sell</v>
      </c>
      <c r="Y1233" s="5">
        <f t="shared" ca="1" si="342"/>
        <v>-100</v>
      </c>
      <c r="Z1233" s="19">
        <f t="shared" ca="1" si="343"/>
        <v>105.79083837510757</v>
      </c>
      <c r="AA1233" s="5">
        <f t="shared" ca="1" si="334"/>
        <v>3.0198</v>
      </c>
      <c r="AB1233" s="5">
        <f t="shared" ca="1" si="332"/>
        <v>2.0874999999999999</v>
      </c>
      <c r="AC1233" s="15">
        <f t="shared" ca="1" si="344"/>
        <v>0</v>
      </c>
      <c r="AD1233" s="21">
        <f t="shared" ca="1" si="345"/>
        <v>153.39671564390554</v>
      </c>
      <c r="AE1233" s="21">
        <f t="shared" ca="1" si="346"/>
        <v>153.39671564390554</v>
      </c>
      <c r="AF1233" s="23">
        <f t="shared" ca="1" si="347"/>
        <v>10470.155056455464</v>
      </c>
    </row>
    <row r="1234" spans="1:32" x14ac:dyDescent="0.25">
      <c r="A1234" s="26">
        <v>40938</v>
      </c>
      <c r="B1234" s="3">
        <v>3.0775000000000001</v>
      </c>
      <c r="C1234" s="3">
        <v>3.0775000000000001</v>
      </c>
      <c r="D1234" s="3">
        <v>3.0775000000000001</v>
      </c>
      <c r="E1234" s="3">
        <v>3.0775000000000001</v>
      </c>
      <c r="F1234" s="5">
        <v>2.1597</v>
      </c>
      <c r="G1234" s="5">
        <v>2.1597</v>
      </c>
      <c r="H1234" s="5">
        <v>2.1597</v>
      </c>
      <c r="I1234" s="5">
        <v>2.1597</v>
      </c>
      <c r="J1234" s="3">
        <v>1</v>
      </c>
      <c r="K1234" s="3">
        <v>1</v>
      </c>
      <c r="L1234" s="7">
        <f t="shared" si="348"/>
        <v>0.91780000000000017</v>
      </c>
      <c r="M1234" s="8">
        <f ca="1">AVERAGE(OFFSET(L1234,-M$3+1,0):L1234)</f>
        <v>0.95481333333333318</v>
      </c>
      <c r="N1234" s="8">
        <f ca="1">STDEV(OFFSET(L1234,-M$3+1,0):L1234)</f>
        <v>1.9392924581133238E-2</v>
      </c>
      <c r="O1234" s="8">
        <f t="shared" ca="1" si="335"/>
        <v>0.91602748417106672</v>
      </c>
      <c r="P1234" s="8">
        <f t="shared" ca="1" si="336"/>
        <v>0.99359918249559964</v>
      </c>
      <c r="Q1234" s="8">
        <f t="shared" ca="1" si="337"/>
        <v>0.95481333333333318</v>
      </c>
      <c r="R1234" s="8">
        <f t="shared" ca="1" si="333"/>
        <v>0.95481333333333318</v>
      </c>
      <c r="S1234" s="10">
        <f t="shared" si="338"/>
        <v>6.4899999999999736E-2</v>
      </c>
      <c r="T1234" s="10">
        <f t="shared" si="339"/>
        <v>2.8900000000000148E-2</v>
      </c>
      <c r="U1234" s="18">
        <f ca="1">AVERAGE(S1234:OFFSET(S1234,-$U$3+1,0))*$U$4*J1234</f>
        <v>2.451999999999992</v>
      </c>
      <c r="V1234" s="18">
        <f ca="1">AVERAGE(T1234:OFFSET(T1234,-$U$3+1,0))*$V$4*K1234</f>
        <v>1.3720000000000088</v>
      </c>
      <c r="W1234" s="14" t="str">
        <f t="shared" ca="1" si="340"/>
        <v/>
      </c>
      <c r="X1234" s="14" t="str">
        <f t="shared" ca="1" si="341"/>
        <v>Exit</v>
      </c>
      <c r="Y1234" s="5">
        <f t="shared" ca="1" si="342"/>
        <v>-100</v>
      </c>
      <c r="Z1234" s="19">
        <f t="shared" ca="1" si="343"/>
        <v>105.79083837510757</v>
      </c>
      <c r="AA1234" s="5">
        <f t="shared" ca="1" si="334"/>
        <v>3.0198</v>
      </c>
      <c r="AB1234" s="5">
        <f t="shared" ca="1" si="332"/>
        <v>2.0874999999999999</v>
      </c>
      <c r="AC1234" s="15">
        <f t="shared" ca="1" si="344"/>
        <v>648.99999999999739</v>
      </c>
      <c r="AD1234" s="21">
        <f t="shared" ca="1" si="345"/>
        <v>-305.73552290406246</v>
      </c>
      <c r="AE1234" s="21">
        <f t="shared" ca="1" si="346"/>
        <v>343.26447709593492</v>
      </c>
      <c r="AF1234" s="23">
        <f t="shared" ca="1" si="347"/>
        <v>10813.419533551398</v>
      </c>
    </row>
    <row r="1235" spans="1:32" x14ac:dyDescent="0.25">
      <c r="A1235" s="26">
        <v>40939</v>
      </c>
      <c r="B1235" s="3">
        <v>3.0991</v>
      </c>
      <c r="C1235" s="3">
        <v>3.0991</v>
      </c>
      <c r="D1235" s="3">
        <v>3.0991</v>
      </c>
      <c r="E1235" s="3">
        <v>3.0991</v>
      </c>
      <c r="F1235" s="5">
        <v>2.1669</v>
      </c>
      <c r="G1235" s="5">
        <v>2.1669</v>
      </c>
      <c r="H1235" s="5">
        <v>2.1669</v>
      </c>
      <c r="I1235" s="5">
        <v>2.1669</v>
      </c>
      <c r="J1235" s="3">
        <v>1</v>
      </c>
      <c r="K1235" s="3">
        <v>1</v>
      </c>
      <c r="L1235" s="7">
        <f t="shared" si="348"/>
        <v>0.93219999999999992</v>
      </c>
      <c r="M1235" s="8">
        <f ca="1">AVERAGE(OFFSET(L1235,-M$3+1,0):L1235)</f>
        <v>0.9538399999999998</v>
      </c>
      <c r="N1235" s="8">
        <f ca="1">STDEV(OFFSET(L1235,-M$3+1,0):L1235)</f>
        <v>2.0174481760028239E-2</v>
      </c>
      <c r="O1235" s="8">
        <f t="shared" ca="1" si="335"/>
        <v>0.91349103647994334</v>
      </c>
      <c r="P1235" s="8">
        <f t="shared" ca="1" si="336"/>
        <v>0.99418896352005626</v>
      </c>
      <c r="Q1235" s="8">
        <f t="shared" ca="1" si="337"/>
        <v>0.9538399999999998</v>
      </c>
      <c r="R1235" s="8">
        <f t="shared" ca="1" si="333"/>
        <v>0.9538399999999998</v>
      </c>
      <c r="S1235" s="10">
        <f t="shared" si="338"/>
        <v>2.1599999999999842E-2</v>
      </c>
      <c r="T1235" s="10">
        <f t="shared" si="339"/>
        <v>7.2000000000000952E-3</v>
      </c>
      <c r="U1235" s="18">
        <f ca="1">AVERAGE(S1235:OFFSET(S1235,-$U$3+1,0))*$U$4*J1235</f>
        <v>2.379999999999991</v>
      </c>
      <c r="V1235" s="18">
        <f ca="1">AVERAGE(T1235:OFFSET(T1235,-$U$3+1,0))*$V$4*K1235</f>
        <v>1.3720000000000088</v>
      </c>
      <c r="W1235" s="14" t="str">
        <f t="shared" ca="1" si="340"/>
        <v>Buy</v>
      </c>
      <c r="X1235" s="14" t="str">
        <f t="shared" ca="1" si="341"/>
        <v/>
      </c>
      <c r="Y1235" s="5">
        <f t="shared" ca="1" si="342"/>
        <v>100</v>
      </c>
      <c r="Z1235" s="19">
        <f t="shared" ca="1" si="343"/>
        <v>-173.46938775510026</v>
      </c>
      <c r="AA1235" s="5">
        <f t="shared" ca="1" si="334"/>
        <v>3.0991</v>
      </c>
      <c r="AB1235" s="5">
        <f t="shared" ca="1" si="332"/>
        <v>2.1669</v>
      </c>
      <c r="AC1235" s="15" t="str">
        <f t="shared" ca="1" si="344"/>
        <v/>
      </c>
      <c r="AD1235" s="21" t="str">
        <f t="shared" ca="1" si="345"/>
        <v/>
      </c>
      <c r="AE1235" s="21" t="str">
        <f t="shared" ca="1" si="346"/>
        <v/>
      </c>
      <c r="AF1235" s="23">
        <f t="shared" ca="1" si="347"/>
        <v>10813.419533551398</v>
      </c>
    </row>
    <row r="1236" spans="1:32" x14ac:dyDescent="0.25">
      <c r="A1236" s="26">
        <v>40940</v>
      </c>
      <c r="B1236" s="3">
        <v>3.0847000000000002</v>
      </c>
      <c r="C1236" s="3">
        <v>3.0847000000000002</v>
      </c>
      <c r="D1236" s="3">
        <v>3.0847000000000002</v>
      </c>
      <c r="E1236" s="3">
        <v>3.0847000000000002</v>
      </c>
      <c r="F1236" s="5">
        <v>2.1524999999999999</v>
      </c>
      <c r="G1236" s="5">
        <v>2.1524999999999999</v>
      </c>
      <c r="H1236" s="5">
        <v>2.1524999999999999</v>
      </c>
      <c r="I1236" s="5">
        <v>2.1524999999999999</v>
      </c>
      <c r="J1236" s="3">
        <v>1</v>
      </c>
      <c r="K1236" s="3">
        <v>1</v>
      </c>
      <c r="L1236" s="7">
        <f t="shared" si="348"/>
        <v>0.93220000000000036</v>
      </c>
      <c r="M1236" s="8">
        <f ca="1">AVERAGE(OFFSET(L1236,-M$3+1,0):L1236)</f>
        <v>0.95334666666666656</v>
      </c>
      <c r="N1236" s="8">
        <f ca="1">STDEV(OFFSET(L1236,-M$3+1,0):L1236)</f>
        <v>2.063284021258566E-2</v>
      </c>
      <c r="O1236" s="8">
        <f t="shared" ca="1" si="335"/>
        <v>0.91208098624149525</v>
      </c>
      <c r="P1236" s="8">
        <f t="shared" ca="1" si="336"/>
        <v>0.99461234709183788</v>
      </c>
      <c r="Q1236" s="8">
        <f t="shared" ca="1" si="337"/>
        <v>0.95334666666666656</v>
      </c>
      <c r="R1236" s="8">
        <f t="shared" ca="1" si="333"/>
        <v>0.95334666666666656</v>
      </c>
      <c r="S1236" s="10">
        <f t="shared" si="338"/>
        <v>1.4399999999999746E-2</v>
      </c>
      <c r="T1236" s="10">
        <f t="shared" si="339"/>
        <v>1.440000000000019E-2</v>
      </c>
      <c r="U1236" s="18">
        <f ca="1">AVERAGE(S1236:OFFSET(S1236,-$U$3+1,0))*$U$4*J1236</f>
        <v>2.5239999999999885</v>
      </c>
      <c r="V1236" s="18">
        <f ca="1">AVERAGE(T1236:OFFSET(T1236,-$U$3+1,0))*$V$4*K1236</f>
        <v>1.4440000000000097</v>
      </c>
      <c r="W1236" s="14" t="str">
        <f t="shared" ca="1" si="340"/>
        <v>Buy</v>
      </c>
      <c r="X1236" s="14" t="str">
        <f t="shared" ca="1" si="341"/>
        <v/>
      </c>
      <c r="Y1236" s="5">
        <f t="shared" ca="1" si="342"/>
        <v>100</v>
      </c>
      <c r="Z1236" s="19">
        <f t="shared" ca="1" si="343"/>
        <v>-173.46938775510026</v>
      </c>
      <c r="AA1236" s="5">
        <f t="shared" ca="1" si="334"/>
        <v>3.0991</v>
      </c>
      <c r="AB1236" s="5">
        <f t="shared" ca="1" si="332"/>
        <v>2.1669</v>
      </c>
      <c r="AC1236" s="15">
        <f t="shared" ca="1" si="344"/>
        <v>-143.99999999999747</v>
      </c>
      <c r="AD1236" s="21">
        <f t="shared" ca="1" si="345"/>
        <v>249.79591836734767</v>
      </c>
      <c r="AE1236" s="21">
        <f t="shared" ca="1" si="346"/>
        <v>105.7959183673502</v>
      </c>
      <c r="AF1236" s="23">
        <f t="shared" ca="1" si="347"/>
        <v>10919.215451918748</v>
      </c>
    </row>
    <row r="1237" spans="1:32" x14ac:dyDescent="0.25">
      <c r="A1237" s="26">
        <v>40941</v>
      </c>
      <c r="B1237" s="3">
        <v>3.1568000000000001</v>
      </c>
      <c r="C1237" s="3">
        <v>3.1568000000000001</v>
      </c>
      <c r="D1237" s="3">
        <v>3.1568000000000001</v>
      </c>
      <c r="E1237" s="3">
        <v>3.1568000000000001</v>
      </c>
      <c r="F1237" s="5">
        <v>2.1958000000000002</v>
      </c>
      <c r="G1237" s="5">
        <v>2.1958000000000002</v>
      </c>
      <c r="H1237" s="5">
        <v>2.1958000000000002</v>
      </c>
      <c r="I1237" s="5">
        <v>2.1958000000000002</v>
      </c>
      <c r="J1237" s="3">
        <v>1</v>
      </c>
      <c r="K1237" s="3">
        <v>1</v>
      </c>
      <c r="L1237" s="7">
        <f t="shared" si="348"/>
        <v>0.96099999999999985</v>
      </c>
      <c r="M1237" s="8">
        <f ca="1">AVERAGE(OFFSET(L1237,-M$3+1,0):L1237)</f>
        <v>0.95573999999999992</v>
      </c>
      <c r="N1237" s="8">
        <f ca="1">STDEV(OFFSET(L1237,-M$3+1,0):L1237)</f>
        <v>1.9151232709298659E-2</v>
      </c>
      <c r="O1237" s="8">
        <f t="shared" ca="1" si="335"/>
        <v>0.91743753458140265</v>
      </c>
      <c r="P1237" s="8">
        <f t="shared" ca="1" si="336"/>
        <v>0.9940424654185972</v>
      </c>
      <c r="Q1237" s="8">
        <f t="shared" ca="1" si="337"/>
        <v>0.95573999999999992</v>
      </c>
      <c r="R1237" s="8">
        <f t="shared" ca="1" si="333"/>
        <v>0.95573999999999992</v>
      </c>
      <c r="S1237" s="10">
        <f t="shared" si="338"/>
        <v>7.2099999999999831E-2</v>
      </c>
      <c r="T1237" s="10">
        <f t="shared" si="339"/>
        <v>4.3300000000000338E-2</v>
      </c>
      <c r="U1237" s="18">
        <f ca="1">AVERAGE(S1237:OFFSET(S1237,-$U$3+1,0))*$U$4*J1237</f>
        <v>3.1009999999999849</v>
      </c>
      <c r="V1237" s="18">
        <f ca="1">AVERAGE(T1237:OFFSET(T1237,-$U$3+1,0))*$V$4*K1237</f>
        <v>1.8770000000000131</v>
      </c>
      <c r="W1237" s="14" t="str">
        <f t="shared" ca="1" si="340"/>
        <v>Buy</v>
      </c>
      <c r="X1237" s="14" t="str">
        <f t="shared" ca="1" si="341"/>
        <v/>
      </c>
      <c r="Y1237" s="5">
        <f t="shared" ca="1" si="342"/>
        <v>100</v>
      </c>
      <c r="Z1237" s="19">
        <f t="shared" ca="1" si="343"/>
        <v>-173.46938775510026</v>
      </c>
      <c r="AA1237" s="5">
        <f t="shared" ca="1" si="334"/>
        <v>3.0991</v>
      </c>
      <c r="AB1237" s="5">
        <f t="shared" ca="1" si="332"/>
        <v>2.1669</v>
      </c>
      <c r="AC1237" s="15">
        <f t="shared" ca="1" si="344"/>
        <v>720.99999999999829</v>
      </c>
      <c r="AD1237" s="21">
        <f t="shared" ca="1" si="345"/>
        <v>-751.12244897958999</v>
      </c>
      <c r="AE1237" s="21">
        <f t="shared" ca="1" si="346"/>
        <v>-30.122448979591695</v>
      </c>
      <c r="AF1237" s="23">
        <f t="shared" ca="1" si="347"/>
        <v>10889.093002939157</v>
      </c>
    </row>
    <row r="1238" spans="1:32" x14ac:dyDescent="0.25">
      <c r="A1238" s="26">
        <v>40942</v>
      </c>
      <c r="B1238" s="3">
        <v>3.1783999999999999</v>
      </c>
      <c r="C1238" s="3">
        <v>3.1783999999999999</v>
      </c>
      <c r="D1238" s="3">
        <v>3.1783999999999999</v>
      </c>
      <c r="E1238" s="3">
        <v>3.1783999999999999</v>
      </c>
      <c r="F1238" s="5">
        <v>2.2101999999999999</v>
      </c>
      <c r="G1238" s="5">
        <v>2.2101999999999999</v>
      </c>
      <c r="H1238" s="5">
        <v>2.2101999999999999</v>
      </c>
      <c r="I1238" s="5">
        <v>2.2101999999999999</v>
      </c>
      <c r="J1238" s="3">
        <v>1</v>
      </c>
      <c r="K1238" s="3">
        <v>1</v>
      </c>
      <c r="L1238" s="7">
        <f t="shared" si="348"/>
        <v>0.96819999999999995</v>
      </c>
      <c r="M1238" s="8">
        <f ca="1">AVERAGE(OFFSET(L1238,-M$3+1,0):L1238)</f>
        <v>0.95813999999999999</v>
      </c>
      <c r="N1238" s="8">
        <f ca="1">STDEV(OFFSET(L1238,-M$3+1,0):L1238)</f>
        <v>1.8223799196184498E-2</v>
      </c>
      <c r="O1238" s="8">
        <f t="shared" ca="1" si="335"/>
        <v>0.921692401607631</v>
      </c>
      <c r="P1238" s="8">
        <f t="shared" ca="1" si="336"/>
        <v>0.99458759839236899</v>
      </c>
      <c r="Q1238" s="8">
        <f t="shared" ca="1" si="337"/>
        <v>0.95813999999999999</v>
      </c>
      <c r="R1238" s="8">
        <f t="shared" ca="1" si="333"/>
        <v>0.95813999999999999</v>
      </c>
      <c r="S1238" s="10">
        <f t="shared" si="338"/>
        <v>2.1599999999999842E-2</v>
      </c>
      <c r="T1238" s="10">
        <f t="shared" si="339"/>
        <v>1.4399999999999746E-2</v>
      </c>
      <c r="U1238" s="18">
        <f ca="1">AVERAGE(S1238:OFFSET(S1238,-$U$3+1,0))*$U$4*J1238</f>
        <v>3.2449999999999828</v>
      </c>
      <c r="V1238" s="18">
        <f ca="1">AVERAGE(T1238:OFFSET(T1238,-$U$3+1,0))*$V$4*K1238</f>
        <v>2.0210000000000106</v>
      </c>
      <c r="W1238" s="14" t="str">
        <f t="shared" ca="1" si="340"/>
        <v>Exit</v>
      </c>
      <c r="X1238" s="14" t="str">
        <f t="shared" ca="1" si="341"/>
        <v/>
      </c>
      <c r="Y1238" s="5">
        <f t="shared" ca="1" si="342"/>
        <v>100</v>
      </c>
      <c r="Z1238" s="19">
        <f t="shared" ca="1" si="343"/>
        <v>-173.46938775510026</v>
      </c>
      <c r="AA1238" s="5">
        <f t="shared" ca="1" si="334"/>
        <v>3.0991</v>
      </c>
      <c r="AB1238" s="5">
        <f t="shared" ca="1" si="332"/>
        <v>2.1669</v>
      </c>
      <c r="AC1238" s="15">
        <f t="shared" ca="1" si="344"/>
        <v>215.99999999999841</v>
      </c>
      <c r="AD1238" s="21">
        <f t="shared" ca="1" si="345"/>
        <v>-249.79591836733999</v>
      </c>
      <c r="AE1238" s="21">
        <f t="shared" ca="1" si="346"/>
        <v>-33.795918367341585</v>
      </c>
      <c r="AF1238" s="23">
        <f t="shared" ca="1" si="347"/>
        <v>10855.297084571816</v>
      </c>
    </row>
    <row r="1239" spans="1:32" x14ac:dyDescent="0.25">
      <c r="A1239" s="26">
        <v>40945</v>
      </c>
      <c r="B1239" s="3">
        <v>3.1783999999999999</v>
      </c>
      <c r="C1239" s="3">
        <v>3.1783999999999999</v>
      </c>
      <c r="D1239" s="3">
        <v>3.1783999999999999</v>
      </c>
      <c r="E1239" s="3">
        <v>3.1783999999999999</v>
      </c>
      <c r="F1239" s="5">
        <v>2.1886000000000001</v>
      </c>
      <c r="G1239" s="5">
        <v>2.1886000000000001</v>
      </c>
      <c r="H1239" s="5">
        <v>2.1886000000000001</v>
      </c>
      <c r="I1239" s="5">
        <v>2.1886000000000001</v>
      </c>
      <c r="J1239" s="3">
        <v>1</v>
      </c>
      <c r="K1239" s="3">
        <v>1</v>
      </c>
      <c r="L1239" s="7">
        <f t="shared" si="348"/>
        <v>0.98979999999999979</v>
      </c>
      <c r="M1239" s="8">
        <f ca="1">AVERAGE(OFFSET(L1239,-M$3+1,0):L1239)</f>
        <v>0.96053999999999984</v>
      </c>
      <c r="N1239" s="8">
        <f ca="1">STDEV(OFFSET(L1239,-M$3+1,0):L1239)</f>
        <v>1.9904443150785555E-2</v>
      </c>
      <c r="O1239" s="8">
        <f t="shared" ca="1" si="335"/>
        <v>0.92073111369842875</v>
      </c>
      <c r="P1239" s="8">
        <f t="shared" ca="1" si="336"/>
        <v>1.000348886301571</v>
      </c>
      <c r="Q1239" s="8">
        <f t="shared" ca="1" si="337"/>
        <v>0.96053999999999984</v>
      </c>
      <c r="R1239" s="8">
        <f t="shared" ca="1" si="333"/>
        <v>0.96053999999999984</v>
      </c>
      <c r="S1239" s="10">
        <f t="shared" si="338"/>
        <v>0</v>
      </c>
      <c r="T1239" s="10">
        <f t="shared" si="339"/>
        <v>2.1599999999999842E-2</v>
      </c>
      <c r="U1239" s="18">
        <f ca="1">AVERAGE(S1239:OFFSET(S1239,-$U$3+1,0))*$U$4*J1239</f>
        <v>3.0289999999999839</v>
      </c>
      <c r="V1239" s="18">
        <f ca="1">AVERAGE(T1239:OFFSET(T1239,-$U$3+1,0))*$V$4*K1239</f>
        <v>2.1640000000000104</v>
      </c>
      <c r="W1239" s="14" t="str">
        <f t="shared" ca="1" si="340"/>
        <v/>
      </c>
      <c r="X1239" s="14" t="str">
        <f t="shared" ca="1" si="341"/>
        <v/>
      </c>
      <c r="Y1239" s="5" t="str">
        <f t="shared" ca="1" si="342"/>
        <v/>
      </c>
      <c r="Z1239" s="19" t="str">
        <f t="shared" ca="1" si="343"/>
        <v/>
      </c>
      <c r="AA1239" s="5" t="str">
        <f t="shared" ca="1" si="334"/>
        <v/>
      </c>
      <c r="AB1239" s="5" t="str">
        <f t="shared" ca="1" si="332"/>
        <v/>
      </c>
      <c r="AC1239" s="15" t="str">
        <f t="shared" ca="1" si="344"/>
        <v/>
      </c>
      <c r="AD1239" s="21" t="str">
        <f t="shared" ca="1" si="345"/>
        <v/>
      </c>
      <c r="AE1239" s="21" t="str">
        <f t="shared" ca="1" si="346"/>
        <v/>
      </c>
      <c r="AF1239" s="23">
        <f t="shared" ca="1" si="347"/>
        <v>10855.297084571816</v>
      </c>
    </row>
    <row r="1240" spans="1:32" x14ac:dyDescent="0.25">
      <c r="A1240" s="26">
        <v>40946</v>
      </c>
      <c r="B1240" s="3">
        <v>3.1206999999999998</v>
      </c>
      <c r="C1240" s="3">
        <v>3.1206999999999998</v>
      </c>
      <c r="D1240" s="3">
        <v>3.1206999999999998</v>
      </c>
      <c r="E1240" s="3">
        <v>3.1206999999999998</v>
      </c>
      <c r="F1240" s="5">
        <v>2.1669</v>
      </c>
      <c r="G1240" s="5">
        <v>2.1669</v>
      </c>
      <c r="H1240" s="5">
        <v>2.1669</v>
      </c>
      <c r="I1240" s="5">
        <v>2.1669</v>
      </c>
      <c r="J1240" s="3">
        <v>1</v>
      </c>
      <c r="K1240" s="3">
        <v>1</v>
      </c>
      <c r="L1240" s="7">
        <f t="shared" si="348"/>
        <v>0.95379999999999976</v>
      </c>
      <c r="M1240" s="8">
        <f ca="1">AVERAGE(OFFSET(L1240,-M$3+1,0):L1240)</f>
        <v>0.95909999999999973</v>
      </c>
      <c r="N1240" s="8">
        <f ca="1">STDEV(OFFSET(L1240,-M$3+1,0):L1240)</f>
        <v>1.9530415839329685E-2</v>
      </c>
      <c r="O1240" s="8">
        <f t="shared" ca="1" si="335"/>
        <v>0.92003916832134036</v>
      </c>
      <c r="P1240" s="8">
        <f t="shared" ca="1" si="336"/>
        <v>0.9981608316786591</v>
      </c>
      <c r="Q1240" s="8">
        <f t="shared" ca="1" si="337"/>
        <v>0.95909999999999973</v>
      </c>
      <c r="R1240" s="8">
        <f t="shared" ca="1" si="333"/>
        <v>0.95909999999999973</v>
      </c>
      <c r="S1240" s="10">
        <f t="shared" si="338"/>
        <v>5.7700000000000085E-2</v>
      </c>
      <c r="T1240" s="10">
        <f t="shared" si="339"/>
        <v>2.1700000000000053E-2</v>
      </c>
      <c r="U1240" s="18">
        <f ca="1">AVERAGE(S1240:OFFSET(S1240,-$U$3+1,0))*$U$4*J1240</f>
        <v>3.2449999999999868</v>
      </c>
      <c r="V1240" s="18">
        <f ca="1">AVERAGE(T1240:OFFSET(T1240,-$U$3+1,0))*$V$4*K1240</f>
        <v>2.0920000000000094</v>
      </c>
      <c r="W1240" s="14" t="str">
        <f t="shared" ca="1" si="340"/>
        <v/>
      </c>
      <c r="X1240" s="14" t="str">
        <f t="shared" ca="1" si="341"/>
        <v/>
      </c>
      <c r="Y1240" s="5" t="str">
        <f t="shared" ca="1" si="342"/>
        <v/>
      </c>
      <c r="Z1240" s="19" t="str">
        <f t="shared" ca="1" si="343"/>
        <v/>
      </c>
      <c r="AA1240" s="5" t="str">
        <f t="shared" ca="1" si="334"/>
        <v/>
      </c>
      <c r="AB1240" s="5" t="str">
        <f t="shared" ref="AB1240:AB1303" ca="1" si="349">IF(AND($W1240="Buy",OR($W1239="",$W1239="Exit")),I1240,IF(AND($X1240="Sell",X1239&lt;&gt;"Sell"),I1240,IF(OR($W1239="Buy",X1239="Sell"),AB1239,"")))</f>
        <v/>
      </c>
      <c r="AC1240" s="15" t="str">
        <f t="shared" ca="1" si="344"/>
        <v/>
      </c>
      <c r="AD1240" s="21" t="str">
        <f t="shared" ca="1" si="345"/>
        <v/>
      </c>
      <c r="AE1240" s="21" t="str">
        <f t="shared" ca="1" si="346"/>
        <v/>
      </c>
      <c r="AF1240" s="23">
        <f t="shared" ca="1" si="347"/>
        <v>10855.297084571816</v>
      </c>
    </row>
    <row r="1241" spans="1:32" x14ac:dyDescent="0.25">
      <c r="A1241" s="26">
        <v>40947</v>
      </c>
      <c r="B1241" s="3">
        <v>3.1783999999999999</v>
      </c>
      <c r="C1241" s="3">
        <v>3.1783999999999999</v>
      </c>
      <c r="D1241" s="3">
        <v>3.1783999999999999</v>
      </c>
      <c r="E1241" s="3">
        <v>3.1783999999999999</v>
      </c>
      <c r="F1241" s="5">
        <v>2.1958000000000002</v>
      </c>
      <c r="G1241" s="5">
        <v>2.1958000000000002</v>
      </c>
      <c r="H1241" s="5">
        <v>2.1958000000000002</v>
      </c>
      <c r="I1241" s="5">
        <v>2.1958000000000002</v>
      </c>
      <c r="J1241" s="3">
        <v>1</v>
      </c>
      <c r="K1241" s="3">
        <v>1</v>
      </c>
      <c r="L1241" s="7">
        <f t="shared" si="348"/>
        <v>0.9825999999999997</v>
      </c>
      <c r="M1241" s="8">
        <f ca="1">AVERAGE(OFFSET(L1241,-M$3+1,0):L1241)</f>
        <v>0.95909999999999984</v>
      </c>
      <c r="N1241" s="8">
        <f ca="1">STDEV(OFFSET(L1241,-M$3+1,0):L1241)</f>
        <v>1.9530415839329643E-2</v>
      </c>
      <c r="O1241" s="8">
        <f t="shared" ca="1" si="335"/>
        <v>0.92003916832134058</v>
      </c>
      <c r="P1241" s="8">
        <f t="shared" ca="1" si="336"/>
        <v>0.9981608316786591</v>
      </c>
      <c r="Q1241" s="8">
        <f t="shared" ca="1" si="337"/>
        <v>0.95909999999999984</v>
      </c>
      <c r="R1241" s="8">
        <f t="shared" ca="1" si="333"/>
        <v>0.95909999999999984</v>
      </c>
      <c r="S1241" s="10">
        <f t="shared" si="338"/>
        <v>5.7700000000000085E-2</v>
      </c>
      <c r="T1241" s="10">
        <f t="shared" si="339"/>
        <v>2.8900000000000148E-2</v>
      </c>
      <c r="U1241" s="18">
        <f ca="1">AVERAGE(S1241:OFFSET(S1241,-$U$3+1,0))*$U$4*J1241</f>
        <v>3.4609999999999896</v>
      </c>
      <c r="V1241" s="18">
        <f ca="1">AVERAGE(T1241:OFFSET(T1241,-$U$3+1,0))*$V$4*K1241</f>
        <v>2.165000000000008</v>
      </c>
      <c r="W1241" s="14" t="str">
        <f t="shared" ca="1" si="340"/>
        <v/>
      </c>
      <c r="X1241" s="14" t="str">
        <f t="shared" ca="1" si="341"/>
        <v/>
      </c>
      <c r="Y1241" s="5" t="str">
        <f t="shared" ca="1" si="342"/>
        <v/>
      </c>
      <c r="Z1241" s="19" t="str">
        <f t="shared" ca="1" si="343"/>
        <v/>
      </c>
      <c r="AA1241" s="5" t="str">
        <f t="shared" ca="1" si="334"/>
        <v/>
      </c>
      <c r="AB1241" s="5" t="str">
        <f t="shared" ca="1" si="349"/>
        <v/>
      </c>
      <c r="AC1241" s="15" t="str">
        <f t="shared" ca="1" si="344"/>
        <v/>
      </c>
      <c r="AD1241" s="21" t="str">
        <f t="shared" ca="1" si="345"/>
        <v/>
      </c>
      <c r="AE1241" s="21" t="str">
        <f t="shared" ca="1" si="346"/>
        <v/>
      </c>
      <c r="AF1241" s="23">
        <f t="shared" ca="1" si="347"/>
        <v>10855.297084571816</v>
      </c>
    </row>
    <row r="1242" spans="1:32" x14ac:dyDescent="0.25">
      <c r="A1242" s="26">
        <v>40948</v>
      </c>
      <c r="B1242" s="3">
        <v>3.1856</v>
      </c>
      <c r="C1242" s="3">
        <v>3.1856</v>
      </c>
      <c r="D1242" s="3">
        <v>3.1856</v>
      </c>
      <c r="E1242" s="3">
        <v>3.1856</v>
      </c>
      <c r="F1242" s="5">
        <v>2.2029999999999998</v>
      </c>
      <c r="G1242" s="5">
        <v>2.2029999999999998</v>
      </c>
      <c r="H1242" s="5">
        <v>2.2029999999999998</v>
      </c>
      <c r="I1242" s="5">
        <v>2.2029999999999998</v>
      </c>
      <c r="J1242" s="3">
        <v>1</v>
      </c>
      <c r="K1242" s="3">
        <v>1</v>
      </c>
      <c r="L1242" s="7">
        <f t="shared" si="348"/>
        <v>0.98260000000000014</v>
      </c>
      <c r="M1242" s="8">
        <f ca="1">AVERAGE(OFFSET(L1242,-M$3+1,0):L1242)</f>
        <v>0.96005999999999991</v>
      </c>
      <c r="N1242" s="8">
        <f ca="1">STDEV(OFFSET(L1242,-M$3+1,0):L1242)</f>
        <v>2.0346526555093846E-2</v>
      </c>
      <c r="O1242" s="8">
        <f t="shared" ca="1" si="335"/>
        <v>0.91936694688981224</v>
      </c>
      <c r="P1242" s="8">
        <f t="shared" ca="1" si="336"/>
        <v>1.0007530531101876</v>
      </c>
      <c r="Q1242" s="8">
        <f t="shared" ca="1" si="337"/>
        <v>0.96005999999999991</v>
      </c>
      <c r="R1242" s="8">
        <f t="shared" ca="1" si="333"/>
        <v>0.96005999999999991</v>
      </c>
      <c r="S1242" s="10">
        <f t="shared" si="338"/>
        <v>7.2000000000000952E-3</v>
      </c>
      <c r="T1242" s="10">
        <f t="shared" si="339"/>
        <v>7.1999999999996511E-3</v>
      </c>
      <c r="U1242" s="18">
        <f ca="1">AVERAGE(S1242:OFFSET(S1242,-$U$3+1,0))*$U$4*J1242</f>
        <v>3.171999999999993</v>
      </c>
      <c r="V1242" s="18">
        <f ca="1">AVERAGE(T1242:OFFSET(T1242,-$U$3+1,0))*$V$4*K1242</f>
        <v>2.0210000000000017</v>
      </c>
      <c r="W1242" s="14" t="str">
        <f t="shared" ca="1" si="340"/>
        <v/>
      </c>
      <c r="X1242" s="14" t="str">
        <f t="shared" ca="1" si="341"/>
        <v/>
      </c>
      <c r="Y1242" s="5" t="str">
        <f t="shared" ca="1" si="342"/>
        <v/>
      </c>
      <c r="Z1242" s="19" t="str">
        <f t="shared" ca="1" si="343"/>
        <v/>
      </c>
      <c r="AA1242" s="5" t="str">
        <f t="shared" ca="1" si="334"/>
        <v/>
      </c>
      <c r="AB1242" s="5" t="str">
        <f t="shared" ca="1" si="349"/>
        <v/>
      </c>
      <c r="AC1242" s="15" t="str">
        <f t="shared" ca="1" si="344"/>
        <v/>
      </c>
      <c r="AD1242" s="21" t="str">
        <f t="shared" ca="1" si="345"/>
        <v/>
      </c>
      <c r="AE1242" s="21" t="str">
        <f t="shared" ca="1" si="346"/>
        <v/>
      </c>
      <c r="AF1242" s="23">
        <f t="shared" ca="1" si="347"/>
        <v>10855.297084571816</v>
      </c>
    </row>
    <row r="1243" spans="1:32" x14ac:dyDescent="0.25">
      <c r="A1243" s="26">
        <v>40949</v>
      </c>
      <c r="B1243" s="3">
        <v>3.1640000000000001</v>
      </c>
      <c r="C1243" s="3">
        <v>3.1640000000000001</v>
      </c>
      <c r="D1243" s="3">
        <v>3.1640000000000001</v>
      </c>
      <c r="E1243" s="3">
        <v>3.1640000000000001</v>
      </c>
      <c r="F1243" s="5">
        <v>2.1958000000000002</v>
      </c>
      <c r="G1243" s="5">
        <v>2.1958000000000002</v>
      </c>
      <c r="H1243" s="5">
        <v>2.1958000000000002</v>
      </c>
      <c r="I1243" s="5">
        <v>2.1958000000000002</v>
      </c>
      <c r="J1243" s="3">
        <v>1</v>
      </c>
      <c r="K1243" s="3">
        <v>1</v>
      </c>
      <c r="L1243" s="7">
        <f t="shared" si="348"/>
        <v>0.96819999999999995</v>
      </c>
      <c r="M1243" s="8">
        <f ca="1">AVERAGE(OFFSET(L1243,-M$3+1,0):L1243)</f>
        <v>0.95957999999999977</v>
      </c>
      <c r="N1243" s="8">
        <f ca="1">STDEV(OFFSET(L1243,-M$3+1,0):L1243)</f>
        <v>2.0041428520513525E-2</v>
      </c>
      <c r="O1243" s="8">
        <f t="shared" ca="1" si="335"/>
        <v>0.91949714295897267</v>
      </c>
      <c r="P1243" s="8">
        <f t="shared" ca="1" si="336"/>
        <v>0.99966285704102686</v>
      </c>
      <c r="Q1243" s="8">
        <f t="shared" ca="1" si="337"/>
        <v>0.95957999999999977</v>
      </c>
      <c r="R1243" s="8">
        <f t="shared" ca="1" si="333"/>
        <v>0.95957999999999977</v>
      </c>
      <c r="S1243" s="10">
        <f t="shared" si="338"/>
        <v>2.1599999999999842E-2</v>
      </c>
      <c r="T1243" s="10">
        <f t="shared" si="339"/>
        <v>7.1999999999996511E-3</v>
      </c>
      <c r="U1243" s="18">
        <f ca="1">AVERAGE(S1243:OFFSET(S1243,-$U$3+1,0))*$U$4*J1243</f>
        <v>3.387999999999991</v>
      </c>
      <c r="V1243" s="18">
        <f ca="1">AVERAGE(T1243:OFFSET(T1243,-$U$3+1,0))*$V$4*K1243</f>
        <v>1.9479999999999986</v>
      </c>
      <c r="W1243" s="14" t="str">
        <f t="shared" ca="1" si="340"/>
        <v/>
      </c>
      <c r="X1243" s="14" t="str">
        <f t="shared" ca="1" si="341"/>
        <v/>
      </c>
      <c r="Y1243" s="5" t="str">
        <f t="shared" ca="1" si="342"/>
        <v/>
      </c>
      <c r="Z1243" s="19" t="str">
        <f t="shared" ca="1" si="343"/>
        <v/>
      </c>
      <c r="AA1243" s="5" t="str">
        <f t="shared" ca="1" si="334"/>
        <v/>
      </c>
      <c r="AB1243" s="5" t="str">
        <f t="shared" ca="1" si="349"/>
        <v/>
      </c>
      <c r="AC1243" s="15" t="str">
        <f t="shared" ca="1" si="344"/>
        <v/>
      </c>
      <c r="AD1243" s="21" t="str">
        <f t="shared" ca="1" si="345"/>
        <v/>
      </c>
      <c r="AE1243" s="21" t="str">
        <f t="shared" ca="1" si="346"/>
        <v/>
      </c>
      <c r="AF1243" s="23">
        <f t="shared" ca="1" si="347"/>
        <v>10855.297084571816</v>
      </c>
    </row>
    <row r="1244" spans="1:32" x14ac:dyDescent="0.25">
      <c r="A1244" s="26">
        <v>40952</v>
      </c>
      <c r="B1244" s="3">
        <v>3.1496</v>
      </c>
      <c r="C1244" s="3">
        <v>3.1496</v>
      </c>
      <c r="D1244" s="3">
        <v>3.1496</v>
      </c>
      <c r="E1244" s="3">
        <v>3.1496</v>
      </c>
      <c r="F1244" s="5">
        <v>2.1886000000000001</v>
      </c>
      <c r="G1244" s="5">
        <v>2.1886000000000001</v>
      </c>
      <c r="H1244" s="5">
        <v>2.1886000000000001</v>
      </c>
      <c r="I1244" s="5">
        <v>2.1886000000000001</v>
      </c>
      <c r="J1244" s="3">
        <v>1</v>
      </c>
      <c r="K1244" s="3">
        <v>1</v>
      </c>
      <c r="L1244" s="7">
        <f t="shared" si="348"/>
        <v>0.96099999999999985</v>
      </c>
      <c r="M1244" s="8">
        <f ca="1">AVERAGE(OFFSET(L1244,-M$3+1,0):L1244)</f>
        <v>0.95957333333333328</v>
      </c>
      <c r="N1244" s="8">
        <f ca="1">STDEV(OFFSET(L1244,-M$3+1,0):L1244)</f>
        <v>2.0040903410869611E-2</v>
      </c>
      <c r="O1244" s="8">
        <f t="shared" ca="1" si="335"/>
        <v>0.91949152651159405</v>
      </c>
      <c r="P1244" s="8">
        <f t="shared" ca="1" si="336"/>
        <v>0.99965514015507251</v>
      </c>
      <c r="Q1244" s="8">
        <f t="shared" ca="1" si="337"/>
        <v>0.95957333333333328</v>
      </c>
      <c r="R1244" s="8">
        <f t="shared" ca="1" si="333"/>
        <v>0.95957333333333328</v>
      </c>
      <c r="S1244" s="10">
        <f t="shared" si="338"/>
        <v>1.440000000000019E-2</v>
      </c>
      <c r="T1244" s="10">
        <f t="shared" si="339"/>
        <v>7.2000000000000952E-3</v>
      </c>
      <c r="U1244" s="18">
        <f ca="1">AVERAGE(S1244:OFFSET(S1244,-$U$3+1,0))*$U$4*J1244</f>
        <v>2.8829999999999956</v>
      </c>
      <c r="V1244" s="18">
        <f ca="1">AVERAGE(T1244:OFFSET(T1244,-$U$3+1,0))*$V$4*K1244</f>
        <v>1.7309999999999981</v>
      </c>
      <c r="W1244" s="14" t="str">
        <f t="shared" ca="1" si="340"/>
        <v/>
      </c>
      <c r="X1244" s="14" t="str">
        <f t="shared" ca="1" si="341"/>
        <v/>
      </c>
      <c r="Y1244" s="5" t="str">
        <f t="shared" ca="1" si="342"/>
        <v/>
      </c>
      <c r="Z1244" s="19" t="str">
        <f t="shared" ca="1" si="343"/>
        <v/>
      </c>
      <c r="AA1244" s="5" t="str">
        <f t="shared" ca="1" si="334"/>
        <v/>
      </c>
      <c r="AB1244" s="5" t="str">
        <f t="shared" ca="1" si="349"/>
        <v/>
      </c>
      <c r="AC1244" s="15" t="str">
        <f t="shared" ca="1" si="344"/>
        <v/>
      </c>
      <c r="AD1244" s="21" t="str">
        <f t="shared" ca="1" si="345"/>
        <v/>
      </c>
      <c r="AE1244" s="21" t="str">
        <f t="shared" ca="1" si="346"/>
        <v/>
      </c>
      <c r="AF1244" s="23">
        <f t="shared" ca="1" si="347"/>
        <v>10855.297084571816</v>
      </c>
    </row>
    <row r="1245" spans="1:32" x14ac:dyDescent="0.25">
      <c r="A1245" s="26">
        <v>40953</v>
      </c>
      <c r="B1245" s="3">
        <v>3.1351</v>
      </c>
      <c r="C1245" s="3">
        <v>3.1351</v>
      </c>
      <c r="D1245" s="3">
        <v>3.1351</v>
      </c>
      <c r="E1245" s="3">
        <v>3.1351</v>
      </c>
      <c r="F1245" s="5">
        <v>2.1814</v>
      </c>
      <c r="G1245" s="5">
        <v>2.1814</v>
      </c>
      <c r="H1245" s="5">
        <v>2.1814</v>
      </c>
      <c r="I1245" s="5">
        <v>2.1814</v>
      </c>
      <c r="J1245" s="3">
        <v>1</v>
      </c>
      <c r="K1245" s="3">
        <v>1</v>
      </c>
      <c r="L1245" s="7">
        <f t="shared" si="348"/>
        <v>0.95369999999999999</v>
      </c>
      <c r="M1245" s="8">
        <f ca="1">AVERAGE(OFFSET(L1245,-M$3+1,0):L1245)</f>
        <v>0.95859999999999979</v>
      </c>
      <c r="N1245" s="8">
        <f ca="1">STDEV(OFFSET(L1245,-M$3+1,0):L1245)</f>
        <v>1.9941091817078094E-2</v>
      </c>
      <c r="O1245" s="8">
        <f t="shared" ca="1" si="335"/>
        <v>0.9187178163658436</v>
      </c>
      <c r="P1245" s="8">
        <f t="shared" ca="1" si="336"/>
        <v>0.99848218363415597</v>
      </c>
      <c r="Q1245" s="8">
        <f t="shared" ca="1" si="337"/>
        <v>0.95859999999999979</v>
      </c>
      <c r="R1245" s="8">
        <f t="shared" ca="1" si="333"/>
        <v>0.95859999999999979</v>
      </c>
      <c r="S1245" s="10">
        <f t="shared" si="338"/>
        <v>1.4499999999999957E-2</v>
      </c>
      <c r="T1245" s="10">
        <f t="shared" si="339"/>
        <v>7.2000000000000952E-3</v>
      </c>
      <c r="U1245" s="18">
        <f ca="1">AVERAGE(S1245:OFFSET(S1245,-$U$3+1,0))*$U$4*J1245</f>
        <v>2.8119999999999967</v>
      </c>
      <c r="V1245" s="18">
        <f ca="1">AVERAGE(T1245:OFFSET(T1245,-$U$3+1,0))*$V$4*K1245</f>
        <v>1.7309999999999981</v>
      </c>
      <c r="W1245" s="14" t="str">
        <f t="shared" ca="1" si="340"/>
        <v/>
      </c>
      <c r="X1245" s="14" t="str">
        <f t="shared" ca="1" si="341"/>
        <v/>
      </c>
      <c r="Y1245" s="5" t="str">
        <f t="shared" ca="1" si="342"/>
        <v/>
      </c>
      <c r="Z1245" s="19" t="str">
        <f t="shared" ca="1" si="343"/>
        <v/>
      </c>
      <c r="AA1245" s="5" t="str">
        <f t="shared" ca="1" si="334"/>
        <v/>
      </c>
      <c r="AB1245" s="5" t="str">
        <f t="shared" ca="1" si="349"/>
        <v/>
      </c>
      <c r="AC1245" s="15" t="str">
        <f t="shared" ca="1" si="344"/>
        <v/>
      </c>
      <c r="AD1245" s="21" t="str">
        <f t="shared" ca="1" si="345"/>
        <v/>
      </c>
      <c r="AE1245" s="21" t="str">
        <f t="shared" ca="1" si="346"/>
        <v/>
      </c>
      <c r="AF1245" s="23">
        <f t="shared" ca="1" si="347"/>
        <v>10855.297084571816</v>
      </c>
    </row>
    <row r="1246" spans="1:32" x14ac:dyDescent="0.25">
      <c r="A1246" s="26">
        <v>40954</v>
      </c>
      <c r="B1246" s="3">
        <v>3.1496</v>
      </c>
      <c r="C1246" s="3">
        <v>3.1496</v>
      </c>
      <c r="D1246" s="3">
        <v>3.1496</v>
      </c>
      <c r="E1246" s="3">
        <v>3.1496</v>
      </c>
      <c r="F1246" s="5">
        <v>2.1814</v>
      </c>
      <c r="G1246" s="5">
        <v>2.1814</v>
      </c>
      <c r="H1246" s="5">
        <v>2.1814</v>
      </c>
      <c r="I1246" s="5">
        <v>2.1814</v>
      </c>
      <c r="J1246" s="3">
        <v>1</v>
      </c>
      <c r="K1246" s="3">
        <v>1</v>
      </c>
      <c r="L1246" s="7">
        <f t="shared" si="348"/>
        <v>0.96819999999999995</v>
      </c>
      <c r="M1246" s="8">
        <f ca="1">AVERAGE(OFFSET(L1246,-M$3+1,0):L1246)</f>
        <v>0.95955999999999986</v>
      </c>
      <c r="N1246" s="8">
        <f ca="1">STDEV(OFFSET(L1246,-M$3+1,0):L1246)</f>
        <v>2.0039881664891467E-2</v>
      </c>
      <c r="O1246" s="8">
        <f t="shared" ca="1" si="335"/>
        <v>0.91948023667021694</v>
      </c>
      <c r="P1246" s="8">
        <f t="shared" ca="1" si="336"/>
        <v>0.99963976332978277</v>
      </c>
      <c r="Q1246" s="8">
        <f t="shared" ca="1" si="337"/>
        <v>0.95955999999999986</v>
      </c>
      <c r="R1246" s="8">
        <f t="shared" ca="1" si="333"/>
        <v>0.95955999999999986</v>
      </c>
      <c r="S1246" s="10">
        <f t="shared" si="338"/>
        <v>1.4499999999999957E-2</v>
      </c>
      <c r="T1246" s="10">
        <f t="shared" si="339"/>
        <v>0</v>
      </c>
      <c r="U1246" s="18">
        <f ca="1">AVERAGE(S1246:OFFSET(S1246,-$U$3+1,0))*$U$4*J1246</f>
        <v>2.8129999999999988</v>
      </c>
      <c r="V1246" s="18">
        <f ca="1">AVERAGE(T1246:OFFSET(T1246,-$U$3+1,0))*$V$4*K1246</f>
        <v>1.586999999999996</v>
      </c>
      <c r="W1246" s="14" t="str">
        <f t="shared" ca="1" si="340"/>
        <v/>
      </c>
      <c r="X1246" s="14" t="str">
        <f t="shared" ca="1" si="341"/>
        <v/>
      </c>
      <c r="Y1246" s="5" t="str">
        <f t="shared" ca="1" si="342"/>
        <v/>
      </c>
      <c r="Z1246" s="19" t="str">
        <f t="shared" ca="1" si="343"/>
        <v/>
      </c>
      <c r="AA1246" s="5" t="str">
        <f t="shared" ca="1" si="334"/>
        <v/>
      </c>
      <c r="AB1246" s="5" t="str">
        <f t="shared" ca="1" si="349"/>
        <v/>
      </c>
      <c r="AC1246" s="15" t="str">
        <f t="shared" ca="1" si="344"/>
        <v/>
      </c>
      <c r="AD1246" s="21" t="str">
        <f t="shared" ca="1" si="345"/>
        <v/>
      </c>
      <c r="AE1246" s="21" t="str">
        <f t="shared" ca="1" si="346"/>
        <v/>
      </c>
      <c r="AF1246" s="23">
        <f t="shared" ca="1" si="347"/>
        <v>10855.297084571816</v>
      </c>
    </row>
    <row r="1247" spans="1:32" x14ac:dyDescent="0.25">
      <c r="A1247" s="26">
        <v>40955</v>
      </c>
      <c r="B1247" s="3">
        <v>3.1640000000000001</v>
      </c>
      <c r="C1247" s="3">
        <v>3.1640000000000001</v>
      </c>
      <c r="D1247" s="3">
        <v>3.1640000000000001</v>
      </c>
      <c r="E1247" s="3">
        <v>3.1640000000000001</v>
      </c>
      <c r="F1247" s="5">
        <v>2.1741000000000001</v>
      </c>
      <c r="G1247" s="5">
        <v>2.1741000000000001</v>
      </c>
      <c r="H1247" s="5">
        <v>2.1741000000000001</v>
      </c>
      <c r="I1247" s="5">
        <v>2.1741000000000001</v>
      </c>
      <c r="J1247" s="3">
        <v>1</v>
      </c>
      <c r="K1247" s="3">
        <v>1</v>
      </c>
      <c r="L1247" s="7">
        <f t="shared" si="348"/>
        <v>0.9899</v>
      </c>
      <c r="M1247" s="8">
        <f ca="1">AVERAGE(OFFSET(L1247,-M$3+1,0):L1247)</f>
        <v>0.96099999999999997</v>
      </c>
      <c r="N1247" s="8">
        <f ca="1">STDEV(OFFSET(L1247,-M$3+1,0):L1247)</f>
        <v>2.1439916044611665E-2</v>
      </c>
      <c r="O1247" s="8">
        <f t="shared" ca="1" si="335"/>
        <v>0.91812016791077666</v>
      </c>
      <c r="P1247" s="8">
        <f t="shared" ca="1" si="336"/>
        <v>1.0038798320892233</v>
      </c>
      <c r="Q1247" s="8">
        <f t="shared" ca="1" si="337"/>
        <v>0.96099999999999997</v>
      </c>
      <c r="R1247" s="8">
        <f t="shared" ca="1" si="333"/>
        <v>0.96099999999999997</v>
      </c>
      <c r="S1247" s="10">
        <f t="shared" si="338"/>
        <v>1.440000000000019E-2</v>
      </c>
      <c r="T1247" s="10">
        <f t="shared" si="339"/>
        <v>7.2999999999998622E-3</v>
      </c>
      <c r="U1247" s="18">
        <f ca="1">AVERAGE(S1247:OFFSET(S1247,-$U$3+1,0))*$U$4*J1247</f>
        <v>2.2360000000000024</v>
      </c>
      <c r="V1247" s="18">
        <f ca="1">AVERAGE(T1247:OFFSET(T1247,-$U$3+1,0))*$V$4*K1247</f>
        <v>1.2269999999999914</v>
      </c>
      <c r="W1247" s="14" t="str">
        <f t="shared" ca="1" si="340"/>
        <v/>
      </c>
      <c r="X1247" s="14" t="str">
        <f t="shared" ca="1" si="341"/>
        <v/>
      </c>
      <c r="Y1247" s="5" t="str">
        <f t="shared" ca="1" si="342"/>
        <v/>
      </c>
      <c r="Z1247" s="19" t="str">
        <f t="shared" ca="1" si="343"/>
        <v/>
      </c>
      <c r="AA1247" s="5" t="str">
        <f t="shared" ca="1" si="334"/>
        <v/>
      </c>
      <c r="AB1247" s="5" t="str">
        <f t="shared" ca="1" si="349"/>
        <v/>
      </c>
      <c r="AC1247" s="15" t="str">
        <f t="shared" ca="1" si="344"/>
        <v/>
      </c>
      <c r="AD1247" s="21" t="str">
        <f t="shared" ca="1" si="345"/>
        <v/>
      </c>
      <c r="AE1247" s="21" t="str">
        <f t="shared" ca="1" si="346"/>
        <v/>
      </c>
      <c r="AF1247" s="23">
        <f t="shared" ca="1" si="347"/>
        <v>10855.297084571816</v>
      </c>
    </row>
    <row r="1248" spans="1:32" x14ac:dyDescent="0.25">
      <c r="A1248" s="26">
        <v>40956</v>
      </c>
      <c r="B1248" s="3">
        <v>3.1640000000000001</v>
      </c>
      <c r="C1248" s="3">
        <v>3.1640000000000001</v>
      </c>
      <c r="D1248" s="3">
        <v>3.1640000000000001</v>
      </c>
      <c r="E1248" s="3">
        <v>3.1640000000000001</v>
      </c>
      <c r="F1248" s="5">
        <v>2.1814</v>
      </c>
      <c r="G1248" s="5">
        <v>2.1814</v>
      </c>
      <c r="H1248" s="5">
        <v>2.1814</v>
      </c>
      <c r="I1248" s="5">
        <v>2.1814</v>
      </c>
      <c r="J1248" s="3">
        <v>1</v>
      </c>
      <c r="K1248" s="3">
        <v>1</v>
      </c>
      <c r="L1248" s="7">
        <f t="shared" si="348"/>
        <v>0.98260000000000014</v>
      </c>
      <c r="M1248" s="8">
        <f ca="1">AVERAGE(OFFSET(L1248,-M$3+1,0):L1248)</f>
        <v>0.96291999999999989</v>
      </c>
      <c r="N1248" s="8">
        <f ca="1">STDEV(OFFSET(L1248,-M$3+1,0):L1248)</f>
        <v>2.2030504825290315E-2</v>
      </c>
      <c r="O1248" s="8">
        <f t="shared" ca="1" si="335"/>
        <v>0.91885899034941931</v>
      </c>
      <c r="P1248" s="8">
        <f t="shared" ca="1" si="336"/>
        <v>1.0069810096505805</v>
      </c>
      <c r="Q1248" s="8">
        <f t="shared" ca="1" si="337"/>
        <v>0.96291999999999989</v>
      </c>
      <c r="R1248" s="8">
        <f t="shared" ref="R1248:R1311" ca="1" si="350">M1248-R$3*$N1248</f>
        <v>0.96291999999999989</v>
      </c>
      <c r="S1248" s="10">
        <f t="shared" si="338"/>
        <v>0</v>
      </c>
      <c r="T1248" s="10">
        <f t="shared" si="339"/>
        <v>7.2999999999998622E-3</v>
      </c>
      <c r="U1248" s="18">
        <f ca="1">AVERAGE(S1248:OFFSET(S1248,-$U$3+1,0))*$U$4*J1248</f>
        <v>2.020000000000004</v>
      </c>
      <c r="V1248" s="18">
        <f ca="1">AVERAGE(T1248:OFFSET(T1248,-$U$3+1,0))*$V$4*K1248</f>
        <v>1.1559999999999926</v>
      </c>
      <c r="W1248" s="14" t="str">
        <f t="shared" ca="1" si="340"/>
        <v/>
      </c>
      <c r="X1248" s="14" t="str">
        <f t="shared" ca="1" si="341"/>
        <v/>
      </c>
      <c r="Y1248" s="5" t="str">
        <f t="shared" ca="1" si="342"/>
        <v/>
      </c>
      <c r="Z1248" s="19" t="str">
        <f t="shared" ca="1" si="343"/>
        <v/>
      </c>
      <c r="AA1248" s="5" t="str">
        <f t="shared" ca="1" si="334"/>
        <v/>
      </c>
      <c r="AB1248" s="5" t="str">
        <f t="shared" ca="1" si="349"/>
        <v/>
      </c>
      <c r="AC1248" s="15" t="str">
        <f t="shared" ca="1" si="344"/>
        <v/>
      </c>
      <c r="AD1248" s="21" t="str">
        <f t="shared" ca="1" si="345"/>
        <v/>
      </c>
      <c r="AE1248" s="21" t="str">
        <f t="shared" ca="1" si="346"/>
        <v/>
      </c>
      <c r="AF1248" s="23">
        <f t="shared" ca="1" si="347"/>
        <v>10855.297084571816</v>
      </c>
    </row>
    <row r="1249" spans="1:32" x14ac:dyDescent="0.25">
      <c r="A1249" s="26">
        <v>40959</v>
      </c>
      <c r="B1249" s="3">
        <v>3.1711999999999998</v>
      </c>
      <c r="C1249" s="3">
        <v>3.1711999999999998</v>
      </c>
      <c r="D1249" s="3">
        <v>3.1711999999999998</v>
      </c>
      <c r="E1249" s="3">
        <v>3.1711999999999998</v>
      </c>
      <c r="F1249" s="5">
        <v>2.1886000000000001</v>
      </c>
      <c r="G1249" s="5">
        <v>2.1886000000000001</v>
      </c>
      <c r="H1249" s="5">
        <v>2.1886000000000001</v>
      </c>
      <c r="I1249" s="5">
        <v>2.1886000000000001</v>
      </c>
      <c r="J1249" s="3">
        <v>1</v>
      </c>
      <c r="K1249" s="3">
        <v>1</v>
      </c>
      <c r="L1249" s="7">
        <f t="shared" si="348"/>
        <v>0.9825999999999997</v>
      </c>
      <c r="M1249" s="8">
        <f ca="1">AVERAGE(OFFSET(L1249,-M$3+1,0):L1249)</f>
        <v>0.96723999999999988</v>
      </c>
      <c r="N1249" s="8">
        <f ca="1">STDEV(OFFSET(L1249,-M$3+1,0):L1249)</f>
        <v>1.8643949612216163E-2</v>
      </c>
      <c r="O1249" s="8">
        <f t="shared" ca="1" si="335"/>
        <v>0.92995210077556756</v>
      </c>
      <c r="P1249" s="8">
        <f t="shared" ca="1" si="336"/>
        <v>1.0045278992244322</v>
      </c>
      <c r="Q1249" s="8">
        <f t="shared" ca="1" si="337"/>
        <v>0.96723999999999988</v>
      </c>
      <c r="R1249" s="8">
        <f t="shared" ca="1" si="350"/>
        <v>0.96723999999999988</v>
      </c>
      <c r="S1249" s="10">
        <f t="shared" si="338"/>
        <v>7.1999999999996511E-3</v>
      </c>
      <c r="T1249" s="10">
        <f t="shared" si="339"/>
        <v>7.2000000000000952E-3</v>
      </c>
      <c r="U1249" s="18">
        <f ca="1">AVERAGE(S1249:OFFSET(S1249,-$U$3+1,0))*$U$4*J1249</f>
        <v>2.0920000000000005</v>
      </c>
      <c r="V1249" s="18">
        <f ca="1">AVERAGE(T1249:OFFSET(T1249,-$U$3+1,0))*$V$4*K1249</f>
        <v>1.0119999999999951</v>
      </c>
      <c r="W1249" s="14" t="str">
        <f t="shared" ca="1" si="340"/>
        <v/>
      </c>
      <c r="X1249" s="14" t="str">
        <f t="shared" ca="1" si="341"/>
        <v/>
      </c>
      <c r="Y1249" s="5" t="str">
        <f t="shared" ca="1" si="342"/>
        <v/>
      </c>
      <c r="Z1249" s="19" t="str">
        <f t="shared" ca="1" si="343"/>
        <v/>
      </c>
      <c r="AA1249" s="5" t="str">
        <f t="shared" ca="1" si="334"/>
        <v/>
      </c>
      <c r="AB1249" s="5" t="str">
        <f t="shared" ca="1" si="349"/>
        <v/>
      </c>
      <c r="AC1249" s="15" t="str">
        <f t="shared" ca="1" si="344"/>
        <v/>
      </c>
      <c r="AD1249" s="21" t="str">
        <f t="shared" ca="1" si="345"/>
        <v/>
      </c>
      <c r="AE1249" s="21" t="str">
        <f t="shared" ca="1" si="346"/>
        <v/>
      </c>
      <c r="AF1249" s="23">
        <f t="shared" ca="1" si="347"/>
        <v>10855.297084571816</v>
      </c>
    </row>
    <row r="1250" spans="1:32" x14ac:dyDescent="0.25">
      <c r="A1250" s="26">
        <v>40960</v>
      </c>
      <c r="B1250" s="3">
        <v>3.2143999999999999</v>
      </c>
      <c r="C1250" s="3">
        <v>3.2143999999999999</v>
      </c>
      <c r="D1250" s="3">
        <v>3.2143999999999999</v>
      </c>
      <c r="E1250" s="3">
        <v>3.2143999999999999</v>
      </c>
      <c r="F1250" s="5">
        <v>2.2246999999999999</v>
      </c>
      <c r="G1250" s="5">
        <v>2.2246999999999999</v>
      </c>
      <c r="H1250" s="5">
        <v>2.2246999999999999</v>
      </c>
      <c r="I1250" s="5">
        <v>2.2246999999999999</v>
      </c>
      <c r="J1250" s="3">
        <v>1</v>
      </c>
      <c r="K1250" s="3">
        <v>1</v>
      </c>
      <c r="L1250" s="7">
        <f t="shared" si="348"/>
        <v>0.98970000000000002</v>
      </c>
      <c r="M1250" s="8">
        <f ca="1">AVERAGE(OFFSET(L1250,-M$3+1,0):L1250)</f>
        <v>0.97107333333333323</v>
      </c>
      <c r="N1250" s="8">
        <f ca="1">STDEV(OFFSET(L1250,-M$3+1,0):L1250)</f>
        <v>1.6738726127783751E-2</v>
      </c>
      <c r="O1250" s="8">
        <f t="shared" ca="1" si="335"/>
        <v>0.9375958810777657</v>
      </c>
      <c r="P1250" s="8">
        <f t="shared" ca="1" si="336"/>
        <v>1.0045507855889007</v>
      </c>
      <c r="Q1250" s="8">
        <f t="shared" ca="1" si="337"/>
        <v>0.97107333333333323</v>
      </c>
      <c r="R1250" s="8">
        <f t="shared" ca="1" si="350"/>
        <v>0.97107333333333323</v>
      </c>
      <c r="S1250" s="10">
        <f t="shared" si="338"/>
        <v>4.3200000000000127E-2</v>
      </c>
      <c r="T1250" s="10">
        <f t="shared" si="339"/>
        <v>3.6099999999999799E-2</v>
      </c>
      <c r="U1250" s="18">
        <f ca="1">AVERAGE(S1250:OFFSET(S1250,-$U$3+1,0))*$U$4*J1250</f>
        <v>1.9470000000000007</v>
      </c>
      <c r="V1250" s="18">
        <f ca="1">AVERAGE(T1250:OFFSET(T1250,-$U$3+1,0))*$V$4*K1250</f>
        <v>1.1559999999999926</v>
      </c>
      <c r="W1250" s="14" t="str">
        <f t="shared" ca="1" si="340"/>
        <v/>
      </c>
      <c r="X1250" s="14" t="str">
        <f t="shared" ca="1" si="341"/>
        <v/>
      </c>
      <c r="Y1250" s="5" t="str">
        <f t="shared" ca="1" si="342"/>
        <v/>
      </c>
      <c r="Z1250" s="19" t="str">
        <f t="shared" ca="1" si="343"/>
        <v/>
      </c>
      <c r="AA1250" s="5" t="str">
        <f t="shared" ca="1" si="334"/>
        <v/>
      </c>
      <c r="AB1250" s="5" t="str">
        <f t="shared" ca="1" si="349"/>
        <v/>
      </c>
      <c r="AC1250" s="15" t="str">
        <f t="shared" ca="1" si="344"/>
        <v/>
      </c>
      <c r="AD1250" s="21" t="str">
        <f t="shared" ca="1" si="345"/>
        <v/>
      </c>
      <c r="AE1250" s="21" t="str">
        <f t="shared" ca="1" si="346"/>
        <v/>
      </c>
      <c r="AF1250" s="23">
        <f t="shared" ca="1" si="347"/>
        <v>10855.297084571816</v>
      </c>
    </row>
    <row r="1251" spans="1:32" x14ac:dyDescent="0.25">
      <c r="A1251" s="26">
        <v>40961</v>
      </c>
      <c r="B1251" s="3">
        <v>3.2</v>
      </c>
      <c r="C1251" s="3">
        <v>3.2</v>
      </c>
      <c r="D1251" s="3">
        <v>3.2</v>
      </c>
      <c r="E1251" s="3">
        <v>3.2</v>
      </c>
      <c r="F1251" s="5">
        <v>2.2101999999999999</v>
      </c>
      <c r="G1251" s="5">
        <v>2.2101999999999999</v>
      </c>
      <c r="H1251" s="5">
        <v>2.2101999999999999</v>
      </c>
      <c r="I1251" s="5">
        <v>2.2101999999999999</v>
      </c>
      <c r="J1251" s="3">
        <v>1</v>
      </c>
      <c r="K1251" s="3">
        <v>1</v>
      </c>
      <c r="L1251" s="7">
        <f t="shared" si="348"/>
        <v>0.98980000000000024</v>
      </c>
      <c r="M1251" s="8">
        <f ca="1">AVERAGE(OFFSET(L1251,-M$3+1,0):L1251)</f>
        <v>0.97491333333333319</v>
      </c>
      <c r="N1251" s="8">
        <f ca="1">STDEV(OFFSET(L1251,-M$3+1,0):L1251)</f>
        <v>1.3472080477081243E-2</v>
      </c>
      <c r="O1251" s="8">
        <f t="shared" ca="1" si="335"/>
        <v>0.94796917237917067</v>
      </c>
      <c r="P1251" s="8">
        <f t="shared" ca="1" si="336"/>
        <v>1.0018574942874956</v>
      </c>
      <c r="Q1251" s="8">
        <f t="shared" ca="1" si="337"/>
        <v>0.97491333333333319</v>
      </c>
      <c r="R1251" s="8">
        <f t="shared" ca="1" si="350"/>
        <v>0.97491333333333319</v>
      </c>
      <c r="S1251" s="10">
        <f t="shared" si="338"/>
        <v>1.4399999999999746E-2</v>
      </c>
      <c r="T1251" s="10">
        <f t="shared" si="339"/>
        <v>1.4499999999999957E-2</v>
      </c>
      <c r="U1251" s="18">
        <f ca="1">AVERAGE(S1251:OFFSET(S1251,-$U$3+1,0))*$U$4*J1251</f>
        <v>1.5139999999999976</v>
      </c>
      <c r="V1251" s="18">
        <f ca="1">AVERAGE(T1251:OFFSET(T1251,-$U$3+1,0))*$V$4*K1251</f>
        <v>1.0119999999999907</v>
      </c>
      <c r="W1251" s="14" t="str">
        <f t="shared" ca="1" si="340"/>
        <v/>
      </c>
      <c r="X1251" s="14" t="str">
        <f t="shared" ca="1" si="341"/>
        <v/>
      </c>
      <c r="Y1251" s="5" t="str">
        <f t="shared" ca="1" si="342"/>
        <v/>
      </c>
      <c r="Z1251" s="19" t="str">
        <f t="shared" ca="1" si="343"/>
        <v/>
      </c>
      <c r="AA1251" s="5" t="str">
        <f t="shared" ca="1" si="334"/>
        <v/>
      </c>
      <c r="AB1251" s="5" t="str">
        <f t="shared" ca="1" si="349"/>
        <v/>
      </c>
      <c r="AC1251" s="15" t="str">
        <f t="shared" ca="1" si="344"/>
        <v/>
      </c>
      <c r="AD1251" s="21" t="str">
        <f t="shared" ca="1" si="345"/>
        <v/>
      </c>
      <c r="AE1251" s="21" t="str">
        <f t="shared" ca="1" si="346"/>
        <v/>
      </c>
      <c r="AF1251" s="23">
        <f t="shared" ca="1" si="347"/>
        <v>10855.297084571816</v>
      </c>
    </row>
    <row r="1252" spans="1:32" x14ac:dyDescent="0.25">
      <c r="A1252" s="26">
        <v>40962</v>
      </c>
      <c r="B1252" s="3">
        <v>3.2</v>
      </c>
      <c r="C1252" s="3">
        <v>3.2</v>
      </c>
      <c r="D1252" s="3">
        <v>3.2</v>
      </c>
      <c r="E1252" s="3">
        <v>3.2</v>
      </c>
      <c r="F1252" s="5">
        <v>2.2029999999999998</v>
      </c>
      <c r="G1252" s="5">
        <v>2.2029999999999998</v>
      </c>
      <c r="H1252" s="5">
        <v>2.2029999999999998</v>
      </c>
      <c r="I1252" s="5">
        <v>2.2029999999999998</v>
      </c>
      <c r="J1252" s="3">
        <v>1</v>
      </c>
      <c r="K1252" s="3">
        <v>1</v>
      </c>
      <c r="L1252" s="7">
        <f t="shared" si="348"/>
        <v>0.99700000000000033</v>
      </c>
      <c r="M1252" s="8">
        <f ca="1">AVERAGE(OFFSET(L1252,-M$3+1,0):L1252)</f>
        <v>0.97731333333333326</v>
      </c>
      <c r="N1252" s="8">
        <f ca="1">STDEV(OFFSET(L1252,-M$3+1,0):L1252)</f>
        <v>1.4012232750945468E-2</v>
      </c>
      <c r="O1252" s="8">
        <f t="shared" ca="1" si="335"/>
        <v>0.94928886783144228</v>
      </c>
      <c r="P1252" s="8">
        <f t="shared" ca="1" si="336"/>
        <v>1.0053377988352241</v>
      </c>
      <c r="Q1252" s="8">
        <f t="shared" ca="1" si="337"/>
        <v>0.97731333333333326</v>
      </c>
      <c r="R1252" s="8">
        <f t="shared" ca="1" si="350"/>
        <v>0.97731333333333326</v>
      </c>
      <c r="S1252" s="10">
        <f t="shared" si="338"/>
        <v>0</v>
      </c>
      <c r="T1252" s="10">
        <f t="shared" si="339"/>
        <v>7.2000000000000952E-3</v>
      </c>
      <c r="U1252" s="18">
        <f ca="1">AVERAGE(S1252:OFFSET(S1252,-$U$3+1,0))*$U$4*J1252</f>
        <v>1.4419999999999966</v>
      </c>
      <c r="V1252" s="18">
        <f ca="1">AVERAGE(T1252:OFFSET(T1252,-$U$3+1,0))*$V$4*K1252</f>
        <v>1.0119999999999951</v>
      </c>
      <c r="W1252" s="14" t="str">
        <f t="shared" ca="1" si="340"/>
        <v/>
      </c>
      <c r="X1252" s="14" t="str">
        <f t="shared" ca="1" si="341"/>
        <v/>
      </c>
      <c r="Y1252" s="5" t="str">
        <f t="shared" ca="1" si="342"/>
        <v/>
      </c>
      <c r="Z1252" s="19" t="str">
        <f t="shared" ca="1" si="343"/>
        <v/>
      </c>
      <c r="AA1252" s="5" t="str">
        <f t="shared" ca="1" si="334"/>
        <v/>
      </c>
      <c r="AB1252" s="5" t="str">
        <f t="shared" ca="1" si="349"/>
        <v/>
      </c>
      <c r="AC1252" s="15" t="str">
        <f t="shared" ca="1" si="344"/>
        <v/>
      </c>
      <c r="AD1252" s="21" t="str">
        <f t="shared" ca="1" si="345"/>
        <v/>
      </c>
      <c r="AE1252" s="21" t="str">
        <f t="shared" ca="1" si="346"/>
        <v/>
      </c>
      <c r="AF1252" s="23">
        <f t="shared" ca="1" si="347"/>
        <v>10855.297084571816</v>
      </c>
    </row>
    <row r="1253" spans="1:32" x14ac:dyDescent="0.25">
      <c r="A1253" s="26">
        <v>40963</v>
      </c>
      <c r="B1253" s="3">
        <v>3.2</v>
      </c>
      <c r="C1253" s="3">
        <v>3.2</v>
      </c>
      <c r="D1253" s="3">
        <v>3.2</v>
      </c>
      <c r="E1253" s="3">
        <v>3.2</v>
      </c>
      <c r="F1253" s="5">
        <v>2.2174999999999998</v>
      </c>
      <c r="G1253" s="5">
        <v>2.2174999999999998</v>
      </c>
      <c r="H1253" s="5">
        <v>2.2174999999999998</v>
      </c>
      <c r="I1253" s="5">
        <v>2.2174999999999998</v>
      </c>
      <c r="J1253" s="3">
        <v>1</v>
      </c>
      <c r="K1253" s="3">
        <v>1</v>
      </c>
      <c r="L1253" s="7">
        <f t="shared" si="348"/>
        <v>0.98250000000000037</v>
      </c>
      <c r="M1253" s="8">
        <f ca="1">AVERAGE(OFFSET(L1253,-M$3+1,0):L1253)</f>
        <v>0.97826666666666662</v>
      </c>
      <c r="N1253" s="8">
        <f ca="1">STDEV(OFFSET(L1253,-M$3+1,0):L1253)</f>
        <v>1.3833224325445519E-2</v>
      </c>
      <c r="O1253" s="8">
        <f t="shared" ca="1" si="335"/>
        <v>0.95060021801577554</v>
      </c>
      <c r="P1253" s="8">
        <f t="shared" ca="1" si="336"/>
        <v>1.0059331153175577</v>
      </c>
      <c r="Q1253" s="8">
        <f t="shared" ca="1" si="337"/>
        <v>0.97826666666666662</v>
      </c>
      <c r="R1253" s="8">
        <f t="shared" ca="1" si="350"/>
        <v>0.97826666666666662</v>
      </c>
      <c r="S1253" s="10">
        <f t="shared" si="338"/>
        <v>0</v>
      </c>
      <c r="T1253" s="10">
        <f t="shared" si="339"/>
        <v>1.4499999999999957E-2</v>
      </c>
      <c r="U1253" s="18">
        <f ca="1">AVERAGE(S1253:OFFSET(S1253,-$U$3+1,0))*$U$4*J1253</f>
        <v>1.2259999999999982</v>
      </c>
      <c r="V1253" s="18">
        <f ca="1">AVERAGE(T1253:OFFSET(T1253,-$U$3+1,0))*$V$4*K1253</f>
        <v>1.0849999999999982</v>
      </c>
      <c r="W1253" s="14" t="str">
        <f t="shared" ca="1" si="340"/>
        <v/>
      </c>
      <c r="X1253" s="14" t="str">
        <f t="shared" ca="1" si="341"/>
        <v/>
      </c>
      <c r="Y1253" s="5" t="str">
        <f t="shared" ca="1" si="342"/>
        <v/>
      </c>
      <c r="Z1253" s="19" t="str">
        <f t="shared" ca="1" si="343"/>
        <v/>
      </c>
      <c r="AA1253" s="5" t="str">
        <f t="shared" ca="1" si="334"/>
        <v/>
      </c>
      <c r="AB1253" s="5" t="str">
        <f t="shared" ca="1" si="349"/>
        <v/>
      </c>
      <c r="AC1253" s="15" t="str">
        <f t="shared" ca="1" si="344"/>
        <v/>
      </c>
      <c r="AD1253" s="21" t="str">
        <f t="shared" ca="1" si="345"/>
        <v/>
      </c>
      <c r="AE1253" s="21" t="str">
        <f t="shared" ca="1" si="346"/>
        <v/>
      </c>
      <c r="AF1253" s="23">
        <f t="shared" ca="1" si="347"/>
        <v>10855.297084571816</v>
      </c>
    </row>
    <row r="1254" spans="1:32" x14ac:dyDescent="0.25">
      <c r="A1254" s="26">
        <v>40966</v>
      </c>
      <c r="B1254" s="3">
        <v>3.2</v>
      </c>
      <c r="C1254" s="3">
        <v>3.2</v>
      </c>
      <c r="D1254" s="3">
        <v>3.2</v>
      </c>
      <c r="E1254" s="3">
        <v>3.2</v>
      </c>
      <c r="F1254" s="5">
        <v>2.2101999999999999</v>
      </c>
      <c r="G1254" s="5">
        <v>2.2101999999999999</v>
      </c>
      <c r="H1254" s="5">
        <v>2.2101999999999999</v>
      </c>
      <c r="I1254" s="5">
        <v>2.2101999999999999</v>
      </c>
      <c r="J1254" s="3">
        <v>1</v>
      </c>
      <c r="K1254" s="3">
        <v>1</v>
      </c>
      <c r="L1254" s="7">
        <f t="shared" si="348"/>
        <v>0.98980000000000024</v>
      </c>
      <c r="M1254" s="8">
        <f ca="1">AVERAGE(OFFSET(L1254,-M$3+1,0):L1254)</f>
        <v>0.97826666666666673</v>
      </c>
      <c r="N1254" s="8">
        <f ca="1">STDEV(OFFSET(L1254,-M$3+1,0):L1254)</f>
        <v>1.3833224325445545E-2</v>
      </c>
      <c r="O1254" s="8">
        <f t="shared" ca="1" si="335"/>
        <v>0.95060021801577566</v>
      </c>
      <c r="P1254" s="8">
        <f t="shared" ca="1" si="336"/>
        <v>1.0059331153175579</v>
      </c>
      <c r="Q1254" s="8">
        <f t="shared" ca="1" si="337"/>
        <v>0.97826666666666673</v>
      </c>
      <c r="R1254" s="8">
        <f t="shared" ca="1" si="350"/>
        <v>0.97826666666666673</v>
      </c>
      <c r="S1254" s="10">
        <f t="shared" si="338"/>
        <v>0</v>
      </c>
      <c r="T1254" s="10">
        <f t="shared" si="339"/>
        <v>7.2999999999998622E-3</v>
      </c>
      <c r="U1254" s="18">
        <f ca="1">AVERAGE(S1254:OFFSET(S1254,-$U$3+1,0))*$U$4*J1254</f>
        <v>1.0819999999999963</v>
      </c>
      <c r="V1254" s="18">
        <f ca="1">AVERAGE(T1254:OFFSET(T1254,-$U$3+1,0))*$V$4*K1254</f>
        <v>1.0859999999999959</v>
      </c>
      <c r="W1254" s="14" t="str">
        <f t="shared" ca="1" si="340"/>
        <v/>
      </c>
      <c r="X1254" s="14" t="str">
        <f t="shared" ca="1" si="341"/>
        <v/>
      </c>
      <c r="Y1254" s="5" t="str">
        <f t="shared" ca="1" si="342"/>
        <v/>
      </c>
      <c r="Z1254" s="19" t="str">
        <f t="shared" ca="1" si="343"/>
        <v/>
      </c>
      <c r="AA1254" s="5" t="str">
        <f t="shared" ref="AA1254:AA1317" ca="1" si="351">IF(AND($W1254="Buy",$W1253=""),E1254,IF(AND($W1254="Buy",$W1253="Exit"),E1254,IF(AND($X1254="Sell",X1253&lt;&gt;"Sell"),E1254,IF(OR($W1253="Buy",X1253="Sell"),AA1253,""))))</f>
        <v/>
      </c>
      <c r="AB1254" s="5" t="str">
        <f t="shared" ca="1" si="349"/>
        <v/>
      </c>
      <c r="AC1254" s="15" t="str">
        <f t="shared" ca="1" si="344"/>
        <v/>
      </c>
      <c r="AD1254" s="21" t="str">
        <f t="shared" ca="1" si="345"/>
        <v/>
      </c>
      <c r="AE1254" s="21" t="str">
        <f t="shared" ca="1" si="346"/>
        <v/>
      </c>
      <c r="AF1254" s="23">
        <f t="shared" ca="1" si="347"/>
        <v>10855.297084571816</v>
      </c>
    </row>
    <row r="1255" spans="1:32" x14ac:dyDescent="0.25">
      <c r="A1255" s="26">
        <v>40967</v>
      </c>
      <c r="B1255" s="3">
        <v>3.2071999999999998</v>
      </c>
      <c r="C1255" s="3">
        <v>3.2071999999999998</v>
      </c>
      <c r="D1255" s="3">
        <v>3.2071999999999998</v>
      </c>
      <c r="E1255" s="3">
        <v>3.2071999999999998</v>
      </c>
      <c r="F1255" s="5">
        <v>2.2174999999999998</v>
      </c>
      <c r="G1255" s="5">
        <v>2.2174999999999998</v>
      </c>
      <c r="H1255" s="5">
        <v>2.2174999999999998</v>
      </c>
      <c r="I1255" s="5">
        <v>2.2174999999999998</v>
      </c>
      <c r="J1255" s="3">
        <v>1</v>
      </c>
      <c r="K1255" s="3">
        <v>1</v>
      </c>
      <c r="L1255" s="7">
        <f t="shared" si="348"/>
        <v>0.98970000000000002</v>
      </c>
      <c r="M1255" s="8">
        <f ca="1">AVERAGE(OFFSET(L1255,-M$3+1,0):L1255)</f>
        <v>0.98066000000000009</v>
      </c>
      <c r="N1255" s="8">
        <f ca="1">STDEV(OFFSET(L1255,-M$3+1,0):L1255)</f>
        <v>1.2320702670128695E-2</v>
      </c>
      <c r="O1255" s="8">
        <f t="shared" ca="1" si="335"/>
        <v>0.9560185946597427</v>
      </c>
      <c r="P1255" s="8">
        <f t="shared" ca="1" si="336"/>
        <v>1.0053014053402576</v>
      </c>
      <c r="Q1255" s="8">
        <f t="shared" ca="1" si="337"/>
        <v>0.98066000000000009</v>
      </c>
      <c r="R1255" s="8">
        <f t="shared" ca="1" si="350"/>
        <v>0.98066000000000009</v>
      </c>
      <c r="S1255" s="10">
        <f t="shared" si="338"/>
        <v>7.1999999999996511E-3</v>
      </c>
      <c r="T1255" s="10">
        <f t="shared" si="339"/>
        <v>7.2999999999998622E-3</v>
      </c>
      <c r="U1255" s="18">
        <f ca="1">AVERAGE(S1255:OFFSET(S1255,-$U$3+1,0))*$U$4*J1255</f>
        <v>1.0089999999999932</v>
      </c>
      <c r="V1255" s="18">
        <f ca="1">AVERAGE(T1255:OFFSET(T1255,-$U$3+1,0))*$V$4*K1255</f>
        <v>1.0869999999999935</v>
      </c>
      <c r="W1255" s="14" t="str">
        <f t="shared" ca="1" si="340"/>
        <v/>
      </c>
      <c r="X1255" s="14" t="str">
        <f t="shared" ca="1" si="341"/>
        <v/>
      </c>
      <c r="Y1255" s="5" t="str">
        <f t="shared" ca="1" si="342"/>
        <v/>
      </c>
      <c r="Z1255" s="19" t="str">
        <f t="shared" ca="1" si="343"/>
        <v/>
      </c>
      <c r="AA1255" s="5" t="str">
        <f t="shared" ca="1" si="351"/>
        <v/>
      </c>
      <c r="AB1255" s="5" t="str">
        <f t="shared" ca="1" si="349"/>
        <v/>
      </c>
      <c r="AC1255" s="15" t="str">
        <f t="shared" ca="1" si="344"/>
        <v/>
      </c>
      <c r="AD1255" s="21" t="str">
        <f t="shared" ca="1" si="345"/>
        <v/>
      </c>
      <c r="AE1255" s="21" t="str">
        <f t="shared" ca="1" si="346"/>
        <v/>
      </c>
      <c r="AF1255" s="23">
        <f t="shared" ca="1" si="347"/>
        <v>10855.297084571816</v>
      </c>
    </row>
    <row r="1256" spans="1:32" x14ac:dyDescent="0.25">
      <c r="A1256" s="26">
        <v>40968</v>
      </c>
      <c r="B1256" s="3">
        <v>3.1928000000000001</v>
      </c>
      <c r="C1256" s="3">
        <v>3.1928000000000001</v>
      </c>
      <c r="D1256" s="3">
        <v>3.1928000000000001</v>
      </c>
      <c r="E1256" s="3">
        <v>3.1928000000000001</v>
      </c>
      <c r="F1256" s="5">
        <v>2.2174999999999998</v>
      </c>
      <c r="G1256" s="5">
        <v>2.2174999999999998</v>
      </c>
      <c r="H1256" s="5">
        <v>2.2174999999999998</v>
      </c>
      <c r="I1256" s="5">
        <v>2.2174999999999998</v>
      </c>
      <c r="J1256" s="3">
        <v>1</v>
      </c>
      <c r="K1256" s="3">
        <v>1</v>
      </c>
      <c r="L1256" s="7">
        <f t="shared" si="348"/>
        <v>0.97530000000000028</v>
      </c>
      <c r="M1256" s="8">
        <f ca="1">AVERAGE(OFFSET(L1256,-M$3+1,0):L1256)</f>
        <v>0.98017333333333356</v>
      </c>
      <c r="N1256" s="8">
        <f ca="1">STDEV(OFFSET(L1256,-M$3+1,0):L1256)</f>
        <v>1.2382618386078129E-2</v>
      </c>
      <c r="O1256" s="8">
        <f t="shared" ca="1" si="335"/>
        <v>0.95540809656117731</v>
      </c>
      <c r="P1256" s="8">
        <f t="shared" ca="1" si="336"/>
        <v>1.0049385701054898</v>
      </c>
      <c r="Q1256" s="8">
        <f t="shared" ca="1" si="337"/>
        <v>0.98017333333333356</v>
      </c>
      <c r="R1256" s="8">
        <f t="shared" ca="1" si="350"/>
        <v>0.98017333333333356</v>
      </c>
      <c r="S1256" s="10">
        <f t="shared" si="338"/>
        <v>1.4399999999999746E-2</v>
      </c>
      <c r="T1256" s="10">
        <f t="shared" si="339"/>
        <v>0</v>
      </c>
      <c r="U1256" s="18">
        <f ca="1">AVERAGE(S1256:OFFSET(S1256,-$U$3+1,0))*$U$4*J1256</f>
        <v>1.0079999999999911</v>
      </c>
      <c r="V1256" s="18">
        <f ca="1">AVERAGE(T1256:OFFSET(T1256,-$U$3+1,0))*$V$4*K1256</f>
        <v>1.0869999999999935</v>
      </c>
      <c r="W1256" s="14" t="str">
        <f t="shared" ca="1" si="340"/>
        <v/>
      </c>
      <c r="X1256" s="14" t="str">
        <f t="shared" ca="1" si="341"/>
        <v/>
      </c>
      <c r="Y1256" s="5" t="str">
        <f t="shared" ca="1" si="342"/>
        <v/>
      </c>
      <c r="Z1256" s="19" t="str">
        <f t="shared" ca="1" si="343"/>
        <v/>
      </c>
      <c r="AA1256" s="5" t="str">
        <f t="shared" ca="1" si="351"/>
        <v/>
      </c>
      <c r="AB1256" s="5" t="str">
        <f t="shared" ca="1" si="349"/>
        <v/>
      </c>
      <c r="AC1256" s="15" t="str">
        <f t="shared" ca="1" si="344"/>
        <v/>
      </c>
      <c r="AD1256" s="21" t="str">
        <f t="shared" ca="1" si="345"/>
        <v/>
      </c>
      <c r="AE1256" s="21" t="str">
        <f t="shared" ca="1" si="346"/>
        <v/>
      </c>
      <c r="AF1256" s="23">
        <f t="shared" ca="1" si="347"/>
        <v>10855.297084571816</v>
      </c>
    </row>
    <row r="1257" spans="1:32" x14ac:dyDescent="0.25">
      <c r="A1257" s="26">
        <v>40969</v>
      </c>
      <c r="B1257" s="3">
        <v>3.1783999999999999</v>
      </c>
      <c r="C1257" s="3">
        <v>3.1783999999999999</v>
      </c>
      <c r="D1257" s="3">
        <v>3.1783999999999999</v>
      </c>
      <c r="E1257" s="3">
        <v>3.1783999999999999</v>
      </c>
      <c r="F1257" s="5">
        <v>2.2101999999999999</v>
      </c>
      <c r="G1257" s="5">
        <v>2.2101999999999999</v>
      </c>
      <c r="H1257" s="5">
        <v>2.2101999999999999</v>
      </c>
      <c r="I1257" s="5">
        <v>2.2101999999999999</v>
      </c>
      <c r="J1257" s="3">
        <v>1</v>
      </c>
      <c r="K1257" s="3">
        <v>1</v>
      </c>
      <c r="L1257" s="7">
        <f t="shared" si="348"/>
        <v>0.96819999999999995</v>
      </c>
      <c r="M1257" s="8">
        <f ca="1">AVERAGE(OFFSET(L1257,-M$3+1,0):L1257)</f>
        <v>0.97921333333333327</v>
      </c>
      <c r="N1257" s="8">
        <f ca="1">STDEV(OFFSET(L1257,-M$3+1,0):L1257)</f>
        <v>1.2734254516666465E-2</v>
      </c>
      <c r="O1257" s="8">
        <f t="shared" ca="1" si="335"/>
        <v>0.95374482430000029</v>
      </c>
      <c r="P1257" s="8">
        <f t="shared" ca="1" si="336"/>
        <v>1.0046818423666661</v>
      </c>
      <c r="Q1257" s="8">
        <f t="shared" ca="1" si="337"/>
        <v>0.97921333333333327</v>
      </c>
      <c r="R1257" s="8">
        <f t="shared" ca="1" si="350"/>
        <v>0.97921333333333327</v>
      </c>
      <c r="S1257" s="10">
        <f t="shared" si="338"/>
        <v>1.440000000000019E-2</v>
      </c>
      <c r="T1257" s="10">
        <f t="shared" si="339"/>
        <v>7.2999999999998622E-3</v>
      </c>
      <c r="U1257" s="18">
        <f ca="1">AVERAGE(S1257:OFFSET(S1257,-$U$3+1,0))*$U$4*J1257</f>
        <v>1.0079999999999911</v>
      </c>
      <c r="V1257" s="18">
        <f ca="1">AVERAGE(T1257:OFFSET(T1257,-$U$3+1,0))*$V$4*K1257</f>
        <v>1.0869999999999935</v>
      </c>
      <c r="W1257" s="14" t="str">
        <f t="shared" ca="1" si="340"/>
        <v/>
      </c>
      <c r="X1257" s="14" t="str">
        <f t="shared" ca="1" si="341"/>
        <v/>
      </c>
      <c r="Y1257" s="5" t="str">
        <f t="shared" ca="1" si="342"/>
        <v/>
      </c>
      <c r="Z1257" s="19" t="str">
        <f t="shared" ca="1" si="343"/>
        <v/>
      </c>
      <c r="AA1257" s="5" t="str">
        <f t="shared" ca="1" si="351"/>
        <v/>
      </c>
      <c r="AB1257" s="5" t="str">
        <f t="shared" ca="1" si="349"/>
        <v/>
      </c>
      <c r="AC1257" s="15" t="str">
        <f t="shared" ca="1" si="344"/>
        <v/>
      </c>
      <c r="AD1257" s="21" t="str">
        <f t="shared" ca="1" si="345"/>
        <v/>
      </c>
      <c r="AE1257" s="21" t="str">
        <f t="shared" ca="1" si="346"/>
        <v/>
      </c>
      <c r="AF1257" s="23">
        <f t="shared" ca="1" si="347"/>
        <v>10855.297084571816</v>
      </c>
    </row>
    <row r="1258" spans="1:32" x14ac:dyDescent="0.25">
      <c r="A1258" s="26">
        <v>40970</v>
      </c>
      <c r="B1258" s="3">
        <v>3.1928000000000001</v>
      </c>
      <c r="C1258" s="3">
        <v>3.1928000000000001</v>
      </c>
      <c r="D1258" s="3">
        <v>3.1928000000000001</v>
      </c>
      <c r="E1258" s="3">
        <v>3.1928000000000001</v>
      </c>
      <c r="F1258" s="5">
        <v>2.2174999999999998</v>
      </c>
      <c r="G1258" s="5">
        <v>2.2174999999999998</v>
      </c>
      <c r="H1258" s="5">
        <v>2.2174999999999998</v>
      </c>
      <c r="I1258" s="5">
        <v>2.2174999999999998</v>
      </c>
      <c r="J1258" s="3">
        <v>1</v>
      </c>
      <c r="K1258" s="3">
        <v>1</v>
      </c>
      <c r="L1258" s="7">
        <f t="shared" si="348"/>
        <v>0.97530000000000028</v>
      </c>
      <c r="M1258" s="8">
        <f ca="1">AVERAGE(OFFSET(L1258,-M$3+1,0):L1258)</f>
        <v>0.97968666666666659</v>
      </c>
      <c r="N1258" s="8">
        <f ca="1">STDEV(OFFSET(L1258,-M$3+1,0):L1258)</f>
        <v>1.2423817372097837E-2</v>
      </c>
      <c r="O1258" s="8">
        <f t="shared" ca="1" si="335"/>
        <v>0.95483903192247088</v>
      </c>
      <c r="P1258" s="8">
        <f t="shared" ca="1" si="336"/>
        <v>1.0045343014108623</v>
      </c>
      <c r="Q1258" s="8">
        <f t="shared" ca="1" si="337"/>
        <v>0.97968666666666659</v>
      </c>
      <c r="R1258" s="8">
        <f t="shared" ca="1" si="350"/>
        <v>0.97968666666666659</v>
      </c>
      <c r="S1258" s="10">
        <f t="shared" si="338"/>
        <v>1.440000000000019E-2</v>
      </c>
      <c r="T1258" s="10">
        <f t="shared" si="339"/>
        <v>7.2999999999998622E-3</v>
      </c>
      <c r="U1258" s="18">
        <f ca="1">AVERAGE(S1258:OFFSET(S1258,-$U$3+1,0))*$U$4*J1258</f>
        <v>1.151999999999993</v>
      </c>
      <c r="V1258" s="18">
        <f ca="1">AVERAGE(T1258:OFFSET(T1258,-$U$3+1,0))*$V$4*K1258</f>
        <v>1.0869999999999935</v>
      </c>
      <c r="W1258" s="14" t="str">
        <f t="shared" ca="1" si="340"/>
        <v/>
      </c>
      <c r="X1258" s="14" t="str">
        <f t="shared" ca="1" si="341"/>
        <v/>
      </c>
      <c r="Y1258" s="5" t="str">
        <f t="shared" ca="1" si="342"/>
        <v/>
      </c>
      <c r="Z1258" s="19" t="str">
        <f t="shared" ca="1" si="343"/>
        <v/>
      </c>
      <c r="AA1258" s="5" t="str">
        <f t="shared" ca="1" si="351"/>
        <v/>
      </c>
      <c r="AB1258" s="5" t="str">
        <f t="shared" ca="1" si="349"/>
        <v/>
      </c>
      <c r="AC1258" s="15" t="str">
        <f t="shared" ca="1" si="344"/>
        <v/>
      </c>
      <c r="AD1258" s="21" t="str">
        <f t="shared" ca="1" si="345"/>
        <v/>
      </c>
      <c r="AE1258" s="21" t="str">
        <f t="shared" ca="1" si="346"/>
        <v/>
      </c>
      <c r="AF1258" s="23">
        <f t="shared" ca="1" si="347"/>
        <v>10855.297084571816</v>
      </c>
    </row>
    <row r="1259" spans="1:32" x14ac:dyDescent="0.25">
      <c r="A1259" s="26">
        <v>40973</v>
      </c>
      <c r="B1259" s="3">
        <v>3.1568000000000001</v>
      </c>
      <c r="C1259" s="3">
        <v>3.1568000000000001</v>
      </c>
      <c r="D1259" s="3">
        <v>3.1568000000000001</v>
      </c>
      <c r="E1259" s="3">
        <v>3.1568000000000001</v>
      </c>
      <c r="F1259" s="5">
        <v>2.1958000000000002</v>
      </c>
      <c r="G1259" s="5">
        <v>2.1958000000000002</v>
      </c>
      <c r="H1259" s="5">
        <v>2.1958000000000002</v>
      </c>
      <c r="I1259" s="5">
        <v>2.1958000000000002</v>
      </c>
      <c r="J1259" s="3">
        <v>1</v>
      </c>
      <c r="K1259" s="3">
        <v>1</v>
      </c>
      <c r="L1259" s="7">
        <f t="shared" si="348"/>
        <v>0.96099999999999985</v>
      </c>
      <c r="M1259" s="8">
        <f ca="1">AVERAGE(OFFSET(L1259,-M$3+1,0):L1259)</f>
        <v>0.97968666666666671</v>
      </c>
      <c r="N1259" s="8">
        <f ca="1">STDEV(OFFSET(L1259,-M$3+1,0):L1259)</f>
        <v>1.2423817372097835E-2</v>
      </c>
      <c r="O1259" s="8">
        <f t="shared" ca="1" si="335"/>
        <v>0.95483903192247099</v>
      </c>
      <c r="P1259" s="8">
        <f t="shared" ca="1" si="336"/>
        <v>1.0045343014108623</v>
      </c>
      <c r="Q1259" s="8">
        <f t="shared" ca="1" si="337"/>
        <v>0.97968666666666671</v>
      </c>
      <c r="R1259" s="8">
        <f t="shared" ca="1" si="350"/>
        <v>0.97968666666666671</v>
      </c>
      <c r="S1259" s="10">
        <f t="shared" si="338"/>
        <v>3.6000000000000032E-2</v>
      </c>
      <c r="T1259" s="10">
        <f t="shared" si="339"/>
        <v>2.1699999999999608E-2</v>
      </c>
      <c r="U1259" s="18">
        <f ca="1">AVERAGE(S1259:OFFSET(S1259,-$U$3+1,0))*$U$4*J1259</f>
        <v>1.4399999999999968</v>
      </c>
      <c r="V1259" s="18">
        <f ca="1">AVERAGE(T1259:OFFSET(T1259,-$U$3+1,0))*$V$4*K1259</f>
        <v>1.2319999999999887</v>
      </c>
      <c r="W1259" s="14" t="str">
        <f t="shared" ca="1" si="340"/>
        <v/>
      </c>
      <c r="X1259" s="14" t="str">
        <f t="shared" ca="1" si="341"/>
        <v/>
      </c>
      <c r="Y1259" s="5" t="str">
        <f t="shared" ca="1" si="342"/>
        <v/>
      </c>
      <c r="Z1259" s="19" t="str">
        <f t="shared" ca="1" si="343"/>
        <v/>
      </c>
      <c r="AA1259" s="5" t="str">
        <f t="shared" ca="1" si="351"/>
        <v/>
      </c>
      <c r="AB1259" s="5" t="str">
        <f t="shared" ca="1" si="349"/>
        <v/>
      </c>
      <c r="AC1259" s="15" t="str">
        <f t="shared" ca="1" si="344"/>
        <v/>
      </c>
      <c r="AD1259" s="21" t="str">
        <f t="shared" ca="1" si="345"/>
        <v/>
      </c>
      <c r="AE1259" s="21" t="str">
        <f t="shared" ca="1" si="346"/>
        <v/>
      </c>
      <c r="AF1259" s="23">
        <f t="shared" ca="1" si="347"/>
        <v>10855.297084571816</v>
      </c>
    </row>
    <row r="1260" spans="1:32" x14ac:dyDescent="0.25">
      <c r="A1260" s="26">
        <v>40974</v>
      </c>
      <c r="B1260" s="3">
        <v>3.1278999999999999</v>
      </c>
      <c r="C1260" s="3">
        <v>3.1278999999999999</v>
      </c>
      <c r="D1260" s="3">
        <v>3.1278999999999999</v>
      </c>
      <c r="E1260" s="3">
        <v>3.1278999999999999</v>
      </c>
      <c r="F1260" s="5">
        <v>2.1814</v>
      </c>
      <c r="G1260" s="5">
        <v>2.1814</v>
      </c>
      <c r="H1260" s="5">
        <v>2.1814</v>
      </c>
      <c r="I1260" s="5">
        <v>2.1814</v>
      </c>
      <c r="J1260" s="3">
        <v>1</v>
      </c>
      <c r="K1260" s="3">
        <v>1</v>
      </c>
      <c r="L1260" s="7">
        <f t="shared" si="348"/>
        <v>0.9464999999999999</v>
      </c>
      <c r="M1260" s="8">
        <f ca="1">AVERAGE(OFFSET(L1260,-M$3+1,0):L1260)</f>
        <v>0.97920666666666689</v>
      </c>
      <c r="N1260" s="8">
        <f ca="1">STDEV(OFFSET(L1260,-M$3+1,0):L1260)</f>
        <v>1.3584416842558365E-2</v>
      </c>
      <c r="O1260" s="8">
        <f t="shared" ca="1" si="335"/>
        <v>0.9520378329815502</v>
      </c>
      <c r="P1260" s="8">
        <f t="shared" ca="1" si="336"/>
        <v>1.0063755003517836</v>
      </c>
      <c r="Q1260" s="8">
        <f t="shared" ca="1" si="337"/>
        <v>0.97920666666666689</v>
      </c>
      <c r="R1260" s="8">
        <f t="shared" ca="1" si="350"/>
        <v>0.97920666666666689</v>
      </c>
      <c r="S1260" s="10">
        <f t="shared" si="338"/>
        <v>2.8900000000000148E-2</v>
      </c>
      <c r="T1260" s="10">
        <f t="shared" si="339"/>
        <v>1.440000000000019E-2</v>
      </c>
      <c r="U1260" s="18">
        <f ca="1">AVERAGE(S1260:OFFSET(S1260,-$U$3+1,0))*$U$4*J1260</f>
        <v>1.296999999999997</v>
      </c>
      <c r="V1260" s="18">
        <f ca="1">AVERAGE(T1260:OFFSET(T1260,-$U$3+1,0))*$V$4*K1260</f>
        <v>1.0149999999999926</v>
      </c>
      <c r="W1260" s="14" t="str">
        <f t="shared" ca="1" si="340"/>
        <v/>
      </c>
      <c r="X1260" s="14" t="str">
        <f t="shared" ca="1" si="341"/>
        <v/>
      </c>
      <c r="Y1260" s="5" t="str">
        <f t="shared" ca="1" si="342"/>
        <v/>
      </c>
      <c r="Z1260" s="19" t="str">
        <f t="shared" ca="1" si="343"/>
        <v/>
      </c>
      <c r="AA1260" s="5" t="str">
        <f t="shared" ca="1" si="351"/>
        <v/>
      </c>
      <c r="AB1260" s="5" t="str">
        <f t="shared" ca="1" si="349"/>
        <v/>
      </c>
      <c r="AC1260" s="15" t="str">
        <f t="shared" ca="1" si="344"/>
        <v/>
      </c>
      <c r="AD1260" s="21" t="str">
        <f t="shared" ca="1" si="345"/>
        <v/>
      </c>
      <c r="AE1260" s="21" t="str">
        <f t="shared" ca="1" si="346"/>
        <v/>
      </c>
      <c r="AF1260" s="23">
        <f t="shared" ca="1" si="347"/>
        <v>10855.297084571816</v>
      </c>
    </row>
    <row r="1261" spans="1:32" x14ac:dyDescent="0.25">
      <c r="A1261" s="26">
        <v>40975</v>
      </c>
      <c r="B1261" s="3">
        <v>3.1135000000000002</v>
      </c>
      <c r="C1261" s="3">
        <v>3.1135000000000002</v>
      </c>
      <c r="D1261" s="3">
        <v>3.1135000000000002</v>
      </c>
      <c r="E1261" s="3">
        <v>3.1135000000000002</v>
      </c>
      <c r="F1261" s="5">
        <v>2.1741000000000001</v>
      </c>
      <c r="G1261" s="5">
        <v>2.1741000000000001</v>
      </c>
      <c r="H1261" s="5">
        <v>2.1741000000000001</v>
      </c>
      <c r="I1261" s="5">
        <v>2.1741000000000001</v>
      </c>
      <c r="J1261" s="3">
        <v>1</v>
      </c>
      <c r="K1261" s="3">
        <v>1</v>
      </c>
      <c r="L1261" s="7">
        <f t="shared" si="348"/>
        <v>0.93940000000000001</v>
      </c>
      <c r="M1261" s="8">
        <f ca="1">AVERAGE(OFFSET(L1261,-M$3+1,0):L1261)</f>
        <v>0.97728666666666675</v>
      </c>
      <c r="N1261" s="8">
        <f ca="1">STDEV(OFFSET(L1261,-M$3+1,0):L1261)</f>
        <v>1.6885406491433809E-2</v>
      </c>
      <c r="O1261" s="8">
        <f t="shared" ca="1" si="335"/>
        <v>0.94351585368379909</v>
      </c>
      <c r="P1261" s="8">
        <f t="shared" ca="1" si="336"/>
        <v>1.0110574796495344</v>
      </c>
      <c r="Q1261" s="8">
        <f t="shared" ca="1" si="337"/>
        <v>0.97728666666666675</v>
      </c>
      <c r="R1261" s="8">
        <f t="shared" ca="1" si="350"/>
        <v>0.97728666666666675</v>
      </c>
      <c r="S1261" s="10">
        <f t="shared" si="338"/>
        <v>1.4399999999999746E-2</v>
      </c>
      <c r="T1261" s="10">
        <f t="shared" si="339"/>
        <v>7.2999999999998622E-3</v>
      </c>
      <c r="U1261" s="18">
        <f ca="1">AVERAGE(S1261:OFFSET(S1261,-$U$3+1,0))*$U$4*J1261</f>
        <v>1.296999999999997</v>
      </c>
      <c r="V1261" s="18">
        <f ca="1">AVERAGE(T1261:OFFSET(T1261,-$U$3+1,0))*$V$4*K1261</f>
        <v>0.94299999999999162</v>
      </c>
      <c r="W1261" s="14" t="str">
        <f t="shared" ca="1" si="340"/>
        <v>Buy</v>
      </c>
      <c r="X1261" s="14" t="str">
        <f t="shared" ca="1" si="341"/>
        <v/>
      </c>
      <c r="Y1261" s="5">
        <f t="shared" ca="1" si="342"/>
        <v>100</v>
      </c>
      <c r="Z1261" s="19">
        <f t="shared" ca="1" si="343"/>
        <v>-137.53976670201575</v>
      </c>
      <c r="AA1261" s="5">
        <f t="shared" ca="1" si="351"/>
        <v>3.1135000000000002</v>
      </c>
      <c r="AB1261" s="5">
        <f t="shared" ca="1" si="349"/>
        <v>2.1741000000000001</v>
      </c>
      <c r="AC1261" s="15" t="str">
        <f t="shared" ca="1" si="344"/>
        <v/>
      </c>
      <c r="AD1261" s="21" t="str">
        <f t="shared" ca="1" si="345"/>
        <v/>
      </c>
      <c r="AE1261" s="21" t="str">
        <f t="shared" ca="1" si="346"/>
        <v/>
      </c>
      <c r="AF1261" s="23">
        <f t="shared" ca="1" si="347"/>
        <v>10855.297084571816</v>
      </c>
    </row>
    <row r="1262" spans="1:32" x14ac:dyDescent="0.25">
      <c r="A1262" s="26">
        <v>40976</v>
      </c>
      <c r="B1262" s="3">
        <v>3.1206999999999998</v>
      </c>
      <c r="C1262" s="3">
        <v>3.1206999999999998</v>
      </c>
      <c r="D1262" s="3">
        <v>3.1206999999999998</v>
      </c>
      <c r="E1262" s="3">
        <v>3.1206999999999998</v>
      </c>
      <c r="F1262" s="5">
        <v>2.1814</v>
      </c>
      <c r="G1262" s="5">
        <v>2.1814</v>
      </c>
      <c r="H1262" s="5">
        <v>2.1814</v>
      </c>
      <c r="I1262" s="5">
        <v>2.1814</v>
      </c>
      <c r="J1262" s="3">
        <v>1</v>
      </c>
      <c r="K1262" s="3">
        <v>1</v>
      </c>
      <c r="L1262" s="7">
        <f t="shared" si="348"/>
        <v>0.9392999999999998</v>
      </c>
      <c r="M1262" s="8">
        <f ca="1">AVERAGE(OFFSET(L1262,-M$3+1,0):L1262)</f>
        <v>0.97391333333333352</v>
      </c>
      <c r="N1262" s="8">
        <f ca="1">STDEV(OFFSET(L1262,-M$3+1,0):L1262)</f>
        <v>1.9095319795574054E-2</v>
      </c>
      <c r="O1262" s="8">
        <f t="shared" ca="1" si="335"/>
        <v>0.93572269374218542</v>
      </c>
      <c r="P1262" s="8">
        <f t="shared" ca="1" si="336"/>
        <v>1.0121039729244816</v>
      </c>
      <c r="Q1262" s="8">
        <f t="shared" ca="1" si="337"/>
        <v>0.97391333333333352</v>
      </c>
      <c r="R1262" s="8">
        <f t="shared" ca="1" si="350"/>
        <v>0.97391333333333352</v>
      </c>
      <c r="S1262" s="10">
        <f t="shared" si="338"/>
        <v>7.1999999999996511E-3</v>
      </c>
      <c r="T1262" s="10">
        <f t="shared" si="339"/>
        <v>7.2999999999998622E-3</v>
      </c>
      <c r="U1262" s="18">
        <f ca="1">AVERAGE(S1262:OFFSET(S1262,-$U$3+1,0))*$U$4*J1262</f>
        <v>1.3689999999999936</v>
      </c>
      <c r="V1262" s="18">
        <f ca="1">AVERAGE(T1262:OFFSET(T1262,-$U$3+1,0))*$V$4*K1262</f>
        <v>0.94399999999998929</v>
      </c>
      <c r="W1262" s="14" t="str">
        <f t="shared" ca="1" si="340"/>
        <v>Buy</v>
      </c>
      <c r="X1262" s="14" t="str">
        <f t="shared" ca="1" si="341"/>
        <v/>
      </c>
      <c r="Y1262" s="5">
        <f t="shared" ca="1" si="342"/>
        <v>100</v>
      </c>
      <c r="Z1262" s="19">
        <f t="shared" ca="1" si="343"/>
        <v>-137.53976670201575</v>
      </c>
      <c r="AA1262" s="5">
        <f t="shared" ca="1" si="351"/>
        <v>3.1135000000000002</v>
      </c>
      <c r="AB1262" s="5">
        <f t="shared" ca="1" si="349"/>
        <v>2.1741000000000001</v>
      </c>
      <c r="AC1262" s="15">
        <f t="shared" ca="1" si="344"/>
        <v>71.999999999996504</v>
      </c>
      <c r="AD1262" s="21">
        <f t="shared" ca="1" si="345"/>
        <v>-100.40402969246959</v>
      </c>
      <c r="AE1262" s="21">
        <f t="shared" ca="1" si="346"/>
        <v>-28.404029692473088</v>
      </c>
      <c r="AF1262" s="23">
        <f t="shared" ca="1" si="347"/>
        <v>10826.893054879343</v>
      </c>
    </row>
    <row r="1263" spans="1:32" x14ac:dyDescent="0.25">
      <c r="A1263" s="26">
        <v>40977</v>
      </c>
      <c r="B1263" s="3">
        <v>3.1206999999999998</v>
      </c>
      <c r="C1263" s="3">
        <v>3.1206999999999998</v>
      </c>
      <c r="D1263" s="3">
        <v>3.1206999999999998</v>
      </c>
      <c r="E1263" s="3">
        <v>3.1206999999999998</v>
      </c>
      <c r="F1263" s="5">
        <v>2.1741000000000001</v>
      </c>
      <c r="G1263" s="5">
        <v>2.1741000000000001</v>
      </c>
      <c r="H1263" s="5">
        <v>2.1741000000000001</v>
      </c>
      <c r="I1263" s="5">
        <v>2.1741000000000001</v>
      </c>
      <c r="J1263" s="3">
        <v>1</v>
      </c>
      <c r="K1263" s="3">
        <v>1</v>
      </c>
      <c r="L1263" s="7">
        <f t="shared" si="348"/>
        <v>0.94659999999999966</v>
      </c>
      <c r="M1263" s="8">
        <f ca="1">AVERAGE(OFFSET(L1263,-M$3+1,0):L1263)</f>
        <v>0.97151333333333345</v>
      </c>
      <c r="N1263" s="8">
        <f ca="1">STDEV(OFFSET(L1263,-M$3+1,0):L1263)</f>
        <v>2.0158297358183752E-2</v>
      </c>
      <c r="O1263" s="8">
        <f t="shared" ca="1" si="335"/>
        <v>0.93119673861696595</v>
      </c>
      <c r="P1263" s="8">
        <f t="shared" ca="1" si="336"/>
        <v>1.011829928049701</v>
      </c>
      <c r="Q1263" s="8">
        <f t="shared" ca="1" si="337"/>
        <v>0.97151333333333345</v>
      </c>
      <c r="R1263" s="8">
        <f t="shared" ca="1" si="350"/>
        <v>0.97151333333333345</v>
      </c>
      <c r="S1263" s="10">
        <f t="shared" si="338"/>
        <v>0</v>
      </c>
      <c r="T1263" s="10">
        <f t="shared" si="339"/>
        <v>7.2999999999998622E-3</v>
      </c>
      <c r="U1263" s="18">
        <f ca="1">AVERAGE(S1263:OFFSET(S1263,-$U$3+1,0))*$U$4*J1263</f>
        <v>1.3689999999999936</v>
      </c>
      <c r="V1263" s="18">
        <f ca="1">AVERAGE(T1263:OFFSET(T1263,-$U$3+1,0))*$V$4*K1263</f>
        <v>0.87199999999998845</v>
      </c>
      <c r="W1263" s="14" t="str">
        <f t="shared" ca="1" si="340"/>
        <v>Buy</v>
      </c>
      <c r="X1263" s="14" t="str">
        <f t="shared" ca="1" si="341"/>
        <v/>
      </c>
      <c r="Y1263" s="5">
        <f t="shared" ca="1" si="342"/>
        <v>100</v>
      </c>
      <c r="Z1263" s="19">
        <f t="shared" ca="1" si="343"/>
        <v>-137.53976670201575</v>
      </c>
      <c r="AA1263" s="5">
        <f t="shared" ca="1" si="351"/>
        <v>3.1135000000000002</v>
      </c>
      <c r="AB1263" s="5">
        <f t="shared" ca="1" si="349"/>
        <v>2.1741000000000001</v>
      </c>
      <c r="AC1263" s="15">
        <f t="shared" ca="1" si="344"/>
        <v>0</v>
      </c>
      <c r="AD1263" s="21">
        <f t="shared" ca="1" si="345"/>
        <v>100.40402969246959</v>
      </c>
      <c r="AE1263" s="21">
        <f t="shared" ca="1" si="346"/>
        <v>100.40402969246959</v>
      </c>
      <c r="AF1263" s="23">
        <f t="shared" ca="1" si="347"/>
        <v>10927.297084571814</v>
      </c>
    </row>
    <row r="1264" spans="1:32" x14ac:dyDescent="0.25">
      <c r="A1264" s="26">
        <v>40980</v>
      </c>
      <c r="B1264" s="3">
        <v>3.1206999999999998</v>
      </c>
      <c r="C1264" s="3">
        <v>3.1206999999999998</v>
      </c>
      <c r="D1264" s="3">
        <v>3.1206999999999998</v>
      </c>
      <c r="E1264" s="3">
        <v>3.1206999999999998</v>
      </c>
      <c r="F1264" s="5">
        <v>2.1741000000000001</v>
      </c>
      <c r="G1264" s="5">
        <v>2.1741000000000001</v>
      </c>
      <c r="H1264" s="5">
        <v>2.1741000000000001</v>
      </c>
      <c r="I1264" s="5">
        <v>2.1741000000000001</v>
      </c>
      <c r="J1264" s="3">
        <v>1</v>
      </c>
      <c r="K1264" s="3">
        <v>1</v>
      </c>
      <c r="L1264" s="7">
        <f t="shared" si="348"/>
        <v>0.94659999999999966</v>
      </c>
      <c r="M1264" s="8">
        <f ca="1">AVERAGE(OFFSET(L1264,-M$3+1,0):L1264)</f>
        <v>0.9691133333333336</v>
      </c>
      <c r="N1264" s="8">
        <f ca="1">STDEV(OFFSET(L1264,-M$3+1,0):L1264)</f>
        <v>2.0874381656083064E-2</v>
      </c>
      <c r="O1264" s="8">
        <f t="shared" ca="1" si="335"/>
        <v>0.92736457002116746</v>
      </c>
      <c r="P1264" s="8">
        <f t="shared" ca="1" si="336"/>
        <v>1.0108620966454998</v>
      </c>
      <c r="Q1264" s="8">
        <f t="shared" ca="1" si="337"/>
        <v>0.9691133333333336</v>
      </c>
      <c r="R1264" s="8">
        <f t="shared" ca="1" si="350"/>
        <v>0.9691133333333336</v>
      </c>
      <c r="S1264" s="10">
        <f t="shared" si="338"/>
        <v>0</v>
      </c>
      <c r="T1264" s="10">
        <f t="shared" si="339"/>
        <v>0</v>
      </c>
      <c r="U1264" s="18">
        <f ca="1">AVERAGE(S1264:OFFSET(S1264,-$U$3+1,0))*$U$4*J1264</f>
        <v>1.3689999999999936</v>
      </c>
      <c r="V1264" s="18">
        <f ca="1">AVERAGE(T1264:OFFSET(T1264,-$U$3+1,0))*$V$4*K1264</f>
        <v>0.79899999999998961</v>
      </c>
      <c r="W1264" s="14" t="str">
        <f t="shared" ca="1" si="340"/>
        <v>Buy</v>
      </c>
      <c r="X1264" s="14" t="str">
        <f t="shared" ca="1" si="341"/>
        <v/>
      </c>
      <c r="Y1264" s="5">
        <f t="shared" ca="1" si="342"/>
        <v>100</v>
      </c>
      <c r="Z1264" s="19">
        <f t="shared" ca="1" si="343"/>
        <v>-137.53976670201575</v>
      </c>
      <c r="AA1264" s="5">
        <f t="shared" ca="1" si="351"/>
        <v>3.1135000000000002</v>
      </c>
      <c r="AB1264" s="5">
        <f t="shared" ca="1" si="349"/>
        <v>2.1741000000000001</v>
      </c>
      <c r="AC1264" s="15">
        <f t="shared" ca="1" si="344"/>
        <v>0</v>
      </c>
      <c r="AD1264" s="21">
        <f t="shared" ca="1" si="345"/>
        <v>0</v>
      </c>
      <c r="AE1264" s="21">
        <f t="shared" ca="1" si="346"/>
        <v>0</v>
      </c>
      <c r="AF1264" s="23">
        <f t="shared" ca="1" si="347"/>
        <v>10927.297084571814</v>
      </c>
    </row>
    <row r="1265" spans="1:32" x14ac:dyDescent="0.25">
      <c r="A1265" s="26">
        <v>40981</v>
      </c>
      <c r="B1265" s="3">
        <v>3.1278999999999999</v>
      </c>
      <c r="C1265" s="3">
        <v>3.1278999999999999</v>
      </c>
      <c r="D1265" s="3">
        <v>3.1278999999999999</v>
      </c>
      <c r="E1265" s="3">
        <v>3.1278999999999999</v>
      </c>
      <c r="F1265" s="5">
        <v>2.1886000000000001</v>
      </c>
      <c r="G1265" s="5">
        <v>2.1886000000000001</v>
      </c>
      <c r="H1265" s="5">
        <v>2.1886000000000001</v>
      </c>
      <c r="I1265" s="5">
        <v>2.1886000000000001</v>
      </c>
      <c r="J1265" s="3">
        <v>1</v>
      </c>
      <c r="K1265" s="3">
        <v>1</v>
      </c>
      <c r="L1265" s="7">
        <f t="shared" si="348"/>
        <v>0.9392999999999998</v>
      </c>
      <c r="M1265" s="8">
        <f ca="1">AVERAGE(OFFSET(L1265,-M$3+1,0):L1265)</f>
        <v>0.96575333333333335</v>
      </c>
      <c r="N1265" s="8">
        <f ca="1">STDEV(OFFSET(L1265,-M$3+1,0):L1265)</f>
        <v>2.1374279157993097E-2</v>
      </c>
      <c r="O1265" s="8">
        <f t="shared" ca="1" si="335"/>
        <v>0.92300477501734712</v>
      </c>
      <c r="P1265" s="8">
        <f t="shared" ca="1" si="336"/>
        <v>1.0085018916493196</v>
      </c>
      <c r="Q1265" s="8">
        <f t="shared" ca="1" si="337"/>
        <v>0.96575333333333335</v>
      </c>
      <c r="R1265" s="8">
        <f t="shared" ca="1" si="350"/>
        <v>0.96575333333333335</v>
      </c>
      <c r="S1265" s="10">
        <f t="shared" si="338"/>
        <v>7.2000000000000952E-3</v>
      </c>
      <c r="T1265" s="10">
        <f t="shared" si="339"/>
        <v>1.4499999999999957E-2</v>
      </c>
      <c r="U1265" s="18">
        <f ca="1">AVERAGE(S1265:OFFSET(S1265,-$U$3+1,0))*$U$4*J1265</f>
        <v>1.368999999999998</v>
      </c>
      <c r="V1265" s="18">
        <f ca="1">AVERAGE(T1265:OFFSET(T1265,-$U$3+1,0))*$V$4*K1265</f>
        <v>0.87099999999999067</v>
      </c>
      <c r="W1265" s="14" t="str">
        <f t="shared" ca="1" si="340"/>
        <v>Buy</v>
      </c>
      <c r="X1265" s="14" t="str">
        <f t="shared" ca="1" si="341"/>
        <v/>
      </c>
      <c r="Y1265" s="5">
        <f t="shared" ca="1" si="342"/>
        <v>100</v>
      </c>
      <c r="Z1265" s="19">
        <f t="shared" ca="1" si="343"/>
        <v>-137.53976670201575</v>
      </c>
      <c r="AA1265" s="5">
        <f t="shared" ca="1" si="351"/>
        <v>3.1135000000000002</v>
      </c>
      <c r="AB1265" s="5">
        <f t="shared" ca="1" si="349"/>
        <v>2.1741000000000001</v>
      </c>
      <c r="AC1265" s="15">
        <f t="shared" ca="1" si="344"/>
        <v>72.000000000000952</v>
      </c>
      <c r="AD1265" s="21">
        <f t="shared" ca="1" si="345"/>
        <v>-199.43266171792226</v>
      </c>
      <c r="AE1265" s="21">
        <f t="shared" ca="1" si="346"/>
        <v>-127.43266171792131</v>
      </c>
      <c r="AF1265" s="23">
        <f t="shared" ca="1" si="347"/>
        <v>10799.864422853892</v>
      </c>
    </row>
    <row r="1266" spans="1:32" x14ac:dyDescent="0.25">
      <c r="A1266" s="26">
        <v>40982</v>
      </c>
      <c r="B1266" s="3">
        <v>3.1135000000000002</v>
      </c>
      <c r="C1266" s="3">
        <v>3.1135000000000002</v>
      </c>
      <c r="D1266" s="3">
        <v>3.1135000000000002</v>
      </c>
      <c r="E1266" s="3">
        <v>3.1135000000000002</v>
      </c>
      <c r="F1266" s="5">
        <v>2.1958000000000002</v>
      </c>
      <c r="G1266" s="5">
        <v>2.1958000000000002</v>
      </c>
      <c r="H1266" s="5">
        <v>2.1958000000000002</v>
      </c>
      <c r="I1266" s="5">
        <v>2.1958000000000002</v>
      </c>
      <c r="J1266" s="3">
        <v>1</v>
      </c>
      <c r="K1266" s="3">
        <v>1</v>
      </c>
      <c r="L1266" s="7">
        <f t="shared" si="348"/>
        <v>0.91769999999999996</v>
      </c>
      <c r="M1266" s="8">
        <f ca="1">AVERAGE(OFFSET(L1266,-M$3+1,0):L1266)</f>
        <v>0.96094666666666673</v>
      </c>
      <c r="N1266" s="8">
        <f ca="1">STDEV(OFFSET(L1266,-M$3+1,0):L1266)</f>
        <v>2.3574134332437692E-2</v>
      </c>
      <c r="O1266" s="8">
        <f t="shared" ca="1" si="335"/>
        <v>0.9137983980017913</v>
      </c>
      <c r="P1266" s="8">
        <f t="shared" ca="1" si="336"/>
        <v>1.008094935331542</v>
      </c>
      <c r="Q1266" s="8">
        <f t="shared" ca="1" si="337"/>
        <v>0.96094666666666673</v>
      </c>
      <c r="R1266" s="8">
        <f t="shared" ca="1" si="350"/>
        <v>0.96094666666666673</v>
      </c>
      <c r="S1266" s="10">
        <f t="shared" si="338"/>
        <v>1.4399999999999746E-2</v>
      </c>
      <c r="T1266" s="10">
        <f t="shared" si="339"/>
        <v>7.2000000000000952E-3</v>
      </c>
      <c r="U1266" s="18">
        <f ca="1">AVERAGE(S1266:OFFSET(S1266,-$U$3+1,0))*$U$4*J1266</f>
        <v>1.368999999999998</v>
      </c>
      <c r="V1266" s="18">
        <f ca="1">AVERAGE(T1266:OFFSET(T1266,-$U$3+1,0))*$V$4*K1266</f>
        <v>0.94299999999999162</v>
      </c>
      <c r="W1266" s="14" t="str">
        <f t="shared" ca="1" si="340"/>
        <v>Buy</v>
      </c>
      <c r="X1266" s="14" t="str">
        <f t="shared" ca="1" si="341"/>
        <v/>
      </c>
      <c r="Y1266" s="5">
        <f t="shared" ca="1" si="342"/>
        <v>100</v>
      </c>
      <c r="Z1266" s="19">
        <f t="shared" ca="1" si="343"/>
        <v>-137.53976670201575</v>
      </c>
      <c r="AA1266" s="5">
        <f t="shared" ca="1" si="351"/>
        <v>3.1135000000000002</v>
      </c>
      <c r="AB1266" s="5">
        <f t="shared" ca="1" si="349"/>
        <v>2.1741000000000001</v>
      </c>
      <c r="AC1266" s="15">
        <f t="shared" ca="1" si="344"/>
        <v>-143.99999999999747</v>
      </c>
      <c r="AD1266" s="21">
        <f t="shared" ca="1" si="345"/>
        <v>-99.028632025452652</v>
      </c>
      <c r="AE1266" s="21">
        <f t="shared" ca="1" si="346"/>
        <v>-243.02863202545012</v>
      </c>
      <c r="AF1266" s="23">
        <f t="shared" ca="1" si="347"/>
        <v>10556.835790828442</v>
      </c>
    </row>
    <row r="1267" spans="1:32" x14ac:dyDescent="0.25">
      <c r="A1267" s="26">
        <v>40983</v>
      </c>
      <c r="B1267" s="3">
        <v>3.1063000000000001</v>
      </c>
      <c r="C1267" s="3">
        <v>3.1063000000000001</v>
      </c>
      <c r="D1267" s="3">
        <v>3.1063000000000001</v>
      </c>
      <c r="E1267" s="3">
        <v>3.1063000000000001</v>
      </c>
      <c r="F1267" s="5">
        <v>2.1886000000000001</v>
      </c>
      <c r="G1267" s="5">
        <v>2.1886000000000001</v>
      </c>
      <c r="H1267" s="5">
        <v>2.1886000000000001</v>
      </c>
      <c r="I1267" s="5">
        <v>2.1886000000000001</v>
      </c>
      <c r="J1267" s="3">
        <v>1</v>
      </c>
      <c r="K1267" s="3">
        <v>1</v>
      </c>
      <c r="L1267" s="7">
        <f t="shared" si="348"/>
        <v>0.91769999999999996</v>
      </c>
      <c r="M1267" s="8">
        <f ca="1">AVERAGE(OFFSET(L1267,-M$3+1,0):L1267)</f>
        <v>0.95566000000000006</v>
      </c>
      <c r="N1267" s="8">
        <f ca="1">STDEV(OFFSET(L1267,-M$3+1,0):L1267)</f>
        <v>2.380209474575128E-2</v>
      </c>
      <c r="O1267" s="8">
        <f t="shared" ca="1" si="335"/>
        <v>0.90805581050849749</v>
      </c>
      <c r="P1267" s="8">
        <f t="shared" ca="1" si="336"/>
        <v>1.0032641894915026</v>
      </c>
      <c r="Q1267" s="8">
        <f t="shared" ca="1" si="337"/>
        <v>0.95566000000000006</v>
      </c>
      <c r="R1267" s="8">
        <f t="shared" ca="1" si="350"/>
        <v>0.95566000000000006</v>
      </c>
      <c r="S1267" s="10">
        <f t="shared" si="338"/>
        <v>7.2000000000000952E-3</v>
      </c>
      <c r="T1267" s="10">
        <f t="shared" si="339"/>
        <v>7.2000000000000952E-3</v>
      </c>
      <c r="U1267" s="18">
        <f ca="1">AVERAGE(S1267:OFFSET(S1267,-$U$3+1,0))*$U$4*J1267</f>
        <v>1.296999999999997</v>
      </c>
      <c r="V1267" s="18">
        <f ca="1">AVERAGE(T1267:OFFSET(T1267,-$U$3+1,0))*$V$4*K1267</f>
        <v>0.94199999999999384</v>
      </c>
      <c r="W1267" s="14" t="str">
        <f t="shared" ca="1" si="340"/>
        <v>Buy</v>
      </c>
      <c r="X1267" s="14" t="str">
        <f t="shared" ca="1" si="341"/>
        <v/>
      </c>
      <c r="Y1267" s="5">
        <f t="shared" ca="1" si="342"/>
        <v>100</v>
      </c>
      <c r="Z1267" s="19">
        <f t="shared" ca="1" si="343"/>
        <v>-137.53976670201575</v>
      </c>
      <c r="AA1267" s="5">
        <f t="shared" ca="1" si="351"/>
        <v>3.1135000000000002</v>
      </c>
      <c r="AB1267" s="5">
        <f t="shared" ca="1" si="349"/>
        <v>2.1741000000000001</v>
      </c>
      <c r="AC1267" s="15">
        <f t="shared" ca="1" si="344"/>
        <v>-72.000000000000952</v>
      </c>
      <c r="AD1267" s="21">
        <f t="shared" ca="1" si="345"/>
        <v>99.028632025452652</v>
      </c>
      <c r="AE1267" s="21">
        <f t="shared" ca="1" si="346"/>
        <v>27.028632025451699</v>
      </c>
      <c r="AF1267" s="23">
        <f t="shared" ca="1" si="347"/>
        <v>10583.864422853892</v>
      </c>
    </row>
    <row r="1268" spans="1:32" x14ac:dyDescent="0.25">
      <c r="A1268" s="26">
        <v>40984</v>
      </c>
      <c r="B1268" s="3">
        <v>3.1135000000000002</v>
      </c>
      <c r="C1268" s="3">
        <v>3.1135000000000002</v>
      </c>
      <c r="D1268" s="3">
        <v>3.1135000000000002</v>
      </c>
      <c r="E1268" s="3">
        <v>3.1135000000000002</v>
      </c>
      <c r="F1268" s="5">
        <v>2.1814</v>
      </c>
      <c r="G1268" s="5">
        <v>2.1814</v>
      </c>
      <c r="H1268" s="5">
        <v>2.1814</v>
      </c>
      <c r="I1268" s="5">
        <v>2.1814</v>
      </c>
      <c r="J1268" s="3">
        <v>1</v>
      </c>
      <c r="K1268" s="3">
        <v>1</v>
      </c>
      <c r="L1268" s="7">
        <f t="shared" si="348"/>
        <v>0.93210000000000015</v>
      </c>
      <c r="M1268" s="8">
        <f ca="1">AVERAGE(OFFSET(L1268,-M$3+1,0):L1268)</f>
        <v>0.95230000000000004</v>
      </c>
      <c r="N1268" s="8">
        <f ca="1">STDEV(OFFSET(L1268,-M$3+1,0):L1268)</f>
        <v>2.3294542585887333E-2</v>
      </c>
      <c r="O1268" s="8">
        <f t="shared" ca="1" si="335"/>
        <v>0.90571091482822541</v>
      </c>
      <c r="P1268" s="8">
        <f t="shared" ca="1" si="336"/>
        <v>0.99888908517177466</v>
      </c>
      <c r="Q1268" s="8">
        <f t="shared" ca="1" si="337"/>
        <v>0.95230000000000004</v>
      </c>
      <c r="R1268" s="8">
        <f t="shared" ca="1" si="350"/>
        <v>0.95230000000000004</v>
      </c>
      <c r="S1268" s="10">
        <f t="shared" si="338"/>
        <v>7.2000000000000952E-3</v>
      </c>
      <c r="T1268" s="10">
        <f t="shared" si="339"/>
        <v>7.2000000000000952E-3</v>
      </c>
      <c r="U1268" s="18">
        <f ca="1">AVERAGE(S1268:OFFSET(S1268,-$U$3+1,0))*$U$4*J1268</f>
        <v>1.2249999999999961</v>
      </c>
      <c r="V1268" s="18">
        <f ca="1">AVERAGE(T1268:OFFSET(T1268,-$U$3+1,0))*$V$4*K1268</f>
        <v>0.94099999999999639</v>
      </c>
      <c r="W1268" s="14" t="str">
        <f t="shared" ca="1" si="340"/>
        <v>Buy</v>
      </c>
      <c r="X1268" s="14" t="str">
        <f t="shared" ca="1" si="341"/>
        <v/>
      </c>
      <c r="Y1268" s="5">
        <f t="shared" ca="1" si="342"/>
        <v>100</v>
      </c>
      <c r="Z1268" s="19">
        <f t="shared" ca="1" si="343"/>
        <v>-137.53976670201575</v>
      </c>
      <c r="AA1268" s="5">
        <f t="shared" ca="1" si="351"/>
        <v>3.1135000000000002</v>
      </c>
      <c r="AB1268" s="5">
        <f t="shared" ca="1" si="349"/>
        <v>2.1741000000000001</v>
      </c>
      <c r="AC1268" s="15">
        <f t="shared" ca="1" si="344"/>
        <v>72.000000000000952</v>
      </c>
      <c r="AD1268" s="21">
        <f t="shared" ca="1" si="345"/>
        <v>99.028632025452652</v>
      </c>
      <c r="AE1268" s="21">
        <f t="shared" ca="1" si="346"/>
        <v>171.02863202545359</v>
      </c>
      <c r="AF1268" s="23">
        <f t="shared" ca="1" si="347"/>
        <v>10754.893054879347</v>
      </c>
    </row>
    <row r="1269" spans="1:32" x14ac:dyDescent="0.25">
      <c r="A1269" s="26">
        <v>40987</v>
      </c>
      <c r="B1269" s="3">
        <v>3.1135000000000002</v>
      </c>
      <c r="C1269" s="3">
        <v>3.1135000000000002</v>
      </c>
      <c r="D1269" s="3">
        <v>3.1135000000000002</v>
      </c>
      <c r="E1269" s="3">
        <v>3.1135000000000002</v>
      </c>
      <c r="F1269" s="5">
        <v>2.1741000000000001</v>
      </c>
      <c r="G1269" s="5">
        <v>2.1741000000000001</v>
      </c>
      <c r="H1269" s="5">
        <v>2.1741000000000001</v>
      </c>
      <c r="I1269" s="5">
        <v>2.1741000000000001</v>
      </c>
      <c r="J1269" s="3">
        <v>1</v>
      </c>
      <c r="K1269" s="3">
        <v>1</v>
      </c>
      <c r="L1269" s="7">
        <f t="shared" si="348"/>
        <v>0.93940000000000001</v>
      </c>
      <c r="M1269" s="8">
        <f ca="1">AVERAGE(OFFSET(L1269,-M$3+1,0):L1269)</f>
        <v>0.94894000000000012</v>
      </c>
      <c r="N1269" s="8">
        <f ca="1">STDEV(OFFSET(L1269,-M$3+1,0):L1269)</f>
        <v>2.1023313589577569E-2</v>
      </c>
      <c r="O1269" s="8">
        <f t="shared" ca="1" si="335"/>
        <v>0.90689337282084503</v>
      </c>
      <c r="P1269" s="8">
        <f t="shared" ca="1" si="336"/>
        <v>0.9909866271791552</v>
      </c>
      <c r="Q1269" s="8">
        <f t="shared" ca="1" si="337"/>
        <v>0.94894000000000012</v>
      </c>
      <c r="R1269" s="8">
        <f t="shared" ca="1" si="350"/>
        <v>0.94894000000000012</v>
      </c>
      <c r="S1269" s="10">
        <f t="shared" si="338"/>
        <v>0</v>
      </c>
      <c r="T1269" s="10">
        <f t="shared" si="339"/>
        <v>7.2999999999998622E-3</v>
      </c>
      <c r="U1269" s="18">
        <f ca="1">AVERAGE(S1269:OFFSET(S1269,-$U$3+1,0))*$U$4*J1269</f>
        <v>0.86499999999999577</v>
      </c>
      <c r="V1269" s="18">
        <f ca="1">AVERAGE(T1269:OFFSET(T1269,-$U$3+1,0))*$V$4*K1269</f>
        <v>0.79699999999999871</v>
      </c>
      <c r="W1269" s="14" t="str">
        <f t="shared" ca="1" si="340"/>
        <v>Buy</v>
      </c>
      <c r="X1269" s="14" t="str">
        <f t="shared" ca="1" si="341"/>
        <v/>
      </c>
      <c r="Y1269" s="5">
        <f t="shared" ca="1" si="342"/>
        <v>100</v>
      </c>
      <c r="Z1269" s="19">
        <f t="shared" ca="1" si="343"/>
        <v>-137.53976670201575</v>
      </c>
      <c r="AA1269" s="5">
        <f t="shared" ca="1" si="351"/>
        <v>3.1135000000000002</v>
      </c>
      <c r="AB1269" s="5">
        <f t="shared" ca="1" si="349"/>
        <v>2.1741000000000001</v>
      </c>
      <c r="AC1269" s="15">
        <f t="shared" ca="1" si="344"/>
        <v>0</v>
      </c>
      <c r="AD1269" s="21">
        <f t="shared" ca="1" si="345"/>
        <v>100.40402969246959</v>
      </c>
      <c r="AE1269" s="21">
        <f t="shared" ca="1" si="346"/>
        <v>100.40402969246959</v>
      </c>
      <c r="AF1269" s="23">
        <f t="shared" ca="1" si="347"/>
        <v>10855.297084571817</v>
      </c>
    </row>
    <row r="1270" spans="1:32" x14ac:dyDescent="0.25">
      <c r="A1270" s="26">
        <v>40988</v>
      </c>
      <c r="B1270" s="3">
        <v>3.1135000000000002</v>
      </c>
      <c r="C1270" s="3">
        <v>3.1135000000000002</v>
      </c>
      <c r="D1270" s="3">
        <v>3.1135000000000002</v>
      </c>
      <c r="E1270" s="3">
        <v>3.1135000000000002</v>
      </c>
      <c r="F1270" s="5">
        <v>2.1597</v>
      </c>
      <c r="G1270" s="5">
        <v>2.1597</v>
      </c>
      <c r="H1270" s="5">
        <v>2.1597</v>
      </c>
      <c r="I1270" s="5">
        <v>2.1597</v>
      </c>
      <c r="J1270" s="3">
        <v>1</v>
      </c>
      <c r="K1270" s="3">
        <v>1</v>
      </c>
      <c r="L1270" s="7">
        <f t="shared" si="348"/>
        <v>0.9538000000000002</v>
      </c>
      <c r="M1270" s="8">
        <f ca="1">AVERAGE(OFFSET(L1270,-M$3+1,0):L1270)</f>
        <v>0.94654666666666665</v>
      </c>
      <c r="N1270" s="8">
        <f ca="1">STDEV(OFFSET(L1270,-M$3+1,0):L1270)</f>
        <v>1.7856646088328341E-2</v>
      </c>
      <c r="O1270" s="8">
        <f t="shared" ca="1" si="335"/>
        <v>0.91083337449001001</v>
      </c>
      <c r="P1270" s="8">
        <f t="shared" ca="1" si="336"/>
        <v>0.98225995884332329</v>
      </c>
      <c r="Q1270" s="8">
        <f t="shared" ca="1" si="337"/>
        <v>0.94654666666666665</v>
      </c>
      <c r="R1270" s="8">
        <f t="shared" ca="1" si="350"/>
        <v>0.94654666666666665</v>
      </c>
      <c r="S1270" s="10">
        <f t="shared" si="338"/>
        <v>0</v>
      </c>
      <c r="T1270" s="10">
        <f t="shared" si="339"/>
        <v>1.440000000000019E-2</v>
      </c>
      <c r="U1270" s="18">
        <f ca="1">AVERAGE(S1270:OFFSET(S1270,-$U$3+1,0))*$U$4*J1270</f>
        <v>0.57599999999999429</v>
      </c>
      <c r="V1270" s="18">
        <f ca="1">AVERAGE(T1270:OFFSET(T1270,-$U$3+1,0))*$V$4*K1270</f>
        <v>0.79699999999999871</v>
      </c>
      <c r="W1270" s="14" t="str">
        <f t="shared" ca="1" si="340"/>
        <v>Buy</v>
      </c>
      <c r="X1270" s="14" t="str">
        <f t="shared" ca="1" si="341"/>
        <v/>
      </c>
      <c r="Y1270" s="5">
        <f t="shared" ca="1" si="342"/>
        <v>100</v>
      </c>
      <c r="Z1270" s="19">
        <f t="shared" ca="1" si="343"/>
        <v>-137.53976670201575</v>
      </c>
      <c r="AA1270" s="5">
        <f t="shared" ca="1" si="351"/>
        <v>3.1135000000000002</v>
      </c>
      <c r="AB1270" s="5">
        <f t="shared" ca="1" si="349"/>
        <v>2.1741000000000001</v>
      </c>
      <c r="AC1270" s="15">
        <f t="shared" ca="1" si="344"/>
        <v>0</v>
      </c>
      <c r="AD1270" s="21">
        <f t="shared" ca="1" si="345"/>
        <v>198.0572640509053</v>
      </c>
      <c r="AE1270" s="21">
        <f t="shared" ca="1" si="346"/>
        <v>198.0572640509053</v>
      </c>
      <c r="AF1270" s="23">
        <f t="shared" ca="1" si="347"/>
        <v>11053.354348622723</v>
      </c>
    </row>
    <row r="1271" spans="1:32" x14ac:dyDescent="0.25">
      <c r="A1271" s="26">
        <v>40989</v>
      </c>
      <c r="B1271" s="3">
        <v>3.1063000000000001</v>
      </c>
      <c r="C1271" s="3">
        <v>3.1063000000000001</v>
      </c>
      <c r="D1271" s="3">
        <v>3.1063000000000001</v>
      </c>
      <c r="E1271" s="3">
        <v>3.1063000000000001</v>
      </c>
      <c r="F1271" s="5">
        <v>2.1524999999999999</v>
      </c>
      <c r="G1271" s="5">
        <v>2.1524999999999999</v>
      </c>
      <c r="H1271" s="5">
        <v>2.1524999999999999</v>
      </c>
      <c r="I1271" s="5">
        <v>2.1524999999999999</v>
      </c>
      <c r="J1271" s="3">
        <v>1</v>
      </c>
      <c r="K1271" s="3">
        <v>1</v>
      </c>
      <c r="L1271" s="7">
        <f t="shared" si="348"/>
        <v>0.9538000000000002</v>
      </c>
      <c r="M1271" s="8">
        <f ca="1">AVERAGE(OFFSET(L1271,-M$3+1,0):L1271)</f>
        <v>0.94511333333333336</v>
      </c>
      <c r="N1271" s="8">
        <f ca="1">STDEV(OFFSET(L1271,-M$3+1,0):L1271)</f>
        <v>1.6166714776560762E-2</v>
      </c>
      <c r="O1271" s="8">
        <f t="shared" ca="1" si="335"/>
        <v>0.91277990378021179</v>
      </c>
      <c r="P1271" s="8">
        <f t="shared" ca="1" si="336"/>
        <v>0.97744676288645493</v>
      </c>
      <c r="Q1271" s="8">
        <f t="shared" ca="1" si="337"/>
        <v>0.94511333333333336</v>
      </c>
      <c r="R1271" s="8">
        <f t="shared" ca="1" si="350"/>
        <v>0.94511333333333336</v>
      </c>
      <c r="S1271" s="10">
        <f t="shared" si="338"/>
        <v>7.2000000000000952E-3</v>
      </c>
      <c r="T1271" s="10">
        <f t="shared" si="339"/>
        <v>7.2000000000000952E-3</v>
      </c>
      <c r="U1271" s="18">
        <f ca="1">AVERAGE(S1271:OFFSET(S1271,-$U$3+1,0))*$U$4*J1271</f>
        <v>0.50399999999999778</v>
      </c>
      <c r="V1271" s="18">
        <f ca="1">AVERAGE(T1271:OFFSET(T1271,-$U$3+1,0))*$V$4*K1271</f>
        <v>0.79600000000000126</v>
      </c>
      <c r="W1271" s="14" t="str">
        <f t="shared" ca="1" si="340"/>
        <v>Exit</v>
      </c>
      <c r="X1271" s="14" t="str">
        <f t="shared" ca="1" si="341"/>
        <v/>
      </c>
      <c r="Y1271" s="5">
        <f t="shared" ca="1" si="342"/>
        <v>100</v>
      </c>
      <c r="Z1271" s="19">
        <f t="shared" ca="1" si="343"/>
        <v>-137.53976670201575</v>
      </c>
      <c r="AA1271" s="5">
        <f t="shared" ca="1" si="351"/>
        <v>3.1135000000000002</v>
      </c>
      <c r="AB1271" s="5">
        <f t="shared" ca="1" si="349"/>
        <v>2.1741000000000001</v>
      </c>
      <c r="AC1271" s="15">
        <f t="shared" ca="1" si="344"/>
        <v>-72.000000000000952</v>
      </c>
      <c r="AD1271" s="21">
        <f t="shared" ca="1" si="345"/>
        <v>99.028632025452652</v>
      </c>
      <c r="AE1271" s="21">
        <f t="shared" ca="1" si="346"/>
        <v>27.028632025451699</v>
      </c>
      <c r="AF1271" s="23">
        <f t="shared" ca="1" si="347"/>
        <v>11080.382980648174</v>
      </c>
    </row>
    <row r="1272" spans="1:32" x14ac:dyDescent="0.25">
      <c r="A1272" s="26">
        <v>40990</v>
      </c>
      <c r="B1272" s="3">
        <v>3.1278999999999999</v>
      </c>
      <c r="C1272" s="3">
        <v>3.1278999999999999</v>
      </c>
      <c r="D1272" s="3">
        <v>3.1278999999999999</v>
      </c>
      <c r="E1272" s="3">
        <v>3.1278999999999999</v>
      </c>
      <c r="F1272" s="5">
        <v>2.1524999999999999</v>
      </c>
      <c r="G1272" s="5">
        <v>2.1524999999999999</v>
      </c>
      <c r="H1272" s="5">
        <v>2.1524999999999999</v>
      </c>
      <c r="I1272" s="5">
        <v>2.1524999999999999</v>
      </c>
      <c r="J1272" s="3">
        <v>1</v>
      </c>
      <c r="K1272" s="3">
        <v>1</v>
      </c>
      <c r="L1272" s="7">
        <f t="shared" si="348"/>
        <v>0.97540000000000004</v>
      </c>
      <c r="M1272" s="8">
        <f ca="1">AVERAGE(OFFSET(L1272,-M$3+1,0):L1272)</f>
        <v>0.9455933333333334</v>
      </c>
      <c r="N1272" s="8">
        <f ca="1">STDEV(OFFSET(L1272,-M$3+1,0):L1272)</f>
        <v>1.698719966271528E-2</v>
      </c>
      <c r="O1272" s="8">
        <f t="shared" ca="1" si="335"/>
        <v>0.91161893400790284</v>
      </c>
      <c r="P1272" s="8">
        <f t="shared" ca="1" si="336"/>
        <v>0.97956773265876396</v>
      </c>
      <c r="Q1272" s="8">
        <f t="shared" ca="1" si="337"/>
        <v>0.9455933333333334</v>
      </c>
      <c r="R1272" s="8">
        <f t="shared" ca="1" si="350"/>
        <v>0.9455933333333334</v>
      </c>
      <c r="S1272" s="10">
        <f t="shared" si="338"/>
        <v>2.1599999999999842E-2</v>
      </c>
      <c r="T1272" s="10">
        <f t="shared" si="339"/>
        <v>0</v>
      </c>
      <c r="U1272" s="18">
        <f ca="1">AVERAGE(S1272:OFFSET(S1272,-$U$3+1,0))*$U$4*J1272</f>
        <v>0.64799999999999969</v>
      </c>
      <c r="V1272" s="18">
        <f ca="1">AVERAGE(T1272:OFFSET(T1272,-$U$3+1,0))*$V$4*K1272</f>
        <v>0.72300000000000253</v>
      </c>
      <c r="W1272" s="14" t="str">
        <f t="shared" ca="1" si="340"/>
        <v/>
      </c>
      <c r="X1272" s="14" t="str">
        <f t="shared" ca="1" si="341"/>
        <v/>
      </c>
      <c r="Y1272" s="5" t="str">
        <f t="shared" ca="1" si="342"/>
        <v/>
      </c>
      <c r="Z1272" s="19" t="str">
        <f t="shared" ca="1" si="343"/>
        <v/>
      </c>
      <c r="AA1272" s="5" t="str">
        <f t="shared" ca="1" si="351"/>
        <v/>
      </c>
      <c r="AB1272" s="5" t="str">
        <f t="shared" ca="1" si="349"/>
        <v/>
      </c>
      <c r="AC1272" s="15" t="str">
        <f t="shared" ca="1" si="344"/>
        <v/>
      </c>
      <c r="AD1272" s="21" t="str">
        <f t="shared" ca="1" si="345"/>
        <v/>
      </c>
      <c r="AE1272" s="21" t="str">
        <f t="shared" ca="1" si="346"/>
        <v/>
      </c>
      <c r="AF1272" s="23">
        <f t="shared" ca="1" si="347"/>
        <v>11080.382980648174</v>
      </c>
    </row>
    <row r="1273" spans="1:32" x14ac:dyDescent="0.25">
      <c r="A1273" s="26">
        <v>40991</v>
      </c>
      <c r="B1273" s="3">
        <v>3.0991</v>
      </c>
      <c r="C1273" s="3">
        <v>3.0991</v>
      </c>
      <c r="D1273" s="3">
        <v>3.0991</v>
      </c>
      <c r="E1273" s="3">
        <v>3.0991</v>
      </c>
      <c r="F1273" s="5">
        <v>2.1307999999999998</v>
      </c>
      <c r="G1273" s="5">
        <v>2.1307999999999998</v>
      </c>
      <c r="H1273" s="5">
        <v>2.1307999999999998</v>
      </c>
      <c r="I1273" s="5">
        <v>2.1307999999999998</v>
      </c>
      <c r="J1273" s="3">
        <v>1</v>
      </c>
      <c r="K1273" s="3">
        <v>1</v>
      </c>
      <c r="L1273" s="7">
        <f t="shared" si="348"/>
        <v>0.96830000000000016</v>
      </c>
      <c r="M1273" s="8">
        <f ca="1">AVERAGE(OFFSET(L1273,-M$3+1,0):L1273)</f>
        <v>0.94512666666666667</v>
      </c>
      <c r="N1273" s="8">
        <f ca="1">STDEV(OFFSET(L1273,-M$3+1,0):L1273)</f>
        <v>1.6190273388085621E-2</v>
      </c>
      <c r="O1273" s="8">
        <f t="shared" ca="1" si="335"/>
        <v>0.91274611989049548</v>
      </c>
      <c r="P1273" s="8">
        <f t="shared" ca="1" si="336"/>
        <v>0.97750721344283786</v>
      </c>
      <c r="Q1273" s="8">
        <f t="shared" ca="1" si="337"/>
        <v>0.94512666666666667</v>
      </c>
      <c r="R1273" s="8">
        <f t="shared" ca="1" si="350"/>
        <v>0.94512666666666667</v>
      </c>
      <c r="S1273" s="10">
        <f t="shared" si="338"/>
        <v>2.8799999999999937E-2</v>
      </c>
      <c r="T1273" s="10">
        <f t="shared" si="339"/>
        <v>2.1700000000000053E-2</v>
      </c>
      <c r="U1273" s="18">
        <f ca="1">AVERAGE(S1273:OFFSET(S1273,-$U$3+1,0))*$U$4*J1273</f>
        <v>0.93599999999999894</v>
      </c>
      <c r="V1273" s="18">
        <f ca="1">AVERAGE(T1273:OFFSET(T1273,-$U$3+1,0))*$V$4*K1273</f>
        <v>0.86700000000000443</v>
      </c>
      <c r="W1273" s="14" t="str">
        <f t="shared" ca="1" si="340"/>
        <v/>
      </c>
      <c r="X1273" s="14" t="str">
        <f t="shared" ca="1" si="341"/>
        <v/>
      </c>
      <c r="Y1273" s="5" t="str">
        <f t="shared" ca="1" si="342"/>
        <v/>
      </c>
      <c r="Z1273" s="19" t="str">
        <f t="shared" ca="1" si="343"/>
        <v/>
      </c>
      <c r="AA1273" s="5" t="str">
        <f t="shared" ca="1" si="351"/>
        <v/>
      </c>
      <c r="AB1273" s="5" t="str">
        <f t="shared" ca="1" si="349"/>
        <v/>
      </c>
      <c r="AC1273" s="15" t="str">
        <f t="shared" ca="1" si="344"/>
        <v/>
      </c>
      <c r="AD1273" s="21" t="str">
        <f t="shared" ca="1" si="345"/>
        <v/>
      </c>
      <c r="AE1273" s="21" t="str">
        <f t="shared" ca="1" si="346"/>
        <v/>
      </c>
      <c r="AF1273" s="23">
        <f t="shared" ca="1" si="347"/>
        <v>11080.382980648174</v>
      </c>
    </row>
    <row r="1274" spans="1:32" x14ac:dyDescent="0.25">
      <c r="A1274" s="26">
        <v>40994</v>
      </c>
      <c r="B1274" s="3">
        <v>3.1063000000000001</v>
      </c>
      <c r="C1274" s="3">
        <v>3.1063000000000001</v>
      </c>
      <c r="D1274" s="3">
        <v>3.1063000000000001</v>
      </c>
      <c r="E1274" s="3">
        <v>3.1063000000000001</v>
      </c>
      <c r="F1274" s="5">
        <v>2.1236000000000002</v>
      </c>
      <c r="G1274" s="5">
        <v>2.1236000000000002</v>
      </c>
      <c r="H1274" s="5">
        <v>2.1236000000000002</v>
      </c>
      <c r="I1274" s="5">
        <v>2.1236000000000002</v>
      </c>
      <c r="J1274" s="3">
        <v>1</v>
      </c>
      <c r="K1274" s="3">
        <v>1</v>
      </c>
      <c r="L1274" s="7">
        <f t="shared" si="348"/>
        <v>0.98269999999999991</v>
      </c>
      <c r="M1274" s="8">
        <f ca="1">AVERAGE(OFFSET(L1274,-M$3+1,0):L1274)</f>
        <v>0.94657333333333338</v>
      </c>
      <c r="N1274" s="8">
        <f ca="1">STDEV(OFFSET(L1274,-M$3+1,0):L1274)</f>
        <v>1.8512832100490553E-2</v>
      </c>
      <c r="O1274" s="8">
        <f t="shared" ca="1" si="335"/>
        <v>0.9095476691323523</v>
      </c>
      <c r="P1274" s="8">
        <f t="shared" ca="1" si="336"/>
        <v>0.98359899753431446</v>
      </c>
      <c r="Q1274" s="8">
        <f t="shared" ca="1" si="337"/>
        <v>0.94657333333333338</v>
      </c>
      <c r="R1274" s="8">
        <f t="shared" ca="1" si="350"/>
        <v>0.94657333333333338</v>
      </c>
      <c r="S1274" s="10">
        <f t="shared" si="338"/>
        <v>7.2000000000000952E-3</v>
      </c>
      <c r="T1274" s="10">
        <f t="shared" si="339"/>
        <v>7.1999999999996511E-3</v>
      </c>
      <c r="U1274" s="18">
        <f ca="1">AVERAGE(S1274:OFFSET(S1274,-$U$3+1,0))*$U$4*J1274</f>
        <v>1.008</v>
      </c>
      <c r="V1274" s="18">
        <f ca="1">AVERAGE(T1274:OFFSET(T1274,-$U$3+1,0))*$V$4*K1274</f>
        <v>0.93900000000000095</v>
      </c>
      <c r="W1274" s="14" t="str">
        <f t="shared" ca="1" si="340"/>
        <v/>
      </c>
      <c r="X1274" s="14" t="str">
        <f t="shared" ca="1" si="341"/>
        <v/>
      </c>
      <c r="Y1274" s="5" t="str">
        <f t="shared" ca="1" si="342"/>
        <v/>
      </c>
      <c r="Z1274" s="19" t="str">
        <f t="shared" ca="1" si="343"/>
        <v/>
      </c>
      <c r="AA1274" s="5" t="str">
        <f t="shared" ca="1" si="351"/>
        <v/>
      </c>
      <c r="AB1274" s="5" t="str">
        <f t="shared" ca="1" si="349"/>
        <v/>
      </c>
      <c r="AC1274" s="15" t="str">
        <f t="shared" ca="1" si="344"/>
        <v/>
      </c>
      <c r="AD1274" s="21" t="str">
        <f t="shared" ca="1" si="345"/>
        <v/>
      </c>
      <c r="AE1274" s="21" t="str">
        <f t="shared" ca="1" si="346"/>
        <v/>
      </c>
      <c r="AF1274" s="23">
        <f t="shared" ca="1" si="347"/>
        <v>11080.382980648174</v>
      </c>
    </row>
    <row r="1275" spans="1:32" x14ac:dyDescent="0.25">
      <c r="A1275" s="26">
        <v>40995</v>
      </c>
      <c r="B1275" s="3">
        <v>3.1206999999999998</v>
      </c>
      <c r="C1275" s="3">
        <v>3.1206999999999998</v>
      </c>
      <c r="D1275" s="3">
        <v>3.1206999999999998</v>
      </c>
      <c r="E1275" s="3">
        <v>3.1206999999999998</v>
      </c>
      <c r="F1275" s="5">
        <v>2.1307999999999998</v>
      </c>
      <c r="G1275" s="5">
        <v>2.1307999999999998</v>
      </c>
      <c r="H1275" s="5">
        <v>2.1307999999999998</v>
      </c>
      <c r="I1275" s="5">
        <v>2.1307999999999998</v>
      </c>
      <c r="J1275" s="3">
        <v>1</v>
      </c>
      <c r="K1275" s="3">
        <v>1</v>
      </c>
      <c r="L1275" s="7">
        <f t="shared" si="348"/>
        <v>0.9899</v>
      </c>
      <c r="M1275" s="8">
        <f ca="1">AVERAGE(OFFSET(L1275,-M$3+1,0):L1275)</f>
        <v>0.94946666666666668</v>
      </c>
      <c r="N1275" s="8">
        <f ca="1">STDEV(OFFSET(L1275,-M$3+1,0):L1275)</f>
        <v>2.1629631351018298E-2</v>
      </c>
      <c r="O1275" s="8">
        <f t="shared" ca="1" si="335"/>
        <v>0.90620740396463006</v>
      </c>
      <c r="P1275" s="8">
        <f t="shared" ca="1" si="336"/>
        <v>0.9927259293687033</v>
      </c>
      <c r="Q1275" s="8">
        <f t="shared" ca="1" si="337"/>
        <v>0.94946666666666668</v>
      </c>
      <c r="R1275" s="8">
        <f t="shared" ca="1" si="350"/>
        <v>0.94946666666666668</v>
      </c>
      <c r="S1275" s="10">
        <f t="shared" si="338"/>
        <v>1.4399999999999746E-2</v>
      </c>
      <c r="T1275" s="10">
        <f t="shared" si="339"/>
        <v>7.1999999999996511E-3</v>
      </c>
      <c r="U1275" s="18">
        <f ca="1">AVERAGE(S1275:OFFSET(S1275,-$U$3+1,0))*$U$4*J1275</f>
        <v>1.0799999999999965</v>
      </c>
      <c r="V1275" s="18">
        <f ca="1">AVERAGE(T1275:OFFSET(T1275,-$U$3+1,0))*$V$4*K1275</f>
        <v>0.86599999999999788</v>
      </c>
      <c r="W1275" s="14" t="str">
        <f t="shared" ca="1" si="340"/>
        <v/>
      </c>
      <c r="X1275" s="14" t="str">
        <f t="shared" ca="1" si="341"/>
        <v>Sell</v>
      </c>
      <c r="Y1275" s="5">
        <f t="shared" ca="1" si="342"/>
        <v>-100</v>
      </c>
      <c r="Z1275" s="19">
        <f t="shared" ca="1" si="343"/>
        <v>124.71131639722854</v>
      </c>
      <c r="AA1275" s="5">
        <f t="shared" ca="1" si="351"/>
        <v>3.1206999999999998</v>
      </c>
      <c r="AB1275" s="5">
        <f t="shared" ca="1" si="349"/>
        <v>2.1307999999999998</v>
      </c>
      <c r="AC1275" s="15" t="str">
        <f t="shared" ca="1" si="344"/>
        <v/>
      </c>
      <c r="AD1275" s="21" t="str">
        <f t="shared" ca="1" si="345"/>
        <v/>
      </c>
      <c r="AE1275" s="21" t="str">
        <f t="shared" ca="1" si="346"/>
        <v/>
      </c>
      <c r="AF1275" s="23">
        <f t="shared" ca="1" si="347"/>
        <v>11080.382980648174</v>
      </c>
    </row>
    <row r="1276" spans="1:32" x14ac:dyDescent="0.25">
      <c r="A1276" s="26">
        <v>40996</v>
      </c>
      <c r="B1276" s="3">
        <v>3.1063000000000001</v>
      </c>
      <c r="C1276" s="3">
        <v>3.1063000000000001</v>
      </c>
      <c r="D1276" s="3">
        <v>3.1063000000000001</v>
      </c>
      <c r="E1276" s="3">
        <v>3.1063000000000001</v>
      </c>
      <c r="F1276" s="5">
        <v>2.1162999999999998</v>
      </c>
      <c r="G1276" s="5">
        <v>2.1162999999999998</v>
      </c>
      <c r="H1276" s="5">
        <v>2.1162999999999998</v>
      </c>
      <c r="I1276" s="5">
        <v>2.1162999999999998</v>
      </c>
      <c r="J1276" s="3">
        <v>1</v>
      </c>
      <c r="K1276" s="3">
        <v>1</v>
      </c>
      <c r="L1276" s="7">
        <f t="shared" si="348"/>
        <v>0.99000000000000021</v>
      </c>
      <c r="M1276" s="8">
        <f ca="1">AVERAGE(OFFSET(L1276,-M$3+1,0):L1276)</f>
        <v>0.95283999999999991</v>
      </c>
      <c r="N1276" s="8">
        <f ca="1">STDEV(OFFSET(L1276,-M$3+1,0):L1276)</f>
        <v>2.3785794079660291E-2</v>
      </c>
      <c r="O1276" s="8">
        <f t="shared" ca="1" si="335"/>
        <v>0.9052684118406793</v>
      </c>
      <c r="P1276" s="8">
        <f t="shared" ca="1" si="336"/>
        <v>1.0004115881593205</v>
      </c>
      <c r="Q1276" s="8">
        <f t="shared" ca="1" si="337"/>
        <v>0.95283999999999991</v>
      </c>
      <c r="R1276" s="8">
        <f t="shared" ca="1" si="350"/>
        <v>0.95283999999999991</v>
      </c>
      <c r="S1276" s="10">
        <f t="shared" si="338"/>
        <v>1.4399999999999746E-2</v>
      </c>
      <c r="T1276" s="10">
        <f t="shared" si="339"/>
        <v>1.4499999999999957E-2</v>
      </c>
      <c r="U1276" s="18">
        <f ca="1">AVERAGE(S1276:OFFSET(S1276,-$U$3+1,0))*$U$4*J1276</f>
        <v>1.0799999999999965</v>
      </c>
      <c r="V1276" s="18">
        <f ca="1">AVERAGE(T1276:OFFSET(T1276,-$U$3+1,0))*$V$4*K1276</f>
        <v>0.93899999999999639</v>
      </c>
      <c r="W1276" s="14" t="str">
        <f t="shared" ca="1" si="340"/>
        <v/>
      </c>
      <c r="X1276" s="14" t="str">
        <f t="shared" ca="1" si="341"/>
        <v>Sell</v>
      </c>
      <c r="Y1276" s="5">
        <f t="shared" ca="1" si="342"/>
        <v>-100</v>
      </c>
      <c r="Z1276" s="19">
        <f t="shared" ca="1" si="343"/>
        <v>124.71131639722854</v>
      </c>
      <c r="AA1276" s="5">
        <f t="shared" ca="1" si="351"/>
        <v>3.1206999999999998</v>
      </c>
      <c r="AB1276" s="5">
        <f t="shared" ca="1" si="349"/>
        <v>2.1307999999999998</v>
      </c>
      <c r="AC1276" s="15">
        <f t="shared" ca="1" si="344"/>
        <v>143.99999999999747</v>
      </c>
      <c r="AD1276" s="21">
        <f t="shared" ca="1" si="345"/>
        <v>-180.83140877598086</v>
      </c>
      <c r="AE1276" s="21">
        <f t="shared" ca="1" si="346"/>
        <v>-36.831408775983391</v>
      </c>
      <c r="AF1276" s="23">
        <f t="shared" ca="1" si="347"/>
        <v>11043.551571872191</v>
      </c>
    </row>
    <row r="1277" spans="1:32" x14ac:dyDescent="0.25">
      <c r="A1277" s="26">
        <v>40997</v>
      </c>
      <c r="B1277" s="3">
        <v>3.0847000000000002</v>
      </c>
      <c r="C1277" s="3">
        <v>3.0847000000000002</v>
      </c>
      <c r="D1277" s="3">
        <v>3.0847000000000002</v>
      </c>
      <c r="E1277" s="3">
        <v>3.0847000000000002</v>
      </c>
      <c r="F1277" s="5">
        <v>2.1091000000000002</v>
      </c>
      <c r="G1277" s="5">
        <v>2.1091000000000002</v>
      </c>
      <c r="H1277" s="5">
        <v>2.1091000000000002</v>
      </c>
      <c r="I1277" s="5">
        <v>2.1091000000000002</v>
      </c>
      <c r="J1277" s="3">
        <v>1</v>
      </c>
      <c r="K1277" s="3">
        <v>1</v>
      </c>
      <c r="L1277" s="7">
        <f t="shared" si="348"/>
        <v>0.97560000000000002</v>
      </c>
      <c r="M1277" s="8">
        <f ca="1">AVERAGE(OFFSET(L1277,-M$3+1,0):L1277)</f>
        <v>0.95525999999999989</v>
      </c>
      <c r="N1277" s="8">
        <f ca="1">STDEV(OFFSET(L1277,-M$3+1,0):L1277)</f>
        <v>2.4153580036330655E-2</v>
      </c>
      <c r="O1277" s="8">
        <f t="shared" ca="1" si="335"/>
        <v>0.90695283992733855</v>
      </c>
      <c r="P1277" s="8">
        <f t="shared" ca="1" si="336"/>
        <v>1.0035671600726612</v>
      </c>
      <c r="Q1277" s="8">
        <f t="shared" ca="1" si="337"/>
        <v>0.95525999999999989</v>
      </c>
      <c r="R1277" s="8">
        <f t="shared" ca="1" si="350"/>
        <v>0.95525999999999989</v>
      </c>
      <c r="S1277" s="10">
        <f t="shared" si="338"/>
        <v>2.1599999999999842E-2</v>
      </c>
      <c r="T1277" s="10">
        <f t="shared" si="339"/>
        <v>7.1999999999996511E-3</v>
      </c>
      <c r="U1277" s="18">
        <f ca="1">AVERAGE(S1277:OFFSET(S1277,-$U$3+1,0))*$U$4*J1277</f>
        <v>1.223999999999994</v>
      </c>
      <c r="V1277" s="18">
        <f ca="1">AVERAGE(T1277:OFFSET(T1277,-$U$3+1,0))*$V$4*K1277</f>
        <v>0.93899999999999206</v>
      </c>
      <c r="W1277" s="14" t="str">
        <f t="shared" ca="1" si="340"/>
        <v/>
      </c>
      <c r="X1277" s="14" t="str">
        <f t="shared" ca="1" si="341"/>
        <v>Sell</v>
      </c>
      <c r="Y1277" s="5">
        <f t="shared" ca="1" si="342"/>
        <v>-100</v>
      </c>
      <c r="Z1277" s="19">
        <f t="shared" ca="1" si="343"/>
        <v>124.71131639722854</v>
      </c>
      <c r="AA1277" s="5">
        <f t="shared" ca="1" si="351"/>
        <v>3.1206999999999998</v>
      </c>
      <c r="AB1277" s="5">
        <f t="shared" ca="1" si="349"/>
        <v>2.1307999999999998</v>
      </c>
      <c r="AC1277" s="15">
        <f t="shared" ca="1" si="344"/>
        <v>215.99999999999841</v>
      </c>
      <c r="AD1277" s="21">
        <f t="shared" ca="1" si="345"/>
        <v>-89.792147806000202</v>
      </c>
      <c r="AE1277" s="21">
        <f t="shared" ca="1" si="346"/>
        <v>126.20785219399821</v>
      </c>
      <c r="AF1277" s="23">
        <f t="shared" ca="1" si="347"/>
        <v>11169.759424066189</v>
      </c>
    </row>
    <row r="1278" spans="1:32" x14ac:dyDescent="0.25">
      <c r="A1278" s="26">
        <v>40998</v>
      </c>
      <c r="B1278" s="3">
        <v>3.1206999999999998</v>
      </c>
      <c r="C1278" s="3">
        <v>3.1206999999999998</v>
      </c>
      <c r="D1278" s="3">
        <v>3.1206999999999998</v>
      </c>
      <c r="E1278" s="3">
        <v>3.1206999999999998</v>
      </c>
      <c r="F1278" s="5">
        <v>2.1524999999999999</v>
      </c>
      <c r="G1278" s="5">
        <v>2.1524999999999999</v>
      </c>
      <c r="H1278" s="5">
        <v>2.1524999999999999</v>
      </c>
      <c r="I1278" s="5">
        <v>2.1524999999999999</v>
      </c>
      <c r="J1278" s="3">
        <v>1</v>
      </c>
      <c r="K1278" s="3">
        <v>1</v>
      </c>
      <c r="L1278" s="7">
        <f t="shared" si="348"/>
        <v>0.96819999999999995</v>
      </c>
      <c r="M1278" s="8">
        <f ca="1">AVERAGE(OFFSET(L1278,-M$3+1,0):L1278)</f>
        <v>0.95669999999999988</v>
      </c>
      <c r="N1278" s="8">
        <f ca="1">STDEV(OFFSET(L1278,-M$3+1,0):L1278)</f>
        <v>2.424411563363664E-2</v>
      </c>
      <c r="O1278" s="8">
        <f t="shared" ca="1" si="335"/>
        <v>0.90821176873272658</v>
      </c>
      <c r="P1278" s="8">
        <f t="shared" ca="1" si="336"/>
        <v>1.0051882312672731</v>
      </c>
      <c r="Q1278" s="8">
        <f t="shared" ca="1" si="337"/>
        <v>0.95669999999999988</v>
      </c>
      <c r="R1278" s="8">
        <f t="shared" ca="1" si="350"/>
        <v>0.95669999999999988</v>
      </c>
      <c r="S1278" s="10">
        <f t="shared" si="338"/>
        <v>3.5999999999999588E-2</v>
      </c>
      <c r="T1278" s="10">
        <f t="shared" si="339"/>
        <v>4.3399999999999661E-2</v>
      </c>
      <c r="U1278" s="18">
        <f ca="1">AVERAGE(S1278:OFFSET(S1278,-$U$3+1,0))*$U$4*J1278</f>
        <v>1.5119999999999889</v>
      </c>
      <c r="V1278" s="18">
        <f ca="1">AVERAGE(T1278:OFFSET(T1278,-$U$3+1,0))*$V$4*K1278</f>
        <v>1.3009999999999877</v>
      </c>
      <c r="W1278" s="14" t="str">
        <f t="shared" ca="1" si="340"/>
        <v/>
      </c>
      <c r="X1278" s="14" t="str">
        <f t="shared" ca="1" si="341"/>
        <v>Sell</v>
      </c>
      <c r="Y1278" s="5">
        <f t="shared" ca="1" si="342"/>
        <v>-100</v>
      </c>
      <c r="Z1278" s="19">
        <f t="shared" ca="1" si="343"/>
        <v>124.71131639722854</v>
      </c>
      <c r="AA1278" s="5">
        <f t="shared" ca="1" si="351"/>
        <v>3.1206999999999998</v>
      </c>
      <c r="AB1278" s="5">
        <f t="shared" ca="1" si="349"/>
        <v>2.1307999999999998</v>
      </c>
      <c r="AC1278" s="15">
        <f t="shared" ca="1" si="344"/>
        <v>-359.99999999999591</v>
      </c>
      <c r="AD1278" s="21">
        <f t="shared" ca="1" si="345"/>
        <v>541.24711316396758</v>
      </c>
      <c r="AE1278" s="21">
        <f t="shared" ca="1" si="346"/>
        <v>181.24711316397168</v>
      </c>
      <c r="AF1278" s="23">
        <f t="shared" ca="1" si="347"/>
        <v>11351.006537230161</v>
      </c>
    </row>
    <row r="1279" spans="1:32" x14ac:dyDescent="0.25">
      <c r="A1279" s="26">
        <v>41004</v>
      </c>
      <c r="B1279" s="3">
        <v>3.0991</v>
      </c>
      <c r="C1279" s="3">
        <v>3.0991</v>
      </c>
      <c r="D1279" s="3">
        <v>3.0991</v>
      </c>
      <c r="E1279" s="3">
        <v>3.0991</v>
      </c>
      <c r="F1279" s="5">
        <v>2.1669</v>
      </c>
      <c r="G1279" s="5">
        <v>2.1669</v>
      </c>
      <c r="H1279" s="5">
        <v>2.1669</v>
      </c>
      <c r="I1279" s="5">
        <v>2.1669</v>
      </c>
      <c r="J1279" s="3">
        <v>1</v>
      </c>
      <c r="K1279" s="3">
        <v>1</v>
      </c>
      <c r="L1279" s="7">
        <f t="shared" si="348"/>
        <v>0.93219999999999992</v>
      </c>
      <c r="M1279" s="8">
        <f ca="1">AVERAGE(OFFSET(L1279,-M$3+1,0):L1279)</f>
        <v>0.95574000000000014</v>
      </c>
      <c r="N1279" s="8">
        <f ca="1">STDEV(OFFSET(L1279,-M$3+1,0):L1279)</f>
        <v>2.4947510611567785E-2</v>
      </c>
      <c r="O1279" s="8">
        <f t="shared" ca="1" si="335"/>
        <v>0.90584497877686454</v>
      </c>
      <c r="P1279" s="8">
        <f t="shared" ca="1" si="336"/>
        <v>1.0056350212231357</v>
      </c>
      <c r="Q1279" s="8">
        <f t="shared" ca="1" si="337"/>
        <v>0.95574000000000014</v>
      </c>
      <c r="R1279" s="8">
        <f t="shared" ca="1" si="350"/>
        <v>0.95574000000000014</v>
      </c>
      <c r="S1279" s="10">
        <f t="shared" si="338"/>
        <v>2.1599999999999842E-2</v>
      </c>
      <c r="T1279" s="10">
        <f t="shared" si="339"/>
        <v>1.440000000000019E-2</v>
      </c>
      <c r="U1279" s="18">
        <f ca="1">AVERAGE(S1279:OFFSET(S1279,-$U$3+1,0))*$U$4*J1279</f>
        <v>1.7279999999999871</v>
      </c>
      <c r="V1279" s="18">
        <f ca="1">AVERAGE(T1279:OFFSET(T1279,-$U$3+1,0))*$V$4*K1279</f>
        <v>1.371999999999991</v>
      </c>
      <c r="W1279" s="14" t="str">
        <f t="shared" ca="1" si="340"/>
        <v/>
      </c>
      <c r="X1279" s="14" t="str">
        <f t="shared" ca="1" si="341"/>
        <v>Sell</v>
      </c>
      <c r="Y1279" s="5">
        <f t="shared" ca="1" si="342"/>
        <v>-100</v>
      </c>
      <c r="Z1279" s="19">
        <f t="shared" ca="1" si="343"/>
        <v>124.71131639722854</v>
      </c>
      <c r="AA1279" s="5">
        <f t="shared" ca="1" si="351"/>
        <v>3.1206999999999998</v>
      </c>
      <c r="AB1279" s="5">
        <f t="shared" ca="1" si="349"/>
        <v>2.1307999999999998</v>
      </c>
      <c r="AC1279" s="15">
        <f t="shared" ca="1" si="344"/>
        <v>215.99999999999841</v>
      </c>
      <c r="AD1279" s="21">
        <f t="shared" ca="1" si="345"/>
        <v>179.58429561201149</v>
      </c>
      <c r="AE1279" s="21">
        <f t="shared" ca="1" si="346"/>
        <v>395.5842956120099</v>
      </c>
      <c r="AF1279" s="23">
        <f t="shared" ca="1" si="347"/>
        <v>11746.590832842172</v>
      </c>
    </row>
    <row r="1280" spans="1:32" x14ac:dyDescent="0.25">
      <c r="A1280" s="26">
        <v>41005</v>
      </c>
      <c r="B1280" s="3">
        <v>3.0918999999999999</v>
      </c>
      <c r="C1280" s="3">
        <v>3.0918999999999999</v>
      </c>
      <c r="D1280" s="3">
        <v>3.0918999999999999</v>
      </c>
      <c r="E1280" s="3">
        <v>3.0918999999999999</v>
      </c>
      <c r="F1280" s="5">
        <v>2.1814</v>
      </c>
      <c r="G1280" s="5">
        <v>2.1814</v>
      </c>
      <c r="H1280" s="5">
        <v>2.1814</v>
      </c>
      <c r="I1280" s="5">
        <v>2.1814</v>
      </c>
      <c r="J1280" s="3">
        <v>1</v>
      </c>
      <c r="K1280" s="3">
        <v>1</v>
      </c>
      <c r="L1280" s="7">
        <f t="shared" si="348"/>
        <v>0.91049999999999986</v>
      </c>
      <c r="M1280" s="8">
        <f ca="1">AVERAGE(OFFSET(L1280,-M$3+1,0):L1280)</f>
        <v>0.95382000000000011</v>
      </c>
      <c r="N1280" s="8">
        <f ca="1">STDEV(OFFSET(L1280,-M$3+1,0):L1280)</f>
        <v>2.7300423858562066E-2</v>
      </c>
      <c r="O1280" s="8">
        <f t="shared" ca="1" si="335"/>
        <v>0.89921915228287597</v>
      </c>
      <c r="P1280" s="8">
        <f t="shared" ca="1" si="336"/>
        <v>1.0084208477171241</v>
      </c>
      <c r="Q1280" s="8">
        <f t="shared" ca="1" si="337"/>
        <v>0.95382000000000011</v>
      </c>
      <c r="R1280" s="8">
        <f t="shared" ca="1" si="350"/>
        <v>0.95382000000000011</v>
      </c>
      <c r="S1280" s="10">
        <f t="shared" si="338"/>
        <v>7.2000000000000952E-3</v>
      </c>
      <c r="T1280" s="10">
        <f t="shared" si="339"/>
        <v>1.4499999999999957E-2</v>
      </c>
      <c r="U1280" s="18">
        <f ca="1">AVERAGE(S1280:OFFSET(S1280,-$U$3+1,0))*$U$4*J1280</f>
        <v>1.7999999999999885</v>
      </c>
      <c r="V1280" s="18">
        <f ca="1">AVERAGE(T1280:OFFSET(T1280,-$U$3+1,0))*$V$4*K1280</f>
        <v>1.3729999999999887</v>
      </c>
      <c r="W1280" s="14" t="str">
        <f t="shared" ca="1" si="340"/>
        <v/>
      </c>
      <c r="X1280" s="14" t="str">
        <f t="shared" ca="1" si="341"/>
        <v>Exit</v>
      </c>
      <c r="Y1280" s="5">
        <f t="shared" ca="1" si="342"/>
        <v>-100</v>
      </c>
      <c r="Z1280" s="19">
        <f t="shared" ca="1" si="343"/>
        <v>124.71131639722854</v>
      </c>
      <c r="AA1280" s="5">
        <f t="shared" ca="1" si="351"/>
        <v>3.1206999999999998</v>
      </c>
      <c r="AB1280" s="5">
        <f t="shared" ca="1" si="349"/>
        <v>2.1307999999999998</v>
      </c>
      <c r="AC1280" s="15">
        <f t="shared" ca="1" si="344"/>
        <v>72.000000000000952</v>
      </c>
      <c r="AD1280" s="21">
        <f t="shared" ca="1" si="345"/>
        <v>180.83140877598086</v>
      </c>
      <c r="AE1280" s="21">
        <f t="shared" ca="1" si="346"/>
        <v>252.8314087759818</v>
      </c>
      <c r="AF1280" s="23">
        <f t="shared" ca="1" si="347"/>
        <v>11999.422241618155</v>
      </c>
    </row>
    <row r="1281" spans="1:32" x14ac:dyDescent="0.25">
      <c r="A1281" s="26">
        <v>41008</v>
      </c>
      <c r="B1281" s="3">
        <v>3.0847000000000002</v>
      </c>
      <c r="C1281" s="3">
        <v>3.0847000000000002</v>
      </c>
      <c r="D1281" s="3">
        <v>3.0847000000000002</v>
      </c>
      <c r="E1281" s="3">
        <v>3.0847000000000002</v>
      </c>
      <c r="F1281" s="5">
        <v>2.1741000000000001</v>
      </c>
      <c r="G1281" s="5">
        <v>2.1741000000000001</v>
      </c>
      <c r="H1281" s="5">
        <v>2.1741000000000001</v>
      </c>
      <c r="I1281" s="5">
        <v>2.1741000000000001</v>
      </c>
      <c r="J1281" s="3">
        <v>1</v>
      </c>
      <c r="K1281" s="3">
        <v>1</v>
      </c>
      <c r="L1281" s="7">
        <f t="shared" si="348"/>
        <v>0.91060000000000008</v>
      </c>
      <c r="M1281" s="8">
        <f ca="1">AVERAGE(OFFSET(L1281,-M$3+1,0):L1281)</f>
        <v>0.95334666666666679</v>
      </c>
      <c r="N1281" s="8">
        <f ca="1">STDEV(OFFSET(L1281,-M$3+1,0):L1281)</f>
        <v>2.8023379694887107E-2</v>
      </c>
      <c r="O1281" s="8">
        <f t="shared" ca="1" si="335"/>
        <v>0.89729990727689257</v>
      </c>
      <c r="P1281" s="8">
        <f t="shared" ca="1" si="336"/>
        <v>1.009393426056441</v>
      </c>
      <c r="Q1281" s="8">
        <f t="shared" ca="1" si="337"/>
        <v>0.95334666666666679</v>
      </c>
      <c r="R1281" s="8">
        <f t="shared" ca="1" si="350"/>
        <v>0.95334666666666679</v>
      </c>
      <c r="S1281" s="10">
        <f t="shared" si="338"/>
        <v>7.1999999999996511E-3</v>
      </c>
      <c r="T1281" s="10">
        <f t="shared" si="339"/>
        <v>7.2999999999998622E-3</v>
      </c>
      <c r="U1281" s="18">
        <f ca="1">AVERAGE(S1281:OFFSET(S1281,-$U$3+1,0))*$U$4*J1281</f>
        <v>1.7999999999999838</v>
      </c>
      <c r="V1281" s="18">
        <f ca="1">AVERAGE(T1281:OFFSET(T1281,-$U$3+1,0))*$V$4*K1281</f>
        <v>1.3739999999999863</v>
      </c>
      <c r="W1281" s="14" t="str">
        <f t="shared" ca="1" si="340"/>
        <v/>
      </c>
      <c r="X1281" s="14" t="str">
        <f t="shared" ca="1" si="341"/>
        <v/>
      </c>
      <c r="Y1281" s="5" t="str">
        <f t="shared" ca="1" si="342"/>
        <v/>
      </c>
      <c r="Z1281" s="19" t="str">
        <f t="shared" ca="1" si="343"/>
        <v/>
      </c>
      <c r="AA1281" s="5" t="str">
        <f t="shared" ca="1" si="351"/>
        <v/>
      </c>
      <c r="AB1281" s="5" t="str">
        <f t="shared" ca="1" si="349"/>
        <v/>
      </c>
      <c r="AC1281" s="15" t="str">
        <f t="shared" ca="1" si="344"/>
        <v/>
      </c>
      <c r="AD1281" s="21" t="str">
        <f t="shared" ca="1" si="345"/>
        <v/>
      </c>
      <c r="AE1281" s="21" t="str">
        <f t="shared" ca="1" si="346"/>
        <v/>
      </c>
      <c r="AF1281" s="23">
        <f t="shared" ca="1" si="347"/>
        <v>11999.422241618155</v>
      </c>
    </row>
    <row r="1282" spans="1:32" x14ac:dyDescent="0.25">
      <c r="A1282" s="26">
        <v>41009</v>
      </c>
      <c r="B1282" s="3">
        <v>3.0918999999999999</v>
      </c>
      <c r="C1282" s="3">
        <v>3.0918999999999999</v>
      </c>
      <c r="D1282" s="3">
        <v>3.0918999999999999</v>
      </c>
      <c r="E1282" s="3">
        <v>3.0918999999999999</v>
      </c>
      <c r="F1282" s="5">
        <v>2.1814</v>
      </c>
      <c r="G1282" s="5">
        <v>2.1814</v>
      </c>
      <c r="H1282" s="5">
        <v>2.1814</v>
      </c>
      <c r="I1282" s="5">
        <v>2.1814</v>
      </c>
      <c r="J1282" s="3">
        <v>1</v>
      </c>
      <c r="K1282" s="3">
        <v>1</v>
      </c>
      <c r="L1282" s="7">
        <f t="shared" si="348"/>
        <v>0.91049999999999986</v>
      </c>
      <c r="M1282" s="8">
        <f ca="1">AVERAGE(OFFSET(L1282,-M$3+1,0):L1282)</f>
        <v>0.95286666666666686</v>
      </c>
      <c r="N1282" s="8">
        <f ca="1">STDEV(OFFSET(L1282,-M$3+1,0):L1282)</f>
        <v>2.873031417128874E-2</v>
      </c>
      <c r="O1282" s="8">
        <f t="shared" ca="1" si="335"/>
        <v>0.89540603832408938</v>
      </c>
      <c r="P1282" s="8">
        <f t="shared" ca="1" si="336"/>
        <v>1.0103272950092443</v>
      </c>
      <c r="Q1282" s="8">
        <f t="shared" ca="1" si="337"/>
        <v>0.95286666666666686</v>
      </c>
      <c r="R1282" s="8">
        <f t="shared" ca="1" si="350"/>
        <v>0.95286666666666686</v>
      </c>
      <c r="S1282" s="10">
        <f t="shared" si="338"/>
        <v>7.1999999999996511E-3</v>
      </c>
      <c r="T1282" s="10">
        <f t="shared" si="339"/>
        <v>7.2999999999998622E-3</v>
      </c>
      <c r="U1282" s="18">
        <f ca="1">AVERAGE(S1282:OFFSET(S1282,-$U$3+1,0))*$U$4*J1282</f>
        <v>1.6559999999999817</v>
      </c>
      <c r="V1282" s="18">
        <f ca="1">AVERAGE(T1282:OFFSET(T1282,-$U$3+1,0))*$V$4*K1282</f>
        <v>1.446999999999985</v>
      </c>
      <c r="W1282" s="14" t="str">
        <f t="shared" ca="1" si="340"/>
        <v/>
      </c>
      <c r="X1282" s="14" t="str">
        <f t="shared" ca="1" si="341"/>
        <v/>
      </c>
      <c r="Y1282" s="5" t="str">
        <f t="shared" ca="1" si="342"/>
        <v/>
      </c>
      <c r="Z1282" s="19" t="str">
        <f t="shared" ca="1" si="343"/>
        <v/>
      </c>
      <c r="AA1282" s="5" t="str">
        <f t="shared" ca="1" si="351"/>
        <v/>
      </c>
      <c r="AB1282" s="5" t="str">
        <f t="shared" ca="1" si="349"/>
        <v/>
      </c>
      <c r="AC1282" s="15" t="str">
        <f t="shared" ca="1" si="344"/>
        <v/>
      </c>
      <c r="AD1282" s="21" t="str">
        <f t="shared" ca="1" si="345"/>
        <v/>
      </c>
      <c r="AE1282" s="21" t="str">
        <f t="shared" ca="1" si="346"/>
        <v/>
      </c>
      <c r="AF1282" s="23">
        <f t="shared" ca="1" si="347"/>
        <v>11999.422241618155</v>
      </c>
    </row>
    <row r="1283" spans="1:32" x14ac:dyDescent="0.25">
      <c r="A1283" s="26">
        <v>41010</v>
      </c>
      <c r="B1283" s="3">
        <v>3.0918999999999999</v>
      </c>
      <c r="C1283" s="3">
        <v>3.0918999999999999</v>
      </c>
      <c r="D1283" s="3">
        <v>3.0918999999999999</v>
      </c>
      <c r="E1283" s="3">
        <v>3.0918999999999999</v>
      </c>
      <c r="F1283" s="5">
        <v>2.1886000000000001</v>
      </c>
      <c r="G1283" s="5">
        <v>2.1886000000000001</v>
      </c>
      <c r="H1283" s="5">
        <v>2.1886000000000001</v>
      </c>
      <c r="I1283" s="5">
        <v>2.1886000000000001</v>
      </c>
      <c r="J1283" s="3">
        <v>1</v>
      </c>
      <c r="K1283" s="3">
        <v>1</v>
      </c>
      <c r="L1283" s="7">
        <f t="shared" si="348"/>
        <v>0.90329999999999977</v>
      </c>
      <c r="M1283" s="8">
        <f ca="1">AVERAGE(OFFSET(L1283,-M$3+1,0):L1283)</f>
        <v>0.95094666666666672</v>
      </c>
      <c r="N1283" s="8">
        <f ca="1">STDEV(OFFSET(L1283,-M$3+1,0):L1283)</f>
        <v>3.1083226222207966E-2</v>
      </c>
      <c r="O1283" s="8">
        <f t="shared" ca="1" si="335"/>
        <v>0.88878021422225073</v>
      </c>
      <c r="P1283" s="8">
        <f t="shared" ca="1" si="336"/>
        <v>1.0131131191110827</v>
      </c>
      <c r="Q1283" s="8">
        <f t="shared" ca="1" si="337"/>
        <v>0.95094666666666672</v>
      </c>
      <c r="R1283" s="8">
        <f t="shared" ca="1" si="350"/>
        <v>0.95094666666666672</v>
      </c>
      <c r="S1283" s="10">
        <f t="shared" si="338"/>
        <v>0</v>
      </c>
      <c r="T1283" s="10">
        <f t="shared" si="339"/>
        <v>7.2000000000000952E-3</v>
      </c>
      <c r="U1283" s="18">
        <f ca="1">AVERAGE(S1283:OFFSET(S1283,-$U$3+1,0))*$U$4*J1283</f>
        <v>1.3679999999999826</v>
      </c>
      <c r="V1283" s="18">
        <f ca="1">AVERAGE(T1283:OFFSET(T1283,-$U$3+1,0))*$V$4*K1283</f>
        <v>1.3019999999999854</v>
      </c>
      <c r="W1283" s="14" t="str">
        <f t="shared" ca="1" si="340"/>
        <v/>
      </c>
      <c r="X1283" s="14" t="str">
        <f t="shared" ca="1" si="341"/>
        <v/>
      </c>
      <c r="Y1283" s="5" t="str">
        <f t="shared" ca="1" si="342"/>
        <v/>
      </c>
      <c r="Z1283" s="19" t="str">
        <f t="shared" ca="1" si="343"/>
        <v/>
      </c>
      <c r="AA1283" s="5" t="str">
        <f t="shared" ca="1" si="351"/>
        <v/>
      </c>
      <c r="AB1283" s="5" t="str">
        <f t="shared" ca="1" si="349"/>
        <v/>
      </c>
      <c r="AC1283" s="15" t="str">
        <f t="shared" ca="1" si="344"/>
        <v/>
      </c>
      <c r="AD1283" s="21" t="str">
        <f t="shared" ca="1" si="345"/>
        <v/>
      </c>
      <c r="AE1283" s="21" t="str">
        <f t="shared" ca="1" si="346"/>
        <v/>
      </c>
      <c r="AF1283" s="23">
        <f t="shared" ca="1" si="347"/>
        <v>11999.422241618155</v>
      </c>
    </row>
    <row r="1284" spans="1:32" x14ac:dyDescent="0.25">
      <c r="A1284" s="26">
        <v>41011</v>
      </c>
      <c r="B1284" s="3">
        <v>3.1423000000000001</v>
      </c>
      <c r="C1284" s="3">
        <v>3.1423000000000001</v>
      </c>
      <c r="D1284" s="3">
        <v>3.1423000000000001</v>
      </c>
      <c r="E1284" s="3">
        <v>3.1423000000000001</v>
      </c>
      <c r="F1284" s="5">
        <v>2.2029999999999998</v>
      </c>
      <c r="G1284" s="5">
        <v>2.2029999999999998</v>
      </c>
      <c r="H1284" s="5">
        <v>2.2029999999999998</v>
      </c>
      <c r="I1284" s="5">
        <v>2.2029999999999998</v>
      </c>
      <c r="J1284" s="3">
        <v>1</v>
      </c>
      <c r="K1284" s="3">
        <v>1</v>
      </c>
      <c r="L1284" s="7">
        <f t="shared" si="348"/>
        <v>0.93930000000000025</v>
      </c>
      <c r="M1284" s="8">
        <f ca="1">AVERAGE(OFFSET(L1284,-M$3+1,0):L1284)</f>
        <v>0.95094000000000023</v>
      </c>
      <c r="N1284" s="8">
        <f ca="1">STDEV(OFFSET(L1284,-M$3+1,0):L1284)</f>
        <v>3.108589023059458E-2</v>
      </c>
      <c r="O1284" s="8">
        <f t="shared" ca="1" si="335"/>
        <v>0.88876821953881102</v>
      </c>
      <c r="P1284" s="8">
        <f t="shared" ca="1" si="336"/>
        <v>1.0131117804611893</v>
      </c>
      <c r="Q1284" s="8">
        <f t="shared" ca="1" si="337"/>
        <v>0.95094000000000023</v>
      </c>
      <c r="R1284" s="8">
        <f t="shared" ca="1" si="350"/>
        <v>0.95094000000000023</v>
      </c>
      <c r="S1284" s="10">
        <f t="shared" si="338"/>
        <v>5.0400000000000222E-2</v>
      </c>
      <c r="T1284" s="10">
        <f t="shared" si="339"/>
        <v>1.4399999999999746E-2</v>
      </c>
      <c r="U1284" s="18">
        <f ca="1">AVERAGE(S1284:OFFSET(S1284,-$U$3+1,0))*$U$4*J1284</f>
        <v>1.7999999999999838</v>
      </c>
      <c r="V1284" s="18">
        <f ca="1">AVERAGE(T1284:OFFSET(T1284,-$U$3+1,0))*$V$4*K1284</f>
        <v>1.3739999999999863</v>
      </c>
      <c r="W1284" s="14" t="str">
        <f t="shared" ca="1" si="340"/>
        <v/>
      </c>
      <c r="X1284" s="14" t="str">
        <f t="shared" ca="1" si="341"/>
        <v/>
      </c>
      <c r="Y1284" s="5" t="str">
        <f t="shared" ca="1" si="342"/>
        <v/>
      </c>
      <c r="Z1284" s="19" t="str">
        <f t="shared" ca="1" si="343"/>
        <v/>
      </c>
      <c r="AA1284" s="5" t="str">
        <f t="shared" ca="1" si="351"/>
        <v/>
      </c>
      <c r="AB1284" s="5" t="str">
        <f t="shared" ca="1" si="349"/>
        <v/>
      </c>
      <c r="AC1284" s="15" t="str">
        <f t="shared" ca="1" si="344"/>
        <v/>
      </c>
      <c r="AD1284" s="21" t="str">
        <f t="shared" ca="1" si="345"/>
        <v/>
      </c>
      <c r="AE1284" s="21" t="str">
        <f t="shared" ca="1" si="346"/>
        <v/>
      </c>
      <c r="AF1284" s="23">
        <f t="shared" ca="1" si="347"/>
        <v>11999.422241618155</v>
      </c>
    </row>
    <row r="1285" spans="1:32" x14ac:dyDescent="0.25">
      <c r="A1285" s="26">
        <v>41012</v>
      </c>
      <c r="B1285" s="3">
        <v>3.1423000000000001</v>
      </c>
      <c r="C1285" s="3">
        <v>3.1423000000000001</v>
      </c>
      <c r="D1285" s="3">
        <v>3.1423000000000001</v>
      </c>
      <c r="E1285" s="3">
        <v>3.1423000000000001</v>
      </c>
      <c r="F1285" s="5">
        <v>2.2101999999999999</v>
      </c>
      <c r="G1285" s="5">
        <v>2.2101999999999999</v>
      </c>
      <c r="H1285" s="5">
        <v>2.2101999999999999</v>
      </c>
      <c r="I1285" s="5">
        <v>2.2101999999999999</v>
      </c>
      <c r="J1285" s="3">
        <v>1</v>
      </c>
      <c r="K1285" s="3">
        <v>1</v>
      </c>
      <c r="L1285" s="7">
        <f t="shared" si="348"/>
        <v>0.93210000000000015</v>
      </c>
      <c r="M1285" s="8">
        <f ca="1">AVERAGE(OFFSET(L1285,-M$3+1,0):L1285)</f>
        <v>0.94949333333333341</v>
      </c>
      <c r="N1285" s="8">
        <f ca="1">STDEV(OFFSET(L1285,-M$3+1,0):L1285)</f>
        <v>3.14461323233119E-2</v>
      </c>
      <c r="O1285" s="8">
        <f t="shared" ref="O1285:O1348" ca="1" si="352">M1285-O$3*N1285</f>
        <v>0.88660106868670963</v>
      </c>
      <c r="P1285" s="8">
        <f t="shared" ref="P1285:P1348" ca="1" si="353">M1285+P$3*N1285</f>
        <v>1.0123855979799572</v>
      </c>
      <c r="Q1285" s="8">
        <f t="shared" ref="Q1285:Q1348" ca="1" si="354">M1285+Q$3*N1285</f>
        <v>0.94949333333333341</v>
      </c>
      <c r="R1285" s="8">
        <f t="shared" ca="1" si="350"/>
        <v>0.94949333333333341</v>
      </c>
      <c r="S1285" s="10">
        <f t="shared" ref="S1285:S1348" si="355">MAX(C1285-D1285,C1285-E1284,E1284-D1285)</f>
        <v>0</v>
      </c>
      <c r="T1285" s="10">
        <f t="shared" ref="T1285:T1348" si="356">MAX(G1285-H1285,G1285-I1284,I1284-H1285)</f>
        <v>7.2000000000000952E-3</v>
      </c>
      <c r="U1285" s="18">
        <f ca="1">AVERAGE(S1285:OFFSET(S1285,-$U$3+1,0))*$U$4*J1285</f>
        <v>1.6559999999999864</v>
      </c>
      <c r="V1285" s="18">
        <f ca="1">AVERAGE(T1285:OFFSET(T1285,-$U$3+1,0))*$V$4*K1285</f>
        <v>1.3739999999999908</v>
      </c>
      <c r="W1285" s="14" t="str">
        <f t="shared" ref="W1285:W1348" ca="1" si="357">IF(L1284&lt;O1283,"Buy",IF(AND(W1284="Buy",L1284&gt;Q1284),"Exit",IF(W1284="Exit","",W1284)))</f>
        <v/>
      </c>
      <c r="X1285" s="14" t="str">
        <f t="shared" ref="X1285:X1348" ca="1" si="358">IF($L1284&gt;P1283,"Sell",IF(AND(X1284="Sell",L1284&lt;R1283),"Exit",IF(X1284="Exit","",X1284)))</f>
        <v/>
      </c>
      <c r="Y1285" s="5" t="str">
        <f t="shared" ref="Y1285:Y1348" ca="1" si="359">IF(AND($W1285="Buy",$W1284=""),Y$3,IF(AND($W1285="Buy",$W1284="Exit"),Y$3,IF(AND($X1285="Sell",$X1284&lt;&gt;"Sell "),-Y$3,IF(OR($W1284="Buy",X1284="Sell"),Y1284,""))))</f>
        <v/>
      </c>
      <c r="Z1285" s="19" t="str">
        <f t="shared" ref="Z1285:Z1348" ca="1" si="360">IF(AND($W1285="Buy",$W1284= ""),-Y$3*U1285/V1285,IF(AND($W1285="Buy",$W1284="Exit"),-Y$3*U1285/V1285,IF(AND($X1285="Sell",X1284&lt;&gt;"Sell"),Y$3*U1285/V1285,IF(OR($W1284="Buy",$X1284="Sell"),Z1284,""))))</f>
        <v/>
      </c>
      <c r="AA1285" s="5" t="str">
        <f t="shared" ca="1" si="351"/>
        <v/>
      </c>
      <c r="AB1285" s="5" t="str">
        <f t="shared" ca="1" si="349"/>
        <v/>
      </c>
      <c r="AC1285" s="15" t="str">
        <f t="shared" ref="AC1285:AC1348" ca="1" si="361">IF(OR($W1284="Buy",$W1285="Exit"),$Y1284*($E1285-$E1284)*$U$4*J1284,IF(OR($X1284="Sell",$X1285="Exit"),Y1284*(E1285-E1284)*$U$4*J1284,""))</f>
        <v/>
      </c>
      <c r="AD1285" s="21" t="str">
        <f t="shared" ref="AD1285:AD1348" ca="1" si="362">IF(OR($W1284="Buy",$W1285="Exit"),Z1284*($I1285-$I1284)*V$4*K1284,IF(OR(X1284="Sell",X1285="Exit"),Z1284*(I1285-I1284)*V$4*K1284,""))</f>
        <v/>
      </c>
      <c r="AE1285" s="21" t="str">
        <f t="shared" ref="AE1285:AE1348" ca="1" si="363">IF(AC1285&lt;&gt;"",AC1285+AD1285,"")</f>
        <v/>
      </c>
      <c r="AF1285" s="23">
        <f t="shared" ref="AF1285:AF1348" ca="1" si="364">IF(AE1285&lt;&gt;"",AF1284+AE1285,AF1284)</f>
        <v>11999.422241618155</v>
      </c>
    </row>
    <row r="1286" spans="1:32" x14ac:dyDescent="0.25">
      <c r="A1286" s="26">
        <v>41015</v>
      </c>
      <c r="B1286" s="3">
        <v>3.1423000000000001</v>
      </c>
      <c r="C1286" s="3">
        <v>3.1423000000000001</v>
      </c>
      <c r="D1286" s="3">
        <v>3.1423000000000001</v>
      </c>
      <c r="E1286" s="3">
        <v>3.1423000000000001</v>
      </c>
      <c r="F1286" s="5">
        <v>2.1958000000000002</v>
      </c>
      <c r="G1286" s="5">
        <v>2.1958000000000002</v>
      </c>
      <c r="H1286" s="5">
        <v>2.1958000000000002</v>
      </c>
      <c r="I1286" s="5">
        <v>2.1958000000000002</v>
      </c>
      <c r="J1286" s="3">
        <v>1</v>
      </c>
      <c r="K1286" s="3">
        <v>1</v>
      </c>
      <c r="L1286" s="7">
        <f t="shared" ref="L1286:L1349" si="365">E1286-I1286</f>
        <v>0.9464999999999999</v>
      </c>
      <c r="M1286" s="8">
        <f ca="1">AVERAGE(OFFSET(L1286,-M$3+1,0):L1286)</f>
        <v>0.94900666666666678</v>
      </c>
      <c r="N1286" s="8">
        <f ca="1">STDEV(OFFSET(L1286,-M$3+1,0):L1286)</f>
        <v>3.1431205300889595E-2</v>
      </c>
      <c r="O1286" s="8">
        <f t="shared" ca="1" si="352"/>
        <v>0.88614425606488756</v>
      </c>
      <c r="P1286" s="8">
        <f t="shared" ca="1" si="353"/>
        <v>1.011869077268446</v>
      </c>
      <c r="Q1286" s="8">
        <f t="shared" ca="1" si="354"/>
        <v>0.94900666666666678</v>
      </c>
      <c r="R1286" s="8">
        <f t="shared" ca="1" si="350"/>
        <v>0.94900666666666678</v>
      </c>
      <c r="S1286" s="10">
        <f t="shared" si="355"/>
        <v>0</v>
      </c>
      <c r="T1286" s="10">
        <f t="shared" si="356"/>
        <v>1.4399999999999746E-2</v>
      </c>
      <c r="U1286" s="18">
        <f ca="1">AVERAGE(S1286:OFFSET(S1286,-$U$3+1,0))*$U$4*J1286</f>
        <v>1.5119999999999889</v>
      </c>
      <c r="V1286" s="18">
        <f ca="1">AVERAGE(T1286:OFFSET(T1286,-$U$3+1,0))*$V$4*K1286</f>
        <v>1.3729999999999887</v>
      </c>
      <c r="W1286" s="14" t="str">
        <f t="shared" ca="1" si="357"/>
        <v/>
      </c>
      <c r="X1286" s="14" t="str">
        <f t="shared" ca="1" si="358"/>
        <v/>
      </c>
      <c r="Y1286" s="5" t="str">
        <f t="shared" ca="1" si="359"/>
        <v/>
      </c>
      <c r="Z1286" s="19" t="str">
        <f t="shared" ca="1" si="360"/>
        <v/>
      </c>
      <c r="AA1286" s="5" t="str">
        <f t="shared" ca="1" si="351"/>
        <v/>
      </c>
      <c r="AB1286" s="5" t="str">
        <f t="shared" ca="1" si="349"/>
        <v/>
      </c>
      <c r="AC1286" s="15" t="str">
        <f t="shared" ca="1" si="361"/>
        <v/>
      </c>
      <c r="AD1286" s="21" t="str">
        <f t="shared" ca="1" si="362"/>
        <v/>
      </c>
      <c r="AE1286" s="21" t="str">
        <f t="shared" ca="1" si="363"/>
        <v/>
      </c>
      <c r="AF1286" s="23">
        <f t="shared" ca="1" si="364"/>
        <v>11999.422241618155</v>
      </c>
    </row>
    <row r="1287" spans="1:32" x14ac:dyDescent="0.25">
      <c r="A1287" s="26">
        <v>41016</v>
      </c>
      <c r="B1287" s="3">
        <v>3.1278999999999999</v>
      </c>
      <c r="C1287" s="3">
        <v>3.1278999999999999</v>
      </c>
      <c r="D1287" s="3">
        <v>3.1278999999999999</v>
      </c>
      <c r="E1287" s="3">
        <v>3.1278999999999999</v>
      </c>
      <c r="F1287" s="5">
        <v>2.2029999999999998</v>
      </c>
      <c r="G1287" s="5">
        <v>2.2029999999999998</v>
      </c>
      <c r="H1287" s="5">
        <v>2.2029999999999998</v>
      </c>
      <c r="I1287" s="5">
        <v>2.2029999999999998</v>
      </c>
      <c r="J1287" s="3">
        <v>1</v>
      </c>
      <c r="K1287" s="3">
        <v>1</v>
      </c>
      <c r="L1287" s="7">
        <f t="shared" si="365"/>
        <v>0.92490000000000006</v>
      </c>
      <c r="M1287" s="8">
        <f ca="1">AVERAGE(OFFSET(L1287,-M$3+1,0):L1287)</f>
        <v>0.94563999999999993</v>
      </c>
      <c r="N1287" s="8">
        <f ca="1">STDEV(OFFSET(L1287,-M$3+1,0):L1287)</f>
        <v>3.1105116712757869E-2</v>
      </c>
      <c r="O1287" s="8">
        <f t="shared" ca="1" si="352"/>
        <v>0.88342976657448413</v>
      </c>
      <c r="P1287" s="8">
        <f t="shared" ca="1" si="353"/>
        <v>1.0078502334255157</v>
      </c>
      <c r="Q1287" s="8">
        <f t="shared" ca="1" si="354"/>
        <v>0.94563999999999993</v>
      </c>
      <c r="R1287" s="8">
        <f t="shared" ca="1" si="350"/>
        <v>0.94563999999999993</v>
      </c>
      <c r="S1287" s="10">
        <f t="shared" si="355"/>
        <v>1.440000000000019E-2</v>
      </c>
      <c r="T1287" s="10">
        <f t="shared" si="356"/>
        <v>7.1999999999996511E-3</v>
      </c>
      <c r="U1287" s="18">
        <f ca="1">AVERAGE(S1287:OFFSET(S1287,-$U$3+1,0))*$U$4*J1287</f>
        <v>1.4399999999999924</v>
      </c>
      <c r="V1287" s="18">
        <f ca="1">AVERAGE(T1287:OFFSET(T1287,-$U$3+1,0))*$V$4*K1287</f>
        <v>1.3729999999999887</v>
      </c>
      <c r="W1287" s="14" t="str">
        <f t="shared" ca="1" si="357"/>
        <v/>
      </c>
      <c r="X1287" s="14" t="str">
        <f t="shared" ca="1" si="358"/>
        <v/>
      </c>
      <c r="Y1287" s="5" t="str">
        <f t="shared" ca="1" si="359"/>
        <v/>
      </c>
      <c r="Z1287" s="19" t="str">
        <f t="shared" ca="1" si="360"/>
        <v/>
      </c>
      <c r="AA1287" s="5" t="str">
        <f t="shared" ca="1" si="351"/>
        <v/>
      </c>
      <c r="AB1287" s="5" t="str">
        <f t="shared" ca="1" si="349"/>
        <v/>
      </c>
      <c r="AC1287" s="15" t="str">
        <f t="shared" ca="1" si="361"/>
        <v/>
      </c>
      <c r="AD1287" s="21" t="str">
        <f t="shared" ca="1" si="362"/>
        <v/>
      </c>
      <c r="AE1287" s="21" t="str">
        <f t="shared" ca="1" si="363"/>
        <v/>
      </c>
      <c r="AF1287" s="23">
        <f t="shared" ca="1" si="364"/>
        <v>11999.422241618155</v>
      </c>
    </row>
    <row r="1288" spans="1:32" x14ac:dyDescent="0.25">
      <c r="A1288" s="26">
        <v>41017</v>
      </c>
      <c r="B1288" s="3">
        <v>3.1568000000000001</v>
      </c>
      <c r="C1288" s="3">
        <v>3.1568000000000001</v>
      </c>
      <c r="D1288" s="3">
        <v>3.1568000000000001</v>
      </c>
      <c r="E1288" s="3">
        <v>3.1568000000000001</v>
      </c>
      <c r="F1288" s="5">
        <v>2.2246999999999999</v>
      </c>
      <c r="G1288" s="5">
        <v>2.2246999999999999</v>
      </c>
      <c r="H1288" s="5">
        <v>2.2246999999999999</v>
      </c>
      <c r="I1288" s="5">
        <v>2.2246999999999999</v>
      </c>
      <c r="J1288" s="3">
        <v>1</v>
      </c>
      <c r="K1288" s="3">
        <v>1</v>
      </c>
      <c r="L1288" s="7">
        <f t="shared" si="365"/>
        <v>0.93210000000000015</v>
      </c>
      <c r="M1288" s="8">
        <f ca="1">AVERAGE(OFFSET(L1288,-M$3+1,0):L1288)</f>
        <v>0.94322666666666666</v>
      </c>
      <c r="N1288" s="8">
        <f ca="1">STDEV(OFFSET(L1288,-M$3+1,0):L1288)</f>
        <v>3.0621991786171966E-2</v>
      </c>
      <c r="O1288" s="8">
        <f t="shared" ca="1" si="352"/>
        <v>0.88198268309432271</v>
      </c>
      <c r="P1288" s="8">
        <f t="shared" ca="1" si="353"/>
        <v>1.0044706502390106</v>
      </c>
      <c r="Q1288" s="8">
        <f t="shared" ca="1" si="354"/>
        <v>0.94322666666666666</v>
      </c>
      <c r="R1288" s="8">
        <f t="shared" ca="1" si="350"/>
        <v>0.94322666666666666</v>
      </c>
      <c r="S1288" s="10">
        <f t="shared" si="355"/>
        <v>2.8900000000000148E-2</v>
      </c>
      <c r="T1288" s="10">
        <f t="shared" si="356"/>
        <v>2.1700000000000053E-2</v>
      </c>
      <c r="U1288" s="18">
        <f ca="1">AVERAGE(S1288:OFFSET(S1288,-$U$3+1,0))*$U$4*J1288</f>
        <v>1.368999999999998</v>
      </c>
      <c r="V1288" s="18">
        <f ca="1">AVERAGE(T1288:OFFSET(T1288,-$U$3+1,0))*$V$4*K1288</f>
        <v>1.1559999999999926</v>
      </c>
      <c r="W1288" s="14" t="str">
        <f t="shared" ca="1" si="357"/>
        <v/>
      </c>
      <c r="X1288" s="14" t="str">
        <f t="shared" ca="1" si="358"/>
        <v/>
      </c>
      <c r="Y1288" s="5" t="str">
        <f t="shared" ca="1" si="359"/>
        <v/>
      </c>
      <c r="Z1288" s="19" t="str">
        <f t="shared" ca="1" si="360"/>
        <v/>
      </c>
      <c r="AA1288" s="5" t="str">
        <f t="shared" ca="1" si="351"/>
        <v/>
      </c>
      <c r="AB1288" s="5" t="str">
        <f t="shared" ca="1" si="349"/>
        <v/>
      </c>
      <c r="AC1288" s="15" t="str">
        <f t="shared" ca="1" si="361"/>
        <v/>
      </c>
      <c r="AD1288" s="21" t="str">
        <f t="shared" ca="1" si="362"/>
        <v/>
      </c>
      <c r="AE1288" s="21" t="str">
        <f t="shared" ca="1" si="363"/>
        <v/>
      </c>
      <c r="AF1288" s="23">
        <f t="shared" ca="1" si="364"/>
        <v>11999.422241618155</v>
      </c>
    </row>
    <row r="1289" spans="1:32" x14ac:dyDescent="0.25">
      <c r="A1289" s="26">
        <v>41018</v>
      </c>
      <c r="B1289" s="3">
        <v>3.1351</v>
      </c>
      <c r="C1289" s="3">
        <v>3.1351</v>
      </c>
      <c r="D1289" s="3">
        <v>3.1351</v>
      </c>
      <c r="E1289" s="3">
        <v>3.1351</v>
      </c>
      <c r="F1289" s="5">
        <v>2.2029999999999998</v>
      </c>
      <c r="G1289" s="5">
        <v>2.2029999999999998</v>
      </c>
      <c r="H1289" s="5">
        <v>2.2029999999999998</v>
      </c>
      <c r="I1289" s="5">
        <v>2.2029999999999998</v>
      </c>
      <c r="J1289" s="3">
        <v>1</v>
      </c>
      <c r="K1289" s="3">
        <v>1</v>
      </c>
      <c r="L1289" s="7">
        <f t="shared" si="365"/>
        <v>0.93210000000000015</v>
      </c>
      <c r="M1289" s="8">
        <f ca="1">AVERAGE(OFFSET(L1289,-M$3+1,0):L1289)</f>
        <v>0.93985333333333332</v>
      </c>
      <c r="N1289" s="8">
        <f ca="1">STDEV(OFFSET(L1289,-M$3+1,0):L1289)</f>
        <v>2.8689043868613689E-2</v>
      </c>
      <c r="O1289" s="8">
        <f t="shared" ca="1" si="352"/>
        <v>0.88247524559610591</v>
      </c>
      <c r="P1289" s="8">
        <f t="shared" ca="1" si="353"/>
        <v>0.99723142107056073</v>
      </c>
      <c r="Q1289" s="8">
        <f t="shared" ca="1" si="354"/>
        <v>0.93985333333333332</v>
      </c>
      <c r="R1289" s="8">
        <f t="shared" ca="1" si="350"/>
        <v>0.93985333333333332</v>
      </c>
      <c r="S1289" s="10">
        <f t="shared" si="355"/>
        <v>2.1700000000000053E-2</v>
      </c>
      <c r="T1289" s="10">
        <f t="shared" si="356"/>
        <v>2.1700000000000053E-2</v>
      </c>
      <c r="U1289" s="18">
        <f ca="1">AVERAGE(S1289:OFFSET(S1289,-$U$3+1,0))*$U$4*J1289</f>
        <v>1.37</v>
      </c>
      <c r="V1289" s="18">
        <f ca="1">AVERAGE(T1289:OFFSET(T1289,-$U$3+1,0))*$V$4*K1289</f>
        <v>1.2289999999999912</v>
      </c>
      <c r="W1289" s="14" t="str">
        <f t="shared" ca="1" si="357"/>
        <v/>
      </c>
      <c r="X1289" s="14" t="str">
        <f t="shared" ca="1" si="358"/>
        <v/>
      </c>
      <c r="Y1289" s="5" t="str">
        <f t="shared" ca="1" si="359"/>
        <v/>
      </c>
      <c r="Z1289" s="19" t="str">
        <f t="shared" ca="1" si="360"/>
        <v/>
      </c>
      <c r="AA1289" s="5" t="str">
        <f t="shared" ca="1" si="351"/>
        <v/>
      </c>
      <c r="AB1289" s="5" t="str">
        <f t="shared" ca="1" si="349"/>
        <v/>
      </c>
      <c r="AC1289" s="15" t="str">
        <f t="shared" ca="1" si="361"/>
        <v/>
      </c>
      <c r="AD1289" s="21" t="str">
        <f t="shared" ca="1" si="362"/>
        <v/>
      </c>
      <c r="AE1289" s="21" t="str">
        <f t="shared" ca="1" si="363"/>
        <v/>
      </c>
      <c r="AF1289" s="23">
        <f t="shared" ca="1" si="364"/>
        <v>11999.422241618155</v>
      </c>
    </row>
    <row r="1290" spans="1:32" x14ac:dyDescent="0.25">
      <c r="A1290" s="26">
        <v>41019</v>
      </c>
      <c r="B1290" s="3">
        <v>3.1856</v>
      </c>
      <c r="C1290" s="3">
        <v>3.1856</v>
      </c>
      <c r="D1290" s="3">
        <v>3.1856</v>
      </c>
      <c r="E1290" s="3">
        <v>3.1856</v>
      </c>
      <c r="F1290" s="5">
        <v>2.2101999999999999</v>
      </c>
      <c r="G1290" s="5">
        <v>2.2101999999999999</v>
      </c>
      <c r="H1290" s="5">
        <v>2.2101999999999999</v>
      </c>
      <c r="I1290" s="5">
        <v>2.2101999999999999</v>
      </c>
      <c r="J1290" s="3">
        <v>1</v>
      </c>
      <c r="K1290" s="3">
        <v>1</v>
      </c>
      <c r="L1290" s="7">
        <f t="shared" si="365"/>
        <v>0.97540000000000004</v>
      </c>
      <c r="M1290" s="8">
        <f ca="1">AVERAGE(OFFSET(L1290,-M$3+1,0):L1290)</f>
        <v>0.93888666666666676</v>
      </c>
      <c r="N1290" s="8">
        <f ca="1">STDEV(OFFSET(L1290,-M$3+1,0):L1290)</f>
        <v>2.708154001388792E-2</v>
      </c>
      <c r="O1290" s="8">
        <f t="shared" ca="1" si="352"/>
        <v>0.88472358663889095</v>
      </c>
      <c r="P1290" s="8">
        <f t="shared" ca="1" si="353"/>
        <v>0.99304974669444257</v>
      </c>
      <c r="Q1290" s="8">
        <f t="shared" ca="1" si="354"/>
        <v>0.93888666666666676</v>
      </c>
      <c r="R1290" s="8">
        <f t="shared" ca="1" si="350"/>
        <v>0.93888666666666676</v>
      </c>
      <c r="S1290" s="10">
        <f t="shared" si="355"/>
        <v>5.0499999999999989E-2</v>
      </c>
      <c r="T1290" s="10">
        <f t="shared" si="356"/>
        <v>7.2000000000000952E-3</v>
      </c>
      <c r="U1290" s="18">
        <f ca="1">AVERAGE(S1290:OFFSET(S1290,-$U$3+1,0))*$U$4*J1290</f>
        <v>1.802999999999999</v>
      </c>
      <c r="V1290" s="18">
        <f ca="1">AVERAGE(T1290:OFFSET(T1290,-$U$3+1,0))*$V$4*K1290</f>
        <v>1.1559999999999926</v>
      </c>
      <c r="W1290" s="14" t="str">
        <f t="shared" ca="1" si="357"/>
        <v/>
      </c>
      <c r="X1290" s="14" t="str">
        <f t="shared" ca="1" si="358"/>
        <v/>
      </c>
      <c r="Y1290" s="5" t="str">
        <f t="shared" ca="1" si="359"/>
        <v/>
      </c>
      <c r="Z1290" s="19" t="str">
        <f t="shared" ca="1" si="360"/>
        <v/>
      </c>
      <c r="AA1290" s="5" t="str">
        <f t="shared" ca="1" si="351"/>
        <v/>
      </c>
      <c r="AB1290" s="5" t="str">
        <f t="shared" ca="1" si="349"/>
        <v/>
      </c>
      <c r="AC1290" s="15" t="str">
        <f t="shared" ca="1" si="361"/>
        <v/>
      </c>
      <c r="AD1290" s="21" t="str">
        <f t="shared" ca="1" si="362"/>
        <v/>
      </c>
      <c r="AE1290" s="21" t="str">
        <f t="shared" ca="1" si="363"/>
        <v/>
      </c>
      <c r="AF1290" s="23">
        <f t="shared" ca="1" si="364"/>
        <v>11999.422241618155</v>
      </c>
    </row>
    <row r="1291" spans="1:32" x14ac:dyDescent="0.25">
      <c r="A1291" s="26">
        <v>41022</v>
      </c>
      <c r="B1291" s="3">
        <v>3.1640000000000001</v>
      </c>
      <c r="C1291" s="3">
        <v>3.1640000000000001</v>
      </c>
      <c r="D1291" s="3">
        <v>3.1640000000000001</v>
      </c>
      <c r="E1291" s="3">
        <v>3.1640000000000001</v>
      </c>
      <c r="F1291" s="5">
        <v>2.2101999999999999</v>
      </c>
      <c r="G1291" s="5">
        <v>2.2101999999999999</v>
      </c>
      <c r="H1291" s="5">
        <v>2.2101999999999999</v>
      </c>
      <c r="I1291" s="5">
        <v>2.2101999999999999</v>
      </c>
      <c r="J1291" s="3">
        <v>1</v>
      </c>
      <c r="K1291" s="3">
        <v>1</v>
      </c>
      <c r="L1291" s="7">
        <f t="shared" si="365"/>
        <v>0.9538000000000002</v>
      </c>
      <c r="M1291" s="8">
        <f ca="1">AVERAGE(OFFSET(L1291,-M$3+1,0):L1291)</f>
        <v>0.9364733333333336</v>
      </c>
      <c r="N1291" s="8">
        <f ca="1">STDEV(OFFSET(L1291,-M$3+1,0):L1291)</f>
        <v>2.3589055169919926E-2</v>
      </c>
      <c r="O1291" s="8">
        <f t="shared" ca="1" si="352"/>
        <v>0.88929522299349373</v>
      </c>
      <c r="P1291" s="8">
        <f t="shared" ca="1" si="353"/>
        <v>0.98365144367317348</v>
      </c>
      <c r="Q1291" s="8">
        <f t="shared" ca="1" si="354"/>
        <v>0.9364733333333336</v>
      </c>
      <c r="R1291" s="8">
        <f t="shared" ca="1" si="350"/>
        <v>0.9364733333333336</v>
      </c>
      <c r="S1291" s="10">
        <f t="shared" si="355"/>
        <v>2.1599999999999842E-2</v>
      </c>
      <c r="T1291" s="10">
        <f t="shared" si="356"/>
        <v>0</v>
      </c>
      <c r="U1291" s="18">
        <f ca="1">AVERAGE(S1291:OFFSET(S1291,-$U$3+1,0))*$U$4*J1291</f>
        <v>1.9470000000000007</v>
      </c>
      <c r="V1291" s="18">
        <f ca="1">AVERAGE(T1291:OFFSET(T1291,-$U$3+1,0))*$V$4*K1291</f>
        <v>1.082999999999994</v>
      </c>
      <c r="W1291" s="14" t="str">
        <f t="shared" ca="1" si="357"/>
        <v/>
      </c>
      <c r="X1291" s="14" t="str">
        <f t="shared" ca="1" si="358"/>
        <v/>
      </c>
      <c r="Y1291" s="5" t="str">
        <f t="shared" ca="1" si="359"/>
        <v/>
      </c>
      <c r="Z1291" s="19" t="str">
        <f t="shared" ca="1" si="360"/>
        <v/>
      </c>
      <c r="AA1291" s="5" t="str">
        <f t="shared" ca="1" si="351"/>
        <v/>
      </c>
      <c r="AB1291" s="5" t="str">
        <f t="shared" ca="1" si="349"/>
        <v/>
      </c>
      <c r="AC1291" s="15" t="str">
        <f t="shared" ca="1" si="361"/>
        <v/>
      </c>
      <c r="AD1291" s="21" t="str">
        <f t="shared" ca="1" si="362"/>
        <v/>
      </c>
      <c r="AE1291" s="21" t="str">
        <f t="shared" ca="1" si="363"/>
        <v/>
      </c>
      <c r="AF1291" s="23">
        <f t="shared" ca="1" si="364"/>
        <v>11999.422241618155</v>
      </c>
    </row>
    <row r="1292" spans="1:32" x14ac:dyDescent="0.25">
      <c r="A1292" s="26">
        <v>41023</v>
      </c>
      <c r="B1292" s="3">
        <v>3.1783999999999999</v>
      </c>
      <c r="C1292" s="3">
        <v>3.1783999999999999</v>
      </c>
      <c r="D1292" s="3">
        <v>3.1783999999999999</v>
      </c>
      <c r="E1292" s="3">
        <v>3.1783999999999999</v>
      </c>
      <c r="F1292" s="5">
        <v>2.2174999999999998</v>
      </c>
      <c r="G1292" s="5">
        <v>2.2174999999999998</v>
      </c>
      <c r="H1292" s="5">
        <v>2.2174999999999998</v>
      </c>
      <c r="I1292" s="5">
        <v>2.2174999999999998</v>
      </c>
      <c r="J1292" s="3">
        <v>1</v>
      </c>
      <c r="K1292" s="3">
        <v>1</v>
      </c>
      <c r="L1292" s="7">
        <f t="shared" si="365"/>
        <v>0.96090000000000009</v>
      </c>
      <c r="M1292" s="8">
        <f ca="1">AVERAGE(OFFSET(L1292,-M$3+1,0):L1292)</f>
        <v>0.9354933333333334</v>
      </c>
      <c r="N1292" s="8">
        <f ca="1">STDEV(OFFSET(L1292,-M$3+1,0):L1292)</f>
        <v>2.2106187455314997E-2</v>
      </c>
      <c r="O1292" s="8">
        <f t="shared" ca="1" si="352"/>
        <v>0.89128095842270338</v>
      </c>
      <c r="P1292" s="8">
        <f t="shared" ca="1" si="353"/>
        <v>0.97970570824396341</v>
      </c>
      <c r="Q1292" s="8">
        <f t="shared" ca="1" si="354"/>
        <v>0.9354933333333334</v>
      </c>
      <c r="R1292" s="8">
        <f t="shared" ca="1" si="350"/>
        <v>0.9354933333333334</v>
      </c>
      <c r="S1292" s="10">
        <f t="shared" si="355"/>
        <v>1.4399999999999746E-2</v>
      </c>
      <c r="T1292" s="10">
        <f t="shared" si="356"/>
        <v>7.2999999999998622E-3</v>
      </c>
      <c r="U1292" s="18">
        <f ca="1">AVERAGE(S1292:OFFSET(S1292,-$U$3+1,0))*$U$4*J1292</f>
        <v>2.0190000000000019</v>
      </c>
      <c r="V1292" s="18">
        <f ca="1">AVERAGE(T1292:OFFSET(T1292,-$U$3+1,0))*$V$4*K1292</f>
        <v>1.082999999999994</v>
      </c>
      <c r="W1292" s="14" t="str">
        <f t="shared" ca="1" si="357"/>
        <v/>
      </c>
      <c r="X1292" s="14" t="str">
        <f t="shared" ca="1" si="358"/>
        <v/>
      </c>
      <c r="Y1292" s="5" t="str">
        <f t="shared" ca="1" si="359"/>
        <v/>
      </c>
      <c r="Z1292" s="19" t="str">
        <f t="shared" ca="1" si="360"/>
        <v/>
      </c>
      <c r="AA1292" s="5" t="str">
        <f t="shared" ca="1" si="351"/>
        <v/>
      </c>
      <c r="AB1292" s="5" t="str">
        <f t="shared" ca="1" si="349"/>
        <v/>
      </c>
      <c r="AC1292" s="15" t="str">
        <f t="shared" ca="1" si="361"/>
        <v/>
      </c>
      <c r="AD1292" s="21" t="str">
        <f t="shared" ca="1" si="362"/>
        <v/>
      </c>
      <c r="AE1292" s="21" t="str">
        <f t="shared" ca="1" si="363"/>
        <v/>
      </c>
      <c r="AF1292" s="23">
        <f t="shared" ca="1" si="364"/>
        <v>11999.422241618155</v>
      </c>
    </row>
    <row r="1293" spans="1:32" x14ac:dyDescent="0.25">
      <c r="A1293" s="26">
        <v>41024</v>
      </c>
      <c r="B1293" s="3">
        <v>3.1856</v>
      </c>
      <c r="C1293" s="3">
        <v>3.1856</v>
      </c>
      <c r="D1293" s="3">
        <v>3.1856</v>
      </c>
      <c r="E1293" s="3">
        <v>3.1856</v>
      </c>
      <c r="F1293" s="5">
        <v>2.2029999999999998</v>
      </c>
      <c r="G1293" s="5">
        <v>2.2029999999999998</v>
      </c>
      <c r="H1293" s="5">
        <v>2.2029999999999998</v>
      </c>
      <c r="I1293" s="5">
        <v>2.2029999999999998</v>
      </c>
      <c r="J1293" s="3">
        <v>1</v>
      </c>
      <c r="K1293" s="3">
        <v>1</v>
      </c>
      <c r="L1293" s="7">
        <f t="shared" si="365"/>
        <v>0.98260000000000014</v>
      </c>
      <c r="M1293" s="8">
        <f ca="1">AVERAGE(OFFSET(L1293,-M$3+1,0):L1293)</f>
        <v>0.93645333333333336</v>
      </c>
      <c r="N1293" s="8">
        <f ca="1">STDEV(OFFSET(L1293,-M$3+1,0):L1293)</f>
        <v>2.3870270411618988E-2</v>
      </c>
      <c r="O1293" s="8">
        <f t="shared" ca="1" si="352"/>
        <v>0.88871279251009538</v>
      </c>
      <c r="P1293" s="8">
        <f t="shared" ca="1" si="353"/>
        <v>0.98419387415657134</v>
      </c>
      <c r="Q1293" s="8">
        <f t="shared" ca="1" si="354"/>
        <v>0.93645333333333336</v>
      </c>
      <c r="R1293" s="8">
        <f t="shared" ca="1" si="350"/>
        <v>0.93645333333333336</v>
      </c>
      <c r="S1293" s="10">
        <f t="shared" si="355"/>
        <v>7.2000000000000952E-3</v>
      </c>
      <c r="T1293" s="10">
        <f t="shared" si="356"/>
        <v>1.4499999999999957E-2</v>
      </c>
      <c r="U1293" s="18">
        <f ca="1">AVERAGE(S1293:OFFSET(S1293,-$U$3+1,0))*$U$4*J1293</f>
        <v>2.0910000000000029</v>
      </c>
      <c r="V1293" s="18">
        <f ca="1">AVERAGE(T1293:OFFSET(T1293,-$U$3+1,0))*$V$4*K1293</f>
        <v>1.1559999999999926</v>
      </c>
      <c r="W1293" s="14" t="str">
        <f t="shared" ca="1" si="357"/>
        <v/>
      </c>
      <c r="X1293" s="14" t="str">
        <f t="shared" ca="1" si="358"/>
        <v/>
      </c>
      <c r="Y1293" s="5" t="str">
        <f t="shared" ca="1" si="359"/>
        <v/>
      </c>
      <c r="Z1293" s="19" t="str">
        <f t="shared" ca="1" si="360"/>
        <v/>
      </c>
      <c r="AA1293" s="5" t="str">
        <f t="shared" ca="1" si="351"/>
        <v/>
      </c>
      <c r="AB1293" s="5" t="str">
        <f t="shared" ca="1" si="349"/>
        <v/>
      </c>
      <c r="AC1293" s="15" t="str">
        <f t="shared" ca="1" si="361"/>
        <v/>
      </c>
      <c r="AD1293" s="21" t="str">
        <f t="shared" ca="1" si="362"/>
        <v/>
      </c>
      <c r="AE1293" s="21" t="str">
        <f t="shared" ca="1" si="363"/>
        <v/>
      </c>
      <c r="AF1293" s="23">
        <f t="shared" ca="1" si="364"/>
        <v>11999.422241618155</v>
      </c>
    </row>
    <row r="1294" spans="1:32" x14ac:dyDescent="0.25">
      <c r="A1294" s="26">
        <v>41025</v>
      </c>
      <c r="B1294" s="3">
        <v>3.1640000000000001</v>
      </c>
      <c r="C1294" s="3">
        <v>3.1640000000000001</v>
      </c>
      <c r="D1294" s="3">
        <v>3.1640000000000001</v>
      </c>
      <c r="E1294" s="3">
        <v>3.1640000000000001</v>
      </c>
      <c r="F1294" s="5">
        <v>2.2029999999999998</v>
      </c>
      <c r="G1294" s="5">
        <v>2.2029999999999998</v>
      </c>
      <c r="H1294" s="5">
        <v>2.2029999999999998</v>
      </c>
      <c r="I1294" s="5">
        <v>2.2029999999999998</v>
      </c>
      <c r="J1294" s="3">
        <v>1</v>
      </c>
      <c r="K1294" s="3">
        <v>1</v>
      </c>
      <c r="L1294" s="7">
        <f t="shared" si="365"/>
        <v>0.9610000000000003</v>
      </c>
      <c r="M1294" s="8">
        <f ca="1">AVERAGE(OFFSET(L1294,-M$3+1,0):L1294)</f>
        <v>0.93837333333333328</v>
      </c>
      <c r="N1294" s="8">
        <f ca="1">STDEV(OFFSET(L1294,-M$3+1,0):L1294)</f>
        <v>2.4649267351229433E-2</v>
      </c>
      <c r="O1294" s="8">
        <f t="shared" ca="1" si="352"/>
        <v>0.88907479863087446</v>
      </c>
      <c r="P1294" s="8">
        <f t="shared" ca="1" si="353"/>
        <v>0.9876718680357921</v>
      </c>
      <c r="Q1294" s="8">
        <f t="shared" ca="1" si="354"/>
        <v>0.93837333333333328</v>
      </c>
      <c r="R1294" s="8">
        <f t="shared" ca="1" si="350"/>
        <v>0.93837333333333328</v>
      </c>
      <c r="S1294" s="10">
        <f t="shared" si="355"/>
        <v>2.1599999999999842E-2</v>
      </c>
      <c r="T1294" s="10">
        <f t="shared" si="356"/>
        <v>0</v>
      </c>
      <c r="U1294" s="18">
        <f ca="1">AVERAGE(S1294:OFFSET(S1294,-$U$3+1,0))*$U$4*J1294</f>
        <v>1.802999999999999</v>
      </c>
      <c r="V1294" s="18">
        <f ca="1">AVERAGE(T1294:OFFSET(T1294,-$U$3+1,0))*$V$4*K1294</f>
        <v>1.0119999999999951</v>
      </c>
      <c r="W1294" s="14" t="str">
        <f t="shared" ca="1" si="357"/>
        <v/>
      </c>
      <c r="X1294" s="14" t="str">
        <f t="shared" ca="1" si="358"/>
        <v>Sell</v>
      </c>
      <c r="Y1294" s="5">
        <f t="shared" ca="1" si="359"/>
        <v>-100</v>
      </c>
      <c r="Z1294" s="19">
        <f t="shared" ca="1" si="360"/>
        <v>178.16205533596914</v>
      </c>
      <c r="AA1294" s="5">
        <f t="shared" ca="1" si="351"/>
        <v>3.1640000000000001</v>
      </c>
      <c r="AB1294" s="5">
        <f t="shared" ca="1" si="349"/>
        <v>2.2029999999999998</v>
      </c>
      <c r="AC1294" s="15" t="str">
        <f t="shared" ca="1" si="361"/>
        <v/>
      </c>
      <c r="AD1294" s="21" t="str">
        <f t="shared" ca="1" si="362"/>
        <v/>
      </c>
      <c r="AE1294" s="21" t="str">
        <f t="shared" ca="1" si="363"/>
        <v/>
      </c>
      <c r="AF1294" s="23">
        <f t="shared" ca="1" si="364"/>
        <v>11999.422241618155</v>
      </c>
    </row>
    <row r="1295" spans="1:32" x14ac:dyDescent="0.25">
      <c r="A1295" s="26">
        <v>41026</v>
      </c>
      <c r="B1295" s="3">
        <v>3.1496</v>
      </c>
      <c r="C1295" s="3">
        <v>3.1496</v>
      </c>
      <c r="D1295" s="3">
        <v>3.1496</v>
      </c>
      <c r="E1295" s="3">
        <v>3.1496</v>
      </c>
      <c r="F1295" s="5">
        <v>2.2029999999999998</v>
      </c>
      <c r="G1295" s="5">
        <v>2.2029999999999998</v>
      </c>
      <c r="H1295" s="5">
        <v>2.2029999999999998</v>
      </c>
      <c r="I1295" s="5">
        <v>2.2029999999999998</v>
      </c>
      <c r="J1295" s="3">
        <v>1</v>
      </c>
      <c r="K1295" s="3">
        <v>1</v>
      </c>
      <c r="L1295" s="7">
        <f t="shared" si="365"/>
        <v>0.94660000000000011</v>
      </c>
      <c r="M1295" s="8">
        <f ca="1">AVERAGE(OFFSET(L1295,-M$3+1,0):L1295)</f>
        <v>0.94078000000000028</v>
      </c>
      <c r="N1295" s="8">
        <f ca="1">STDEV(OFFSET(L1295,-M$3+1,0):L1295)</f>
        <v>2.3467430317661304E-2</v>
      </c>
      <c r="O1295" s="8">
        <f t="shared" ca="1" si="352"/>
        <v>0.89384513936467769</v>
      </c>
      <c r="P1295" s="8">
        <f t="shared" ca="1" si="353"/>
        <v>0.98771486063532288</v>
      </c>
      <c r="Q1295" s="8">
        <f t="shared" ca="1" si="354"/>
        <v>0.94078000000000028</v>
      </c>
      <c r="R1295" s="8">
        <f t="shared" ca="1" si="350"/>
        <v>0.94078000000000028</v>
      </c>
      <c r="S1295" s="10">
        <f t="shared" si="355"/>
        <v>1.440000000000019E-2</v>
      </c>
      <c r="T1295" s="10">
        <f t="shared" si="356"/>
        <v>0</v>
      </c>
      <c r="U1295" s="18">
        <f ca="1">AVERAGE(S1295:OFFSET(S1295,-$U$3+1,0))*$U$4*J1295</f>
        <v>1.9470000000000007</v>
      </c>
      <c r="V1295" s="18">
        <f ca="1">AVERAGE(T1295:OFFSET(T1295,-$U$3+1,0))*$V$4*K1295</f>
        <v>0.93999999999999417</v>
      </c>
      <c r="W1295" s="14" t="str">
        <f t="shared" ca="1" si="357"/>
        <v/>
      </c>
      <c r="X1295" s="14" t="str">
        <f t="shared" ca="1" si="358"/>
        <v>Sell</v>
      </c>
      <c r="Y1295" s="5">
        <f t="shared" ca="1" si="359"/>
        <v>-100</v>
      </c>
      <c r="Z1295" s="19">
        <f t="shared" ca="1" si="360"/>
        <v>178.16205533596914</v>
      </c>
      <c r="AA1295" s="5">
        <f t="shared" ca="1" si="351"/>
        <v>3.1640000000000001</v>
      </c>
      <c r="AB1295" s="5">
        <f t="shared" ca="1" si="349"/>
        <v>2.2029999999999998</v>
      </c>
      <c r="AC1295" s="15">
        <f t="shared" ca="1" si="361"/>
        <v>144.0000000000019</v>
      </c>
      <c r="AD1295" s="21">
        <f t="shared" ca="1" si="362"/>
        <v>0</v>
      </c>
      <c r="AE1295" s="21">
        <f t="shared" ca="1" si="363"/>
        <v>144.0000000000019</v>
      </c>
      <c r="AF1295" s="23">
        <f t="shared" ca="1" si="364"/>
        <v>12143.422241618156</v>
      </c>
    </row>
    <row r="1296" spans="1:32" x14ac:dyDescent="0.25">
      <c r="A1296" s="26">
        <v>41031</v>
      </c>
      <c r="B1296" s="3">
        <v>3.1783999999999999</v>
      </c>
      <c r="C1296" s="3">
        <v>3.1783999999999999</v>
      </c>
      <c r="D1296" s="3">
        <v>3.1783999999999999</v>
      </c>
      <c r="E1296" s="3">
        <v>3.1783999999999999</v>
      </c>
      <c r="F1296" s="5">
        <v>2.2174999999999998</v>
      </c>
      <c r="G1296" s="5">
        <v>2.2174999999999998</v>
      </c>
      <c r="H1296" s="5">
        <v>2.2174999999999998</v>
      </c>
      <c r="I1296" s="5">
        <v>2.2174999999999998</v>
      </c>
      <c r="J1296" s="3">
        <v>1</v>
      </c>
      <c r="K1296" s="3">
        <v>1</v>
      </c>
      <c r="L1296" s="7">
        <f t="shared" si="365"/>
        <v>0.96090000000000009</v>
      </c>
      <c r="M1296" s="8">
        <f ca="1">AVERAGE(OFFSET(L1296,-M$3+1,0):L1296)</f>
        <v>0.94413333333333349</v>
      </c>
      <c r="N1296" s="8">
        <f ca="1">STDEV(OFFSET(L1296,-M$3+1,0):L1296)</f>
        <v>2.2417138426616776E-2</v>
      </c>
      <c r="O1296" s="8">
        <f t="shared" ca="1" si="352"/>
        <v>0.89929905648009989</v>
      </c>
      <c r="P1296" s="8">
        <f t="shared" ca="1" si="353"/>
        <v>0.98896761018656709</v>
      </c>
      <c r="Q1296" s="8">
        <f t="shared" ca="1" si="354"/>
        <v>0.94413333333333349</v>
      </c>
      <c r="R1296" s="8">
        <f t="shared" ca="1" si="350"/>
        <v>0.94413333333333349</v>
      </c>
      <c r="S1296" s="10">
        <f t="shared" si="355"/>
        <v>2.8799999999999937E-2</v>
      </c>
      <c r="T1296" s="10">
        <f t="shared" si="356"/>
        <v>1.4499999999999957E-2</v>
      </c>
      <c r="U1296" s="18">
        <f ca="1">AVERAGE(S1296:OFFSET(S1296,-$U$3+1,0))*$U$4*J1296</f>
        <v>2.2350000000000003</v>
      </c>
      <c r="V1296" s="18">
        <f ca="1">AVERAGE(T1296:OFFSET(T1296,-$U$3+1,0))*$V$4*K1296</f>
        <v>0.94099999999999639</v>
      </c>
      <c r="W1296" s="14" t="str">
        <f t="shared" ca="1" si="357"/>
        <v/>
      </c>
      <c r="X1296" s="14" t="str">
        <f t="shared" ca="1" si="358"/>
        <v>Sell</v>
      </c>
      <c r="Y1296" s="5">
        <f t="shared" ca="1" si="359"/>
        <v>-100</v>
      </c>
      <c r="Z1296" s="19">
        <f t="shared" ca="1" si="360"/>
        <v>178.16205533596914</v>
      </c>
      <c r="AA1296" s="5">
        <f t="shared" ca="1" si="351"/>
        <v>3.1640000000000001</v>
      </c>
      <c r="AB1296" s="5">
        <f t="shared" ca="1" si="349"/>
        <v>2.2029999999999998</v>
      </c>
      <c r="AC1296" s="15">
        <f t="shared" ca="1" si="361"/>
        <v>-287.99999999999937</v>
      </c>
      <c r="AD1296" s="21">
        <f t="shared" ca="1" si="362"/>
        <v>258.33498023715447</v>
      </c>
      <c r="AE1296" s="21">
        <f t="shared" ca="1" si="363"/>
        <v>-29.665019762844906</v>
      </c>
      <c r="AF1296" s="23">
        <f t="shared" ca="1" si="364"/>
        <v>12113.757221855312</v>
      </c>
    </row>
    <row r="1297" spans="1:32" x14ac:dyDescent="0.25">
      <c r="A1297" s="26">
        <v>41032</v>
      </c>
      <c r="B1297" s="3">
        <v>3.1423999999999999</v>
      </c>
      <c r="C1297" s="3">
        <v>3.1423999999999999</v>
      </c>
      <c r="D1297" s="3">
        <v>3.1423999999999999</v>
      </c>
      <c r="E1297" s="3">
        <v>3.1423999999999999</v>
      </c>
      <c r="F1297" s="5">
        <v>2.2101999999999999</v>
      </c>
      <c r="G1297" s="5">
        <v>2.2101999999999999</v>
      </c>
      <c r="H1297" s="5">
        <v>2.2101999999999999</v>
      </c>
      <c r="I1297" s="5">
        <v>2.2101999999999999</v>
      </c>
      <c r="J1297" s="3">
        <v>1</v>
      </c>
      <c r="K1297" s="3">
        <v>1</v>
      </c>
      <c r="L1297" s="7">
        <f t="shared" si="365"/>
        <v>0.93219999999999992</v>
      </c>
      <c r="M1297" s="8">
        <f ca="1">AVERAGE(OFFSET(L1297,-M$3+1,0):L1297)</f>
        <v>0.9455800000000002</v>
      </c>
      <c r="N1297" s="8">
        <f ca="1">STDEV(OFFSET(L1297,-M$3+1,0):L1297)</f>
        <v>2.0728179576881108E-2</v>
      </c>
      <c r="O1297" s="8">
        <f t="shared" ca="1" si="352"/>
        <v>0.90412364084623797</v>
      </c>
      <c r="P1297" s="8">
        <f t="shared" ca="1" si="353"/>
        <v>0.98703635915376242</v>
      </c>
      <c r="Q1297" s="8">
        <f t="shared" ca="1" si="354"/>
        <v>0.9455800000000002</v>
      </c>
      <c r="R1297" s="8">
        <f t="shared" ca="1" si="350"/>
        <v>0.9455800000000002</v>
      </c>
      <c r="S1297" s="10">
        <f t="shared" si="355"/>
        <v>3.6000000000000032E-2</v>
      </c>
      <c r="T1297" s="10">
        <f t="shared" si="356"/>
        <v>7.2999999999998622E-3</v>
      </c>
      <c r="U1297" s="18">
        <f ca="1">AVERAGE(S1297:OFFSET(S1297,-$U$3+1,0))*$U$4*J1297</f>
        <v>2.4509999999999987</v>
      </c>
      <c r="V1297" s="18">
        <f ca="1">AVERAGE(T1297:OFFSET(T1297,-$U$3+1,0))*$V$4*K1297</f>
        <v>0.94199999999999839</v>
      </c>
      <c r="W1297" s="14" t="str">
        <f t="shared" ca="1" si="357"/>
        <v/>
      </c>
      <c r="X1297" s="14" t="str">
        <f t="shared" ca="1" si="358"/>
        <v>Sell</v>
      </c>
      <c r="Y1297" s="5">
        <f t="shared" ca="1" si="359"/>
        <v>-100</v>
      </c>
      <c r="Z1297" s="19">
        <f t="shared" ca="1" si="360"/>
        <v>178.16205533596914</v>
      </c>
      <c r="AA1297" s="5">
        <f t="shared" ca="1" si="351"/>
        <v>3.1640000000000001</v>
      </c>
      <c r="AB1297" s="5">
        <f t="shared" ca="1" si="349"/>
        <v>2.2029999999999998</v>
      </c>
      <c r="AC1297" s="15">
        <f t="shared" ca="1" si="361"/>
        <v>360.00000000000034</v>
      </c>
      <c r="AD1297" s="21">
        <f t="shared" ca="1" si="362"/>
        <v>-130.058300395255</v>
      </c>
      <c r="AE1297" s="21">
        <f t="shared" ca="1" si="363"/>
        <v>229.94169960474534</v>
      </c>
      <c r="AF1297" s="23">
        <f t="shared" ca="1" si="364"/>
        <v>12343.698921460058</v>
      </c>
    </row>
    <row r="1298" spans="1:32" x14ac:dyDescent="0.25">
      <c r="A1298" s="26">
        <v>41033</v>
      </c>
      <c r="B1298" s="3">
        <v>3.1568000000000001</v>
      </c>
      <c r="C1298" s="3">
        <v>3.1568000000000001</v>
      </c>
      <c r="D1298" s="3">
        <v>3.1568000000000001</v>
      </c>
      <c r="E1298" s="3">
        <v>3.1568000000000001</v>
      </c>
      <c r="F1298" s="5">
        <v>2.2101999999999999</v>
      </c>
      <c r="G1298" s="5">
        <v>2.2101999999999999</v>
      </c>
      <c r="H1298" s="5">
        <v>2.2101999999999999</v>
      </c>
      <c r="I1298" s="5">
        <v>2.2101999999999999</v>
      </c>
      <c r="J1298" s="3">
        <v>1</v>
      </c>
      <c r="K1298" s="3">
        <v>1</v>
      </c>
      <c r="L1298" s="7">
        <f t="shared" si="365"/>
        <v>0.94660000000000011</v>
      </c>
      <c r="M1298" s="8">
        <f ca="1">AVERAGE(OFFSET(L1298,-M$3+1,0):L1298)</f>
        <v>0.94846666666666679</v>
      </c>
      <c r="N1298" s="8">
        <f ca="1">STDEV(OFFSET(L1298,-M$3+1,0):L1298)</f>
        <v>1.7120692019836573E-2</v>
      </c>
      <c r="O1298" s="8">
        <f t="shared" ca="1" si="352"/>
        <v>0.91422528262699365</v>
      </c>
      <c r="P1298" s="8">
        <f t="shared" ca="1" si="353"/>
        <v>0.98270805070633993</v>
      </c>
      <c r="Q1298" s="8">
        <f t="shared" ca="1" si="354"/>
        <v>0.94846666666666679</v>
      </c>
      <c r="R1298" s="8">
        <f t="shared" ca="1" si="350"/>
        <v>0.94846666666666679</v>
      </c>
      <c r="S1298" s="10">
        <f t="shared" si="355"/>
        <v>1.440000000000019E-2</v>
      </c>
      <c r="T1298" s="10">
        <f t="shared" si="356"/>
        <v>0</v>
      </c>
      <c r="U1298" s="18">
        <f ca="1">AVERAGE(S1298:OFFSET(S1298,-$U$3+1,0))*$U$4*J1298</f>
        <v>2.3059999999999992</v>
      </c>
      <c r="V1298" s="18">
        <f ca="1">AVERAGE(T1298:OFFSET(T1298,-$U$3+1,0))*$V$4*K1298</f>
        <v>0.72499999999999787</v>
      </c>
      <c r="W1298" s="14" t="str">
        <f t="shared" ca="1" si="357"/>
        <v/>
      </c>
      <c r="X1298" s="14" t="str">
        <f t="shared" ca="1" si="358"/>
        <v>Exit</v>
      </c>
      <c r="Y1298" s="5">
        <f t="shared" ca="1" si="359"/>
        <v>-100</v>
      </c>
      <c r="Z1298" s="19">
        <f t="shared" ca="1" si="360"/>
        <v>178.16205533596914</v>
      </c>
      <c r="AA1298" s="5">
        <f t="shared" ca="1" si="351"/>
        <v>3.1640000000000001</v>
      </c>
      <c r="AB1298" s="5">
        <f t="shared" ca="1" si="349"/>
        <v>2.2029999999999998</v>
      </c>
      <c r="AC1298" s="15">
        <f t="shared" ca="1" si="361"/>
        <v>-144.0000000000019</v>
      </c>
      <c r="AD1298" s="21">
        <f t="shared" ca="1" si="362"/>
        <v>0</v>
      </c>
      <c r="AE1298" s="21">
        <f t="shared" ca="1" si="363"/>
        <v>-144.0000000000019</v>
      </c>
      <c r="AF1298" s="23">
        <f t="shared" ca="1" si="364"/>
        <v>12199.698921460056</v>
      </c>
    </row>
    <row r="1299" spans="1:32" x14ac:dyDescent="0.25">
      <c r="A1299" s="26">
        <v>41036</v>
      </c>
      <c r="B1299" s="3">
        <v>3.1856</v>
      </c>
      <c r="C1299" s="3">
        <v>3.1856</v>
      </c>
      <c r="D1299" s="3">
        <v>3.1856</v>
      </c>
      <c r="E1299" s="3">
        <v>3.1856</v>
      </c>
      <c r="F1299" s="5">
        <v>2.2246999999999999</v>
      </c>
      <c r="G1299" s="5">
        <v>2.2246999999999999</v>
      </c>
      <c r="H1299" s="5">
        <v>2.2246999999999999</v>
      </c>
      <c r="I1299" s="5">
        <v>2.2246999999999999</v>
      </c>
      <c r="J1299" s="3">
        <v>1</v>
      </c>
      <c r="K1299" s="3">
        <v>1</v>
      </c>
      <c r="L1299" s="7">
        <f t="shared" si="365"/>
        <v>0.96090000000000009</v>
      </c>
      <c r="M1299" s="8">
        <f ca="1">AVERAGE(OFFSET(L1299,-M$3+1,0):L1299)</f>
        <v>0.94990666666666679</v>
      </c>
      <c r="N1299" s="8">
        <f ca="1">STDEV(OFFSET(L1299,-M$3+1,0):L1299)</f>
        <v>1.720280154371321E-2</v>
      </c>
      <c r="O1299" s="8">
        <f t="shared" ca="1" si="352"/>
        <v>0.91550106357924033</v>
      </c>
      <c r="P1299" s="8">
        <f t="shared" ca="1" si="353"/>
        <v>0.98431226975409325</v>
      </c>
      <c r="Q1299" s="8">
        <f t="shared" ca="1" si="354"/>
        <v>0.94990666666666679</v>
      </c>
      <c r="R1299" s="8">
        <f t="shared" ca="1" si="350"/>
        <v>0.94990666666666679</v>
      </c>
      <c r="S1299" s="10">
        <f t="shared" si="355"/>
        <v>2.8799999999999937E-2</v>
      </c>
      <c r="T1299" s="10">
        <f t="shared" si="356"/>
        <v>1.4499999999999957E-2</v>
      </c>
      <c r="U1299" s="18">
        <f ca="1">AVERAGE(S1299:OFFSET(S1299,-$U$3+1,0))*$U$4*J1299</f>
        <v>2.376999999999998</v>
      </c>
      <c r="V1299" s="18">
        <f ca="1">AVERAGE(T1299:OFFSET(T1299,-$U$3+1,0))*$V$4*K1299</f>
        <v>0.65299999999999692</v>
      </c>
      <c r="W1299" s="14" t="str">
        <f t="shared" ca="1" si="357"/>
        <v/>
      </c>
      <c r="X1299" s="14" t="str">
        <f t="shared" ca="1" si="358"/>
        <v/>
      </c>
      <c r="Y1299" s="5" t="str">
        <f t="shared" ca="1" si="359"/>
        <v/>
      </c>
      <c r="Z1299" s="19" t="str">
        <f t="shared" ca="1" si="360"/>
        <v/>
      </c>
      <c r="AA1299" s="5" t="str">
        <f t="shared" ca="1" si="351"/>
        <v/>
      </c>
      <c r="AB1299" s="5" t="str">
        <f t="shared" ca="1" si="349"/>
        <v/>
      </c>
      <c r="AC1299" s="15" t="str">
        <f t="shared" ca="1" si="361"/>
        <v/>
      </c>
      <c r="AD1299" s="21" t="str">
        <f t="shared" ca="1" si="362"/>
        <v/>
      </c>
      <c r="AE1299" s="21" t="str">
        <f t="shared" ca="1" si="363"/>
        <v/>
      </c>
      <c r="AF1299" s="23">
        <f t="shared" ca="1" si="364"/>
        <v>12199.698921460056</v>
      </c>
    </row>
    <row r="1300" spans="1:32" x14ac:dyDescent="0.25">
      <c r="A1300" s="26">
        <v>41037</v>
      </c>
      <c r="B1300" s="3">
        <v>3.1856</v>
      </c>
      <c r="C1300" s="3">
        <v>3.1856</v>
      </c>
      <c r="D1300" s="3">
        <v>3.1856</v>
      </c>
      <c r="E1300" s="3">
        <v>3.1856</v>
      </c>
      <c r="F1300" s="5">
        <v>2.2174999999999998</v>
      </c>
      <c r="G1300" s="5">
        <v>2.2174999999999998</v>
      </c>
      <c r="H1300" s="5">
        <v>2.2174999999999998</v>
      </c>
      <c r="I1300" s="5">
        <v>2.2174999999999998</v>
      </c>
      <c r="J1300" s="3">
        <v>1</v>
      </c>
      <c r="K1300" s="3">
        <v>1</v>
      </c>
      <c r="L1300" s="7">
        <f t="shared" si="365"/>
        <v>0.96810000000000018</v>
      </c>
      <c r="M1300" s="8">
        <f ca="1">AVERAGE(OFFSET(L1300,-M$3+1,0):L1300)</f>
        <v>0.95230666666666675</v>
      </c>
      <c r="N1300" s="8">
        <f ca="1">STDEV(OFFSET(L1300,-M$3+1,0):L1300)</f>
        <v>1.7051663792581623E-2</v>
      </c>
      <c r="O1300" s="8">
        <f t="shared" ca="1" si="352"/>
        <v>0.91820333908150353</v>
      </c>
      <c r="P1300" s="8">
        <f t="shared" ca="1" si="353"/>
        <v>0.98640999425182996</v>
      </c>
      <c r="Q1300" s="8">
        <f t="shared" ca="1" si="354"/>
        <v>0.95230666666666675</v>
      </c>
      <c r="R1300" s="8">
        <f t="shared" ca="1" si="350"/>
        <v>0.95230666666666675</v>
      </c>
      <c r="S1300" s="10">
        <f t="shared" si="355"/>
        <v>0</v>
      </c>
      <c r="T1300" s="10">
        <f t="shared" si="356"/>
        <v>7.2000000000000952E-3</v>
      </c>
      <c r="U1300" s="18">
        <f ca="1">AVERAGE(S1300:OFFSET(S1300,-$U$3+1,0))*$U$4*J1300</f>
        <v>1.8719999999999979</v>
      </c>
      <c r="V1300" s="18">
        <f ca="1">AVERAGE(T1300:OFFSET(T1300,-$U$3+1,0))*$V$4*K1300</f>
        <v>0.65299999999999692</v>
      </c>
      <c r="W1300" s="14" t="str">
        <f t="shared" ca="1" si="357"/>
        <v/>
      </c>
      <c r="X1300" s="14" t="str">
        <f t="shared" ca="1" si="358"/>
        <v/>
      </c>
      <c r="Y1300" s="5" t="str">
        <f t="shared" ca="1" si="359"/>
        <v/>
      </c>
      <c r="Z1300" s="19" t="str">
        <f t="shared" ca="1" si="360"/>
        <v/>
      </c>
      <c r="AA1300" s="5" t="str">
        <f t="shared" ca="1" si="351"/>
        <v/>
      </c>
      <c r="AB1300" s="5" t="str">
        <f t="shared" ca="1" si="349"/>
        <v/>
      </c>
      <c r="AC1300" s="15" t="str">
        <f t="shared" ca="1" si="361"/>
        <v/>
      </c>
      <c r="AD1300" s="21" t="str">
        <f t="shared" ca="1" si="362"/>
        <v/>
      </c>
      <c r="AE1300" s="21" t="str">
        <f t="shared" ca="1" si="363"/>
        <v/>
      </c>
      <c r="AF1300" s="23">
        <f t="shared" ca="1" si="364"/>
        <v>12199.698921460056</v>
      </c>
    </row>
    <row r="1301" spans="1:32" x14ac:dyDescent="0.25">
      <c r="A1301" s="26">
        <v>41038</v>
      </c>
      <c r="B1301" s="3">
        <v>3.1568000000000001</v>
      </c>
      <c r="C1301" s="3">
        <v>3.1568000000000001</v>
      </c>
      <c r="D1301" s="3">
        <v>3.1568000000000001</v>
      </c>
      <c r="E1301" s="3">
        <v>3.1568000000000001</v>
      </c>
      <c r="F1301" s="5">
        <v>2.2029999999999998</v>
      </c>
      <c r="G1301" s="5">
        <v>2.2029999999999998</v>
      </c>
      <c r="H1301" s="5">
        <v>2.2029999999999998</v>
      </c>
      <c r="I1301" s="5">
        <v>2.2029999999999998</v>
      </c>
      <c r="J1301" s="3">
        <v>1</v>
      </c>
      <c r="K1301" s="3">
        <v>1</v>
      </c>
      <c r="L1301" s="7">
        <f t="shared" si="365"/>
        <v>0.9538000000000002</v>
      </c>
      <c r="M1301" s="8">
        <f ca="1">AVERAGE(OFFSET(L1301,-M$3+1,0):L1301)</f>
        <v>0.95279333333333349</v>
      </c>
      <c r="N1301" s="8">
        <f ca="1">STDEV(OFFSET(L1301,-M$3+1,0):L1301)</f>
        <v>1.6978114764377751E-2</v>
      </c>
      <c r="O1301" s="8">
        <f t="shared" ca="1" si="352"/>
        <v>0.91883710380457795</v>
      </c>
      <c r="P1301" s="8">
        <f t="shared" ca="1" si="353"/>
        <v>0.98674956286208904</v>
      </c>
      <c r="Q1301" s="8">
        <f t="shared" ca="1" si="354"/>
        <v>0.95279333333333349</v>
      </c>
      <c r="R1301" s="8">
        <f t="shared" ca="1" si="350"/>
        <v>0.95279333333333349</v>
      </c>
      <c r="S1301" s="10">
        <f t="shared" si="355"/>
        <v>2.8799999999999937E-2</v>
      </c>
      <c r="T1301" s="10">
        <f t="shared" si="356"/>
        <v>1.4499999999999957E-2</v>
      </c>
      <c r="U1301" s="18">
        <f ca="1">AVERAGE(S1301:OFFSET(S1301,-$U$3+1,0))*$U$4*J1301</f>
        <v>1.9439999999999993</v>
      </c>
      <c r="V1301" s="18">
        <f ca="1">AVERAGE(T1301:OFFSET(T1301,-$U$3+1,0))*$V$4*K1301</f>
        <v>0.79799999999999649</v>
      </c>
      <c r="W1301" s="14" t="str">
        <f t="shared" ca="1" si="357"/>
        <v/>
      </c>
      <c r="X1301" s="14" t="str">
        <f t="shared" ca="1" si="358"/>
        <v/>
      </c>
      <c r="Y1301" s="5" t="str">
        <f t="shared" ca="1" si="359"/>
        <v/>
      </c>
      <c r="Z1301" s="19" t="str">
        <f t="shared" ca="1" si="360"/>
        <v/>
      </c>
      <c r="AA1301" s="5" t="str">
        <f t="shared" ca="1" si="351"/>
        <v/>
      </c>
      <c r="AB1301" s="5" t="str">
        <f t="shared" ca="1" si="349"/>
        <v/>
      </c>
      <c r="AC1301" s="15" t="str">
        <f t="shared" ca="1" si="361"/>
        <v/>
      </c>
      <c r="AD1301" s="21" t="str">
        <f t="shared" ca="1" si="362"/>
        <v/>
      </c>
      <c r="AE1301" s="21" t="str">
        <f t="shared" ca="1" si="363"/>
        <v/>
      </c>
      <c r="AF1301" s="23">
        <f t="shared" ca="1" si="364"/>
        <v>12199.698921460056</v>
      </c>
    </row>
    <row r="1302" spans="1:32" x14ac:dyDescent="0.25">
      <c r="A1302" s="26">
        <v>41039</v>
      </c>
      <c r="B1302" s="3">
        <v>3.1711999999999998</v>
      </c>
      <c r="C1302" s="3">
        <v>3.1711999999999998</v>
      </c>
      <c r="D1302" s="3">
        <v>3.1711999999999998</v>
      </c>
      <c r="E1302" s="3">
        <v>3.1711999999999998</v>
      </c>
      <c r="F1302" s="5">
        <v>2.2174999999999998</v>
      </c>
      <c r="G1302" s="5">
        <v>2.2174999999999998</v>
      </c>
      <c r="H1302" s="5">
        <v>2.2174999999999998</v>
      </c>
      <c r="I1302" s="5">
        <v>2.2174999999999998</v>
      </c>
      <c r="J1302" s="3">
        <v>1</v>
      </c>
      <c r="K1302" s="3">
        <v>1</v>
      </c>
      <c r="L1302" s="7">
        <f t="shared" si="365"/>
        <v>0.95369999999999999</v>
      </c>
      <c r="M1302" s="8">
        <f ca="1">AVERAGE(OFFSET(L1302,-M$3+1,0):L1302)</f>
        <v>0.95471333333333341</v>
      </c>
      <c r="N1302" s="8">
        <f ca="1">STDEV(OFFSET(L1302,-M$3+1,0):L1302)</f>
        <v>1.5125846690193534E-2</v>
      </c>
      <c r="O1302" s="8">
        <f t="shared" ca="1" si="352"/>
        <v>0.92446163995294639</v>
      </c>
      <c r="P1302" s="8">
        <f t="shared" ca="1" si="353"/>
        <v>0.98496502671372044</v>
      </c>
      <c r="Q1302" s="8">
        <f t="shared" ca="1" si="354"/>
        <v>0.95471333333333341</v>
      </c>
      <c r="R1302" s="8">
        <f t="shared" ca="1" si="350"/>
        <v>0.95471333333333341</v>
      </c>
      <c r="S1302" s="10">
        <f t="shared" si="355"/>
        <v>1.4399999999999746E-2</v>
      </c>
      <c r="T1302" s="10">
        <f t="shared" si="356"/>
        <v>1.4499999999999957E-2</v>
      </c>
      <c r="U1302" s="18">
        <f ca="1">AVERAGE(S1302:OFFSET(S1302,-$U$3+1,0))*$U$4*J1302</f>
        <v>1.9439999999999993</v>
      </c>
      <c r="V1302" s="18">
        <f ca="1">AVERAGE(T1302:OFFSET(T1302,-$U$3+1,0))*$V$4*K1302</f>
        <v>0.86999999999999755</v>
      </c>
      <c r="W1302" s="14" t="str">
        <f t="shared" ca="1" si="357"/>
        <v/>
      </c>
      <c r="X1302" s="14" t="str">
        <f t="shared" ca="1" si="358"/>
        <v/>
      </c>
      <c r="Y1302" s="5" t="str">
        <f t="shared" ca="1" si="359"/>
        <v/>
      </c>
      <c r="Z1302" s="19" t="str">
        <f t="shared" ca="1" si="360"/>
        <v/>
      </c>
      <c r="AA1302" s="5" t="str">
        <f t="shared" ca="1" si="351"/>
        <v/>
      </c>
      <c r="AB1302" s="5" t="str">
        <f t="shared" ca="1" si="349"/>
        <v/>
      </c>
      <c r="AC1302" s="15" t="str">
        <f t="shared" ca="1" si="361"/>
        <v/>
      </c>
      <c r="AD1302" s="21" t="str">
        <f t="shared" ca="1" si="362"/>
        <v/>
      </c>
      <c r="AE1302" s="21" t="str">
        <f t="shared" ca="1" si="363"/>
        <v/>
      </c>
      <c r="AF1302" s="23">
        <f t="shared" ca="1" si="364"/>
        <v>12199.698921460056</v>
      </c>
    </row>
    <row r="1303" spans="1:32" x14ac:dyDescent="0.25">
      <c r="A1303" s="26">
        <v>41040</v>
      </c>
      <c r="B1303" s="3">
        <v>3.1423000000000001</v>
      </c>
      <c r="C1303" s="3">
        <v>3.1423000000000001</v>
      </c>
      <c r="D1303" s="3">
        <v>3.1423000000000001</v>
      </c>
      <c r="E1303" s="3">
        <v>3.1423000000000001</v>
      </c>
      <c r="F1303" s="5">
        <v>2.2101999999999999</v>
      </c>
      <c r="G1303" s="5">
        <v>2.2101999999999999</v>
      </c>
      <c r="H1303" s="5">
        <v>2.2101999999999999</v>
      </c>
      <c r="I1303" s="5">
        <v>2.2101999999999999</v>
      </c>
      <c r="J1303" s="3">
        <v>1</v>
      </c>
      <c r="K1303" s="3">
        <v>1</v>
      </c>
      <c r="L1303" s="7">
        <f t="shared" si="365"/>
        <v>0.93210000000000015</v>
      </c>
      <c r="M1303" s="8">
        <f ca="1">AVERAGE(OFFSET(L1303,-M$3+1,0):L1303)</f>
        <v>0.95471333333333352</v>
      </c>
      <c r="N1303" s="8">
        <f ca="1">STDEV(OFFSET(L1303,-M$3+1,0):L1303)</f>
        <v>1.5125846690193533E-2</v>
      </c>
      <c r="O1303" s="8">
        <f t="shared" ca="1" si="352"/>
        <v>0.9244616399529465</v>
      </c>
      <c r="P1303" s="8">
        <f t="shared" ca="1" si="353"/>
        <v>0.98496502671372055</v>
      </c>
      <c r="Q1303" s="8">
        <f t="shared" ca="1" si="354"/>
        <v>0.95471333333333352</v>
      </c>
      <c r="R1303" s="8">
        <f t="shared" ca="1" si="350"/>
        <v>0.95471333333333352</v>
      </c>
      <c r="S1303" s="10">
        <f t="shared" si="355"/>
        <v>2.8899999999999704E-2</v>
      </c>
      <c r="T1303" s="10">
        <f t="shared" si="356"/>
        <v>7.2999999999998622E-3</v>
      </c>
      <c r="U1303" s="18">
        <f ca="1">AVERAGE(S1303:OFFSET(S1303,-$U$3+1,0))*$U$4*J1303</f>
        <v>2.1609999999999951</v>
      </c>
      <c r="V1303" s="18">
        <f ca="1">AVERAGE(T1303:OFFSET(T1303,-$U$3+1,0))*$V$4*K1303</f>
        <v>0.79799999999999649</v>
      </c>
      <c r="W1303" s="14" t="str">
        <f t="shared" ca="1" si="357"/>
        <v/>
      </c>
      <c r="X1303" s="14" t="str">
        <f t="shared" ca="1" si="358"/>
        <v/>
      </c>
      <c r="Y1303" s="5" t="str">
        <f t="shared" ca="1" si="359"/>
        <v/>
      </c>
      <c r="Z1303" s="19" t="str">
        <f t="shared" ca="1" si="360"/>
        <v/>
      </c>
      <c r="AA1303" s="5" t="str">
        <f t="shared" ca="1" si="351"/>
        <v/>
      </c>
      <c r="AB1303" s="5" t="str">
        <f t="shared" ca="1" si="349"/>
        <v/>
      </c>
      <c r="AC1303" s="15" t="str">
        <f t="shared" ca="1" si="361"/>
        <v/>
      </c>
      <c r="AD1303" s="21" t="str">
        <f t="shared" ca="1" si="362"/>
        <v/>
      </c>
      <c r="AE1303" s="21" t="str">
        <f t="shared" ca="1" si="363"/>
        <v/>
      </c>
      <c r="AF1303" s="23">
        <f t="shared" ca="1" si="364"/>
        <v>12199.698921460056</v>
      </c>
    </row>
    <row r="1304" spans="1:32" x14ac:dyDescent="0.25">
      <c r="A1304" s="26">
        <v>41043</v>
      </c>
      <c r="B1304" s="3">
        <v>3.1496</v>
      </c>
      <c r="C1304" s="3">
        <v>3.1496</v>
      </c>
      <c r="D1304" s="3">
        <v>3.1496</v>
      </c>
      <c r="E1304" s="3">
        <v>3.1496</v>
      </c>
      <c r="F1304" s="5">
        <v>2.1886000000000001</v>
      </c>
      <c r="G1304" s="5">
        <v>2.1886000000000001</v>
      </c>
      <c r="H1304" s="5">
        <v>2.1886000000000001</v>
      </c>
      <c r="I1304" s="5">
        <v>2.1886000000000001</v>
      </c>
      <c r="J1304" s="3">
        <v>1</v>
      </c>
      <c r="K1304" s="3">
        <v>1</v>
      </c>
      <c r="L1304" s="7">
        <f t="shared" si="365"/>
        <v>0.96099999999999985</v>
      </c>
      <c r="M1304" s="8">
        <f ca="1">AVERAGE(OFFSET(L1304,-M$3+1,0):L1304)</f>
        <v>0.95664000000000005</v>
      </c>
      <c r="N1304" s="8">
        <f ca="1">STDEV(OFFSET(L1304,-M$3+1,0):L1304)</f>
        <v>1.3824295383748979E-2</v>
      </c>
      <c r="O1304" s="8">
        <f t="shared" ca="1" si="352"/>
        <v>0.92899140923250212</v>
      </c>
      <c r="P1304" s="8">
        <f t="shared" ca="1" si="353"/>
        <v>0.98428859076749797</v>
      </c>
      <c r="Q1304" s="8">
        <f t="shared" ca="1" si="354"/>
        <v>0.95664000000000005</v>
      </c>
      <c r="R1304" s="8">
        <f t="shared" ca="1" si="350"/>
        <v>0.95664000000000005</v>
      </c>
      <c r="S1304" s="10">
        <f t="shared" si="355"/>
        <v>7.2999999999998622E-3</v>
      </c>
      <c r="T1304" s="10">
        <f t="shared" si="356"/>
        <v>2.1599999999999842E-2</v>
      </c>
      <c r="U1304" s="18">
        <f ca="1">AVERAGE(S1304:OFFSET(S1304,-$U$3+1,0))*$U$4*J1304</f>
        <v>2.0179999999999954</v>
      </c>
      <c r="V1304" s="18">
        <f ca="1">AVERAGE(T1304:OFFSET(T1304,-$U$3+1,0))*$V$4*K1304</f>
        <v>1.0139999999999949</v>
      </c>
      <c r="W1304" s="14" t="str">
        <f t="shared" ca="1" si="357"/>
        <v/>
      </c>
      <c r="X1304" s="14" t="str">
        <f t="shared" ca="1" si="358"/>
        <v/>
      </c>
      <c r="Y1304" s="5" t="str">
        <f t="shared" ca="1" si="359"/>
        <v/>
      </c>
      <c r="Z1304" s="19" t="str">
        <f t="shared" ca="1" si="360"/>
        <v/>
      </c>
      <c r="AA1304" s="5" t="str">
        <f t="shared" ca="1" si="351"/>
        <v/>
      </c>
      <c r="AB1304" s="5" t="str">
        <f t="shared" ref="AB1304:AB1367" ca="1" si="366">IF(AND($W1304="Buy",OR($W1303="",$W1303="Exit")),I1304,IF(AND($X1304="Sell",X1303&lt;&gt;"Sell"),I1304,IF(OR($W1303="Buy",X1303="Sell"),AB1303,"")))</f>
        <v/>
      </c>
      <c r="AC1304" s="15" t="str">
        <f t="shared" ca="1" si="361"/>
        <v/>
      </c>
      <c r="AD1304" s="21" t="str">
        <f t="shared" ca="1" si="362"/>
        <v/>
      </c>
      <c r="AE1304" s="21" t="str">
        <f t="shared" ca="1" si="363"/>
        <v/>
      </c>
      <c r="AF1304" s="23">
        <f t="shared" ca="1" si="364"/>
        <v>12199.698921460056</v>
      </c>
    </row>
    <row r="1305" spans="1:32" x14ac:dyDescent="0.25">
      <c r="A1305" s="26">
        <v>41044</v>
      </c>
      <c r="B1305" s="3">
        <v>3.1206999999999998</v>
      </c>
      <c r="C1305" s="3">
        <v>3.1206999999999998</v>
      </c>
      <c r="D1305" s="3">
        <v>3.1206999999999998</v>
      </c>
      <c r="E1305" s="3">
        <v>3.1206999999999998</v>
      </c>
      <c r="F1305" s="5">
        <v>2.1814</v>
      </c>
      <c r="G1305" s="5">
        <v>2.1814</v>
      </c>
      <c r="H1305" s="5">
        <v>2.1814</v>
      </c>
      <c r="I1305" s="5">
        <v>2.1814</v>
      </c>
      <c r="J1305" s="3">
        <v>1</v>
      </c>
      <c r="K1305" s="3">
        <v>1</v>
      </c>
      <c r="L1305" s="7">
        <f t="shared" si="365"/>
        <v>0.9392999999999998</v>
      </c>
      <c r="M1305" s="8">
        <f ca="1">AVERAGE(OFFSET(L1305,-M$3+1,0):L1305)</f>
        <v>0.95423333333333327</v>
      </c>
      <c r="N1305" s="8">
        <f ca="1">STDEV(OFFSET(L1305,-M$3+1,0):L1305)</f>
        <v>1.3462682107359247E-2</v>
      </c>
      <c r="O1305" s="8">
        <f t="shared" ca="1" si="352"/>
        <v>0.92730796911861479</v>
      </c>
      <c r="P1305" s="8">
        <f t="shared" ca="1" si="353"/>
        <v>0.98115869754805174</v>
      </c>
      <c r="Q1305" s="8">
        <f t="shared" ca="1" si="354"/>
        <v>0.95423333333333327</v>
      </c>
      <c r="R1305" s="8">
        <f t="shared" ca="1" si="350"/>
        <v>0.95423333333333327</v>
      </c>
      <c r="S1305" s="10">
        <f t="shared" si="355"/>
        <v>2.8900000000000148E-2</v>
      </c>
      <c r="T1305" s="10">
        <f t="shared" si="356"/>
        <v>7.2000000000000952E-3</v>
      </c>
      <c r="U1305" s="18">
        <f ca="1">AVERAGE(S1305:OFFSET(S1305,-$U$3+1,0))*$U$4*J1305</f>
        <v>2.1629999999999949</v>
      </c>
      <c r="V1305" s="18">
        <f ca="1">AVERAGE(T1305:OFFSET(T1305,-$U$3+1,0))*$V$4*K1305</f>
        <v>1.0859999999999959</v>
      </c>
      <c r="W1305" s="14" t="str">
        <f t="shared" ca="1" si="357"/>
        <v/>
      </c>
      <c r="X1305" s="14" t="str">
        <f t="shared" ca="1" si="358"/>
        <v/>
      </c>
      <c r="Y1305" s="5" t="str">
        <f t="shared" ca="1" si="359"/>
        <v/>
      </c>
      <c r="Z1305" s="19" t="str">
        <f t="shared" ca="1" si="360"/>
        <v/>
      </c>
      <c r="AA1305" s="5" t="str">
        <f t="shared" ca="1" si="351"/>
        <v/>
      </c>
      <c r="AB1305" s="5" t="str">
        <f t="shared" ca="1" si="366"/>
        <v/>
      </c>
      <c r="AC1305" s="15" t="str">
        <f t="shared" ca="1" si="361"/>
        <v/>
      </c>
      <c r="AD1305" s="21" t="str">
        <f t="shared" ca="1" si="362"/>
        <v/>
      </c>
      <c r="AE1305" s="21" t="str">
        <f t="shared" ca="1" si="363"/>
        <v/>
      </c>
      <c r="AF1305" s="23">
        <f t="shared" ca="1" si="364"/>
        <v>12199.698921460056</v>
      </c>
    </row>
    <row r="1306" spans="1:32" x14ac:dyDescent="0.25">
      <c r="A1306" s="26">
        <v>41045</v>
      </c>
      <c r="B1306" s="3">
        <v>3.0991</v>
      </c>
      <c r="C1306" s="3">
        <v>3.0991</v>
      </c>
      <c r="D1306" s="3">
        <v>3.0991</v>
      </c>
      <c r="E1306" s="3">
        <v>3.0991</v>
      </c>
      <c r="F1306" s="5">
        <v>2.1669</v>
      </c>
      <c r="G1306" s="5">
        <v>2.1669</v>
      </c>
      <c r="H1306" s="5">
        <v>2.1669</v>
      </c>
      <c r="I1306" s="5">
        <v>2.1669</v>
      </c>
      <c r="J1306" s="3">
        <v>1</v>
      </c>
      <c r="K1306" s="3">
        <v>1</v>
      </c>
      <c r="L1306" s="7">
        <f t="shared" si="365"/>
        <v>0.93219999999999992</v>
      </c>
      <c r="M1306" s="8">
        <f ca="1">AVERAGE(OFFSET(L1306,-M$3+1,0):L1306)</f>
        <v>0.95279333333333349</v>
      </c>
      <c r="N1306" s="8">
        <f ca="1">STDEV(OFFSET(L1306,-M$3+1,0):L1306)</f>
        <v>1.4617966766310359E-2</v>
      </c>
      <c r="O1306" s="8">
        <f t="shared" ca="1" si="352"/>
        <v>0.92355739980071272</v>
      </c>
      <c r="P1306" s="8">
        <f t="shared" ca="1" si="353"/>
        <v>0.98202926686595426</v>
      </c>
      <c r="Q1306" s="8">
        <f t="shared" ca="1" si="354"/>
        <v>0.95279333333333349</v>
      </c>
      <c r="R1306" s="8">
        <f t="shared" ca="1" si="350"/>
        <v>0.95279333333333349</v>
      </c>
      <c r="S1306" s="10">
        <f t="shared" si="355"/>
        <v>2.1599999999999842E-2</v>
      </c>
      <c r="T1306" s="10">
        <f t="shared" si="356"/>
        <v>1.4499999999999957E-2</v>
      </c>
      <c r="U1306" s="18">
        <f ca="1">AVERAGE(S1306:OFFSET(S1306,-$U$3+1,0))*$U$4*J1306</f>
        <v>2.090999999999994</v>
      </c>
      <c r="V1306" s="18">
        <f ca="1">AVERAGE(T1306:OFFSET(T1306,-$U$3+1,0))*$V$4*K1306</f>
        <v>1.0859999999999959</v>
      </c>
      <c r="W1306" s="14" t="str">
        <f t="shared" ca="1" si="357"/>
        <v/>
      </c>
      <c r="X1306" s="14" t="str">
        <f t="shared" ca="1" si="358"/>
        <v/>
      </c>
      <c r="Y1306" s="5" t="str">
        <f t="shared" ca="1" si="359"/>
        <v/>
      </c>
      <c r="Z1306" s="19" t="str">
        <f t="shared" ca="1" si="360"/>
        <v/>
      </c>
      <c r="AA1306" s="5" t="str">
        <f t="shared" ca="1" si="351"/>
        <v/>
      </c>
      <c r="AB1306" s="5" t="str">
        <f t="shared" ca="1" si="366"/>
        <v/>
      </c>
      <c r="AC1306" s="15" t="str">
        <f t="shared" ca="1" si="361"/>
        <v/>
      </c>
      <c r="AD1306" s="21" t="str">
        <f t="shared" ca="1" si="362"/>
        <v/>
      </c>
      <c r="AE1306" s="21" t="str">
        <f t="shared" ca="1" si="363"/>
        <v/>
      </c>
      <c r="AF1306" s="23">
        <f t="shared" ca="1" si="364"/>
        <v>12199.698921460056</v>
      </c>
    </row>
    <row r="1307" spans="1:32" x14ac:dyDescent="0.25">
      <c r="A1307" s="26">
        <v>41046</v>
      </c>
      <c r="B1307" s="3">
        <v>3.1206999999999998</v>
      </c>
      <c r="C1307" s="3">
        <v>3.1206999999999998</v>
      </c>
      <c r="D1307" s="3">
        <v>3.1206999999999998</v>
      </c>
      <c r="E1307" s="3">
        <v>3.1206999999999998</v>
      </c>
      <c r="F1307" s="5">
        <v>2.1741000000000001</v>
      </c>
      <c r="G1307" s="5">
        <v>2.1741000000000001</v>
      </c>
      <c r="H1307" s="5">
        <v>2.1741000000000001</v>
      </c>
      <c r="I1307" s="5">
        <v>2.1741000000000001</v>
      </c>
      <c r="J1307" s="3">
        <v>1</v>
      </c>
      <c r="K1307" s="3">
        <v>1</v>
      </c>
      <c r="L1307" s="7">
        <f t="shared" si="365"/>
        <v>0.94659999999999966</v>
      </c>
      <c r="M1307" s="8">
        <f ca="1">AVERAGE(OFFSET(L1307,-M$3+1,0):L1307)</f>
        <v>0.95184000000000002</v>
      </c>
      <c r="N1307" s="8">
        <f ca="1">STDEV(OFFSET(L1307,-M$3+1,0):L1307)</f>
        <v>1.451746731158225E-2</v>
      </c>
      <c r="O1307" s="8">
        <f t="shared" ca="1" si="352"/>
        <v>0.92280506537683549</v>
      </c>
      <c r="P1307" s="8">
        <f t="shared" ca="1" si="353"/>
        <v>0.98087493462316455</v>
      </c>
      <c r="Q1307" s="8">
        <f t="shared" ca="1" si="354"/>
        <v>0.95184000000000002</v>
      </c>
      <c r="R1307" s="8">
        <f t="shared" ca="1" si="350"/>
        <v>0.95184000000000002</v>
      </c>
      <c r="S1307" s="10">
        <f t="shared" si="355"/>
        <v>2.1599999999999842E-2</v>
      </c>
      <c r="T1307" s="10">
        <f t="shared" si="356"/>
        <v>7.2000000000000952E-3</v>
      </c>
      <c r="U1307" s="18">
        <f ca="1">AVERAGE(S1307:OFFSET(S1307,-$U$3+1,0))*$U$4*J1307</f>
        <v>1.9469999999999921</v>
      </c>
      <c r="V1307" s="18">
        <f ca="1">AVERAGE(T1307:OFFSET(T1307,-$U$3+1,0))*$V$4*K1307</f>
        <v>1.0849999999999982</v>
      </c>
      <c r="W1307" s="14" t="str">
        <f t="shared" ca="1" si="357"/>
        <v/>
      </c>
      <c r="X1307" s="14" t="str">
        <f t="shared" ca="1" si="358"/>
        <v/>
      </c>
      <c r="Y1307" s="5" t="str">
        <f t="shared" ca="1" si="359"/>
        <v/>
      </c>
      <c r="Z1307" s="19" t="str">
        <f t="shared" ca="1" si="360"/>
        <v/>
      </c>
      <c r="AA1307" s="5" t="str">
        <f t="shared" ca="1" si="351"/>
        <v/>
      </c>
      <c r="AB1307" s="5" t="str">
        <f t="shared" ca="1" si="366"/>
        <v/>
      </c>
      <c r="AC1307" s="15" t="str">
        <f t="shared" ca="1" si="361"/>
        <v/>
      </c>
      <c r="AD1307" s="21" t="str">
        <f t="shared" ca="1" si="362"/>
        <v/>
      </c>
      <c r="AE1307" s="21" t="str">
        <f t="shared" ca="1" si="363"/>
        <v/>
      </c>
      <c r="AF1307" s="23">
        <f t="shared" ca="1" si="364"/>
        <v>12199.698921460056</v>
      </c>
    </row>
    <row r="1308" spans="1:32" x14ac:dyDescent="0.25">
      <c r="A1308" s="26">
        <v>41047</v>
      </c>
      <c r="B1308" s="3">
        <v>3.0630999999999999</v>
      </c>
      <c r="C1308" s="3">
        <v>3.0630999999999999</v>
      </c>
      <c r="D1308" s="3">
        <v>3.0630999999999999</v>
      </c>
      <c r="E1308" s="3">
        <v>3.0630999999999999</v>
      </c>
      <c r="F1308" s="5">
        <v>2.1597</v>
      </c>
      <c r="G1308" s="5">
        <v>2.1597</v>
      </c>
      <c r="H1308" s="5">
        <v>2.1597</v>
      </c>
      <c r="I1308" s="5">
        <v>2.1597</v>
      </c>
      <c r="J1308" s="3">
        <v>1</v>
      </c>
      <c r="K1308" s="3">
        <v>1</v>
      </c>
      <c r="L1308" s="7">
        <f t="shared" si="365"/>
        <v>0.90339999999999998</v>
      </c>
      <c r="M1308" s="8">
        <f ca="1">AVERAGE(OFFSET(L1308,-M$3+1,0):L1308)</f>
        <v>0.94656000000000007</v>
      </c>
      <c r="N1308" s="8">
        <f ca="1">STDEV(OFFSET(L1308,-M$3+1,0):L1308)</f>
        <v>1.6760233547639794E-2</v>
      </c>
      <c r="O1308" s="8">
        <f t="shared" ca="1" si="352"/>
        <v>0.91303953290472051</v>
      </c>
      <c r="P1308" s="8">
        <f t="shared" ca="1" si="353"/>
        <v>0.98008046709527963</v>
      </c>
      <c r="Q1308" s="8">
        <f t="shared" ca="1" si="354"/>
        <v>0.94656000000000007</v>
      </c>
      <c r="R1308" s="8">
        <f t="shared" ca="1" si="350"/>
        <v>0.94656000000000007</v>
      </c>
      <c r="S1308" s="10">
        <f t="shared" si="355"/>
        <v>5.7599999999999874E-2</v>
      </c>
      <c r="T1308" s="10">
        <f t="shared" si="356"/>
        <v>1.440000000000019E-2</v>
      </c>
      <c r="U1308" s="18">
        <f ca="1">AVERAGE(S1308:OFFSET(S1308,-$U$3+1,0))*$U$4*J1308</f>
        <v>2.3789999999999889</v>
      </c>
      <c r="V1308" s="18">
        <f ca="1">AVERAGE(T1308:OFFSET(T1308,-$U$3+1,0))*$V$4*K1308</f>
        <v>1.2290000000000001</v>
      </c>
      <c r="W1308" s="14" t="str">
        <f t="shared" ca="1" si="357"/>
        <v/>
      </c>
      <c r="X1308" s="14" t="str">
        <f t="shared" ca="1" si="358"/>
        <v/>
      </c>
      <c r="Y1308" s="5" t="str">
        <f t="shared" ca="1" si="359"/>
        <v/>
      </c>
      <c r="Z1308" s="19" t="str">
        <f t="shared" ca="1" si="360"/>
        <v/>
      </c>
      <c r="AA1308" s="5" t="str">
        <f t="shared" ca="1" si="351"/>
        <v/>
      </c>
      <c r="AB1308" s="5" t="str">
        <f t="shared" ca="1" si="366"/>
        <v/>
      </c>
      <c r="AC1308" s="15" t="str">
        <f t="shared" ca="1" si="361"/>
        <v/>
      </c>
      <c r="AD1308" s="21" t="str">
        <f t="shared" ca="1" si="362"/>
        <v/>
      </c>
      <c r="AE1308" s="21" t="str">
        <f t="shared" ca="1" si="363"/>
        <v/>
      </c>
      <c r="AF1308" s="23">
        <f t="shared" ca="1" si="364"/>
        <v>12199.698921460056</v>
      </c>
    </row>
    <row r="1309" spans="1:32" x14ac:dyDescent="0.25">
      <c r="A1309" s="26">
        <v>41050</v>
      </c>
      <c r="B1309" s="3">
        <v>3.0487000000000002</v>
      </c>
      <c r="C1309" s="3">
        <v>3.0487000000000002</v>
      </c>
      <c r="D1309" s="3">
        <v>3.0487000000000002</v>
      </c>
      <c r="E1309" s="3">
        <v>3.0487000000000002</v>
      </c>
      <c r="F1309" s="5">
        <v>2.1669</v>
      </c>
      <c r="G1309" s="5">
        <v>2.1669</v>
      </c>
      <c r="H1309" s="5">
        <v>2.1669</v>
      </c>
      <c r="I1309" s="5">
        <v>2.1669</v>
      </c>
      <c r="J1309" s="3">
        <v>1</v>
      </c>
      <c r="K1309" s="3">
        <v>1</v>
      </c>
      <c r="L1309" s="7">
        <f t="shared" si="365"/>
        <v>0.88180000000000014</v>
      </c>
      <c r="M1309" s="8">
        <f ca="1">AVERAGE(OFFSET(L1309,-M$3+1,0):L1309)</f>
        <v>0.94128000000000012</v>
      </c>
      <c r="N1309" s="8">
        <f ca="1">STDEV(OFFSET(L1309,-M$3+1,0):L1309)</f>
        <v>2.3145261779836123E-2</v>
      </c>
      <c r="O1309" s="8">
        <f t="shared" ca="1" si="352"/>
        <v>0.89498947644032789</v>
      </c>
      <c r="P1309" s="8">
        <f t="shared" ca="1" si="353"/>
        <v>0.98757052355967234</v>
      </c>
      <c r="Q1309" s="8">
        <f t="shared" ca="1" si="354"/>
        <v>0.94128000000000012</v>
      </c>
      <c r="R1309" s="8">
        <f t="shared" ca="1" si="350"/>
        <v>0.94128000000000012</v>
      </c>
      <c r="S1309" s="10">
        <f t="shared" si="355"/>
        <v>1.4399999999999746E-2</v>
      </c>
      <c r="T1309" s="10">
        <f t="shared" si="356"/>
        <v>7.2000000000000952E-3</v>
      </c>
      <c r="U1309" s="18">
        <f ca="1">AVERAGE(S1309:OFFSET(S1309,-$U$3+1,0))*$U$4*J1309</f>
        <v>2.234999999999987</v>
      </c>
      <c r="V1309" s="18">
        <f ca="1">AVERAGE(T1309:OFFSET(T1309,-$U$3+1,0))*$V$4*K1309</f>
        <v>1.1560000000000015</v>
      </c>
      <c r="W1309" s="14" t="str">
        <f t="shared" ca="1" si="357"/>
        <v>Buy</v>
      </c>
      <c r="X1309" s="14" t="str">
        <f t="shared" ca="1" si="358"/>
        <v/>
      </c>
      <c r="Y1309" s="5">
        <f t="shared" ca="1" si="359"/>
        <v>100</v>
      </c>
      <c r="Z1309" s="19">
        <f t="shared" ca="1" si="360"/>
        <v>-193.33910034601939</v>
      </c>
      <c r="AA1309" s="5">
        <f t="shared" ca="1" si="351"/>
        <v>3.0487000000000002</v>
      </c>
      <c r="AB1309" s="5">
        <f t="shared" ca="1" si="366"/>
        <v>2.1669</v>
      </c>
      <c r="AC1309" s="15" t="str">
        <f t="shared" ca="1" si="361"/>
        <v/>
      </c>
      <c r="AD1309" s="21" t="str">
        <f t="shared" ca="1" si="362"/>
        <v/>
      </c>
      <c r="AE1309" s="21" t="str">
        <f t="shared" ca="1" si="363"/>
        <v/>
      </c>
      <c r="AF1309" s="23">
        <f t="shared" ca="1" si="364"/>
        <v>12199.698921460056</v>
      </c>
    </row>
    <row r="1310" spans="1:32" x14ac:dyDescent="0.25">
      <c r="A1310" s="26">
        <v>41051</v>
      </c>
      <c r="B1310" s="3">
        <v>3.0487000000000002</v>
      </c>
      <c r="C1310" s="3">
        <v>3.0487000000000002</v>
      </c>
      <c r="D1310" s="3">
        <v>3.0487000000000002</v>
      </c>
      <c r="E1310" s="3">
        <v>3.0487000000000002</v>
      </c>
      <c r="F1310" s="5">
        <v>2.1597</v>
      </c>
      <c r="G1310" s="5">
        <v>2.1597</v>
      </c>
      <c r="H1310" s="5">
        <v>2.1597</v>
      </c>
      <c r="I1310" s="5">
        <v>2.1597</v>
      </c>
      <c r="J1310" s="3">
        <v>1</v>
      </c>
      <c r="K1310" s="3">
        <v>1</v>
      </c>
      <c r="L1310" s="7">
        <f t="shared" si="365"/>
        <v>0.88900000000000023</v>
      </c>
      <c r="M1310" s="8">
        <f ca="1">AVERAGE(OFFSET(L1310,-M$3+1,0):L1310)</f>
        <v>0.93744000000000016</v>
      </c>
      <c r="N1310" s="8">
        <f ca="1">STDEV(OFFSET(L1310,-M$3+1,0):L1310)</f>
        <v>2.670414093089574E-2</v>
      </c>
      <c r="O1310" s="8">
        <f t="shared" ca="1" si="352"/>
        <v>0.88403171813820869</v>
      </c>
      <c r="P1310" s="8">
        <f t="shared" ca="1" si="353"/>
        <v>0.99084828186179164</v>
      </c>
      <c r="Q1310" s="8">
        <f t="shared" ca="1" si="354"/>
        <v>0.93744000000000016</v>
      </c>
      <c r="R1310" s="8">
        <f t="shared" ca="1" si="350"/>
        <v>0.93744000000000016</v>
      </c>
      <c r="S1310" s="10">
        <f t="shared" si="355"/>
        <v>0</v>
      </c>
      <c r="T1310" s="10">
        <f t="shared" si="356"/>
        <v>7.2000000000000952E-3</v>
      </c>
      <c r="U1310" s="18">
        <f ca="1">AVERAGE(S1310:OFFSET(S1310,-$U$3+1,0))*$U$4*J1310</f>
        <v>2.234999999999987</v>
      </c>
      <c r="V1310" s="18">
        <f ca="1">AVERAGE(T1310:OFFSET(T1310,-$U$3+1,0))*$V$4*K1310</f>
        <v>1.1560000000000015</v>
      </c>
      <c r="W1310" s="14" t="str">
        <f t="shared" ca="1" si="357"/>
        <v>Buy</v>
      </c>
      <c r="X1310" s="14" t="str">
        <f t="shared" ca="1" si="358"/>
        <v/>
      </c>
      <c r="Y1310" s="5">
        <f t="shared" ca="1" si="359"/>
        <v>100</v>
      </c>
      <c r="Z1310" s="19">
        <f t="shared" ca="1" si="360"/>
        <v>-193.33910034601939</v>
      </c>
      <c r="AA1310" s="5">
        <f t="shared" ca="1" si="351"/>
        <v>3.0487000000000002</v>
      </c>
      <c r="AB1310" s="5">
        <f t="shared" ca="1" si="366"/>
        <v>2.1669</v>
      </c>
      <c r="AC1310" s="15">
        <f t="shared" ca="1" si="361"/>
        <v>0</v>
      </c>
      <c r="AD1310" s="21">
        <f t="shared" ca="1" si="362"/>
        <v>139.2041522491358</v>
      </c>
      <c r="AE1310" s="21">
        <f t="shared" ca="1" si="363"/>
        <v>139.2041522491358</v>
      </c>
      <c r="AF1310" s="23">
        <f t="shared" ca="1" si="364"/>
        <v>12338.903073709193</v>
      </c>
    </row>
    <row r="1311" spans="1:32" x14ac:dyDescent="0.25">
      <c r="A1311" s="26">
        <v>41052</v>
      </c>
      <c r="B1311" s="3">
        <v>3.0125999999999999</v>
      </c>
      <c r="C1311" s="3">
        <v>3.0125999999999999</v>
      </c>
      <c r="D1311" s="3">
        <v>3.0125999999999999</v>
      </c>
      <c r="E1311" s="3">
        <v>3.0125999999999999</v>
      </c>
      <c r="F1311" s="5">
        <v>2.1597</v>
      </c>
      <c r="G1311" s="5">
        <v>2.1597</v>
      </c>
      <c r="H1311" s="5">
        <v>2.1597</v>
      </c>
      <c r="I1311" s="5">
        <v>2.1597</v>
      </c>
      <c r="J1311" s="3">
        <v>1</v>
      </c>
      <c r="K1311" s="3">
        <v>1</v>
      </c>
      <c r="L1311" s="7">
        <f t="shared" si="365"/>
        <v>0.85289999999999999</v>
      </c>
      <c r="M1311" s="8">
        <f ca="1">AVERAGE(OFFSET(L1311,-M$3+1,0):L1311)</f>
        <v>0.93023999999999996</v>
      </c>
      <c r="N1311" s="8">
        <f ca="1">STDEV(OFFSET(L1311,-M$3+1,0):L1311)</f>
        <v>3.3596976904817721E-2</v>
      </c>
      <c r="O1311" s="8">
        <f t="shared" ca="1" si="352"/>
        <v>0.86304604619036451</v>
      </c>
      <c r="P1311" s="8">
        <f t="shared" ca="1" si="353"/>
        <v>0.9974339538096354</v>
      </c>
      <c r="Q1311" s="8">
        <f t="shared" ca="1" si="354"/>
        <v>0.93023999999999996</v>
      </c>
      <c r="R1311" s="8">
        <f t="shared" ca="1" si="350"/>
        <v>0.93023999999999996</v>
      </c>
      <c r="S1311" s="10">
        <f t="shared" si="355"/>
        <v>3.6100000000000243E-2</v>
      </c>
      <c r="T1311" s="10">
        <f t="shared" si="356"/>
        <v>0</v>
      </c>
      <c r="U1311" s="18">
        <f ca="1">AVERAGE(S1311:OFFSET(S1311,-$U$3+1,0))*$U$4*J1311</f>
        <v>2.3079999999999901</v>
      </c>
      <c r="V1311" s="18">
        <f ca="1">AVERAGE(T1311:OFFSET(T1311,-$U$3+1,0))*$V$4*K1311</f>
        <v>1.0110000000000019</v>
      </c>
      <c r="W1311" s="14" t="str">
        <f t="shared" ca="1" si="357"/>
        <v>Buy</v>
      </c>
      <c r="X1311" s="14" t="str">
        <f t="shared" ca="1" si="358"/>
        <v/>
      </c>
      <c r="Y1311" s="5">
        <f t="shared" ca="1" si="359"/>
        <v>100</v>
      </c>
      <c r="Z1311" s="19">
        <f t="shared" ca="1" si="360"/>
        <v>-193.33910034601939</v>
      </c>
      <c r="AA1311" s="5">
        <f t="shared" ca="1" si="351"/>
        <v>3.0487000000000002</v>
      </c>
      <c r="AB1311" s="5">
        <f t="shared" ca="1" si="366"/>
        <v>2.1669</v>
      </c>
      <c r="AC1311" s="15">
        <f t="shared" ca="1" si="361"/>
        <v>-361.00000000000244</v>
      </c>
      <c r="AD1311" s="21">
        <f t="shared" ca="1" si="362"/>
        <v>0</v>
      </c>
      <c r="AE1311" s="21">
        <f t="shared" ca="1" si="363"/>
        <v>-361.00000000000244</v>
      </c>
      <c r="AF1311" s="23">
        <f t="shared" ca="1" si="364"/>
        <v>11977.903073709191</v>
      </c>
    </row>
    <row r="1312" spans="1:32" x14ac:dyDescent="0.25">
      <c r="A1312" s="26">
        <v>41053</v>
      </c>
      <c r="B1312" s="3">
        <v>3.0198</v>
      </c>
      <c r="C1312" s="3">
        <v>3.0198</v>
      </c>
      <c r="D1312" s="3">
        <v>3.0198</v>
      </c>
      <c r="E1312" s="3">
        <v>3.0198</v>
      </c>
      <c r="F1312" s="5">
        <v>2.1669</v>
      </c>
      <c r="G1312" s="5">
        <v>2.1669</v>
      </c>
      <c r="H1312" s="5">
        <v>2.1669</v>
      </c>
      <c r="I1312" s="5">
        <v>2.1669</v>
      </c>
      <c r="J1312" s="3">
        <v>1</v>
      </c>
      <c r="K1312" s="3">
        <v>1</v>
      </c>
      <c r="L1312" s="7">
        <f t="shared" si="365"/>
        <v>0.85289999999999999</v>
      </c>
      <c r="M1312" s="8">
        <f ca="1">AVERAGE(OFFSET(L1312,-M$3+1,0):L1312)</f>
        <v>0.92495333333333341</v>
      </c>
      <c r="N1312" s="8">
        <f ca="1">STDEV(OFFSET(L1312,-M$3+1,0):L1312)</f>
        <v>3.9061304686473571E-2</v>
      </c>
      <c r="O1312" s="8">
        <f t="shared" ca="1" si="352"/>
        <v>0.84683072396038628</v>
      </c>
      <c r="P1312" s="8">
        <f t="shared" ca="1" si="353"/>
        <v>1.0030759427062805</v>
      </c>
      <c r="Q1312" s="8">
        <f t="shared" ca="1" si="354"/>
        <v>0.92495333333333341</v>
      </c>
      <c r="R1312" s="8">
        <f t="shared" ref="R1312:R1375" ca="1" si="367">M1312-R$3*$N1312</f>
        <v>0.92495333333333341</v>
      </c>
      <c r="S1312" s="10">
        <f t="shared" si="355"/>
        <v>7.2000000000000952E-3</v>
      </c>
      <c r="T1312" s="10">
        <f t="shared" si="356"/>
        <v>7.2000000000000952E-3</v>
      </c>
      <c r="U1312" s="18">
        <f ca="1">AVERAGE(S1312:OFFSET(S1312,-$U$3+1,0))*$U$4*J1312</f>
        <v>2.2359999999999935</v>
      </c>
      <c r="V1312" s="18">
        <f ca="1">AVERAGE(T1312:OFFSET(T1312,-$U$3+1,0))*$V$4*K1312</f>
        <v>0.93800000000000328</v>
      </c>
      <c r="W1312" s="14" t="str">
        <f t="shared" ca="1" si="357"/>
        <v>Buy</v>
      </c>
      <c r="X1312" s="14" t="str">
        <f t="shared" ca="1" si="358"/>
        <v/>
      </c>
      <c r="Y1312" s="5">
        <f t="shared" ca="1" si="359"/>
        <v>100</v>
      </c>
      <c r="Z1312" s="19">
        <f t="shared" ca="1" si="360"/>
        <v>-193.33910034601939</v>
      </c>
      <c r="AA1312" s="5">
        <f t="shared" ca="1" si="351"/>
        <v>3.0487000000000002</v>
      </c>
      <c r="AB1312" s="5">
        <f t="shared" ca="1" si="366"/>
        <v>2.1669</v>
      </c>
      <c r="AC1312" s="15">
        <f t="shared" ca="1" si="361"/>
        <v>72.000000000000952</v>
      </c>
      <c r="AD1312" s="21">
        <f t="shared" ca="1" si="362"/>
        <v>-139.2041522491358</v>
      </c>
      <c r="AE1312" s="21">
        <f t="shared" ca="1" si="363"/>
        <v>-67.20415224913485</v>
      </c>
      <c r="AF1312" s="23">
        <f t="shared" ca="1" si="364"/>
        <v>11910.698921460056</v>
      </c>
    </row>
    <row r="1313" spans="1:32" x14ac:dyDescent="0.25">
      <c r="A1313" s="26">
        <v>41054</v>
      </c>
      <c r="B1313" s="3">
        <v>3.0125999999999999</v>
      </c>
      <c r="C1313" s="3">
        <v>3.0125999999999999</v>
      </c>
      <c r="D1313" s="3">
        <v>3.0125999999999999</v>
      </c>
      <c r="E1313" s="3">
        <v>3.0125999999999999</v>
      </c>
      <c r="F1313" s="5">
        <v>2.1669</v>
      </c>
      <c r="G1313" s="5">
        <v>2.1669</v>
      </c>
      <c r="H1313" s="5">
        <v>2.1669</v>
      </c>
      <c r="I1313" s="5">
        <v>2.1669</v>
      </c>
      <c r="J1313" s="3">
        <v>1</v>
      </c>
      <c r="K1313" s="3">
        <v>1</v>
      </c>
      <c r="L1313" s="7">
        <f t="shared" si="365"/>
        <v>0.8456999999999999</v>
      </c>
      <c r="M1313" s="8">
        <f ca="1">AVERAGE(OFFSET(L1313,-M$3+1,0):L1313)</f>
        <v>0.91822666666666686</v>
      </c>
      <c r="N1313" s="8">
        <f ca="1">STDEV(OFFSET(L1313,-M$3+1,0):L1313)</f>
        <v>4.3502700518254632E-2</v>
      </c>
      <c r="O1313" s="8">
        <f t="shared" ca="1" si="352"/>
        <v>0.83122126563015764</v>
      </c>
      <c r="P1313" s="8">
        <f t="shared" ca="1" si="353"/>
        <v>1.0052320677031761</v>
      </c>
      <c r="Q1313" s="8">
        <f t="shared" ca="1" si="354"/>
        <v>0.91822666666666686</v>
      </c>
      <c r="R1313" s="8">
        <f t="shared" ca="1" si="367"/>
        <v>0.91822666666666686</v>
      </c>
      <c r="S1313" s="10">
        <f t="shared" si="355"/>
        <v>7.2000000000000952E-3</v>
      </c>
      <c r="T1313" s="10">
        <f t="shared" si="356"/>
        <v>0</v>
      </c>
      <c r="U1313" s="18">
        <f ca="1">AVERAGE(S1313:OFFSET(S1313,-$U$3+1,0))*$U$4*J1313</f>
        <v>2.0189999999999975</v>
      </c>
      <c r="V1313" s="18">
        <f ca="1">AVERAGE(T1313:OFFSET(T1313,-$U$3+1,0))*$V$4*K1313</f>
        <v>0.86500000000000465</v>
      </c>
      <c r="W1313" s="14" t="str">
        <f t="shared" ca="1" si="357"/>
        <v>Buy</v>
      </c>
      <c r="X1313" s="14" t="str">
        <f t="shared" ca="1" si="358"/>
        <v/>
      </c>
      <c r="Y1313" s="5">
        <f t="shared" ca="1" si="359"/>
        <v>100</v>
      </c>
      <c r="Z1313" s="19">
        <f t="shared" ca="1" si="360"/>
        <v>-193.33910034601939</v>
      </c>
      <c r="AA1313" s="5">
        <f t="shared" ca="1" si="351"/>
        <v>3.0487000000000002</v>
      </c>
      <c r="AB1313" s="5">
        <f t="shared" ca="1" si="366"/>
        <v>2.1669</v>
      </c>
      <c r="AC1313" s="15">
        <f t="shared" ca="1" si="361"/>
        <v>-72.000000000000952</v>
      </c>
      <c r="AD1313" s="21">
        <f t="shared" ca="1" si="362"/>
        <v>0</v>
      </c>
      <c r="AE1313" s="21">
        <f t="shared" ca="1" si="363"/>
        <v>-72.000000000000952</v>
      </c>
      <c r="AF1313" s="23">
        <f t="shared" ca="1" si="364"/>
        <v>11838.698921460054</v>
      </c>
    </row>
    <row r="1314" spans="1:32" x14ac:dyDescent="0.25">
      <c r="A1314" s="26">
        <v>41057</v>
      </c>
      <c r="B1314" s="3">
        <v>3.0270000000000001</v>
      </c>
      <c r="C1314" s="3">
        <v>3.0270000000000001</v>
      </c>
      <c r="D1314" s="3">
        <v>3.0270000000000001</v>
      </c>
      <c r="E1314" s="3">
        <v>3.0270000000000001</v>
      </c>
      <c r="F1314" s="5">
        <v>2.1814</v>
      </c>
      <c r="G1314" s="5">
        <v>2.1814</v>
      </c>
      <c r="H1314" s="5">
        <v>2.1814</v>
      </c>
      <c r="I1314" s="5">
        <v>2.1814</v>
      </c>
      <c r="J1314" s="3">
        <v>1</v>
      </c>
      <c r="K1314" s="3">
        <v>1</v>
      </c>
      <c r="L1314" s="7">
        <f t="shared" si="365"/>
        <v>0.84560000000000013</v>
      </c>
      <c r="M1314" s="8">
        <f ca="1">AVERAGE(OFFSET(L1314,-M$3+1,0):L1314)</f>
        <v>0.91054000000000002</v>
      </c>
      <c r="N1314" s="8">
        <f ca="1">STDEV(OFFSET(L1314,-M$3+1,0):L1314)</f>
        <v>4.5561681895457451E-2</v>
      </c>
      <c r="O1314" s="8">
        <f t="shared" ca="1" si="352"/>
        <v>0.81941663620908511</v>
      </c>
      <c r="P1314" s="8">
        <f t="shared" ca="1" si="353"/>
        <v>1.0016633637909149</v>
      </c>
      <c r="Q1314" s="8">
        <f t="shared" ca="1" si="354"/>
        <v>0.91054000000000002</v>
      </c>
      <c r="R1314" s="8">
        <f t="shared" ca="1" si="367"/>
        <v>0.91054000000000002</v>
      </c>
      <c r="S1314" s="10">
        <f t="shared" si="355"/>
        <v>1.440000000000019E-2</v>
      </c>
      <c r="T1314" s="10">
        <f t="shared" si="356"/>
        <v>1.4499999999999957E-2</v>
      </c>
      <c r="U1314" s="18">
        <f ca="1">AVERAGE(S1314:OFFSET(S1314,-$U$3+1,0))*$U$4*J1314</f>
        <v>2.0900000000000007</v>
      </c>
      <c r="V1314" s="18">
        <f ca="1">AVERAGE(T1314:OFFSET(T1314,-$U$3+1,0))*$V$4*K1314</f>
        <v>0.79400000000000581</v>
      </c>
      <c r="W1314" s="14" t="str">
        <f t="shared" ca="1" si="357"/>
        <v>Buy</v>
      </c>
      <c r="X1314" s="14" t="str">
        <f t="shared" ca="1" si="358"/>
        <v/>
      </c>
      <c r="Y1314" s="5">
        <f t="shared" ca="1" si="359"/>
        <v>100</v>
      </c>
      <c r="Z1314" s="19">
        <f t="shared" ca="1" si="360"/>
        <v>-193.33910034601939</v>
      </c>
      <c r="AA1314" s="5">
        <f t="shared" ca="1" si="351"/>
        <v>3.0487000000000002</v>
      </c>
      <c r="AB1314" s="5">
        <f t="shared" ca="1" si="366"/>
        <v>2.1669</v>
      </c>
      <c r="AC1314" s="15">
        <f t="shared" ca="1" si="361"/>
        <v>144.0000000000019</v>
      </c>
      <c r="AD1314" s="21">
        <f t="shared" ca="1" si="362"/>
        <v>-280.34169550172732</v>
      </c>
      <c r="AE1314" s="21">
        <f t="shared" ca="1" si="363"/>
        <v>-136.34169550172541</v>
      </c>
      <c r="AF1314" s="23">
        <f t="shared" ca="1" si="364"/>
        <v>11702.357225958329</v>
      </c>
    </row>
    <row r="1315" spans="1:32" x14ac:dyDescent="0.25">
      <c r="A1315" s="26">
        <v>41058</v>
      </c>
      <c r="B1315" s="3">
        <v>3.0415000000000001</v>
      </c>
      <c r="C1315" s="3">
        <v>3.0415000000000001</v>
      </c>
      <c r="D1315" s="3">
        <v>3.0415000000000001</v>
      </c>
      <c r="E1315" s="3">
        <v>3.0415000000000001</v>
      </c>
      <c r="F1315" s="5">
        <v>2.1886000000000001</v>
      </c>
      <c r="G1315" s="5">
        <v>2.1886000000000001</v>
      </c>
      <c r="H1315" s="5">
        <v>2.1886000000000001</v>
      </c>
      <c r="I1315" s="5">
        <v>2.1886000000000001</v>
      </c>
      <c r="J1315" s="3">
        <v>1</v>
      </c>
      <c r="K1315" s="3">
        <v>1</v>
      </c>
      <c r="L1315" s="7">
        <f t="shared" si="365"/>
        <v>0.85289999999999999</v>
      </c>
      <c r="M1315" s="8">
        <f ca="1">AVERAGE(OFFSET(L1315,-M$3+1,0):L1315)</f>
        <v>0.90286000000000011</v>
      </c>
      <c r="N1315" s="8">
        <f ca="1">STDEV(OFFSET(L1315,-M$3+1,0):L1315)</f>
        <v>4.4870142793239594E-2</v>
      </c>
      <c r="O1315" s="8">
        <f t="shared" ca="1" si="352"/>
        <v>0.81311971441352093</v>
      </c>
      <c r="P1315" s="8">
        <f t="shared" ca="1" si="353"/>
        <v>0.99260028558647928</v>
      </c>
      <c r="Q1315" s="8">
        <f t="shared" ca="1" si="354"/>
        <v>0.90286000000000011</v>
      </c>
      <c r="R1315" s="8">
        <f t="shared" ca="1" si="367"/>
        <v>0.90286000000000011</v>
      </c>
      <c r="S1315" s="10">
        <f t="shared" si="355"/>
        <v>1.4499999999999957E-2</v>
      </c>
      <c r="T1315" s="10">
        <f t="shared" si="356"/>
        <v>7.2000000000000952E-3</v>
      </c>
      <c r="U1315" s="18">
        <f ca="1">AVERAGE(S1315:OFFSET(S1315,-$U$3+1,0))*$U$4*J1315</f>
        <v>1.9459999999999988</v>
      </c>
      <c r="V1315" s="18">
        <f ca="1">AVERAGE(T1315:OFFSET(T1315,-$U$3+1,0))*$V$4*K1315</f>
        <v>0.79400000000000581</v>
      </c>
      <c r="W1315" s="14" t="str">
        <f t="shared" ca="1" si="357"/>
        <v>Buy</v>
      </c>
      <c r="X1315" s="14" t="str">
        <f t="shared" ca="1" si="358"/>
        <v/>
      </c>
      <c r="Y1315" s="5">
        <f t="shared" ca="1" si="359"/>
        <v>100</v>
      </c>
      <c r="Z1315" s="19">
        <f t="shared" ca="1" si="360"/>
        <v>-193.33910034601939</v>
      </c>
      <c r="AA1315" s="5">
        <f t="shared" ca="1" si="351"/>
        <v>3.0487000000000002</v>
      </c>
      <c r="AB1315" s="5">
        <f t="shared" ca="1" si="366"/>
        <v>2.1669</v>
      </c>
      <c r="AC1315" s="15">
        <f t="shared" ca="1" si="361"/>
        <v>144.99999999999957</v>
      </c>
      <c r="AD1315" s="21">
        <f t="shared" ca="1" si="362"/>
        <v>-139.2041522491358</v>
      </c>
      <c r="AE1315" s="21">
        <f t="shared" ca="1" si="363"/>
        <v>5.7958477508637714</v>
      </c>
      <c r="AF1315" s="23">
        <f t="shared" ca="1" si="364"/>
        <v>11708.153073709193</v>
      </c>
    </row>
    <row r="1316" spans="1:32" x14ac:dyDescent="0.25">
      <c r="A1316" s="26">
        <v>41059</v>
      </c>
      <c r="B1316" s="3">
        <v>3.0415000000000001</v>
      </c>
      <c r="C1316" s="3">
        <v>3.0415000000000001</v>
      </c>
      <c r="D1316" s="3">
        <v>3.0415000000000001</v>
      </c>
      <c r="E1316" s="3">
        <v>3.0415000000000001</v>
      </c>
      <c r="F1316" s="5">
        <v>2.1886000000000001</v>
      </c>
      <c r="G1316" s="5">
        <v>2.1886000000000001</v>
      </c>
      <c r="H1316" s="5">
        <v>2.1886000000000001</v>
      </c>
      <c r="I1316" s="5">
        <v>2.1886000000000001</v>
      </c>
      <c r="J1316" s="3">
        <v>1</v>
      </c>
      <c r="K1316" s="3">
        <v>1</v>
      </c>
      <c r="L1316" s="7">
        <f t="shared" si="365"/>
        <v>0.85289999999999999</v>
      </c>
      <c r="M1316" s="8">
        <f ca="1">AVERAGE(OFFSET(L1316,-M$3+1,0):L1316)</f>
        <v>0.89613333333333334</v>
      </c>
      <c r="N1316" s="8">
        <f ca="1">STDEV(OFFSET(L1316,-M$3+1,0):L1316)</f>
        <v>4.4246883129398631E-2</v>
      </c>
      <c r="O1316" s="8">
        <f t="shared" ca="1" si="352"/>
        <v>0.8076395670745361</v>
      </c>
      <c r="P1316" s="8">
        <f t="shared" ca="1" si="353"/>
        <v>0.98462709959213057</v>
      </c>
      <c r="Q1316" s="8">
        <f t="shared" ca="1" si="354"/>
        <v>0.89613333333333334</v>
      </c>
      <c r="R1316" s="8">
        <f t="shared" ca="1" si="367"/>
        <v>0.89613333333333334</v>
      </c>
      <c r="S1316" s="10">
        <f t="shared" si="355"/>
        <v>0</v>
      </c>
      <c r="T1316" s="10">
        <f t="shared" si="356"/>
        <v>0</v>
      </c>
      <c r="U1316" s="18">
        <f ca="1">AVERAGE(S1316:OFFSET(S1316,-$U$3+1,0))*$U$4*J1316</f>
        <v>1.7300000000000002</v>
      </c>
      <c r="V1316" s="18">
        <f ca="1">AVERAGE(T1316:OFFSET(T1316,-$U$3+1,0))*$V$4*K1316</f>
        <v>0.64900000000000624</v>
      </c>
      <c r="W1316" s="14" t="str">
        <f t="shared" ca="1" si="357"/>
        <v>Buy</v>
      </c>
      <c r="X1316" s="14" t="str">
        <f t="shared" ca="1" si="358"/>
        <v/>
      </c>
      <c r="Y1316" s="5">
        <f t="shared" ca="1" si="359"/>
        <v>100</v>
      </c>
      <c r="Z1316" s="19">
        <f t="shared" ca="1" si="360"/>
        <v>-193.33910034601939</v>
      </c>
      <c r="AA1316" s="5">
        <f t="shared" ca="1" si="351"/>
        <v>3.0487000000000002</v>
      </c>
      <c r="AB1316" s="5">
        <f t="shared" ca="1" si="366"/>
        <v>2.1669</v>
      </c>
      <c r="AC1316" s="15">
        <f t="shared" ca="1" si="361"/>
        <v>0</v>
      </c>
      <c r="AD1316" s="21">
        <f t="shared" ca="1" si="362"/>
        <v>0</v>
      </c>
      <c r="AE1316" s="21">
        <f t="shared" ca="1" si="363"/>
        <v>0</v>
      </c>
      <c r="AF1316" s="23">
        <f t="shared" ca="1" si="364"/>
        <v>11708.153073709193</v>
      </c>
    </row>
    <row r="1317" spans="1:32" x14ac:dyDescent="0.25">
      <c r="A1317" s="26">
        <v>41060</v>
      </c>
      <c r="B1317" s="3">
        <v>3.0558999999999998</v>
      </c>
      <c r="C1317" s="3">
        <v>3.0558999999999998</v>
      </c>
      <c r="D1317" s="3">
        <v>3.0558999999999998</v>
      </c>
      <c r="E1317" s="3">
        <v>3.0558999999999998</v>
      </c>
      <c r="F1317" s="5">
        <v>2.1886000000000001</v>
      </c>
      <c r="G1317" s="5">
        <v>2.1886000000000001</v>
      </c>
      <c r="H1317" s="5">
        <v>2.1886000000000001</v>
      </c>
      <c r="I1317" s="5">
        <v>2.1886000000000001</v>
      </c>
      <c r="J1317" s="3">
        <v>1</v>
      </c>
      <c r="K1317" s="3">
        <v>1</v>
      </c>
      <c r="L1317" s="7">
        <f t="shared" si="365"/>
        <v>0.86729999999999974</v>
      </c>
      <c r="M1317" s="8">
        <f ca="1">AVERAGE(OFFSET(L1317,-M$3+1,0):L1317)</f>
        <v>0.89037333333333324</v>
      </c>
      <c r="N1317" s="8">
        <f ca="1">STDEV(OFFSET(L1317,-M$3+1,0):L1317)</f>
        <v>4.1772162067691909E-2</v>
      </c>
      <c r="O1317" s="8">
        <f t="shared" ca="1" si="352"/>
        <v>0.80682900919794942</v>
      </c>
      <c r="P1317" s="8">
        <f t="shared" ca="1" si="353"/>
        <v>0.97391765746871706</v>
      </c>
      <c r="Q1317" s="8">
        <f t="shared" ca="1" si="354"/>
        <v>0.89037333333333324</v>
      </c>
      <c r="R1317" s="8">
        <f t="shared" ca="1" si="367"/>
        <v>0.89037333333333324</v>
      </c>
      <c r="S1317" s="10">
        <f t="shared" si="355"/>
        <v>1.4399999999999746E-2</v>
      </c>
      <c r="T1317" s="10">
        <f t="shared" si="356"/>
        <v>0</v>
      </c>
      <c r="U1317" s="18">
        <f ca="1">AVERAGE(S1317:OFFSET(S1317,-$U$3+1,0))*$U$4*J1317</f>
        <v>1.6579999999999995</v>
      </c>
      <c r="V1317" s="18">
        <f ca="1">AVERAGE(T1317:OFFSET(T1317,-$U$3+1,0))*$V$4*K1317</f>
        <v>0.57700000000000529</v>
      </c>
      <c r="W1317" s="14" t="str">
        <f t="shared" ca="1" si="357"/>
        <v>Buy</v>
      </c>
      <c r="X1317" s="14" t="str">
        <f t="shared" ca="1" si="358"/>
        <v/>
      </c>
      <c r="Y1317" s="5">
        <f t="shared" ca="1" si="359"/>
        <v>100</v>
      </c>
      <c r="Z1317" s="19">
        <f t="shared" ca="1" si="360"/>
        <v>-193.33910034601939</v>
      </c>
      <c r="AA1317" s="5">
        <f t="shared" ca="1" si="351"/>
        <v>3.0487000000000002</v>
      </c>
      <c r="AB1317" s="5">
        <f t="shared" ca="1" si="366"/>
        <v>2.1669</v>
      </c>
      <c r="AC1317" s="15">
        <f t="shared" ca="1" si="361"/>
        <v>143.99999999999747</v>
      </c>
      <c r="AD1317" s="21">
        <f t="shared" ca="1" si="362"/>
        <v>0</v>
      </c>
      <c r="AE1317" s="21">
        <f t="shared" ca="1" si="363"/>
        <v>143.99999999999747</v>
      </c>
      <c r="AF1317" s="23">
        <f t="shared" ca="1" si="364"/>
        <v>11852.153073709191</v>
      </c>
    </row>
    <row r="1318" spans="1:32" x14ac:dyDescent="0.25">
      <c r="A1318" s="26">
        <v>41061</v>
      </c>
      <c r="B1318" s="3">
        <v>3.0558999999999998</v>
      </c>
      <c r="C1318" s="3">
        <v>3.0558999999999998</v>
      </c>
      <c r="D1318" s="3">
        <v>3.0558999999999998</v>
      </c>
      <c r="E1318" s="3">
        <v>3.0558999999999998</v>
      </c>
      <c r="F1318" s="5">
        <v>2.1886000000000001</v>
      </c>
      <c r="G1318" s="5">
        <v>2.1886000000000001</v>
      </c>
      <c r="H1318" s="5">
        <v>2.1886000000000001</v>
      </c>
      <c r="I1318" s="5">
        <v>2.1886000000000001</v>
      </c>
      <c r="J1318" s="3">
        <v>1</v>
      </c>
      <c r="K1318" s="3">
        <v>1</v>
      </c>
      <c r="L1318" s="7">
        <f t="shared" si="365"/>
        <v>0.86729999999999974</v>
      </c>
      <c r="M1318" s="8">
        <f ca="1">AVERAGE(OFFSET(L1318,-M$3+1,0):L1318)</f>
        <v>0.88605333333333336</v>
      </c>
      <c r="N1318" s="8">
        <f ca="1">STDEV(OFFSET(L1318,-M$3+1,0):L1318)</f>
        <v>4.0479375112812743E-2</v>
      </c>
      <c r="O1318" s="8">
        <f t="shared" ca="1" si="352"/>
        <v>0.80509458310770787</v>
      </c>
      <c r="P1318" s="8">
        <f t="shared" ca="1" si="353"/>
        <v>0.96701208355895885</v>
      </c>
      <c r="Q1318" s="8">
        <f t="shared" ca="1" si="354"/>
        <v>0.88605333333333336</v>
      </c>
      <c r="R1318" s="8">
        <f t="shared" ca="1" si="367"/>
        <v>0.88605333333333336</v>
      </c>
      <c r="S1318" s="10">
        <f t="shared" si="355"/>
        <v>0</v>
      </c>
      <c r="T1318" s="10">
        <f t="shared" si="356"/>
        <v>0</v>
      </c>
      <c r="U1318" s="18">
        <f ca="1">AVERAGE(S1318:OFFSET(S1318,-$U$3+1,0))*$U$4*J1318</f>
        <v>1.0820000000000007</v>
      </c>
      <c r="V1318" s="18">
        <f ca="1">AVERAGE(T1318:OFFSET(T1318,-$U$3+1,0))*$V$4*K1318</f>
        <v>0.43300000000000333</v>
      </c>
      <c r="W1318" s="14" t="str">
        <f t="shared" ca="1" si="357"/>
        <v>Buy</v>
      </c>
      <c r="X1318" s="14" t="str">
        <f t="shared" ca="1" si="358"/>
        <v/>
      </c>
      <c r="Y1318" s="5">
        <f t="shared" ca="1" si="359"/>
        <v>100</v>
      </c>
      <c r="Z1318" s="19">
        <f t="shared" ca="1" si="360"/>
        <v>-193.33910034601939</v>
      </c>
      <c r="AA1318" s="5">
        <f t="shared" ref="AA1318:AA1381" ca="1" si="368">IF(AND($W1318="Buy",$W1317=""),E1318,IF(AND($W1318="Buy",$W1317="Exit"),E1318,IF(AND($X1318="Sell",X1317&lt;&gt;"Sell"),E1318,IF(OR($W1317="Buy",X1317="Sell"),AA1317,""))))</f>
        <v>3.0487000000000002</v>
      </c>
      <c r="AB1318" s="5">
        <f t="shared" ca="1" si="366"/>
        <v>2.1669</v>
      </c>
      <c r="AC1318" s="15">
        <f t="shared" ca="1" si="361"/>
        <v>0</v>
      </c>
      <c r="AD1318" s="21">
        <f t="shared" ca="1" si="362"/>
        <v>0</v>
      </c>
      <c r="AE1318" s="21">
        <f t="shared" ca="1" si="363"/>
        <v>0</v>
      </c>
      <c r="AF1318" s="23">
        <f t="shared" ca="1" si="364"/>
        <v>11852.153073709191</v>
      </c>
    </row>
    <row r="1319" spans="1:32" x14ac:dyDescent="0.25">
      <c r="A1319" s="26">
        <v>41064</v>
      </c>
      <c r="B1319" s="3">
        <v>3.0053999999999998</v>
      </c>
      <c r="C1319" s="3">
        <v>3.0053999999999998</v>
      </c>
      <c r="D1319" s="3">
        <v>3.0053999999999998</v>
      </c>
      <c r="E1319" s="3">
        <v>3.0053999999999998</v>
      </c>
      <c r="F1319" s="5">
        <v>2.1669</v>
      </c>
      <c r="G1319" s="5">
        <v>2.1669</v>
      </c>
      <c r="H1319" s="5">
        <v>2.1669</v>
      </c>
      <c r="I1319" s="5">
        <v>2.1669</v>
      </c>
      <c r="J1319" s="3">
        <v>1</v>
      </c>
      <c r="K1319" s="3">
        <v>1</v>
      </c>
      <c r="L1319" s="7">
        <f t="shared" si="365"/>
        <v>0.8384999999999998</v>
      </c>
      <c r="M1319" s="8">
        <f ca="1">AVERAGE(OFFSET(L1319,-M$3+1,0):L1319)</f>
        <v>0.87788666666666659</v>
      </c>
      <c r="N1319" s="8">
        <f ca="1">STDEV(OFFSET(L1319,-M$3+1,0):L1319)</f>
        <v>3.6433910159682364E-2</v>
      </c>
      <c r="O1319" s="8">
        <f t="shared" ca="1" si="352"/>
        <v>0.80501884634730181</v>
      </c>
      <c r="P1319" s="8">
        <f t="shared" ca="1" si="353"/>
        <v>0.95075448698603138</v>
      </c>
      <c r="Q1319" s="8">
        <f t="shared" ca="1" si="354"/>
        <v>0.87788666666666659</v>
      </c>
      <c r="R1319" s="8">
        <f t="shared" ca="1" si="367"/>
        <v>0.87788666666666659</v>
      </c>
      <c r="S1319" s="10">
        <f t="shared" si="355"/>
        <v>5.0499999999999989E-2</v>
      </c>
      <c r="T1319" s="10">
        <f t="shared" si="356"/>
        <v>2.1700000000000053E-2</v>
      </c>
      <c r="U1319" s="18">
        <f ca="1">AVERAGE(S1319:OFFSET(S1319,-$U$3+1,0))*$U$4*J1319</f>
        <v>1.4430000000000032</v>
      </c>
      <c r="V1319" s="18">
        <f ca="1">AVERAGE(T1319:OFFSET(T1319,-$U$3+1,0))*$V$4*K1319</f>
        <v>0.57800000000000296</v>
      </c>
      <c r="W1319" s="14" t="str">
        <f t="shared" ca="1" si="357"/>
        <v>Buy</v>
      </c>
      <c r="X1319" s="14" t="str">
        <f t="shared" ca="1" si="358"/>
        <v/>
      </c>
      <c r="Y1319" s="5">
        <f t="shared" ca="1" si="359"/>
        <v>100</v>
      </c>
      <c r="Z1319" s="19">
        <f t="shared" ca="1" si="360"/>
        <v>-193.33910034601939</v>
      </c>
      <c r="AA1319" s="5">
        <f t="shared" ca="1" si="368"/>
        <v>3.0487000000000002</v>
      </c>
      <c r="AB1319" s="5">
        <f t="shared" ca="1" si="366"/>
        <v>2.1669</v>
      </c>
      <c r="AC1319" s="15">
        <f t="shared" ca="1" si="361"/>
        <v>-504.99999999999989</v>
      </c>
      <c r="AD1319" s="21">
        <f t="shared" ca="1" si="362"/>
        <v>419.54584775086312</v>
      </c>
      <c r="AE1319" s="21">
        <f t="shared" ca="1" si="363"/>
        <v>-85.454152249136769</v>
      </c>
      <c r="AF1319" s="23">
        <f t="shared" ca="1" si="364"/>
        <v>11766.698921460054</v>
      </c>
    </row>
    <row r="1320" spans="1:32" x14ac:dyDescent="0.25">
      <c r="A1320" s="26">
        <v>41065</v>
      </c>
      <c r="B1320" s="3">
        <v>3.0270000000000001</v>
      </c>
      <c r="C1320" s="3">
        <v>3.0270000000000001</v>
      </c>
      <c r="D1320" s="3">
        <v>3.0270000000000001</v>
      </c>
      <c r="E1320" s="3">
        <v>3.0270000000000001</v>
      </c>
      <c r="F1320" s="5">
        <v>2.1741000000000001</v>
      </c>
      <c r="G1320" s="5">
        <v>2.1741000000000001</v>
      </c>
      <c r="H1320" s="5">
        <v>2.1741000000000001</v>
      </c>
      <c r="I1320" s="5">
        <v>2.1741000000000001</v>
      </c>
      <c r="J1320" s="3">
        <v>1</v>
      </c>
      <c r="K1320" s="3">
        <v>1</v>
      </c>
      <c r="L1320" s="7">
        <f t="shared" si="365"/>
        <v>0.85289999999999999</v>
      </c>
      <c r="M1320" s="8">
        <f ca="1">AVERAGE(OFFSET(L1320,-M$3+1,0):L1320)</f>
        <v>0.87212666666666672</v>
      </c>
      <c r="N1320" s="8">
        <f ca="1">STDEV(OFFSET(L1320,-M$3+1,0):L1320)</f>
        <v>3.2666156944516855E-2</v>
      </c>
      <c r="O1320" s="8">
        <f t="shared" ca="1" si="352"/>
        <v>0.80679435277763301</v>
      </c>
      <c r="P1320" s="8">
        <f t="shared" ca="1" si="353"/>
        <v>0.93745898055570043</v>
      </c>
      <c r="Q1320" s="8">
        <f t="shared" ca="1" si="354"/>
        <v>0.87212666666666672</v>
      </c>
      <c r="R1320" s="8">
        <f t="shared" ca="1" si="367"/>
        <v>0.87212666666666672</v>
      </c>
      <c r="S1320" s="10">
        <f t="shared" si="355"/>
        <v>2.1600000000000286E-2</v>
      </c>
      <c r="T1320" s="10">
        <f t="shared" si="356"/>
        <v>7.2000000000000952E-3</v>
      </c>
      <c r="U1320" s="18">
        <f ca="1">AVERAGE(S1320:OFFSET(S1320,-$U$3+1,0))*$U$4*J1320</f>
        <v>1.659000000000006</v>
      </c>
      <c r="V1320" s="18">
        <f ca="1">AVERAGE(T1320:OFFSET(T1320,-$U$3+1,0))*$V$4*K1320</f>
        <v>0.57800000000000296</v>
      </c>
      <c r="W1320" s="14" t="str">
        <f t="shared" ca="1" si="357"/>
        <v>Buy</v>
      </c>
      <c r="X1320" s="14" t="str">
        <f t="shared" ca="1" si="358"/>
        <v/>
      </c>
      <c r="Y1320" s="5">
        <f t="shared" ca="1" si="359"/>
        <v>100</v>
      </c>
      <c r="Z1320" s="19">
        <f t="shared" ca="1" si="360"/>
        <v>-193.33910034601939</v>
      </c>
      <c r="AA1320" s="5">
        <f t="shared" ca="1" si="368"/>
        <v>3.0487000000000002</v>
      </c>
      <c r="AB1320" s="5">
        <f t="shared" ca="1" si="366"/>
        <v>2.1669</v>
      </c>
      <c r="AC1320" s="15">
        <f t="shared" ca="1" si="361"/>
        <v>216.00000000000284</v>
      </c>
      <c r="AD1320" s="21">
        <f t="shared" ca="1" si="362"/>
        <v>-139.2041522491358</v>
      </c>
      <c r="AE1320" s="21">
        <f t="shared" ca="1" si="363"/>
        <v>76.79584775086704</v>
      </c>
      <c r="AF1320" s="23">
        <f t="shared" ca="1" si="364"/>
        <v>11843.494769210922</v>
      </c>
    </row>
    <row r="1321" spans="1:32" x14ac:dyDescent="0.25">
      <c r="A1321" s="26">
        <v>41066</v>
      </c>
      <c r="B1321" s="3">
        <v>3.0270000000000001</v>
      </c>
      <c r="C1321" s="3">
        <v>3.0270000000000001</v>
      </c>
      <c r="D1321" s="3">
        <v>3.0270000000000001</v>
      </c>
      <c r="E1321" s="3">
        <v>3.0270000000000001</v>
      </c>
      <c r="F1321" s="5">
        <v>2.1812999999999998</v>
      </c>
      <c r="G1321" s="5">
        <v>2.1812999999999998</v>
      </c>
      <c r="H1321" s="5">
        <v>2.1812999999999998</v>
      </c>
      <c r="I1321" s="5">
        <v>2.1812999999999998</v>
      </c>
      <c r="J1321" s="3">
        <v>1</v>
      </c>
      <c r="K1321" s="3">
        <v>1</v>
      </c>
      <c r="L1321" s="7">
        <f t="shared" si="365"/>
        <v>0.84570000000000034</v>
      </c>
      <c r="M1321" s="8">
        <f ca="1">AVERAGE(OFFSET(L1321,-M$3+1,0):L1321)</f>
        <v>0.86636000000000013</v>
      </c>
      <c r="N1321" s="8">
        <f ca="1">STDEV(OFFSET(L1321,-M$3+1,0):L1321)</f>
        <v>2.8697730124274835E-2</v>
      </c>
      <c r="O1321" s="8">
        <f t="shared" ca="1" si="352"/>
        <v>0.80896453975145044</v>
      </c>
      <c r="P1321" s="8">
        <f t="shared" ca="1" si="353"/>
        <v>0.92375546024854982</v>
      </c>
      <c r="Q1321" s="8">
        <f t="shared" ca="1" si="354"/>
        <v>0.86636000000000013</v>
      </c>
      <c r="R1321" s="8">
        <f t="shared" ca="1" si="367"/>
        <v>0.86636000000000013</v>
      </c>
      <c r="S1321" s="10">
        <f t="shared" si="355"/>
        <v>0</v>
      </c>
      <c r="T1321" s="10">
        <f t="shared" si="356"/>
        <v>7.1999999999996511E-3</v>
      </c>
      <c r="U1321" s="18">
        <f ca="1">AVERAGE(S1321:OFFSET(S1321,-$U$3+1,0))*$U$4*J1321</f>
        <v>1.2980000000000036</v>
      </c>
      <c r="V1321" s="18">
        <f ca="1">AVERAGE(T1321:OFFSET(T1321,-$U$3+1,0))*$V$4*K1321</f>
        <v>0.64999999999999947</v>
      </c>
      <c r="W1321" s="14" t="str">
        <f t="shared" ca="1" si="357"/>
        <v>Buy</v>
      </c>
      <c r="X1321" s="14" t="str">
        <f t="shared" ca="1" si="358"/>
        <v/>
      </c>
      <c r="Y1321" s="5">
        <f t="shared" ca="1" si="359"/>
        <v>100</v>
      </c>
      <c r="Z1321" s="19">
        <f t="shared" ca="1" si="360"/>
        <v>-193.33910034601939</v>
      </c>
      <c r="AA1321" s="5">
        <f t="shared" ca="1" si="368"/>
        <v>3.0487000000000002</v>
      </c>
      <c r="AB1321" s="5">
        <f t="shared" ca="1" si="366"/>
        <v>2.1669</v>
      </c>
      <c r="AC1321" s="15">
        <f t="shared" ca="1" si="361"/>
        <v>0</v>
      </c>
      <c r="AD1321" s="21">
        <f t="shared" ca="1" si="362"/>
        <v>-139.20415224912722</v>
      </c>
      <c r="AE1321" s="21">
        <f t="shared" ca="1" si="363"/>
        <v>-139.20415224912722</v>
      </c>
      <c r="AF1321" s="23">
        <f t="shared" ca="1" si="364"/>
        <v>11704.290616961795</v>
      </c>
    </row>
    <row r="1322" spans="1:32" x14ac:dyDescent="0.25">
      <c r="A1322" s="26">
        <v>41067</v>
      </c>
      <c r="B1322" s="3">
        <v>3.0198</v>
      </c>
      <c r="C1322" s="3">
        <v>3.0198</v>
      </c>
      <c r="D1322" s="3">
        <v>3.0198</v>
      </c>
      <c r="E1322" s="3">
        <v>3.0198</v>
      </c>
      <c r="F1322" s="5">
        <v>2.1741000000000001</v>
      </c>
      <c r="G1322" s="5">
        <v>2.1741000000000001</v>
      </c>
      <c r="H1322" s="5">
        <v>2.1741000000000001</v>
      </c>
      <c r="I1322" s="5">
        <v>2.1741000000000001</v>
      </c>
      <c r="J1322" s="3">
        <v>1</v>
      </c>
      <c r="K1322" s="3">
        <v>1</v>
      </c>
      <c r="L1322" s="7">
        <f t="shared" si="365"/>
        <v>0.8456999999999999</v>
      </c>
      <c r="M1322" s="8">
        <f ca="1">AVERAGE(OFFSET(L1322,-M$3+1,0):L1322)</f>
        <v>0.85963333333333336</v>
      </c>
      <c r="N1322" s="8">
        <f ca="1">STDEV(OFFSET(L1322,-M$3+1,0):L1322)</f>
        <v>1.8592420370626736E-2</v>
      </c>
      <c r="O1322" s="8">
        <f t="shared" ca="1" si="352"/>
        <v>0.82244849259207986</v>
      </c>
      <c r="P1322" s="8">
        <f t="shared" ca="1" si="353"/>
        <v>0.89681817407458686</v>
      </c>
      <c r="Q1322" s="8">
        <f t="shared" ca="1" si="354"/>
        <v>0.85963333333333336</v>
      </c>
      <c r="R1322" s="8">
        <f t="shared" ca="1" si="367"/>
        <v>0.85963333333333336</v>
      </c>
      <c r="S1322" s="10">
        <f t="shared" si="355"/>
        <v>7.2000000000000952E-3</v>
      </c>
      <c r="T1322" s="10">
        <f t="shared" si="356"/>
        <v>7.1999999999996511E-3</v>
      </c>
      <c r="U1322" s="18">
        <f ca="1">AVERAGE(S1322:OFFSET(S1322,-$U$3+1,0))*$U$4*J1322</f>
        <v>1.2980000000000036</v>
      </c>
      <c r="V1322" s="18">
        <f ca="1">AVERAGE(T1322:OFFSET(T1322,-$U$3+1,0))*$V$4*K1322</f>
        <v>0.64999999999999503</v>
      </c>
      <c r="W1322" s="14" t="str">
        <f t="shared" ca="1" si="357"/>
        <v>Buy</v>
      </c>
      <c r="X1322" s="14" t="str">
        <f t="shared" ca="1" si="358"/>
        <v/>
      </c>
      <c r="Y1322" s="5">
        <f t="shared" ca="1" si="359"/>
        <v>100</v>
      </c>
      <c r="Z1322" s="19">
        <f t="shared" ca="1" si="360"/>
        <v>-193.33910034601939</v>
      </c>
      <c r="AA1322" s="5">
        <f t="shared" ca="1" si="368"/>
        <v>3.0487000000000002</v>
      </c>
      <c r="AB1322" s="5">
        <f t="shared" ca="1" si="366"/>
        <v>2.1669</v>
      </c>
      <c r="AC1322" s="15">
        <f t="shared" ca="1" si="361"/>
        <v>-72.000000000000952</v>
      </c>
      <c r="AD1322" s="21">
        <f t="shared" ca="1" si="362"/>
        <v>139.20415224912722</v>
      </c>
      <c r="AE1322" s="21">
        <f t="shared" ca="1" si="363"/>
        <v>67.204152249126267</v>
      </c>
      <c r="AF1322" s="23">
        <f t="shared" ca="1" si="364"/>
        <v>11771.49476921092</v>
      </c>
    </row>
    <row r="1323" spans="1:32" x14ac:dyDescent="0.25">
      <c r="A1323" s="26">
        <v>41068</v>
      </c>
      <c r="B1323" s="3">
        <v>2.9982000000000002</v>
      </c>
      <c r="C1323" s="3">
        <v>2.9982000000000002</v>
      </c>
      <c r="D1323" s="3">
        <v>2.9982000000000002</v>
      </c>
      <c r="E1323" s="3">
        <v>2.9982000000000002</v>
      </c>
      <c r="F1323" s="5">
        <v>2.1669</v>
      </c>
      <c r="G1323" s="5">
        <v>2.1669</v>
      </c>
      <c r="H1323" s="5">
        <v>2.1669</v>
      </c>
      <c r="I1323" s="5">
        <v>2.1669</v>
      </c>
      <c r="J1323" s="3">
        <v>1</v>
      </c>
      <c r="K1323" s="3">
        <v>1</v>
      </c>
      <c r="L1323" s="7">
        <f t="shared" si="365"/>
        <v>0.83130000000000015</v>
      </c>
      <c r="M1323" s="8">
        <f ca="1">AVERAGE(OFFSET(L1323,-M$3+1,0):L1323)</f>
        <v>0.85482666666666662</v>
      </c>
      <c r="N1323" s="8">
        <f ca="1">STDEV(OFFSET(L1323,-M$3+1,0):L1323)</f>
        <v>1.5538407101054329E-2</v>
      </c>
      <c r="O1323" s="8">
        <f t="shared" ca="1" si="352"/>
        <v>0.82374985246455801</v>
      </c>
      <c r="P1323" s="8">
        <f t="shared" ca="1" si="353"/>
        <v>0.88590348086877524</v>
      </c>
      <c r="Q1323" s="8">
        <f t="shared" ca="1" si="354"/>
        <v>0.85482666666666662</v>
      </c>
      <c r="R1323" s="8">
        <f t="shared" ca="1" si="367"/>
        <v>0.85482666666666662</v>
      </c>
      <c r="S1323" s="10">
        <f t="shared" si="355"/>
        <v>2.1599999999999842E-2</v>
      </c>
      <c r="T1323" s="10">
        <f t="shared" si="356"/>
        <v>7.2000000000000952E-3</v>
      </c>
      <c r="U1323" s="18">
        <f ca="1">AVERAGE(S1323:OFFSET(S1323,-$U$3+1,0))*$U$4*J1323</f>
        <v>1.4420000000000011</v>
      </c>
      <c r="V1323" s="18">
        <f ca="1">AVERAGE(T1323:OFFSET(T1323,-$U$3+1,0))*$V$4*K1323</f>
        <v>0.72199999999999598</v>
      </c>
      <c r="W1323" s="14" t="str">
        <f t="shared" ca="1" si="357"/>
        <v>Buy</v>
      </c>
      <c r="X1323" s="14" t="str">
        <f t="shared" ca="1" si="358"/>
        <v/>
      </c>
      <c r="Y1323" s="5">
        <f t="shared" ca="1" si="359"/>
        <v>100</v>
      </c>
      <c r="Z1323" s="19">
        <f t="shared" ca="1" si="360"/>
        <v>-193.33910034601939</v>
      </c>
      <c r="AA1323" s="5">
        <f t="shared" ca="1" si="368"/>
        <v>3.0487000000000002</v>
      </c>
      <c r="AB1323" s="5">
        <f t="shared" ca="1" si="366"/>
        <v>2.1669</v>
      </c>
      <c r="AC1323" s="15">
        <f t="shared" ca="1" si="361"/>
        <v>-215.99999999999841</v>
      </c>
      <c r="AD1323" s="21">
        <f t="shared" ca="1" si="362"/>
        <v>139.2041522491358</v>
      </c>
      <c r="AE1323" s="21">
        <f t="shared" ca="1" si="363"/>
        <v>-76.795847750862606</v>
      </c>
      <c r="AF1323" s="23">
        <f t="shared" ca="1" si="364"/>
        <v>11694.698921460058</v>
      </c>
    </row>
    <row r="1324" spans="1:32" x14ac:dyDescent="0.25">
      <c r="A1324" s="26">
        <v>41071</v>
      </c>
      <c r="B1324" s="3">
        <v>3.0053999999999998</v>
      </c>
      <c r="C1324" s="3">
        <v>3.0053999999999998</v>
      </c>
      <c r="D1324" s="3">
        <v>3.0053999999999998</v>
      </c>
      <c r="E1324" s="3">
        <v>3.0053999999999998</v>
      </c>
      <c r="F1324" s="5">
        <v>2.1814</v>
      </c>
      <c r="G1324" s="5">
        <v>2.1814</v>
      </c>
      <c r="H1324" s="5">
        <v>2.1814</v>
      </c>
      <c r="I1324" s="5">
        <v>2.1814</v>
      </c>
      <c r="J1324" s="3">
        <v>1</v>
      </c>
      <c r="K1324" s="3">
        <v>1</v>
      </c>
      <c r="L1324" s="7">
        <f t="shared" si="365"/>
        <v>0.82399999999999984</v>
      </c>
      <c r="M1324" s="8">
        <f ca="1">AVERAGE(OFFSET(L1324,-M$3+1,0):L1324)</f>
        <v>0.85097333333333347</v>
      </c>
      <c r="N1324" s="8">
        <f ca="1">STDEV(OFFSET(L1324,-M$3+1,0):L1324)</f>
        <v>1.553840710105433E-2</v>
      </c>
      <c r="O1324" s="8">
        <f t="shared" ca="1" si="352"/>
        <v>0.81989651913122485</v>
      </c>
      <c r="P1324" s="8">
        <f t="shared" ca="1" si="353"/>
        <v>0.88205014753544209</v>
      </c>
      <c r="Q1324" s="8">
        <f t="shared" ca="1" si="354"/>
        <v>0.85097333333333347</v>
      </c>
      <c r="R1324" s="8">
        <f t="shared" ca="1" si="367"/>
        <v>0.85097333333333347</v>
      </c>
      <c r="S1324" s="10">
        <f t="shared" si="355"/>
        <v>7.1999999999996511E-3</v>
      </c>
      <c r="T1324" s="10">
        <f t="shared" si="356"/>
        <v>1.4499999999999957E-2</v>
      </c>
      <c r="U1324" s="18">
        <f ca="1">AVERAGE(S1324:OFFSET(S1324,-$U$3+1,0))*$U$4*J1324</f>
        <v>1.3699999999999957</v>
      </c>
      <c r="V1324" s="18">
        <f ca="1">AVERAGE(T1324:OFFSET(T1324,-$U$3+1,0))*$V$4*K1324</f>
        <v>0.72199999999999598</v>
      </c>
      <c r="W1324" s="14" t="str">
        <f t="shared" ca="1" si="357"/>
        <v>Buy</v>
      </c>
      <c r="X1324" s="14" t="str">
        <f t="shared" ca="1" si="358"/>
        <v/>
      </c>
      <c r="Y1324" s="5">
        <f t="shared" ca="1" si="359"/>
        <v>100</v>
      </c>
      <c r="Z1324" s="19">
        <f t="shared" ca="1" si="360"/>
        <v>-193.33910034601939</v>
      </c>
      <c r="AA1324" s="5">
        <f t="shared" ca="1" si="368"/>
        <v>3.0487000000000002</v>
      </c>
      <c r="AB1324" s="5">
        <f t="shared" ca="1" si="366"/>
        <v>2.1669</v>
      </c>
      <c r="AC1324" s="15">
        <f t="shared" ca="1" si="361"/>
        <v>71.999999999996504</v>
      </c>
      <c r="AD1324" s="21">
        <f t="shared" ca="1" si="362"/>
        <v>-280.34169550172732</v>
      </c>
      <c r="AE1324" s="21">
        <f t="shared" ca="1" si="363"/>
        <v>-208.34169550173081</v>
      </c>
      <c r="AF1324" s="23">
        <f t="shared" ca="1" si="364"/>
        <v>11486.357225958327</v>
      </c>
    </row>
    <row r="1325" spans="1:32" x14ac:dyDescent="0.25">
      <c r="A1325" s="26">
        <v>41072</v>
      </c>
      <c r="B1325" s="3">
        <v>3.0053999999999998</v>
      </c>
      <c r="C1325" s="3">
        <v>3.0053999999999998</v>
      </c>
      <c r="D1325" s="3">
        <v>3.0053999999999998</v>
      </c>
      <c r="E1325" s="3">
        <v>3.0053999999999998</v>
      </c>
      <c r="F1325" s="5">
        <v>2.1741000000000001</v>
      </c>
      <c r="G1325" s="5">
        <v>2.1741000000000001</v>
      </c>
      <c r="H1325" s="5">
        <v>2.1741000000000001</v>
      </c>
      <c r="I1325" s="5">
        <v>2.1741000000000001</v>
      </c>
      <c r="J1325" s="3">
        <v>1</v>
      </c>
      <c r="K1325" s="3">
        <v>1</v>
      </c>
      <c r="L1325" s="7">
        <f t="shared" si="365"/>
        <v>0.83129999999999971</v>
      </c>
      <c r="M1325" s="8">
        <f ca="1">AVERAGE(OFFSET(L1325,-M$3+1,0):L1325)</f>
        <v>0.84712666666666669</v>
      </c>
      <c r="N1325" s="8">
        <f ca="1">STDEV(OFFSET(L1325,-M$3+1,0):L1325)</f>
        <v>1.2245259529809096E-2</v>
      </c>
      <c r="O1325" s="8">
        <f t="shared" ca="1" si="352"/>
        <v>0.82263614760704851</v>
      </c>
      <c r="P1325" s="8">
        <f t="shared" ca="1" si="353"/>
        <v>0.87161718572628488</v>
      </c>
      <c r="Q1325" s="8">
        <f t="shared" ca="1" si="354"/>
        <v>0.84712666666666669</v>
      </c>
      <c r="R1325" s="8">
        <f t="shared" ca="1" si="367"/>
        <v>0.84712666666666669</v>
      </c>
      <c r="S1325" s="10">
        <f t="shared" si="355"/>
        <v>0</v>
      </c>
      <c r="T1325" s="10">
        <f t="shared" si="356"/>
        <v>7.2999999999998622E-3</v>
      </c>
      <c r="U1325" s="18">
        <f ca="1">AVERAGE(S1325:OFFSET(S1325,-$U$3+1,0))*$U$4*J1325</f>
        <v>1.2249999999999961</v>
      </c>
      <c r="V1325" s="18">
        <f ca="1">AVERAGE(T1325:OFFSET(T1325,-$U$3+1,0))*$V$4*K1325</f>
        <v>0.72299999999999365</v>
      </c>
      <c r="W1325" s="14" t="str">
        <f t="shared" ca="1" si="357"/>
        <v>Buy</v>
      </c>
      <c r="X1325" s="14" t="str">
        <f t="shared" ca="1" si="358"/>
        <v/>
      </c>
      <c r="Y1325" s="5">
        <f t="shared" ca="1" si="359"/>
        <v>100</v>
      </c>
      <c r="Z1325" s="19">
        <f t="shared" ca="1" si="360"/>
        <v>-193.33910034601939</v>
      </c>
      <c r="AA1325" s="5">
        <f t="shared" ca="1" si="368"/>
        <v>3.0487000000000002</v>
      </c>
      <c r="AB1325" s="5">
        <f t="shared" ca="1" si="366"/>
        <v>2.1669</v>
      </c>
      <c r="AC1325" s="15">
        <f t="shared" ca="1" si="361"/>
        <v>0</v>
      </c>
      <c r="AD1325" s="21">
        <f t="shared" ca="1" si="362"/>
        <v>141.13754325259148</v>
      </c>
      <c r="AE1325" s="21">
        <f t="shared" ca="1" si="363"/>
        <v>141.13754325259148</v>
      </c>
      <c r="AF1325" s="23">
        <f t="shared" ca="1" si="364"/>
        <v>11627.494769210918</v>
      </c>
    </row>
    <row r="1326" spans="1:32" x14ac:dyDescent="0.25">
      <c r="A1326" s="26">
        <v>41073</v>
      </c>
      <c r="B1326" s="3">
        <v>3.0270000000000001</v>
      </c>
      <c r="C1326" s="3">
        <v>3.0270000000000001</v>
      </c>
      <c r="D1326" s="3">
        <v>3.0270000000000001</v>
      </c>
      <c r="E1326" s="3">
        <v>3.0270000000000001</v>
      </c>
      <c r="F1326" s="5">
        <v>2.1777000000000002</v>
      </c>
      <c r="G1326" s="5">
        <v>2.1777000000000002</v>
      </c>
      <c r="H1326" s="5">
        <v>2.1777000000000002</v>
      </c>
      <c r="I1326" s="5">
        <v>2.1777000000000002</v>
      </c>
      <c r="J1326" s="3">
        <v>1</v>
      </c>
      <c r="K1326" s="3">
        <v>1</v>
      </c>
      <c r="L1326" s="7">
        <f t="shared" si="365"/>
        <v>0.84929999999999994</v>
      </c>
      <c r="M1326" s="8">
        <f ca="1">AVERAGE(OFFSET(L1326,-M$3+1,0):L1326)</f>
        <v>0.84688666666666657</v>
      </c>
      <c r="N1326" s="8">
        <f ca="1">STDEV(OFFSET(L1326,-M$3+1,0):L1326)</f>
        <v>1.2158998235678691E-2</v>
      </c>
      <c r="O1326" s="8">
        <f t="shared" ca="1" si="352"/>
        <v>0.82256867019530922</v>
      </c>
      <c r="P1326" s="8">
        <f t="shared" ca="1" si="353"/>
        <v>0.87120466313802392</v>
      </c>
      <c r="Q1326" s="8">
        <f t="shared" ca="1" si="354"/>
        <v>0.84688666666666657</v>
      </c>
      <c r="R1326" s="8">
        <f t="shared" ca="1" si="367"/>
        <v>0.84688666666666657</v>
      </c>
      <c r="S1326" s="10">
        <f t="shared" si="355"/>
        <v>2.1600000000000286E-2</v>
      </c>
      <c r="T1326" s="10">
        <f t="shared" si="356"/>
        <v>3.6000000000000476E-3</v>
      </c>
      <c r="U1326" s="18">
        <f ca="1">AVERAGE(S1326:OFFSET(S1326,-$U$3+1,0))*$U$4*J1326</f>
        <v>1.4409999999999989</v>
      </c>
      <c r="V1326" s="18">
        <f ca="1">AVERAGE(T1326:OFFSET(T1326,-$U$3+1,0))*$V$4*K1326</f>
        <v>0.75899999999999412</v>
      </c>
      <c r="W1326" s="14" t="str">
        <f t="shared" ca="1" si="357"/>
        <v>Buy</v>
      </c>
      <c r="X1326" s="14" t="str">
        <f t="shared" ca="1" si="358"/>
        <v/>
      </c>
      <c r="Y1326" s="5">
        <f t="shared" ca="1" si="359"/>
        <v>100</v>
      </c>
      <c r="Z1326" s="19">
        <f t="shared" ca="1" si="360"/>
        <v>-193.33910034601939</v>
      </c>
      <c r="AA1326" s="5">
        <f t="shared" ca="1" si="368"/>
        <v>3.0487000000000002</v>
      </c>
      <c r="AB1326" s="5">
        <f t="shared" ca="1" si="366"/>
        <v>2.1669</v>
      </c>
      <c r="AC1326" s="15">
        <f t="shared" ca="1" si="361"/>
        <v>216.00000000000284</v>
      </c>
      <c r="AD1326" s="21">
        <f t="shared" ca="1" si="362"/>
        <v>-69.602076124567901</v>
      </c>
      <c r="AE1326" s="21">
        <f t="shared" ca="1" si="363"/>
        <v>146.39792387543494</v>
      </c>
      <c r="AF1326" s="23">
        <f t="shared" ca="1" si="364"/>
        <v>11773.892693086353</v>
      </c>
    </row>
    <row r="1327" spans="1:32" x14ac:dyDescent="0.25">
      <c r="A1327" s="26">
        <v>41074</v>
      </c>
      <c r="B1327" s="3">
        <v>2.9931999999999999</v>
      </c>
      <c r="C1327" s="3">
        <v>2.9931999999999999</v>
      </c>
      <c r="D1327" s="3">
        <v>2.9931999999999999</v>
      </c>
      <c r="E1327" s="3">
        <v>2.9931999999999999</v>
      </c>
      <c r="F1327" s="5">
        <v>2.1549</v>
      </c>
      <c r="G1327" s="5">
        <v>2.1549</v>
      </c>
      <c r="H1327" s="5">
        <v>2.1549</v>
      </c>
      <c r="I1327" s="5">
        <v>2.1549</v>
      </c>
      <c r="J1327" s="3">
        <v>1</v>
      </c>
      <c r="K1327" s="3">
        <v>1</v>
      </c>
      <c r="L1327" s="7">
        <f t="shared" si="365"/>
        <v>0.83829999999999982</v>
      </c>
      <c r="M1327" s="8">
        <f ca="1">AVERAGE(OFFSET(L1327,-M$3+1,0):L1327)</f>
        <v>0.84591333333333341</v>
      </c>
      <c r="N1327" s="8">
        <f ca="1">STDEV(OFFSET(L1327,-M$3+1,0):L1327)</f>
        <v>1.2227420395316792E-2</v>
      </c>
      <c r="O1327" s="8">
        <f t="shared" ca="1" si="352"/>
        <v>0.82145849254269987</v>
      </c>
      <c r="P1327" s="8">
        <f t="shared" ca="1" si="353"/>
        <v>0.87036817412396694</v>
      </c>
      <c r="Q1327" s="8">
        <f t="shared" ca="1" si="354"/>
        <v>0.84591333333333341</v>
      </c>
      <c r="R1327" s="8">
        <f t="shared" ca="1" si="367"/>
        <v>0.84591333333333341</v>
      </c>
      <c r="S1327" s="10">
        <f t="shared" si="355"/>
        <v>3.3800000000000274E-2</v>
      </c>
      <c r="T1327" s="10">
        <f t="shared" si="356"/>
        <v>2.2800000000000153E-2</v>
      </c>
      <c r="U1327" s="18">
        <f ca="1">AVERAGE(S1327:OFFSET(S1327,-$U$3+1,0))*$U$4*J1327</f>
        <v>1.6350000000000042</v>
      </c>
      <c r="V1327" s="18">
        <f ca="1">AVERAGE(T1327:OFFSET(T1327,-$U$3+1,0))*$V$4*K1327</f>
        <v>0.98699999999999566</v>
      </c>
      <c r="W1327" s="14" t="str">
        <f t="shared" ca="1" si="357"/>
        <v>Exit</v>
      </c>
      <c r="X1327" s="14" t="str">
        <f t="shared" ca="1" si="358"/>
        <v/>
      </c>
      <c r="Y1327" s="5">
        <f t="shared" ca="1" si="359"/>
        <v>100</v>
      </c>
      <c r="Z1327" s="19">
        <f t="shared" ca="1" si="360"/>
        <v>-193.33910034601939</v>
      </c>
      <c r="AA1327" s="5">
        <f t="shared" ca="1" si="368"/>
        <v>3.0487000000000002</v>
      </c>
      <c r="AB1327" s="5">
        <f t="shared" ca="1" si="366"/>
        <v>2.1669</v>
      </c>
      <c r="AC1327" s="15">
        <f t="shared" ca="1" si="361"/>
        <v>-338.00000000000273</v>
      </c>
      <c r="AD1327" s="21">
        <f t="shared" ca="1" si="362"/>
        <v>440.81314878892721</v>
      </c>
      <c r="AE1327" s="21">
        <f t="shared" ca="1" si="363"/>
        <v>102.81314878892448</v>
      </c>
      <c r="AF1327" s="23">
        <f t="shared" ca="1" si="364"/>
        <v>11876.705841875277</v>
      </c>
    </row>
    <row r="1328" spans="1:32" x14ac:dyDescent="0.25">
      <c r="A1328" s="26">
        <v>41075</v>
      </c>
      <c r="B1328" s="3">
        <v>3.0158999999999998</v>
      </c>
      <c r="C1328" s="3">
        <v>3.0158999999999998</v>
      </c>
      <c r="D1328" s="3">
        <v>3.0158999999999998</v>
      </c>
      <c r="E1328" s="3">
        <v>3.0158999999999998</v>
      </c>
      <c r="F1328" s="5">
        <v>2.1701000000000001</v>
      </c>
      <c r="G1328" s="5">
        <v>2.1701000000000001</v>
      </c>
      <c r="H1328" s="5">
        <v>2.1701000000000001</v>
      </c>
      <c r="I1328" s="5">
        <v>2.1701000000000001</v>
      </c>
      <c r="J1328" s="3">
        <v>1</v>
      </c>
      <c r="K1328" s="3">
        <v>1</v>
      </c>
      <c r="L1328" s="7">
        <f t="shared" si="365"/>
        <v>0.84579999999999966</v>
      </c>
      <c r="M1328" s="8">
        <f ca="1">AVERAGE(OFFSET(L1328,-M$3+1,0):L1328)</f>
        <v>0.84592000000000001</v>
      </c>
      <c r="N1328" s="8">
        <f ca="1">STDEV(OFFSET(L1328,-M$3+1,0):L1328)</f>
        <v>1.2227323033739973E-2</v>
      </c>
      <c r="O1328" s="8">
        <f t="shared" ca="1" si="352"/>
        <v>0.82146535393252007</v>
      </c>
      <c r="P1328" s="8">
        <f t="shared" ca="1" si="353"/>
        <v>0.87037464606747994</v>
      </c>
      <c r="Q1328" s="8">
        <f t="shared" ca="1" si="354"/>
        <v>0.84592000000000001</v>
      </c>
      <c r="R1328" s="8">
        <f t="shared" ca="1" si="367"/>
        <v>0.84592000000000001</v>
      </c>
      <c r="S1328" s="10">
        <f t="shared" si="355"/>
        <v>2.2699999999999942E-2</v>
      </c>
      <c r="T1328" s="10">
        <f t="shared" si="356"/>
        <v>1.5200000000000102E-2</v>
      </c>
      <c r="U1328" s="18">
        <f ca="1">AVERAGE(S1328:OFFSET(S1328,-$U$3+1,0))*$U$4*J1328</f>
        <v>1.8620000000000037</v>
      </c>
      <c r="V1328" s="18">
        <f ca="1">AVERAGE(T1328:OFFSET(T1328,-$U$3+1,0))*$V$4*K1328</f>
        <v>1.1389999999999967</v>
      </c>
      <c r="W1328" s="14" t="str">
        <f t="shared" ca="1" si="357"/>
        <v/>
      </c>
      <c r="X1328" s="14" t="str">
        <f t="shared" ca="1" si="358"/>
        <v/>
      </c>
      <c r="Y1328" s="5" t="str">
        <f t="shared" ca="1" si="359"/>
        <v/>
      </c>
      <c r="Z1328" s="19" t="str">
        <f t="shared" ca="1" si="360"/>
        <v/>
      </c>
      <c r="AA1328" s="5" t="str">
        <f t="shared" ca="1" si="368"/>
        <v/>
      </c>
      <c r="AB1328" s="5" t="str">
        <f t="shared" ca="1" si="366"/>
        <v/>
      </c>
      <c r="AC1328" s="15" t="str">
        <f t="shared" ca="1" si="361"/>
        <v/>
      </c>
      <c r="AD1328" s="21" t="str">
        <f t="shared" ca="1" si="362"/>
        <v/>
      </c>
      <c r="AE1328" s="21" t="str">
        <f t="shared" ca="1" si="363"/>
        <v/>
      </c>
      <c r="AF1328" s="23">
        <f t="shared" ca="1" si="364"/>
        <v>11876.705841875277</v>
      </c>
    </row>
    <row r="1329" spans="1:32" x14ac:dyDescent="0.25">
      <c r="A1329" s="26">
        <v>41078</v>
      </c>
      <c r="B1329" s="3">
        <v>2.9931999999999999</v>
      </c>
      <c r="C1329" s="3">
        <v>2.9931999999999999</v>
      </c>
      <c r="D1329" s="3">
        <v>2.9931999999999999</v>
      </c>
      <c r="E1329" s="3">
        <v>2.9931999999999999</v>
      </c>
      <c r="F1329" s="5">
        <v>2.1701000000000001</v>
      </c>
      <c r="G1329" s="5">
        <v>2.1701000000000001</v>
      </c>
      <c r="H1329" s="5">
        <v>2.1701000000000001</v>
      </c>
      <c r="I1329" s="5">
        <v>2.1701000000000001</v>
      </c>
      <c r="J1329" s="3">
        <v>1</v>
      </c>
      <c r="K1329" s="3">
        <v>1</v>
      </c>
      <c r="L1329" s="7">
        <f t="shared" si="365"/>
        <v>0.82309999999999972</v>
      </c>
      <c r="M1329" s="8">
        <f ca="1">AVERAGE(OFFSET(L1329,-M$3+1,0):L1329)</f>
        <v>0.84441999999999995</v>
      </c>
      <c r="N1329" s="8">
        <f ca="1">STDEV(OFFSET(L1329,-M$3+1,0):L1329)</f>
        <v>1.3575197972773734E-2</v>
      </c>
      <c r="O1329" s="8">
        <f t="shared" ca="1" si="352"/>
        <v>0.81726960405445248</v>
      </c>
      <c r="P1329" s="8">
        <f t="shared" ca="1" si="353"/>
        <v>0.87157039594554742</v>
      </c>
      <c r="Q1329" s="8">
        <f t="shared" ca="1" si="354"/>
        <v>0.84441999999999995</v>
      </c>
      <c r="R1329" s="8">
        <f t="shared" ca="1" si="367"/>
        <v>0.84441999999999995</v>
      </c>
      <c r="S1329" s="10">
        <f t="shared" si="355"/>
        <v>2.2699999999999942E-2</v>
      </c>
      <c r="T1329" s="10">
        <f t="shared" si="356"/>
        <v>0</v>
      </c>
      <c r="U1329" s="18">
        <f ca="1">AVERAGE(S1329:OFFSET(S1329,-$U$3+1,0))*$U$4*J1329</f>
        <v>1.5840000000000032</v>
      </c>
      <c r="V1329" s="18">
        <f ca="1">AVERAGE(T1329:OFFSET(T1329,-$U$3+1,0))*$V$4*K1329</f>
        <v>0.92199999999999604</v>
      </c>
      <c r="W1329" s="14" t="str">
        <f t="shared" ca="1" si="357"/>
        <v/>
      </c>
      <c r="X1329" s="14" t="str">
        <f t="shared" ca="1" si="358"/>
        <v/>
      </c>
      <c r="Y1329" s="5" t="str">
        <f t="shared" ca="1" si="359"/>
        <v/>
      </c>
      <c r="Z1329" s="19" t="str">
        <f t="shared" ca="1" si="360"/>
        <v/>
      </c>
      <c r="AA1329" s="5" t="str">
        <f t="shared" ca="1" si="368"/>
        <v/>
      </c>
      <c r="AB1329" s="5" t="str">
        <f t="shared" ca="1" si="366"/>
        <v/>
      </c>
      <c r="AC1329" s="15" t="str">
        <f t="shared" ca="1" si="361"/>
        <v/>
      </c>
      <c r="AD1329" s="21" t="str">
        <f t="shared" ca="1" si="362"/>
        <v/>
      </c>
      <c r="AE1329" s="21" t="str">
        <f t="shared" ca="1" si="363"/>
        <v/>
      </c>
      <c r="AF1329" s="23">
        <f t="shared" ca="1" si="364"/>
        <v>11876.705841875277</v>
      </c>
    </row>
    <row r="1330" spans="1:32" x14ac:dyDescent="0.25">
      <c r="A1330" s="26">
        <v>41079</v>
      </c>
      <c r="B1330" s="3">
        <v>2.9855999999999998</v>
      </c>
      <c r="C1330" s="3">
        <v>2.9855999999999998</v>
      </c>
      <c r="D1330" s="3">
        <v>2.9855999999999998</v>
      </c>
      <c r="E1330" s="3">
        <v>2.9855999999999998</v>
      </c>
      <c r="F1330" s="5">
        <v>2.1701000000000001</v>
      </c>
      <c r="G1330" s="5">
        <v>2.1701000000000001</v>
      </c>
      <c r="H1330" s="5">
        <v>2.1701000000000001</v>
      </c>
      <c r="I1330" s="5">
        <v>2.1701000000000001</v>
      </c>
      <c r="J1330" s="3">
        <v>1</v>
      </c>
      <c r="K1330" s="3">
        <v>1</v>
      </c>
      <c r="L1330" s="7">
        <f t="shared" si="365"/>
        <v>0.81549999999999967</v>
      </c>
      <c r="M1330" s="8">
        <f ca="1">AVERAGE(OFFSET(L1330,-M$3+1,0):L1330)</f>
        <v>0.84192666666666649</v>
      </c>
      <c r="N1330" s="8">
        <f ca="1">STDEV(OFFSET(L1330,-M$3+1,0):L1330)</f>
        <v>1.5239069462904842E-2</v>
      </c>
      <c r="O1330" s="8">
        <f t="shared" ca="1" si="352"/>
        <v>0.81144852774085685</v>
      </c>
      <c r="P1330" s="8">
        <f t="shared" ca="1" si="353"/>
        <v>0.87240480559247613</v>
      </c>
      <c r="Q1330" s="8">
        <f t="shared" ca="1" si="354"/>
        <v>0.84192666666666649</v>
      </c>
      <c r="R1330" s="8">
        <f t="shared" ca="1" si="367"/>
        <v>0.84192666666666649</v>
      </c>
      <c r="S1330" s="10">
        <f t="shared" si="355"/>
        <v>7.6000000000000512E-3</v>
      </c>
      <c r="T1330" s="10">
        <f t="shared" si="356"/>
        <v>0</v>
      </c>
      <c r="U1330" s="18">
        <f ca="1">AVERAGE(S1330:OFFSET(S1330,-$U$3+1,0))*$U$4*J1330</f>
        <v>1.4440000000000008</v>
      </c>
      <c r="V1330" s="18">
        <f ca="1">AVERAGE(T1330:OFFSET(T1330,-$U$3+1,0))*$V$4*K1330</f>
        <v>0.8499999999999952</v>
      </c>
      <c r="W1330" s="14" t="str">
        <f t="shared" ca="1" si="357"/>
        <v/>
      </c>
      <c r="X1330" s="14" t="str">
        <f t="shared" ca="1" si="358"/>
        <v/>
      </c>
      <c r="Y1330" s="5" t="str">
        <f t="shared" ca="1" si="359"/>
        <v/>
      </c>
      <c r="Z1330" s="19" t="str">
        <f t="shared" ca="1" si="360"/>
        <v/>
      </c>
      <c r="AA1330" s="5" t="str">
        <f t="shared" ca="1" si="368"/>
        <v/>
      </c>
      <c r="AB1330" s="5" t="str">
        <f t="shared" ca="1" si="366"/>
        <v/>
      </c>
      <c r="AC1330" s="15" t="str">
        <f t="shared" ca="1" si="361"/>
        <v/>
      </c>
      <c r="AD1330" s="21" t="str">
        <f t="shared" ca="1" si="362"/>
        <v/>
      </c>
      <c r="AE1330" s="21" t="str">
        <f t="shared" ca="1" si="363"/>
        <v/>
      </c>
      <c r="AF1330" s="23">
        <f t="shared" ca="1" si="364"/>
        <v>11876.705841875277</v>
      </c>
    </row>
    <row r="1331" spans="1:32" x14ac:dyDescent="0.25">
      <c r="A1331" s="26">
        <v>41080</v>
      </c>
      <c r="B1331" s="3">
        <v>2.9855999999999998</v>
      </c>
      <c r="C1331" s="3">
        <v>2.9855999999999998</v>
      </c>
      <c r="D1331" s="3">
        <v>2.9855999999999998</v>
      </c>
      <c r="E1331" s="3">
        <v>2.9855999999999998</v>
      </c>
      <c r="F1331" s="5">
        <v>2.1701000000000001</v>
      </c>
      <c r="G1331" s="5">
        <v>2.1701000000000001</v>
      </c>
      <c r="H1331" s="5">
        <v>2.1701000000000001</v>
      </c>
      <c r="I1331" s="5">
        <v>2.1701000000000001</v>
      </c>
      <c r="J1331" s="3">
        <v>1</v>
      </c>
      <c r="K1331" s="3">
        <v>1</v>
      </c>
      <c r="L1331" s="7">
        <f t="shared" si="365"/>
        <v>0.81549999999999967</v>
      </c>
      <c r="M1331" s="8">
        <f ca="1">AVERAGE(OFFSET(L1331,-M$3+1,0):L1331)</f>
        <v>0.83943333333333336</v>
      </c>
      <c r="N1331" s="8">
        <f ca="1">STDEV(OFFSET(L1331,-M$3+1,0):L1331)</f>
        <v>1.6335573218621793E-2</v>
      </c>
      <c r="O1331" s="8">
        <f t="shared" ca="1" si="352"/>
        <v>0.80676218689608981</v>
      </c>
      <c r="P1331" s="8">
        <f t="shared" ca="1" si="353"/>
        <v>0.87210447977057692</v>
      </c>
      <c r="Q1331" s="8">
        <f t="shared" ca="1" si="354"/>
        <v>0.83943333333333336</v>
      </c>
      <c r="R1331" s="8">
        <f t="shared" ca="1" si="367"/>
        <v>0.83943333333333336</v>
      </c>
      <c r="S1331" s="10">
        <f t="shared" si="355"/>
        <v>0</v>
      </c>
      <c r="T1331" s="10">
        <f t="shared" si="356"/>
        <v>0</v>
      </c>
      <c r="U1331" s="18">
        <f ca="1">AVERAGE(S1331:OFFSET(S1331,-$U$3+1,0))*$U$4*J1331</f>
        <v>1.4440000000000008</v>
      </c>
      <c r="V1331" s="18">
        <f ca="1">AVERAGE(T1331:OFFSET(T1331,-$U$3+1,0))*$V$4*K1331</f>
        <v>0.77799999999999869</v>
      </c>
      <c r="W1331" s="14" t="str">
        <f t="shared" ca="1" si="357"/>
        <v>Buy</v>
      </c>
      <c r="X1331" s="14" t="str">
        <f t="shared" ca="1" si="358"/>
        <v/>
      </c>
      <c r="Y1331" s="5">
        <f t="shared" ca="1" si="359"/>
        <v>100</v>
      </c>
      <c r="Z1331" s="19">
        <f t="shared" ca="1" si="360"/>
        <v>-185.60411311054028</v>
      </c>
      <c r="AA1331" s="5">
        <f t="shared" ca="1" si="368"/>
        <v>2.9855999999999998</v>
      </c>
      <c r="AB1331" s="5">
        <f t="shared" ca="1" si="366"/>
        <v>2.1701000000000001</v>
      </c>
      <c r="AC1331" s="15" t="str">
        <f t="shared" ca="1" si="361"/>
        <v/>
      </c>
      <c r="AD1331" s="21" t="str">
        <f t="shared" ca="1" si="362"/>
        <v/>
      </c>
      <c r="AE1331" s="21" t="str">
        <f t="shared" ca="1" si="363"/>
        <v/>
      </c>
      <c r="AF1331" s="23">
        <f t="shared" ca="1" si="364"/>
        <v>11876.705841875277</v>
      </c>
    </row>
    <row r="1332" spans="1:32" x14ac:dyDescent="0.25">
      <c r="A1332" s="26">
        <v>41081</v>
      </c>
      <c r="B1332" s="3">
        <v>2.9628000000000001</v>
      </c>
      <c r="C1332" s="3">
        <v>2.9628000000000001</v>
      </c>
      <c r="D1332" s="3">
        <v>2.9628000000000001</v>
      </c>
      <c r="E1332" s="3">
        <v>2.9628000000000001</v>
      </c>
      <c r="F1332" s="5">
        <v>2.1625000000000001</v>
      </c>
      <c r="G1332" s="5">
        <v>2.1625000000000001</v>
      </c>
      <c r="H1332" s="5">
        <v>2.1625000000000001</v>
      </c>
      <c r="I1332" s="5">
        <v>2.1625000000000001</v>
      </c>
      <c r="J1332" s="3">
        <v>1</v>
      </c>
      <c r="K1332" s="3">
        <v>1</v>
      </c>
      <c r="L1332" s="7">
        <f t="shared" si="365"/>
        <v>0.80030000000000001</v>
      </c>
      <c r="M1332" s="8">
        <f ca="1">AVERAGE(OFFSET(L1332,-M$3+1,0):L1332)</f>
        <v>0.83496666666666663</v>
      </c>
      <c r="N1332" s="8">
        <f ca="1">STDEV(OFFSET(L1332,-M$3+1,0):L1332)</f>
        <v>1.7303000015136401E-2</v>
      </c>
      <c r="O1332" s="8">
        <f t="shared" ca="1" si="352"/>
        <v>0.80036066663639382</v>
      </c>
      <c r="P1332" s="8">
        <f t="shared" ca="1" si="353"/>
        <v>0.86957266669693944</v>
      </c>
      <c r="Q1332" s="8">
        <f t="shared" ca="1" si="354"/>
        <v>0.83496666666666663</v>
      </c>
      <c r="R1332" s="8">
        <f t="shared" ca="1" si="367"/>
        <v>0.83496666666666663</v>
      </c>
      <c r="S1332" s="10">
        <f t="shared" si="355"/>
        <v>2.2799999999999709E-2</v>
      </c>
      <c r="T1332" s="10">
        <f t="shared" si="356"/>
        <v>7.6000000000000512E-3</v>
      </c>
      <c r="U1332" s="18">
        <f ca="1">AVERAGE(S1332:OFFSET(S1332,-$U$3+1,0))*$U$4*J1332</f>
        <v>1.599999999999997</v>
      </c>
      <c r="V1332" s="18">
        <f ca="1">AVERAGE(T1332:OFFSET(T1332,-$U$3+1,0))*$V$4*K1332</f>
        <v>0.78200000000000269</v>
      </c>
      <c r="W1332" s="14" t="str">
        <f t="shared" ca="1" si="357"/>
        <v>Buy</v>
      </c>
      <c r="X1332" s="14" t="str">
        <f t="shared" ca="1" si="358"/>
        <v/>
      </c>
      <c r="Y1332" s="5">
        <f t="shared" ca="1" si="359"/>
        <v>100</v>
      </c>
      <c r="Z1332" s="19">
        <f t="shared" ca="1" si="360"/>
        <v>-185.60411311054028</v>
      </c>
      <c r="AA1332" s="5">
        <f t="shared" ca="1" si="368"/>
        <v>2.9855999999999998</v>
      </c>
      <c r="AB1332" s="5">
        <f t="shared" ca="1" si="366"/>
        <v>2.1701000000000001</v>
      </c>
      <c r="AC1332" s="15">
        <f t="shared" ca="1" si="361"/>
        <v>-227.9999999999971</v>
      </c>
      <c r="AD1332" s="21">
        <f t="shared" ca="1" si="362"/>
        <v>141.05912596401154</v>
      </c>
      <c r="AE1332" s="21">
        <f t="shared" ca="1" si="363"/>
        <v>-86.940874035985559</v>
      </c>
      <c r="AF1332" s="23">
        <f t="shared" ca="1" si="364"/>
        <v>11789.764967839292</v>
      </c>
    </row>
    <row r="1333" spans="1:32" x14ac:dyDescent="0.25">
      <c r="A1333" s="26">
        <v>41085</v>
      </c>
      <c r="B1333" s="3">
        <v>2.9855999999999998</v>
      </c>
      <c r="C1333" s="3">
        <v>2.9855999999999998</v>
      </c>
      <c r="D1333" s="3">
        <v>2.9855999999999998</v>
      </c>
      <c r="E1333" s="3">
        <v>2.9855999999999998</v>
      </c>
      <c r="F1333" s="5">
        <v>2.1549</v>
      </c>
      <c r="G1333" s="5">
        <v>2.1549</v>
      </c>
      <c r="H1333" s="5">
        <v>2.1549</v>
      </c>
      <c r="I1333" s="5">
        <v>2.1549</v>
      </c>
      <c r="J1333" s="3">
        <v>1</v>
      </c>
      <c r="K1333" s="3">
        <v>1</v>
      </c>
      <c r="L1333" s="7">
        <f t="shared" si="365"/>
        <v>0.83069999999999977</v>
      </c>
      <c r="M1333" s="8">
        <f ca="1">AVERAGE(OFFSET(L1333,-M$3+1,0):L1333)</f>
        <v>0.83252666666666664</v>
      </c>
      <c r="N1333" s="8">
        <f ca="1">STDEV(OFFSET(L1333,-M$3+1,0):L1333)</f>
        <v>1.4820278899759889E-2</v>
      </c>
      <c r="O1333" s="8">
        <f t="shared" ca="1" si="352"/>
        <v>0.80288610886714684</v>
      </c>
      <c r="P1333" s="8">
        <f t="shared" ca="1" si="353"/>
        <v>0.86216722446618643</v>
      </c>
      <c r="Q1333" s="8">
        <f t="shared" ca="1" si="354"/>
        <v>0.83252666666666664</v>
      </c>
      <c r="R1333" s="8">
        <f t="shared" ca="1" si="367"/>
        <v>0.83252666666666664</v>
      </c>
      <c r="S1333" s="10">
        <f t="shared" si="355"/>
        <v>2.2799999999999709E-2</v>
      </c>
      <c r="T1333" s="10">
        <f t="shared" si="356"/>
        <v>7.6000000000000512E-3</v>
      </c>
      <c r="U1333" s="18">
        <f ca="1">AVERAGE(S1333:OFFSET(S1333,-$U$3+1,0))*$U$4*J1333</f>
        <v>1.6119999999999957</v>
      </c>
      <c r="V1333" s="18">
        <f ca="1">AVERAGE(T1333:OFFSET(T1333,-$U$3+1,0))*$V$4*K1333</f>
        <v>0.78600000000000236</v>
      </c>
      <c r="W1333" s="14" t="str">
        <f t="shared" ca="1" si="357"/>
        <v>Buy</v>
      </c>
      <c r="X1333" s="14" t="str">
        <f t="shared" ca="1" si="358"/>
        <v/>
      </c>
      <c r="Y1333" s="5">
        <f t="shared" ca="1" si="359"/>
        <v>100</v>
      </c>
      <c r="Z1333" s="19">
        <f t="shared" ca="1" si="360"/>
        <v>-185.60411311054028</v>
      </c>
      <c r="AA1333" s="5">
        <f t="shared" ca="1" si="368"/>
        <v>2.9855999999999998</v>
      </c>
      <c r="AB1333" s="5">
        <f t="shared" ca="1" si="366"/>
        <v>2.1701000000000001</v>
      </c>
      <c r="AC1333" s="15">
        <f t="shared" ca="1" si="361"/>
        <v>227.9999999999971</v>
      </c>
      <c r="AD1333" s="21">
        <f t="shared" ca="1" si="362"/>
        <v>141.05912596401154</v>
      </c>
      <c r="AE1333" s="21">
        <f t="shared" ca="1" si="363"/>
        <v>369.05912596400867</v>
      </c>
      <c r="AF1333" s="23">
        <f t="shared" ca="1" si="364"/>
        <v>12158.824093803301</v>
      </c>
    </row>
    <row r="1334" spans="1:32" x14ac:dyDescent="0.25">
      <c r="A1334" s="26">
        <v>41086</v>
      </c>
      <c r="B1334" s="3">
        <v>2.9780000000000002</v>
      </c>
      <c r="C1334" s="3">
        <v>2.9780000000000002</v>
      </c>
      <c r="D1334" s="3">
        <v>2.9780000000000002</v>
      </c>
      <c r="E1334" s="3">
        <v>2.9780000000000002</v>
      </c>
      <c r="F1334" s="5">
        <v>2.1549</v>
      </c>
      <c r="G1334" s="5">
        <v>2.1549</v>
      </c>
      <c r="H1334" s="5">
        <v>2.1549</v>
      </c>
      <c r="I1334" s="5">
        <v>2.1549</v>
      </c>
      <c r="J1334" s="3">
        <v>1</v>
      </c>
      <c r="K1334" s="3">
        <v>1</v>
      </c>
      <c r="L1334" s="7">
        <f t="shared" si="365"/>
        <v>0.82310000000000016</v>
      </c>
      <c r="M1334" s="8">
        <f ca="1">AVERAGE(OFFSET(L1334,-M$3+1,0):L1334)</f>
        <v>0.83150000000000002</v>
      </c>
      <c r="N1334" s="8">
        <f ca="1">STDEV(OFFSET(L1334,-M$3+1,0):L1334)</f>
        <v>1.4910063715490997E-2</v>
      </c>
      <c r="O1334" s="8">
        <f t="shared" ca="1" si="352"/>
        <v>0.80167987256901807</v>
      </c>
      <c r="P1334" s="8">
        <f t="shared" ca="1" si="353"/>
        <v>0.86132012743098196</v>
      </c>
      <c r="Q1334" s="8">
        <f t="shared" ca="1" si="354"/>
        <v>0.83150000000000002</v>
      </c>
      <c r="R1334" s="8">
        <f t="shared" ca="1" si="367"/>
        <v>0.83150000000000002</v>
      </c>
      <c r="S1334" s="10">
        <f t="shared" si="355"/>
        <v>7.5999999999996071E-3</v>
      </c>
      <c r="T1334" s="10">
        <f t="shared" si="356"/>
        <v>0</v>
      </c>
      <c r="U1334" s="18">
        <f ca="1">AVERAGE(S1334:OFFSET(S1334,-$U$3+1,0))*$U$4*J1334</f>
        <v>1.6159999999999952</v>
      </c>
      <c r="V1334" s="18">
        <f ca="1">AVERAGE(T1334:OFFSET(T1334,-$U$3+1,0))*$V$4*K1334</f>
        <v>0.64100000000000268</v>
      </c>
      <c r="W1334" s="14" t="str">
        <f t="shared" ca="1" si="357"/>
        <v>Buy</v>
      </c>
      <c r="X1334" s="14" t="str">
        <f t="shared" ca="1" si="358"/>
        <v/>
      </c>
      <c r="Y1334" s="5">
        <f t="shared" ca="1" si="359"/>
        <v>100</v>
      </c>
      <c r="Z1334" s="19">
        <f t="shared" ca="1" si="360"/>
        <v>-185.60411311054028</v>
      </c>
      <c r="AA1334" s="5">
        <f t="shared" ca="1" si="368"/>
        <v>2.9855999999999998</v>
      </c>
      <c r="AB1334" s="5">
        <f t="shared" ca="1" si="366"/>
        <v>2.1701000000000001</v>
      </c>
      <c r="AC1334" s="15">
        <f t="shared" ca="1" si="361"/>
        <v>-75.999999999996078</v>
      </c>
      <c r="AD1334" s="21">
        <f t="shared" ca="1" si="362"/>
        <v>0</v>
      </c>
      <c r="AE1334" s="21">
        <f t="shared" ca="1" si="363"/>
        <v>-75.999999999996078</v>
      </c>
      <c r="AF1334" s="23">
        <f t="shared" ca="1" si="364"/>
        <v>12082.824093803305</v>
      </c>
    </row>
    <row r="1335" spans="1:32" x14ac:dyDescent="0.25">
      <c r="A1335" s="26">
        <v>41087</v>
      </c>
      <c r="B1335" s="3">
        <v>2.9855999999999998</v>
      </c>
      <c r="C1335" s="3">
        <v>2.9855999999999998</v>
      </c>
      <c r="D1335" s="3">
        <v>2.9855999999999998</v>
      </c>
      <c r="E1335" s="3">
        <v>2.9855999999999998</v>
      </c>
      <c r="F1335" s="5">
        <v>2.1473</v>
      </c>
      <c r="G1335" s="5">
        <v>2.1473</v>
      </c>
      <c r="H1335" s="5">
        <v>2.1473</v>
      </c>
      <c r="I1335" s="5">
        <v>2.1473</v>
      </c>
      <c r="J1335" s="3">
        <v>1</v>
      </c>
      <c r="K1335" s="3">
        <v>1</v>
      </c>
      <c r="L1335" s="7">
        <f t="shared" si="365"/>
        <v>0.83829999999999982</v>
      </c>
      <c r="M1335" s="8">
        <f ca="1">AVERAGE(OFFSET(L1335,-M$3+1,0):L1335)</f>
        <v>0.83052666666666675</v>
      </c>
      <c r="N1335" s="8">
        <f ca="1">STDEV(OFFSET(L1335,-M$3+1,0):L1335)</f>
        <v>1.3852305979597109E-2</v>
      </c>
      <c r="O1335" s="8">
        <f t="shared" ca="1" si="352"/>
        <v>0.80282205470747248</v>
      </c>
      <c r="P1335" s="8">
        <f t="shared" ca="1" si="353"/>
        <v>0.85823127862586102</v>
      </c>
      <c r="Q1335" s="8">
        <f t="shared" ca="1" si="354"/>
        <v>0.83052666666666675</v>
      </c>
      <c r="R1335" s="8">
        <f t="shared" ca="1" si="367"/>
        <v>0.83052666666666675</v>
      </c>
      <c r="S1335" s="10">
        <f t="shared" si="355"/>
        <v>7.5999999999996071E-3</v>
      </c>
      <c r="T1335" s="10">
        <f t="shared" si="356"/>
        <v>7.6000000000000512E-3</v>
      </c>
      <c r="U1335" s="18">
        <f ca="1">AVERAGE(S1335:OFFSET(S1335,-$U$3+1,0))*$U$4*J1335</f>
        <v>1.6919999999999915</v>
      </c>
      <c r="V1335" s="18">
        <f ca="1">AVERAGE(T1335:OFFSET(T1335,-$U$3+1,0))*$V$4*K1335</f>
        <v>0.64400000000000457</v>
      </c>
      <c r="W1335" s="14" t="str">
        <f t="shared" ca="1" si="357"/>
        <v>Buy</v>
      </c>
      <c r="X1335" s="14" t="str">
        <f t="shared" ca="1" si="358"/>
        <v/>
      </c>
      <c r="Y1335" s="5">
        <f t="shared" ca="1" si="359"/>
        <v>100</v>
      </c>
      <c r="Z1335" s="19">
        <f t="shared" ca="1" si="360"/>
        <v>-185.60411311054028</v>
      </c>
      <c r="AA1335" s="5">
        <f t="shared" ca="1" si="368"/>
        <v>2.9855999999999998</v>
      </c>
      <c r="AB1335" s="5">
        <f t="shared" ca="1" si="366"/>
        <v>2.1701000000000001</v>
      </c>
      <c r="AC1335" s="15">
        <f t="shared" ca="1" si="361"/>
        <v>75.999999999996078</v>
      </c>
      <c r="AD1335" s="21">
        <f t="shared" ca="1" si="362"/>
        <v>141.05912596401154</v>
      </c>
      <c r="AE1335" s="21">
        <f t="shared" ca="1" si="363"/>
        <v>217.05912596400762</v>
      </c>
      <c r="AF1335" s="23">
        <f t="shared" ca="1" si="364"/>
        <v>12299.883219767313</v>
      </c>
    </row>
    <row r="1336" spans="1:32" x14ac:dyDescent="0.25">
      <c r="A1336" s="26">
        <v>41088</v>
      </c>
      <c r="B1336" s="3">
        <v>2.9704000000000002</v>
      </c>
      <c r="C1336" s="3">
        <v>2.9704000000000002</v>
      </c>
      <c r="D1336" s="3">
        <v>2.9704000000000002</v>
      </c>
      <c r="E1336" s="3">
        <v>2.9704000000000002</v>
      </c>
      <c r="F1336" s="5">
        <v>2.1396999999999999</v>
      </c>
      <c r="G1336" s="5">
        <v>2.1396999999999999</v>
      </c>
      <c r="H1336" s="5">
        <v>2.1396999999999999</v>
      </c>
      <c r="I1336" s="5">
        <v>2.1396999999999999</v>
      </c>
      <c r="J1336" s="3">
        <v>1</v>
      </c>
      <c r="K1336" s="3">
        <v>1</v>
      </c>
      <c r="L1336" s="7">
        <f t="shared" si="365"/>
        <v>0.83070000000000022</v>
      </c>
      <c r="M1336" s="8">
        <f ca="1">AVERAGE(OFFSET(L1336,-M$3+1,0):L1336)</f>
        <v>0.82952666666666663</v>
      </c>
      <c r="N1336" s="8">
        <f ca="1">STDEV(OFFSET(L1336,-M$3+1,0):L1336)</f>
        <v>1.320500265952624E-2</v>
      </c>
      <c r="O1336" s="8">
        <f t="shared" ca="1" si="352"/>
        <v>0.80311666134761417</v>
      </c>
      <c r="P1336" s="8">
        <f t="shared" ca="1" si="353"/>
        <v>0.8559366719857191</v>
      </c>
      <c r="Q1336" s="8">
        <f t="shared" ca="1" si="354"/>
        <v>0.82952666666666663</v>
      </c>
      <c r="R1336" s="8">
        <f t="shared" ca="1" si="367"/>
        <v>0.82952666666666663</v>
      </c>
      <c r="S1336" s="10">
        <f t="shared" si="355"/>
        <v>1.5199999999999658E-2</v>
      </c>
      <c r="T1336" s="10">
        <f t="shared" si="356"/>
        <v>7.6000000000000512E-3</v>
      </c>
      <c r="U1336" s="18">
        <f ca="1">AVERAGE(S1336:OFFSET(S1336,-$U$3+1,0))*$U$4*J1336</f>
        <v>1.627999999999985</v>
      </c>
      <c r="V1336" s="18">
        <f ca="1">AVERAGE(T1336:OFFSET(T1336,-$U$3+1,0))*$V$4*K1336</f>
        <v>0.6840000000000046</v>
      </c>
      <c r="W1336" s="14" t="str">
        <f t="shared" ca="1" si="357"/>
        <v>Exit</v>
      </c>
      <c r="X1336" s="14" t="str">
        <f t="shared" ca="1" si="358"/>
        <v/>
      </c>
      <c r="Y1336" s="5">
        <f t="shared" ca="1" si="359"/>
        <v>100</v>
      </c>
      <c r="Z1336" s="19">
        <f t="shared" ca="1" si="360"/>
        <v>-185.60411311054028</v>
      </c>
      <c r="AA1336" s="5">
        <f t="shared" ca="1" si="368"/>
        <v>2.9855999999999998</v>
      </c>
      <c r="AB1336" s="5">
        <f t="shared" ca="1" si="366"/>
        <v>2.1701000000000001</v>
      </c>
      <c r="AC1336" s="15">
        <f t="shared" ca="1" si="361"/>
        <v>-151.99999999999659</v>
      </c>
      <c r="AD1336" s="21">
        <f t="shared" ca="1" si="362"/>
        <v>141.05912596401154</v>
      </c>
      <c r="AE1336" s="21">
        <f t="shared" ca="1" si="363"/>
        <v>-10.940874035985047</v>
      </c>
      <c r="AF1336" s="23">
        <f t="shared" ca="1" si="364"/>
        <v>12288.942345731328</v>
      </c>
    </row>
    <row r="1337" spans="1:32" x14ac:dyDescent="0.25">
      <c r="A1337" s="26">
        <v>41089</v>
      </c>
      <c r="B1337" s="3">
        <v>2.9931999999999999</v>
      </c>
      <c r="C1337" s="3">
        <v>2.9931999999999999</v>
      </c>
      <c r="D1337" s="3">
        <v>2.9931999999999999</v>
      </c>
      <c r="E1337" s="3">
        <v>2.9931999999999999</v>
      </c>
      <c r="F1337" s="5">
        <v>2.1473</v>
      </c>
      <c r="G1337" s="5">
        <v>2.1473</v>
      </c>
      <c r="H1337" s="5">
        <v>2.1473</v>
      </c>
      <c r="I1337" s="5">
        <v>2.1473</v>
      </c>
      <c r="J1337" s="3">
        <v>1</v>
      </c>
      <c r="K1337" s="3">
        <v>1</v>
      </c>
      <c r="L1337" s="7">
        <f t="shared" si="365"/>
        <v>0.84589999999999987</v>
      </c>
      <c r="M1337" s="8">
        <f ca="1">AVERAGE(OFFSET(L1337,-M$3+1,0):L1337)</f>
        <v>0.82953999999999994</v>
      </c>
      <c r="N1337" s="8">
        <f ca="1">STDEV(OFFSET(L1337,-M$3+1,0):L1337)</f>
        <v>1.3222588897143287E-2</v>
      </c>
      <c r="O1337" s="8">
        <f t="shared" ca="1" si="352"/>
        <v>0.80309482220571338</v>
      </c>
      <c r="P1337" s="8">
        <f t="shared" ca="1" si="353"/>
        <v>0.85598517779428651</v>
      </c>
      <c r="Q1337" s="8">
        <f t="shared" ca="1" si="354"/>
        <v>0.82953999999999994</v>
      </c>
      <c r="R1337" s="8">
        <f t="shared" ca="1" si="367"/>
        <v>0.82953999999999994</v>
      </c>
      <c r="S1337" s="10">
        <f t="shared" si="355"/>
        <v>2.2799999999999709E-2</v>
      </c>
      <c r="T1337" s="10">
        <f t="shared" si="356"/>
        <v>7.6000000000000512E-3</v>
      </c>
      <c r="U1337" s="18">
        <f ca="1">AVERAGE(S1337:OFFSET(S1337,-$U$3+1,0))*$U$4*J1337</f>
        <v>1.5179999999999794</v>
      </c>
      <c r="V1337" s="18">
        <f ca="1">AVERAGE(T1337:OFFSET(T1337,-$U$3+1,0))*$V$4*K1337</f>
        <v>0.53200000000000358</v>
      </c>
      <c r="W1337" s="14" t="str">
        <f t="shared" ca="1" si="357"/>
        <v/>
      </c>
      <c r="X1337" s="14" t="str">
        <f t="shared" ca="1" si="358"/>
        <v/>
      </c>
      <c r="Y1337" s="5" t="str">
        <f t="shared" ca="1" si="359"/>
        <v/>
      </c>
      <c r="Z1337" s="19" t="str">
        <f t="shared" ca="1" si="360"/>
        <v/>
      </c>
      <c r="AA1337" s="5" t="str">
        <f t="shared" ca="1" si="368"/>
        <v/>
      </c>
      <c r="AB1337" s="5" t="str">
        <f t="shared" ca="1" si="366"/>
        <v/>
      </c>
      <c r="AC1337" s="15" t="str">
        <f t="shared" ca="1" si="361"/>
        <v/>
      </c>
      <c r="AD1337" s="21" t="str">
        <f t="shared" ca="1" si="362"/>
        <v/>
      </c>
      <c r="AE1337" s="21" t="str">
        <f t="shared" ca="1" si="363"/>
        <v/>
      </c>
      <c r="AF1337" s="23">
        <f t="shared" ca="1" si="364"/>
        <v>12288.942345731328</v>
      </c>
    </row>
    <row r="1338" spans="1:32" x14ac:dyDescent="0.25">
      <c r="A1338" s="26">
        <v>41092</v>
      </c>
      <c r="B1338" s="3">
        <v>2.9855999999999998</v>
      </c>
      <c r="C1338" s="3">
        <v>2.9855999999999998</v>
      </c>
      <c r="D1338" s="3">
        <v>2.9855999999999998</v>
      </c>
      <c r="E1338" s="3">
        <v>2.9855999999999998</v>
      </c>
      <c r="F1338" s="5">
        <v>2.1396999999999999</v>
      </c>
      <c r="G1338" s="5">
        <v>2.1396999999999999</v>
      </c>
      <c r="H1338" s="5">
        <v>2.1396999999999999</v>
      </c>
      <c r="I1338" s="5">
        <v>2.1396999999999999</v>
      </c>
      <c r="J1338" s="3">
        <v>1</v>
      </c>
      <c r="K1338" s="3">
        <v>1</v>
      </c>
      <c r="L1338" s="7">
        <f t="shared" si="365"/>
        <v>0.84589999999999987</v>
      </c>
      <c r="M1338" s="8">
        <f ca="1">AVERAGE(OFFSET(L1338,-M$3+1,0):L1338)</f>
        <v>0.83051333333333344</v>
      </c>
      <c r="N1338" s="8">
        <f ca="1">STDEV(OFFSET(L1338,-M$3+1,0):L1338)</f>
        <v>1.3882304598026248E-2</v>
      </c>
      <c r="O1338" s="8">
        <f t="shared" ca="1" si="352"/>
        <v>0.80274872413728093</v>
      </c>
      <c r="P1338" s="8">
        <f t="shared" ca="1" si="353"/>
        <v>0.85827794252938594</v>
      </c>
      <c r="Q1338" s="8">
        <f t="shared" ca="1" si="354"/>
        <v>0.83051333333333344</v>
      </c>
      <c r="R1338" s="8">
        <f t="shared" ca="1" si="367"/>
        <v>0.83051333333333344</v>
      </c>
      <c r="S1338" s="10">
        <f t="shared" si="355"/>
        <v>7.6000000000000512E-3</v>
      </c>
      <c r="T1338" s="10">
        <f t="shared" si="356"/>
        <v>7.6000000000000512E-3</v>
      </c>
      <c r="U1338" s="18">
        <f ca="1">AVERAGE(S1338:OFFSET(S1338,-$U$3+1,0))*$U$4*J1338</f>
        <v>1.3669999999999805</v>
      </c>
      <c r="V1338" s="18">
        <f ca="1">AVERAGE(T1338:OFFSET(T1338,-$U$3+1,0))*$V$4*K1338</f>
        <v>0.45600000000000313</v>
      </c>
      <c r="W1338" s="14" t="str">
        <f t="shared" ca="1" si="357"/>
        <v/>
      </c>
      <c r="X1338" s="14" t="str">
        <f t="shared" ca="1" si="358"/>
        <v/>
      </c>
      <c r="Y1338" s="5" t="str">
        <f t="shared" ca="1" si="359"/>
        <v/>
      </c>
      <c r="Z1338" s="19" t="str">
        <f t="shared" ca="1" si="360"/>
        <v/>
      </c>
      <c r="AA1338" s="5" t="str">
        <f t="shared" ca="1" si="368"/>
        <v/>
      </c>
      <c r="AB1338" s="5" t="str">
        <f t="shared" ca="1" si="366"/>
        <v/>
      </c>
      <c r="AC1338" s="15" t="str">
        <f t="shared" ca="1" si="361"/>
        <v/>
      </c>
      <c r="AD1338" s="21" t="str">
        <f t="shared" ca="1" si="362"/>
        <v/>
      </c>
      <c r="AE1338" s="21" t="str">
        <f t="shared" ca="1" si="363"/>
        <v/>
      </c>
      <c r="AF1338" s="23">
        <f t="shared" ca="1" si="364"/>
        <v>12288.942345731328</v>
      </c>
    </row>
    <row r="1339" spans="1:32" x14ac:dyDescent="0.25">
      <c r="A1339" s="26">
        <v>41093</v>
      </c>
      <c r="B1339" s="3">
        <v>2.9704000000000002</v>
      </c>
      <c r="C1339" s="3">
        <v>2.9704000000000002</v>
      </c>
      <c r="D1339" s="3">
        <v>2.9704000000000002</v>
      </c>
      <c r="E1339" s="3">
        <v>2.9704000000000002</v>
      </c>
      <c r="F1339" s="5">
        <v>2.1396999999999999</v>
      </c>
      <c r="G1339" s="5">
        <v>2.1396999999999999</v>
      </c>
      <c r="H1339" s="5">
        <v>2.1396999999999999</v>
      </c>
      <c r="I1339" s="5">
        <v>2.1396999999999999</v>
      </c>
      <c r="J1339" s="3">
        <v>1</v>
      </c>
      <c r="K1339" s="3">
        <v>1</v>
      </c>
      <c r="L1339" s="7">
        <f t="shared" si="365"/>
        <v>0.83070000000000022</v>
      </c>
      <c r="M1339" s="8">
        <f ca="1">AVERAGE(OFFSET(L1339,-M$3+1,0):L1339)</f>
        <v>0.83096000000000003</v>
      </c>
      <c r="N1339" s="8">
        <f ca="1">STDEV(OFFSET(L1339,-M$3+1,0):L1339)</f>
        <v>1.3765059285846063E-2</v>
      </c>
      <c r="O1339" s="8">
        <f t="shared" ca="1" si="352"/>
        <v>0.80342988142830796</v>
      </c>
      <c r="P1339" s="8">
        <f t="shared" ca="1" si="353"/>
        <v>0.85849011857169211</v>
      </c>
      <c r="Q1339" s="8">
        <f t="shared" ca="1" si="354"/>
        <v>0.83096000000000003</v>
      </c>
      <c r="R1339" s="8">
        <f t="shared" ca="1" si="367"/>
        <v>0.83096000000000003</v>
      </c>
      <c r="S1339" s="10">
        <f t="shared" si="355"/>
        <v>1.5199999999999658E-2</v>
      </c>
      <c r="T1339" s="10">
        <f t="shared" si="356"/>
        <v>0</v>
      </c>
      <c r="U1339" s="18">
        <f ca="1">AVERAGE(S1339:OFFSET(S1339,-$U$3+1,0))*$U$4*J1339</f>
        <v>1.2919999999999776</v>
      </c>
      <c r="V1339" s="18">
        <f ca="1">AVERAGE(T1339:OFFSET(T1339,-$U$3+1,0))*$V$4*K1339</f>
        <v>0.45600000000000313</v>
      </c>
      <c r="W1339" s="14" t="str">
        <f t="shared" ca="1" si="357"/>
        <v/>
      </c>
      <c r="X1339" s="14" t="str">
        <f t="shared" ca="1" si="358"/>
        <v/>
      </c>
      <c r="Y1339" s="5" t="str">
        <f t="shared" ca="1" si="359"/>
        <v/>
      </c>
      <c r="Z1339" s="19" t="str">
        <f t="shared" ca="1" si="360"/>
        <v/>
      </c>
      <c r="AA1339" s="5" t="str">
        <f t="shared" ca="1" si="368"/>
        <v/>
      </c>
      <c r="AB1339" s="5" t="str">
        <f t="shared" ca="1" si="366"/>
        <v/>
      </c>
      <c r="AC1339" s="15" t="str">
        <f t="shared" ca="1" si="361"/>
        <v/>
      </c>
      <c r="AD1339" s="21" t="str">
        <f t="shared" ca="1" si="362"/>
        <v/>
      </c>
      <c r="AE1339" s="21" t="str">
        <f t="shared" ca="1" si="363"/>
        <v/>
      </c>
      <c r="AF1339" s="23">
        <f t="shared" ca="1" si="364"/>
        <v>12288.942345731328</v>
      </c>
    </row>
    <row r="1340" spans="1:32" x14ac:dyDescent="0.25">
      <c r="A1340" s="26">
        <v>41094</v>
      </c>
      <c r="B1340" s="3">
        <v>2.9855999999999998</v>
      </c>
      <c r="C1340" s="3">
        <v>2.9855999999999998</v>
      </c>
      <c r="D1340" s="3">
        <v>2.9855999999999998</v>
      </c>
      <c r="E1340" s="3">
        <v>2.9855999999999998</v>
      </c>
      <c r="F1340" s="5">
        <v>2.1473</v>
      </c>
      <c r="G1340" s="5">
        <v>2.1473</v>
      </c>
      <c r="H1340" s="5">
        <v>2.1473</v>
      </c>
      <c r="I1340" s="5">
        <v>2.1473</v>
      </c>
      <c r="J1340" s="3">
        <v>1</v>
      </c>
      <c r="K1340" s="3">
        <v>1</v>
      </c>
      <c r="L1340" s="7">
        <f t="shared" si="365"/>
        <v>0.83829999999999982</v>
      </c>
      <c r="M1340" s="8">
        <f ca="1">AVERAGE(OFFSET(L1340,-M$3+1,0):L1340)</f>
        <v>0.83142666666666676</v>
      </c>
      <c r="N1340" s="8">
        <f ca="1">STDEV(OFFSET(L1340,-M$3+1,0):L1340)</f>
        <v>1.3895449751970011E-2</v>
      </c>
      <c r="O1340" s="8">
        <f t="shared" ca="1" si="352"/>
        <v>0.80363576716272678</v>
      </c>
      <c r="P1340" s="8">
        <f t="shared" ca="1" si="353"/>
        <v>0.85921756617060674</v>
      </c>
      <c r="Q1340" s="8">
        <f t="shared" ca="1" si="354"/>
        <v>0.83142666666666676</v>
      </c>
      <c r="R1340" s="8">
        <f t="shared" ca="1" si="367"/>
        <v>0.83142666666666676</v>
      </c>
      <c r="S1340" s="10">
        <f t="shared" si="355"/>
        <v>1.5199999999999658E-2</v>
      </c>
      <c r="T1340" s="10">
        <f t="shared" si="356"/>
        <v>7.6000000000000512E-3</v>
      </c>
      <c r="U1340" s="18">
        <f ca="1">AVERAGE(S1340:OFFSET(S1340,-$U$3+1,0))*$U$4*J1340</f>
        <v>1.3679999999999737</v>
      </c>
      <c r="V1340" s="18">
        <f ca="1">AVERAGE(T1340:OFFSET(T1340,-$U$3+1,0))*$V$4*K1340</f>
        <v>0.53200000000000358</v>
      </c>
      <c r="W1340" s="14" t="str">
        <f t="shared" ca="1" si="357"/>
        <v/>
      </c>
      <c r="X1340" s="14" t="str">
        <f t="shared" ca="1" si="358"/>
        <v/>
      </c>
      <c r="Y1340" s="5" t="str">
        <f t="shared" ca="1" si="359"/>
        <v/>
      </c>
      <c r="Z1340" s="19" t="str">
        <f t="shared" ca="1" si="360"/>
        <v/>
      </c>
      <c r="AA1340" s="5" t="str">
        <f t="shared" ca="1" si="368"/>
        <v/>
      </c>
      <c r="AB1340" s="5" t="str">
        <f t="shared" ca="1" si="366"/>
        <v/>
      </c>
      <c r="AC1340" s="15" t="str">
        <f t="shared" ca="1" si="361"/>
        <v/>
      </c>
      <c r="AD1340" s="21" t="str">
        <f t="shared" ca="1" si="362"/>
        <v/>
      </c>
      <c r="AE1340" s="21" t="str">
        <f t="shared" ca="1" si="363"/>
        <v/>
      </c>
      <c r="AF1340" s="23">
        <f t="shared" ca="1" si="364"/>
        <v>12288.942345731328</v>
      </c>
    </row>
    <row r="1341" spans="1:32" x14ac:dyDescent="0.25">
      <c r="A1341" s="26">
        <v>41095</v>
      </c>
      <c r="B1341" s="3">
        <v>2.9931999999999999</v>
      </c>
      <c r="C1341" s="3">
        <v>2.9931999999999999</v>
      </c>
      <c r="D1341" s="3">
        <v>2.9931999999999999</v>
      </c>
      <c r="E1341" s="3">
        <v>2.9931999999999999</v>
      </c>
      <c r="F1341" s="5">
        <v>2.1473</v>
      </c>
      <c r="G1341" s="5">
        <v>2.1473</v>
      </c>
      <c r="H1341" s="5">
        <v>2.1473</v>
      </c>
      <c r="I1341" s="5">
        <v>2.1473</v>
      </c>
      <c r="J1341" s="3">
        <v>1</v>
      </c>
      <c r="K1341" s="3">
        <v>1</v>
      </c>
      <c r="L1341" s="7">
        <f t="shared" si="365"/>
        <v>0.84589999999999987</v>
      </c>
      <c r="M1341" s="8">
        <f ca="1">AVERAGE(OFFSET(L1341,-M$3+1,0):L1341)</f>
        <v>0.83120000000000005</v>
      </c>
      <c r="N1341" s="8">
        <f ca="1">STDEV(OFFSET(L1341,-M$3+1,0):L1341)</f>
        <v>1.3607823380058129E-2</v>
      </c>
      <c r="O1341" s="8">
        <f t="shared" ca="1" si="352"/>
        <v>0.80398435323988382</v>
      </c>
      <c r="P1341" s="8">
        <f t="shared" ca="1" si="353"/>
        <v>0.85841564676011628</v>
      </c>
      <c r="Q1341" s="8">
        <f t="shared" ca="1" si="354"/>
        <v>0.83120000000000005</v>
      </c>
      <c r="R1341" s="8">
        <f t="shared" ca="1" si="367"/>
        <v>0.83120000000000005</v>
      </c>
      <c r="S1341" s="10">
        <f t="shared" si="355"/>
        <v>7.6000000000000512E-3</v>
      </c>
      <c r="T1341" s="10">
        <f t="shared" si="356"/>
        <v>0</v>
      </c>
      <c r="U1341" s="18">
        <f ca="1">AVERAGE(S1341:OFFSET(S1341,-$U$3+1,0))*$U$4*J1341</f>
        <v>1.4439999999999742</v>
      </c>
      <c r="V1341" s="18">
        <f ca="1">AVERAGE(T1341:OFFSET(T1341,-$U$3+1,0))*$V$4*K1341</f>
        <v>0.53200000000000358</v>
      </c>
      <c r="W1341" s="14" t="str">
        <f t="shared" ca="1" si="357"/>
        <v/>
      </c>
      <c r="X1341" s="14" t="str">
        <f t="shared" ca="1" si="358"/>
        <v/>
      </c>
      <c r="Y1341" s="5" t="str">
        <f t="shared" ca="1" si="359"/>
        <v/>
      </c>
      <c r="Z1341" s="19" t="str">
        <f t="shared" ca="1" si="360"/>
        <v/>
      </c>
      <c r="AA1341" s="5" t="str">
        <f t="shared" ca="1" si="368"/>
        <v/>
      </c>
      <c r="AB1341" s="5" t="str">
        <f t="shared" ca="1" si="366"/>
        <v/>
      </c>
      <c r="AC1341" s="15" t="str">
        <f t="shared" ca="1" si="361"/>
        <v/>
      </c>
      <c r="AD1341" s="21" t="str">
        <f t="shared" ca="1" si="362"/>
        <v/>
      </c>
      <c r="AE1341" s="21" t="str">
        <f t="shared" ca="1" si="363"/>
        <v/>
      </c>
      <c r="AF1341" s="23">
        <f t="shared" ca="1" si="364"/>
        <v>12288.942345731328</v>
      </c>
    </row>
    <row r="1342" spans="1:32" x14ac:dyDescent="0.25">
      <c r="A1342" s="26">
        <v>41096</v>
      </c>
      <c r="B1342" s="3">
        <v>2.9628999999999999</v>
      </c>
      <c r="C1342" s="3">
        <v>2.9628999999999999</v>
      </c>
      <c r="D1342" s="3">
        <v>2.9628999999999999</v>
      </c>
      <c r="E1342" s="3">
        <v>2.9628999999999999</v>
      </c>
      <c r="F1342" s="5">
        <v>2.1396999999999999</v>
      </c>
      <c r="G1342" s="5">
        <v>2.1396999999999999</v>
      </c>
      <c r="H1342" s="5">
        <v>2.1396999999999999</v>
      </c>
      <c r="I1342" s="5">
        <v>2.1396999999999999</v>
      </c>
      <c r="J1342" s="3">
        <v>1</v>
      </c>
      <c r="K1342" s="3">
        <v>1</v>
      </c>
      <c r="L1342" s="7">
        <f t="shared" si="365"/>
        <v>0.82319999999999993</v>
      </c>
      <c r="M1342" s="8">
        <f ca="1">AVERAGE(OFFSET(L1342,-M$3+1,0):L1342)</f>
        <v>0.83019333333333345</v>
      </c>
      <c r="N1342" s="8">
        <f ca="1">STDEV(OFFSET(L1342,-M$3+1,0):L1342)</f>
        <v>1.3603595463104929E-2</v>
      </c>
      <c r="O1342" s="8">
        <f t="shared" ca="1" si="352"/>
        <v>0.80298614240712363</v>
      </c>
      <c r="P1342" s="8">
        <f t="shared" ca="1" si="353"/>
        <v>0.85740052425954327</v>
      </c>
      <c r="Q1342" s="8">
        <f t="shared" ca="1" si="354"/>
        <v>0.83019333333333345</v>
      </c>
      <c r="R1342" s="8">
        <f t="shared" ca="1" si="367"/>
        <v>0.83019333333333345</v>
      </c>
      <c r="S1342" s="10">
        <f t="shared" si="355"/>
        <v>3.0299999999999994E-2</v>
      </c>
      <c r="T1342" s="10">
        <f t="shared" si="356"/>
        <v>7.6000000000000512E-3</v>
      </c>
      <c r="U1342" s="18">
        <f ca="1">AVERAGE(S1342:OFFSET(S1342,-$U$3+1,0))*$U$4*J1342</f>
        <v>1.518999999999977</v>
      </c>
      <c r="V1342" s="18">
        <f ca="1">AVERAGE(T1342:OFFSET(T1342,-$U$3+1,0))*$V$4*K1342</f>
        <v>0.53200000000000358</v>
      </c>
      <c r="W1342" s="14" t="str">
        <f t="shared" ca="1" si="357"/>
        <v/>
      </c>
      <c r="X1342" s="14" t="str">
        <f t="shared" ca="1" si="358"/>
        <v/>
      </c>
      <c r="Y1342" s="5" t="str">
        <f t="shared" ca="1" si="359"/>
        <v/>
      </c>
      <c r="Z1342" s="19" t="str">
        <f t="shared" ca="1" si="360"/>
        <v/>
      </c>
      <c r="AA1342" s="5" t="str">
        <f t="shared" ca="1" si="368"/>
        <v/>
      </c>
      <c r="AB1342" s="5" t="str">
        <f t="shared" ca="1" si="366"/>
        <v/>
      </c>
      <c r="AC1342" s="15" t="str">
        <f t="shared" ca="1" si="361"/>
        <v/>
      </c>
      <c r="AD1342" s="21" t="str">
        <f t="shared" ca="1" si="362"/>
        <v/>
      </c>
      <c r="AE1342" s="21" t="str">
        <f t="shared" ca="1" si="363"/>
        <v/>
      </c>
      <c r="AF1342" s="23">
        <f t="shared" ca="1" si="364"/>
        <v>12288.942345731328</v>
      </c>
    </row>
    <row r="1343" spans="1:32" x14ac:dyDescent="0.25">
      <c r="A1343" s="26">
        <v>41099</v>
      </c>
      <c r="B1343" s="3">
        <v>2.8795000000000002</v>
      </c>
      <c r="C1343" s="3">
        <v>2.8795000000000002</v>
      </c>
      <c r="D1343" s="3">
        <v>2.8795000000000002</v>
      </c>
      <c r="E1343" s="3">
        <v>2.8795000000000002</v>
      </c>
      <c r="F1343" s="5">
        <v>2.1396999999999999</v>
      </c>
      <c r="G1343" s="5">
        <v>2.1396999999999999</v>
      </c>
      <c r="H1343" s="5">
        <v>2.1396999999999999</v>
      </c>
      <c r="I1343" s="5">
        <v>2.1396999999999999</v>
      </c>
      <c r="J1343" s="3">
        <v>1</v>
      </c>
      <c r="K1343" s="3">
        <v>1</v>
      </c>
      <c r="L1343" s="7">
        <f t="shared" si="365"/>
        <v>0.73980000000000024</v>
      </c>
      <c r="M1343" s="8">
        <f ca="1">AVERAGE(OFFSET(L1343,-M$3+1,0):L1343)</f>
        <v>0.82312666666666678</v>
      </c>
      <c r="N1343" s="8">
        <f ca="1">STDEV(OFFSET(L1343,-M$3+1,0):L1343)</f>
        <v>2.6415808758789659E-2</v>
      </c>
      <c r="O1343" s="8">
        <f t="shared" ca="1" si="352"/>
        <v>0.77029504914908742</v>
      </c>
      <c r="P1343" s="8">
        <f t="shared" ca="1" si="353"/>
        <v>0.87595828418424615</v>
      </c>
      <c r="Q1343" s="8">
        <f t="shared" ca="1" si="354"/>
        <v>0.82312666666666678</v>
      </c>
      <c r="R1343" s="8">
        <f t="shared" ca="1" si="367"/>
        <v>0.82312666666666678</v>
      </c>
      <c r="S1343" s="10">
        <f t="shared" si="355"/>
        <v>8.3399999999999697E-2</v>
      </c>
      <c r="T1343" s="10">
        <f t="shared" si="356"/>
        <v>0</v>
      </c>
      <c r="U1343" s="18">
        <f ca="1">AVERAGE(S1343:OFFSET(S1343,-$U$3+1,0))*$U$4*J1343</f>
        <v>2.1249999999999769</v>
      </c>
      <c r="V1343" s="18">
        <f ca="1">AVERAGE(T1343:OFFSET(T1343,-$U$3+1,0))*$V$4*K1343</f>
        <v>0.45600000000000313</v>
      </c>
      <c r="W1343" s="14" t="str">
        <f t="shared" ca="1" si="357"/>
        <v/>
      </c>
      <c r="X1343" s="14" t="str">
        <f t="shared" ca="1" si="358"/>
        <v/>
      </c>
      <c r="Y1343" s="5" t="str">
        <f t="shared" ca="1" si="359"/>
        <v/>
      </c>
      <c r="Z1343" s="19" t="str">
        <f t="shared" ca="1" si="360"/>
        <v/>
      </c>
      <c r="AA1343" s="5" t="str">
        <f t="shared" ca="1" si="368"/>
        <v/>
      </c>
      <c r="AB1343" s="5" t="str">
        <f t="shared" ca="1" si="366"/>
        <v/>
      </c>
      <c r="AC1343" s="15" t="str">
        <f t="shared" ca="1" si="361"/>
        <v/>
      </c>
      <c r="AD1343" s="21" t="str">
        <f t="shared" ca="1" si="362"/>
        <v/>
      </c>
      <c r="AE1343" s="21" t="str">
        <f t="shared" ca="1" si="363"/>
        <v/>
      </c>
      <c r="AF1343" s="23">
        <f t="shared" ca="1" si="364"/>
        <v>12288.942345731328</v>
      </c>
    </row>
    <row r="1344" spans="1:32" x14ac:dyDescent="0.25">
      <c r="A1344" s="26">
        <v>41100</v>
      </c>
      <c r="B1344" s="3">
        <v>2.8719000000000001</v>
      </c>
      <c r="C1344" s="3">
        <v>2.8719000000000001</v>
      </c>
      <c r="D1344" s="3">
        <v>2.8719000000000001</v>
      </c>
      <c r="E1344" s="3">
        <v>2.8719000000000001</v>
      </c>
      <c r="F1344" s="5">
        <v>2.1244000000000001</v>
      </c>
      <c r="G1344" s="5">
        <v>2.1244000000000001</v>
      </c>
      <c r="H1344" s="5">
        <v>2.1244000000000001</v>
      </c>
      <c r="I1344" s="5">
        <v>2.1244000000000001</v>
      </c>
      <c r="J1344" s="3">
        <v>1</v>
      </c>
      <c r="K1344" s="3">
        <v>1</v>
      </c>
      <c r="L1344" s="7">
        <f t="shared" si="365"/>
        <v>0.74750000000000005</v>
      </c>
      <c r="M1344" s="8">
        <f ca="1">AVERAGE(OFFSET(L1344,-M$3+1,0):L1344)</f>
        <v>0.81808666666666674</v>
      </c>
      <c r="N1344" s="8">
        <f ca="1">STDEV(OFFSET(L1344,-M$3+1,0):L1344)</f>
        <v>3.2849763353499935E-2</v>
      </c>
      <c r="O1344" s="8">
        <f t="shared" ca="1" si="352"/>
        <v>0.75238713995966688</v>
      </c>
      <c r="P1344" s="8">
        <f t="shared" ca="1" si="353"/>
        <v>0.8837861933736666</v>
      </c>
      <c r="Q1344" s="8">
        <f t="shared" ca="1" si="354"/>
        <v>0.81808666666666674</v>
      </c>
      <c r="R1344" s="8">
        <f t="shared" ca="1" si="367"/>
        <v>0.81808666666666674</v>
      </c>
      <c r="S1344" s="10">
        <f t="shared" si="355"/>
        <v>7.6000000000000512E-3</v>
      </c>
      <c r="T1344" s="10">
        <f t="shared" si="356"/>
        <v>1.5299999999999869E-2</v>
      </c>
      <c r="U1344" s="18">
        <f ca="1">AVERAGE(S1344:OFFSET(S1344,-$U$3+1,0))*$U$4*J1344</f>
        <v>2.1249999999999813</v>
      </c>
      <c r="V1344" s="18">
        <f ca="1">AVERAGE(T1344:OFFSET(T1344,-$U$3+1,0))*$V$4*K1344</f>
        <v>0.60900000000000176</v>
      </c>
      <c r="W1344" s="14" t="str">
        <f t="shared" ca="1" si="357"/>
        <v>Buy</v>
      </c>
      <c r="X1344" s="14" t="str">
        <f t="shared" ca="1" si="358"/>
        <v/>
      </c>
      <c r="Y1344" s="5">
        <f t="shared" ca="1" si="359"/>
        <v>100</v>
      </c>
      <c r="Z1344" s="19">
        <f t="shared" ca="1" si="360"/>
        <v>-348.9326765188793</v>
      </c>
      <c r="AA1344" s="5">
        <f t="shared" ca="1" si="368"/>
        <v>2.8719000000000001</v>
      </c>
      <c r="AB1344" s="5">
        <f t="shared" ca="1" si="366"/>
        <v>2.1244000000000001</v>
      </c>
      <c r="AC1344" s="15" t="str">
        <f t="shared" ca="1" si="361"/>
        <v/>
      </c>
      <c r="AD1344" s="21" t="str">
        <f t="shared" ca="1" si="362"/>
        <v/>
      </c>
      <c r="AE1344" s="21" t="str">
        <f t="shared" ca="1" si="363"/>
        <v/>
      </c>
      <c r="AF1344" s="23">
        <f t="shared" ca="1" si="364"/>
        <v>12288.942345731328</v>
      </c>
    </row>
    <row r="1345" spans="1:32" x14ac:dyDescent="0.25">
      <c r="A1345" s="26">
        <v>41101</v>
      </c>
      <c r="B1345" s="3">
        <v>2.8567999999999998</v>
      </c>
      <c r="C1345" s="3">
        <v>2.8567999999999998</v>
      </c>
      <c r="D1345" s="3">
        <v>2.8567999999999998</v>
      </c>
      <c r="E1345" s="3">
        <v>2.8567999999999998</v>
      </c>
      <c r="F1345" s="5">
        <v>2.1168</v>
      </c>
      <c r="G1345" s="5">
        <v>2.1168</v>
      </c>
      <c r="H1345" s="5">
        <v>2.1168</v>
      </c>
      <c r="I1345" s="5">
        <v>2.1168</v>
      </c>
      <c r="J1345" s="3">
        <v>1</v>
      </c>
      <c r="K1345" s="3">
        <v>1</v>
      </c>
      <c r="L1345" s="7">
        <f t="shared" si="365"/>
        <v>0.73999999999999977</v>
      </c>
      <c r="M1345" s="8">
        <f ca="1">AVERAGE(OFFSET(L1345,-M$3+1,0):L1345)</f>
        <v>0.81305333333333352</v>
      </c>
      <c r="N1345" s="8">
        <f ca="1">STDEV(OFFSET(L1345,-M$3+1,0):L1345)</f>
        <v>3.8561932869951729E-2</v>
      </c>
      <c r="O1345" s="8">
        <f t="shared" ca="1" si="352"/>
        <v>0.73592946759343003</v>
      </c>
      <c r="P1345" s="8">
        <f t="shared" ca="1" si="353"/>
        <v>0.890177199073237</v>
      </c>
      <c r="Q1345" s="8">
        <f t="shared" ca="1" si="354"/>
        <v>0.81305333333333352</v>
      </c>
      <c r="R1345" s="8">
        <f t="shared" ca="1" si="367"/>
        <v>0.81305333333333352</v>
      </c>
      <c r="S1345" s="10">
        <f t="shared" si="355"/>
        <v>1.5100000000000335E-2</v>
      </c>
      <c r="T1345" s="10">
        <f t="shared" si="356"/>
        <v>7.6000000000000512E-3</v>
      </c>
      <c r="U1345" s="18">
        <f ca="1">AVERAGE(S1345:OFFSET(S1345,-$U$3+1,0))*$U$4*J1345</f>
        <v>2.1999999999999886</v>
      </c>
      <c r="V1345" s="18">
        <f ca="1">AVERAGE(T1345:OFFSET(T1345,-$U$3+1,0))*$V$4*K1345</f>
        <v>0.60900000000000176</v>
      </c>
      <c r="W1345" s="14" t="str">
        <f t="shared" ca="1" si="357"/>
        <v>Buy</v>
      </c>
      <c r="X1345" s="14" t="str">
        <f t="shared" ca="1" si="358"/>
        <v/>
      </c>
      <c r="Y1345" s="5">
        <f t="shared" ca="1" si="359"/>
        <v>100</v>
      </c>
      <c r="Z1345" s="19">
        <f t="shared" ca="1" si="360"/>
        <v>-348.9326765188793</v>
      </c>
      <c r="AA1345" s="5">
        <f t="shared" ca="1" si="368"/>
        <v>2.8719000000000001</v>
      </c>
      <c r="AB1345" s="5">
        <f t="shared" ca="1" si="366"/>
        <v>2.1244000000000001</v>
      </c>
      <c r="AC1345" s="15">
        <f t="shared" ca="1" si="361"/>
        <v>-151.00000000000335</v>
      </c>
      <c r="AD1345" s="21">
        <f t="shared" ca="1" si="362"/>
        <v>265.18883415435005</v>
      </c>
      <c r="AE1345" s="21">
        <f t="shared" ca="1" si="363"/>
        <v>114.18883415434669</v>
      </c>
      <c r="AF1345" s="23">
        <f t="shared" ca="1" si="364"/>
        <v>12403.131179885675</v>
      </c>
    </row>
    <row r="1346" spans="1:32" x14ac:dyDescent="0.25">
      <c r="A1346" s="26">
        <v>41102</v>
      </c>
      <c r="B1346" s="3">
        <v>2.8416000000000001</v>
      </c>
      <c r="C1346" s="3">
        <v>2.8416000000000001</v>
      </c>
      <c r="D1346" s="3">
        <v>2.8416000000000001</v>
      </c>
      <c r="E1346" s="3">
        <v>2.8416000000000001</v>
      </c>
      <c r="F1346" s="5">
        <v>2.1015999999999999</v>
      </c>
      <c r="G1346" s="5">
        <v>2.1015999999999999</v>
      </c>
      <c r="H1346" s="5">
        <v>2.1015999999999999</v>
      </c>
      <c r="I1346" s="5">
        <v>2.1015999999999999</v>
      </c>
      <c r="J1346" s="3">
        <v>1</v>
      </c>
      <c r="K1346" s="3">
        <v>1</v>
      </c>
      <c r="L1346" s="7">
        <f t="shared" si="365"/>
        <v>0.74000000000000021</v>
      </c>
      <c r="M1346" s="8">
        <f ca="1">AVERAGE(OFFSET(L1346,-M$3+1,0):L1346)</f>
        <v>0.80802000000000018</v>
      </c>
      <c r="N1346" s="8">
        <f ca="1">STDEV(OFFSET(L1346,-M$3+1,0):L1346)</f>
        <v>4.2902800441396362E-2</v>
      </c>
      <c r="O1346" s="8">
        <f t="shared" ca="1" si="352"/>
        <v>0.72221439911720742</v>
      </c>
      <c r="P1346" s="8">
        <f t="shared" ca="1" si="353"/>
        <v>0.89382560088279295</v>
      </c>
      <c r="Q1346" s="8">
        <f t="shared" ca="1" si="354"/>
        <v>0.80802000000000018</v>
      </c>
      <c r="R1346" s="8">
        <f t="shared" ca="1" si="367"/>
        <v>0.80802000000000018</v>
      </c>
      <c r="S1346" s="10">
        <f t="shared" si="355"/>
        <v>1.5199999999999658E-2</v>
      </c>
      <c r="T1346" s="10">
        <f t="shared" si="356"/>
        <v>1.5200000000000102E-2</v>
      </c>
      <c r="U1346" s="18">
        <f ca="1">AVERAGE(S1346:OFFSET(S1346,-$U$3+1,0))*$U$4*J1346</f>
        <v>2.1999999999999886</v>
      </c>
      <c r="V1346" s="18">
        <f ca="1">AVERAGE(T1346:OFFSET(T1346,-$U$3+1,0))*$V$4*K1346</f>
        <v>0.68500000000000227</v>
      </c>
      <c r="W1346" s="14" t="str">
        <f t="shared" ca="1" si="357"/>
        <v>Buy</v>
      </c>
      <c r="X1346" s="14" t="str">
        <f t="shared" ca="1" si="358"/>
        <v/>
      </c>
      <c r="Y1346" s="5">
        <f t="shared" ca="1" si="359"/>
        <v>100</v>
      </c>
      <c r="Z1346" s="19">
        <f t="shared" ca="1" si="360"/>
        <v>-348.9326765188793</v>
      </c>
      <c r="AA1346" s="5">
        <f t="shared" ca="1" si="368"/>
        <v>2.8719000000000001</v>
      </c>
      <c r="AB1346" s="5">
        <f t="shared" ca="1" si="366"/>
        <v>2.1244000000000001</v>
      </c>
      <c r="AC1346" s="15">
        <f t="shared" ca="1" si="361"/>
        <v>-151.99999999999659</v>
      </c>
      <c r="AD1346" s="21">
        <f t="shared" ca="1" si="362"/>
        <v>530.37766830870009</v>
      </c>
      <c r="AE1346" s="21">
        <f t="shared" ca="1" si="363"/>
        <v>378.37766830870351</v>
      </c>
      <c r="AF1346" s="23">
        <f t="shared" ca="1" si="364"/>
        <v>12781.508848194379</v>
      </c>
    </row>
    <row r="1347" spans="1:32" x14ac:dyDescent="0.25">
      <c r="A1347" s="26">
        <v>41103</v>
      </c>
      <c r="B1347" s="3">
        <v>2.8492000000000002</v>
      </c>
      <c r="C1347" s="3">
        <v>2.8492000000000002</v>
      </c>
      <c r="D1347" s="3">
        <v>2.8492000000000002</v>
      </c>
      <c r="E1347" s="3">
        <v>2.8492000000000002</v>
      </c>
      <c r="F1347" s="5">
        <v>2.1092</v>
      </c>
      <c r="G1347" s="5">
        <v>2.1092</v>
      </c>
      <c r="H1347" s="5">
        <v>2.1092</v>
      </c>
      <c r="I1347" s="5">
        <v>2.1092</v>
      </c>
      <c r="J1347" s="3">
        <v>1</v>
      </c>
      <c r="K1347" s="3">
        <v>1</v>
      </c>
      <c r="L1347" s="7">
        <f t="shared" si="365"/>
        <v>0.74000000000000021</v>
      </c>
      <c r="M1347" s="8">
        <f ca="1">AVERAGE(OFFSET(L1347,-M$3+1,0):L1347)</f>
        <v>0.80400000000000016</v>
      </c>
      <c r="N1347" s="8">
        <f ca="1">STDEV(OFFSET(L1347,-M$3+1,0):L1347)</f>
        <v>4.6363332186422537E-2</v>
      </c>
      <c r="O1347" s="8">
        <f t="shared" ca="1" si="352"/>
        <v>0.71127333562715511</v>
      </c>
      <c r="P1347" s="8">
        <f t="shared" ca="1" si="353"/>
        <v>0.89672666437284521</v>
      </c>
      <c r="Q1347" s="8">
        <f t="shared" ca="1" si="354"/>
        <v>0.80400000000000016</v>
      </c>
      <c r="R1347" s="8">
        <f t="shared" ca="1" si="367"/>
        <v>0.80400000000000016</v>
      </c>
      <c r="S1347" s="10">
        <f t="shared" si="355"/>
        <v>7.6000000000000512E-3</v>
      </c>
      <c r="T1347" s="10">
        <f t="shared" si="356"/>
        <v>7.6000000000000512E-3</v>
      </c>
      <c r="U1347" s="18">
        <f ca="1">AVERAGE(S1347:OFFSET(S1347,-$U$3+1,0))*$U$4*J1347</f>
        <v>2.047999999999992</v>
      </c>
      <c r="V1347" s="18">
        <f ca="1">AVERAGE(T1347:OFFSET(T1347,-$U$3+1,0))*$V$4*K1347</f>
        <v>0.68500000000000227</v>
      </c>
      <c r="W1347" s="14" t="str">
        <f t="shared" ca="1" si="357"/>
        <v>Buy</v>
      </c>
      <c r="X1347" s="14" t="str">
        <f t="shared" ca="1" si="358"/>
        <v/>
      </c>
      <c r="Y1347" s="5">
        <f t="shared" ca="1" si="359"/>
        <v>100</v>
      </c>
      <c r="Z1347" s="19">
        <f t="shared" ca="1" si="360"/>
        <v>-348.9326765188793</v>
      </c>
      <c r="AA1347" s="5">
        <f t="shared" ca="1" si="368"/>
        <v>2.8719000000000001</v>
      </c>
      <c r="AB1347" s="5">
        <f t="shared" ca="1" si="366"/>
        <v>2.1244000000000001</v>
      </c>
      <c r="AC1347" s="15">
        <f t="shared" ca="1" si="361"/>
        <v>76.000000000000512</v>
      </c>
      <c r="AD1347" s="21">
        <f t="shared" ca="1" si="362"/>
        <v>-265.18883415435005</v>
      </c>
      <c r="AE1347" s="21">
        <f t="shared" ca="1" si="363"/>
        <v>-189.18883415434954</v>
      </c>
      <c r="AF1347" s="23">
        <f t="shared" ca="1" si="364"/>
        <v>12592.320014040029</v>
      </c>
    </row>
    <row r="1348" spans="1:32" x14ac:dyDescent="0.25">
      <c r="A1348" s="26">
        <v>41106</v>
      </c>
      <c r="B1348" s="3">
        <v>2.8719000000000001</v>
      </c>
      <c r="C1348" s="3">
        <v>2.8719000000000001</v>
      </c>
      <c r="D1348" s="3">
        <v>2.8719000000000001</v>
      </c>
      <c r="E1348" s="3">
        <v>2.8719000000000001</v>
      </c>
      <c r="F1348" s="5">
        <v>2.0939999999999999</v>
      </c>
      <c r="G1348" s="5">
        <v>2.0939999999999999</v>
      </c>
      <c r="H1348" s="5">
        <v>2.0939999999999999</v>
      </c>
      <c r="I1348" s="5">
        <v>2.0939999999999999</v>
      </c>
      <c r="J1348" s="3">
        <v>1</v>
      </c>
      <c r="K1348" s="3">
        <v>1</v>
      </c>
      <c r="L1348" s="7">
        <f t="shared" si="365"/>
        <v>0.77790000000000026</v>
      </c>
      <c r="M1348" s="8">
        <f ca="1">AVERAGE(OFFSET(L1348,-M$3+1,0):L1348)</f>
        <v>0.80048000000000019</v>
      </c>
      <c r="N1348" s="8">
        <f ca="1">STDEV(OFFSET(L1348,-M$3+1,0):L1348)</f>
        <v>4.6195457414276983E-2</v>
      </c>
      <c r="O1348" s="8">
        <f t="shared" ca="1" si="352"/>
        <v>0.7080890851714462</v>
      </c>
      <c r="P1348" s="8">
        <f t="shared" ca="1" si="353"/>
        <v>0.89287091482855419</v>
      </c>
      <c r="Q1348" s="8">
        <f t="shared" ca="1" si="354"/>
        <v>0.80048000000000019</v>
      </c>
      <c r="R1348" s="8">
        <f t="shared" ca="1" si="367"/>
        <v>0.80048000000000019</v>
      </c>
      <c r="S1348" s="10">
        <f t="shared" si="355"/>
        <v>2.2699999999999942E-2</v>
      </c>
      <c r="T1348" s="10">
        <f t="shared" si="356"/>
        <v>1.5200000000000102E-2</v>
      </c>
      <c r="U1348" s="18">
        <f ca="1">AVERAGE(S1348:OFFSET(S1348,-$U$3+1,0))*$U$4*J1348</f>
        <v>2.198999999999991</v>
      </c>
      <c r="V1348" s="18">
        <f ca="1">AVERAGE(T1348:OFFSET(T1348,-$U$3+1,0))*$V$4*K1348</f>
        <v>0.76100000000000279</v>
      </c>
      <c r="W1348" s="14" t="str">
        <f t="shared" ca="1" si="357"/>
        <v>Buy</v>
      </c>
      <c r="X1348" s="14" t="str">
        <f t="shared" ca="1" si="358"/>
        <v/>
      </c>
      <c r="Y1348" s="5">
        <f t="shared" ca="1" si="359"/>
        <v>100</v>
      </c>
      <c r="Z1348" s="19">
        <f t="shared" ca="1" si="360"/>
        <v>-348.9326765188793</v>
      </c>
      <c r="AA1348" s="5">
        <f t="shared" ca="1" si="368"/>
        <v>2.8719000000000001</v>
      </c>
      <c r="AB1348" s="5">
        <f t="shared" ca="1" si="366"/>
        <v>2.1244000000000001</v>
      </c>
      <c r="AC1348" s="15">
        <f t="shared" ca="1" si="361"/>
        <v>226.99999999999943</v>
      </c>
      <c r="AD1348" s="21">
        <f t="shared" ca="1" si="362"/>
        <v>530.37766830870009</v>
      </c>
      <c r="AE1348" s="21">
        <f t="shared" ca="1" si="363"/>
        <v>757.37766830869953</v>
      </c>
      <c r="AF1348" s="23">
        <f t="shared" ca="1" si="364"/>
        <v>13349.697682348729</v>
      </c>
    </row>
    <row r="1349" spans="1:32" x14ac:dyDescent="0.25">
      <c r="A1349" s="26">
        <v>41107</v>
      </c>
      <c r="B1349" s="3">
        <v>2.8871000000000002</v>
      </c>
      <c r="C1349" s="3">
        <v>2.8871000000000002</v>
      </c>
      <c r="D1349" s="3">
        <v>2.8871000000000002</v>
      </c>
      <c r="E1349" s="3">
        <v>2.8871000000000002</v>
      </c>
      <c r="F1349" s="5">
        <v>2.0939999999999999</v>
      </c>
      <c r="G1349" s="5">
        <v>2.0939999999999999</v>
      </c>
      <c r="H1349" s="5">
        <v>2.0939999999999999</v>
      </c>
      <c r="I1349" s="5">
        <v>2.0939999999999999</v>
      </c>
      <c r="J1349" s="3">
        <v>1</v>
      </c>
      <c r="K1349" s="3">
        <v>1</v>
      </c>
      <c r="L1349" s="7">
        <f t="shared" si="365"/>
        <v>0.79310000000000036</v>
      </c>
      <c r="M1349" s="8">
        <f ca="1">AVERAGE(OFFSET(L1349,-M$3+1,0):L1349)</f>
        <v>0.79848000000000019</v>
      </c>
      <c r="N1349" s="8">
        <f ca="1">STDEV(OFFSET(L1349,-M$3+1,0):L1349)</f>
        <v>4.5793857978678978E-2</v>
      </c>
      <c r="O1349" s="8">
        <f t="shared" ref="O1349:O1412" ca="1" si="369">M1349-O$3*N1349</f>
        <v>0.70689228404264226</v>
      </c>
      <c r="P1349" s="8">
        <f t="shared" ref="P1349:P1412" ca="1" si="370">M1349+P$3*N1349</f>
        <v>0.89006771595735812</v>
      </c>
      <c r="Q1349" s="8">
        <f t="shared" ref="Q1349:Q1412" ca="1" si="371">M1349+Q$3*N1349</f>
        <v>0.79848000000000019</v>
      </c>
      <c r="R1349" s="8">
        <f t="shared" ca="1" si="367"/>
        <v>0.79848000000000019</v>
      </c>
      <c r="S1349" s="10">
        <f t="shared" ref="S1349:S1412" si="372">MAX(C1349-D1349,C1349-E1348,E1348-D1349)</f>
        <v>1.5200000000000102E-2</v>
      </c>
      <c r="T1349" s="10">
        <f t="shared" ref="T1349:T1412" si="373">MAX(G1349-H1349,G1349-I1348,I1348-H1349)</f>
        <v>0</v>
      </c>
      <c r="U1349" s="18">
        <f ca="1">AVERAGE(S1349:OFFSET(S1349,-$U$3+1,0))*$U$4*J1349</f>
        <v>2.1989999999999954</v>
      </c>
      <c r="V1349" s="18">
        <f ca="1">AVERAGE(T1349:OFFSET(T1349,-$U$3+1,0))*$V$4*K1349</f>
        <v>0.76100000000000279</v>
      </c>
      <c r="W1349" s="14" t="str">
        <f t="shared" ref="W1349:W1412" ca="1" si="374">IF(L1348&lt;O1347,"Buy",IF(AND(W1348="Buy",L1348&gt;Q1348),"Exit",IF(W1348="Exit","",W1348)))</f>
        <v>Buy</v>
      </c>
      <c r="X1349" s="14" t="str">
        <f t="shared" ref="X1349:X1412" ca="1" si="375">IF($L1348&gt;P1347,"Sell",IF(AND(X1348="Sell",L1348&lt;R1347),"Exit",IF(X1348="Exit","",X1348)))</f>
        <v/>
      </c>
      <c r="Y1349" s="5">
        <f t="shared" ref="Y1349:Y1412" ca="1" si="376">IF(AND($W1349="Buy",$W1348=""),Y$3,IF(AND($W1349="Buy",$W1348="Exit"),Y$3,IF(AND($X1349="Sell",$X1348&lt;&gt;"Sell "),-Y$3,IF(OR($W1348="Buy",X1348="Sell"),Y1348,""))))</f>
        <v>100</v>
      </c>
      <c r="Z1349" s="19">
        <f t="shared" ref="Z1349:Z1412" ca="1" si="377">IF(AND($W1349="Buy",$W1348= ""),-Y$3*U1349/V1349,IF(AND($W1349="Buy",$W1348="Exit"),-Y$3*U1349/V1349,IF(AND($X1349="Sell",X1348&lt;&gt;"Sell"),Y$3*U1349/V1349,IF(OR($W1348="Buy",$X1348="Sell"),Z1348,""))))</f>
        <v>-348.9326765188793</v>
      </c>
      <c r="AA1349" s="5">
        <f t="shared" ca="1" si="368"/>
        <v>2.8719000000000001</v>
      </c>
      <c r="AB1349" s="5">
        <f t="shared" ca="1" si="366"/>
        <v>2.1244000000000001</v>
      </c>
      <c r="AC1349" s="15">
        <f t="shared" ref="AC1349:AC1412" ca="1" si="378">IF(OR($W1348="Buy",$W1349="Exit"),$Y1348*($E1349-$E1348)*$U$4*J1348,IF(OR($X1348="Sell",$X1349="Exit"),Y1348*(E1349-E1348)*$U$4*J1348,""))</f>
        <v>152.00000000000102</v>
      </c>
      <c r="AD1349" s="21">
        <f t="shared" ref="AD1349:AD1412" ca="1" si="379">IF(OR($W1348="Buy",$W1349="Exit"),Z1348*($I1349-$I1348)*V$4*K1348,IF(OR(X1348="Sell",X1349="Exit"),Z1348*(I1349-I1348)*V$4*K1348,""))</f>
        <v>0</v>
      </c>
      <c r="AE1349" s="21">
        <f t="shared" ref="AE1349:AE1412" ca="1" si="380">IF(AC1349&lt;&gt;"",AC1349+AD1349,"")</f>
        <v>152.00000000000102</v>
      </c>
      <c r="AF1349" s="23">
        <f t="shared" ref="AF1349:AF1412" ca="1" si="381">IF(AE1349&lt;&gt;"",AF1348+AE1349,AF1348)</f>
        <v>13501.697682348731</v>
      </c>
    </row>
    <row r="1350" spans="1:32" x14ac:dyDescent="0.25">
      <c r="A1350" s="26">
        <v>41108</v>
      </c>
      <c r="B1350" s="3">
        <v>2.9022000000000001</v>
      </c>
      <c r="C1350" s="3">
        <v>2.9022000000000001</v>
      </c>
      <c r="D1350" s="3">
        <v>2.9022000000000001</v>
      </c>
      <c r="E1350" s="3">
        <v>2.9022000000000001</v>
      </c>
      <c r="F1350" s="5">
        <v>2.1092</v>
      </c>
      <c r="G1350" s="5">
        <v>2.1092</v>
      </c>
      <c r="H1350" s="5">
        <v>2.1092</v>
      </c>
      <c r="I1350" s="5">
        <v>2.1092</v>
      </c>
      <c r="J1350" s="3">
        <v>1</v>
      </c>
      <c r="K1350" s="3">
        <v>1</v>
      </c>
      <c r="L1350" s="7">
        <f t="shared" ref="L1350:L1413" si="382">E1350-I1350</f>
        <v>0.79300000000000015</v>
      </c>
      <c r="M1350" s="8">
        <f ca="1">AVERAGE(OFFSET(L1350,-M$3+1,0):L1350)</f>
        <v>0.79546000000000017</v>
      </c>
      <c r="N1350" s="8">
        <f ca="1">STDEV(OFFSET(L1350,-M$3+1,0):L1350)</f>
        <v>4.4454371470724181E-2</v>
      </c>
      <c r="O1350" s="8">
        <f t="shared" ca="1" si="369"/>
        <v>0.70655125705855182</v>
      </c>
      <c r="P1350" s="8">
        <f t="shared" ca="1" si="370"/>
        <v>0.88436874294144852</v>
      </c>
      <c r="Q1350" s="8">
        <f t="shared" ca="1" si="371"/>
        <v>0.79546000000000017</v>
      </c>
      <c r="R1350" s="8">
        <f t="shared" ca="1" si="367"/>
        <v>0.79546000000000017</v>
      </c>
      <c r="S1350" s="10">
        <f t="shared" si="372"/>
        <v>1.5099999999999891E-2</v>
      </c>
      <c r="T1350" s="10">
        <f t="shared" si="373"/>
        <v>1.5200000000000102E-2</v>
      </c>
      <c r="U1350" s="18">
        <f ca="1">AVERAGE(S1350:OFFSET(S1350,-$U$3+1,0))*$U$4*J1350</f>
        <v>2.1979999999999977</v>
      </c>
      <c r="V1350" s="18">
        <f ca="1">AVERAGE(T1350:OFFSET(T1350,-$U$3+1,0))*$V$4*K1350</f>
        <v>0.83700000000000341</v>
      </c>
      <c r="W1350" s="14" t="str">
        <f t="shared" ca="1" si="374"/>
        <v>Buy</v>
      </c>
      <c r="X1350" s="14" t="str">
        <f t="shared" ca="1" si="375"/>
        <v/>
      </c>
      <c r="Y1350" s="5">
        <f t="shared" ca="1" si="376"/>
        <v>100</v>
      </c>
      <c r="Z1350" s="19">
        <f t="shared" ca="1" si="377"/>
        <v>-348.9326765188793</v>
      </c>
      <c r="AA1350" s="5">
        <f t="shared" ca="1" si="368"/>
        <v>2.8719000000000001</v>
      </c>
      <c r="AB1350" s="5">
        <f t="shared" ca="1" si="366"/>
        <v>2.1244000000000001</v>
      </c>
      <c r="AC1350" s="15">
        <f t="shared" ca="1" si="378"/>
        <v>150.99999999999892</v>
      </c>
      <c r="AD1350" s="21">
        <f t="shared" ca="1" si="379"/>
        <v>-530.37766830870009</v>
      </c>
      <c r="AE1350" s="21">
        <f t="shared" ca="1" si="380"/>
        <v>-379.37766830870117</v>
      </c>
      <c r="AF1350" s="23">
        <f t="shared" ca="1" si="381"/>
        <v>13122.320014040029</v>
      </c>
    </row>
    <row r="1351" spans="1:32" x14ac:dyDescent="0.25">
      <c r="A1351" s="26">
        <v>41109</v>
      </c>
      <c r="B1351" s="3">
        <v>2.8795000000000002</v>
      </c>
      <c r="C1351" s="3">
        <v>2.8795000000000002</v>
      </c>
      <c r="D1351" s="3">
        <v>2.8795000000000002</v>
      </c>
      <c r="E1351" s="3">
        <v>2.8795000000000002</v>
      </c>
      <c r="F1351" s="5">
        <v>2.1015999999999999</v>
      </c>
      <c r="G1351" s="5">
        <v>2.1015999999999999</v>
      </c>
      <c r="H1351" s="5">
        <v>2.1015999999999999</v>
      </c>
      <c r="I1351" s="5">
        <v>2.1015999999999999</v>
      </c>
      <c r="J1351" s="3">
        <v>1</v>
      </c>
      <c r="K1351" s="3">
        <v>1</v>
      </c>
      <c r="L1351" s="7">
        <f t="shared" si="382"/>
        <v>0.77790000000000026</v>
      </c>
      <c r="M1351" s="8">
        <f ca="1">AVERAGE(OFFSET(L1351,-M$3+1,0):L1351)</f>
        <v>0.7919400000000002</v>
      </c>
      <c r="N1351" s="8">
        <f ca="1">STDEV(OFFSET(L1351,-M$3+1,0):L1351)</f>
        <v>4.3545801831437782E-2</v>
      </c>
      <c r="O1351" s="8">
        <f t="shared" ca="1" si="369"/>
        <v>0.70484839633712459</v>
      </c>
      <c r="P1351" s="8">
        <f t="shared" ca="1" si="370"/>
        <v>0.8790316036628758</v>
      </c>
      <c r="Q1351" s="8">
        <f t="shared" ca="1" si="371"/>
        <v>0.7919400000000002</v>
      </c>
      <c r="R1351" s="8">
        <f t="shared" ca="1" si="367"/>
        <v>0.7919400000000002</v>
      </c>
      <c r="S1351" s="10">
        <f t="shared" si="372"/>
        <v>2.2699999999999942E-2</v>
      </c>
      <c r="T1351" s="10">
        <f t="shared" si="373"/>
        <v>7.6000000000000512E-3</v>
      </c>
      <c r="U1351" s="18">
        <f ca="1">AVERAGE(S1351:OFFSET(S1351,-$U$3+1,0))*$U$4*J1351</f>
        <v>2.3489999999999966</v>
      </c>
      <c r="V1351" s="18">
        <f ca="1">AVERAGE(T1351:OFFSET(T1351,-$U$3+1,0))*$V$4*K1351</f>
        <v>0.9130000000000037</v>
      </c>
      <c r="W1351" s="14" t="str">
        <f t="shared" ca="1" si="374"/>
        <v>Buy</v>
      </c>
      <c r="X1351" s="14" t="str">
        <f t="shared" ca="1" si="375"/>
        <v/>
      </c>
      <c r="Y1351" s="5">
        <f t="shared" ca="1" si="376"/>
        <v>100</v>
      </c>
      <c r="Z1351" s="19">
        <f t="shared" ca="1" si="377"/>
        <v>-348.9326765188793</v>
      </c>
      <c r="AA1351" s="5">
        <f t="shared" ca="1" si="368"/>
        <v>2.8719000000000001</v>
      </c>
      <c r="AB1351" s="5">
        <f t="shared" ca="1" si="366"/>
        <v>2.1244000000000001</v>
      </c>
      <c r="AC1351" s="15">
        <f t="shared" ca="1" si="378"/>
        <v>-226.99999999999943</v>
      </c>
      <c r="AD1351" s="21">
        <f t="shared" ca="1" si="379"/>
        <v>265.18883415435005</v>
      </c>
      <c r="AE1351" s="21">
        <f t="shared" ca="1" si="380"/>
        <v>38.188834154350616</v>
      </c>
      <c r="AF1351" s="23">
        <f t="shared" ca="1" si="381"/>
        <v>13160.50884819438</v>
      </c>
    </row>
    <row r="1352" spans="1:32" x14ac:dyDescent="0.25">
      <c r="A1352" s="26">
        <v>41110</v>
      </c>
      <c r="B1352" s="3">
        <v>2.8567999999999998</v>
      </c>
      <c r="C1352" s="3">
        <v>2.8567999999999998</v>
      </c>
      <c r="D1352" s="3">
        <v>2.8567999999999998</v>
      </c>
      <c r="E1352" s="3">
        <v>2.8567999999999998</v>
      </c>
      <c r="F1352" s="5">
        <v>2.0863999999999998</v>
      </c>
      <c r="G1352" s="5">
        <v>2.0863999999999998</v>
      </c>
      <c r="H1352" s="5">
        <v>2.0863999999999998</v>
      </c>
      <c r="I1352" s="5">
        <v>2.0863999999999998</v>
      </c>
      <c r="J1352" s="3">
        <v>1</v>
      </c>
      <c r="K1352" s="3">
        <v>1</v>
      </c>
      <c r="L1352" s="7">
        <f t="shared" si="382"/>
        <v>0.77039999999999997</v>
      </c>
      <c r="M1352" s="8">
        <f ca="1">AVERAGE(OFFSET(L1352,-M$3+1,0):L1352)</f>
        <v>0.78690666666666687</v>
      </c>
      <c r="N1352" s="8">
        <f ca="1">STDEV(OFFSET(L1352,-M$3+1,0):L1352)</f>
        <v>4.1161345713574223E-2</v>
      </c>
      <c r="O1352" s="8">
        <f t="shared" ca="1" si="369"/>
        <v>0.70458397523951843</v>
      </c>
      <c r="P1352" s="8">
        <f t="shared" ca="1" si="370"/>
        <v>0.8692293580938153</v>
      </c>
      <c r="Q1352" s="8">
        <f t="shared" ca="1" si="371"/>
        <v>0.78690666666666687</v>
      </c>
      <c r="R1352" s="8">
        <f t="shared" ca="1" si="367"/>
        <v>0.78690666666666687</v>
      </c>
      <c r="S1352" s="10">
        <f t="shared" si="372"/>
        <v>2.2700000000000387E-2</v>
      </c>
      <c r="T1352" s="10">
        <f t="shared" si="373"/>
        <v>1.5200000000000102E-2</v>
      </c>
      <c r="U1352" s="18">
        <f ca="1">AVERAGE(S1352:OFFSET(S1352,-$U$3+1,0))*$U$4*J1352</f>
        <v>2.2730000000000006</v>
      </c>
      <c r="V1352" s="18">
        <f ca="1">AVERAGE(T1352:OFFSET(T1352,-$U$3+1,0))*$V$4*K1352</f>
        <v>0.98900000000000432</v>
      </c>
      <c r="W1352" s="14" t="str">
        <f t="shared" ca="1" si="374"/>
        <v>Buy</v>
      </c>
      <c r="X1352" s="14" t="str">
        <f t="shared" ca="1" si="375"/>
        <v/>
      </c>
      <c r="Y1352" s="5">
        <f t="shared" ca="1" si="376"/>
        <v>100</v>
      </c>
      <c r="Z1352" s="19">
        <f t="shared" ca="1" si="377"/>
        <v>-348.9326765188793</v>
      </c>
      <c r="AA1352" s="5">
        <f t="shared" ca="1" si="368"/>
        <v>2.8719000000000001</v>
      </c>
      <c r="AB1352" s="5">
        <f t="shared" ca="1" si="366"/>
        <v>2.1244000000000001</v>
      </c>
      <c r="AC1352" s="15">
        <f t="shared" ca="1" si="378"/>
        <v>-227.00000000000387</v>
      </c>
      <c r="AD1352" s="21">
        <f t="shared" ca="1" si="379"/>
        <v>530.37766830870009</v>
      </c>
      <c r="AE1352" s="21">
        <f t="shared" ca="1" si="380"/>
        <v>303.37766830869623</v>
      </c>
      <c r="AF1352" s="23">
        <f t="shared" ca="1" si="381"/>
        <v>13463.886516503077</v>
      </c>
    </row>
    <row r="1353" spans="1:32" x14ac:dyDescent="0.25">
      <c r="A1353" s="26">
        <v>41113</v>
      </c>
      <c r="B1353" s="3">
        <v>2.8189000000000002</v>
      </c>
      <c r="C1353" s="3">
        <v>2.8189000000000002</v>
      </c>
      <c r="D1353" s="3">
        <v>2.8189000000000002</v>
      </c>
      <c r="E1353" s="3">
        <v>2.8189000000000002</v>
      </c>
      <c r="F1353" s="5">
        <v>2.0558999999999998</v>
      </c>
      <c r="G1353" s="5">
        <v>2.0558999999999998</v>
      </c>
      <c r="H1353" s="5">
        <v>2.0558999999999998</v>
      </c>
      <c r="I1353" s="5">
        <v>2.0558999999999998</v>
      </c>
      <c r="J1353" s="3">
        <v>1</v>
      </c>
      <c r="K1353" s="3">
        <v>1</v>
      </c>
      <c r="L1353" s="7">
        <f t="shared" si="382"/>
        <v>0.76300000000000034</v>
      </c>
      <c r="M1353" s="8">
        <f ca="1">AVERAGE(OFFSET(L1353,-M$3+1,0):L1353)</f>
        <v>0.78138000000000019</v>
      </c>
      <c r="N1353" s="8">
        <f ca="1">STDEV(OFFSET(L1353,-M$3+1,0):L1353)</f>
        <v>3.8128302198910252E-2</v>
      </c>
      <c r="O1353" s="8">
        <f t="shared" ca="1" si="369"/>
        <v>0.70512339560217963</v>
      </c>
      <c r="P1353" s="8">
        <f t="shared" ca="1" si="370"/>
        <v>0.85763660439782075</v>
      </c>
      <c r="Q1353" s="8">
        <f t="shared" ca="1" si="371"/>
        <v>0.78138000000000019</v>
      </c>
      <c r="R1353" s="8">
        <f t="shared" ca="1" si="367"/>
        <v>0.78138000000000019</v>
      </c>
      <c r="S1353" s="10">
        <f t="shared" si="372"/>
        <v>3.7899999999999601E-2</v>
      </c>
      <c r="T1353" s="10">
        <f t="shared" si="373"/>
        <v>3.0499999999999972E-2</v>
      </c>
      <c r="U1353" s="18">
        <f ca="1">AVERAGE(S1353:OFFSET(S1353,-$U$3+1,0))*$U$4*J1353</f>
        <v>1.8179999999999994</v>
      </c>
      <c r="V1353" s="18">
        <f ca="1">AVERAGE(T1353:OFFSET(T1353,-$U$3+1,0))*$V$4*K1353</f>
        <v>1.294000000000004</v>
      </c>
      <c r="W1353" s="14" t="str">
        <f t="shared" ca="1" si="374"/>
        <v>Buy</v>
      </c>
      <c r="X1353" s="14" t="str">
        <f t="shared" ca="1" si="375"/>
        <v/>
      </c>
      <c r="Y1353" s="5">
        <f t="shared" ca="1" si="376"/>
        <v>100</v>
      </c>
      <c r="Z1353" s="19">
        <f t="shared" ca="1" si="377"/>
        <v>-348.9326765188793</v>
      </c>
      <c r="AA1353" s="5">
        <f t="shared" ca="1" si="368"/>
        <v>2.8719000000000001</v>
      </c>
      <c r="AB1353" s="5">
        <f t="shared" ca="1" si="366"/>
        <v>2.1244000000000001</v>
      </c>
      <c r="AC1353" s="15">
        <f t="shared" ca="1" si="378"/>
        <v>-378.99999999999602</v>
      </c>
      <c r="AD1353" s="21">
        <f t="shared" ca="1" si="379"/>
        <v>1064.2446633825809</v>
      </c>
      <c r="AE1353" s="21">
        <f t="shared" ca="1" si="380"/>
        <v>685.24466338258492</v>
      </c>
      <c r="AF1353" s="23">
        <f t="shared" ca="1" si="381"/>
        <v>14149.131179885662</v>
      </c>
    </row>
    <row r="1354" spans="1:32" x14ac:dyDescent="0.25">
      <c r="A1354" s="26">
        <v>41114</v>
      </c>
      <c r="B1354" s="3">
        <v>2.7886000000000002</v>
      </c>
      <c r="C1354" s="3">
        <v>2.7886000000000002</v>
      </c>
      <c r="D1354" s="3">
        <v>2.7886000000000002</v>
      </c>
      <c r="E1354" s="3">
        <v>2.7886000000000002</v>
      </c>
      <c r="F1354" s="5">
        <v>2.0407000000000002</v>
      </c>
      <c r="G1354" s="5">
        <v>2.0407000000000002</v>
      </c>
      <c r="H1354" s="5">
        <v>2.0407000000000002</v>
      </c>
      <c r="I1354" s="5">
        <v>2.0407000000000002</v>
      </c>
      <c r="J1354" s="3">
        <v>1</v>
      </c>
      <c r="K1354" s="3">
        <v>1</v>
      </c>
      <c r="L1354" s="7">
        <f t="shared" si="382"/>
        <v>0.74790000000000001</v>
      </c>
      <c r="M1354" s="8">
        <f ca="1">AVERAGE(OFFSET(L1354,-M$3+1,0):L1354)</f>
        <v>0.77586000000000011</v>
      </c>
      <c r="N1354" s="8">
        <f ca="1">STDEV(OFFSET(L1354,-M$3+1,0):L1354)</f>
        <v>3.6434026482318436E-2</v>
      </c>
      <c r="O1354" s="8">
        <f t="shared" ca="1" si="369"/>
        <v>0.70299194703536327</v>
      </c>
      <c r="P1354" s="8">
        <f t="shared" ca="1" si="370"/>
        <v>0.84872805296463694</v>
      </c>
      <c r="Q1354" s="8">
        <f t="shared" ca="1" si="371"/>
        <v>0.77586000000000011</v>
      </c>
      <c r="R1354" s="8">
        <f t="shared" ca="1" si="367"/>
        <v>0.77586000000000011</v>
      </c>
      <c r="S1354" s="10">
        <f t="shared" si="372"/>
        <v>3.0299999999999994E-2</v>
      </c>
      <c r="T1354" s="10">
        <f t="shared" si="373"/>
        <v>1.5199999999999658E-2</v>
      </c>
      <c r="U1354" s="18">
        <f ca="1">AVERAGE(S1354:OFFSET(S1354,-$U$3+1,0))*$U$4*J1354</f>
        <v>2.044999999999999</v>
      </c>
      <c r="V1354" s="18">
        <f ca="1">AVERAGE(T1354:OFFSET(T1354,-$U$3+1,0))*$V$4*K1354</f>
        <v>1.2930000000000019</v>
      </c>
      <c r="W1354" s="14" t="str">
        <f t="shared" ca="1" si="374"/>
        <v>Buy</v>
      </c>
      <c r="X1354" s="14" t="str">
        <f t="shared" ca="1" si="375"/>
        <v/>
      </c>
      <c r="Y1354" s="5">
        <f t="shared" ca="1" si="376"/>
        <v>100</v>
      </c>
      <c r="Z1354" s="19">
        <f t="shared" ca="1" si="377"/>
        <v>-348.9326765188793</v>
      </c>
      <c r="AA1354" s="5">
        <f t="shared" ca="1" si="368"/>
        <v>2.8719000000000001</v>
      </c>
      <c r="AB1354" s="5">
        <f t="shared" ca="1" si="366"/>
        <v>2.1244000000000001</v>
      </c>
      <c r="AC1354" s="15">
        <f t="shared" ca="1" si="378"/>
        <v>-302.99999999999994</v>
      </c>
      <c r="AD1354" s="21">
        <f t="shared" ca="1" si="379"/>
        <v>530.37766830868463</v>
      </c>
      <c r="AE1354" s="21">
        <f t="shared" ca="1" si="380"/>
        <v>227.37766830868469</v>
      </c>
      <c r="AF1354" s="23">
        <f t="shared" ca="1" si="381"/>
        <v>14376.508848194348</v>
      </c>
    </row>
    <row r="1355" spans="1:32" x14ac:dyDescent="0.25">
      <c r="A1355" s="26">
        <v>41115</v>
      </c>
      <c r="B1355" s="3">
        <v>2.7810000000000001</v>
      </c>
      <c r="C1355" s="3">
        <v>2.7810000000000001</v>
      </c>
      <c r="D1355" s="3">
        <v>2.7810000000000001</v>
      </c>
      <c r="E1355" s="3">
        <v>2.7810000000000001</v>
      </c>
      <c r="F1355" s="5">
        <v>2.0482999999999998</v>
      </c>
      <c r="G1355" s="5">
        <v>2.0482999999999998</v>
      </c>
      <c r="H1355" s="5">
        <v>2.0482999999999998</v>
      </c>
      <c r="I1355" s="5">
        <v>2.0482999999999998</v>
      </c>
      <c r="J1355" s="3">
        <v>1</v>
      </c>
      <c r="K1355" s="3">
        <v>1</v>
      </c>
      <c r="L1355" s="7">
        <f t="shared" si="382"/>
        <v>0.73270000000000035</v>
      </c>
      <c r="M1355" s="8">
        <f ca="1">AVERAGE(OFFSET(L1355,-M$3+1,0):L1355)</f>
        <v>0.76882000000000017</v>
      </c>
      <c r="N1355" s="8">
        <f ca="1">STDEV(OFFSET(L1355,-M$3+1,0):L1355)</f>
        <v>3.3599260195937092E-2</v>
      </c>
      <c r="O1355" s="8">
        <f t="shared" ca="1" si="369"/>
        <v>0.70162147960812593</v>
      </c>
      <c r="P1355" s="8">
        <f t="shared" ca="1" si="370"/>
        <v>0.83601852039187441</v>
      </c>
      <c r="Q1355" s="8">
        <f t="shared" ca="1" si="371"/>
        <v>0.76882000000000017</v>
      </c>
      <c r="R1355" s="8">
        <f t="shared" ca="1" si="367"/>
        <v>0.76882000000000017</v>
      </c>
      <c r="S1355" s="10">
        <f t="shared" si="372"/>
        <v>7.6000000000000512E-3</v>
      </c>
      <c r="T1355" s="10">
        <f t="shared" si="373"/>
        <v>7.5999999999996071E-3</v>
      </c>
      <c r="U1355" s="18">
        <f ca="1">AVERAGE(S1355:OFFSET(S1355,-$U$3+1,0))*$U$4*J1355</f>
        <v>1.969999999999996</v>
      </c>
      <c r="V1355" s="18">
        <f ca="1">AVERAGE(T1355:OFFSET(T1355,-$U$3+1,0))*$V$4*K1355</f>
        <v>1.2929999999999975</v>
      </c>
      <c r="W1355" s="14" t="str">
        <f t="shared" ca="1" si="374"/>
        <v>Buy</v>
      </c>
      <c r="X1355" s="14" t="str">
        <f t="shared" ca="1" si="375"/>
        <v/>
      </c>
      <c r="Y1355" s="5">
        <f t="shared" ca="1" si="376"/>
        <v>100</v>
      </c>
      <c r="Z1355" s="19">
        <f t="shared" ca="1" si="377"/>
        <v>-348.9326765188793</v>
      </c>
      <c r="AA1355" s="5">
        <f t="shared" ca="1" si="368"/>
        <v>2.8719000000000001</v>
      </c>
      <c r="AB1355" s="5">
        <f t="shared" ca="1" si="366"/>
        <v>2.1244000000000001</v>
      </c>
      <c r="AC1355" s="15">
        <f t="shared" ca="1" si="378"/>
        <v>-76.000000000000512</v>
      </c>
      <c r="AD1355" s="21">
        <f t="shared" ca="1" si="379"/>
        <v>-265.18883415433459</v>
      </c>
      <c r="AE1355" s="21">
        <f t="shared" ca="1" si="380"/>
        <v>-341.1888341543351</v>
      </c>
      <c r="AF1355" s="23">
        <f t="shared" ca="1" si="381"/>
        <v>14035.320014040013</v>
      </c>
    </row>
    <row r="1356" spans="1:32" x14ac:dyDescent="0.25">
      <c r="A1356" s="26">
        <v>41116</v>
      </c>
      <c r="B1356" s="3">
        <v>2.7810000000000001</v>
      </c>
      <c r="C1356" s="3">
        <v>2.7810000000000001</v>
      </c>
      <c r="D1356" s="3">
        <v>2.7810000000000001</v>
      </c>
      <c r="E1356" s="3">
        <v>2.7810000000000001</v>
      </c>
      <c r="F1356" s="5">
        <v>2.0482999999999998</v>
      </c>
      <c r="G1356" s="5">
        <v>2.0482999999999998</v>
      </c>
      <c r="H1356" s="5">
        <v>2.0482999999999998</v>
      </c>
      <c r="I1356" s="5">
        <v>2.0482999999999998</v>
      </c>
      <c r="J1356" s="3">
        <v>1</v>
      </c>
      <c r="K1356" s="3">
        <v>1</v>
      </c>
      <c r="L1356" s="7">
        <f t="shared" si="382"/>
        <v>0.73270000000000035</v>
      </c>
      <c r="M1356" s="8">
        <f ca="1">AVERAGE(OFFSET(L1356,-M$3+1,0):L1356)</f>
        <v>0.76127333333333358</v>
      </c>
      <c r="N1356" s="8">
        <f ca="1">STDEV(OFFSET(L1356,-M$3+1,0):L1356)</f>
        <v>2.7142204002166753E-2</v>
      </c>
      <c r="O1356" s="8">
        <f t="shared" ca="1" si="369"/>
        <v>0.70698892532900004</v>
      </c>
      <c r="P1356" s="8">
        <f t="shared" ca="1" si="370"/>
        <v>0.81555774133766712</v>
      </c>
      <c r="Q1356" s="8">
        <f t="shared" ca="1" si="371"/>
        <v>0.76127333333333358</v>
      </c>
      <c r="R1356" s="8">
        <f t="shared" ca="1" si="367"/>
        <v>0.76127333333333358</v>
      </c>
      <c r="S1356" s="10">
        <f t="shared" si="372"/>
        <v>0</v>
      </c>
      <c r="T1356" s="10">
        <f t="shared" si="373"/>
        <v>0</v>
      </c>
      <c r="U1356" s="18">
        <f ca="1">AVERAGE(S1356:OFFSET(S1356,-$U$3+1,0))*$U$4*J1356</f>
        <v>1.8179999999999994</v>
      </c>
      <c r="V1356" s="18">
        <f ca="1">AVERAGE(T1356:OFFSET(T1356,-$U$3+1,0))*$V$4*K1356</f>
        <v>1.1409999999999965</v>
      </c>
      <c r="W1356" s="14" t="str">
        <f t="shared" ca="1" si="374"/>
        <v>Buy</v>
      </c>
      <c r="X1356" s="14" t="str">
        <f t="shared" ca="1" si="375"/>
        <v/>
      </c>
      <c r="Y1356" s="5">
        <f t="shared" ca="1" si="376"/>
        <v>100</v>
      </c>
      <c r="Z1356" s="19">
        <f t="shared" ca="1" si="377"/>
        <v>-348.9326765188793</v>
      </c>
      <c r="AA1356" s="5">
        <f t="shared" ca="1" si="368"/>
        <v>2.8719000000000001</v>
      </c>
      <c r="AB1356" s="5">
        <f t="shared" ca="1" si="366"/>
        <v>2.1244000000000001</v>
      </c>
      <c r="AC1356" s="15">
        <f t="shared" ca="1" si="378"/>
        <v>0</v>
      </c>
      <c r="AD1356" s="21">
        <f t="shared" ca="1" si="379"/>
        <v>0</v>
      </c>
      <c r="AE1356" s="21">
        <f t="shared" ca="1" si="380"/>
        <v>0</v>
      </c>
      <c r="AF1356" s="23">
        <f t="shared" ca="1" si="381"/>
        <v>14035.320014040013</v>
      </c>
    </row>
    <row r="1357" spans="1:32" x14ac:dyDescent="0.25">
      <c r="A1357" s="26">
        <v>41117</v>
      </c>
      <c r="B1357" s="3">
        <v>2.8189000000000002</v>
      </c>
      <c r="C1357" s="3">
        <v>2.8189000000000002</v>
      </c>
      <c r="D1357" s="3">
        <v>2.8189000000000002</v>
      </c>
      <c r="E1357" s="3">
        <v>2.8189000000000002</v>
      </c>
      <c r="F1357" s="5">
        <v>2.0710999999999999</v>
      </c>
      <c r="G1357" s="5">
        <v>2.0710999999999999</v>
      </c>
      <c r="H1357" s="5">
        <v>2.0710999999999999</v>
      </c>
      <c r="I1357" s="5">
        <v>2.0710999999999999</v>
      </c>
      <c r="J1357" s="3">
        <v>1</v>
      </c>
      <c r="K1357" s="3">
        <v>1</v>
      </c>
      <c r="L1357" s="7">
        <f t="shared" si="382"/>
        <v>0.74780000000000024</v>
      </c>
      <c r="M1357" s="8">
        <f ca="1">AVERAGE(OFFSET(L1357,-M$3+1,0):L1357)</f>
        <v>0.75624666666666696</v>
      </c>
      <c r="N1357" s="8">
        <f ca="1">STDEV(OFFSET(L1357,-M$3+1,0):L1357)</f>
        <v>2.1181861063070895E-2</v>
      </c>
      <c r="O1357" s="8">
        <f t="shared" ca="1" si="369"/>
        <v>0.71388294454052514</v>
      </c>
      <c r="P1357" s="8">
        <f t="shared" ca="1" si="370"/>
        <v>0.79861038879280877</v>
      </c>
      <c r="Q1357" s="8">
        <f t="shared" ca="1" si="371"/>
        <v>0.75624666666666696</v>
      </c>
      <c r="R1357" s="8">
        <f t="shared" ca="1" si="367"/>
        <v>0.75624666666666696</v>
      </c>
      <c r="S1357" s="10">
        <f t="shared" si="372"/>
        <v>3.7900000000000045E-2</v>
      </c>
      <c r="T1357" s="10">
        <f t="shared" si="373"/>
        <v>2.2800000000000153E-2</v>
      </c>
      <c r="U1357" s="18">
        <f ca="1">AVERAGE(S1357:OFFSET(S1357,-$U$3+1,0))*$U$4*J1357</f>
        <v>2.1209999999999996</v>
      </c>
      <c r="V1357" s="18">
        <f ca="1">AVERAGE(T1357:OFFSET(T1357,-$U$3+1,0))*$V$4*K1357</f>
        <v>1.2929999999999975</v>
      </c>
      <c r="W1357" s="14" t="str">
        <f t="shared" ca="1" si="374"/>
        <v>Buy</v>
      </c>
      <c r="X1357" s="14" t="str">
        <f t="shared" ca="1" si="375"/>
        <v/>
      </c>
      <c r="Y1357" s="5">
        <f t="shared" ca="1" si="376"/>
        <v>100</v>
      </c>
      <c r="Z1357" s="19">
        <f t="shared" ca="1" si="377"/>
        <v>-348.9326765188793</v>
      </c>
      <c r="AA1357" s="5">
        <f t="shared" ca="1" si="368"/>
        <v>2.8719000000000001</v>
      </c>
      <c r="AB1357" s="5">
        <f t="shared" ca="1" si="366"/>
        <v>2.1244000000000001</v>
      </c>
      <c r="AC1357" s="15">
        <f t="shared" ca="1" si="378"/>
        <v>379.00000000000045</v>
      </c>
      <c r="AD1357" s="21">
        <f t="shared" ca="1" si="379"/>
        <v>-795.56650246305014</v>
      </c>
      <c r="AE1357" s="21">
        <f t="shared" ca="1" si="380"/>
        <v>-416.56650246304969</v>
      </c>
      <c r="AF1357" s="23">
        <f t="shared" ca="1" si="381"/>
        <v>13618.753511576964</v>
      </c>
    </row>
    <row r="1358" spans="1:32" x14ac:dyDescent="0.25">
      <c r="A1358" s="26">
        <v>41120</v>
      </c>
      <c r="B1358" s="3">
        <v>2.8113000000000001</v>
      </c>
      <c r="C1358" s="3">
        <v>2.8113000000000001</v>
      </c>
      <c r="D1358" s="3">
        <v>2.8113000000000001</v>
      </c>
      <c r="E1358" s="3">
        <v>2.8113000000000001</v>
      </c>
      <c r="F1358" s="5">
        <v>2.0710999999999999</v>
      </c>
      <c r="G1358" s="5">
        <v>2.0710999999999999</v>
      </c>
      <c r="H1358" s="5">
        <v>2.0710999999999999</v>
      </c>
      <c r="I1358" s="5">
        <v>2.0710999999999999</v>
      </c>
      <c r="J1358" s="3">
        <v>1</v>
      </c>
      <c r="K1358" s="3">
        <v>1</v>
      </c>
      <c r="L1358" s="7">
        <f t="shared" si="382"/>
        <v>0.74020000000000019</v>
      </c>
      <c r="M1358" s="8">
        <f ca="1">AVERAGE(OFFSET(L1358,-M$3+1,0):L1358)</f>
        <v>0.75627333333333335</v>
      </c>
      <c r="N1358" s="8">
        <f ca="1">STDEV(OFFSET(L1358,-M$3+1,0):L1358)</f>
        <v>2.1159917184102969E-2</v>
      </c>
      <c r="O1358" s="8">
        <f t="shared" ca="1" si="369"/>
        <v>0.71395349896512739</v>
      </c>
      <c r="P1358" s="8">
        <f t="shared" ca="1" si="370"/>
        <v>0.79859316770153932</v>
      </c>
      <c r="Q1358" s="8">
        <f t="shared" ca="1" si="371"/>
        <v>0.75627333333333335</v>
      </c>
      <c r="R1358" s="8">
        <f t="shared" ca="1" si="367"/>
        <v>0.75627333333333335</v>
      </c>
      <c r="S1358" s="10">
        <f t="shared" si="372"/>
        <v>7.6000000000000512E-3</v>
      </c>
      <c r="T1358" s="10">
        <f t="shared" si="373"/>
        <v>0</v>
      </c>
      <c r="U1358" s="18">
        <f ca="1">AVERAGE(S1358:OFFSET(S1358,-$U$3+1,0))*$U$4*J1358</f>
        <v>1.9700000000000006</v>
      </c>
      <c r="V1358" s="18">
        <f ca="1">AVERAGE(T1358:OFFSET(T1358,-$U$3+1,0))*$V$4*K1358</f>
        <v>1.1409999999999965</v>
      </c>
      <c r="W1358" s="14" t="str">
        <f t="shared" ca="1" si="374"/>
        <v>Buy</v>
      </c>
      <c r="X1358" s="14" t="str">
        <f t="shared" ca="1" si="375"/>
        <v/>
      </c>
      <c r="Y1358" s="5">
        <f t="shared" ca="1" si="376"/>
        <v>100</v>
      </c>
      <c r="Z1358" s="19">
        <f t="shared" ca="1" si="377"/>
        <v>-348.9326765188793</v>
      </c>
      <c r="AA1358" s="5">
        <f t="shared" ca="1" si="368"/>
        <v>2.8719000000000001</v>
      </c>
      <c r="AB1358" s="5">
        <f t="shared" ca="1" si="366"/>
        <v>2.1244000000000001</v>
      </c>
      <c r="AC1358" s="15">
        <f t="shared" ca="1" si="378"/>
        <v>-76.000000000000512</v>
      </c>
      <c r="AD1358" s="21">
        <f t="shared" ca="1" si="379"/>
        <v>0</v>
      </c>
      <c r="AE1358" s="21">
        <f t="shared" ca="1" si="380"/>
        <v>-76.000000000000512</v>
      </c>
      <c r="AF1358" s="23">
        <f t="shared" ca="1" si="381"/>
        <v>13542.753511576964</v>
      </c>
    </row>
    <row r="1359" spans="1:32" x14ac:dyDescent="0.25">
      <c r="A1359" s="26">
        <v>41121</v>
      </c>
      <c r="B1359" s="3">
        <v>2.8416000000000001</v>
      </c>
      <c r="C1359" s="3">
        <v>2.8416000000000001</v>
      </c>
      <c r="D1359" s="3">
        <v>2.8416000000000001</v>
      </c>
      <c r="E1359" s="3">
        <v>2.8416000000000001</v>
      </c>
      <c r="F1359" s="5">
        <v>2.0788000000000002</v>
      </c>
      <c r="G1359" s="5">
        <v>2.0788000000000002</v>
      </c>
      <c r="H1359" s="5">
        <v>2.0788000000000002</v>
      </c>
      <c r="I1359" s="5">
        <v>2.0788000000000002</v>
      </c>
      <c r="J1359" s="3">
        <v>1</v>
      </c>
      <c r="K1359" s="3">
        <v>1</v>
      </c>
      <c r="L1359" s="7">
        <f t="shared" si="382"/>
        <v>0.76279999999999992</v>
      </c>
      <c r="M1359" s="8">
        <f ca="1">AVERAGE(OFFSET(L1359,-M$3+1,0):L1359)</f>
        <v>0.75729333333333348</v>
      </c>
      <c r="N1359" s="8">
        <f ca="1">STDEV(OFFSET(L1359,-M$3+1,0):L1359)</f>
        <v>2.1075390749357312E-2</v>
      </c>
      <c r="O1359" s="8">
        <f t="shared" ca="1" si="369"/>
        <v>0.71514255183461883</v>
      </c>
      <c r="P1359" s="8">
        <f t="shared" ca="1" si="370"/>
        <v>0.79944411483204814</v>
      </c>
      <c r="Q1359" s="8">
        <f t="shared" ca="1" si="371"/>
        <v>0.75729333333333348</v>
      </c>
      <c r="R1359" s="8">
        <f t="shared" ca="1" si="367"/>
        <v>0.75729333333333348</v>
      </c>
      <c r="S1359" s="10">
        <f t="shared" si="372"/>
        <v>3.0299999999999994E-2</v>
      </c>
      <c r="T1359" s="10">
        <f t="shared" si="373"/>
        <v>7.7000000000002622E-3</v>
      </c>
      <c r="U1359" s="18">
        <f ca="1">AVERAGE(S1359:OFFSET(S1359,-$U$3+1,0))*$U$4*J1359</f>
        <v>2.1209999999999996</v>
      </c>
      <c r="V1359" s="18">
        <f ca="1">AVERAGE(T1359:OFFSET(T1359,-$U$3+1,0))*$V$4*K1359</f>
        <v>1.2179999999999991</v>
      </c>
      <c r="W1359" s="14" t="str">
        <f t="shared" ca="1" si="374"/>
        <v>Buy</v>
      </c>
      <c r="X1359" s="14" t="str">
        <f t="shared" ca="1" si="375"/>
        <v/>
      </c>
      <c r="Y1359" s="5">
        <f t="shared" ca="1" si="376"/>
        <v>100</v>
      </c>
      <c r="Z1359" s="19">
        <f t="shared" ca="1" si="377"/>
        <v>-348.9326765188793</v>
      </c>
      <c r="AA1359" s="5">
        <f t="shared" ca="1" si="368"/>
        <v>2.8719000000000001</v>
      </c>
      <c r="AB1359" s="5">
        <f t="shared" ca="1" si="366"/>
        <v>2.1244000000000001</v>
      </c>
      <c r="AC1359" s="15">
        <f t="shared" ca="1" si="378"/>
        <v>302.99999999999994</v>
      </c>
      <c r="AD1359" s="21">
        <f t="shared" ca="1" si="379"/>
        <v>-268.6781609195462</v>
      </c>
      <c r="AE1359" s="21">
        <f t="shared" ca="1" si="380"/>
        <v>34.321839080453742</v>
      </c>
      <c r="AF1359" s="23">
        <f t="shared" ca="1" si="381"/>
        <v>13577.075350657418</v>
      </c>
    </row>
    <row r="1360" spans="1:32" x14ac:dyDescent="0.25">
      <c r="A1360" s="26">
        <v>41122</v>
      </c>
      <c r="B1360" s="3">
        <v>2.8567999999999998</v>
      </c>
      <c r="C1360" s="3">
        <v>2.8567999999999998</v>
      </c>
      <c r="D1360" s="3">
        <v>2.8567999999999998</v>
      </c>
      <c r="E1360" s="3">
        <v>2.8567999999999998</v>
      </c>
      <c r="F1360" s="5">
        <v>2.1015999999999999</v>
      </c>
      <c r="G1360" s="5">
        <v>2.1015999999999999</v>
      </c>
      <c r="H1360" s="5">
        <v>2.1015999999999999</v>
      </c>
      <c r="I1360" s="5">
        <v>2.1015999999999999</v>
      </c>
      <c r="J1360" s="3">
        <v>1</v>
      </c>
      <c r="K1360" s="3">
        <v>1</v>
      </c>
      <c r="L1360" s="7">
        <f t="shared" si="382"/>
        <v>0.75519999999999987</v>
      </c>
      <c r="M1360" s="8">
        <f ca="1">AVERAGE(OFFSET(L1360,-M$3+1,0):L1360)</f>
        <v>0.7583066666666668</v>
      </c>
      <c r="N1360" s="8">
        <f ca="1">STDEV(OFFSET(L1360,-M$3+1,0):L1360)</f>
        <v>2.0543211136760567E-2</v>
      </c>
      <c r="O1360" s="8">
        <f t="shared" ca="1" si="369"/>
        <v>0.71722024439314569</v>
      </c>
      <c r="P1360" s="8">
        <f t="shared" ca="1" si="370"/>
        <v>0.7993930889401879</v>
      </c>
      <c r="Q1360" s="8">
        <f t="shared" ca="1" si="371"/>
        <v>0.7583066666666668</v>
      </c>
      <c r="R1360" s="8">
        <f t="shared" ca="1" si="367"/>
        <v>0.7583066666666668</v>
      </c>
      <c r="S1360" s="10">
        <f t="shared" si="372"/>
        <v>1.5199999999999658E-2</v>
      </c>
      <c r="T1360" s="10">
        <f t="shared" si="373"/>
        <v>2.2799999999999709E-2</v>
      </c>
      <c r="U1360" s="18">
        <f ca="1">AVERAGE(S1360:OFFSET(S1360,-$U$3+1,0))*$U$4*J1360</f>
        <v>2.1219999999999972</v>
      </c>
      <c r="V1360" s="18">
        <f ca="1">AVERAGE(T1360:OFFSET(T1360,-$U$3+1,0))*$V$4*K1360</f>
        <v>1.2939999999999952</v>
      </c>
      <c r="W1360" s="14" t="str">
        <f t="shared" ca="1" si="374"/>
        <v>Exit</v>
      </c>
      <c r="X1360" s="14" t="str">
        <f t="shared" ca="1" si="375"/>
        <v/>
      </c>
      <c r="Y1360" s="5">
        <f t="shared" ca="1" si="376"/>
        <v>100</v>
      </c>
      <c r="Z1360" s="19">
        <f t="shared" ca="1" si="377"/>
        <v>-348.9326765188793</v>
      </c>
      <c r="AA1360" s="5">
        <f t="shared" ca="1" si="368"/>
        <v>2.8719000000000001</v>
      </c>
      <c r="AB1360" s="5">
        <f t="shared" ca="1" si="366"/>
        <v>2.1244000000000001</v>
      </c>
      <c r="AC1360" s="15">
        <f t="shared" ca="1" si="378"/>
        <v>151.99999999999659</v>
      </c>
      <c r="AD1360" s="21">
        <f t="shared" ca="1" si="379"/>
        <v>-795.56650246303468</v>
      </c>
      <c r="AE1360" s="21">
        <f t="shared" ca="1" si="380"/>
        <v>-643.56650246303809</v>
      </c>
      <c r="AF1360" s="23">
        <f t="shared" ca="1" si="381"/>
        <v>12933.50884819438</v>
      </c>
    </row>
    <row r="1361" spans="1:32" x14ac:dyDescent="0.25">
      <c r="A1361" s="26">
        <v>41123</v>
      </c>
      <c r="B1361" s="3">
        <v>2.8643000000000001</v>
      </c>
      <c r="C1361" s="3">
        <v>2.8643000000000001</v>
      </c>
      <c r="D1361" s="3">
        <v>2.8643000000000001</v>
      </c>
      <c r="E1361" s="3">
        <v>2.8643000000000001</v>
      </c>
      <c r="F1361" s="5">
        <v>2.0939999999999999</v>
      </c>
      <c r="G1361" s="5">
        <v>2.0939999999999999</v>
      </c>
      <c r="H1361" s="5">
        <v>2.0939999999999999</v>
      </c>
      <c r="I1361" s="5">
        <v>2.0939999999999999</v>
      </c>
      <c r="J1361" s="3">
        <v>1</v>
      </c>
      <c r="K1361" s="3">
        <v>1</v>
      </c>
      <c r="L1361" s="7">
        <f t="shared" si="382"/>
        <v>0.77030000000000021</v>
      </c>
      <c r="M1361" s="8">
        <f ca="1">AVERAGE(OFFSET(L1361,-M$3+1,0):L1361)</f>
        <v>0.76032666666666693</v>
      </c>
      <c r="N1361" s="8">
        <f ca="1">STDEV(OFFSET(L1361,-M$3+1,0):L1361)</f>
        <v>2.0099447990524748E-2</v>
      </c>
      <c r="O1361" s="8">
        <f t="shared" ca="1" si="369"/>
        <v>0.7201277706856174</v>
      </c>
      <c r="P1361" s="8">
        <f t="shared" ca="1" si="370"/>
        <v>0.80052556264771646</v>
      </c>
      <c r="Q1361" s="8">
        <f t="shared" ca="1" si="371"/>
        <v>0.76032666666666693</v>
      </c>
      <c r="R1361" s="8">
        <f t="shared" ca="1" si="367"/>
        <v>0.76032666666666693</v>
      </c>
      <c r="S1361" s="10">
        <f t="shared" si="372"/>
        <v>7.5000000000002842E-3</v>
      </c>
      <c r="T1361" s="10">
        <f t="shared" si="373"/>
        <v>7.6000000000000512E-3</v>
      </c>
      <c r="U1361" s="18">
        <f ca="1">AVERAGE(S1361:OFFSET(S1361,-$U$3+1,0))*$U$4*J1361</f>
        <v>1.9700000000000006</v>
      </c>
      <c r="V1361" s="18">
        <f ca="1">AVERAGE(T1361:OFFSET(T1361,-$U$3+1,0))*$V$4*K1361</f>
        <v>1.2939999999999952</v>
      </c>
      <c r="W1361" s="14" t="str">
        <f t="shared" ca="1" si="374"/>
        <v/>
      </c>
      <c r="X1361" s="14" t="str">
        <f t="shared" ca="1" si="375"/>
        <v/>
      </c>
      <c r="Y1361" s="5" t="str">
        <f t="shared" ca="1" si="376"/>
        <v/>
      </c>
      <c r="Z1361" s="19" t="str">
        <f t="shared" ca="1" si="377"/>
        <v/>
      </c>
      <c r="AA1361" s="5" t="str">
        <f t="shared" ca="1" si="368"/>
        <v/>
      </c>
      <c r="AB1361" s="5" t="str">
        <f t="shared" ca="1" si="366"/>
        <v/>
      </c>
      <c r="AC1361" s="15" t="str">
        <f t="shared" ca="1" si="378"/>
        <v/>
      </c>
      <c r="AD1361" s="21" t="str">
        <f t="shared" ca="1" si="379"/>
        <v/>
      </c>
      <c r="AE1361" s="21" t="str">
        <f t="shared" ca="1" si="380"/>
        <v/>
      </c>
      <c r="AF1361" s="23">
        <f t="shared" ca="1" si="381"/>
        <v>12933.50884819438</v>
      </c>
    </row>
    <row r="1362" spans="1:32" x14ac:dyDescent="0.25">
      <c r="A1362" s="26">
        <v>41124</v>
      </c>
      <c r="B1362" s="3">
        <v>2.8719000000000001</v>
      </c>
      <c r="C1362" s="3">
        <v>2.8719000000000001</v>
      </c>
      <c r="D1362" s="3">
        <v>2.8719000000000001</v>
      </c>
      <c r="E1362" s="3">
        <v>2.8719000000000001</v>
      </c>
      <c r="F1362" s="5">
        <v>2.1015999999999999</v>
      </c>
      <c r="G1362" s="5">
        <v>2.1015999999999999</v>
      </c>
      <c r="H1362" s="5">
        <v>2.1015999999999999</v>
      </c>
      <c r="I1362" s="5">
        <v>2.1015999999999999</v>
      </c>
      <c r="J1362" s="3">
        <v>1</v>
      </c>
      <c r="K1362" s="3">
        <v>1</v>
      </c>
      <c r="L1362" s="7">
        <f t="shared" si="382"/>
        <v>0.77030000000000021</v>
      </c>
      <c r="M1362" s="8">
        <f ca="1">AVERAGE(OFFSET(L1362,-M$3+1,0):L1362)</f>
        <v>0.76234666666666695</v>
      </c>
      <c r="N1362" s="8">
        <f ca="1">STDEV(OFFSET(L1362,-M$3+1,0):L1362)</f>
        <v>1.9421853180177754E-2</v>
      </c>
      <c r="O1362" s="8">
        <f t="shared" ca="1" si="369"/>
        <v>0.72350296030631145</v>
      </c>
      <c r="P1362" s="8">
        <f t="shared" ca="1" si="370"/>
        <v>0.80119037302702245</v>
      </c>
      <c r="Q1362" s="8">
        <f t="shared" ca="1" si="371"/>
        <v>0.76234666666666695</v>
      </c>
      <c r="R1362" s="8">
        <f t="shared" ca="1" si="367"/>
        <v>0.76234666666666695</v>
      </c>
      <c r="S1362" s="10">
        <f t="shared" si="372"/>
        <v>7.6000000000000512E-3</v>
      </c>
      <c r="T1362" s="10">
        <f t="shared" si="373"/>
        <v>7.6000000000000512E-3</v>
      </c>
      <c r="U1362" s="18">
        <f ca="1">AVERAGE(S1362:OFFSET(S1362,-$U$3+1,0))*$U$4*J1362</f>
        <v>1.8189999999999973</v>
      </c>
      <c r="V1362" s="18">
        <f ca="1">AVERAGE(T1362:OFFSET(T1362,-$U$3+1,0))*$V$4*K1362</f>
        <v>1.2179999999999946</v>
      </c>
      <c r="W1362" s="14" t="str">
        <f t="shared" ca="1" si="374"/>
        <v/>
      </c>
      <c r="X1362" s="14" t="str">
        <f t="shared" ca="1" si="375"/>
        <v/>
      </c>
      <c r="Y1362" s="5" t="str">
        <f t="shared" ca="1" si="376"/>
        <v/>
      </c>
      <c r="Z1362" s="19" t="str">
        <f t="shared" ca="1" si="377"/>
        <v/>
      </c>
      <c r="AA1362" s="5" t="str">
        <f t="shared" ca="1" si="368"/>
        <v/>
      </c>
      <c r="AB1362" s="5" t="str">
        <f t="shared" ca="1" si="366"/>
        <v/>
      </c>
      <c r="AC1362" s="15" t="str">
        <f t="shared" ca="1" si="378"/>
        <v/>
      </c>
      <c r="AD1362" s="21" t="str">
        <f t="shared" ca="1" si="379"/>
        <v/>
      </c>
      <c r="AE1362" s="21" t="str">
        <f t="shared" ca="1" si="380"/>
        <v/>
      </c>
      <c r="AF1362" s="23">
        <f t="shared" ca="1" si="381"/>
        <v>12933.50884819438</v>
      </c>
    </row>
    <row r="1363" spans="1:32" x14ac:dyDescent="0.25">
      <c r="A1363" s="26">
        <v>41127</v>
      </c>
      <c r="B1363" s="3">
        <v>2.8567999999999998</v>
      </c>
      <c r="C1363" s="3">
        <v>2.8567999999999998</v>
      </c>
      <c r="D1363" s="3">
        <v>2.8567999999999998</v>
      </c>
      <c r="E1363" s="3">
        <v>2.8567999999999998</v>
      </c>
      <c r="F1363" s="5">
        <v>2.0939999999999999</v>
      </c>
      <c r="G1363" s="5">
        <v>2.0939999999999999</v>
      </c>
      <c r="H1363" s="5">
        <v>2.0939999999999999</v>
      </c>
      <c r="I1363" s="5">
        <v>2.0939999999999999</v>
      </c>
      <c r="J1363" s="3">
        <v>1</v>
      </c>
      <c r="K1363" s="3">
        <v>1</v>
      </c>
      <c r="L1363" s="7">
        <f t="shared" si="382"/>
        <v>0.76279999999999992</v>
      </c>
      <c r="M1363" s="8">
        <f ca="1">AVERAGE(OFFSET(L1363,-M$3+1,0):L1363)</f>
        <v>0.76134000000000024</v>
      </c>
      <c r="N1363" s="8">
        <f ca="1">STDEV(OFFSET(L1363,-M$3+1,0):L1363)</f>
        <v>1.8943555255397159E-2</v>
      </c>
      <c r="O1363" s="8">
        <f t="shared" ca="1" si="369"/>
        <v>0.72345288948920594</v>
      </c>
      <c r="P1363" s="8">
        <f t="shared" ca="1" si="370"/>
        <v>0.79922711051079454</v>
      </c>
      <c r="Q1363" s="8">
        <f t="shared" ca="1" si="371"/>
        <v>0.76134000000000024</v>
      </c>
      <c r="R1363" s="8">
        <f t="shared" ca="1" si="367"/>
        <v>0.76134000000000024</v>
      </c>
      <c r="S1363" s="10">
        <f t="shared" si="372"/>
        <v>1.5100000000000335E-2</v>
      </c>
      <c r="T1363" s="10">
        <f t="shared" si="373"/>
        <v>7.6000000000000512E-3</v>
      </c>
      <c r="U1363" s="18">
        <f ca="1">AVERAGE(S1363:OFFSET(S1363,-$U$3+1,0))*$U$4*J1363</f>
        <v>1.5910000000000046</v>
      </c>
      <c r="V1363" s="18">
        <f ca="1">AVERAGE(T1363:OFFSET(T1363,-$U$3+1,0))*$V$4*K1363</f>
        <v>0.98899999999999544</v>
      </c>
      <c r="W1363" s="14" t="str">
        <f t="shared" ca="1" si="374"/>
        <v/>
      </c>
      <c r="X1363" s="14" t="str">
        <f t="shared" ca="1" si="375"/>
        <v/>
      </c>
      <c r="Y1363" s="5" t="str">
        <f t="shared" ca="1" si="376"/>
        <v/>
      </c>
      <c r="Z1363" s="19" t="str">
        <f t="shared" ca="1" si="377"/>
        <v/>
      </c>
      <c r="AA1363" s="5" t="str">
        <f t="shared" ca="1" si="368"/>
        <v/>
      </c>
      <c r="AB1363" s="5" t="str">
        <f t="shared" ca="1" si="366"/>
        <v/>
      </c>
      <c r="AC1363" s="15" t="str">
        <f t="shared" ca="1" si="378"/>
        <v/>
      </c>
      <c r="AD1363" s="21" t="str">
        <f t="shared" ca="1" si="379"/>
        <v/>
      </c>
      <c r="AE1363" s="21" t="str">
        <f t="shared" ca="1" si="380"/>
        <v/>
      </c>
      <c r="AF1363" s="23">
        <f t="shared" ca="1" si="381"/>
        <v>12933.50884819438</v>
      </c>
    </row>
    <row r="1364" spans="1:32" x14ac:dyDescent="0.25">
      <c r="A1364" s="26">
        <v>41128</v>
      </c>
      <c r="B1364" s="3">
        <v>2.8340000000000001</v>
      </c>
      <c r="C1364" s="3">
        <v>2.8340000000000001</v>
      </c>
      <c r="D1364" s="3">
        <v>2.8340000000000001</v>
      </c>
      <c r="E1364" s="3">
        <v>2.8340000000000001</v>
      </c>
      <c r="F1364" s="5">
        <v>2.0863999999999998</v>
      </c>
      <c r="G1364" s="5">
        <v>2.0863999999999998</v>
      </c>
      <c r="H1364" s="5">
        <v>2.0863999999999998</v>
      </c>
      <c r="I1364" s="5">
        <v>2.0863999999999998</v>
      </c>
      <c r="J1364" s="3">
        <v>1</v>
      </c>
      <c r="K1364" s="3">
        <v>1</v>
      </c>
      <c r="L1364" s="7">
        <f t="shared" si="382"/>
        <v>0.74760000000000026</v>
      </c>
      <c r="M1364" s="8">
        <f ca="1">AVERAGE(OFFSET(L1364,-M$3+1,0):L1364)</f>
        <v>0.75830666666666702</v>
      </c>
      <c r="N1364" s="8">
        <f ca="1">STDEV(OFFSET(L1364,-M$3+1,0):L1364)</f>
        <v>1.7042152222678651E-2</v>
      </c>
      <c r="O1364" s="8">
        <f t="shared" ca="1" si="369"/>
        <v>0.72422236222130976</v>
      </c>
      <c r="P1364" s="8">
        <f t="shared" ca="1" si="370"/>
        <v>0.79239097111202428</v>
      </c>
      <c r="Q1364" s="8">
        <f t="shared" ca="1" si="371"/>
        <v>0.75830666666666702</v>
      </c>
      <c r="R1364" s="8">
        <f t="shared" ca="1" si="367"/>
        <v>0.75830666666666702</v>
      </c>
      <c r="S1364" s="10">
        <f t="shared" si="372"/>
        <v>2.2799999999999709E-2</v>
      </c>
      <c r="T1364" s="10">
        <f t="shared" si="373"/>
        <v>7.6000000000000512E-3</v>
      </c>
      <c r="U1364" s="18">
        <f ca="1">AVERAGE(S1364:OFFSET(S1364,-$U$3+1,0))*$U$4*J1364</f>
        <v>1.5160000000000018</v>
      </c>
      <c r="V1364" s="18">
        <f ca="1">AVERAGE(T1364:OFFSET(T1364,-$U$3+1,0))*$V$4*K1364</f>
        <v>0.91299999999999937</v>
      </c>
      <c r="W1364" s="14" t="str">
        <f t="shared" ca="1" si="374"/>
        <v/>
      </c>
      <c r="X1364" s="14" t="str">
        <f t="shared" ca="1" si="375"/>
        <v/>
      </c>
      <c r="Y1364" s="5" t="str">
        <f t="shared" ca="1" si="376"/>
        <v/>
      </c>
      <c r="Z1364" s="19" t="str">
        <f t="shared" ca="1" si="377"/>
        <v/>
      </c>
      <c r="AA1364" s="5" t="str">
        <f t="shared" ca="1" si="368"/>
        <v/>
      </c>
      <c r="AB1364" s="5" t="str">
        <f t="shared" ca="1" si="366"/>
        <v/>
      </c>
      <c r="AC1364" s="15" t="str">
        <f t="shared" ca="1" si="378"/>
        <v/>
      </c>
      <c r="AD1364" s="21" t="str">
        <f t="shared" ca="1" si="379"/>
        <v/>
      </c>
      <c r="AE1364" s="21" t="str">
        <f t="shared" ca="1" si="380"/>
        <v/>
      </c>
      <c r="AF1364" s="23">
        <f t="shared" ca="1" si="381"/>
        <v>12933.50884819438</v>
      </c>
    </row>
    <row r="1365" spans="1:32" x14ac:dyDescent="0.25">
      <c r="A1365" s="26">
        <v>41129</v>
      </c>
      <c r="B1365" s="3">
        <v>2.8643000000000001</v>
      </c>
      <c r="C1365" s="3">
        <v>2.8643000000000001</v>
      </c>
      <c r="D1365" s="3">
        <v>2.8643000000000001</v>
      </c>
      <c r="E1365" s="3">
        <v>2.8643000000000001</v>
      </c>
      <c r="F1365" s="5">
        <v>2.1168</v>
      </c>
      <c r="G1365" s="5">
        <v>2.1168</v>
      </c>
      <c r="H1365" s="5">
        <v>2.1168</v>
      </c>
      <c r="I1365" s="5">
        <v>2.1168</v>
      </c>
      <c r="J1365" s="3">
        <v>1</v>
      </c>
      <c r="K1365" s="3">
        <v>1</v>
      </c>
      <c r="L1365" s="7">
        <f t="shared" si="382"/>
        <v>0.74750000000000005</v>
      </c>
      <c r="M1365" s="8">
        <f ca="1">AVERAGE(OFFSET(L1365,-M$3+1,0):L1365)</f>
        <v>0.75527333333333357</v>
      </c>
      <c r="N1365" s="8">
        <f ca="1">STDEV(OFFSET(L1365,-M$3+1,0):L1365)</f>
        <v>1.4245874925077466E-2</v>
      </c>
      <c r="O1365" s="8">
        <f t="shared" ca="1" si="369"/>
        <v>0.72678158348317867</v>
      </c>
      <c r="P1365" s="8">
        <f t="shared" ca="1" si="370"/>
        <v>0.78376508318348848</v>
      </c>
      <c r="Q1365" s="8">
        <f t="shared" ca="1" si="371"/>
        <v>0.75527333333333357</v>
      </c>
      <c r="R1365" s="8">
        <f t="shared" ca="1" si="367"/>
        <v>0.75527333333333357</v>
      </c>
      <c r="S1365" s="10">
        <f t="shared" si="372"/>
        <v>3.0299999999999994E-2</v>
      </c>
      <c r="T1365" s="10">
        <f t="shared" si="373"/>
        <v>3.0400000000000205E-2</v>
      </c>
      <c r="U1365" s="18">
        <f ca="1">AVERAGE(S1365:OFFSET(S1365,-$U$3+1,0))*$U$4*J1365</f>
        <v>1.7430000000000012</v>
      </c>
      <c r="V1365" s="18">
        <f ca="1">AVERAGE(T1365:OFFSET(T1365,-$U$3+1,0))*$V$4*K1365</f>
        <v>1.1410000000000053</v>
      </c>
      <c r="W1365" s="14" t="str">
        <f t="shared" ca="1" si="374"/>
        <v/>
      </c>
      <c r="X1365" s="14" t="str">
        <f t="shared" ca="1" si="375"/>
        <v/>
      </c>
      <c r="Y1365" s="5" t="str">
        <f t="shared" ca="1" si="376"/>
        <v/>
      </c>
      <c r="Z1365" s="19" t="str">
        <f t="shared" ca="1" si="377"/>
        <v/>
      </c>
      <c r="AA1365" s="5" t="str">
        <f t="shared" ca="1" si="368"/>
        <v/>
      </c>
      <c r="AB1365" s="5" t="str">
        <f t="shared" ca="1" si="366"/>
        <v/>
      </c>
      <c r="AC1365" s="15" t="str">
        <f t="shared" ca="1" si="378"/>
        <v/>
      </c>
      <c r="AD1365" s="21" t="str">
        <f t="shared" ca="1" si="379"/>
        <v/>
      </c>
      <c r="AE1365" s="21" t="str">
        <f t="shared" ca="1" si="380"/>
        <v/>
      </c>
      <c r="AF1365" s="23">
        <f t="shared" ca="1" si="381"/>
        <v>12933.50884819438</v>
      </c>
    </row>
    <row r="1366" spans="1:32" x14ac:dyDescent="0.25">
      <c r="A1366" s="26">
        <v>41130</v>
      </c>
      <c r="B1366" s="3">
        <v>2.8492000000000002</v>
      </c>
      <c r="C1366" s="3">
        <v>2.8492000000000002</v>
      </c>
      <c r="D1366" s="3">
        <v>2.8492000000000002</v>
      </c>
      <c r="E1366" s="3">
        <v>2.8492000000000002</v>
      </c>
      <c r="F1366" s="5">
        <v>2.1015999999999999</v>
      </c>
      <c r="G1366" s="5">
        <v>2.1015999999999999</v>
      </c>
      <c r="H1366" s="5">
        <v>2.1015999999999999</v>
      </c>
      <c r="I1366" s="5">
        <v>2.1015999999999999</v>
      </c>
      <c r="J1366" s="3">
        <v>1</v>
      </c>
      <c r="K1366" s="3">
        <v>1</v>
      </c>
      <c r="L1366" s="7">
        <f t="shared" si="382"/>
        <v>0.74760000000000026</v>
      </c>
      <c r="M1366" s="8">
        <f ca="1">AVERAGE(OFFSET(L1366,-M$3+1,0):L1366)</f>
        <v>0.75325333333333366</v>
      </c>
      <c r="N1366" s="8">
        <f ca="1">STDEV(OFFSET(L1366,-M$3+1,0):L1366)</f>
        <v>1.2892238344205694E-2</v>
      </c>
      <c r="O1366" s="8">
        <f t="shared" ca="1" si="369"/>
        <v>0.72746885664492222</v>
      </c>
      <c r="P1366" s="8">
        <f t="shared" ca="1" si="370"/>
        <v>0.7790378100217451</v>
      </c>
      <c r="Q1366" s="8">
        <f t="shared" ca="1" si="371"/>
        <v>0.75325333333333366</v>
      </c>
      <c r="R1366" s="8">
        <f t="shared" ca="1" si="367"/>
        <v>0.75325333333333366</v>
      </c>
      <c r="S1366" s="10">
        <f t="shared" si="372"/>
        <v>1.5099999999999891E-2</v>
      </c>
      <c r="T1366" s="10">
        <f t="shared" si="373"/>
        <v>1.5200000000000102E-2</v>
      </c>
      <c r="U1366" s="18">
        <f ca="1">AVERAGE(S1366:OFFSET(S1366,-$U$3+1,0))*$U$4*J1366</f>
        <v>1.8940000000000001</v>
      </c>
      <c r="V1366" s="18">
        <f ca="1">AVERAGE(T1366:OFFSET(T1366,-$U$3+1,0))*$V$4*K1366</f>
        <v>1.2930000000000064</v>
      </c>
      <c r="W1366" s="14" t="str">
        <f t="shared" ca="1" si="374"/>
        <v/>
      </c>
      <c r="X1366" s="14" t="str">
        <f t="shared" ca="1" si="375"/>
        <v/>
      </c>
      <c r="Y1366" s="5" t="str">
        <f t="shared" ca="1" si="376"/>
        <v/>
      </c>
      <c r="Z1366" s="19" t="str">
        <f t="shared" ca="1" si="377"/>
        <v/>
      </c>
      <c r="AA1366" s="5" t="str">
        <f t="shared" ca="1" si="368"/>
        <v/>
      </c>
      <c r="AB1366" s="5" t="str">
        <f t="shared" ca="1" si="366"/>
        <v/>
      </c>
      <c r="AC1366" s="15" t="str">
        <f t="shared" ca="1" si="378"/>
        <v/>
      </c>
      <c r="AD1366" s="21" t="str">
        <f t="shared" ca="1" si="379"/>
        <v/>
      </c>
      <c r="AE1366" s="21" t="str">
        <f t="shared" ca="1" si="380"/>
        <v/>
      </c>
      <c r="AF1366" s="23">
        <f t="shared" ca="1" si="381"/>
        <v>12933.50884819438</v>
      </c>
    </row>
    <row r="1367" spans="1:32" x14ac:dyDescent="0.25">
      <c r="A1367" s="26">
        <v>41131</v>
      </c>
      <c r="B1367" s="3">
        <v>2.8719000000000001</v>
      </c>
      <c r="C1367" s="3">
        <v>2.8719000000000001</v>
      </c>
      <c r="D1367" s="3">
        <v>2.8719000000000001</v>
      </c>
      <c r="E1367" s="3">
        <v>2.8719000000000001</v>
      </c>
      <c r="F1367" s="5">
        <v>2.1092</v>
      </c>
      <c r="G1367" s="5">
        <v>2.1092</v>
      </c>
      <c r="H1367" s="5">
        <v>2.1092</v>
      </c>
      <c r="I1367" s="5">
        <v>2.1092</v>
      </c>
      <c r="J1367" s="3">
        <v>1</v>
      </c>
      <c r="K1367" s="3">
        <v>1</v>
      </c>
      <c r="L1367" s="7">
        <f t="shared" si="382"/>
        <v>0.76270000000000016</v>
      </c>
      <c r="M1367" s="8">
        <f ca="1">AVERAGE(OFFSET(L1367,-M$3+1,0):L1367)</f>
        <v>0.75274000000000041</v>
      </c>
      <c r="N1367" s="8">
        <f ca="1">STDEV(OFFSET(L1367,-M$3+1,0):L1367)</f>
        <v>1.2300452953332307E-2</v>
      </c>
      <c r="O1367" s="8">
        <f t="shared" ca="1" si="369"/>
        <v>0.72813909409333577</v>
      </c>
      <c r="P1367" s="8">
        <f t="shared" ca="1" si="370"/>
        <v>0.77734090590666505</v>
      </c>
      <c r="Q1367" s="8">
        <f t="shared" ca="1" si="371"/>
        <v>0.75274000000000041</v>
      </c>
      <c r="R1367" s="8">
        <f t="shared" ca="1" si="367"/>
        <v>0.75274000000000041</v>
      </c>
      <c r="S1367" s="10">
        <f t="shared" si="372"/>
        <v>2.2699999999999942E-2</v>
      </c>
      <c r="T1367" s="10">
        <f t="shared" si="373"/>
        <v>7.6000000000000512E-3</v>
      </c>
      <c r="U1367" s="18">
        <f ca="1">AVERAGE(S1367:OFFSET(S1367,-$U$3+1,0))*$U$4*J1367</f>
        <v>1.7419999999999991</v>
      </c>
      <c r="V1367" s="18">
        <f ca="1">AVERAGE(T1367:OFFSET(T1367,-$U$3+1,0))*$V$4*K1367</f>
        <v>1.1410000000000053</v>
      </c>
      <c r="W1367" s="14" t="str">
        <f t="shared" ca="1" si="374"/>
        <v/>
      </c>
      <c r="X1367" s="14" t="str">
        <f t="shared" ca="1" si="375"/>
        <v/>
      </c>
      <c r="Y1367" s="5" t="str">
        <f t="shared" ca="1" si="376"/>
        <v/>
      </c>
      <c r="Z1367" s="19" t="str">
        <f t="shared" ca="1" si="377"/>
        <v/>
      </c>
      <c r="AA1367" s="5" t="str">
        <f t="shared" ca="1" si="368"/>
        <v/>
      </c>
      <c r="AB1367" s="5" t="str">
        <f t="shared" ca="1" si="366"/>
        <v/>
      </c>
      <c r="AC1367" s="15" t="str">
        <f t="shared" ca="1" si="378"/>
        <v/>
      </c>
      <c r="AD1367" s="21" t="str">
        <f t="shared" ca="1" si="379"/>
        <v/>
      </c>
      <c r="AE1367" s="21" t="str">
        <f t="shared" ca="1" si="380"/>
        <v/>
      </c>
      <c r="AF1367" s="23">
        <f t="shared" ca="1" si="381"/>
        <v>12933.50884819438</v>
      </c>
    </row>
    <row r="1368" spans="1:32" x14ac:dyDescent="0.25">
      <c r="A1368" s="26">
        <v>41134</v>
      </c>
      <c r="B1368" s="3">
        <v>2.8871000000000002</v>
      </c>
      <c r="C1368" s="3">
        <v>2.8871000000000002</v>
      </c>
      <c r="D1368" s="3">
        <v>2.8871000000000002</v>
      </c>
      <c r="E1368" s="3">
        <v>2.8871000000000002</v>
      </c>
      <c r="F1368" s="5">
        <v>2.1092</v>
      </c>
      <c r="G1368" s="5">
        <v>2.1092</v>
      </c>
      <c r="H1368" s="5">
        <v>2.1092</v>
      </c>
      <c r="I1368" s="5">
        <v>2.1092</v>
      </c>
      <c r="J1368" s="3">
        <v>1</v>
      </c>
      <c r="K1368" s="3">
        <v>1</v>
      </c>
      <c r="L1368" s="7">
        <f t="shared" si="382"/>
        <v>0.77790000000000026</v>
      </c>
      <c r="M1368" s="8">
        <f ca="1">AVERAGE(OFFSET(L1368,-M$3+1,0):L1368)</f>
        <v>0.75373333333333359</v>
      </c>
      <c r="N1368" s="8">
        <f ca="1">STDEV(OFFSET(L1368,-M$3+1,0):L1368)</f>
        <v>1.370915578658843E-2</v>
      </c>
      <c r="O1368" s="8">
        <f t="shared" ca="1" si="369"/>
        <v>0.72631502176015672</v>
      </c>
      <c r="P1368" s="8">
        <f t="shared" ca="1" si="370"/>
        <v>0.78115164490651046</v>
      </c>
      <c r="Q1368" s="8">
        <f t="shared" ca="1" si="371"/>
        <v>0.75373333333333359</v>
      </c>
      <c r="R1368" s="8">
        <f t="shared" ca="1" si="367"/>
        <v>0.75373333333333359</v>
      </c>
      <c r="S1368" s="10">
        <f t="shared" si="372"/>
        <v>1.5200000000000102E-2</v>
      </c>
      <c r="T1368" s="10">
        <f t="shared" si="373"/>
        <v>0</v>
      </c>
      <c r="U1368" s="18">
        <f ca="1">AVERAGE(S1368:OFFSET(S1368,-$U$3+1,0))*$U$4*J1368</f>
        <v>1.8179999999999994</v>
      </c>
      <c r="V1368" s="18">
        <f ca="1">AVERAGE(T1368:OFFSET(T1368,-$U$3+1,0))*$V$4*K1368</f>
        <v>1.1410000000000053</v>
      </c>
      <c r="W1368" s="14" t="str">
        <f t="shared" ca="1" si="374"/>
        <v/>
      </c>
      <c r="X1368" s="14" t="str">
        <f t="shared" ca="1" si="375"/>
        <v/>
      </c>
      <c r="Y1368" s="5" t="str">
        <f t="shared" ca="1" si="376"/>
        <v/>
      </c>
      <c r="Z1368" s="19" t="str">
        <f t="shared" ca="1" si="377"/>
        <v/>
      </c>
      <c r="AA1368" s="5" t="str">
        <f t="shared" ca="1" si="368"/>
        <v/>
      </c>
      <c r="AB1368" s="5" t="str">
        <f t="shared" ref="AB1368:AB1431" ca="1" si="383">IF(AND($W1368="Buy",OR($W1367="",$W1367="Exit")),I1368,IF(AND($X1368="Sell",X1367&lt;&gt;"Sell"),I1368,IF(OR($W1367="Buy",X1367="Sell"),AB1367,"")))</f>
        <v/>
      </c>
      <c r="AC1368" s="15" t="str">
        <f t="shared" ca="1" si="378"/>
        <v/>
      </c>
      <c r="AD1368" s="21" t="str">
        <f t="shared" ca="1" si="379"/>
        <v/>
      </c>
      <c r="AE1368" s="21" t="str">
        <f t="shared" ca="1" si="380"/>
        <v/>
      </c>
      <c r="AF1368" s="23">
        <f t="shared" ca="1" si="381"/>
        <v>12933.50884819438</v>
      </c>
    </row>
    <row r="1369" spans="1:32" x14ac:dyDescent="0.25">
      <c r="A1369" s="26">
        <v>41135</v>
      </c>
      <c r="B1369" s="3">
        <v>2.9022000000000001</v>
      </c>
      <c r="C1369" s="3">
        <v>2.9022000000000001</v>
      </c>
      <c r="D1369" s="3">
        <v>2.9022000000000001</v>
      </c>
      <c r="E1369" s="3">
        <v>2.9022000000000001</v>
      </c>
      <c r="F1369" s="5">
        <v>2.1168</v>
      </c>
      <c r="G1369" s="5">
        <v>2.1168</v>
      </c>
      <c r="H1369" s="5">
        <v>2.1168</v>
      </c>
      <c r="I1369" s="5">
        <v>2.1168</v>
      </c>
      <c r="J1369" s="3">
        <v>1</v>
      </c>
      <c r="K1369" s="3">
        <v>1</v>
      </c>
      <c r="L1369" s="7">
        <f t="shared" si="382"/>
        <v>0.7854000000000001</v>
      </c>
      <c r="M1369" s="8">
        <f ca="1">AVERAGE(OFFSET(L1369,-M$3+1,0):L1369)</f>
        <v>0.75623333333333376</v>
      </c>
      <c r="N1369" s="8">
        <f ca="1">STDEV(OFFSET(L1369,-M$3+1,0):L1369)</f>
        <v>1.5825326296192148E-2</v>
      </c>
      <c r="O1369" s="8">
        <f t="shared" ca="1" si="369"/>
        <v>0.72458268074094945</v>
      </c>
      <c r="P1369" s="8">
        <f t="shared" ca="1" si="370"/>
        <v>0.78788398592571807</v>
      </c>
      <c r="Q1369" s="8">
        <f t="shared" ca="1" si="371"/>
        <v>0.75623333333333376</v>
      </c>
      <c r="R1369" s="8">
        <f t="shared" ca="1" si="367"/>
        <v>0.75623333333333376</v>
      </c>
      <c r="S1369" s="10">
        <f t="shared" si="372"/>
        <v>1.5099999999999891E-2</v>
      </c>
      <c r="T1369" s="10">
        <f t="shared" si="373"/>
        <v>7.6000000000000512E-3</v>
      </c>
      <c r="U1369" s="18">
        <f ca="1">AVERAGE(S1369:OFFSET(S1369,-$U$3+1,0))*$U$4*J1369</f>
        <v>1.6659999999999988</v>
      </c>
      <c r="V1369" s="18">
        <f ca="1">AVERAGE(T1369:OFFSET(T1369,-$U$3+1,0))*$V$4*K1369</f>
        <v>1.1400000000000032</v>
      </c>
      <c r="W1369" s="14" t="str">
        <f t="shared" ca="1" si="374"/>
        <v/>
      </c>
      <c r="X1369" s="14" t="str">
        <f t="shared" ca="1" si="375"/>
        <v>Sell</v>
      </c>
      <c r="Y1369" s="5">
        <f t="shared" ca="1" si="376"/>
        <v>-100</v>
      </c>
      <c r="Z1369" s="19">
        <f t="shared" ca="1" si="377"/>
        <v>146.14035087719247</v>
      </c>
      <c r="AA1369" s="5">
        <f t="shared" ca="1" si="368"/>
        <v>2.9022000000000001</v>
      </c>
      <c r="AB1369" s="5">
        <f t="shared" ca="1" si="383"/>
        <v>2.1168</v>
      </c>
      <c r="AC1369" s="15" t="str">
        <f t="shared" ca="1" si="378"/>
        <v/>
      </c>
      <c r="AD1369" s="21" t="str">
        <f t="shared" ca="1" si="379"/>
        <v/>
      </c>
      <c r="AE1369" s="21" t="str">
        <f t="shared" ca="1" si="380"/>
        <v/>
      </c>
      <c r="AF1369" s="23">
        <f t="shared" ca="1" si="381"/>
        <v>12933.50884819438</v>
      </c>
    </row>
    <row r="1370" spans="1:32" x14ac:dyDescent="0.25">
      <c r="A1370" s="26">
        <v>41136</v>
      </c>
      <c r="B1370" s="3">
        <v>2.8795000000000002</v>
      </c>
      <c r="C1370" s="3">
        <v>2.8795000000000002</v>
      </c>
      <c r="D1370" s="3">
        <v>2.8795000000000002</v>
      </c>
      <c r="E1370" s="3">
        <v>2.8795000000000002</v>
      </c>
      <c r="F1370" s="5">
        <v>2.1015999999999999</v>
      </c>
      <c r="G1370" s="5">
        <v>2.1015999999999999</v>
      </c>
      <c r="H1370" s="5">
        <v>2.1015999999999999</v>
      </c>
      <c r="I1370" s="5">
        <v>2.1015999999999999</v>
      </c>
      <c r="J1370" s="3">
        <v>1</v>
      </c>
      <c r="K1370" s="3">
        <v>1</v>
      </c>
      <c r="L1370" s="7">
        <f t="shared" si="382"/>
        <v>0.77790000000000026</v>
      </c>
      <c r="M1370" s="8">
        <f ca="1">AVERAGE(OFFSET(L1370,-M$3+1,0):L1370)</f>
        <v>0.75924666666666707</v>
      </c>
      <c r="N1370" s="8">
        <f ca="1">STDEV(OFFSET(L1370,-M$3+1,0):L1370)</f>
        <v>1.5319449200592136E-2</v>
      </c>
      <c r="O1370" s="8">
        <f t="shared" ca="1" si="369"/>
        <v>0.72860776826548279</v>
      </c>
      <c r="P1370" s="8">
        <f t="shared" ca="1" si="370"/>
        <v>0.78988556506785135</v>
      </c>
      <c r="Q1370" s="8">
        <f t="shared" ca="1" si="371"/>
        <v>0.75924666666666707</v>
      </c>
      <c r="R1370" s="8">
        <f t="shared" ca="1" si="367"/>
        <v>0.75924666666666707</v>
      </c>
      <c r="S1370" s="10">
        <f t="shared" si="372"/>
        <v>2.2699999999999942E-2</v>
      </c>
      <c r="T1370" s="10">
        <f t="shared" si="373"/>
        <v>1.5200000000000102E-2</v>
      </c>
      <c r="U1370" s="18">
        <f ca="1">AVERAGE(S1370:OFFSET(S1370,-$U$3+1,0))*$U$4*J1370</f>
        <v>1.7410000000000017</v>
      </c>
      <c r="V1370" s="18">
        <f ca="1">AVERAGE(T1370:OFFSET(T1370,-$U$3+1,0))*$V$4*K1370</f>
        <v>1.0640000000000072</v>
      </c>
      <c r="W1370" s="14" t="str">
        <f t="shared" ca="1" si="374"/>
        <v/>
      </c>
      <c r="X1370" s="14" t="str">
        <f t="shared" ca="1" si="375"/>
        <v>Sell</v>
      </c>
      <c r="Y1370" s="5">
        <f t="shared" ca="1" si="376"/>
        <v>-100</v>
      </c>
      <c r="Z1370" s="19">
        <f t="shared" ca="1" si="377"/>
        <v>146.14035087719247</v>
      </c>
      <c r="AA1370" s="5">
        <f t="shared" ca="1" si="368"/>
        <v>2.9022000000000001</v>
      </c>
      <c r="AB1370" s="5">
        <f t="shared" ca="1" si="383"/>
        <v>2.1168</v>
      </c>
      <c r="AC1370" s="15">
        <f t="shared" ca="1" si="378"/>
        <v>226.99999999999943</v>
      </c>
      <c r="AD1370" s="21">
        <f t="shared" ca="1" si="379"/>
        <v>-222.13333333333404</v>
      </c>
      <c r="AE1370" s="21">
        <f t="shared" ca="1" si="380"/>
        <v>4.8666666666653953</v>
      </c>
      <c r="AF1370" s="23">
        <f t="shared" ca="1" si="381"/>
        <v>12938.375514861045</v>
      </c>
    </row>
    <row r="1371" spans="1:32" x14ac:dyDescent="0.25">
      <c r="A1371" s="26">
        <v>41137</v>
      </c>
      <c r="B1371" s="3">
        <v>2.8795000000000002</v>
      </c>
      <c r="C1371" s="3">
        <v>2.8795000000000002</v>
      </c>
      <c r="D1371" s="3">
        <v>2.8795000000000002</v>
      </c>
      <c r="E1371" s="3">
        <v>2.8795000000000002</v>
      </c>
      <c r="F1371" s="5">
        <v>2.1092</v>
      </c>
      <c r="G1371" s="5">
        <v>2.1092</v>
      </c>
      <c r="H1371" s="5">
        <v>2.1092</v>
      </c>
      <c r="I1371" s="5">
        <v>2.1092</v>
      </c>
      <c r="J1371" s="3">
        <v>1</v>
      </c>
      <c r="K1371" s="3">
        <v>1</v>
      </c>
      <c r="L1371" s="7">
        <f t="shared" si="382"/>
        <v>0.77030000000000021</v>
      </c>
      <c r="M1371" s="8">
        <f ca="1">AVERAGE(OFFSET(L1371,-M$3+1,0):L1371)</f>
        <v>0.76175333333333362</v>
      </c>
      <c r="N1371" s="8">
        <f ca="1">STDEV(OFFSET(L1371,-M$3+1,0):L1371)</f>
        <v>1.3650738685751288E-2</v>
      </c>
      <c r="O1371" s="8">
        <f t="shared" ca="1" si="369"/>
        <v>0.73445185596183105</v>
      </c>
      <c r="P1371" s="8">
        <f t="shared" ca="1" si="370"/>
        <v>0.78905481070483618</v>
      </c>
      <c r="Q1371" s="8">
        <f t="shared" ca="1" si="371"/>
        <v>0.76175333333333362</v>
      </c>
      <c r="R1371" s="8">
        <f t="shared" ca="1" si="367"/>
        <v>0.76175333333333362</v>
      </c>
      <c r="S1371" s="10">
        <f t="shared" si="372"/>
        <v>0</v>
      </c>
      <c r="T1371" s="10">
        <f t="shared" si="373"/>
        <v>7.6000000000000512E-3</v>
      </c>
      <c r="U1371" s="18">
        <f ca="1">AVERAGE(S1371:OFFSET(S1371,-$U$3+1,0))*$U$4*J1371</f>
        <v>1.6659999999999988</v>
      </c>
      <c r="V1371" s="18">
        <f ca="1">AVERAGE(T1371:OFFSET(T1371,-$U$3+1,0))*$V$4*K1371</f>
        <v>1.0640000000000072</v>
      </c>
      <c r="W1371" s="14" t="str">
        <f t="shared" ca="1" si="374"/>
        <v/>
      </c>
      <c r="X1371" s="14" t="str">
        <f t="shared" ca="1" si="375"/>
        <v>Sell</v>
      </c>
      <c r="Y1371" s="5">
        <f t="shared" ca="1" si="376"/>
        <v>-100</v>
      </c>
      <c r="Z1371" s="19">
        <f t="shared" ca="1" si="377"/>
        <v>146.14035087719247</v>
      </c>
      <c r="AA1371" s="5">
        <f t="shared" ca="1" si="368"/>
        <v>2.9022000000000001</v>
      </c>
      <c r="AB1371" s="5">
        <f t="shared" ca="1" si="383"/>
        <v>2.1168</v>
      </c>
      <c r="AC1371" s="15">
        <f t="shared" ca="1" si="378"/>
        <v>0</v>
      </c>
      <c r="AD1371" s="21">
        <f t="shared" ca="1" si="379"/>
        <v>111.06666666666702</v>
      </c>
      <c r="AE1371" s="21">
        <f t="shared" ca="1" si="380"/>
        <v>111.06666666666702</v>
      </c>
      <c r="AF1371" s="23">
        <f t="shared" ca="1" si="381"/>
        <v>13049.442181527713</v>
      </c>
    </row>
    <row r="1372" spans="1:32" x14ac:dyDescent="0.25">
      <c r="A1372" s="26">
        <v>41138</v>
      </c>
      <c r="B1372" s="3">
        <v>2.9022000000000001</v>
      </c>
      <c r="C1372" s="3">
        <v>2.9022000000000001</v>
      </c>
      <c r="D1372" s="3">
        <v>2.9022000000000001</v>
      </c>
      <c r="E1372" s="3">
        <v>2.9022000000000001</v>
      </c>
      <c r="F1372" s="5">
        <v>2.1092</v>
      </c>
      <c r="G1372" s="5">
        <v>2.1092</v>
      </c>
      <c r="H1372" s="5">
        <v>2.1092</v>
      </c>
      <c r="I1372" s="5">
        <v>2.1092</v>
      </c>
      <c r="J1372" s="3">
        <v>1</v>
      </c>
      <c r="K1372" s="3">
        <v>1</v>
      </c>
      <c r="L1372" s="7">
        <f t="shared" si="382"/>
        <v>0.79300000000000015</v>
      </c>
      <c r="M1372" s="8">
        <f ca="1">AVERAGE(OFFSET(L1372,-M$3+1,0):L1372)</f>
        <v>0.76476666666666682</v>
      </c>
      <c r="N1372" s="8">
        <f ca="1">STDEV(OFFSET(L1372,-M$3+1,0):L1372)</f>
        <v>1.5246201712776434E-2</v>
      </c>
      <c r="O1372" s="8">
        <f t="shared" ca="1" si="369"/>
        <v>0.734274263241114</v>
      </c>
      <c r="P1372" s="8">
        <f t="shared" ca="1" si="370"/>
        <v>0.79525907009221963</v>
      </c>
      <c r="Q1372" s="8">
        <f t="shared" ca="1" si="371"/>
        <v>0.76476666666666682</v>
      </c>
      <c r="R1372" s="8">
        <f t="shared" ca="1" si="367"/>
        <v>0.76476666666666682</v>
      </c>
      <c r="S1372" s="10">
        <f t="shared" si="372"/>
        <v>2.2699999999999942E-2</v>
      </c>
      <c r="T1372" s="10">
        <f t="shared" si="373"/>
        <v>0</v>
      </c>
      <c r="U1372" s="18">
        <f ca="1">AVERAGE(S1372:OFFSET(S1372,-$U$3+1,0))*$U$4*J1372</f>
        <v>1.8169999999999975</v>
      </c>
      <c r="V1372" s="18">
        <f ca="1">AVERAGE(T1372:OFFSET(T1372,-$U$3+1,0))*$V$4*K1372</f>
        <v>0.98800000000000654</v>
      </c>
      <c r="W1372" s="14" t="str">
        <f t="shared" ca="1" si="374"/>
        <v/>
      </c>
      <c r="X1372" s="14" t="str">
        <f t="shared" ca="1" si="375"/>
        <v>Sell</v>
      </c>
      <c r="Y1372" s="5">
        <f t="shared" ca="1" si="376"/>
        <v>-100</v>
      </c>
      <c r="Z1372" s="19">
        <f t="shared" ca="1" si="377"/>
        <v>146.14035087719247</v>
      </c>
      <c r="AA1372" s="5">
        <f t="shared" ca="1" si="368"/>
        <v>2.9022000000000001</v>
      </c>
      <c r="AB1372" s="5">
        <f t="shared" ca="1" si="383"/>
        <v>2.1168</v>
      </c>
      <c r="AC1372" s="15">
        <f t="shared" ca="1" si="378"/>
        <v>-226.99999999999943</v>
      </c>
      <c r="AD1372" s="21">
        <f t="shared" ca="1" si="379"/>
        <v>0</v>
      </c>
      <c r="AE1372" s="21">
        <f t="shared" ca="1" si="380"/>
        <v>-226.99999999999943</v>
      </c>
      <c r="AF1372" s="23">
        <f t="shared" ca="1" si="381"/>
        <v>12822.442181527713</v>
      </c>
    </row>
    <row r="1373" spans="1:32" x14ac:dyDescent="0.25">
      <c r="A1373" s="26">
        <v>41141</v>
      </c>
      <c r="B1373" s="3">
        <v>2.9098000000000002</v>
      </c>
      <c r="C1373" s="3">
        <v>2.9098000000000002</v>
      </c>
      <c r="D1373" s="3">
        <v>2.9098000000000002</v>
      </c>
      <c r="E1373" s="3">
        <v>2.9098000000000002</v>
      </c>
      <c r="F1373" s="5">
        <v>2.1168</v>
      </c>
      <c r="G1373" s="5">
        <v>2.1168</v>
      </c>
      <c r="H1373" s="5">
        <v>2.1168</v>
      </c>
      <c r="I1373" s="5">
        <v>2.1168</v>
      </c>
      <c r="J1373" s="3">
        <v>1</v>
      </c>
      <c r="K1373" s="3">
        <v>1</v>
      </c>
      <c r="L1373" s="7">
        <f t="shared" si="382"/>
        <v>0.79300000000000015</v>
      </c>
      <c r="M1373" s="8">
        <f ca="1">AVERAGE(OFFSET(L1373,-M$3+1,0):L1373)</f>
        <v>0.7682866666666669</v>
      </c>
      <c r="N1373" s="8">
        <f ca="1">STDEV(OFFSET(L1373,-M$3+1,0):L1373)</f>
        <v>1.5264331283217428E-2</v>
      </c>
      <c r="O1373" s="8">
        <f t="shared" ca="1" si="369"/>
        <v>0.73775800410023207</v>
      </c>
      <c r="P1373" s="8">
        <f t="shared" ca="1" si="370"/>
        <v>0.79881532923310172</v>
      </c>
      <c r="Q1373" s="8">
        <f t="shared" ca="1" si="371"/>
        <v>0.7682866666666669</v>
      </c>
      <c r="R1373" s="8">
        <f t="shared" ca="1" si="367"/>
        <v>0.7682866666666669</v>
      </c>
      <c r="S1373" s="10">
        <f t="shared" si="372"/>
        <v>7.6000000000000512E-3</v>
      </c>
      <c r="T1373" s="10">
        <f t="shared" si="373"/>
        <v>7.6000000000000512E-3</v>
      </c>
      <c r="U1373" s="18">
        <f ca="1">AVERAGE(S1373:OFFSET(S1373,-$U$3+1,0))*$U$4*J1373</f>
        <v>1.7419999999999947</v>
      </c>
      <c r="V1373" s="18">
        <f ca="1">AVERAGE(T1373:OFFSET(T1373,-$U$3+1,0))*$V$4*K1373</f>
        <v>0.98800000000000654</v>
      </c>
      <c r="W1373" s="14" t="str">
        <f t="shared" ca="1" si="374"/>
        <v/>
      </c>
      <c r="X1373" s="14" t="str">
        <f t="shared" ca="1" si="375"/>
        <v>Sell</v>
      </c>
      <c r="Y1373" s="5">
        <f t="shared" ca="1" si="376"/>
        <v>-100</v>
      </c>
      <c r="Z1373" s="19">
        <f t="shared" ca="1" si="377"/>
        <v>146.14035087719247</v>
      </c>
      <c r="AA1373" s="5">
        <f t="shared" ca="1" si="368"/>
        <v>2.9022000000000001</v>
      </c>
      <c r="AB1373" s="5">
        <f t="shared" ca="1" si="383"/>
        <v>2.1168</v>
      </c>
      <c r="AC1373" s="15">
        <f t="shared" ca="1" si="378"/>
        <v>-76.000000000000512</v>
      </c>
      <c r="AD1373" s="21">
        <f t="shared" ca="1" si="379"/>
        <v>111.06666666666702</v>
      </c>
      <c r="AE1373" s="21">
        <f t="shared" ca="1" si="380"/>
        <v>35.066666666666507</v>
      </c>
      <c r="AF1373" s="23">
        <f t="shared" ca="1" si="381"/>
        <v>12857.508848194379</v>
      </c>
    </row>
    <row r="1374" spans="1:32" x14ac:dyDescent="0.25">
      <c r="A1374" s="26">
        <v>41142</v>
      </c>
      <c r="B1374" s="3">
        <v>2.9022000000000001</v>
      </c>
      <c r="C1374" s="3">
        <v>2.9022000000000001</v>
      </c>
      <c r="D1374" s="3">
        <v>2.9022000000000001</v>
      </c>
      <c r="E1374" s="3">
        <v>2.9022000000000001</v>
      </c>
      <c r="F1374" s="5">
        <v>2.1015999999999999</v>
      </c>
      <c r="G1374" s="5">
        <v>2.1015999999999999</v>
      </c>
      <c r="H1374" s="5">
        <v>2.1015999999999999</v>
      </c>
      <c r="I1374" s="5">
        <v>2.1015999999999999</v>
      </c>
      <c r="J1374" s="3">
        <v>1</v>
      </c>
      <c r="K1374" s="3">
        <v>1</v>
      </c>
      <c r="L1374" s="7">
        <f t="shared" si="382"/>
        <v>0.8006000000000002</v>
      </c>
      <c r="M1374" s="8">
        <f ca="1">AVERAGE(OFFSET(L1374,-M$3+1,0):L1374)</f>
        <v>0.77080666666666675</v>
      </c>
      <c r="N1374" s="8">
        <f ca="1">STDEV(OFFSET(L1374,-M$3+1,0):L1374)</f>
        <v>1.7280850949065278E-2</v>
      </c>
      <c r="O1374" s="8">
        <f t="shared" ca="1" si="369"/>
        <v>0.73624496476853618</v>
      </c>
      <c r="P1374" s="8">
        <f t="shared" ca="1" si="370"/>
        <v>0.80536836856479732</v>
      </c>
      <c r="Q1374" s="8">
        <f t="shared" ca="1" si="371"/>
        <v>0.77080666666666675</v>
      </c>
      <c r="R1374" s="8">
        <f t="shared" ca="1" si="367"/>
        <v>0.77080666666666675</v>
      </c>
      <c r="S1374" s="10">
        <f t="shared" si="372"/>
        <v>7.6000000000000512E-3</v>
      </c>
      <c r="T1374" s="10">
        <f t="shared" si="373"/>
        <v>1.5200000000000102E-2</v>
      </c>
      <c r="U1374" s="18">
        <f ca="1">AVERAGE(S1374:OFFSET(S1374,-$U$3+1,0))*$U$4*J1374</f>
        <v>1.5899999999999981</v>
      </c>
      <c r="V1374" s="18">
        <f ca="1">AVERAGE(T1374:OFFSET(T1374,-$U$3+1,0))*$V$4*K1374</f>
        <v>1.0640000000000072</v>
      </c>
      <c r="W1374" s="14" t="str">
        <f t="shared" ca="1" si="374"/>
        <v/>
      </c>
      <c r="X1374" s="14" t="str">
        <f t="shared" ca="1" si="375"/>
        <v>Sell</v>
      </c>
      <c r="Y1374" s="5">
        <f t="shared" ca="1" si="376"/>
        <v>-100</v>
      </c>
      <c r="Z1374" s="19">
        <f t="shared" ca="1" si="377"/>
        <v>146.14035087719247</v>
      </c>
      <c r="AA1374" s="5">
        <f t="shared" ca="1" si="368"/>
        <v>2.9022000000000001</v>
      </c>
      <c r="AB1374" s="5">
        <f t="shared" ca="1" si="383"/>
        <v>2.1168</v>
      </c>
      <c r="AC1374" s="15">
        <f t="shared" ca="1" si="378"/>
        <v>76.000000000000512</v>
      </c>
      <c r="AD1374" s="21">
        <f t="shared" ca="1" si="379"/>
        <v>-222.13333333333404</v>
      </c>
      <c r="AE1374" s="21">
        <f t="shared" ca="1" si="380"/>
        <v>-146.13333333333352</v>
      </c>
      <c r="AF1374" s="23">
        <f t="shared" ca="1" si="381"/>
        <v>12711.375514861045</v>
      </c>
    </row>
    <row r="1375" spans="1:32" x14ac:dyDescent="0.25">
      <c r="A1375" s="26">
        <v>41143</v>
      </c>
      <c r="B1375" s="3">
        <v>2.9022000000000001</v>
      </c>
      <c r="C1375" s="3">
        <v>2.9022000000000001</v>
      </c>
      <c r="D1375" s="3">
        <v>2.9022000000000001</v>
      </c>
      <c r="E1375" s="3">
        <v>2.9022000000000001</v>
      </c>
      <c r="F1375" s="5">
        <v>2.1244000000000001</v>
      </c>
      <c r="G1375" s="5">
        <v>2.1244000000000001</v>
      </c>
      <c r="H1375" s="5">
        <v>2.1244000000000001</v>
      </c>
      <c r="I1375" s="5">
        <v>2.1244000000000001</v>
      </c>
      <c r="J1375" s="3">
        <v>1</v>
      </c>
      <c r="K1375" s="3">
        <v>1</v>
      </c>
      <c r="L1375" s="7">
        <f t="shared" si="382"/>
        <v>0.77780000000000005</v>
      </c>
      <c r="M1375" s="8">
        <f ca="1">AVERAGE(OFFSET(L1375,-M$3+1,0):L1375)</f>
        <v>0.77231333333333341</v>
      </c>
      <c r="N1375" s="8">
        <f ca="1">STDEV(OFFSET(L1375,-M$3+1,0):L1375)</f>
        <v>1.6801524874107056E-2</v>
      </c>
      <c r="O1375" s="8">
        <f t="shared" ca="1" si="369"/>
        <v>0.73871028358511925</v>
      </c>
      <c r="P1375" s="8">
        <f t="shared" ca="1" si="370"/>
        <v>0.80591638308154756</v>
      </c>
      <c r="Q1375" s="8">
        <f t="shared" ca="1" si="371"/>
        <v>0.77231333333333341</v>
      </c>
      <c r="R1375" s="8">
        <f t="shared" ca="1" si="367"/>
        <v>0.77231333333333341</v>
      </c>
      <c r="S1375" s="10">
        <f t="shared" si="372"/>
        <v>0</v>
      </c>
      <c r="T1375" s="10">
        <f t="shared" si="373"/>
        <v>2.2800000000000153E-2</v>
      </c>
      <c r="U1375" s="18">
        <f ca="1">AVERAGE(S1375:OFFSET(S1375,-$U$3+1,0))*$U$4*J1375</f>
        <v>1.2869999999999981</v>
      </c>
      <c r="V1375" s="18">
        <f ca="1">AVERAGE(T1375:OFFSET(T1375,-$U$3+1,0))*$V$4*K1375</f>
        <v>0.98800000000000654</v>
      </c>
      <c r="W1375" s="14" t="str">
        <f t="shared" ca="1" si="374"/>
        <v/>
      </c>
      <c r="X1375" s="14" t="str">
        <f t="shared" ca="1" si="375"/>
        <v>Sell</v>
      </c>
      <c r="Y1375" s="5">
        <f t="shared" ca="1" si="376"/>
        <v>-100</v>
      </c>
      <c r="Z1375" s="19">
        <f t="shared" ca="1" si="377"/>
        <v>146.14035087719247</v>
      </c>
      <c r="AA1375" s="5">
        <f t="shared" ca="1" si="368"/>
        <v>2.9022000000000001</v>
      </c>
      <c r="AB1375" s="5">
        <f t="shared" ca="1" si="383"/>
        <v>2.1168</v>
      </c>
      <c r="AC1375" s="15">
        <f t="shared" ca="1" si="378"/>
        <v>0</v>
      </c>
      <c r="AD1375" s="21">
        <f t="shared" ca="1" si="379"/>
        <v>333.20000000000107</v>
      </c>
      <c r="AE1375" s="21">
        <f t="shared" ca="1" si="380"/>
        <v>333.20000000000107</v>
      </c>
      <c r="AF1375" s="23">
        <f t="shared" ca="1" si="381"/>
        <v>13044.575514861046</v>
      </c>
    </row>
    <row r="1376" spans="1:32" x14ac:dyDescent="0.25">
      <c r="A1376" s="26">
        <v>41144</v>
      </c>
      <c r="B1376" s="3">
        <v>2.8871000000000002</v>
      </c>
      <c r="C1376" s="3">
        <v>2.8871000000000002</v>
      </c>
      <c r="D1376" s="3">
        <v>2.8871000000000002</v>
      </c>
      <c r="E1376" s="3">
        <v>2.8871000000000002</v>
      </c>
      <c r="F1376" s="5">
        <v>2.1168</v>
      </c>
      <c r="G1376" s="5">
        <v>2.1168</v>
      </c>
      <c r="H1376" s="5">
        <v>2.1168</v>
      </c>
      <c r="I1376" s="5">
        <v>2.1168</v>
      </c>
      <c r="J1376" s="3">
        <v>1</v>
      </c>
      <c r="K1376" s="3">
        <v>1</v>
      </c>
      <c r="L1376" s="7">
        <f t="shared" si="382"/>
        <v>0.77030000000000021</v>
      </c>
      <c r="M1376" s="8">
        <f ca="1">AVERAGE(OFFSET(L1376,-M$3+1,0):L1376)</f>
        <v>0.7723133333333333</v>
      </c>
      <c r="N1376" s="8">
        <f ca="1">STDEV(OFFSET(L1376,-M$3+1,0):L1376)</f>
        <v>1.6801524874107056E-2</v>
      </c>
      <c r="O1376" s="8">
        <f t="shared" ca="1" si="369"/>
        <v>0.73871028358511914</v>
      </c>
      <c r="P1376" s="8">
        <f t="shared" ca="1" si="370"/>
        <v>0.80591638308154745</v>
      </c>
      <c r="Q1376" s="8">
        <f t="shared" ca="1" si="371"/>
        <v>0.7723133333333333</v>
      </c>
      <c r="R1376" s="8">
        <f t="shared" ref="R1376:R1439" ca="1" si="384">M1376-R$3*$N1376</f>
        <v>0.7723133333333333</v>
      </c>
      <c r="S1376" s="10">
        <f t="shared" si="372"/>
        <v>1.5099999999999891E-2</v>
      </c>
      <c r="T1376" s="10">
        <f t="shared" si="373"/>
        <v>7.6000000000000512E-3</v>
      </c>
      <c r="U1376" s="18">
        <f ca="1">AVERAGE(S1376:OFFSET(S1376,-$U$3+1,0))*$U$4*J1376</f>
        <v>1.2869999999999981</v>
      </c>
      <c r="V1376" s="18">
        <f ca="1">AVERAGE(T1376:OFFSET(T1376,-$U$3+1,0))*$V$4*K1376</f>
        <v>0.91200000000000625</v>
      </c>
      <c r="W1376" s="14" t="str">
        <f t="shared" ca="1" si="374"/>
        <v/>
      </c>
      <c r="X1376" s="14" t="str">
        <f t="shared" ca="1" si="375"/>
        <v>Sell</v>
      </c>
      <c r="Y1376" s="5">
        <f t="shared" ca="1" si="376"/>
        <v>-100</v>
      </c>
      <c r="Z1376" s="19">
        <f t="shared" ca="1" si="377"/>
        <v>146.14035087719247</v>
      </c>
      <c r="AA1376" s="5">
        <f t="shared" ca="1" si="368"/>
        <v>2.9022000000000001</v>
      </c>
      <c r="AB1376" s="5">
        <f t="shared" ca="1" si="383"/>
        <v>2.1168</v>
      </c>
      <c r="AC1376" s="15">
        <f t="shared" ca="1" si="378"/>
        <v>150.99999999999892</v>
      </c>
      <c r="AD1376" s="21">
        <f t="shared" ca="1" si="379"/>
        <v>-111.06666666666702</v>
      </c>
      <c r="AE1376" s="21">
        <f t="shared" ca="1" si="380"/>
        <v>39.933333333331902</v>
      </c>
      <c r="AF1376" s="23">
        <f t="shared" ca="1" si="381"/>
        <v>13084.508848194379</v>
      </c>
    </row>
    <row r="1377" spans="1:32" x14ac:dyDescent="0.25">
      <c r="A1377" s="26">
        <v>41145</v>
      </c>
      <c r="B1377" s="3">
        <v>2.8871000000000002</v>
      </c>
      <c r="C1377" s="3">
        <v>2.8871000000000002</v>
      </c>
      <c r="D1377" s="3">
        <v>2.8871000000000002</v>
      </c>
      <c r="E1377" s="3">
        <v>2.8871000000000002</v>
      </c>
      <c r="F1377" s="5">
        <v>2.1168</v>
      </c>
      <c r="G1377" s="5">
        <v>2.1168</v>
      </c>
      <c r="H1377" s="5">
        <v>2.1168</v>
      </c>
      <c r="I1377" s="5">
        <v>2.1168</v>
      </c>
      <c r="J1377" s="3">
        <v>1</v>
      </c>
      <c r="K1377" s="3">
        <v>1</v>
      </c>
      <c r="L1377" s="7">
        <f t="shared" si="382"/>
        <v>0.77030000000000021</v>
      </c>
      <c r="M1377" s="8">
        <f ca="1">AVERAGE(OFFSET(L1377,-M$3+1,0):L1377)</f>
        <v>0.77231333333333341</v>
      </c>
      <c r="N1377" s="8">
        <f ca="1">STDEV(OFFSET(L1377,-M$3+1,0):L1377)</f>
        <v>1.6801524874107052E-2</v>
      </c>
      <c r="O1377" s="8">
        <f t="shared" ca="1" si="369"/>
        <v>0.73871028358511925</v>
      </c>
      <c r="P1377" s="8">
        <f t="shared" ca="1" si="370"/>
        <v>0.80591638308154756</v>
      </c>
      <c r="Q1377" s="8">
        <f t="shared" ca="1" si="371"/>
        <v>0.77231333333333341</v>
      </c>
      <c r="R1377" s="8">
        <f t="shared" ca="1" si="384"/>
        <v>0.77231333333333341</v>
      </c>
      <c r="S1377" s="10">
        <f t="shared" si="372"/>
        <v>0</v>
      </c>
      <c r="T1377" s="10">
        <f t="shared" si="373"/>
        <v>0</v>
      </c>
      <c r="U1377" s="18">
        <f ca="1">AVERAGE(S1377:OFFSET(S1377,-$U$3+1,0))*$U$4*J1377</f>
        <v>1.0599999999999987</v>
      </c>
      <c r="V1377" s="18">
        <f ca="1">AVERAGE(T1377:OFFSET(T1377,-$U$3+1,0))*$V$4*K1377</f>
        <v>0.83600000000000563</v>
      </c>
      <c r="W1377" s="14" t="str">
        <f t="shared" ca="1" si="374"/>
        <v/>
      </c>
      <c r="X1377" s="14" t="str">
        <f t="shared" ca="1" si="375"/>
        <v>Exit</v>
      </c>
      <c r="Y1377" s="5">
        <f t="shared" ca="1" si="376"/>
        <v>-100</v>
      </c>
      <c r="Z1377" s="19">
        <f t="shared" ca="1" si="377"/>
        <v>146.14035087719247</v>
      </c>
      <c r="AA1377" s="5">
        <f t="shared" ca="1" si="368"/>
        <v>2.9022000000000001</v>
      </c>
      <c r="AB1377" s="5">
        <f t="shared" ca="1" si="383"/>
        <v>2.1168</v>
      </c>
      <c r="AC1377" s="15">
        <f t="shared" ca="1" si="378"/>
        <v>0</v>
      </c>
      <c r="AD1377" s="21">
        <f t="shared" ca="1" si="379"/>
        <v>0</v>
      </c>
      <c r="AE1377" s="21">
        <f t="shared" ca="1" si="380"/>
        <v>0</v>
      </c>
      <c r="AF1377" s="23">
        <f t="shared" ca="1" si="381"/>
        <v>13084.508848194379</v>
      </c>
    </row>
    <row r="1378" spans="1:32" x14ac:dyDescent="0.25">
      <c r="A1378" s="26">
        <v>41148</v>
      </c>
      <c r="B1378" s="3">
        <v>2.8946999999999998</v>
      </c>
      <c r="C1378" s="3">
        <v>2.8946999999999998</v>
      </c>
      <c r="D1378" s="3">
        <v>2.8946999999999998</v>
      </c>
      <c r="E1378" s="3">
        <v>2.8946999999999998</v>
      </c>
      <c r="F1378" s="5">
        <v>2.1092</v>
      </c>
      <c r="G1378" s="5">
        <v>2.1092</v>
      </c>
      <c r="H1378" s="5">
        <v>2.1092</v>
      </c>
      <c r="I1378" s="5">
        <v>2.1092</v>
      </c>
      <c r="J1378" s="3">
        <v>1</v>
      </c>
      <c r="K1378" s="3">
        <v>1</v>
      </c>
      <c r="L1378" s="7">
        <f t="shared" si="382"/>
        <v>0.78549999999999986</v>
      </c>
      <c r="M1378" s="8">
        <f ca="1">AVERAGE(OFFSET(L1378,-M$3+1,0):L1378)</f>
        <v>0.77382666666666677</v>
      </c>
      <c r="N1378" s="8">
        <f ca="1">STDEV(OFFSET(L1378,-M$3+1,0):L1378)</f>
        <v>1.6905428826549267E-2</v>
      </c>
      <c r="O1378" s="8">
        <f t="shared" ca="1" si="369"/>
        <v>0.74001580901356823</v>
      </c>
      <c r="P1378" s="8">
        <f t="shared" ca="1" si="370"/>
        <v>0.80763752431976532</v>
      </c>
      <c r="Q1378" s="8">
        <f t="shared" ca="1" si="371"/>
        <v>0.77382666666666677</v>
      </c>
      <c r="R1378" s="8">
        <f t="shared" ca="1" si="384"/>
        <v>0.77382666666666677</v>
      </c>
      <c r="S1378" s="10">
        <f t="shared" si="372"/>
        <v>7.5999999999996071E-3</v>
      </c>
      <c r="T1378" s="10">
        <f t="shared" si="373"/>
        <v>7.6000000000000512E-3</v>
      </c>
      <c r="U1378" s="18">
        <f ca="1">AVERAGE(S1378:OFFSET(S1378,-$U$3+1,0))*$U$4*J1378</f>
        <v>0.98399999999999377</v>
      </c>
      <c r="V1378" s="18">
        <f ca="1">AVERAGE(T1378:OFFSET(T1378,-$U$3+1,0))*$V$4*K1378</f>
        <v>0.91200000000000625</v>
      </c>
      <c r="W1378" s="14" t="str">
        <f t="shared" ca="1" si="374"/>
        <v/>
      </c>
      <c r="X1378" s="14" t="str">
        <f t="shared" ca="1" si="375"/>
        <v/>
      </c>
      <c r="Y1378" s="5" t="str">
        <f t="shared" ca="1" si="376"/>
        <v/>
      </c>
      <c r="Z1378" s="19" t="str">
        <f t="shared" ca="1" si="377"/>
        <v/>
      </c>
      <c r="AA1378" s="5" t="str">
        <f t="shared" ca="1" si="368"/>
        <v/>
      </c>
      <c r="AB1378" s="5" t="str">
        <f t="shared" ca="1" si="383"/>
        <v/>
      </c>
      <c r="AC1378" s="15" t="str">
        <f t="shared" ca="1" si="378"/>
        <v/>
      </c>
      <c r="AD1378" s="21" t="str">
        <f t="shared" ca="1" si="379"/>
        <v/>
      </c>
      <c r="AE1378" s="21" t="str">
        <f t="shared" ca="1" si="380"/>
        <v/>
      </c>
      <c r="AF1378" s="23">
        <f t="shared" ca="1" si="381"/>
        <v>13084.508848194379</v>
      </c>
    </row>
    <row r="1379" spans="1:32" x14ac:dyDescent="0.25">
      <c r="A1379" s="26">
        <v>41149</v>
      </c>
      <c r="B1379" s="3">
        <v>2.9174000000000002</v>
      </c>
      <c r="C1379" s="3">
        <v>2.9174000000000002</v>
      </c>
      <c r="D1379" s="3">
        <v>2.9174000000000002</v>
      </c>
      <c r="E1379" s="3">
        <v>2.9174000000000002</v>
      </c>
      <c r="F1379" s="5">
        <v>2.1092</v>
      </c>
      <c r="G1379" s="5">
        <v>2.1092</v>
      </c>
      <c r="H1379" s="5">
        <v>2.1092</v>
      </c>
      <c r="I1379" s="5">
        <v>2.1092</v>
      </c>
      <c r="J1379" s="3">
        <v>1</v>
      </c>
      <c r="K1379" s="3">
        <v>1</v>
      </c>
      <c r="L1379" s="7">
        <f t="shared" si="382"/>
        <v>0.80820000000000025</v>
      </c>
      <c r="M1379" s="8">
        <f ca="1">AVERAGE(OFFSET(L1379,-M$3+1,0):L1379)</f>
        <v>0.77786666666666682</v>
      </c>
      <c r="N1379" s="8">
        <f ca="1">STDEV(OFFSET(L1379,-M$3+1,0):L1379)</f>
        <v>1.7423246649506046E-2</v>
      </c>
      <c r="O1379" s="8">
        <f t="shared" ca="1" si="369"/>
        <v>0.74302017336765469</v>
      </c>
      <c r="P1379" s="8">
        <f t="shared" ca="1" si="370"/>
        <v>0.81271315996567894</v>
      </c>
      <c r="Q1379" s="8">
        <f t="shared" ca="1" si="371"/>
        <v>0.77786666666666682</v>
      </c>
      <c r="R1379" s="8">
        <f t="shared" ca="1" si="384"/>
        <v>0.77786666666666682</v>
      </c>
      <c r="S1379" s="10">
        <f t="shared" si="372"/>
        <v>2.2700000000000387E-2</v>
      </c>
      <c r="T1379" s="10">
        <f t="shared" si="373"/>
        <v>0</v>
      </c>
      <c r="U1379" s="18">
        <f ca="1">AVERAGE(S1379:OFFSET(S1379,-$U$3+1,0))*$U$4*J1379</f>
        <v>1.0599999999999987</v>
      </c>
      <c r="V1379" s="18">
        <f ca="1">AVERAGE(T1379:OFFSET(T1379,-$U$3+1,0))*$V$4*K1379</f>
        <v>0.83600000000000563</v>
      </c>
      <c r="W1379" s="14" t="str">
        <f t="shared" ca="1" si="374"/>
        <v/>
      </c>
      <c r="X1379" s="14" t="str">
        <f t="shared" ca="1" si="375"/>
        <v/>
      </c>
      <c r="Y1379" s="5" t="str">
        <f t="shared" ca="1" si="376"/>
        <v/>
      </c>
      <c r="Z1379" s="19" t="str">
        <f t="shared" ca="1" si="377"/>
        <v/>
      </c>
      <c r="AA1379" s="5" t="str">
        <f t="shared" ca="1" si="368"/>
        <v/>
      </c>
      <c r="AB1379" s="5" t="str">
        <f t="shared" ca="1" si="383"/>
        <v/>
      </c>
      <c r="AC1379" s="15" t="str">
        <f t="shared" ca="1" si="378"/>
        <v/>
      </c>
      <c r="AD1379" s="21" t="str">
        <f t="shared" ca="1" si="379"/>
        <v/>
      </c>
      <c r="AE1379" s="21" t="str">
        <f t="shared" ca="1" si="380"/>
        <v/>
      </c>
      <c r="AF1379" s="23">
        <f t="shared" ca="1" si="381"/>
        <v>13084.508848194379</v>
      </c>
    </row>
    <row r="1380" spans="1:32" x14ac:dyDescent="0.25">
      <c r="A1380" s="26">
        <v>41150</v>
      </c>
      <c r="B1380" s="3">
        <v>2.9098000000000002</v>
      </c>
      <c r="C1380" s="3">
        <v>2.9098000000000002</v>
      </c>
      <c r="D1380" s="3">
        <v>2.9098000000000002</v>
      </c>
      <c r="E1380" s="3">
        <v>2.9098000000000002</v>
      </c>
      <c r="F1380" s="5">
        <v>2.1092</v>
      </c>
      <c r="G1380" s="5">
        <v>2.1092</v>
      </c>
      <c r="H1380" s="5">
        <v>2.1092</v>
      </c>
      <c r="I1380" s="5">
        <v>2.1092</v>
      </c>
      <c r="J1380" s="3">
        <v>1</v>
      </c>
      <c r="K1380" s="3">
        <v>1</v>
      </c>
      <c r="L1380" s="7">
        <f t="shared" si="382"/>
        <v>0.8006000000000002</v>
      </c>
      <c r="M1380" s="8">
        <f ca="1">AVERAGE(OFFSET(L1380,-M$3+1,0):L1380)</f>
        <v>0.78140666666666669</v>
      </c>
      <c r="N1380" s="8">
        <f ca="1">STDEV(OFFSET(L1380,-M$3+1,0):L1380)</f>
        <v>1.6161394329285643E-2</v>
      </c>
      <c r="O1380" s="8">
        <f t="shared" ca="1" si="369"/>
        <v>0.74908387800809539</v>
      </c>
      <c r="P1380" s="8">
        <f t="shared" ca="1" si="370"/>
        <v>0.81372945532523799</v>
      </c>
      <c r="Q1380" s="8">
        <f t="shared" ca="1" si="371"/>
        <v>0.78140666666666669</v>
      </c>
      <c r="R1380" s="8">
        <f t="shared" ca="1" si="384"/>
        <v>0.78140666666666669</v>
      </c>
      <c r="S1380" s="10">
        <f t="shared" si="372"/>
        <v>7.6000000000000512E-3</v>
      </c>
      <c r="T1380" s="10">
        <f t="shared" si="373"/>
        <v>0</v>
      </c>
      <c r="U1380" s="18">
        <f ca="1">AVERAGE(S1380:OFFSET(S1380,-$U$3+1,0))*$U$4*J1380</f>
        <v>0.9089999999999997</v>
      </c>
      <c r="V1380" s="18">
        <f ca="1">AVERAGE(T1380:OFFSET(T1380,-$U$3+1,0))*$V$4*K1380</f>
        <v>0.6840000000000046</v>
      </c>
      <c r="W1380" s="14" t="str">
        <f t="shared" ca="1" si="374"/>
        <v/>
      </c>
      <c r="X1380" s="14" t="str">
        <f t="shared" ca="1" si="375"/>
        <v>Sell</v>
      </c>
      <c r="Y1380" s="5">
        <f t="shared" ca="1" si="376"/>
        <v>-100</v>
      </c>
      <c r="Z1380" s="19">
        <f t="shared" ca="1" si="377"/>
        <v>132.89473684210432</v>
      </c>
      <c r="AA1380" s="5">
        <f t="shared" ca="1" si="368"/>
        <v>2.9098000000000002</v>
      </c>
      <c r="AB1380" s="5">
        <f t="shared" ca="1" si="383"/>
        <v>2.1092</v>
      </c>
      <c r="AC1380" s="15" t="str">
        <f t="shared" ca="1" si="378"/>
        <v/>
      </c>
      <c r="AD1380" s="21" t="str">
        <f t="shared" ca="1" si="379"/>
        <v/>
      </c>
      <c r="AE1380" s="21" t="str">
        <f t="shared" ca="1" si="380"/>
        <v/>
      </c>
      <c r="AF1380" s="23">
        <f t="shared" ca="1" si="381"/>
        <v>13084.508848194379</v>
      </c>
    </row>
    <row r="1381" spans="1:32" x14ac:dyDescent="0.25">
      <c r="A1381" s="26">
        <v>41151</v>
      </c>
      <c r="B1381" s="3">
        <v>2.9174000000000002</v>
      </c>
      <c r="C1381" s="3">
        <v>2.9174000000000002</v>
      </c>
      <c r="D1381" s="3">
        <v>2.9174000000000002</v>
      </c>
      <c r="E1381" s="3">
        <v>2.9174000000000002</v>
      </c>
      <c r="F1381" s="5">
        <v>2.1320999999999999</v>
      </c>
      <c r="G1381" s="5">
        <v>2.1320999999999999</v>
      </c>
      <c r="H1381" s="5">
        <v>2.1320999999999999</v>
      </c>
      <c r="I1381" s="5">
        <v>2.1320999999999999</v>
      </c>
      <c r="J1381" s="3">
        <v>1</v>
      </c>
      <c r="K1381" s="3">
        <v>1</v>
      </c>
      <c r="L1381" s="7">
        <f t="shared" si="382"/>
        <v>0.78530000000000033</v>
      </c>
      <c r="M1381" s="8">
        <f ca="1">AVERAGE(OFFSET(L1381,-M$3+1,0):L1381)</f>
        <v>0.78392000000000006</v>
      </c>
      <c r="N1381" s="8">
        <f ca="1">STDEV(OFFSET(L1381,-M$3+1,0):L1381)</f>
        <v>1.3185988234269202E-2</v>
      </c>
      <c r="O1381" s="8">
        <f t="shared" ca="1" si="369"/>
        <v>0.75754802353146167</v>
      </c>
      <c r="P1381" s="8">
        <f t="shared" ca="1" si="370"/>
        <v>0.81029197646853846</v>
      </c>
      <c r="Q1381" s="8">
        <f t="shared" ca="1" si="371"/>
        <v>0.78392000000000006</v>
      </c>
      <c r="R1381" s="8">
        <f t="shared" ca="1" si="384"/>
        <v>0.78392000000000006</v>
      </c>
      <c r="S1381" s="10">
        <f t="shared" si="372"/>
        <v>7.6000000000000512E-3</v>
      </c>
      <c r="T1381" s="10">
        <f t="shared" si="373"/>
        <v>2.289999999999992E-2</v>
      </c>
      <c r="U1381" s="18">
        <f ca="1">AVERAGE(S1381:OFFSET(S1381,-$U$3+1,0))*$U$4*J1381</f>
        <v>0.98500000000000032</v>
      </c>
      <c r="V1381" s="18">
        <f ca="1">AVERAGE(T1381:OFFSET(T1381,-$U$3+1,0))*$V$4*K1381</f>
        <v>0.83700000000000341</v>
      </c>
      <c r="W1381" s="14" t="str">
        <f t="shared" ca="1" si="374"/>
        <v/>
      </c>
      <c r="X1381" s="14" t="str">
        <f t="shared" ca="1" si="375"/>
        <v>Sell</v>
      </c>
      <c r="Y1381" s="5">
        <f t="shared" ca="1" si="376"/>
        <v>-100</v>
      </c>
      <c r="Z1381" s="19">
        <f t="shared" ca="1" si="377"/>
        <v>132.89473684210432</v>
      </c>
      <c r="AA1381" s="5">
        <f t="shared" ca="1" si="368"/>
        <v>2.9098000000000002</v>
      </c>
      <c r="AB1381" s="5">
        <f t="shared" ca="1" si="383"/>
        <v>2.1092</v>
      </c>
      <c r="AC1381" s="15">
        <f t="shared" ca="1" si="378"/>
        <v>-76.000000000000512</v>
      </c>
      <c r="AD1381" s="21">
        <f t="shared" ca="1" si="379"/>
        <v>304.3289473684178</v>
      </c>
      <c r="AE1381" s="21">
        <f t="shared" ca="1" si="380"/>
        <v>228.32894736841729</v>
      </c>
      <c r="AF1381" s="23">
        <f t="shared" ca="1" si="381"/>
        <v>13312.837795562797</v>
      </c>
    </row>
    <row r="1382" spans="1:32" x14ac:dyDescent="0.25">
      <c r="A1382" s="26">
        <v>41152</v>
      </c>
      <c r="B1382" s="3">
        <v>2.8946999999999998</v>
      </c>
      <c r="C1382" s="3">
        <v>2.8946999999999998</v>
      </c>
      <c r="D1382" s="3">
        <v>2.8946999999999998</v>
      </c>
      <c r="E1382" s="3">
        <v>2.8946999999999998</v>
      </c>
      <c r="F1382" s="5">
        <v>2.1168</v>
      </c>
      <c r="G1382" s="5">
        <v>2.1168</v>
      </c>
      <c r="H1382" s="5">
        <v>2.1168</v>
      </c>
      <c r="I1382" s="5">
        <v>2.1168</v>
      </c>
      <c r="J1382" s="3">
        <v>1</v>
      </c>
      <c r="K1382" s="3">
        <v>1</v>
      </c>
      <c r="L1382" s="7">
        <f t="shared" si="382"/>
        <v>0.77789999999999981</v>
      </c>
      <c r="M1382" s="8">
        <f ca="1">AVERAGE(OFFSET(L1382,-M$3+1,0):L1382)</f>
        <v>0.78493333333333337</v>
      </c>
      <c r="N1382" s="8">
        <f ca="1">STDEV(OFFSET(L1382,-M$3+1,0):L1382)</f>
        <v>1.1966421273515257E-2</v>
      </c>
      <c r="O1382" s="8">
        <f t="shared" ca="1" si="369"/>
        <v>0.76100049078630283</v>
      </c>
      <c r="P1382" s="8">
        <f t="shared" ca="1" si="370"/>
        <v>0.80886617588036391</v>
      </c>
      <c r="Q1382" s="8">
        <f t="shared" ca="1" si="371"/>
        <v>0.78493333333333337</v>
      </c>
      <c r="R1382" s="8">
        <f t="shared" ca="1" si="384"/>
        <v>0.78493333333333337</v>
      </c>
      <c r="S1382" s="10">
        <f t="shared" si="372"/>
        <v>2.2700000000000387E-2</v>
      </c>
      <c r="T1382" s="10">
        <f t="shared" si="373"/>
        <v>1.5299999999999869E-2</v>
      </c>
      <c r="U1382" s="18">
        <f ca="1">AVERAGE(S1382:OFFSET(S1382,-$U$3+1,0))*$U$4*J1382</f>
        <v>0.98500000000000476</v>
      </c>
      <c r="V1382" s="18">
        <f ca="1">AVERAGE(T1382:OFFSET(T1382,-$U$3+1,0))*$V$4*K1382</f>
        <v>0.99000000000000199</v>
      </c>
      <c r="W1382" s="14" t="str">
        <f t="shared" ca="1" si="374"/>
        <v/>
      </c>
      <c r="X1382" s="14" t="str">
        <f t="shared" ca="1" si="375"/>
        <v>Sell</v>
      </c>
      <c r="Y1382" s="5">
        <f t="shared" ca="1" si="376"/>
        <v>-100</v>
      </c>
      <c r="Z1382" s="19">
        <f t="shared" ca="1" si="377"/>
        <v>132.89473684210432</v>
      </c>
      <c r="AA1382" s="5">
        <f t="shared" ref="AA1382:AA1445" ca="1" si="385">IF(AND($W1382="Buy",$W1381=""),E1382,IF(AND($W1382="Buy",$W1381="Exit"),E1382,IF(AND($X1382="Sell",X1381&lt;&gt;"Sell"),E1382,IF(OR($W1381="Buy",X1381="Sell"),AA1381,""))))</f>
        <v>2.9098000000000002</v>
      </c>
      <c r="AB1382" s="5">
        <f t="shared" ca="1" si="383"/>
        <v>2.1092</v>
      </c>
      <c r="AC1382" s="15">
        <f t="shared" ca="1" si="378"/>
        <v>227.00000000000387</v>
      </c>
      <c r="AD1382" s="21">
        <f t="shared" ca="1" si="379"/>
        <v>-203.32894736841789</v>
      </c>
      <c r="AE1382" s="21">
        <f t="shared" ca="1" si="380"/>
        <v>23.671052631585979</v>
      </c>
      <c r="AF1382" s="23">
        <f t="shared" ca="1" si="381"/>
        <v>13336.508848194382</v>
      </c>
    </row>
    <row r="1383" spans="1:32" x14ac:dyDescent="0.25">
      <c r="A1383" s="26">
        <v>41155</v>
      </c>
      <c r="B1383" s="3">
        <v>2.8567999999999998</v>
      </c>
      <c r="C1383" s="3">
        <v>2.8567999999999998</v>
      </c>
      <c r="D1383" s="3">
        <v>2.8567999999999998</v>
      </c>
      <c r="E1383" s="3">
        <v>2.8567999999999998</v>
      </c>
      <c r="F1383" s="5">
        <v>2.0939999999999999</v>
      </c>
      <c r="G1383" s="5">
        <v>2.0939999999999999</v>
      </c>
      <c r="H1383" s="5">
        <v>2.0939999999999999</v>
      </c>
      <c r="I1383" s="5">
        <v>2.0939999999999999</v>
      </c>
      <c r="J1383" s="3">
        <v>1</v>
      </c>
      <c r="K1383" s="3">
        <v>1</v>
      </c>
      <c r="L1383" s="7">
        <f t="shared" si="382"/>
        <v>0.76279999999999992</v>
      </c>
      <c r="M1383" s="8">
        <f ca="1">AVERAGE(OFFSET(L1383,-M$3+1,0):L1383)</f>
        <v>0.78392666666666677</v>
      </c>
      <c r="N1383" s="8">
        <f ca="1">STDEV(OFFSET(L1383,-M$3+1,0):L1383)</f>
        <v>1.3174513635190134E-2</v>
      </c>
      <c r="O1383" s="8">
        <f t="shared" ca="1" si="369"/>
        <v>0.75757763939628653</v>
      </c>
      <c r="P1383" s="8">
        <f t="shared" ca="1" si="370"/>
        <v>0.81027569393704701</v>
      </c>
      <c r="Q1383" s="8">
        <f t="shared" ca="1" si="371"/>
        <v>0.78392666666666677</v>
      </c>
      <c r="R1383" s="8">
        <f t="shared" ca="1" si="384"/>
        <v>0.78392666666666677</v>
      </c>
      <c r="S1383" s="10">
        <f t="shared" si="372"/>
        <v>3.7900000000000045E-2</v>
      </c>
      <c r="T1383" s="10">
        <f t="shared" si="373"/>
        <v>2.2800000000000153E-2</v>
      </c>
      <c r="U1383" s="18">
        <f ca="1">AVERAGE(S1383:OFFSET(S1383,-$U$3+1,0))*$U$4*J1383</f>
        <v>1.2880000000000047</v>
      </c>
      <c r="V1383" s="18">
        <f ca="1">AVERAGE(T1383:OFFSET(T1383,-$U$3+1,0))*$V$4*K1383</f>
        <v>1.142000000000003</v>
      </c>
      <c r="W1383" s="14" t="str">
        <f t="shared" ca="1" si="374"/>
        <v/>
      </c>
      <c r="X1383" s="14" t="str">
        <f t="shared" ca="1" si="375"/>
        <v>Exit</v>
      </c>
      <c r="Y1383" s="5">
        <f t="shared" ca="1" si="376"/>
        <v>-100</v>
      </c>
      <c r="Z1383" s="19">
        <f t="shared" ca="1" si="377"/>
        <v>132.89473684210432</v>
      </c>
      <c r="AA1383" s="5">
        <f t="shared" ca="1" si="385"/>
        <v>2.9098000000000002</v>
      </c>
      <c r="AB1383" s="5">
        <f t="shared" ca="1" si="383"/>
        <v>2.1092</v>
      </c>
      <c r="AC1383" s="15">
        <f t="shared" ca="1" si="378"/>
        <v>379.00000000000045</v>
      </c>
      <c r="AD1383" s="21">
        <f t="shared" ca="1" si="379"/>
        <v>-302.99999999999989</v>
      </c>
      <c r="AE1383" s="21">
        <f t="shared" ca="1" si="380"/>
        <v>76.000000000000568</v>
      </c>
      <c r="AF1383" s="23">
        <f t="shared" ca="1" si="381"/>
        <v>13412.508848194382</v>
      </c>
    </row>
    <row r="1384" spans="1:32" x14ac:dyDescent="0.25">
      <c r="A1384" s="26">
        <v>41156</v>
      </c>
      <c r="B1384" s="3">
        <v>2.8340000000000001</v>
      </c>
      <c r="C1384" s="3">
        <v>2.8340000000000001</v>
      </c>
      <c r="D1384" s="3">
        <v>2.8340000000000001</v>
      </c>
      <c r="E1384" s="3">
        <v>2.8340000000000001</v>
      </c>
      <c r="F1384" s="5">
        <v>2.0939999999999999</v>
      </c>
      <c r="G1384" s="5">
        <v>2.0939999999999999</v>
      </c>
      <c r="H1384" s="5">
        <v>2.0939999999999999</v>
      </c>
      <c r="I1384" s="5">
        <v>2.0939999999999999</v>
      </c>
      <c r="J1384" s="3">
        <v>1</v>
      </c>
      <c r="K1384" s="3">
        <v>1</v>
      </c>
      <c r="L1384" s="7">
        <f t="shared" si="382"/>
        <v>0.74000000000000021</v>
      </c>
      <c r="M1384" s="8">
        <f ca="1">AVERAGE(OFFSET(L1384,-M$3+1,0):L1384)</f>
        <v>0.78090000000000004</v>
      </c>
      <c r="N1384" s="8">
        <f ca="1">STDEV(OFFSET(L1384,-M$3+1,0):L1384)</f>
        <v>1.7361533836123405E-2</v>
      </c>
      <c r="O1384" s="8">
        <f t="shared" ca="1" si="369"/>
        <v>0.74617693232775317</v>
      </c>
      <c r="P1384" s="8">
        <f t="shared" ca="1" si="370"/>
        <v>0.8156230676722469</v>
      </c>
      <c r="Q1384" s="8">
        <f t="shared" ca="1" si="371"/>
        <v>0.78090000000000004</v>
      </c>
      <c r="R1384" s="8">
        <f t="shared" ca="1" si="384"/>
        <v>0.78090000000000004</v>
      </c>
      <c r="S1384" s="10">
        <f t="shared" si="372"/>
        <v>2.2799999999999709E-2</v>
      </c>
      <c r="T1384" s="10">
        <f t="shared" si="373"/>
        <v>0</v>
      </c>
      <c r="U1384" s="18">
        <f ca="1">AVERAGE(S1384:OFFSET(S1384,-$U$3+1,0))*$U$4*J1384</f>
        <v>1.4400000000000013</v>
      </c>
      <c r="V1384" s="18">
        <f ca="1">AVERAGE(T1384:OFFSET(T1384,-$U$3+1,0))*$V$4*K1384</f>
        <v>0.99000000000000199</v>
      </c>
      <c r="W1384" s="14" t="str">
        <f t="shared" ca="1" si="374"/>
        <v/>
      </c>
      <c r="X1384" s="14" t="str">
        <f t="shared" ca="1" si="375"/>
        <v/>
      </c>
      <c r="Y1384" s="5" t="str">
        <f t="shared" ca="1" si="376"/>
        <v/>
      </c>
      <c r="Z1384" s="19" t="str">
        <f t="shared" ca="1" si="377"/>
        <v/>
      </c>
      <c r="AA1384" s="5" t="str">
        <f t="shared" ca="1" si="385"/>
        <v/>
      </c>
      <c r="AB1384" s="5" t="str">
        <f t="shared" ca="1" si="383"/>
        <v/>
      </c>
      <c r="AC1384" s="15" t="str">
        <f t="shared" ca="1" si="378"/>
        <v/>
      </c>
      <c r="AD1384" s="21" t="str">
        <f t="shared" ca="1" si="379"/>
        <v/>
      </c>
      <c r="AE1384" s="21" t="str">
        <f t="shared" ca="1" si="380"/>
        <v/>
      </c>
      <c r="AF1384" s="23">
        <f t="shared" ca="1" si="381"/>
        <v>13412.508848194382</v>
      </c>
    </row>
    <row r="1385" spans="1:32" x14ac:dyDescent="0.25">
      <c r="A1385" s="26">
        <v>41157</v>
      </c>
      <c r="B1385" s="3">
        <v>2.8037000000000001</v>
      </c>
      <c r="C1385" s="3">
        <v>2.8037000000000001</v>
      </c>
      <c r="D1385" s="3">
        <v>2.8037000000000001</v>
      </c>
      <c r="E1385" s="3">
        <v>2.8037000000000001</v>
      </c>
      <c r="F1385" s="5">
        <v>2.0558999999999998</v>
      </c>
      <c r="G1385" s="5">
        <v>2.0558999999999998</v>
      </c>
      <c r="H1385" s="5">
        <v>2.0558999999999998</v>
      </c>
      <c r="I1385" s="5">
        <v>2.0558999999999998</v>
      </c>
      <c r="J1385" s="3">
        <v>1</v>
      </c>
      <c r="K1385" s="3">
        <v>1</v>
      </c>
      <c r="L1385" s="7">
        <f t="shared" si="382"/>
        <v>0.74780000000000024</v>
      </c>
      <c r="M1385" s="8">
        <f ca="1">AVERAGE(OFFSET(L1385,-M$3+1,0):L1385)</f>
        <v>0.77889333333333333</v>
      </c>
      <c r="N1385" s="8">
        <f ca="1">STDEV(OFFSET(L1385,-M$3+1,0):L1385)</f>
        <v>1.9357776830243808E-2</v>
      </c>
      <c r="O1385" s="8">
        <f t="shared" ca="1" si="369"/>
        <v>0.7401777796728457</v>
      </c>
      <c r="P1385" s="8">
        <f t="shared" ca="1" si="370"/>
        <v>0.81760888699382095</v>
      </c>
      <c r="Q1385" s="8">
        <f t="shared" ca="1" si="371"/>
        <v>0.77889333333333333</v>
      </c>
      <c r="R1385" s="8">
        <f t="shared" ca="1" si="384"/>
        <v>0.77889333333333333</v>
      </c>
      <c r="S1385" s="10">
        <f t="shared" si="372"/>
        <v>3.0299999999999994E-2</v>
      </c>
      <c r="T1385" s="10">
        <f t="shared" si="373"/>
        <v>3.8100000000000023E-2</v>
      </c>
      <c r="U1385" s="18">
        <f ca="1">AVERAGE(S1385:OFFSET(S1385,-$U$3+1,0))*$U$4*J1385</f>
        <v>1.7430000000000012</v>
      </c>
      <c r="V1385" s="18">
        <f ca="1">AVERAGE(T1385:OFFSET(T1385,-$U$3+1,0))*$V$4*K1385</f>
        <v>1.1430000000000007</v>
      </c>
      <c r="W1385" s="14" t="str">
        <f t="shared" ca="1" si="374"/>
        <v>Buy</v>
      </c>
      <c r="X1385" s="14" t="str">
        <f t="shared" ca="1" si="375"/>
        <v/>
      </c>
      <c r="Y1385" s="5">
        <f t="shared" ca="1" si="376"/>
        <v>100</v>
      </c>
      <c r="Z1385" s="19">
        <f t="shared" ca="1" si="377"/>
        <v>-152.49343832021</v>
      </c>
      <c r="AA1385" s="5">
        <f t="shared" ca="1" si="385"/>
        <v>2.8037000000000001</v>
      </c>
      <c r="AB1385" s="5">
        <f t="shared" ca="1" si="383"/>
        <v>2.0558999999999998</v>
      </c>
      <c r="AC1385" s="15" t="str">
        <f t="shared" ca="1" si="378"/>
        <v/>
      </c>
      <c r="AD1385" s="21" t="str">
        <f t="shared" ca="1" si="379"/>
        <v/>
      </c>
      <c r="AE1385" s="21" t="str">
        <f t="shared" ca="1" si="380"/>
        <v/>
      </c>
      <c r="AF1385" s="23">
        <f t="shared" ca="1" si="381"/>
        <v>13412.508848194382</v>
      </c>
    </row>
    <row r="1386" spans="1:32" x14ac:dyDescent="0.25">
      <c r="A1386" s="26">
        <v>41158</v>
      </c>
      <c r="B1386" s="3">
        <v>2.8113000000000001</v>
      </c>
      <c r="C1386" s="3">
        <v>2.8113000000000001</v>
      </c>
      <c r="D1386" s="3">
        <v>2.8113000000000001</v>
      </c>
      <c r="E1386" s="3">
        <v>2.8113000000000001</v>
      </c>
      <c r="F1386" s="5">
        <v>2.0558999999999998</v>
      </c>
      <c r="G1386" s="5">
        <v>2.0558999999999998</v>
      </c>
      <c r="H1386" s="5">
        <v>2.0558999999999998</v>
      </c>
      <c r="I1386" s="5">
        <v>2.0558999999999998</v>
      </c>
      <c r="J1386" s="3">
        <v>1</v>
      </c>
      <c r="K1386" s="3">
        <v>1</v>
      </c>
      <c r="L1386" s="7">
        <f t="shared" si="382"/>
        <v>0.75540000000000029</v>
      </c>
      <c r="M1386" s="8">
        <f ca="1">AVERAGE(OFFSET(L1386,-M$3+1,0):L1386)</f>
        <v>0.77790000000000015</v>
      </c>
      <c r="N1386" s="8">
        <f ca="1">STDEV(OFFSET(L1386,-M$3+1,0):L1386)</f>
        <v>2.0194447610313932E-2</v>
      </c>
      <c r="O1386" s="8">
        <f t="shared" ca="1" si="369"/>
        <v>0.73751110477937232</v>
      </c>
      <c r="P1386" s="8">
        <f t="shared" ca="1" si="370"/>
        <v>0.81828889522062798</v>
      </c>
      <c r="Q1386" s="8">
        <f t="shared" ca="1" si="371"/>
        <v>0.77790000000000015</v>
      </c>
      <c r="R1386" s="8">
        <f t="shared" ca="1" si="384"/>
        <v>0.77790000000000015</v>
      </c>
      <c r="S1386" s="10">
        <f t="shared" si="372"/>
        <v>7.6000000000000512E-3</v>
      </c>
      <c r="T1386" s="10">
        <f t="shared" si="373"/>
        <v>0</v>
      </c>
      <c r="U1386" s="18">
        <f ca="1">AVERAGE(S1386:OFFSET(S1386,-$U$3+1,0))*$U$4*J1386</f>
        <v>1.6680000000000028</v>
      </c>
      <c r="V1386" s="18">
        <f ca="1">AVERAGE(T1386:OFFSET(T1386,-$U$3+1,0))*$V$4*K1386</f>
        <v>1.0670000000000002</v>
      </c>
      <c r="W1386" s="14" t="str">
        <f t="shared" ca="1" si="374"/>
        <v>Buy</v>
      </c>
      <c r="X1386" s="14" t="str">
        <f t="shared" ca="1" si="375"/>
        <v/>
      </c>
      <c r="Y1386" s="5">
        <f t="shared" ca="1" si="376"/>
        <v>100</v>
      </c>
      <c r="Z1386" s="19">
        <f t="shared" ca="1" si="377"/>
        <v>-152.49343832021</v>
      </c>
      <c r="AA1386" s="5">
        <f t="shared" ca="1" si="385"/>
        <v>2.8037000000000001</v>
      </c>
      <c r="AB1386" s="5">
        <f t="shared" ca="1" si="383"/>
        <v>2.0558999999999998</v>
      </c>
      <c r="AC1386" s="15">
        <f t="shared" ca="1" si="378"/>
        <v>76.000000000000512</v>
      </c>
      <c r="AD1386" s="21">
        <f t="shared" ca="1" si="379"/>
        <v>0</v>
      </c>
      <c r="AE1386" s="21">
        <f t="shared" ca="1" si="380"/>
        <v>76.000000000000512</v>
      </c>
      <c r="AF1386" s="23">
        <f t="shared" ca="1" si="381"/>
        <v>13488.508848194382</v>
      </c>
    </row>
    <row r="1387" spans="1:32" x14ac:dyDescent="0.25">
      <c r="A1387" s="26">
        <v>41159</v>
      </c>
      <c r="B1387" s="3">
        <v>2.8795000000000002</v>
      </c>
      <c r="C1387" s="3">
        <v>2.8795000000000002</v>
      </c>
      <c r="D1387" s="3">
        <v>2.8795000000000002</v>
      </c>
      <c r="E1387" s="3">
        <v>2.8795000000000002</v>
      </c>
      <c r="F1387" s="5">
        <v>2.0863999999999998</v>
      </c>
      <c r="G1387" s="5">
        <v>2.0863999999999998</v>
      </c>
      <c r="H1387" s="5">
        <v>2.0863999999999998</v>
      </c>
      <c r="I1387" s="5">
        <v>2.0863999999999998</v>
      </c>
      <c r="J1387" s="3">
        <v>1</v>
      </c>
      <c r="K1387" s="3">
        <v>1</v>
      </c>
      <c r="L1387" s="7">
        <f t="shared" si="382"/>
        <v>0.79310000000000036</v>
      </c>
      <c r="M1387" s="8">
        <f ca="1">AVERAGE(OFFSET(L1387,-M$3+1,0):L1387)</f>
        <v>0.77790666666666675</v>
      </c>
      <c r="N1387" s="8">
        <f ca="1">STDEV(OFFSET(L1387,-M$3+1,0):L1387)</f>
        <v>2.0199804336628997E-2</v>
      </c>
      <c r="O1387" s="8">
        <f t="shared" ca="1" si="369"/>
        <v>0.73750705799340877</v>
      </c>
      <c r="P1387" s="8">
        <f t="shared" ca="1" si="370"/>
        <v>0.81830627533992473</v>
      </c>
      <c r="Q1387" s="8">
        <f t="shared" ca="1" si="371"/>
        <v>0.77790666666666675</v>
      </c>
      <c r="R1387" s="8">
        <f t="shared" ca="1" si="384"/>
        <v>0.77790666666666675</v>
      </c>
      <c r="S1387" s="10">
        <f t="shared" si="372"/>
        <v>6.8200000000000038E-2</v>
      </c>
      <c r="T1387" s="10">
        <f t="shared" si="373"/>
        <v>3.0499999999999972E-2</v>
      </c>
      <c r="U1387" s="18">
        <f ca="1">AVERAGE(S1387:OFFSET(S1387,-$U$3+1,0))*$U$4*J1387</f>
        <v>2.3500000000000032</v>
      </c>
      <c r="V1387" s="18">
        <f ca="1">AVERAGE(T1387:OFFSET(T1387,-$U$3+1,0))*$V$4*K1387</f>
        <v>1.3719999999999999</v>
      </c>
      <c r="W1387" s="14" t="str">
        <f t="shared" ca="1" si="374"/>
        <v>Buy</v>
      </c>
      <c r="X1387" s="14" t="str">
        <f t="shared" ca="1" si="375"/>
        <v/>
      </c>
      <c r="Y1387" s="5">
        <f t="shared" ca="1" si="376"/>
        <v>100</v>
      </c>
      <c r="Z1387" s="19">
        <f t="shared" ca="1" si="377"/>
        <v>-152.49343832021</v>
      </c>
      <c r="AA1387" s="5">
        <f t="shared" ca="1" si="385"/>
        <v>2.8037000000000001</v>
      </c>
      <c r="AB1387" s="5">
        <f t="shared" ca="1" si="383"/>
        <v>2.0558999999999998</v>
      </c>
      <c r="AC1387" s="15">
        <f t="shared" ca="1" si="378"/>
        <v>682.00000000000034</v>
      </c>
      <c r="AD1387" s="21">
        <f t="shared" ca="1" si="379"/>
        <v>-465.10498687664006</v>
      </c>
      <c r="AE1387" s="21">
        <f t="shared" ca="1" si="380"/>
        <v>216.89501312336029</v>
      </c>
      <c r="AF1387" s="23">
        <f t="shared" ca="1" si="381"/>
        <v>13705.403861317742</v>
      </c>
    </row>
    <row r="1388" spans="1:32" x14ac:dyDescent="0.25">
      <c r="A1388" s="26">
        <v>41162</v>
      </c>
      <c r="B1388" s="3">
        <v>2.8795000000000002</v>
      </c>
      <c r="C1388" s="3">
        <v>2.8795000000000002</v>
      </c>
      <c r="D1388" s="3">
        <v>2.8795000000000002</v>
      </c>
      <c r="E1388" s="3">
        <v>2.8795000000000002</v>
      </c>
      <c r="F1388" s="5">
        <v>2.0863999999999998</v>
      </c>
      <c r="G1388" s="5">
        <v>2.0863999999999998</v>
      </c>
      <c r="H1388" s="5">
        <v>2.0863999999999998</v>
      </c>
      <c r="I1388" s="5">
        <v>2.0863999999999998</v>
      </c>
      <c r="J1388" s="3">
        <v>1</v>
      </c>
      <c r="K1388" s="3">
        <v>1</v>
      </c>
      <c r="L1388" s="7">
        <f t="shared" si="382"/>
        <v>0.79310000000000036</v>
      </c>
      <c r="M1388" s="8">
        <f ca="1">AVERAGE(OFFSET(L1388,-M$3+1,0):L1388)</f>
        <v>0.77791333333333357</v>
      </c>
      <c r="N1388" s="8">
        <f ca="1">STDEV(OFFSET(L1388,-M$3+1,0):L1388)</f>
        <v>2.0205157286009471E-2</v>
      </c>
      <c r="O1388" s="8">
        <f t="shared" ca="1" si="369"/>
        <v>0.73750301876131463</v>
      </c>
      <c r="P1388" s="8">
        <f t="shared" ca="1" si="370"/>
        <v>0.8183236479053525</v>
      </c>
      <c r="Q1388" s="8">
        <f t="shared" ca="1" si="371"/>
        <v>0.77791333333333357</v>
      </c>
      <c r="R1388" s="8">
        <f t="shared" ca="1" si="384"/>
        <v>0.77791333333333357</v>
      </c>
      <c r="S1388" s="10">
        <f t="shared" si="372"/>
        <v>0</v>
      </c>
      <c r="T1388" s="10">
        <f t="shared" si="373"/>
        <v>0</v>
      </c>
      <c r="U1388" s="18">
        <f ca="1">AVERAGE(S1388:OFFSET(S1388,-$U$3+1,0))*$U$4*J1388</f>
        <v>2.2740000000000071</v>
      </c>
      <c r="V1388" s="18">
        <f ca="1">AVERAGE(T1388:OFFSET(T1388,-$U$3+1,0))*$V$4*K1388</f>
        <v>1.2959999999999994</v>
      </c>
      <c r="W1388" s="14" t="str">
        <f t="shared" ca="1" si="374"/>
        <v>Exit</v>
      </c>
      <c r="X1388" s="14" t="str">
        <f t="shared" ca="1" si="375"/>
        <v/>
      </c>
      <c r="Y1388" s="5">
        <f t="shared" ca="1" si="376"/>
        <v>100</v>
      </c>
      <c r="Z1388" s="19">
        <f t="shared" ca="1" si="377"/>
        <v>-152.49343832021</v>
      </c>
      <c r="AA1388" s="5">
        <f t="shared" ca="1" si="385"/>
        <v>2.8037000000000001</v>
      </c>
      <c r="AB1388" s="5">
        <f t="shared" ca="1" si="383"/>
        <v>2.0558999999999998</v>
      </c>
      <c r="AC1388" s="15">
        <f t="shared" ca="1" si="378"/>
        <v>0</v>
      </c>
      <c r="AD1388" s="21">
        <f t="shared" ca="1" si="379"/>
        <v>0</v>
      </c>
      <c r="AE1388" s="21">
        <f t="shared" ca="1" si="380"/>
        <v>0</v>
      </c>
      <c r="AF1388" s="23">
        <f t="shared" ca="1" si="381"/>
        <v>13705.403861317742</v>
      </c>
    </row>
    <row r="1389" spans="1:32" x14ac:dyDescent="0.25">
      <c r="A1389" s="26">
        <v>41163</v>
      </c>
      <c r="B1389" s="3">
        <v>2.8719000000000001</v>
      </c>
      <c r="C1389" s="3">
        <v>2.8719000000000001</v>
      </c>
      <c r="D1389" s="3">
        <v>2.8719000000000001</v>
      </c>
      <c r="E1389" s="3">
        <v>2.8719000000000001</v>
      </c>
      <c r="F1389" s="5">
        <v>2.0710999999999999</v>
      </c>
      <c r="G1389" s="5">
        <v>2.0710999999999999</v>
      </c>
      <c r="H1389" s="5">
        <v>2.0710999999999999</v>
      </c>
      <c r="I1389" s="5">
        <v>2.0710999999999999</v>
      </c>
      <c r="J1389" s="3">
        <v>1</v>
      </c>
      <c r="K1389" s="3">
        <v>1</v>
      </c>
      <c r="L1389" s="7">
        <f t="shared" si="382"/>
        <v>0.80080000000000018</v>
      </c>
      <c r="M1389" s="8">
        <f ca="1">AVERAGE(OFFSET(L1389,-M$3+1,0):L1389)</f>
        <v>0.77792666666666688</v>
      </c>
      <c r="N1389" s="8">
        <f ca="1">STDEV(OFFSET(L1389,-M$3+1,0):L1389)</f>
        <v>2.0221257084940065E-2</v>
      </c>
      <c r="O1389" s="8">
        <f t="shared" ca="1" si="369"/>
        <v>0.73748415249678678</v>
      </c>
      <c r="P1389" s="8">
        <f t="shared" ca="1" si="370"/>
        <v>0.81836918083654697</v>
      </c>
      <c r="Q1389" s="8">
        <f t="shared" ca="1" si="371"/>
        <v>0.77792666666666688</v>
      </c>
      <c r="R1389" s="8">
        <f t="shared" ca="1" si="384"/>
        <v>0.77792666666666688</v>
      </c>
      <c r="S1389" s="10">
        <f t="shared" si="372"/>
        <v>7.6000000000000512E-3</v>
      </c>
      <c r="T1389" s="10">
        <f t="shared" si="373"/>
        <v>1.5299999999999869E-2</v>
      </c>
      <c r="U1389" s="18">
        <f ca="1">AVERAGE(S1389:OFFSET(S1389,-$U$3+1,0))*$U$4*J1389</f>
        <v>2.1230000000000038</v>
      </c>
      <c r="V1389" s="18">
        <f ca="1">AVERAGE(T1389:OFFSET(T1389,-$U$3+1,0))*$V$4*K1389</f>
        <v>1.4489999999999981</v>
      </c>
      <c r="W1389" s="14" t="str">
        <f t="shared" ca="1" si="374"/>
        <v/>
      </c>
      <c r="X1389" s="14" t="str">
        <f t="shared" ca="1" si="375"/>
        <v/>
      </c>
      <c r="Y1389" s="5" t="str">
        <f t="shared" ca="1" si="376"/>
        <v/>
      </c>
      <c r="Z1389" s="19" t="str">
        <f t="shared" ca="1" si="377"/>
        <v/>
      </c>
      <c r="AA1389" s="5" t="str">
        <f t="shared" ca="1" si="385"/>
        <v/>
      </c>
      <c r="AB1389" s="5" t="str">
        <f t="shared" ca="1" si="383"/>
        <v/>
      </c>
      <c r="AC1389" s="15" t="str">
        <f t="shared" ca="1" si="378"/>
        <v/>
      </c>
      <c r="AD1389" s="21" t="str">
        <f t="shared" ca="1" si="379"/>
        <v/>
      </c>
      <c r="AE1389" s="21" t="str">
        <f t="shared" ca="1" si="380"/>
        <v/>
      </c>
      <c r="AF1389" s="23">
        <f t="shared" ca="1" si="381"/>
        <v>13705.403861317742</v>
      </c>
    </row>
    <row r="1390" spans="1:32" x14ac:dyDescent="0.25">
      <c r="A1390" s="26">
        <v>41164</v>
      </c>
      <c r="B1390" s="3">
        <v>2.8416000000000001</v>
      </c>
      <c r="C1390" s="3">
        <v>2.8416000000000001</v>
      </c>
      <c r="D1390" s="3">
        <v>2.8416000000000001</v>
      </c>
      <c r="E1390" s="3">
        <v>2.8416000000000001</v>
      </c>
      <c r="F1390" s="5">
        <v>2.0634999999999999</v>
      </c>
      <c r="G1390" s="5">
        <v>2.0634999999999999</v>
      </c>
      <c r="H1390" s="5">
        <v>2.0634999999999999</v>
      </c>
      <c r="I1390" s="5">
        <v>2.0634999999999999</v>
      </c>
      <c r="J1390" s="3">
        <v>1</v>
      </c>
      <c r="K1390" s="3">
        <v>1</v>
      </c>
      <c r="L1390" s="7">
        <f t="shared" si="382"/>
        <v>0.77810000000000024</v>
      </c>
      <c r="M1390" s="8">
        <f ca="1">AVERAGE(OFFSET(L1390,-M$3+1,0):L1390)</f>
        <v>0.7779466666666669</v>
      </c>
      <c r="N1390" s="8">
        <f ca="1">STDEV(OFFSET(L1390,-M$3+1,0):L1390)</f>
        <v>2.022127121433789E-2</v>
      </c>
      <c r="O1390" s="8">
        <f t="shared" ca="1" si="369"/>
        <v>0.73750412423799117</v>
      </c>
      <c r="P1390" s="8">
        <f t="shared" ca="1" si="370"/>
        <v>0.81838920909534263</v>
      </c>
      <c r="Q1390" s="8">
        <f t="shared" ca="1" si="371"/>
        <v>0.7779466666666669</v>
      </c>
      <c r="R1390" s="8">
        <f t="shared" ca="1" si="384"/>
        <v>0.7779466666666669</v>
      </c>
      <c r="S1390" s="10">
        <f t="shared" si="372"/>
        <v>3.0299999999999994E-2</v>
      </c>
      <c r="T1390" s="10">
        <f t="shared" si="373"/>
        <v>7.6000000000000512E-3</v>
      </c>
      <c r="U1390" s="18">
        <f ca="1">AVERAGE(S1390:OFFSET(S1390,-$U$3+1,0))*$U$4*J1390</f>
        <v>2.3500000000000032</v>
      </c>
      <c r="V1390" s="18">
        <f ca="1">AVERAGE(T1390:OFFSET(T1390,-$U$3+1,0))*$V$4*K1390</f>
        <v>1.5249999999999986</v>
      </c>
      <c r="W1390" s="14" t="str">
        <f t="shared" ca="1" si="374"/>
        <v/>
      </c>
      <c r="X1390" s="14" t="str">
        <f t="shared" ca="1" si="375"/>
        <v/>
      </c>
      <c r="Y1390" s="5" t="str">
        <f t="shared" ca="1" si="376"/>
        <v/>
      </c>
      <c r="Z1390" s="19" t="str">
        <f t="shared" ca="1" si="377"/>
        <v/>
      </c>
      <c r="AA1390" s="5" t="str">
        <f t="shared" ca="1" si="385"/>
        <v/>
      </c>
      <c r="AB1390" s="5" t="str">
        <f t="shared" ca="1" si="383"/>
        <v/>
      </c>
      <c r="AC1390" s="15" t="str">
        <f t="shared" ca="1" si="378"/>
        <v/>
      </c>
      <c r="AD1390" s="21" t="str">
        <f t="shared" ca="1" si="379"/>
        <v/>
      </c>
      <c r="AE1390" s="21" t="str">
        <f t="shared" ca="1" si="380"/>
        <v/>
      </c>
      <c r="AF1390" s="23">
        <f t="shared" ca="1" si="381"/>
        <v>13705.403861317742</v>
      </c>
    </row>
    <row r="1391" spans="1:32" x14ac:dyDescent="0.25">
      <c r="A1391" s="26">
        <v>41165</v>
      </c>
      <c r="B1391" s="3">
        <v>2.8416000000000001</v>
      </c>
      <c r="C1391" s="3">
        <v>2.8416000000000001</v>
      </c>
      <c r="D1391" s="3">
        <v>2.8416000000000001</v>
      </c>
      <c r="E1391" s="3">
        <v>2.8416000000000001</v>
      </c>
      <c r="F1391" s="5">
        <v>2.0482999999999998</v>
      </c>
      <c r="G1391" s="5">
        <v>2.0482999999999998</v>
      </c>
      <c r="H1391" s="5">
        <v>2.0482999999999998</v>
      </c>
      <c r="I1391" s="5">
        <v>2.0482999999999998</v>
      </c>
      <c r="J1391" s="3">
        <v>1</v>
      </c>
      <c r="K1391" s="3">
        <v>1</v>
      </c>
      <c r="L1391" s="7">
        <f t="shared" si="382"/>
        <v>0.79330000000000034</v>
      </c>
      <c r="M1391" s="8">
        <f ca="1">AVERAGE(OFFSET(L1391,-M$3+1,0):L1391)</f>
        <v>0.77948000000000017</v>
      </c>
      <c r="N1391" s="8">
        <f ca="1">STDEV(OFFSET(L1391,-M$3+1,0):L1391)</f>
        <v>2.0470508403205703E-2</v>
      </c>
      <c r="O1391" s="8">
        <f t="shared" ca="1" si="369"/>
        <v>0.73853898319358879</v>
      </c>
      <c r="P1391" s="8">
        <f t="shared" ca="1" si="370"/>
        <v>0.82042101680641155</v>
      </c>
      <c r="Q1391" s="8">
        <f t="shared" ca="1" si="371"/>
        <v>0.77948000000000017</v>
      </c>
      <c r="R1391" s="8">
        <f t="shared" ca="1" si="384"/>
        <v>0.77948000000000017</v>
      </c>
      <c r="S1391" s="10">
        <f t="shared" si="372"/>
        <v>0</v>
      </c>
      <c r="T1391" s="10">
        <f t="shared" si="373"/>
        <v>1.5200000000000102E-2</v>
      </c>
      <c r="U1391" s="18">
        <f ca="1">AVERAGE(S1391:OFFSET(S1391,-$U$3+1,0))*$U$4*J1391</f>
        <v>2.2740000000000027</v>
      </c>
      <c r="V1391" s="18">
        <f ca="1">AVERAGE(T1391:OFFSET(T1391,-$U$3+1,0))*$V$4*K1391</f>
        <v>1.4480000000000004</v>
      </c>
      <c r="W1391" s="14" t="str">
        <f t="shared" ca="1" si="374"/>
        <v/>
      </c>
      <c r="X1391" s="14" t="str">
        <f t="shared" ca="1" si="375"/>
        <v/>
      </c>
      <c r="Y1391" s="5" t="str">
        <f t="shared" ca="1" si="376"/>
        <v/>
      </c>
      <c r="Z1391" s="19" t="str">
        <f t="shared" ca="1" si="377"/>
        <v/>
      </c>
      <c r="AA1391" s="5" t="str">
        <f t="shared" ca="1" si="385"/>
        <v/>
      </c>
      <c r="AB1391" s="5" t="str">
        <f t="shared" ca="1" si="383"/>
        <v/>
      </c>
      <c r="AC1391" s="15" t="str">
        <f t="shared" ca="1" si="378"/>
        <v/>
      </c>
      <c r="AD1391" s="21" t="str">
        <f t="shared" ca="1" si="379"/>
        <v/>
      </c>
      <c r="AE1391" s="21" t="str">
        <f t="shared" ca="1" si="380"/>
        <v/>
      </c>
      <c r="AF1391" s="23">
        <f t="shared" ca="1" si="381"/>
        <v>13705.403861317742</v>
      </c>
    </row>
    <row r="1392" spans="1:32" x14ac:dyDescent="0.25">
      <c r="A1392" s="26">
        <v>41166</v>
      </c>
      <c r="B1392" s="3">
        <v>2.8643000000000001</v>
      </c>
      <c r="C1392" s="3">
        <v>2.8643000000000001</v>
      </c>
      <c r="D1392" s="3">
        <v>2.8643000000000001</v>
      </c>
      <c r="E1392" s="3">
        <v>2.8643000000000001</v>
      </c>
      <c r="F1392" s="5">
        <v>2.0558999999999998</v>
      </c>
      <c r="G1392" s="5">
        <v>2.0558999999999998</v>
      </c>
      <c r="H1392" s="5">
        <v>2.0558999999999998</v>
      </c>
      <c r="I1392" s="5">
        <v>2.0558999999999998</v>
      </c>
      <c r="J1392" s="3">
        <v>1</v>
      </c>
      <c r="K1392" s="3">
        <v>1</v>
      </c>
      <c r="L1392" s="7">
        <f t="shared" si="382"/>
        <v>0.80840000000000023</v>
      </c>
      <c r="M1392" s="8">
        <f ca="1">AVERAGE(OFFSET(L1392,-M$3+1,0):L1392)</f>
        <v>0.78202000000000027</v>
      </c>
      <c r="N1392" s="8">
        <f ca="1">STDEV(OFFSET(L1392,-M$3+1,0):L1392)</f>
        <v>2.1583565176177152E-2</v>
      </c>
      <c r="O1392" s="8">
        <f t="shared" ca="1" si="369"/>
        <v>0.73885286964764596</v>
      </c>
      <c r="P1392" s="8">
        <f t="shared" ca="1" si="370"/>
        <v>0.82518713035235458</v>
      </c>
      <c r="Q1392" s="8">
        <f t="shared" ca="1" si="371"/>
        <v>0.78202000000000027</v>
      </c>
      <c r="R1392" s="8">
        <f t="shared" ca="1" si="384"/>
        <v>0.78202000000000027</v>
      </c>
      <c r="S1392" s="10">
        <f t="shared" si="372"/>
        <v>2.2699999999999942E-2</v>
      </c>
      <c r="T1392" s="10">
        <f t="shared" si="373"/>
        <v>7.6000000000000512E-3</v>
      </c>
      <c r="U1392" s="18">
        <f ca="1">AVERAGE(S1392:OFFSET(S1392,-$U$3+1,0))*$U$4*J1392</f>
        <v>2.2739999999999982</v>
      </c>
      <c r="V1392" s="18">
        <f ca="1">AVERAGE(T1392:OFFSET(T1392,-$U$3+1,0))*$V$4*K1392</f>
        <v>1.3710000000000022</v>
      </c>
      <c r="W1392" s="14" t="str">
        <f t="shared" ca="1" si="374"/>
        <v/>
      </c>
      <c r="X1392" s="14" t="str">
        <f t="shared" ca="1" si="375"/>
        <v/>
      </c>
      <c r="Y1392" s="5" t="str">
        <f t="shared" ca="1" si="376"/>
        <v/>
      </c>
      <c r="Z1392" s="19" t="str">
        <f t="shared" ca="1" si="377"/>
        <v/>
      </c>
      <c r="AA1392" s="5" t="str">
        <f t="shared" ca="1" si="385"/>
        <v/>
      </c>
      <c r="AB1392" s="5" t="str">
        <f t="shared" ca="1" si="383"/>
        <v/>
      </c>
      <c r="AC1392" s="15" t="str">
        <f t="shared" ca="1" si="378"/>
        <v/>
      </c>
      <c r="AD1392" s="21" t="str">
        <f t="shared" ca="1" si="379"/>
        <v/>
      </c>
      <c r="AE1392" s="21" t="str">
        <f t="shared" ca="1" si="380"/>
        <v/>
      </c>
      <c r="AF1392" s="23">
        <f t="shared" ca="1" si="381"/>
        <v>13705.403861317742</v>
      </c>
    </row>
    <row r="1393" spans="1:32" x14ac:dyDescent="0.25">
      <c r="A1393" s="26">
        <v>41169</v>
      </c>
      <c r="B1393" s="3">
        <v>2.8416000000000001</v>
      </c>
      <c r="C1393" s="3">
        <v>2.8416000000000001</v>
      </c>
      <c r="D1393" s="3">
        <v>2.8416000000000001</v>
      </c>
      <c r="E1393" s="3">
        <v>2.8416000000000001</v>
      </c>
      <c r="F1393" s="5">
        <v>2.0331000000000001</v>
      </c>
      <c r="G1393" s="5">
        <v>2.0331000000000001</v>
      </c>
      <c r="H1393" s="5">
        <v>2.0331000000000001</v>
      </c>
      <c r="I1393" s="5">
        <v>2.0331000000000001</v>
      </c>
      <c r="J1393" s="3">
        <v>1</v>
      </c>
      <c r="K1393" s="3">
        <v>1</v>
      </c>
      <c r="L1393" s="7">
        <f t="shared" si="382"/>
        <v>0.8085</v>
      </c>
      <c r="M1393" s="8">
        <f ca="1">AVERAGE(OFFSET(L1393,-M$3+1,0):L1393)</f>
        <v>0.78355333333333366</v>
      </c>
      <c r="N1393" s="8">
        <f ca="1">STDEV(OFFSET(L1393,-M$3+1,0):L1393)</f>
        <v>2.2639594477270097E-2</v>
      </c>
      <c r="O1393" s="8">
        <f t="shared" ca="1" si="369"/>
        <v>0.73827414437879346</v>
      </c>
      <c r="P1393" s="8">
        <f t="shared" ca="1" si="370"/>
        <v>0.82883252228787385</v>
      </c>
      <c r="Q1393" s="8">
        <f t="shared" ca="1" si="371"/>
        <v>0.78355333333333366</v>
      </c>
      <c r="R1393" s="8">
        <f t="shared" ca="1" si="384"/>
        <v>0.78355333333333366</v>
      </c>
      <c r="S1393" s="10">
        <f t="shared" si="372"/>
        <v>2.2699999999999942E-2</v>
      </c>
      <c r="T1393" s="10">
        <f t="shared" si="373"/>
        <v>2.2799999999999709E-2</v>
      </c>
      <c r="U1393" s="18">
        <f ca="1">AVERAGE(S1393:OFFSET(S1393,-$U$3+1,0))*$U$4*J1393</f>
        <v>2.1219999999999972</v>
      </c>
      <c r="V1393" s="18">
        <f ca="1">AVERAGE(T1393:OFFSET(T1393,-$U$3+1,0))*$V$4*K1393</f>
        <v>1.3709999999999978</v>
      </c>
      <c r="W1393" s="14" t="str">
        <f t="shared" ca="1" si="374"/>
        <v/>
      </c>
      <c r="X1393" s="14" t="str">
        <f t="shared" ca="1" si="375"/>
        <v/>
      </c>
      <c r="Y1393" s="5" t="str">
        <f t="shared" ca="1" si="376"/>
        <v/>
      </c>
      <c r="Z1393" s="19" t="str">
        <f t="shared" ca="1" si="377"/>
        <v/>
      </c>
      <c r="AA1393" s="5" t="str">
        <f t="shared" ca="1" si="385"/>
        <v/>
      </c>
      <c r="AB1393" s="5" t="str">
        <f t="shared" ca="1" si="383"/>
        <v/>
      </c>
      <c r="AC1393" s="15" t="str">
        <f t="shared" ca="1" si="378"/>
        <v/>
      </c>
      <c r="AD1393" s="21" t="str">
        <f t="shared" ca="1" si="379"/>
        <v/>
      </c>
      <c r="AE1393" s="21" t="str">
        <f t="shared" ca="1" si="380"/>
        <v/>
      </c>
      <c r="AF1393" s="23">
        <f t="shared" ca="1" si="381"/>
        <v>13705.403861317742</v>
      </c>
    </row>
    <row r="1394" spans="1:32" x14ac:dyDescent="0.25">
      <c r="A1394" s="26">
        <v>41170</v>
      </c>
      <c r="B1394" s="3">
        <v>2.8037000000000001</v>
      </c>
      <c r="C1394" s="3">
        <v>2.8037000000000001</v>
      </c>
      <c r="D1394" s="3">
        <v>2.8037000000000001</v>
      </c>
      <c r="E1394" s="3">
        <v>2.8037000000000001</v>
      </c>
      <c r="F1394" s="5">
        <v>2.0255000000000001</v>
      </c>
      <c r="G1394" s="5">
        <v>2.0255000000000001</v>
      </c>
      <c r="H1394" s="5">
        <v>2.0255000000000001</v>
      </c>
      <c r="I1394" s="5">
        <v>2.0255000000000001</v>
      </c>
      <c r="J1394" s="3">
        <v>1</v>
      </c>
      <c r="K1394" s="3">
        <v>1</v>
      </c>
      <c r="L1394" s="7">
        <f t="shared" si="382"/>
        <v>0.7782</v>
      </c>
      <c r="M1394" s="8">
        <f ca="1">AVERAGE(OFFSET(L1394,-M$3+1,0):L1394)</f>
        <v>0.78155333333333366</v>
      </c>
      <c r="N1394" s="8">
        <f ca="1">STDEV(OFFSET(L1394,-M$3+1,0):L1394)</f>
        <v>2.1608393430948704E-2</v>
      </c>
      <c r="O1394" s="8">
        <f t="shared" ca="1" si="369"/>
        <v>0.73833654647143621</v>
      </c>
      <c r="P1394" s="8">
        <f t="shared" ca="1" si="370"/>
        <v>0.8247701201952311</v>
      </c>
      <c r="Q1394" s="8">
        <f t="shared" ca="1" si="371"/>
        <v>0.78155333333333366</v>
      </c>
      <c r="R1394" s="8">
        <f t="shared" ca="1" si="384"/>
        <v>0.78155333333333366</v>
      </c>
      <c r="S1394" s="10">
        <f t="shared" si="372"/>
        <v>3.7900000000000045E-2</v>
      </c>
      <c r="T1394" s="10">
        <f t="shared" si="373"/>
        <v>7.6000000000000512E-3</v>
      </c>
      <c r="U1394" s="18">
        <f ca="1">AVERAGE(S1394:OFFSET(S1394,-$U$3+1,0))*$U$4*J1394</f>
        <v>2.2730000000000006</v>
      </c>
      <c r="V1394" s="18">
        <f ca="1">AVERAGE(T1394:OFFSET(T1394,-$U$3+1,0))*$V$4*K1394</f>
        <v>1.4469999999999983</v>
      </c>
      <c r="W1394" s="14" t="str">
        <f t="shared" ca="1" si="374"/>
        <v/>
      </c>
      <c r="X1394" s="14" t="str">
        <f t="shared" ca="1" si="375"/>
        <v/>
      </c>
      <c r="Y1394" s="5" t="str">
        <f t="shared" ca="1" si="376"/>
        <v/>
      </c>
      <c r="Z1394" s="19" t="str">
        <f t="shared" ca="1" si="377"/>
        <v/>
      </c>
      <c r="AA1394" s="5" t="str">
        <f t="shared" ca="1" si="385"/>
        <v/>
      </c>
      <c r="AB1394" s="5" t="str">
        <f t="shared" ca="1" si="383"/>
        <v/>
      </c>
      <c r="AC1394" s="15" t="str">
        <f t="shared" ca="1" si="378"/>
        <v/>
      </c>
      <c r="AD1394" s="21" t="str">
        <f t="shared" ca="1" si="379"/>
        <v/>
      </c>
      <c r="AE1394" s="21" t="str">
        <f t="shared" ca="1" si="380"/>
        <v/>
      </c>
      <c r="AF1394" s="23">
        <f t="shared" ca="1" si="381"/>
        <v>13705.403861317742</v>
      </c>
    </row>
    <row r="1395" spans="1:32" x14ac:dyDescent="0.25">
      <c r="A1395" s="26">
        <v>41171</v>
      </c>
      <c r="B1395" s="3">
        <v>2.8037000000000001</v>
      </c>
      <c r="C1395" s="3">
        <v>2.8037000000000001</v>
      </c>
      <c r="D1395" s="3">
        <v>2.8037000000000001</v>
      </c>
      <c r="E1395" s="3">
        <v>2.8037000000000001</v>
      </c>
      <c r="F1395" s="5">
        <v>2.0177999999999998</v>
      </c>
      <c r="G1395" s="5">
        <v>2.0177999999999998</v>
      </c>
      <c r="H1395" s="5">
        <v>2.0177999999999998</v>
      </c>
      <c r="I1395" s="5">
        <v>2.0177999999999998</v>
      </c>
      <c r="J1395" s="3">
        <v>1</v>
      </c>
      <c r="K1395" s="3">
        <v>1</v>
      </c>
      <c r="L1395" s="7">
        <f t="shared" si="382"/>
        <v>0.78590000000000027</v>
      </c>
      <c r="M1395" s="8">
        <f ca="1">AVERAGE(OFFSET(L1395,-M$3+1,0):L1395)</f>
        <v>0.78057333333333356</v>
      </c>
      <c r="N1395" s="8">
        <f ca="1">STDEV(OFFSET(L1395,-M$3+1,0):L1395)</f>
        <v>2.1007871540607514E-2</v>
      </c>
      <c r="O1395" s="8">
        <f t="shared" ca="1" si="369"/>
        <v>0.73855759025211853</v>
      </c>
      <c r="P1395" s="8">
        <f t="shared" ca="1" si="370"/>
        <v>0.82258907641454859</v>
      </c>
      <c r="Q1395" s="8">
        <f t="shared" ca="1" si="371"/>
        <v>0.78057333333333356</v>
      </c>
      <c r="R1395" s="8">
        <f t="shared" ca="1" si="384"/>
        <v>0.78057333333333356</v>
      </c>
      <c r="S1395" s="10">
        <f t="shared" si="372"/>
        <v>0</v>
      </c>
      <c r="T1395" s="10">
        <f t="shared" si="373"/>
        <v>7.7000000000002622E-3</v>
      </c>
      <c r="U1395" s="18">
        <f ca="1">AVERAGE(S1395:OFFSET(S1395,-$U$3+1,0))*$U$4*J1395</f>
        <v>1.9700000000000006</v>
      </c>
      <c r="V1395" s="18">
        <f ca="1">AVERAGE(T1395:OFFSET(T1395,-$U$3+1,0))*$V$4*K1395</f>
        <v>1.1430000000000007</v>
      </c>
      <c r="W1395" s="14" t="str">
        <f t="shared" ca="1" si="374"/>
        <v/>
      </c>
      <c r="X1395" s="14" t="str">
        <f t="shared" ca="1" si="375"/>
        <v/>
      </c>
      <c r="Y1395" s="5" t="str">
        <f t="shared" ca="1" si="376"/>
        <v/>
      </c>
      <c r="Z1395" s="19" t="str">
        <f t="shared" ca="1" si="377"/>
        <v/>
      </c>
      <c r="AA1395" s="5" t="str">
        <f t="shared" ca="1" si="385"/>
        <v/>
      </c>
      <c r="AB1395" s="5" t="str">
        <f t="shared" ca="1" si="383"/>
        <v/>
      </c>
      <c r="AC1395" s="15" t="str">
        <f t="shared" ca="1" si="378"/>
        <v/>
      </c>
      <c r="AD1395" s="21" t="str">
        <f t="shared" ca="1" si="379"/>
        <v/>
      </c>
      <c r="AE1395" s="21" t="str">
        <f t="shared" ca="1" si="380"/>
        <v/>
      </c>
      <c r="AF1395" s="23">
        <f t="shared" ca="1" si="381"/>
        <v>13705.403861317742</v>
      </c>
    </row>
    <row r="1396" spans="1:32" x14ac:dyDescent="0.25">
      <c r="A1396" s="26">
        <v>41172</v>
      </c>
      <c r="B1396" s="3">
        <v>2.7886000000000002</v>
      </c>
      <c r="C1396" s="3">
        <v>2.7886000000000002</v>
      </c>
      <c r="D1396" s="3">
        <v>2.7886000000000002</v>
      </c>
      <c r="E1396" s="3">
        <v>2.7886000000000002</v>
      </c>
      <c r="F1396" s="5">
        <v>2.0026000000000002</v>
      </c>
      <c r="G1396" s="5">
        <v>2.0026000000000002</v>
      </c>
      <c r="H1396" s="5">
        <v>2.0026000000000002</v>
      </c>
      <c r="I1396" s="5">
        <v>2.0026000000000002</v>
      </c>
      <c r="J1396" s="3">
        <v>1</v>
      </c>
      <c r="K1396" s="3">
        <v>1</v>
      </c>
      <c r="L1396" s="7">
        <f t="shared" si="382"/>
        <v>0.78600000000000003</v>
      </c>
      <c r="M1396" s="8">
        <f ca="1">AVERAGE(OFFSET(L1396,-M$3+1,0):L1396)</f>
        <v>0.7806200000000002</v>
      </c>
      <c r="N1396" s="8">
        <f ca="1">STDEV(OFFSET(L1396,-M$3+1,0):L1396)</f>
        <v>2.1019895337512987E-2</v>
      </c>
      <c r="O1396" s="8">
        <f t="shared" ca="1" si="369"/>
        <v>0.73858020932497426</v>
      </c>
      <c r="P1396" s="8">
        <f t="shared" ca="1" si="370"/>
        <v>0.82265979067502615</v>
      </c>
      <c r="Q1396" s="8">
        <f t="shared" ca="1" si="371"/>
        <v>0.7806200000000002</v>
      </c>
      <c r="R1396" s="8">
        <f t="shared" ca="1" si="384"/>
        <v>0.7806200000000002</v>
      </c>
      <c r="S1396" s="10">
        <f t="shared" si="372"/>
        <v>1.5099999999999891E-2</v>
      </c>
      <c r="T1396" s="10">
        <f t="shared" si="373"/>
        <v>1.5199999999999658E-2</v>
      </c>
      <c r="U1396" s="18">
        <f ca="1">AVERAGE(S1396:OFFSET(S1396,-$U$3+1,0))*$U$4*J1396</f>
        <v>2.044999999999999</v>
      </c>
      <c r="V1396" s="18">
        <f ca="1">AVERAGE(T1396:OFFSET(T1396,-$U$3+1,0))*$V$4*K1396</f>
        <v>1.2949999999999973</v>
      </c>
      <c r="W1396" s="14" t="str">
        <f t="shared" ca="1" si="374"/>
        <v/>
      </c>
      <c r="X1396" s="14" t="str">
        <f t="shared" ca="1" si="375"/>
        <v/>
      </c>
      <c r="Y1396" s="5" t="str">
        <f t="shared" ca="1" si="376"/>
        <v/>
      </c>
      <c r="Z1396" s="19" t="str">
        <f t="shared" ca="1" si="377"/>
        <v/>
      </c>
      <c r="AA1396" s="5" t="str">
        <f t="shared" ca="1" si="385"/>
        <v/>
      </c>
      <c r="AB1396" s="5" t="str">
        <f t="shared" ca="1" si="383"/>
        <v/>
      </c>
      <c r="AC1396" s="15" t="str">
        <f t="shared" ca="1" si="378"/>
        <v/>
      </c>
      <c r="AD1396" s="21" t="str">
        <f t="shared" ca="1" si="379"/>
        <v/>
      </c>
      <c r="AE1396" s="21" t="str">
        <f t="shared" ca="1" si="380"/>
        <v/>
      </c>
      <c r="AF1396" s="23">
        <f t="shared" ca="1" si="381"/>
        <v>13705.403861317742</v>
      </c>
    </row>
    <row r="1397" spans="1:32" x14ac:dyDescent="0.25">
      <c r="A1397" s="26">
        <v>41173</v>
      </c>
      <c r="B1397" s="3">
        <v>2.7734000000000001</v>
      </c>
      <c r="C1397" s="3">
        <v>2.7734000000000001</v>
      </c>
      <c r="D1397" s="3">
        <v>2.7734000000000001</v>
      </c>
      <c r="E1397" s="3">
        <v>2.7734000000000001</v>
      </c>
      <c r="F1397" s="5">
        <v>2.0026000000000002</v>
      </c>
      <c r="G1397" s="5">
        <v>2.0026000000000002</v>
      </c>
      <c r="H1397" s="5">
        <v>2.0026000000000002</v>
      </c>
      <c r="I1397" s="5">
        <v>2.0026000000000002</v>
      </c>
      <c r="J1397" s="3">
        <v>1</v>
      </c>
      <c r="K1397" s="3">
        <v>1</v>
      </c>
      <c r="L1397" s="7">
        <f t="shared" si="382"/>
        <v>0.77079999999999993</v>
      </c>
      <c r="M1397" s="8">
        <f ca="1">AVERAGE(OFFSET(L1397,-M$3+1,0):L1397)</f>
        <v>0.78014666666666688</v>
      </c>
      <c r="N1397" s="8">
        <f ca="1">STDEV(OFFSET(L1397,-M$3+1,0):L1397)</f>
        <v>2.1164959811195587E-2</v>
      </c>
      <c r="O1397" s="8">
        <f t="shared" ca="1" si="369"/>
        <v>0.73781674704427569</v>
      </c>
      <c r="P1397" s="8">
        <f t="shared" ca="1" si="370"/>
        <v>0.82247658628905806</v>
      </c>
      <c r="Q1397" s="8">
        <f t="shared" ca="1" si="371"/>
        <v>0.78014666666666688</v>
      </c>
      <c r="R1397" s="8">
        <f t="shared" ca="1" si="384"/>
        <v>0.78014666666666688</v>
      </c>
      <c r="S1397" s="10">
        <f t="shared" si="372"/>
        <v>1.5200000000000102E-2</v>
      </c>
      <c r="T1397" s="10">
        <f t="shared" si="373"/>
        <v>0</v>
      </c>
      <c r="U1397" s="18">
        <f ca="1">AVERAGE(S1397:OFFSET(S1397,-$U$3+1,0))*$U$4*J1397</f>
        <v>1.5149999999999997</v>
      </c>
      <c r="V1397" s="18">
        <f ca="1">AVERAGE(T1397:OFFSET(T1397,-$U$3+1,0))*$V$4*K1397</f>
        <v>0.98999999999999744</v>
      </c>
      <c r="W1397" s="14" t="str">
        <f t="shared" ca="1" si="374"/>
        <v/>
      </c>
      <c r="X1397" s="14" t="str">
        <f t="shared" ca="1" si="375"/>
        <v/>
      </c>
      <c r="Y1397" s="5" t="str">
        <f t="shared" ca="1" si="376"/>
        <v/>
      </c>
      <c r="Z1397" s="19" t="str">
        <f t="shared" ca="1" si="377"/>
        <v/>
      </c>
      <c r="AA1397" s="5" t="str">
        <f t="shared" ca="1" si="385"/>
        <v/>
      </c>
      <c r="AB1397" s="5" t="str">
        <f t="shared" ca="1" si="383"/>
        <v/>
      </c>
      <c r="AC1397" s="15" t="str">
        <f t="shared" ca="1" si="378"/>
        <v/>
      </c>
      <c r="AD1397" s="21" t="str">
        <f t="shared" ca="1" si="379"/>
        <v/>
      </c>
      <c r="AE1397" s="21" t="str">
        <f t="shared" ca="1" si="380"/>
        <v/>
      </c>
      <c r="AF1397" s="23">
        <f t="shared" ca="1" si="381"/>
        <v>13705.403861317742</v>
      </c>
    </row>
    <row r="1398" spans="1:32" x14ac:dyDescent="0.25">
      <c r="A1398" s="26">
        <v>41176</v>
      </c>
      <c r="B1398" s="3">
        <v>2.7583000000000002</v>
      </c>
      <c r="C1398" s="3">
        <v>2.7583000000000002</v>
      </c>
      <c r="D1398" s="3">
        <v>2.7583000000000002</v>
      </c>
      <c r="E1398" s="3">
        <v>2.7583000000000002</v>
      </c>
      <c r="F1398" s="5">
        <v>1.9950000000000001</v>
      </c>
      <c r="G1398" s="5">
        <v>1.9950000000000001</v>
      </c>
      <c r="H1398" s="5">
        <v>1.9950000000000001</v>
      </c>
      <c r="I1398" s="5">
        <v>1.9950000000000001</v>
      </c>
      <c r="J1398" s="3">
        <v>1</v>
      </c>
      <c r="K1398" s="3">
        <v>1</v>
      </c>
      <c r="L1398" s="7">
        <f t="shared" si="382"/>
        <v>0.76330000000000009</v>
      </c>
      <c r="M1398" s="8">
        <f ca="1">AVERAGE(OFFSET(L1398,-M$3+1,0):L1398)</f>
        <v>0.78018000000000021</v>
      </c>
      <c r="N1398" s="8">
        <f ca="1">STDEV(OFFSET(L1398,-M$3+1,0):L1398)</f>
        <v>2.1136062614809388E-2</v>
      </c>
      <c r="O1398" s="8">
        <f t="shared" ca="1" si="369"/>
        <v>0.73790787477038144</v>
      </c>
      <c r="P1398" s="8">
        <f t="shared" ca="1" si="370"/>
        <v>0.82245212522961897</v>
      </c>
      <c r="Q1398" s="8">
        <f t="shared" ca="1" si="371"/>
        <v>0.78018000000000021</v>
      </c>
      <c r="R1398" s="8">
        <f t="shared" ca="1" si="384"/>
        <v>0.78018000000000021</v>
      </c>
      <c r="S1398" s="10">
        <f t="shared" si="372"/>
        <v>1.5099999999999891E-2</v>
      </c>
      <c r="T1398" s="10">
        <f t="shared" si="373"/>
        <v>7.6000000000000512E-3</v>
      </c>
      <c r="U1398" s="18">
        <f ca="1">AVERAGE(S1398:OFFSET(S1398,-$U$3+1,0))*$U$4*J1398</f>
        <v>1.6659999999999988</v>
      </c>
      <c r="V1398" s="18">
        <f ca="1">AVERAGE(T1398:OFFSET(T1398,-$U$3+1,0))*$V$4*K1398</f>
        <v>1.0659999999999981</v>
      </c>
      <c r="W1398" s="14" t="str">
        <f t="shared" ca="1" si="374"/>
        <v/>
      </c>
      <c r="X1398" s="14" t="str">
        <f t="shared" ca="1" si="375"/>
        <v/>
      </c>
      <c r="Y1398" s="5" t="str">
        <f t="shared" ca="1" si="376"/>
        <v/>
      </c>
      <c r="Z1398" s="19" t="str">
        <f t="shared" ca="1" si="377"/>
        <v/>
      </c>
      <c r="AA1398" s="5" t="str">
        <f t="shared" ca="1" si="385"/>
        <v/>
      </c>
      <c r="AB1398" s="5" t="str">
        <f t="shared" ca="1" si="383"/>
        <v/>
      </c>
      <c r="AC1398" s="15" t="str">
        <f t="shared" ca="1" si="378"/>
        <v/>
      </c>
      <c r="AD1398" s="21" t="str">
        <f t="shared" ca="1" si="379"/>
        <v/>
      </c>
      <c r="AE1398" s="21" t="str">
        <f t="shared" ca="1" si="380"/>
        <v/>
      </c>
      <c r="AF1398" s="23">
        <f t="shared" ca="1" si="381"/>
        <v>13705.403861317742</v>
      </c>
    </row>
    <row r="1399" spans="1:32" x14ac:dyDescent="0.25">
      <c r="A1399" s="26">
        <v>41177</v>
      </c>
      <c r="B1399" s="3">
        <v>2.7658</v>
      </c>
      <c r="C1399" s="3">
        <v>2.7658</v>
      </c>
      <c r="D1399" s="3">
        <v>2.7658</v>
      </c>
      <c r="E1399" s="3">
        <v>2.7658</v>
      </c>
      <c r="F1399" s="5">
        <v>1.9874000000000001</v>
      </c>
      <c r="G1399" s="5">
        <v>1.9874000000000001</v>
      </c>
      <c r="H1399" s="5">
        <v>1.9874000000000001</v>
      </c>
      <c r="I1399" s="5">
        <v>1.9874000000000001</v>
      </c>
      <c r="J1399" s="3">
        <v>1</v>
      </c>
      <c r="K1399" s="3">
        <v>1</v>
      </c>
      <c r="L1399" s="7">
        <f t="shared" si="382"/>
        <v>0.77839999999999998</v>
      </c>
      <c r="M1399" s="8">
        <f ca="1">AVERAGE(OFFSET(L1399,-M$3+1,0):L1399)</f>
        <v>0.7827400000000001</v>
      </c>
      <c r="N1399" s="8">
        <f ca="1">STDEV(OFFSET(L1399,-M$3+1,0):L1399)</f>
        <v>1.8017245706742836E-2</v>
      </c>
      <c r="O1399" s="8">
        <f t="shared" ca="1" si="369"/>
        <v>0.74670550858651441</v>
      </c>
      <c r="P1399" s="8">
        <f t="shared" ca="1" si="370"/>
        <v>0.81877449141348579</v>
      </c>
      <c r="Q1399" s="8">
        <f t="shared" ca="1" si="371"/>
        <v>0.7827400000000001</v>
      </c>
      <c r="R1399" s="8">
        <f t="shared" ca="1" si="384"/>
        <v>0.7827400000000001</v>
      </c>
      <c r="S1399" s="10">
        <f t="shared" si="372"/>
        <v>7.4999999999998401E-3</v>
      </c>
      <c r="T1399" s="10">
        <f t="shared" si="373"/>
        <v>7.6000000000000512E-3</v>
      </c>
      <c r="U1399" s="18">
        <f ca="1">AVERAGE(S1399:OFFSET(S1399,-$U$3+1,0))*$U$4*J1399</f>
        <v>1.6649999999999963</v>
      </c>
      <c r="V1399" s="18">
        <f ca="1">AVERAGE(T1399:OFFSET(T1399,-$U$3+1,0))*$V$4*K1399</f>
        <v>0.98899999999999999</v>
      </c>
      <c r="W1399" s="14" t="str">
        <f t="shared" ca="1" si="374"/>
        <v/>
      </c>
      <c r="X1399" s="14" t="str">
        <f t="shared" ca="1" si="375"/>
        <v/>
      </c>
      <c r="Y1399" s="5" t="str">
        <f t="shared" ca="1" si="376"/>
        <v/>
      </c>
      <c r="Z1399" s="19" t="str">
        <f t="shared" ca="1" si="377"/>
        <v/>
      </c>
      <c r="AA1399" s="5" t="str">
        <f t="shared" ca="1" si="385"/>
        <v/>
      </c>
      <c r="AB1399" s="5" t="str">
        <f t="shared" ca="1" si="383"/>
        <v/>
      </c>
      <c r="AC1399" s="15" t="str">
        <f t="shared" ca="1" si="378"/>
        <v/>
      </c>
      <c r="AD1399" s="21" t="str">
        <f t="shared" ca="1" si="379"/>
        <v/>
      </c>
      <c r="AE1399" s="21" t="str">
        <f t="shared" ca="1" si="380"/>
        <v/>
      </c>
      <c r="AF1399" s="23">
        <f t="shared" ca="1" si="381"/>
        <v>13705.403861317742</v>
      </c>
    </row>
    <row r="1400" spans="1:32" x14ac:dyDescent="0.25">
      <c r="A1400" s="26">
        <v>41178</v>
      </c>
      <c r="B1400" s="3">
        <v>2.7583000000000002</v>
      </c>
      <c r="C1400" s="3">
        <v>2.7583000000000002</v>
      </c>
      <c r="D1400" s="3">
        <v>2.7583000000000002</v>
      </c>
      <c r="E1400" s="3">
        <v>2.7583000000000002</v>
      </c>
      <c r="F1400" s="5">
        <v>1.9644999999999999</v>
      </c>
      <c r="G1400" s="5">
        <v>1.9644999999999999</v>
      </c>
      <c r="H1400" s="5">
        <v>1.9644999999999999</v>
      </c>
      <c r="I1400" s="5">
        <v>1.9644999999999999</v>
      </c>
      <c r="J1400" s="3">
        <v>1</v>
      </c>
      <c r="K1400" s="3">
        <v>1</v>
      </c>
      <c r="L1400" s="7">
        <f t="shared" si="382"/>
        <v>0.79380000000000028</v>
      </c>
      <c r="M1400" s="8">
        <f ca="1">AVERAGE(OFFSET(L1400,-M$3+1,0):L1400)</f>
        <v>0.78580666666666665</v>
      </c>
      <c r="N1400" s="8">
        <f ca="1">STDEV(OFFSET(L1400,-M$3+1,0):L1400)</f>
        <v>1.5364963235819866E-2</v>
      </c>
      <c r="O1400" s="8">
        <f t="shared" ca="1" si="369"/>
        <v>0.75507674019502691</v>
      </c>
      <c r="P1400" s="8">
        <f t="shared" ca="1" si="370"/>
        <v>0.8165365931383064</v>
      </c>
      <c r="Q1400" s="8">
        <f t="shared" ca="1" si="371"/>
        <v>0.78580666666666665</v>
      </c>
      <c r="R1400" s="8">
        <f t="shared" ca="1" si="384"/>
        <v>0.78580666666666665</v>
      </c>
      <c r="S1400" s="10">
        <f t="shared" si="372"/>
        <v>7.4999999999998401E-3</v>
      </c>
      <c r="T1400" s="10">
        <f t="shared" si="373"/>
        <v>2.2900000000000142E-2</v>
      </c>
      <c r="U1400" s="18">
        <f ca="1">AVERAGE(S1400:OFFSET(S1400,-$U$3+1,0))*$U$4*J1400</f>
        <v>1.4369999999999949</v>
      </c>
      <c r="V1400" s="18">
        <f ca="1">AVERAGE(T1400:OFFSET(T1400,-$U$3+1,0))*$V$4*K1400</f>
        <v>1.1420000000000008</v>
      </c>
      <c r="W1400" s="14" t="str">
        <f t="shared" ca="1" si="374"/>
        <v/>
      </c>
      <c r="X1400" s="14" t="str">
        <f t="shared" ca="1" si="375"/>
        <v/>
      </c>
      <c r="Y1400" s="5" t="str">
        <f t="shared" ca="1" si="376"/>
        <v/>
      </c>
      <c r="Z1400" s="19" t="str">
        <f t="shared" ca="1" si="377"/>
        <v/>
      </c>
      <c r="AA1400" s="5" t="str">
        <f t="shared" ca="1" si="385"/>
        <v/>
      </c>
      <c r="AB1400" s="5" t="str">
        <f t="shared" ca="1" si="383"/>
        <v/>
      </c>
      <c r="AC1400" s="15" t="str">
        <f t="shared" ca="1" si="378"/>
        <v/>
      </c>
      <c r="AD1400" s="21" t="str">
        <f t="shared" ca="1" si="379"/>
        <v/>
      </c>
      <c r="AE1400" s="21" t="str">
        <f t="shared" ca="1" si="380"/>
        <v/>
      </c>
      <c r="AF1400" s="23">
        <f t="shared" ca="1" si="381"/>
        <v>13705.403861317742</v>
      </c>
    </row>
    <row r="1401" spans="1:32" x14ac:dyDescent="0.25">
      <c r="A1401" s="26">
        <v>41179</v>
      </c>
      <c r="B1401" s="3">
        <v>2.8264999999999998</v>
      </c>
      <c r="C1401" s="3">
        <v>2.8264999999999998</v>
      </c>
      <c r="D1401" s="3">
        <v>2.8264999999999998</v>
      </c>
      <c r="E1401" s="3">
        <v>2.8264999999999998</v>
      </c>
      <c r="F1401" s="5">
        <v>2.0255000000000001</v>
      </c>
      <c r="G1401" s="5">
        <v>2.0255000000000001</v>
      </c>
      <c r="H1401" s="5">
        <v>2.0255000000000001</v>
      </c>
      <c r="I1401" s="5">
        <v>2.0255000000000001</v>
      </c>
      <c r="J1401" s="3">
        <v>1</v>
      </c>
      <c r="K1401" s="3">
        <v>1</v>
      </c>
      <c r="L1401" s="7">
        <f t="shared" si="382"/>
        <v>0.80099999999999971</v>
      </c>
      <c r="M1401" s="8">
        <f ca="1">AVERAGE(OFFSET(L1401,-M$3+1,0):L1401)</f>
        <v>0.78884666666666681</v>
      </c>
      <c r="N1401" s="8">
        <f ca="1">STDEV(OFFSET(L1401,-M$3+1,0):L1401)</f>
        <v>1.329016105818066E-2</v>
      </c>
      <c r="O1401" s="8">
        <f t="shared" ca="1" si="369"/>
        <v>0.76226634455030551</v>
      </c>
      <c r="P1401" s="8">
        <f t="shared" ca="1" si="370"/>
        <v>0.81542698878302811</v>
      </c>
      <c r="Q1401" s="8">
        <f t="shared" ca="1" si="371"/>
        <v>0.78884666666666681</v>
      </c>
      <c r="R1401" s="8">
        <f t="shared" ca="1" si="384"/>
        <v>0.78884666666666681</v>
      </c>
      <c r="S1401" s="10">
        <f t="shared" si="372"/>
        <v>6.8199999999999594E-2</v>
      </c>
      <c r="T1401" s="10">
        <f t="shared" si="373"/>
        <v>6.1000000000000165E-2</v>
      </c>
      <c r="U1401" s="18">
        <f ca="1">AVERAGE(S1401:OFFSET(S1401,-$U$3+1,0))*$U$4*J1401</f>
        <v>2.1189999999999909</v>
      </c>
      <c r="V1401" s="18">
        <f ca="1">AVERAGE(T1401:OFFSET(T1401,-$U$3+1,0))*$V$4*K1401</f>
        <v>1.6000000000000014</v>
      </c>
      <c r="W1401" s="14" t="str">
        <f t="shared" ca="1" si="374"/>
        <v/>
      </c>
      <c r="X1401" s="14" t="str">
        <f t="shared" ca="1" si="375"/>
        <v/>
      </c>
      <c r="Y1401" s="5" t="str">
        <f t="shared" ca="1" si="376"/>
        <v/>
      </c>
      <c r="Z1401" s="19" t="str">
        <f t="shared" ca="1" si="377"/>
        <v/>
      </c>
      <c r="AA1401" s="5" t="str">
        <f t="shared" ca="1" si="385"/>
        <v/>
      </c>
      <c r="AB1401" s="5" t="str">
        <f t="shared" ca="1" si="383"/>
        <v/>
      </c>
      <c r="AC1401" s="15" t="str">
        <f t="shared" ca="1" si="378"/>
        <v/>
      </c>
      <c r="AD1401" s="21" t="str">
        <f t="shared" ca="1" si="379"/>
        <v/>
      </c>
      <c r="AE1401" s="21" t="str">
        <f t="shared" ca="1" si="380"/>
        <v/>
      </c>
      <c r="AF1401" s="23">
        <f t="shared" ca="1" si="381"/>
        <v>13705.403861317742</v>
      </c>
    </row>
    <row r="1402" spans="1:32" x14ac:dyDescent="0.25">
      <c r="A1402" s="26">
        <v>41180</v>
      </c>
      <c r="B1402" s="3">
        <v>2.8416000000000001</v>
      </c>
      <c r="C1402" s="3">
        <v>2.8416000000000001</v>
      </c>
      <c r="D1402" s="3">
        <v>2.8416000000000001</v>
      </c>
      <c r="E1402" s="3">
        <v>2.8416000000000001</v>
      </c>
      <c r="F1402" s="5">
        <v>2.0558999999999998</v>
      </c>
      <c r="G1402" s="5">
        <v>2.0558999999999998</v>
      </c>
      <c r="H1402" s="5">
        <v>2.0558999999999998</v>
      </c>
      <c r="I1402" s="5">
        <v>2.0558999999999998</v>
      </c>
      <c r="J1402" s="3">
        <v>1</v>
      </c>
      <c r="K1402" s="3">
        <v>1</v>
      </c>
      <c r="L1402" s="7">
        <f t="shared" si="382"/>
        <v>0.78570000000000029</v>
      </c>
      <c r="M1402" s="8">
        <f ca="1">AVERAGE(OFFSET(L1402,-M$3+1,0):L1402)</f>
        <v>0.78835333333333335</v>
      </c>
      <c r="N1402" s="8">
        <f ca="1">STDEV(OFFSET(L1402,-M$3+1,0):L1402)</f>
        <v>1.325830557298583E-2</v>
      </c>
      <c r="O1402" s="8">
        <f t="shared" ca="1" si="369"/>
        <v>0.76183672218736165</v>
      </c>
      <c r="P1402" s="8">
        <f t="shared" ca="1" si="370"/>
        <v>0.81486994447930505</v>
      </c>
      <c r="Q1402" s="8">
        <f t="shared" ca="1" si="371"/>
        <v>0.78835333333333335</v>
      </c>
      <c r="R1402" s="8">
        <f t="shared" ca="1" si="384"/>
        <v>0.78835333333333335</v>
      </c>
      <c r="S1402" s="10">
        <f t="shared" si="372"/>
        <v>1.5100000000000335E-2</v>
      </c>
      <c r="T1402" s="10">
        <f t="shared" si="373"/>
        <v>3.0399999999999761E-2</v>
      </c>
      <c r="U1402" s="18">
        <f ca="1">AVERAGE(S1402:OFFSET(S1402,-$U$3+1,0))*$U$4*J1402</f>
        <v>2.0429999999999948</v>
      </c>
      <c r="V1402" s="18">
        <f ca="1">AVERAGE(T1402:OFFSET(T1402,-$U$3+1,0))*$V$4*K1402</f>
        <v>1.8279999999999983</v>
      </c>
      <c r="W1402" s="14" t="str">
        <f t="shared" ca="1" si="374"/>
        <v/>
      </c>
      <c r="X1402" s="14" t="str">
        <f t="shared" ca="1" si="375"/>
        <v/>
      </c>
      <c r="Y1402" s="5" t="str">
        <f t="shared" ca="1" si="376"/>
        <v/>
      </c>
      <c r="Z1402" s="19" t="str">
        <f t="shared" ca="1" si="377"/>
        <v/>
      </c>
      <c r="AA1402" s="5" t="str">
        <f t="shared" ca="1" si="385"/>
        <v/>
      </c>
      <c r="AB1402" s="5" t="str">
        <f t="shared" ca="1" si="383"/>
        <v/>
      </c>
      <c r="AC1402" s="15" t="str">
        <f t="shared" ca="1" si="378"/>
        <v/>
      </c>
      <c r="AD1402" s="21" t="str">
        <f t="shared" ca="1" si="379"/>
        <v/>
      </c>
      <c r="AE1402" s="21" t="str">
        <f t="shared" ca="1" si="380"/>
        <v/>
      </c>
      <c r="AF1402" s="23">
        <f t="shared" ca="1" si="381"/>
        <v>13705.403861317742</v>
      </c>
    </row>
    <row r="1403" spans="1:32" x14ac:dyDescent="0.25">
      <c r="A1403" s="26">
        <v>41190</v>
      </c>
      <c r="B1403" s="3">
        <v>2.8416000000000001</v>
      </c>
      <c r="C1403" s="3">
        <v>2.8416000000000001</v>
      </c>
      <c r="D1403" s="3">
        <v>2.8416000000000001</v>
      </c>
      <c r="E1403" s="3">
        <v>2.8416000000000001</v>
      </c>
      <c r="F1403" s="5">
        <v>2.0634999999999999</v>
      </c>
      <c r="G1403" s="5">
        <v>2.0634999999999999</v>
      </c>
      <c r="H1403" s="5">
        <v>2.0634999999999999</v>
      </c>
      <c r="I1403" s="5">
        <v>2.0634999999999999</v>
      </c>
      <c r="J1403" s="3">
        <v>1</v>
      </c>
      <c r="K1403" s="3">
        <v>1</v>
      </c>
      <c r="L1403" s="7">
        <f t="shared" si="382"/>
        <v>0.77810000000000024</v>
      </c>
      <c r="M1403" s="8">
        <f ca="1">AVERAGE(OFFSET(L1403,-M$3+1,0):L1403)</f>
        <v>0.78735333333333346</v>
      </c>
      <c r="N1403" s="8">
        <f ca="1">STDEV(OFFSET(L1403,-M$3+1,0):L1403)</f>
        <v>1.343916805815145E-2</v>
      </c>
      <c r="O1403" s="8">
        <f t="shared" ca="1" si="369"/>
        <v>0.7604749972170306</v>
      </c>
      <c r="P1403" s="8">
        <f t="shared" ca="1" si="370"/>
        <v>0.81423166944963632</v>
      </c>
      <c r="Q1403" s="8">
        <f t="shared" ca="1" si="371"/>
        <v>0.78735333333333346</v>
      </c>
      <c r="R1403" s="8">
        <f t="shared" ca="1" si="384"/>
        <v>0.78735333333333346</v>
      </c>
      <c r="S1403" s="10">
        <f t="shared" si="372"/>
        <v>0</v>
      </c>
      <c r="T1403" s="10">
        <f t="shared" si="373"/>
        <v>7.6000000000000512E-3</v>
      </c>
      <c r="U1403" s="18">
        <f ca="1">AVERAGE(S1403:OFFSET(S1403,-$U$3+1,0))*$U$4*J1403</f>
        <v>1.8159999999999954</v>
      </c>
      <c r="V1403" s="18">
        <f ca="1">AVERAGE(T1403:OFFSET(T1403,-$U$3+1,0))*$V$4*K1403</f>
        <v>1.6760000000000017</v>
      </c>
      <c r="W1403" s="14" t="str">
        <f t="shared" ca="1" si="374"/>
        <v/>
      </c>
      <c r="X1403" s="14" t="str">
        <f t="shared" ca="1" si="375"/>
        <v/>
      </c>
      <c r="Y1403" s="5" t="str">
        <f t="shared" ca="1" si="376"/>
        <v/>
      </c>
      <c r="Z1403" s="19" t="str">
        <f t="shared" ca="1" si="377"/>
        <v/>
      </c>
      <c r="AA1403" s="5" t="str">
        <f t="shared" ca="1" si="385"/>
        <v/>
      </c>
      <c r="AB1403" s="5" t="str">
        <f t="shared" ca="1" si="383"/>
        <v/>
      </c>
      <c r="AC1403" s="15" t="str">
        <f t="shared" ca="1" si="378"/>
        <v/>
      </c>
      <c r="AD1403" s="21" t="str">
        <f t="shared" ca="1" si="379"/>
        <v/>
      </c>
      <c r="AE1403" s="21" t="str">
        <f t="shared" ca="1" si="380"/>
        <v/>
      </c>
      <c r="AF1403" s="23">
        <f t="shared" ca="1" si="381"/>
        <v>13705.403861317742</v>
      </c>
    </row>
    <row r="1404" spans="1:32" x14ac:dyDescent="0.25">
      <c r="A1404" s="26">
        <v>41191</v>
      </c>
      <c r="B1404" s="3">
        <v>2.8795000000000002</v>
      </c>
      <c r="C1404" s="3">
        <v>2.8795000000000002</v>
      </c>
      <c r="D1404" s="3">
        <v>2.8795000000000002</v>
      </c>
      <c r="E1404" s="3">
        <v>2.8795000000000002</v>
      </c>
      <c r="F1404" s="5">
        <v>2.0863999999999998</v>
      </c>
      <c r="G1404" s="5">
        <v>2.0863999999999998</v>
      </c>
      <c r="H1404" s="5">
        <v>2.0863999999999998</v>
      </c>
      <c r="I1404" s="5">
        <v>2.0863999999999998</v>
      </c>
      <c r="J1404" s="3">
        <v>1</v>
      </c>
      <c r="K1404" s="3">
        <v>1</v>
      </c>
      <c r="L1404" s="7">
        <f t="shared" si="382"/>
        <v>0.79310000000000036</v>
      </c>
      <c r="M1404" s="8">
        <f ca="1">AVERAGE(OFFSET(L1404,-M$3+1,0):L1404)</f>
        <v>0.78684000000000021</v>
      </c>
      <c r="N1404" s="8">
        <f ca="1">STDEV(OFFSET(L1404,-M$3+1,0):L1404)</f>
        <v>1.3029680403930547E-2</v>
      </c>
      <c r="O1404" s="8">
        <f t="shared" ca="1" si="369"/>
        <v>0.76078063919213912</v>
      </c>
      <c r="P1404" s="8">
        <f t="shared" ca="1" si="370"/>
        <v>0.81289936080786129</v>
      </c>
      <c r="Q1404" s="8">
        <f t="shared" ca="1" si="371"/>
        <v>0.78684000000000021</v>
      </c>
      <c r="R1404" s="8">
        <f t="shared" ca="1" si="384"/>
        <v>0.78684000000000021</v>
      </c>
      <c r="S1404" s="10">
        <f t="shared" si="372"/>
        <v>3.7900000000000045E-2</v>
      </c>
      <c r="T1404" s="10">
        <f t="shared" si="373"/>
        <v>2.289999999999992E-2</v>
      </c>
      <c r="U1404" s="18">
        <f ca="1">AVERAGE(S1404:OFFSET(S1404,-$U$3+1,0))*$U$4*J1404</f>
        <v>1.8159999999999954</v>
      </c>
      <c r="V1404" s="18">
        <f ca="1">AVERAGE(T1404:OFFSET(T1404,-$U$3+1,0))*$V$4*K1404</f>
        <v>1.8290000000000008</v>
      </c>
      <c r="W1404" s="14" t="str">
        <f t="shared" ca="1" si="374"/>
        <v/>
      </c>
      <c r="X1404" s="14" t="str">
        <f t="shared" ca="1" si="375"/>
        <v/>
      </c>
      <c r="Y1404" s="5" t="str">
        <f t="shared" ca="1" si="376"/>
        <v/>
      </c>
      <c r="Z1404" s="19" t="str">
        <f t="shared" ca="1" si="377"/>
        <v/>
      </c>
      <c r="AA1404" s="5" t="str">
        <f t="shared" ca="1" si="385"/>
        <v/>
      </c>
      <c r="AB1404" s="5" t="str">
        <f t="shared" ca="1" si="383"/>
        <v/>
      </c>
      <c r="AC1404" s="15" t="str">
        <f t="shared" ca="1" si="378"/>
        <v/>
      </c>
      <c r="AD1404" s="21" t="str">
        <f t="shared" ca="1" si="379"/>
        <v/>
      </c>
      <c r="AE1404" s="21" t="str">
        <f t="shared" ca="1" si="380"/>
        <v/>
      </c>
      <c r="AF1404" s="23">
        <f t="shared" ca="1" si="381"/>
        <v>13705.403861317742</v>
      </c>
    </row>
    <row r="1405" spans="1:32" x14ac:dyDescent="0.25">
      <c r="A1405" s="26">
        <v>41192</v>
      </c>
      <c r="B1405" s="3">
        <v>2.8795000000000002</v>
      </c>
      <c r="C1405" s="3">
        <v>2.8795000000000002</v>
      </c>
      <c r="D1405" s="3">
        <v>2.8795000000000002</v>
      </c>
      <c r="E1405" s="3">
        <v>2.8795000000000002</v>
      </c>
      <c r="F1405" s="5">
        <v>2.0788000000000002</v>
      </c>
      <c r="G1405" s="5">
        <v>2.0788000000000002</v>
      </c>
      <c r="H1405" s="5">
        <v>2.0788000000000002</v>
      </c>
      <c r="I1405" s="5">
        <v>2.0788000000000002</v>
      </c>
      <c r="J1405" s="3">
        <v>1</v>
      </c>
      <c r="K1405" s="3">
        <v>1</v>
      </c>
      <c r="L1405" s="7">
        <f t="shared" si="382"/>
        <v>0.80069999999999997</v>
      </c>
      <c r="M1405" s="8">
        <f ca="1">AVERAGE(OFFSET(L1405,-M$3+1,0):L1405)</f>
        <v>0.78834666666666686</v>
      </c>
      <c r="N1405" s="8">
        <f ca="1">STDEV(OFFSET(L1405,-M$3+1,0):L1405)</f>
        <v>1.3251623440526971E-2</v>
      </c>
      <c r="O1405" s="8">
        <f t="shared" ca="1" si="369"/>
        <v>0.76184341978561287</v>
      </c>
      <c r="P1405" s="8">
        <f t="shared" ca="1" si="370"/>
        <v>0.81484991354772085</v>
      </c>
      <c r="Q1405" s="8">
        <f t="shared" ca="1" si="371"/>
        <v>0.78834666666666686</v>
      </c>
      <c r="R1405" s="8">
        <f t="shared" ca="1" si="384"/>
        <v>0.78834666666666686</v>
      </c>
      <c r="S1405" s="10">
        <f t="shared" si="372"/>
        <v>0</v>
      </c>
      <c r="T1405" s="10">
        <f t="shared" si="373"/>
        <v>7.5999999999996071E-3</v>
      </c>
      <c r="U1405" s="18">
        <f ca="1">AVERAGE(S1405:OFFSET(S1405,-$U$3+1,0))*$U$4*J1405</f>
        <v>1.8159999999999954</v>
      </c>
      <c r="V1405" s="18">
        <f ca="1">AVERAGE(T1405:OFFSET(T1405,-$U$3+1,0))*$V$4*K1405</f>
        <v>1.8279999999999943</v>
      </c>
      <c r="W1405" s="14" t="str">
        <f t="shared" ca="1" si="374"/>
        <v/>
      </c>
      <c r="X1405" s="14" t="str">
        <f t="shared" ca="1" si="375"/>
        <v/>
      </c>
      <c r="Y1405" s="5" t="str">
        <f t="shared" ca="1" si="376"/>
        <v/>
      </c>
      <c r="Z1405" s="19" t="str">
        <f t="shared" ca="1" si="377"/>
        <v/>
      </c>
      <c r="AA1405" s="5" t="str">
        <f t="shared" ca="1" si="385"/>
        <v/>
      </c>
      <c r="AB1405" s="5" t="str">
        <f t="shared" ca="1" si="383"/>
        <v/>
      </c>
      <c r="AC1405" s="15" t="str">
        <f t="shared" ca="1" si="378"/>
        <v/>
      </c>
      <c r="AD1405" s="21" t="str">
        <f t="shared" ca="1" si="379"/>
        <v/>
      </c>
      <c r="AE1405" s="21" t="str">
        <f t="shared" ca="1" si="380"/>
        <v/>
      </c>
      <c r="AF1405" s="23">
        <f t="shared" ca="1" si="381"/>
        <v>13705.403861317742</v>
      </c>
    </row>
    <row r="1406" spans="1:32" x14ac:dyDescent="0.25">
      <c r="A1406" s="26">
        <v>41193</v>
      </c>
      <c r="B1406" s="3">
        <v>2.8946000000000001</v>
      </c>
      <c r="C1406" s="3">
        <v>2.8946000000000001</v>
      </c>
      <c r="D1406" s="3">
        <v>2.8946000000000001</v>
      </c>
      <c r="E1406" s="3">
        <v>2.8946000000000001</v>
      </c>
      <c r="F1406" s="5">
        <v>2.0863999999999998</v>
      </c>
      <c r="G1406" s="5">
        <v>2.0863999999999998</v>
      </c>
      <c r="H1406" s="5">
        <v>2.0863999999999998</v>
      </c>
      <c r="I1406" s="5">
        <v>2.0863999999999998</v>
      </c>
      <c r="J1406" s="3">
        <v>1</v>
      </c>
      <c r="K1406" s="3">
        <v>1</v>
      </c>
      <c r="L1406" s="7">
        <f t="shared" si="382"/>
        <v>0.80820000000000025</v>
      </c>
      <c r="M1406" s="8">
        <f ca="1">AVERAGE(OFFSET(L1406,-M$3+1,0):L1406)</f>
        <v>0.78933999999999993</v>
      </c>
      <c r="N1406" s="8">
        <f ca="1">STDEV(OFFSET(L1406,-M$3+1,0):L1406)</f>
        <v>1.4175673327419569E-2</v>
      </c>
      <c r="O1406" s="8">
        <f t="shared" ca="1" si="369"/>
        <v>0.76098865334516075</v>
      </c>
      <c r="P1406" s="8">
        <f t="shared" ca="1" si="370"/>
        <v>0.81769134665483911</v>
      </c>
      <c r="Q1406" s="8">
        <f t="shared" ca="1" si="371"/>
        <v>0.78933999999999993</v>
      </c>
      <c r="R1406" s="8">
        <f t="shared" ca="1" si="384"/>
        <v>0.78933999999999993</v>
      </c>
      <c r="S1406" s="10">
        <f t="shared" si="372"/>
        <v>1.5099999999999891E-2</v>
      </c>
      <c r="T1406" s="10">
        <f t="shared" si="373"/>
        <v>7.5999999999996071E-3</v>
      </c>
      <c r="U1406" s="18">
        <f ca="1">AVERAGE(S1406:OFFSET(S1406,-$U$3+1,0))*$U$4*J1406</f>
        <v>1.8159999999999954</v>
      </c>
      <c r="V1406" s="18">
        <f ca="1">AVERAGE(T1406:OFFSET(T1406,-$U$3+1,0))*$V$4*K1406</f>
        <v>1.7519999999999936</v>
      </c>
      <c r="W1406" s="14" t="str">
        <f t="shared" ca="1" si="374"/>
        <v/>
      </c>
      <c r="X1406" s="14" t="str">
        <f t="shared" ca="1" si="375"/>
        <v/>
      </c>
      <c r="Y1406" s="5" t="str">
        <f t="shared" ca="1" si="376"/>
        <v/>
      </c>
      <c r="Z1406" s="19" t="str">
        <f t="shared" ca="1" si="377"/>
        <v/>
      </c>
      <c r="AA1406" s="5" t="str">
        <f t="shared" ca="1" si="385"/>
        <v/>
      </c>
      <c r="AB1406" s="5" t="str">
        <f t="shared" ca="1" si="383"/>
        <v/>
      </c>
      <c r="AC1406" s="15" t="str">
        <f t="shared" ca="1" si="378"/>
        <v/>
      </c>
      <c r="AD1406" s="21" t="str">
        <f t="shared" ca="1" si="379"/>
        <v/>
      </c>
      <c r="AE1406" s="21" t="str">
        <f t="shared" ca="1" si="380"/>
        <v/>
      </c>
      <c r="AF1406" s="23">
        <f t="shared" ca="1" si="381"/>
        <v>13705.403861317742</v>
      </c>
    </row>
    <row r="1407" spans="1:32" x14ac:dyDescent="0.25">
      <c r="A1407" s="26">
        <v>41194</v>
      </c>
      <c r="B1407" s="3">
        <v>2.9098000000000002</v>
      </c>
      <c r="C1407" s="3">
        <v>2.9098000000000002</v>
      </c>
      <c r="D1407" s="3">
        <v>2.9098000000000002</v>
      </c>
      <c r="E1407" s="3">
        <v>2.9098000000000002</v>
      </c>
      <c r="F1407" s="5">
        <v>2.0863999999999998</v>
      </c>
      <c r="G1407" s="5">
        <v>2.0863999999999998</v>
      </c>
      <c r="H1407" s="5">
        <v>2.0863999999999998</v>
      </c>
      <c r="I1407" s="5">
        <v>2.0863999999999998</v>
      </c>
      <c r="J1407" s="3">
        <v>1</v>
      </c>
      <c r="K1407" s="3">
        <v>1</v>
      </c>
      <c r="L1407" s="7">
        <f t="shared" si="382"/>
        <v>0.82340000000000035</v>
      </c>
      <c r="M1407" s="8">
        <f ca="1">AVERAGE(OFFSET(L1407,-M$3+1,0):L1407)</f>
        <v>0.79034000000000004</v>
      </c>
      <c r="N1407" s="8">
        <f ca="1">STDEV(OFFSET(L1407,-M$3+1,0):L1407)</f>
        <v>1.6024748716550054E-2</v>
      </c>
      <c r="O1407" s="8">
        <f t="shared" ca="1" si="369"/>
        <v>0.75829050256689989</v>
      </c>
      <c r="P1407" s="8">
        <f t="shared" ca="1" si="370"/>
        <v>0.82238949743310019</v>
      </c>
      <c r="Q1407" s="8">
        <f t="shared" ca="1" si="371"/>
        <v>0.79034000000000004</v>
      </c>
      <c r="R1407" s="8">
        <f t="shared" ca="1" si="384"/>
        <v>0.79034000000000004</v>
      </c>
      <c r="S1407" s="10">
        <f t="shared" si="372"/>
        <v>1.5200000000000102E-2</v>
      </c>
      <c r="T1407" s="10">
        <f t="shared" si="373"/>
        <v>0</v>
      </c>
      <c r="U1407" s="18">
        <f ca="1">AVERAGE(S1407:OFFSET(S1407,-$U$3+1,0))*$U$4*J1407</f>
        <v>1.8159999999999954</v>
      </c>
      <c r="V1407" s="18">
        <f ca="1">AVERAGE(T1407:OFFSET(T1407,-$U$3+1,0))*$V$4*K1407</f>
        <v>1.7519999999999936</v>
      </c>
      <c r="W1407" s="14" t="str">
        <f t="shared" ca="1" si="374"/>
        <v/>
      </c>
      <c r="X1407" s="14" t="str">
        <f t="shared" ca="1" si="375"/>
        <v/>
      </c>
      <c r="Y1407" s="5" t="str">
        <f t="shared" ca="1" si="376"/>
        <v/>
      </c>
      <c r="Z1407" s="19" t="str">
        <f t="shared" ca="1" si="377"/>
        <v/>
      </c>
      <c r="AA1407" s="5" t="str">
        <f t="shared" ca="1" si="385"/>
        <v/>
      </c>
      <c r="AB1407" s="5" t="str">
        <f t="shared" ca="1" si="383"/>
        <v/>
      </c>
      <c r="AC1407" s="15" t="str">
        <f t="shared" ca="1" si="378"/>
        <v/>
      </c>
      <c r="AD1407" s="21" t="str">
        <f t="shared" ca="1" si="379"/>
        <v/>
      </c>
      <c r="AE1407" s="21" t="str">
        <f t="shared" ca="1" si="380"/>
        <v/>
      </c>
      <c r="AF1407" s="23">
        <f t="shared" ca="1" si="381"/>
        <v>13705.403861317742</v>
      </c>
    </row>
    <row r="1408" spans="1:32" x14ac:dyDescent="0.25">
      <c r="A1408" s="26">
        <v>41197</v>
      </c>
      <c r="B1408" s="3">
        <v>2.8946999999999998</v>
      </c>
      <c r="C1408" s="3">
        <v>2.8946999999999998</v>
      </c>
      <c r="D1408" s="3">
        <v>2.8946999999999998</v>
      </c>
      <c r="E1408" s="3">
        <v>2.8946999999999998</v>
      </c>
      <c r="F1408" s="5">
        <v>2.0939999999999999</v>
      </c>
      <c r="G1408" s="5">
        <v>2.0939999999999999</v>
      </c>
      <c r="H1408" s="5">
        <v>2.0939999999999999</v>
      </c>
      <c r="I1408" s="5">
        <v>2.0939999999999999</v>
      </c>
      <c r="J1408" s="3">
        <v>1</v>
      </c>
      <c r="K1408" s="3">
        <v>1</v>
      </c>
      <c r="L1408" s="7">
        <f t="shared" si="382"/>
        <v>0.80069999999999997</v>
      </c>
      <c r="M1408" s="8">
        <f ca="1">AVERAGE(OFFSET(L1408,-M$3+1,0):L1408)</f>
        <v>0.78982000000000008</v>
      </c>
      <c r="N1408" s="8">
        <f ca="1">STDEV(OFFSET(L1408,-M$3+1,0):L1408)</f>
        <v>1.5511709862460171E-2</v>
      </c>
      <c r="O1408" s="8">
        <f t="shared" ca="1" si="369"/>
        <v>0.75879658027507979</v>
      </c>
      <c r="P1408" s="8">
        <f t="shared" ca="1" si="370"/>
        <v>0.82084341972492036</v>
      </c>
      <c r="Q1408" s="8">
        <f t="shared" ca="1" si="371"/>
        <v>0.78982000000000008</v>
      </c>
      <c r="R1408" s="8">
        <f t="shared" ca="1" si="384"/>
        <v>0.78982000000000008</v>
      </c>
      <c r="S1408" s="10">
        <f t="shared" si="372"/>
        <v>1.5100000000000335E-2</v>
      </c>
      <c r="T1408" s="10">
        <f t="shared" si="373"/>
        <v>7.6000000000000512E-3</v>
      </c>
      <c r="U1408" s="18">
        <f ca="1">AVERAGE(S1408:OFFSET(S1408,-$U$3+1,0))*$U$4*J1408</f>
        <v>1.8159999999999998</v>
      </c>
      <c r="V1408" s="18">
        <f ca="1">AVERAGE(T1408:OFFSET(T1408,-$U$3+1,0))*$V$4*K1408</f>
        <v>1.7519999999999936</v>
      </c>
      <c r="W1408" s="14" t="str">
        <f t="shared" ca="1" si="374"/>
        <v/>
      </c>
      <c r="X1408" s="14" t="str">
        <f t="shared" ca="1" si="375"/>
        <v>Sell</v>
      </c>
      <c r="Y1408" s="5">
        <f t="shared" ca="1" si="376"/>
        <v>-100</v>
      </c>
      <c r="Z1408" s="19">
        <f t="shared" ca="1" si="377"/>
        <v>103.65296803653005</v>
      </c>
      <c r="AA1408" s="5">
        <f t="shared" ca="1" si="385"/>
        <v>2.8946999999999998</v>
      </c>
      <c r="AB1408" s="5">
        <f t="shared" ca="1" si="383"/>
        <v>2.0939999999999999</v>
      </c>
      <c r="AC1408" s="15" t="str">
        <f t="shared" ca="1" si="378"/>
        <v/>
      </c>
      <c r="AD1408" s="21" t="str">
        <f t="shared" ca="1" si="379"/>
        <v/>
      </c>
      <c r="AE1408" s="21" t="str">
        <f t="shared" ca="1" si="380"/>
        <v/>
      </c>
      <c r="AF1408" s="23">
        <f t="shared" ca="1" si="381"/>
        <v>13705.403861317742</v>
      </c>
    </row>
    <row r="1409" spans="1:32" x14ac:dyDescent="0.25">
      <c r="A1409" s="26">
        <v>41198</v>
      </c>
      <c r="B1409" s="3">
        <v>2.8946999999999998</v>
      </c>
      <c r="C1409" s="3">
        <v>2.8946999999999998</v>
      </c>
      <c r="D1409" s="3">
        <v>2.8946999999999998</v>
      </c>
      <c r="E1409" s="3">
        <v>2.8946999999999998</v>
      </c>
      <c r="F1409" s="5">
        <v>2.0863999999999998</v>
      </c>
      <c r="G1409" s="5">
        <v>2.0863999999999998</v>
      </c>
      <c r="H1409" s="5">
        <v>2.0863999999999998</v>
      </c>
      <c r="I1409" s="5">
        <v>2.0863999999999998</v>
      </c>
      <c r="J1409" s="3">
        <v>1</v>
      </c>
      <c r="K1409" s="3">
        <v>1</v>
      </c>
      <c r="L1409" s="7">
        <f t="shared" si="382"/>
        <v>0.80830000000000002</v>
      </c>
      <c r="M1409" s="8">
        <f ca="1">AVERAGE(OFFSET(L1409,-M$3+1,0):L1409)</f>
        <v>0.79182666666666657</v>
      </c>
      <c r="N1409" s="8">
        <f ca="1">STDEV(OFFSET(L1409,-M$3+1,0):L1409)</f>
        <v>1.5844488301103649E-2</v>
      </c>
      <c r="O1409" s="8">
        <f t="shared" ca="1" si="369"/>
        <v>0.7601376900644593</v>
      </c>
      <c r="P1409" s="8">
        <f t="shared" ca="1" si="370"/>
        <v>0.82351564326887383</v>
      </c>
      <c r="Q1409" s="8">
        <f t="shared" ca="1" si="371"/>
        <v>0.79182666666666657</v>
      </c>
      <c r="R1409" s="8">
        <f t="shared" ca="1" si="384"/>
        <v>0.79182666666666657</v>
      </c>
      <c r="S1409" s="10">
        <f t="shared" si="372"/>
        <v>0</v>
      </c>
      <c r="T1409" s="10">
        <f t="shared" si="373"/>
        <v>7.6000000000000512E-3</v>
      </c>
      <c r="U1409" s="18">
        <f ca="1">AVERAGE(S1409:OFFSET(S1409,-$U$3+1,0))*$U$4*J1409</f>
        <v>1.7410000000000017</v>
      </c>
      <c r="V1409" s="18">
        <f ca="1">AVERAGE(T1409:OFFSET(T1409,-$U$3+1,0))*$V$4*K1409</f>
        <v>1.7519999999999936</v>
      </c>
      <c r="W1409" s="14" t="str">
        <f t="shared" ca="1" si="374"/>
        <v/>
      </c>
      <c r="X1409" s="14" t="str">
        <f t="shared" ca="1" si="375"/>
        <v>Sell</v>
      </c>
      <c r="Y1409" s="5">
        <f t="shared" ca="1" si="376"/>
        <v>-100</v>
      </c>
      <c r="Z1409" s="19">
        <f t="shared" ca="1" si="377"/>
        <v>103.65296803653005</v>
      </c>
      <c r="AA1409" s="5">
        <f t="shared" ca="1" si="385"/>
        <v>2.8946999999999998</v>
      </c>
      <c r="AB1409" s="5">
        <f t="shared" ca="1" si="383"/>
        <v>2.0939999999999999</v>
      </c>
      <c r="AC1409" s="15">
        <f t="shared" ca="1" si="378"/>
        <v>0</v>
      </c>
      <c r="AD1409" s="21">
        <f t="shared" ca="1" si="379"/>
        <v>-78.776255707763383</v>
      </c>
      <c r="AE1409" s="21">
        <f t="shared" ca="1" si="380"/>
        <v>-78.776255707763383</v>
      </c>
      <c r="AF1409" s="23">
        <f t="shared" ca="1" si="381"/>
        <v>13626.627605609978</v>
      </c>
    </row>
    <row r="1410" spans="1:32" x14ac:dyDescent="0.25">
      <c r="A1410" s="26">
        <v>41199</v>
      </c>
      <c r="B1410" s="3">
        <v>2.9174000000000002</v>
      </c>
      <c r="C1410" s="3">
        <v>2.9174000000000002</v>
      </c>
      <c r="D1410" s="3">
        <v>2.9174000000000002</v>
      </c>
      <c r="E1410" s="3">
        <v>2.9174000000000002</v>
      </c>
      <c r="F1410" s="5">
        <v>2.0939999999999999</v>
      </c>
      <c r="G1410" s="5">
        <v>2.0939999999999999</v>
      </c>
      <c r="H1410" s="5">
        <v>2.0939999999999999</v>
      </c>
      <c r="I1410" s="5">
        <v>2.0939999999999999</v>
      </c>
      <c r="J1410" s="3">
        <v>1</v>
      </c>
      <c r="K1410" s="3">
        <v>1</v>
      </c>
      <c r="L1410" s="7">
        <f t="shared" si="382"/>
        <v>0.82340000000000035</v>
      </c>
      <c r="M1410" s="8">
        <f ca="1">AVERAGE(OFFSET(L1410,-M$3+1,0):L1410)</f>
        <v>0.79432666666666663</v>
      </c>
      <c r="N1410" s="8">
        <f ca="1">STDEV(OFFSET(L1410,-M$3+1,0):L1410)</f>
        <v>1.7693157138391428E-2</v>
      </c>
      <c r="O1410" s="8">
        <f t="shared" ca="1" si="369"/>
        <v>0.75894035238988378</v>
      </c>
      <c r="P1410" s="8">
        <f t="shared" ca="1" si="370"/>
        <v>0.82971298094344947</v>
      </c>
      <c r="Q1410" s="8">
        <f t="shared" ca="1" si="371"/>
        <v>0.79432666666666663</v>
      </c>
      <c r="R1410" s="8">
        <f t="shared" ca="1" si="384"/>
        <v>0.79432666666666663</v>
      </c>
      <c r="S1410" s="10">
        <f t="shared" si="372"/>
        <v>2.2700000000000387E-2</v>
      </c>
      <c r="T1410" s="10">
        <f t="shared" si="373"/>
        <v>7.6000000000000512E-3</v>
      </c>
      <c r="U1410" s="18">
        <f ca="1">AVERAGE(S1410:OFFSET(S1410,-$U$3+1,0))*$U$4*J1410</f>
        <v>1.8930000000000069</v>
      </c>
      <c r="V1410" s="18">
        <f ca="1">AVERAGE(T1410:OFFSET(T1410,-$U$3+1,0))*$V$4*K1410</f>
        <v>1.5989999999999929</v>
      </c>
      <c r="W1410" s="14" t="str">
        <f t="shared" ca="1" si="374"/>
        <v/>
      </c>
      <c r="X1410" s="14" t="str">
        <f t="shared" ca="1" si="375"/>
        <v>Sell</v>
      </c>
      <c r="Y1410" s="5">
        <f t="shared" ca="1" si="376"/>
        <v>-100</v>
      </c>
      <c r="Z1410" s="19">
        <f t="shared" ca="1" si="377"/>
        <v>103.65296803653005</v>
      </c>
      <c r="AA1410" s="5">
        <f t="shared" ca="1" si="385"/>
        <v>2.8946999999999998</v>
      </c>
      <c r="AB1410" s="5">
        <f t="shared" ca="1" si="383"/>
        <v>2.0939999999999999</v>
      </c>
      <c r="AC1410" s="15">
        <f t="shared" ca="1" si="378"/>
        <v>-227.00000000000387</v>
      </c>
      <c r="AD1410" s="21">
        <f t="shared" ca="1" si="379"/>
        <v>78.776255707763383</v>
      </c>
      <c r="AE1410" s="21">
        <f t="shared" ca="1" si="380"/>
        <v>-148.2237442922405</v>
      </c>
      <c r="AF1410" s="23">
        <f t="shared" ca="1" si="381"/>
        <v>13478.403861317738</v>
      </c>
    </row>
    <row r="1411" spans="1:32" x14ac:dyDescent="0.25">
      <c r="A1411" s="26">
        <v>41200</v>
      </c>
      <c r="B1411" s="3">
        <v>2.9477000000000002</v>
      </c>
      <c r="C1411" s="3">
        <v>2.9477000000000002</v>
      </c>
      <c r="D1411" s="3">
        <v>2.9477000000000002</v>
      </c>
      <c r="E1411" s="3">
        <v>2.9477000000000002</v>
      </c>
      <c r="F1411" s="5">
        <v>2.1015999999999999</v>
      </c>
      <c r="G1411" s="5">
        <v>2.1015999999999999</v>
      </c>
      <c r="H1411" s="5">
        <v>2.1015999999999999</v>
      </c>
      <c r="I1411" s="5">
        <v>2.1015999999999999</v>
      </c>
      <c r="J1411" s="3">
        <v>1</v>
      </c>
      <c r="K1411" s="3">
        <v>1</v>
      </c>
      <c r="L1411" s="7">
        <f t="shared" si="382"/>
        <v>0.8461000000000003</v>
      </c>
      <c r="M1411" s="8">
        <f ca="1">AVERAGE(OFFSET(L1411,-M$3+1,0):L1411)</f>
        <v>0.79833333333333323</v>
      </c>
      <c r="N1411" s="8">
        <f ca="1">STDEV(OFFSET(L1411,-M$3+1,0):L1411)</f>
        <v>2.1962652281500478E-2</v>
      </c>
      <c r="O1411" s="8">
        <f t="shared" ca="1" si="369"/>
        <v>0.75440802877033231</v>
      </c>
      <c r="P1411" s="8">
        <f t="shared" ca="1" si="370"/>
        <v>0.84225863789633415</v>
      </c>
      <c r="Q1411" s="8">
        <f t="shared" ca="1" si="371"/>
        <v>0.79833333333333323</v>
      </c>
      <c r="R1411" s="8">
        <f t="shared" ca="1" si="384"/>
        <v>0.79833333333333323</v>
      </c>
      <c r="S1411" s="10">
        <f t="shared" si="372"/>
        <v>3.0299999999999994E-2</v>
      </c>
      <c r="T1411" s="10">
        <f t="shared" si="373"/>
        <v>7.6000000000000512E-3</v>
      </c>
      <c r="U1411" s="18">
        <f ca="1">AVERAGE(S1411:OFFSET(S1411,-$U$3+1,0))*$U$4*J1411</f>
        <v>1.5140000000000109</v>
      </c>
      <c r="V1411" s="18">
        <f ca="1">AVERAGE(T1411:OFFSET(T1411,-$U$3+1,0))*$V$4*K1411</f>
        <v>1.0649999999999915</v>
      </c>
      <c r="W1411" s="14" t="str">
        <f t="shared" ca="1" si="374"/>
        <v/>
      </c>
      <c r="X1411" s="14" t="str">
        <f t="shared" ca="1" si="375"/>
        <v>Sell</v>
      </c>
      <c r="Y1411" s="5">
        <f t="shared" ca="1" si="376"/>
        <v>-100</v>
      </c>
      <c r="Z1411" s="19">
        <f t="shared" ca="1" si="377"/>
        <v>103.65296803653005</v>
      </c>
      <c r="AA1411" s="5">
        <f t="shared" ca="1" si="385"/>
        <v>2.8946999999999998</v>
      </c>
      <c r="AB1411" s="5">
        <f t="shared" ca="1" si="383"/>
        <v>2.0939999999999999</v>
      </c>
      <c r="AC1411" s="15">
        <f t="shared" ca="1" si="378"/>
        <v>-302.99999999999994</v>
      </c>
      <c r="AD1411" s="21">
        <f t="shared" ca="1" si="379"/>
        <v>78.776255707763383</v>
      </c>
      <c r="AE1411" s="21">
        <f t="shared" ca="1" si="380"/>
        <v>-224.22374429223657</v>
      </c>
      <c r="AF1411" s="23">
        <f t="shared" ca="1" si="381"/>
        <v>13254.180117025502</v>
      </c>
    </row>
    <row r="1412" spans="1:32" x14ac:dyDescent="0.25">
      <c r="A1412" s="26">
        <v>41201</v>
      </c>
      <c r="B1412" s="3">
        <v>2.9628999999999999</v>
      </c>
      <c r="C1412" s="3">
        <v>2.9628999999999999</v>
      </c>
      <c r="D1412" s="3">
        <v>2.9628999999999999</v>
      </c>
      <c r="E1412" s="3">
        <v>2.9628999999999999</v>
      </c>
      <c r="F1412" s="5">
        <v>2.0863999999999998</v>
      </c>
      <c r="G1412" s="5">
        <v>2.0863999999999998</v>
      </c>
      <c r="H1412" s="5">
        <v>2.0863999999999998</v>
      </c>
      <c r="I1412" s="5">
        <v>2.0863999999999998</v>
      </c>
      <c r="J1412" s="3">
        <v>1</v>
      </c>
      <c r="K1412" s="3">
        <v>1</v>
      </c>
      <c r="L1412" s="7">
        <f t="shared" si="382"/>
        <v>0.87650000000000006</v>
      </c>
      <c r="M1412" s="8">
        <f ca="1">AVERAGE(OFFSET(L1412,-M$3+1,0):L1412)</f>
        <v>0.80537999999999998</v>
      </c>
      <c r="N1412" s="8">
        <f ca="1">STDEV(OFFSET(L1412,-M$3+1,0):L1412)</f>
        <v>2.848574079379769E-2</v>
      </c>
      <c r="O1412" s="8">
        <f t="shared" ca="1" si="369"/>
        <v>0.74840851841240463</v>
      </c>
      <c r="P1412" s="8">
        <f t="shared" ca="1" si="370"/>
        <v>0.86235148158759534</v>
      </c>
      <c r="Q1412" s="8">
        <f t="shared" ca="1" si="371"/>
        <v>0.80537999999999998</v>
      </c>
      <c r="R1412" s="8">
        <f t="shared" ca="1" si="384"/>
        <v>0.80537999999999998</v>
      </c>
      <c r="S1412" s="10">
        <f t="shared" si="372"/>
        <v>1.5199999999999658E-2</v>
      </c>
      <c r="T1412" s="10">
        <f t="shared" si="373"/>
        <v>1.5200000000000102E-2</v>
      </c>
      <c r="U1412" s="18">
        <f ca="1">AVERAGE(S1412:OFFSET(S1412,-$U$3+1,0))*$U$4*J1412</f>
        <v>1.5150000000000041</v>
      </c>
      <c r="V1412" s="18">
        <f ca="1">AVERAGE(T1412:OFFSET(T1412,-$U$3+1,0))*$V$4*K1412</f>
        <v>0.91299999999999493</v>
      </c>
      <c r="W1412" s="14" t="str">
        <f t="shared" ca="1" si="374"/>
        <v/>
      </c>
      <c r="X1412" s="14" t="str">
        <f t="shared" ca="1" si="375"/>
        <v>Sell</v>
      </c>
      <c r="Y1412" s="5">
        <f t="shared" ca="1" si="376"/>
        <v>-100</v>
      </c>
      <c r="Z1412" s="19">
        <f t="shared" ca="1" si="377"/>
        <v>103.65296803653005</v>
      </c>
      <c r="AA1412" s="5">
        <f t="shared" ca="1" si="385"/>
        <v>2.8946999999999998</v>
      </c>
      <c r="AB1412" s="5">
        <f t="shared" ca="1" si="383"/>
        <v>2.0939999999999999</v>
      </c>
      <c r="AC1412" s="15">
        <f t="shared" ca="1" si="378"/>
        <v>-151.99999999999659</v>
      </c>
      <c r="AD1412" s="21">
        <f t="shared" ca="1" si="379"/>
        <v>-157.55251141552677</v>
      </c>
      <c r="AE1412" s="21">
        <f t="shared" ca="1" si="380"/>
        <v>-309.55251141552333</v>
      </c>
      <c r="AF1412" s="23">
        <f t="shared" ca="1" si="381"/>
        <v>12944.62760560998</v>
      </c>
    </row>
    <row r="1413" spans="1:32" x14ac:dyDescent="0.25">
      <c r="A1413" s="26">
        <v>41204</v>
      </c>
      <c r="B1413" s="3">
        <v>2.9628999999999999</v>
      </c>
      <c r="C1413" s="3">
        <v>2.9628999999999999</v>
      </c>
      <c r="D1413" s="3">
        <v>2.9628999999999999</v>
      </c>
      <c r="E1413" s="3">
        <v>2.9628999999999999</v>
      </c>
      <c r="F1413" s="5">
        <v>2.0863999999999998</v>
      </c>
      <c r="G1413" s="5">
        <v>2.0863999999999998</v>
      </c>
      <c r="H1413" s="5">
        <v>2.0863999999999998</v>
      </c>
      <c r="I1413" s="5">
        <v>2.0863999999999998</v>
      </c>
      <c r="J1413" s="3">
        <v>1</v>
      </c>
      <c r="K1413" s="3">
        <v>1</v>
      </c>
      <c r="L1413" s="7">
        <f t="shared" si="382"/>
        <v>0.87650000000000006</v>
      </c>
      <c r="M1413" s="8">
        <f ca="1">AVERAGE(OFFSET(L1413,-M$3+1,0):L1413)</f>
        <v>0.81292666666666658</v>
      </c>
      <c r="N1413" s="8">
        <f ca="1">STDEV(OFFSET(L1413,-M$3+1,0):L1413)</f>
        <v>3.1388315994210027E-2</v>
      </c>
      <c r="O1413" s="8">
        <f t="shared" ref="O1413:O1476" ca="1" si="386">M1413-O$3*N1413</f>
        <v>0.75015003467824648</v>
      </c>
      <c r="P1413" s="8">
        <f t="shared" ref="P1413:P1476" ca="1" si="387">M1413+P$3*N1413</f>
        <v>0.87570329865508667</v>
      </c>
      <c r="Q1413" s="8">
        <f t="shared" ref="Q1413:Q1476" ca="1" si="388">M1413+Q$3*N1413</f>
        <v>0.81292666666666658</v>
      </c>
      <c r="R1413" s="8">
        <f t="shared" ca="1" si="384"/>
        <v>0.81292666666666658</v>
      </c>
      <c r="S1413" s="10">
        <f t="shared" ref="S1413:S1476" si="389">MAX(C1413-D1413,C1413-E1412,E1412-D1413)</f>
        <v>0</v>
      </c>
      <c r="T1413" s="10">
        <f t="shared" ref="T1413:T1476" si="390">MAX(G1413-H1413,G1413-I1412,I1412-H1413)</f>
        <v>0</v>
      </c>
      <c r="U1413" s="18">
        <f ca="1">AVERAGE(S1413:OFFSET(S1413,-$U$3+1,0))*$U$4*J1413</f>
        <v>1.5150000000000041</v>
      </c>
      <c r="V1413" s="18">
        <f ca="1">AVERAGE(T1413:OFFSET(T1413,-$U$3+1,0))*$V$4*K1413</f>
        <v>0.8369999999999943</v>
      </c>
      <c r="W1413" s="14" t="str">
        <f t="shared" ref="W1413:W1476" ca="1" si="391">IF(L1412&lt;O1411,"Buy",IF(AND(W1412="Buy",L1412&gt;Q1412),"Exit",IF(W1412="Exit","",W1412)))</f>
        <v/>
      </c>
      <c r="X1413" s="14" t="str">
        <f t="shared" ref="X1413:X1476" ca="1" si="392">IF($L1412&gt;P1411,"Sell",IF(AND(X1412="Sell",L1412&lt;R1411),"Exit",IF(X1412="Exit","",X1412)))</f>
        <v>Sell</v>
      </c>
      <c r="Y1413" s="5">
        <f t="shared" ref="Y1413:Y1476" ca="1" si="393">IF(AND($W1413="Buy",$W1412=""),Y$3,IF(AND($W1413="Buy",$W1412="Exit"),Y$3,IF(AND($X1413="Sell",$X1412&lt;&gt;"Sell "),-Y$3,IF(OR($W1412="Buy",X1412="Sell"),Y1412,""))))</f>
        <v>-100</v>
      </c>
      <c r="Z1413" s="19">
        <f t="shared" ref="Z1413:Z1476" ca="1" si="394">IF(AND($W1413="Buy",$W1412= ""),-Y$3*U1413/V1413,IF(AND($W1413="Buy",$W1412="Exit"),-Y$3*U1413/V1413,IF(AND($X1413="Sell",X1412&lt;&gt;"Sell"),Y$3*U1413/V1413,IF(OR($W1412="Buy",$X1412="Sell"),Z1412,""))))</f>
        <v>103.65296803653005</v>
      </c>
      <c r="AA1413" s="5">
        <f t="shared" ca="1" si="385"/>
        <v>2.8946999999999998</v>
      </c>
      <c r="AB1413" s="5">
        <f t="shared" ca="1" si="383"/>
        <v>2.0939999999999999</v>
      </c>
      <c r="AC1413" s="15">
        <f t="shared" ref="AC1413:AC1476" ca="1" si="395">IF(OR($W1412="Buy",$W1413="Exit"),$Y1412*($E1413-$E1412)*$U$4*J1412,IF(OR($X1412="Sell",$X1413="Exit"),Y1412*(E1413-E1412)*$U$4*J1412,""))</f>
        <v>0</v>
      </c>
      <c r="AD1413" s="21">
        <f t="shared" ref="AD1413:AD1476" ca="1" si="396">IF(OR($W1412="Buy",$W1413="Exit"),Z1412*($I1413-$I1412)*V$4*K1412,IF(OR(X1412="Sell",X1413="Exit"),Z1412*(I1413-I1412)*V$4*K1412,""))</f>
        <v>0</v>
      </c>
      <c r="AE1413" s="21">
        <f t="shared" ref="AE1413:AE1476" ca="1" si="397">IF(AC1413&lt;&gt;"",AC1413+AD1413,"")</f>
        <v>0</v>
      </c>
      <c r="AF1413" s="23">
        <f t="shared" ref="AF1413:AF1476" ca="1" si="398">IF(AE1413&lt;&gt;"",AF1412+AE1413,AF1412)</f>
        <v>12944.62760560998</v>
      </c>
    </row>
    <row r="1414" spans="1:32" x14ac:dyDescent="0.25">
      <c r="A1414" s="26">
        <v>41205</v>
      </c>
      <c r="B1414" s="3">
        <v>2.9552999999999998</v>
      </c>
      <c r="C1414" s="3">
        <v>2.9552999999999998</v>
      </c>
      <c r="D1414" s="3">
        <v>2.9552999999999998</v>
      </c>
      <c r="E1414" s="3">
        <v>2.9552999999999998</v>
      </c>
      <c r="F1414" s="5">
        <v>2.0863999999999998</v>
      </c>
      <c r="G1414" s="5">
        <v>2.0863999999999998</v>
      </c>
      <c r="H1414" s="5">
        <v>2.0863999999999998</v>
      </c>
      <c r="I1414" s="5">
        <v>2.0863999999999998</v>
      </c>
      <c r="J1414" s="3">
        <v>1</v>
      </c>
      <c r="K1414" s="3">
        <v>1</v>
      </c>
      <c r="L1414" s="7">
        <f t="shared" ref="L1414:L1477" si="399">E1414-I1414</f>
        <v>0.86890000000000001</v>
      </c>
      <c r="M1414" s="8">
        <f ca="1">AVERAGE(OFFSET(L1414,-M$3+1,0):L1414)</f>
        <v>0.81896000000000013</v>
      </c>
      <c r="N1414" s="8">
        <f ca="1">STDEV(OFFSET(L1414,-M$3+1,0):L1414)</f>
        <v>3.2937252032137855E-2</v>
      </c>
      <c r="O1414" s="8">
        <f t="shared" ca="1" si="386"/>
        <v>0.75308549593572438</v>
      </c>
      <c r="P1414" s="8">
        <f t="shared" ca="1" si="387"/>
        <v>0.88483450406427588</v>
      </c>
      <c r="Q1414" s="8">
        <f t="shared" ca="1" si="388"/>
        <v>0.81896000000000013</v>
      </c>
      <c r="R1414" s="8">
        <f t="shared" ca="1" si="384"/>
        <v>0.81896000000000013</v>
      </c>
      <c r="S1414" s="10">
        <f t="shared" si="389"/>
        <v>7.6000000000000512E-3</v>
      </c>
      <c r="T1414" s="10">
        <f t="shared" si="390"/>
        <v>0</v>
      </c>
      <c r="U1414" s="18">
        <f ca="1">AVERAGE(S1414:OFFSET(S1414,-$U$3+1,0))*$U$4*J1414</f>
        <v>1.2120000000000042</v>
      </c>
      <c r="V1414" s="18">
        <f ca="1">AVERAGE(T1414:OFFSET(T1414,-$U$3+1,0))*$V$4*K1414</f>
        <v>0.60799999999999521</v>
      </c>
      <c r="W1414" s="14" t="str">
        <f t="shared" ca="1" si="391"/>
        <v/>
      </c>
      <c r="X1414" s="14" t="str">
        <f t="shared" ca="1" si="392"/>
        <v>Sell</v>
      </c>
      <c r="Y1414" s="5">
        <f t="shared" ca="1" si="393"/>
        <v>-100</v>
      </c>
      <c r="Z1414" s="19">
        <f t="shared" ca="1" si="394"/>
        <v>103.65296803653005</v>
      </c>
      <c r="AA1414" s="5">
        <f t="shared" ca="1" si="385"/>
        <v>2.8946999999999998</v>
      </c>
      <c r="AB1414" s="5">
        <f t="shared" ca="1" si="383"/>
        <v>2.0939999999999999</v>
      </c>
      <c r="AC1414" s="15">
        <f t="shared" ca="1" si="395"/>
        <v>76.000000000000512</v>
      </c>
      <c r="AD1414" s="21">
        <f t="shared" ca="1" si="396"/>
        <v>0</v>
      </c>
      <c r="AE1414" s="21">
        <f t="shared" ca="1" si="397"/>
        <v>76.000000000000512</v>
      </c>
      <c r="AF1414" s="23">
        <f t="shared" ca="1" si="398"/>
        <v>13020.62760560998</v>
      </c>
    </row>
    <row r="1415" spans="1:32" x14ac:dyDescent="0.25">
      <c r="A1415" s="26">
        <v>41206</v>
      </c>
      <c r="B1415" s="3">
        <v>2.9477000000000002</v>
      </c>
      <c r="C1415" s="3">
        <v>2.9477000000000002</v>
      </c>
      <c r="D1415" s="3">
        <v>2.9477000000000002</v>
      </c>
      <c r="E1415" s="3">
        <v>2.9477000000000002</v>
      </c>
      <c r="F1415" s="5">
        <v>2.0939999999999999</v>
      </c>
      <c r="G1415" s="5">
        <v>2.0939999999999999</v>
      </c>
      <c r="H1415" s="5">
        <v>2.0939999999999999</v>
      </c>
      <c r="I1415" s="5">
        <v>2.0939999999999999</v>
      </c>
      <c r="J1415" s="3">
        <v>1</v>
      </c>
      <c r="K1415" s="3">
        <v>1</v>
      </c>
      <c r="L1415" s="7">
        <f t="shared" si="399"/>
        <v>0.85370000000000035</v>
      </c>
      <c r="M1415" s="8">
        <f ca="1">AVERAGE(OFFSET(L1415,-M$3+1,0):L1415)</f>
        <v>0.82295333333333331</v>
      </c>
      <c r="N1415" s="8">
        <f ca="1">STDEV(OFFSET(L1415,-M$3+1,0):L1415)</f>
        <v>3.329813093567751E-2</v>
      </c>
      <c r="O1415" s="8">
        <f t="shared" ca="1" si="386"/>
        <v>0.75635707146197828</v>
      </c>
      <c r="P1415" s="8">
        <f t="shared" ca="1" si="387"/>
        <v>0.88954959520468835</v>
      </c>
      <c r="Q1415" s="8">
        <f t="shared" ca="1" si="388"/>
        <v>0.82295333333333331</v>
      </c>
      <c r="R1415" s="8">
        <f t="shared" ca="1" si="384"/>
        <v>0.82295333333333331</v>
      </c>
      <c r="S1415" s="10">
        <f t="shared" si="389"/>
        <v>7.5999999999996071E-3</v>
      </c>
      <c r="T1415" s="10">
        <f t="shared" si="390"/>
        <v>7.6000000000000512E-3</v>
      </c>
      <c r="U1415" s="18">
        <f ca="1">AVERAGE(S1415:OFFSET(S1415,-$U$3+1,0))*$U$4*J1415</f>
        <v>1.2880000000000003</v>
      </c>
      <c r="V1415" s="18">
        <f ca="1">AVERAGE(T1415:OFFSET(T1415,-$U$3+1,0))*$V$4*K1415</f>
        <v>0.60799999999999965</v>
      </c>
      <c r="W1415" s="14" t="str">
        <f t="shared" ca="1" si="391"/>
        <v/>
      </c>
      <c r="X1415" s="14" t="str">
        <f t="shared" ca="1" si="392"/>
        <v>Sell</v>
      </c>
      <c r="Y1415" s="5">
        <f t="shared" ca="1" si="393"/>
        <v>-100</v>
      </c>
      <c r="Z1415" s="19">
        <f t="shared" ca="1" si="394"/>
        <v>103.65296803653005</v>
      </c>
      <c r="AA1415" s="5">
        <f t="shared" ca="1" si="385"/>
        <v>2.8946999999999998</v>
      </c>
      <c r="AB1415" s="5">
        <f t="shared" ca="1" si="383"/>
        <v>2.0939999999999999</v>
      </c>
      <c r="AC1415" s="15">
        <f t="shared" ca="1" si="395"/>
        <v>75.999999999996078</v>
      </c>
      <c r="AD1415" s="21">
        <f t="shared" ca="1" si="396"/>
        <v>78.776255707763383</v>
      </c>
      <c r="AE1415" s="21">
        <f t="shared" ca="1" si="397"/>
        <v>154.77625570775945</v>
      </c>
      <c r="AF1415" s="23">
        <f t="shared" ca="1" si="398"/>
        <v>13175.40386131774</v>
      </c>
    </row>
    <row r="1416" spans="1:32" x14ac:dyDescent="0.25">
      <c r="A1416" s="26">
        <v>41207</v>
      </c>
      <c r="B1416" s="3">
        <v>2.9249999999999998</v>
      </c>
      <c r="C1416" s="3">
        <v>2.9249999999999998</v>
      </c>
      <c r="D1416" s="3">
        <v>2.9249999999999998</v>
      </c>
      <c r="E1416" s="3">
        <v>2.9249999999999998</v>
      </c>
      <c r="F1416" s="5">
        <v>2.0863999999999998</v>
      </c>
      <c r="G1416" s="5">
        <v>2.0863999999999998</v>
      </c>
      <c r="H1416" s="5">
        <v>2.0863999999999998</v>
      </c>
      <c r="I1416" s="5">
        <v>2.0863999999999998</v>
      </c>
      <c r="J1416" s="3">
        <v>1</v>
      </c>
      <c r="K1416" s="3">
        <v>1</v>
      </c>
      <c r="L1416" s="7">
        <f t="shared" si="399"/>
        <v>0.83860000000000001</v>
      </c>
      <c r="M1416" s="8">
        <f ca="1">AVERAGE(OFFSET(L1416,-M$3+1,0):L1416)</f>
        <v>0.82546000000000008</v>
      </c>
      <c r="N1416" s="8">
        <f ca="1">STDEV(OFFSET(L1416,-M$3+1,0):L1416)</f>
        <v>3.2940786702375914E-2</v>
      </c>
      <c r="O1416" s="8">
        <f t="shared" ca="1" si="386"/>
        <v>0.75957842659524821</v>
      </c>
      <c r="P1416" s="8">
        <f t="shared" ca="1" si="387"/>
        <v>0.89134157340475195</v>
      </c>
      <c r="Q1416" s="8">
        <f t="shared" ca="1" si="388"/>
        <v>0.82546000000000008</v>
      </c>
      <c r="R1416" s="8">
        <f t="shared" ca="1" si="384"/>
        <v>0.82546000000000008</v>
      </c>
      <c r="S1416" s="10">
        <f t="shared" si="389"/>
        <v>2.2700000000000387E-2</v>
      </c>
      <c r="T1416" s="10">
        <f t="shared" si="390"/>
        <v>7.6000000000000512E-3</v>
      </c>
      <c r="U1416" s="18">
        <f ca="1">AVERAGE(S1416:OFFSET(S1416,-$U$3+1,0))*$U$4*J1416</f>
        <v>1.3640000000000052</v>
      </c>
      <c r="V1416" s="18">
        <f ca="1">AVERAGE(T1416:OFFSET(T1416,-$U$3+1,0))*$V$4*K1416</f>
        <v>0.60800000000000409</v>
      </c>
      <c r="W1416" s="14" t="str">
        <f t="shared" ca="1" si="391"/>
        <v/>
      </c>
      <c r="X1416" s="14" t="str">
        <f t="shared" ca="1" si="392"/>
        <v>Sell</v>
      </c>
      <c r="Y1416" s="5">
        <f t="shared" ca="1" si="393"/>
        <v>-100</v>
      </c>
      <c r="Z1416" s="19">
        <f t="shared" ca="1" si="394"/>
        <v>103.65296803653005</v>
      </c>
      <c r="AA1416" s="5">
        <f t="shared" ca="1" si="385"/>
        <v>2.8946999999999998</v>
      </c>
      <c r="AB1416" s="5">
        <f t="shared" ca="1" si="383"/>
        <v>2.0939999999999999</v>
      </c>
      <c r="AC1416" s="15">
        <f t="shared" ca="1" si="395"/>
        <v>227.00000000000387</v>
      </c>
      <c r="AD1416" s="21">
        <f t="shared" ca="1" si="396"/>
        <v>-78.776255707763383</v>
      </c>
      <c r="AE1416" s="21">
        <f t="shared" ca="1" si="397"/>
        <v>148.2237442922405</v>
      </c>
      <c r="AF1416" s="23">
        <f t="shared" ca="1" si="398"/>
        <v>13323.62760560998</v>
      </c>
    </row>
    <row r="1417" spans="1:32" x14ac:dyDescent="0.25">
      <c r="A1417" s="26">
        <v>41208</v>
      </c>
      <c r="B1417" s="3">
        <v>2.9098000000000002</v>
      </c>
      <c r="C1417" s="3">
        <v>2.9098000000000002</v>
      </c>
      <c r="D1417" s="3">
        <v>2.9098000000000002</v>
      </c>
      <c r="E1417" s="3">
        <v>2.9098000000000002</v>
      </c>
      <c r="F1417" s="5">
        <v>2.0634999999999999</v>
      </c>
      <c r="G1417" s="5">
        <v>2.0634999999999999</v>
      </c>
      <c r="H1417" s="5">
        <v>2.0634999999999999</v>
      </c>
      <c r="I1417" s="5">
        <v>2.0634999999999999</v>
      </c>
      <c r="J1417" s="3">
        <v>1</v>
      </c>
      <c r="K1417" s="3">
        <v>1</v>
      </c>
      <c r="L1417" s="7">
        <f t="shared" si="399"/>
        <v>0.84630000000000027</v>
      </c>
      <c r="M1417" s="8">
        <f ca="1">AVERAGE(OFFSET(L1417,-M$3+1,0):L1417)</f>
        <v>0.82950000000000013</v>
      </c>
      <c r="N1417" s="8">
        <f ca="1">STDEV(OFFSET(L1417,-M$3+1,0):L1417)</f>
        <v>3.13960416067285E-2</v>
      </c>
      <c r="O1417" s="8">
        <f t="shared" ca="1" si="386"/>
        <v>0.76670791678654315</v>
      </c>
      <c r="P1417" s="8">
        <f t="shared" ca="1" si="387"/>
        <v>0.8922920832134571</v>
      </c>
      <c r="Q1417" s="8">
        <f t="shared" ca="1" si="388"/>
        <v>0.82950000000000013</v>
      </c>
      <c r="R1417" s="8">
        <f t="shared" ca="1" si="384"/>
        <v>0.82950000000000013</v>
      </c>
      <c r="S1417" s="10">
        <f t="shared" si="389"/>
        <v>1.5199999999999658E-2</v>
      </c>
      <c r="T1417" s="10">
        <f t="shared" si="390"/>
        <v>2.289999999999992E-2</v>
      </c>
      <c r="U1417" s="18">
        <f ca="1">AVERAGE(S1417:OFFSET(S1417,-$U$3+1,0))*$U$4*J1417</f>
        <v>1.3640000000000008</v>
      </c>
      <c r="V1417" s="18">
        <f ca="1">AVERAGE(T1417:OFFSET(T1417,-$U$3+1,0))*$V$4*K1417</f>
        <v>0.83700000000000341</v>
      </c>
      <c r="W1417" s="14" t="str">
        <f t="shared" ca="1" si="391"/>
        <v/>
      </c>
      <c r="X1417" s="14" t="str">
        <f t="shared" ca="1" si="392"/>
        <v>Sell</v>
      </c>
      <c r="Y1417" s="5">
        <f t="shared" ca="1" si="393"/>
        <v>-100</v>
      </c>
      <c r="Z1417" s="19">
        <f t="shared" ca="1" si="394"/>
        <v>103.65296803653005</v>
      </c>
      <c r="AA1417" s="5">
        <f t="shared" ca="1" si="385"/>
        <v>2.8946999999999998</v>
      </c>
      <c r="AB1417" s="5">
        <f t="shared" ca="1" si="383"/>
        <v>2.0939999999999999</v>
      </c>
      <c r="AC1417" s="15">
        <f t="shared" ca="1" si="395"/>
        <v>151.99999999999659</v>
      </c>
      <c r="AD1417" s="21">
        <f t="shared" ca="1" si="396"/>
        <v>-237.365296803653</v>
      </c>
      <c r="AE1417" s="21">
        <f t="shared" ca="1" si="397"/>
        <v>-85.365296803656406</v>
      </c>
      <c r="AF1417" s="23">
        <f t="shared" ca="1" si="398"/>
        <v>13238.262308806323</v>
      </c>
    </row>
    <row r="1418" spans="1:32" x14ac:dyDescent="0.25">
      <c r="A1418" s="26">
        <v>41211</v>
      </c>
      <c r="B1418" s="3">
        <v>2.8871000000000002</v>
      </c>
      <c r="C1418" s="3">
        <v>2.8871000000000002</v>
      </c>
      <c r="D1418" s="3">
        <v>2.8871000000000002</v>
      </c>
      <c r="E1418" s="3">
        <v>2.8871000000000002</v>
      </c>
      <c r="F1418" s="5">
        <v>2.0712000000000002</v>
      </c>
      <c r="G1418" s="5">
        <v>2.0712000000000002</v>
      </c>
      <c r="H1418" s="5">
        <v>2.0712000000000002</v>
      </c>
      <c r="I1418" s="5">
        <v>2.0712000000000002</v>
      </c>
      <c r="J1418" s="3">
        <v>1</v>
      </c>
      <c r="K1418" s="3">
        <v>1</v>
      </c>
      <c r="L1418" s="7">
        <f t="shared" si="399"/>
        <v>0.81590000000000007</v>
      </c>
      <c r="M1418" s="8">
        <f ca="1">AVERAGE(OFFSET(L1418,-M$3+1,0):L1418)</f>
        <v>0.83201999999999998</v>
      </c>
      <c r="N1418" s="8">
        <f ca="1">STDEV(OFFSET(L1418,-M$3+1,0):L1418)</f>
        <v>2.8344442639985496E-2</v>
      </c>
      <c r="O1418" s="8">
        <f t="shared" ca="1" si="386"/>
        <v>0.77533111472002902</v>
      </c>
      <c r="P1418" s="8">
        <f t="shared" ca="1" si="387"/>
        <v>0.88870888527997094</v>
      </c>
      <c r="Q1418" s="8">
        <f t="shared" ca="1" si="388"/>
        <v>0.83201999999999998</v>
      </c>
      <c r="R1418" s="8">
        <f t="shared" ca="1" si="384"/>
        <v>0.83201999999999998</v>
      </c>
      <c r="S1418" s="10">
        <f t="shared" si="389"/>
        <v>2.2699999999999942E-2</v>
      </c>
      <c r="T1418" s="10">
        <f t="shared" si="390"/>
        <v>7.7000000000002622E-3</v>
      </c>
      <c r="U1418" s="18">
        <f ca="1">AVERAGE(S1418:OFFSET(S1418,-$U$3+1,0))*$U$4*J1418</f>
        <v>1.4399999999999968</v>
      </c>
      <c r="V1418" s="18">
        <f ca="1">AVERAGE(T1418:OFFSET(T1418,-$U$3+1,0))*$V$4*K1418</f>
        <v>0.83800000000000541</v>
      </c>
      <c r="W1418" s="14" t="str">
        <f t="shared" ca="1" si="391"/>
        <v/>
      </c>
      <c r="X1418" s="14" t="str">
        <f t="shared" ca="1" si="392"/>
        <v>Sell</v>
      </c>
      <c r="Y1418" s="5">
        <f t="shared" ca="1" si="393"/>
        <v>-100</v>
      </c>
      <c r="Z1418" s="19">
        <f t="shared" ca="1" si="394"/>
        <v>103.65296803653005</v>
      </c>
      <c r="AA1418" s="5">
        <f t="shared" ca="1" si="385"/>
        <v>2.8946999999999998</v>
      </c>
      <c r="AB1418" s="5">
        <f t="shared" ca="1" si="383"/>
        <v>2.0939999999999999</v>
      </c>
      <c r="AC1418" s="15">
        <f t="shared" ca="1" si="395"/>
        <v>226.99999999999943</v>
      </c>
      <c r="AD1418" s="21">
        <f t="shared" ca="1" si="396"/>
        <v>79.812785388130862</v>
      </c>
      <c r="AE1418" s="21">
        <f t="shared" ca="1" si="397"/>
        <v>306.81278538813029</v>
      </c>
      <c r="AF1418" s="23">
        <f t="shared" ca="1" si="398"/>
        <v>13545.075094194453</v>
      </c>
    </row>
    <row r="1419" spans="1:32" x14ac:dyDescent="0.25">
      <c r="A1419" s="26">
        <v>41212</v>
      </c>
      <c r="B1419" s="3">
        <v>2.8871000000000002</v>
      </c>
      <c r="C1419" s="3">
        <v>2.8871000000000002</v>
      </c>
      <c r="D1419" s="3">
        <v>2.8871000000000002</v>
      </c>
      <c r="E1419" s="3">
        <v>2.8871000000000002</v>
      </c>
      <c r="F1419" s="5">
        <v>2.0788000000000002</v>
      </c>
      <c r="G1419" s="5">
        <v>2.0788000000000002</v>
      </c>
      <c r="H1419" s="5">
        <v>2.0788000000000002</v>
      </c>
      <c r="I1419" s="5">
        <v>2.0788000000000002</v>
      </c>
      <c r="J1419" s="3">
        <v>1</v>
      </c>
      <c r="K1419" s="3">
        <v>1</v>
      </c>
      <c r="L1419" s="7">
        <f t="shared" si="399"/>
        <v>0.80830000000000002</v>
      </c>
      <c r="M1419" s="8">
        <f ca="1">AVERAGE(OFFSET(L1419,-M$3+1,0):L1419)</f>
        <v>0.83303333333333329</v>
      </c>
      <c r="N1419" s="8">
        <f ca="1">STDEV(OFFSET(L1419,-M$3+1,0):L1419)</f>
        <v>2.7097935257840145E-2</v>
      </c>
      <c r="O1419" s="8">
        <f t="shared" ca="1" si="386"/>
        <v>0.77883746281765298</v>
      </c>
      <c r="P1419" s="8">
        <f t="shared" ca="1" si="387"/>
        <v>0.8872292038490136</v>
      </c>
      <c r="Q1419" s="8">
        <f t="shared" ca="1" si="388"/>
        <v>0.83303333333333329</v>
      </c>
      <c r="R1419" s="8">
        <f t="shared" ca="1" si="384"/>
        <v>0.83303333333333329</v>
      </c>
      <c r="S1419" s="10">
        <f t="shared" si="389"/>
        <v>0</v>
      </c>
      <c r="T1419" s="10">
        <f t="shared" si="390"/>
        <v>7.6000000000000512E-3</v>
      </c>
      <c r="U1419" s="18">
        <f ca="1">AVERAGE(S1419:OFFSET(S1419,-$U$3+1,0))*$U$4*J1419</f>
        <v>1.4399999999999968</v>
      </c>
      <c r="V1419" s="18">
        <f ca="1">AVERAGE(T1419:OFFSET(T1419,-$U$3+1,0))*$V$4*K1419</f>
        <v>0.83800000000000541</v>
      </c>
      <c r="W1419" s="14" t="str">
        <f t="shared" ca="1" si="391"/>
        <v/>
      </c>
      <c r="X1419" s="14" t="str">
        <f t="shared" ca="1" si="392"/>
        <v>Exit</v>
      </c>
      <c r="Y1419" s="5">
        <f t="shared" ca="1" si="393"/>
        <v>-100</v>
      </c>
      <c r="Z1419" s="19">
        <f t="shared" ca="1" si="394"/>
        <v>103.65296803653005</v>
      </c>
      <c r="AA1419" s="5">
        <f t="shared" ca="1" si="385"/>
        <v>2.8946999999999998</v>
      </c>
      <c r="AB1419" s="5">
        <f t="shared" ca="1" si="383"/>
        <v>2.0939999999999999</v>
      </c>
      <c r="AC1419" s="15">
        <f t="shared" ca="1" si="395"/>
        <v>0</v>
      </c>
      <c r="AD1419" s="21">
        <f t="shared" ca="1" si="396"/>
        <v>78.776255707763383</v>
      </c>
      <c r="AE1419" s="21">
        <f t="shared" ca="1" si="397"/>
        <v>78.776255707763383</v>
      </c>
      <c r="AF1419" s="23">
        <f t="shared" ca="1" si="398"/>
        <v>13623.851349902217</v>
      </c>
    </row>
    <row r="1420" spans="1:32" x14ac:dyDescent="0.25">
      <c r="A1420" s="26">
        <v>41213</v>
      </c>
      <c r="B1420" s="3">
        <v>2.8946999999999998</v>
      </c>
      <c r="C1420" s="3">
        <v>2.8946999999999998</v>
      </c>
      <c r="D1420" s="3">
        <v>2.8946999999999998</v>
      </c>
      <c r="E1420" s="3">
        <v>2.8946999999999998</v>
      </c>
      <c r="F1420" s="5">
        <v>2.0788000000000002</v>
      </c>
      <c r="G1420" s="5">
        <v>2.0788000000000002</v>
      </c>
      <c r="H1420" s="5">
        <v>2.0788000000000002</v>
      </c>
      <c r="I1420" s="5">
        <v>2.0788000000000002</v>
      </c>
      <c r="J1420" s="3">
        <v>1</v>
      </c>
      <c r="K1420" s="3">
        <v>1</v>
      </c>
      <c r="L1420" s="7">
        <f t="shared" si="399"/>
        <v>0.81589999999999963</v>
      </c>
      <c r="M1420" s="8">
        <f ca="1">AVERAGE(OFFSET(L1420,-M$3+1,0):L1420)</f>
        <v>0.83404666666666671</v>
      </c>
      <c r="N1420" s="8">
        <f ca="1">STDEV(OFFSET(L1420,-M$3+1,0):L1420)</f>
        <v>2.6067052731278226E-2</v>
      </c>
      <c r="O1420" s="8">
        <f t="shared" ca="1" si="386"/>
        <v>0.78191256120411023</v>
      </c>
      <c r="P1420" s="8">
        <f t="shared" ca="1" si="387"/>
        <v>0.88618077212922319</v>
      </c>
      <c r="Q1420" s="8">
        <f t="shared" ca="1" si="388"/>
        <v>0.83404666666666671</v>
      </c>
      <c r="R1420" s="8">
        <f t="shared" ca="1" si="384"/>
        <v>0.83404666666666671</v>
      </c>
      <c r="S1420" s="10">
        <f t="shared" si="389"/>
        <v>7.5999999999996071E-3</v>
      </c>
      <c r="T1420" s="10">
        <f t="shared" si="390"/>
        <v>0</v>
      </c>
      <c r="U1420" s="18">
        <f ca="1">AVERAGE(S1420:OFFSET(S1420,-$U$3+1,0))*$U$4*J1420</f>
        <v>1.288999999999989</v>
      </c>
      <c r="V1420" s="18">
        <f ca="1">AVERAGE(T1420:OFFSET(T1420,-$U$3+1,0))*$V$4*K1420</f>
        <v>0.7620000000000049</v>
      </c>
      <c r="W1420" s="14" t="str">
        <f t="shared" ca="1" si="391"/>
        <v/>
      </c>
      <c r="X1420" s="14" t="str">
        <f t="shared" ca="1" si="392"/>
        <v/>
      </c>
      <c r="Y1420" s="5" t="str">
        <f t="shared" ca="1" si="393"/>
        <v/>
      </c>
      <c r="Z1420" s="19" t="str">
        <f t="shared" ca="1" si="394"/>
        <v/>
      </c>
      <c r="AA1420" s="5" t="str">
        <f t="shared" ca="1" si="385"/>
        <v/>
      </c>
      <c r="AB1420" s="5" t="str">
        <f t="shared" ca="1" si="383"/>
        <v/>
      </c>
      <c r="AC1420" s="15" t="str">
        <f t="shared" ca="1" si="395"/>
        <v/>
      </c>
      <c r="AD1420" s="21" t="str">
        <f t="shared" ca="1" si="396"/>
        <v/>
      </c>
      <c r="AE1420" s="21" t="str">
        <f t="shared" ca="1" si="397"/>
        <v/>
      </c>
      <c r="AF1420" s="23">
        <f t="shared" ca="1" si="398"/>
        <v>13623.851349902217</v>
      </c>
    </row>
    <row r="1421" spans="1:32" x14ac:dyDescent="0.25">
      <c r="A1421" s="26">
        <v>41214</v>
      </c>
      <c r="B1421" s="3">
        <v>2.9325000000000001</v>
      </c>
      <c r="C1421" s="3">
        <v>2.9325000000000001</v>
      </c>
      <c r="D1421" s="3">
        <v>2.9325000000000001</v>
      </c>
      <c r="E1421" s="3">
        <v>2.9325000000000001</v>
      </c>
      <c r="F1421" s="5">
        <v>2.1092</v>
      </c>
      <c r="G1421" s="5">
        <v>2.1092</v>
      </c>
      <c r="H1421" s="5">
        <v>2.1092</v>
      </c>
      <c r="I1421" s="5">
        <v>2.1092</v>
      </c>
      <c r="J1421" s="3">
        <v>1</v>
      </c>
      <c r="K1421" s="3">
        <v>1</v>
      </c>
      <c r="L1421" s="7">
        <f t="shared" si="399"/>
        <v>0.82330000000000014</v>
      </c>
      <c r="M1421" s="8">
        <f ca="1">AVERAGE(OFFSET(L1421,-M$3+1,0):L1421)</f>
        <v>0.83505333333333309</v>
      </c>
      <c r="N1421" s="8">
        <f ca="1">STDEV(OFFSET(L1421,-M$3+1,0):L1421)</f>
        <v>2.5277202226135595E-2</v>
      </c>
      <c r="O1421" s="8">
        <f t="shared" ca="1" si="386"/>
        <v>0.78449892888106187</v>
      </c>
      <c r="P1421" s="8">
        <f t="shared" ca="1" si="387"/>
        <v>0.88560773778560431</v>
      </c>
      <c r="Q1421" s="8">
        <f t="shared" ca="1" si="388"/>
        <v>0.83505333333333309</v>
      </c>
      <c r="R1421" s="8">
        <f t="shared" ca="1" si="384"/>
        <v>0.83505333333333309</v>
      </c>
      <c r="S1421" s="10">
        <f t="shared" si="389"/>
        <v>3.7800000000000278E-2</v>
      </c>
      <c r="T1421" s="10">
        <f t="shared" si="390"/>
        <v>3.0399999999999761E-2</v>
      </c>
      <c r="U1421" s="18">
        <f ca="1">AVERAGE(S1421:OFFSET(S1421,-$U$3+1,0))*$U$4*J1421</f>
        <v>1.3639999999999919</v>
      </c>
      <c r="V1421" s="18">
        <f ca="1">AVERAGE(T1421:OFFSET(T1421,-$U$3+1,0))*$V$4*K1421</f>
        <v>0.99000000000000199</v>
      </c>
      <c r="W1421" s="14" t="str">
        <f t="shared" ca="1" si="391"/>
        <v/>
      </c>
      <c r="X1421" s="14" t="str">
        <f t="shared" ca="1" si="392"/>
        <v/>
      </c>
      <c r="Y1421" s="5" t="str">
        <f t="shared" ca="1" si="393"/>
        <v/>
      </c>
      <c r="Z1421" s="19" t="str">
        <f t="shared" ca="1" si="394"/>
        <v/>
      </c>
      <c r="AA1421" s="5" t="str">
        <f t="shared" ca="1" si="385"/>
        <v/>
      </c>
      <c r="AB1421" s="5" t="str">
        <f t="shared" ca="1" si="383"/>
        <v/>
      </c>
      <c r="AC1421" s="15" t="str">
        <f t="shared" ca="1" si="395"/>
        <v/>
      </c>
      <c r="AD1421" s="21" t="str">
        <f t="shared" ca="1" si="396"/>
        <v/>
      </c>
      <c r="AE1421" s="21" t="str">
        <f t="shared" ca="1" si="397"/>
        <v/>
      </c>
      <c r="AF1421" s="23">
        <f t="shared" ca="1" si="398"/>
        <v>13623.851349902217</v>
      </c>
    </row>
    <row r="1422" spans="1:32" x14ac:dyDescent="0.25">
      <c r="A1422" s="26">
        <v>41215</v>
      </c>
      <c r="B1422" s="3">
        <v>2.9628999999999999</v>
      </c>
      <c r="C1422" s="3">
        <v>2.9628999999999999</v>
      </c>
      <c r="D1422" s="3">
        <v>2.9628999999999999</v>
      </c>
      <c r="E1422" s="3">
        <v>2.9628999999999999</v>
      </c>
      <c r="F1422" s="5">
        <v>2.1244000000000001</v>
      </c>
      <c r="G1422" s="5">
        <v>2.1244000000000001</v>
      </c>
      <c r="H1422" s="5">
        <v>2.1244000000000001</v>
      </c>
      <c r="I1422" s="5">
        <v>2.1244000000000001</v>
      </c>
      <c r="J1422" s="3">
        <v>1</v>
      </c>
      <c r="K1422" s="3">
        <v>1</v>
      </c>
      <c r="L1422" s="7">
        <f t="shared" si="399"/>
        <v>0.8384999999999998</v>
      </c>
      <c r="M1422" s="8">
        <f ca="1">AVERAGE(OFFSET(L1422,-M$3+1,0):L1422)</f>
        <v>0.8360599999999998</v>
      </c>
      <c r="N1422" s="8">
        <f ca="1">STDEV(OFFSET(L1422,-M$3+1,0):L1422)</f>
        <v>2.5079866711880998E-2</v>
      </c>
      <c r="O1422" s="8">
        <f t="shared" ca="1" si="386"/>
        <v>0.78590026657623779</v>
      </c>
      <c r="P1422" s="8">
        <f t="shared" ca="1" si="387"/>
        <v>0.88621973342376181</v>
      </c>
      <c r="Q1422" s="8">
        <f t="shared" ca="1" si="388"/>
        <v>0.8360599999999998</v>
      </c>
      <c r="R1422" s="8">
        <f t="shared" ca="1" si="384"/>
        <v>0.8360599999999998</v>
      </c>
      <c r="S1422" s="10">
        <f t="shared" si="389"/>
        <v>3.0399999999999761E-2</v>
      </c>
      <c r="T1422" s="10">
        <f t="shared" si="390"/>
        <v>1.5200000000000102E-2</v>
      </c>
      <c r="U1422" s="18">
        <f ca="1">AVERAGE(S1422:OFFSET(S1422,-$U$3+1,0))*$U$4*J1422</f>
        <v>1.5159999999999929</v>
      </c>
      <c r="V1422" s="18">
        <f ca="1">AVERAGE(T1422:OFFSET(T1422,-$U$3+1,0))*$V$4*K1422</f>
        <v>0.99000000000000199</v>
      </c>
      <c r="W1422" s="14" t="str">
        <f t="shared" ca="1" si="391"/>
        <v/>
      </c>
      <c r="X1422" s="14" t="str">
        <f t="shared" ca="1" si="392"/>
        <v/>
      </c>
      <c r="Y1422" s="5" t="str">
        <f t="shared" ca="1" si="393"/>
        <v/>
      </c>
      <c r="Z1422" s="19" t="str">
        <f t="shared" ca="1" si="394"/>
        <v/>
      </c>
      <c r="AA1422" s="5" t="str">
        <f t="shared" ca="1" si="385"/>
        <v/>
      </c>
      <c r="AB1422" s="5" t="str">
        <f t="shared" ca="1" si="383"/>
        <v/>
      </c>
      <c r="AC1422" s="15" t="str">
        <f t="shared" ca="1" si="395"/>
        <v/>
      </c>
      <c r="AD1422" s="21" t="str">
        <f t="shared" ca="1" si="396"/>
        <v/>
      </c>
      <c r="AE1422" s="21" t="str">
        <f t="shared" ca="1" si="397"/>
        <v/>
      </c>
      <c r="AF1422" s="23">
        <f t="shared" ca="1" si="398"/>
        <v>13623.851349902217</v>
      </c>
    </row>
    <row r="1423" spans="1:32" x14ac:dyDescent="0.25">
      <c r="A1423" s="26">
        <v>41218</v>
      </c>
      <c r="B1423" s="3">
        <v>2.9552999999999998</v>
      </c>
      <c r="C1423" s="3">
        <v>2.9552999999999998</v>
      </c>
      <c r="D1423" s="3">
        <v>2.9552999999999998</v>
      </c>
      <c r="E1423" s="3">
        <v>2.9552999999999998</v>
      </c>
      <c r="F1423" s="5">
        <v>2.1092</v>
      </c>
      <c r="G1423" s="5">
        <v>2.1092</v>
      </c>
      <c r="H1423" s="5">
        <v>2.1092</v>
      </c>
      <c r="I1423" s="5">
        <v>2.1092</v>
      </c>
      <c r="J1423" s="3">
        <v>1</v>
      </c>
      <c r="K1423" s="3">
        <v>1</v>
      </c>
      <c r="L1423" s="7">
        <f t="shared" si="399"/>
        <v>0.84609999999999985</v>
      </c>
      <c r="M1423" s="8">
        <f ca="1">AVERAGE(OFFSET(L1423,-M$3+1,0):L1423)</f>
        <v>0.83908666666666654</v>
      </c>
      <c r="N1423" s="8">
        <f ca="1">STDEV(OFFSET(L1423,-M$3+1,0):L1423)</f>
        <v>2.3174889941691749E-2</v>
      </c>
      <c r="O1423" s="8">
        <f t="shared" ca="1" si="386"/>
        <v>0.79273688678328302</v>
      </c>
      <c r="P1423" s="8">
        <f t="shared" ca="1" si="387"/>
        <v>0.88543644655005005</v>
      </c>
      <c r="Q1423" s="8">
        <f t="shared" ca="1" si="388"/>
        <v>0.83908666666666654</v>
      </c>
      <c r="R1423" s="8">
        <f t="shared" ca="1" si="384"/>
        <v>0.83908666666666654</v>
      </c>
      <c r="S1423" s="10">
        <f t="shared" si="389"/>
        <v>7.6000000000000512E-3</v>
      </c>
      <c r="T1423" s="10">
        <f t="shared" si="390"/>
        <v>1.5200000000000102E-2</v>
      </c>
      <c r="U1423" s="18">
        <f ca="1">AVERAGE(S1423:OFFSET(S1423,-$U$3+1,0))*$U$4*J1423</f>
        <v>1.5919999999999934</v>
      </c>
      <c r="V1423" s="18">
        <f ca="1">AVERAGE(T1423:OFFSET(T1423,-$U$3+1,0))*$V$4*K1423</f>
        <v>1.142000000000003</v>
      </c>
      <c r="W1423" s="14" t="str">
        <f t="shared" ca="1" si="391"/>
        <v/>
      </c>
      <c r="X1423" s="14" t="str">
        <f t="shared" ca="1" si="392"/>
        <v/>
      </c>
      <c r="Y1423" s="5" t="str">
        <f t="shared" ca="1" si="393"/>
        <v/>
      </c>
      <c r="Z1423" s="19" t="str">
        <f t="shared" ca="1" si="394"/>
        <v/>
      </c>
      <c r="AA1423" s="5" t="str">
        <f t="shared" ca="1" si="385"/>
        <v/>
      </c>
      <c r="AB1423" s="5" t="str">
        <f t="shared" ca="1" si="383"/>
        <v/>
      </c>
      <c r="AC1423" s="15" t="str">
        <f t="shared" ca="1" si="395"/>
        <v/>
      </c>
      <c r="AD1423" s="21" t="str">
        <f t="shared" ca="1" si="396"/>
        <v/>
      </c>
      <c r="AE1423" s="21" t="str">
        <f t="shared" ca="1" si="397"/>
        <v/>
      </c>
      <c r="AF1423" s="23">
        <f t="shared" ca="1" si="398"/>
        <v>13623.851349902217</v>
      </c>
    </row>
    <row r="1424" spans="1:32" x14ac:dyDescent="0.25">
      <c r="A1424" s="26">
        <v>41219</v>
      </c>
      <c r="B1424" s="3">
        <v>2.9401000000000002</v>
      </c>
      <c r="C1424" s="3">
        <v>2.9401000000000002</v>
      </c>
      <c r="D1424" s="3">
        <v>2.9401000000000002</v>
      </c>
      <c r="E1424" s="3">
        <v>2.9401000000000002</v>
      </c>
      <c r="F1424" s="5">
        <v>2.1320999999999999</v>
      </c>
      <c r="G1424" s="5">
        <v>2.1320999999999999</v>
      </c>
      <c r="H1424" s="5">
        <v>2.1320999999999999</v>
      </c>
      <c r="I1424" s="5">
        <v>2.1320999999999999</v>
      </c>
      <c r="J1424" s="3">
        <v>1</v>
      </c>
      <c r="K1424" s="3">
        <v>1</v>
      </c>
      <c r="L1424" s="7">
        <f t="shared" si="399"/>
        <v>0.80800000000000027</v>
      </c>
      <c r="M1424" s="8">
        <f ca="1">AVERAGE(OFFSET(L1424,-M$3+1,0):L1424)</f>
        <v>0.83906666666666652</v>
      </c>
      <c r="N1424" s="8">
        <f ca="1">STDEV(OFFSET(L1424,-M$3+1,0):L1424)</f>
        <v>2.3203468542029503E-2</v>
      </c>
      <c r="O1424" s="8">
        <f t="shared" ca="1" si="386"/>
        <v>0.79265972958260755</v>
      </c>
      <c r="P1424" s="8">
        <f t="shared" ca="1" si="387"/>
        <v>0.88547360375072548</v>
      </c>
      <c r="Q1424" s="8">
        <f t="shared" ca="1" si="388"/>
        <v>0.83906666666666652</v>
      </c>
      <c r="R1424" s="8">
        <f t="shared" ca="1" si="384"/>
        <v>0.83906666666666652</v>
      </c>
      <c r="S1424" s="10">
        <f t="shared" si="389"/>
        <v>1.5199999999999658E-2</v>
      </c>
      <c r="T1424" s="10">
        <f t="shared" si="390"/>
        <v>2.289999999999992E-2</v>
      </c>
      <c r="U1424" s="18">
        <f ca="1">AVERAGE(S1424:OFFSET(S1424,-$U$3+1,0))*$U$4*J1424</f>
        <v>1.6679999999999897</v>
      </c>
      <c r="V1424" s="18">
        <f ca="1">AVERAGE(T1424:OFFSET(T1424,-$U$3+1,0))*$V$4*K1424</f>
        <v>1.3710000000000022</v>
      </c>
      <c r="W1424" s="14" t="str">
        <f t="shared" ca="1" si="391"/>
        <v/>
      </c>
      <c r="X1424" s="14" t="str">
        <f t="shared" ca="1" si="392"/>
        <v/>
      </c>
      <c r="Y1424" s="5" t="str">
        <f t="shared" ca="1" si="393"/>
        <v/>
      </c>
      <c r="Z1424" s="19" t="str">
        <f t="shared" ca="1" si="394"/>
        <v/>
      </c>
      <c r="AA1424" s="5" t="str">
        <f t="shared" ca="1" si="385"/>
        <v/>
      </c>
      <c r="AB1424" s="5" t="str">
        <f t="shared" ca="1" si="383"/>
        <v/>
      </c>
      <c r="AC1424" s="15" t="str">
        <f t="shared" ca="1" si="395"/>
        <v/>
      </c>
      <c r="AD1424" s="21" t="str">
        <f t="shared" ca="1" si="396"/>
        <v/>
      </c>
      <c r="AE1424" s="21" t="str">
        <f t="shared" ca="1" si="397"/>
        <v/>
      </c>
      <c r="AF1424" s="23">
        <f t="shared" ca="1" si="398"/>
        <v>13623.851349902217</v>
      </c>
    </row>
    <row r="1425" spans="1:32" x14ac:dyDescent="0.25">
      <c r="A1425" s="26">
        <v>41220</v>
      </c>
      <c r="B1425" s="3">
        <v>2.9401000000000002</v>
      </c>
      <c r="C1425" s="3">
        <v>2.9401000000000002</v>
      </c>
      <c r="D1425" s="3">
        <v>2.9401000000000002</v>
      </c>
      <c r="E1425" s="3">
        <v>2.9401000000000002</v>
      </c>
      <c r="F1425" s="5">
        <v>2.1396999999999999</v>
      </c>
      <c r="G1425" s="5">
        <v>2.1396999999999999</v>
      </c>
      <c r="H1425" s="5">
        <v>2.1396999999999999</v>
      </c>
      <c r="I1425" s="5">
        <v>2.1396999999999999</v>
      </c>
      <c r="J1425" s="3">
        <v>1</v>
      </c>
      <c r="K1425" s="3">
        <v>1</v>
      </c>
      <c r="L1425" s="7">
        <f t="shared" si="399"/>
        <v>0.80040000000000022</v>
      </c>
      <c r="M1425" s="8">
        <f ca="1">AVERAGE(OFFSET(L1425,-M$3+1,0):L1425)</f>
        <v>0.83753333333333335</v>
      </c>
      <c r="N1425" s="8">
        <f ca="1">STDEV(OFFSET(L1425,-M$3+1,0):L1425)</f>
        <v>2.5002876025045792E-2</v>
      </c>
      <c r="O1425" s="8">
        <f t="shared" ca="1" si="386"/>
        <v>0.78752758128324174</v>
      </c>
      <c r="P1425" s="8">
        <f t="shared" ca="1" si="387"/>
        <v>0.88753908538342496</v>
      </c>
      <c r="Q1425" s="8">
        <f t="shared" ca="1" si="388"/>
        <v>0.83753333333333335</v>
      </c>
      <c r="R1425" s="8">
        <f t="shared" ca="1" si="384"/>
        <v>0.83753333333333335</v>
      </c>
      <c r="S1425" s="10">
        <f t="shared" si="389"/>
        <v>0</v>
      </c>
      <c r="T1425" s="10">
        <f t="shared" si="390"/>
        <v>7.6000000000000512E-3</v>
      </c>
      <c r="U1425" s="18">
        <f ca="1">AVERAGE(S1425:OFFSET(S1425,-$U$3+1,0))*$U$4*J1425</f>
        <v>1.5919999999999934</v>
      </c>
      <c r="V1425" s="18">
        <f ca="1">AVERAGE(T1425:OFFSET(T1425,-$U$3+1,0))*$V$4*K1425</f>
        <v>1.3710000000000022</v>
      </c>
      <c r="W1425" s="14" t="str">
        <f t="shared" ca="1" si="391"/>
        <v/>
      </c>
      <c r="X1425" s="14" t="str">
        <f t="shared" ca="1" si="392"/>
        <v/>
      </c>
      <c r="Y1425" s="5" t="str">
        <f t="shared" ca="1" si="393"/>
        <v/>
      </c>
      <c r="Z1425" s="19" t="str">
        <f t="shared" ca="1" si="394"/>
        <v/>
      </c>
      <c r="AA1425" s="5" t="str">
        <f t="shared" ca="1" si="385"/>
        <v/>
      </c>
      <c r="AB1425" s="5" t="str">
        <f t="shared" ca="1" si="383"/>
        <v/>
      </c>
      <c r="AC1425" s="15" t="str">
        <f t="shared" ca="1" si="395"/>
        <v/>
      </c>
      <c r="AD1425" s="21" t="str">
        <f t="shared" ca="1" si="396"/>
        <v/>
      </c>
      <c r="AE1425" s="21" t="str">
        <f t="shared" ca="1" si="397"/>
        <v/>
      </c>
      <c r="AF1425" s="23">
        <f t="shared" ca="1" si="398"/>
        <v>13623.851349902217</v>
      </c>
    </row>
    <row r="1426" spans="1:32" x14ac:dyDescent="0.25">
      <c r="A1426" s="26">
        <v>41221</v>
      </c>
      <c r="B1426" s="3">
        <v>2.9325000000000001</v>
      </c>
      <c r="C1426" s="3">
        <v>2.9325000000000001</v>
      </c>
      <c r="D1426" s="3">
        <v>2.9325000000000001</v>
      </c>
      <c r="E1426" s="3">
        <v>2.9325000000000001</v>
      </c>
      <c r="F1426" s="5">
        <v>2.1473</v>
      </c>
      <c r="G1426" s="5">
        <v>2.1473</v>
      </c>
      <c r="H1426" s="5">
        <v>2.1473</v>
      </c>
      <c r="I1426" s="5">
        <v>2.1473</v>
      </c>
      <c r="J1426" s="3">
        <v>1</v>
      </c>
      <c r="K1426" s="3">
        <v>1</v>
      </c>
      <c r="L1426" s="7">
        <f t="shared" si="399"/>
        <v>0.78520000000000012</v>
      </c>
      <c r="M1426" s="8">
        <f ca="1">AVERAGE(OFFSET(L1426,-M$3+1,0):L1426)</f>
        <v>0.83347333333333329</v>
      </c>
      <c r="N1426" s="8">
        <f ca="1">STDEV(OFFSET(L1426,-M$3+1,0):L1426)</f>
        <v>2.8246553940681134E-2</v>
      </c>
      <c r="O1426" s="8">
        <f t="shared" ca="1" si="386"/>
        <v>0.77698022545197098</v>
      </c>
      <c r="P1426" s="8">
        <f t="shared" ca="1" si="387"/>
        <v>0.88996644121469559</v>
      </c>
      <c r="Q1426" s="8">
        <f t="shared" ca="1" si="388"/>
        <v>0.83347333333333329</v>
      </c>
      <c r="R1426" s="8">
        <f t="shared" ca="1" si="384"/>
        <v>0.83347333333333329</v>
      </c>
      <c r="S1426" s="10">
        <f t="shared" si="389"/>
        <v>7.6000000000000512E-3</v>
      </c>
      <c r="T1426" s="10">
        <f t="shared" si="390"/>
        <v>7.6000000000000512E-3</v>
      </c>
      <c r="U1426" s="18">
        <f ca="1">AVERAGE(S1426:OFFSET(S1426,-$U$3+1,0))*$U$4*J1426</f>
        <v>1.4409999999999901</v>
      </c>
      <c r="V1426" s="18">
        <f ca="1">AVERAGE(T1426:OFFSET(T1426,-$U$3+1,0))*$V$4*K1426</f>
        <v>1.3710000000000022</v>
      </c>
      <c r="W1426" s="14" t="str">
        <f t="shared" ca="1" si="391"/>
        <v/>
      </c>
      <c r="X1426" s="14" t="str">
        <f t="shared" ca="1" si="392"/>
        <v/>
      </c>
      <c r="Y1426" s="5" t="str">
        <f t="shared" ca="1" si="393"/>
        <v/>
      </c>
      <c r="Z1426" s="19" t="str">
        <f t="shared" ca="1" si="394"/>
        <v/>
      </c>
      <c r="AA1426" s="5" t="str">
        <f t="shared" ca="1" si="385"/>
        <v/>
      </c>
      <c r="AB1426" s="5" t="str">
        <f t="shared" ca="1" si="383"/>
        <v/>
      </c>
      <c r="AC1426" s="15" t="str">
        <f t="shared" ca="1" si="395"/>
        <v/>
      </c>
      <c r="AD1426" s="21" t="str">
        <f t="shared" ca="1" si="396"/>
        <v/>
      </c>
      <c r="AE1426" s="21" t="str">
        <f t="shared" ca="1" si="397"/>
        <v/>
      </c>
      <c r="AF1426" s="23">
        <f t="shared" ca="1" si="398"/>
        <v>13623.851349902217</v>
      </c>
    </row>
    <row r="1427" spans="1:32" x14ac:dyDescent="0.25">
      <c r="A1427" s="26">
        <v>41222</v>
      </c>
      <c r="B1427" s="3">
        <v>2.9401000000000002</v>
      </c>
      <c r="C1427" s="3">
        <v>2.9401000000000002</v>
      </c>
      <c r="D1427" s="3">
        <v>2.9401000000000002</v>
      </c>
      <c r="E1427" s="3">
        <v>2.9401000000000002</v>
      </c>
      <c r="F1427" s="5">
        <v>2.1549</v>
      </c>
      <c r="G1427" s="5">
        <v>2.1549</v>
      </c>
      <c r="H1427" s="5">
        <v>2.1549</v>
      </c>
      <c r="I1427" s="5">
        <v>2.1549</v>
      </c>
      <c r="J1427" s="3">
        <v>1</v>
      </c>
      <c r="K1427" s="3">
        <v>1</v>
      </c>
      <c r="L1427" s="7">
        <f t="shared" si="399"/>
        <v>0.78520000000000012</v>
      </c>
      <c r="M1427" s="8">
        <f ca="1">AVERAGE(OFFSET(L1427,-M$3+1,0):L1427)</f>
        <v>0.8273866666666666</v>
      </c>
      <c r="N1427" s="8">
        <f ca="1">STDEV(OFFSET(L1427,-M$3+1,0):L1427)</f>
        <v>2.8149419346121664E-2</v>
      </c>
      <c r="O1427" s="8">
        <f t="shared" ca="1" si="386"/>
        <v>0.77108782797442332</v>
      </c>
      <c r="P1427" s="8">
        <f t="shared" ca="1" si="387"/>
        <v>0.88368550535890988</v>
      </c>
      <c r="Q1427" s="8">
        <f t="shared" ca="1" si="388"/>
        <v>0.8273866666666666</v>
      </c>
      <c r="R1427" s="8">
        <f t="shared" ca="1" si="384"/>
        <v>0.8273866666666666</v>
      </c>
      <c r="S1427" s="10">
        <f t="shared" si="389"/>
        <v>7.6000000000000512E-3</v>
      </c>
      <c r="T1427" s="10">
        <f t="shared" si="390"/>
        <v>7.6000000000000512E-3</v>
      </c>
      <c r="U1427" s="18">
        <f ca="1">AVERAGE(S1427:OFFSET(S1427,-$U$3+1,0))*$U$4*J1427</f>
        <v>1.364999999999994</v>
      </c>
      <c r="V1427" s="18">
        <f ca="1">AVERAGE(T1427:OFFSET(T1427,-$U$3+1,0))*$V$4*K1427</f>
        <v>1.2180000000000035</v>
      </c>
      <c r="W1427" s="14" t="str">
        <f t="shared" ca="1" si="391"/>
        <v>Buy</v>
      </c>
      <c r="X1427" s="14" t="str">
        <f t="shared" ca="1" si="392"/>
        <v/>
      </c>
      <c r="Y1427" s="5">
        <f t="shared" ca="1" si="393"/>
        <v>100</v>
      </c>
      <c r="Z1427" s="19">
        <f t="shared" ca="1" si="394"/>
        <v>-112.06896551724057</v>
      </c>
      <c r="AA1427" s="5">
        <f t="shared" ca="1" si="385"/>
        <v>2.9401000000000002</v>
      </c>
      <c r="AB1427" s="5">
        <f t="shared" ca="1" si="383"/>
        <v>2.1549</v>
      </c>
      <c r="AC1427" s="15" t="str">
        <f t="shared" ca="1" si="395"/>
        <v/>
      </c>
      <c r="AD1427" s="21" t="str">
        <f t="shared" ca="1" si="396"/>
        <v/>
      </c>
      <c r="AE1427" s="21" t="str">
        <f t="shared" ca="1" si="397"/>
        <v/>
      </c>
      <c r="AF1427" s="23">
        <f t="shared" ca="1" si="398"/>
        <v>13623.851349902217</v>
      </c>
    </row>
    <row r="1428" spans="1:32" x14ac:dyDescent="0.25">
      <c r="A1428" s="26">
        <v>41225</v>
      </c>
      <c r="B1428" s="3">
        <v>2.9552999999999998</v>
      </c>
      <c r="C1428" s="3">
        <v>2.9552999999999998</v>
      </c>
      <c r="D1428" s="3">
        <v>2.9552999999999998</v>
      </c>
      <c r="E1428" s="3">
        <v>2.9552999999999998</v>
      </c>
      <c r="F1428" s="5">
        <v>2.1549</v>
      </c>
      <c r="G1428" s="5">
        <v>2.1549</v>
      </c>
      <c r="H1428" s="5">
        <v>2.1549</v>
      </c>
      <c r="I1428" s="5">
        <v>2.1549</v>
      </c>
      <c r="J1428" s="3">
        <v>1</v>
      </c>
      <c r="K1428" s="3">
        <v>1</v>
      </c>
      <c r="L1428" s="7">
        <f t="shared" si="399"/>
        <v>0.80039999999999978</v>
      </c>
      <c r="M1428" s="8">
        <f ca="1">AVERAGE(OFFSET(L1428,-M$3+1,0):L1428)</f>
        <v>0.82231333333333323</v>
      </c>
      <c r="N1428" s="8">
        <f ca="1">STDEV(OFFSET(L1428,-M$3+1,0):L1428)</f>
        <v>2.5387760455628631E-2</v>
      </c>
      <c r="O1428" s="8">
        <f t="shared" ca="1" si="386"/>
        <v>0.77153781242207597</v>
      </c>
      <c r="P1428" s="8">
        <f t="shared" ca="1" si="387"/>
        <v>0.87308885424459048</v>
      </c>
      <c r="Q1428" s="8">
        <f t="shared" ca="1" si="388"/>
        <v>0.82231333333333323</v>
      </c>
      <c r="R1428" s="8">
        <f t="shared" ca="1" si="384"/>
        <v>0.82231333333333323</v>
      </c>
      <c r="S1428" s="10">
        <f t="shared" si="389"/>
        <v>1.5199999999999658E-2</v>
      </c>
      <c r="T1428" s="10">
        <f t="shared" si="390"/>
        <v>0</v>
      </c>
      <c r="U1428" s="18">
        <f ca="1">AVERAGE(S1428:OFFSET(S1428,-$U$3+1,0))*$U$4*J1428</f>
        <v>1.2899999999999912</v>
      </c>
      <c r="V1428" s="18">
        <f ca="1">AVERAGE(T1428:OFFSET(T1428,-$U$3+1,0))*$V$4*K1428</f>
        <v>1.1410000000000009</v>
      </c>
      <c r="W1428" s="14" t="str">
        <f t="shared" ca="1" si="391"/>
        <v>Buy</v>
      </c>
      <c r="X1428" s="14" t="str">
        <f t="shared" ca="1" si="392"/>
        <v/>
      </c>
      <c r="Y1428" s="5">
        <f t="shared" ca="1" si="393"/>
        <v>100</v>
      </c>
      <c r="Z1428" s="19">
        <f t="shared" ca="1" si="394"/>
        <v>-112.06896551724057</v>
      </c>
      <c r="AA1428" s="5">
        <f t="shared" ca="1" si="385"/>
        <v>2.9401000000000002</v>
      </c>
      <c r="AB1428" s="5">
        <f t="shared" ca="1" si="383"/>
        <v>2.1549</v>
      </c>
      <c r="AC1428" s="15">
        <f t="shared" ca="1" si="395"/>
        <v>151.99999999999659</v>
      </c>
      <c r="AD1428" s="21">
        <f t="shared" ca="1" si="396"/>
        <v>0</v>
      </c>
      <c r="AE1428" s="21">
        <f t="shared" ca="1" si="397"/>
        <v>151.99999999999659</v>
      </c>
      <c r="AF1428" s="23">
        <f t="shared" ca="1" si="398"/>
        <v>13775.851349902214</v>
      </c>
    </row>
    <row r="1429" spans="1:32" x14ac:dyDescent="0.25">
      <c r="A1429" s="26">
        <v>41226</v>
      </c>
      <c r="B1429" s="3">
        <v>2.9249999999999998</v>
      </c>
      <c r="C1429" s="3">
        <v>2.9249999999999998</v>
      </c>
      <c r="D1429" s="3">
        <v>2.9249999999999998</v>
      </c>
      <c r="E1429" s="3">
        <v>2.9249999999999998</v>
      </c>
      <c r="F1429" s="5">
        <v>2.1549</v>
      </c>
      <c r="G1429" s="5">
        <v>2.1549</v>
      </c>
      <c r="H1429" s="5">
        <v>2.1549</v>
      </c>
      <c r="I1429" s="5">
        <v>2.1549</v>
      </c>
      <c r="J1429" s="3">
        <v>1</v>
      </c>
      <c r="K1429" s="3">
        <v>1</v>
      </c>
      <c r="L1429" s="7">
        <f t="shared" si="399"/>
        <v>0.77009999999999978</v>
      </c>
      <c r="M1429" s="8">
        <f ca="1">AVERAGE(OFFSET(L1429,-M$3+1,0):L1429)</f>
        <v>0.81572666666666649</v>
      </c>
      <c r="N1429" s="8">
        <f ca="1">STDEV(OFFSET(L1429,-M$3+1,0):L1429)</f>
        <v>2.5253980355768195E-2</v>
      </c>
      <c r="O1429" s="8">
        <f t="shared" ca="1" si="386"/>
        <v>0.76521870595513009</v>
      </c>
      <c r="P1429" s="8">
        <f t="shared" ca="1" si="387"/>
        <v>0.86623462737820289</v>
      </c>
      <c r="Q1429" s="8">
        <f t="shared" ca="1" si="388"/>
        <v>0.81572666666666649</v>
      </c>
      <c r="R1429" s="8">
        <f t="shared" ca="1" si="384"/>
        <v>0.81572666666666649</v>
      </c>
      <c r="S1429" s="10">
        <f t="shared" si="389"/>
        <v>3.0299999999999994E-2</v>
      </c>
      <c r="T1429" s="10">
        <f t="shared" si="390"/>
        <v>0</v>
      </c>
      <c r="U1429" s="18">
        <f ca="1">AVERAGE(S1429:OFFSET(S1429,-$U$3+1,0))*$U$4*J1429</f>
        <v>1.5929999999999909</v>
      </c>
      <c r="V1429" s="18">
        <f ca="1">AVERAGE(T1429:OFFSET(T1429,-$U$3+1,0))*$V$4*K1429</f>
        <v>1.0650000000000004</v>
      </c>
      <c r="W1429" s="14" t="str">
        <f t="shared" ca="1" si="391"/>
        <v>Buy</v>
      </c>
      <c r="X1429" s="14" t="str">
        <f t="shared" ca="1" si="392"/>
        <v/>
      </c>
      <c r="Y1429" s="5">
        <f t="shared" ca="1" si="393"/>
        <v>100</v>
      </c>
      <c r="Z1429" s="19">
        <f t="shared" ca="1" si="394"/>
        <v>-112.06896551724057</v>
      </c>
      <c r="AA1429" s="5">
        <f t="shared" ca="1" si="385"/>
        <v>2.9401000000000002</v>
      </c>
      <c r="AB1429" s="5">
        <f t="shared" ca="1" si="383"/>
        <v>2.1549</v>
      </c>
      <c r="AC1429" s="15">
        <f t="shared" ca="1" si="395"/>
        <v>-302.99999999999994</v>
      </c>
      <c r="AD1429" s="21">
        <f t="shared" ca="1" si="396"/>
        <v>0</v>
      </c>
      <c r="AE1429" s="21">
        <f t="shared" ca="1" si="397"/>
        <v>-302.99999999999994</v>
      </c>
      <c r="AF1429" s="23">
        <f t="shared" ca="1" si="398"/>
        <v>13472.851349902214</v>
      </c>
    </row>
    <row r="1430" spans="1:32" x14ac:dyDescent="0.25">
      <c r="A1430" s="26">
        <v>41227</v>
      </c>
      <c r="B1430" s="3">
        <v>2.9325000000000001</v>
      </c>
      <c r="C1430" s="3">
        <v>2.9325000000000001</v>
      </c>
      <c r="D1430" s="3">
        <v>2.9325000000000001</v>
      </c>
      <c r="E1430" s="3">
        <v>2.9325000000000001</v>
      </c>
      <c r="F1430" s="5">
        <v>2.1549</v>
      </c>
      <c r="G1430" s="5">
        <v>2.1549</v>
      </c>
      <c r="H1430" s="5">
        <v>2.1549</v>
      </c>
      <c r="I1430" s="5">
        <v>2.1549</v>
      </c>
      <c r="J1430" s="3">
        <v>1</v>
      </c>
      <c r="K1430" s="3">
        <v>1</v>
      </c>
      <c r="L1430" s="7">
        <f t="shared" si="399"/>
        <v>0.77760000000000007</v>
      </c>
      <c r="M1430" s="8">
        <f ca="1">AVERAGE(OFFSET(L1430,-M$3+1,0):L1430)</f>
        <v>0.81065333333333311</v>
      </c>
      <c r="N1430" s="8">
        <f ca="1">STDEV(OFFSET(L1430,-M$3+1,0):L1430)</f>
        <v>2.4718814889144854E-2</v>
      </c>
      <c r="O1430" s="8">
        <f t="shared" ca="1" si="386"/>
        <v>0.76121570355504342</v>
      </c>
      <c r="P1430" s="8">
        <f t="shared" ca="1" si="387"/>
        <v>0.86009096311162281</v>
      </c>
      <c r="Q1430" s="8">
        <f t="shared" ca="1" si="388"/>
        <v>0.81065333333333311</v>
      </c>
      <c r="R1430" s="8">
        <f t="shared" ca="1" si="384"/>
        <v>0.81065333333333311</v>
      </c>
      <c r="S1430" s="10">
        <f t="shared" si="389"/>
        <v>7.5000000000002842E-3</v>
      </c>
      <c r="T1430" s="10">
        <f t="shared" si="390"/>
        <v>0</v>
      </c>
      <c r="U1430" s="18">
        <f ca="1">AVERAGE(S1430:OFFSET(S1430,-$U$3+1,0))*$U$4*J1430</f>
        <v>1.5919999999999979</v>
      </c>
      <c r="V1430" s="18">
        <f ca="1">AVERAGE(T1430:OFFSET(T1430,-$U$3+1,0))*$V$4*K1430</f>
        <v>1.0650000000000004</v>
      </c>
      <c r="W1430" s="14" t="str">
        <f t="shared" ca="1" si="391"/>
        <v>Buy</v>
      </c>
      <c r="X1430" s="14" t="str">
        <f t="shared" ca="1" si="392"/>
        <v/>
      </c>
      <c r="Y1430" s="5">
        <f t="shared" ca="1" si="393"/>
        <v>100</v>
      </c>
      <c r="Z1430" s="19">
        <f t="shared" ca="1" si="394"/>
        <v>-112.06896551724057</v>
      </c>
      <c r="AA1430" s="5">
        <f t="shared" ca="1" si="385"/>
        <v>2.9401000000000002</v>
      </c>
      <c r="AB1430" s="5">
        <f t="shared" ca="1" si="383"/>
        <v>2.1549</v>
      </c>
      <c r="AC1430" s="15">
        <f t="shared" ca="1" si="395"/>
        <v>75.000000000002842</v>
      </c>
      <c r="AD1430" s="21">
        <f t="shared" ca="1" si="396"/>
        <v>0</v>
      </c>
      <c r="AE1430" s="21">
        <f t="shared" ca="1" si="397"/>
        <v>75.000000000002842</v>
      </c>
      <c r="AF1430" s="23">
        <f t="shared" ca="1" si="398"/>
        <v>13547.851349902217</v>
      </c>
    </row>
    <row r="1431" spans="1:32" x14ac:dyDescent="0.25">
      <c r="A1431" s="26">
        <v>41228</v>
      </c>
      <c r="B1431" s="3">
        <v>2.9098000000000002</v>
      </c>
      <c r="C1431" s="3">
        <v>2.9098000000000002</v>
      </c>
      <c r="D1431" s="3">
        <v>2.9098000000000002</v>
      </c>
      <c r="E1431" s="3">
        <v>2.9098000000000002</v>
      </c>
      <c r="F1431" s="5">
        <v>2.1396999999999999</v>
      </c>
      <c r="G1431" s="5">
        <v>2.1396999999999999</v>
      </c>
      <c r="H1431" s="5">
        <v>2.1396999999999999</v>
      </c>
      <c r="I1431" s="5">
        <v>2.1396999999999999</v>
      </c>
      <c r="J1431" s="3">
        <v>1</v>
      </c>
      <c r="K1431" s="3">
        <v>1</v>
      </c>
      <c r="L1431" s="7">
        <f t="shared" si="399"/>
        <v>0.77010000000000023</v>
      </c>
      <c r="M1431" s="8">
        <f ca="1">AVERAGE(OFFSET(L1431,-M$3+1,0):L1431)</f>
        <v>0.80608666666666651</v>
      </c>
      <c r="N1431" s="8">
        <f ca="1">STDEV(OFFSET(L1431,-M$3+1,0):L1431)</f>
        <v>2.5502125028169315E-2</v>
      </c>
      <c r="O1431" s="8">
        <f t="shared" ca="1" si="386"/>
        <v>0.75508241661032782</v>
      </c>
      <c r="P1431" s="8">
        <f t="shared" ca="1" si="387"/>
        <v>0.85709091672300519</v>
      </c>
      <c r="Q1431" s="8">
        <f t="shared" ca="1" si="388"/>
        <v>0.80608666666666651</v>
      </c>
      <c r="R1431" s="8">
        <f t="shared" ca="1" si="384"/>
        <v>0.80608666666666651</v>
      </c>
      <c r="S1431" s="10">
        <f t="shared" si="389"/>
        <v>2.2699999999999942E-2</v>
      </c>
      <c r="T1431" s="10">
        <f t="shared" si="390"/>
        <v>1.5200000000000102E-2</v>
      </c>
      <c r="U1431" s="18">
        <f ca="1">AVERAGE(S1431:OFFSET(S1431,-$U$3+1,0))*$U$4*J1431</f>
        <v>1.4409999999999945</v>
      </c>
      <c r="V1431" s="18">
        <f ca="1">AVERAGE(T1431:OFFSET(T1431,-$U$3+1,0))*$V$4*K1431</f>
        <v>0.9130000000000037</v>
      </c>
      <c r="W1431" s="14" t="str">
        <f t="shared" ca="1" si="391"/>
        <v>Buy</v>
      </c>
      <c r="X1431" s="14" t="str">
        <f t="shared" ca="1" si="392"/>
        <v/>
      </c>
      <c r="Y1431" s="5">
        <f t="shared" ca="1" si="393"/>
        <v>100</v>
      </c>
      <c r="Z1431" s="19">
        <f t="shared" ca="1" si="394"/>
        <v>-112.06896551724057</v>
      </c>
      <c r="AA1431" s="5">
        <f t="shared" ca="1" si="385"/>
        <v>2.9401000000000002</v>
      </c>
      <c r="AB1431" s="5">
        <f t="shared" ca="1" si="383"/>
        <v>2.1549</v>
      </c>
      <c r="AC1431" s="15">
        <f t="shared" ca="1" si="395"/>
        <v>-226.99999999999943</v>
      </c>
      <c r="AD1431" s="21">
        <f t="shared" ca="1" si="396"/>
        <v>170.3448275862068</v>
      </c>
      <c r="AE1431" s="21">
        <f t="shared" ca="1" si="397"/>
        <v>-56.655172413792627</v>
      </c>
      <c r="AF1431" s="23">
        <f t="shared" ca="1" si="398"/>
        <v>13491.196177488424</v>
      </c>
    </row>
    <row r="1432" spans="1:32" x14ac:dyDescent="0.25">
      <c r="A1432" s="26">
        <v>41229</v>
      </c>
      <c r="B1432" s="3">
        <v>2.9022000000000001</v>
      </c>
      <c r="C1432" s="3">
        <v>2.9022000000000001</v>
      </c>
      <c r="D1432" s="3">
        <v>2.9022000000000001</v>
      </c>
      <c r="E1432" s="3">
        <v>2.9022000000000001</v>
      </c>
      <c r="F1432" s="5">
        <v>2.0939999999999999</v>
      </c>
      <c r="G1432" s="5">
        <v>2.0939999999999999</v>
      </c>
      <c r="H1432" s="5">
        <v>2.0939999999999999</v>
      </c>
      <c r="I1432" s="5">
        <v>2.0939999999999999</v>
      </c>
      <c r="J1432" s="3">
        <v>1</v>
      </c>
      <c r="K1432" s="3">
        <v>1</v>
      </c>
      <c r="L1432" s="7">
        <f t="shared" si="399"/>
        <v>0.80820000000000025</v>
      </c>
      <c r="M1432" s="8">
        <f ca="1">AVERAGE(OFFSET(L1432,-M$3+1,0):L1432)</f>
        <v>0.80354666666666641</v>
      </c>
      <c r="N1432" s="8">
        <f ca="1">STDEV(OFFSET(L1432,-M$3+1,0):L1432)</f>
        <v>2.298384111459505E-2</v>
      </c>
      <c r="O1432" s="8">
        <f t="shared" ca="1" si="386"/>
        <v>0.75757898443747629</v>
      </c>
      <c r="P1432" s="8">
        <f t="shared" ca="1" si="387"/>
        <v>0.84951434889585653</v>
      </c>
      <c r="Q1432" s="8">
        <f t="shared" ca="1" si="388"/>
        <v>0.80354666666666641</v>
      </c>
      <c r="R1432" s="8">
        <f t="shared" ca="1" si="384"/>
        <v>0.80354666666666641</v>
      </c>
      <c r="S1432" s="10">
        <f t="shared" si="389"/>
        <v>7.6000000000000512E-3</v>
      </c>
      <c r="T1432" s="10">
        <f t="shared" si="390"/>
        <v>4.5700000000000074E-2</v>
      </c>
      <c r="U1432" s="18">
        <f ca="1">AVERAGE(S1432:OFFSET(S1432,-$U$3+1,0))*$U$4*J1432</f>
        <v>1.2129999999999974</v>
      </c>
      <c r="V1432" s="18">
        <f ca="1">AVERAGE(T1432:OFFSET(T1432,-$U$3+1,0))*$V$4*K1432</f>
        <v>1.2180000000000035</v>
      </c>
      <c r="W1432" s="14" t="str">
        <f t="shared" ca="1" si="391"/>
        <v>Buy</v>
      </c>
      <c r="X1432" s="14" t="str">
        <f t="shared" ca="1" si="392"/>
        <v/>
      </c>
      <c r="Y1432" s="5">
        <f t="shared" ca="1" si="393"/>
        <v>100</v>
      </c>
      <c r="Z1432" s="19">
        <f t="shared" ca="1" si="394"/>
        <v>-112.06896551724057</v>
      </c>
      <c r="AA1432" s="5">
        <f t="shared" ca="1" si="385"/>
        <v>2.9401000000000002</v>
      </c>
      <c r="AB1432" s="5">
        <f t="shared" ref="AB1432:AB1495" ca="1" si="400">IF(AND($W1432="Buy",OR($W1431="",$W1431="Exit")),I1432,IF(AND($X1432="Sell",X1431&lt;&gt;"Sell"),I1432,IF(OR($W1431="Buy",X1431="Sell"),AB1431,"")))</f>
        <v>2.1549</v>
      </c>
      <c r="AC1432" s="15">
        <f t="shared" ca="1" si="395"/>
        <v>-76.000000000000512</v>
      </c>
      <c r="AD1432" s="21">
        <f t="shared" ca="1" si="396"/>
        <v>512.1551724137903</v>
      </c>
      <c r="AE1432" s="21">
        <f t="shared" ca="1" si="397"/>
        <v>436.15517241378978</v>
      </c>
      <c r="AF1432" s="23">
        <f t="shared" ca="1" si="398"/>
        <v>13927.351349902214</v>
      </c>
    </row>
    <row r="1433" spans="1:32" x14ac:dyDescent="0.25">
      <c r="A1433" s="26">
        <v>41232</v>
      </c>
      <c r="B1433" s="3">
        <v>2.9174000000000002</v>
      </c>
      <c r="C1433" s="3">
        <v>2.9174000000000002</v>
      </c>
      <c r="D1433" s="3">
        <v>2.9174000000000002</v>
      </c>
      <c r="E1433" s="3">
        <v>2.9174000000000002</v>
      </c>
      <c r="F1433" s="5">
        <v>2.1015999999999999</v>
      </c>
      <c r="G1433" s="5">
        <v>2.1015999999999999</v>
      </c>
      <c r="H1433" s="5">
        <v>2.1015999999999999</v>
      </c>
      <c r="I1433" s="5">
        <v>2.1015999999999999</v>
      </c>
      <c r="J1433" s="3">
        <v>1</v>
      </c>
      <c r="K1433" s="3">
        <v>1</v>
      </c>
      <c r="L1433" s="7">
        <f t="shared" si="399"/>
        <v>0.8158000000000003</v>
      </c>
      <c r="M1433" s="8">
        <f ca="1">AVERAGE(OFFSET(L1433,-M$3+1,0):L1433)</f>
        <v>0.80353999999999981</v>
      </c>
      <c r="N1433" s="8">
        <f ca="1">STDEV(OFFSET(L1433,-M$3+1,0):L1433)</f>
        <v>2.298001616311748E-2</v>
      </c>
      <c r="O1433" s="8">
        <f t="shared" ca="1" si="386"/>
        <v>0.7575799676737649</v>
      </c>
      <c r="P1433" s="8">
        <f t="shared" ca="1" si="387"/>
        <v>0.84950003232623472</v>
      </c>
      <c r="Q1433" s="8">
        <f t="shared" ca="1" si="388"/>
        <v>0.80353999999999981</v>
      </c>
      <c r="R1433" s="8">
        <f t="shared" ca="1" si="384"/>
        <v>0.80353999999999981</v>
      </c>
      <c r="S1433" s="10">
        <f t="shared" si="389"/>
        <v>1.5200000000000102E-2</v>
      </c>
      <c r="T1433" s="10">
        <f t="shared" si="390"/>
        <v>7.6000000000000512E-3</v>
      </c>
      <c r="U1433" s="18">
        <f ca="1">AVERAGE(S1433:OFFSET(S1433,-$U$3+1,0))*$U$4*J1433</f>
        <v>1.2889999999999979</v>
      </c>
      <c r="V1433" s="18">
        <f ca="1">AVERAGE(T1433:OFFSET(T1433,-$U$3+1,0))*$V$4*K1433</f>
        <v>1.142000000000003</v>
      </c>
      <c r="W1433" s="14" t="str">
        <f t="shared" ca="1" si="391"/>
        <v>Exit</v>
      </c>
      <c r="X1433" s="14" t="str">
        <f t="shared" ca="1" si="392"/>
        <v/>
      </c>
      <c r="Y1433" s="5">
        <f t="shared" ca="1" si="393"/>
        <v>100</v>
      </c>
      <c r="Z1433" s="19">
        <f t="shared" ca="1" si="394"/>
        <v>-112.06896551724057</v>
      </c>
      <c r="AA1433" s="5">
        <f t="shared" ca="1" si="385"/>
        <v>2.9401000000000002</v>
      </c>
      <c r="AB1433" s="5">
        <f t="shared" ca="1" si="400"/>
        <v>2.1549</v>
      </c>
      <c r="AC1433" s="15">
        <f t="shared" ca="1" si="395"/>
        <v>152.00000000000102</v>
      </c>
      <c r="AD1433" s="21">
        <f t="shared" ca="1" si="396"/>
        <v>-85.172413793103402</v>
      </c>
      <c r="AE1433" s="21">
        <f t="shared" ca="1" si="397"/>
        <v>66.827586206897621</v>
      </c>
      <c r="AF1433" s="23">
        <f t="shared" ca="1" si="398"/>
        <v>13994.178936109111</v>
      </c>
    </row>
    <row r="1434" spans="1:32" x14ac:dyDescent="0.25">
      <c r="A1434" s="26">
        <v>41233</v>
      </c>
      <c r="B1434" s="3">
        <v>2.9022000000000001</v>
      </c>
      <c r="C1434" s="3">
        <v>2.9022000000000001</v>
      </c>
      <c r="D1434" s="3">
        <v>2.9022000000000001</v>
      </c>
      <c r="E1434" s="3">
        <v>2.9022000000000001</v>
      </c>
      <c r="F1434" s="5">
        <v>2.1168</v>
      </c>
      <c r="G1434" s="5">
        <v>2.1168</v>
      </c>
      <c r="H1434" s="5">
        <v>2.1168</v>
      </c>
      <c r="I1434" s="5">
        <v>2.1168</v>
      </c>
      <c r="J1434" s="3">
        <v>1</v>
      </c>
      <c r="K1434" s="3">
        <v>1</v>
      </c>
      <c r="L1434" s="7">
        <f t="shared" si="399"/>
        <v>0.7854000000000001</v>
      </c>
      <c r="M1434" s="8">
        <f ca="1">AVERAGE(OFFSET(L1434,-M$3+1,0):L1434)</f>
        <v>0.80201333333333313</v>
      </c>
      <c r="N1434" s="8">
        <f ca="1">STDEV(OFFSET(L1434,-M$3+1,0):L1434)</f>
        <v>2.3398072773709529E-2</v>
      </c>
      <c r="O1434" s="8">
        <f t="shared" ca="1" si="386"/>
        <v>0.75521718778591407</v>
      </c>
      <c r="P1434" s="8">
        <f t="shared" ca="1" si="387"/>
        <v>0.8488094788807522</v>
      </c>
      <c r="Q1434" s="8">
        <f t="shared" ca="1" si="388"/>
        <v>0.80201333333333313</v>
      </c>
      <c r="R1434" s="8">
        <f t="shared" ca="1" si="384"/>
        <v>0.80201333333333313</v>
      </c>
      <c r="S1434" s="10">
        <f t="shared" si="389"/>
        <v>1.5200000000000102E-2</v>
      </c>
      <c r="T1434" s="10">
        <f t="shared" si="390"/>
        <v>1.5200000000000102E-2</v>
      </c>
      <c r="U1434" s="18">
        <f ca="1">AVERAGE(S1434:OFFSET(S1434,-$U$3+1,0))*$U$4*J1434</f>
        <v>1.2890000000000024</v>
      </c>
      <c r="V1434" s="18">
        <f ca="1">AVERAGE(T1434:OFFSET(T1434,-$U$3+1,0))*$V$4*K1434</f>
        <v>1.0650000000000048</v>
      </c>
      <c r="W1434" s="14" t="str">
        <f t="shared" ca="1" si="391"/>
        <v/>
      </c>
      <c r="X1434" s="14" t="str">
        <f t="shared" ca="1" si="392"/>
        <v/>
      </c>
      <c r="Y1434" s="5" t="str">
        <f t="shared" ca="1" si="393"/>
        <v/>
      </c>
      <c r="Z1434" s="19" t="str">
        <f t="shared" ca="1" si="394"/>
        <v/>
      </c>
      <c r="AA1434" s="5" t="str">
        <f t="shared" ca="1" si="385"/>
        <v/>
      </c>
      <c r="AB1434" s="5" t="str">
        <f t="shared" ca="1" si="400"/>
        <v/>
      </c>
      <c r="AC1434" s="15" t="str">
        <f t="shared" ca="1" si="395"/>
        <v/>
      </c>
      <c r="AD1434" s="21" t="str">
        <f t="shared" ca="1" si="396"/>
        <v/>
      </c>
      <c r="AE1434" s="21" t="str">
        <f t="shared" ca="1" si="397"/>
        <v/>
      </c>
      <c r="AF1434" s="23">
        <f t="shared" ca="1" si="398"/>
        <v>13994.178936109111</v>
      </c>
    </row>
    <row r="1435" spans="1:32" x14ac:dyDescent="0.25">
      <c r="A1435" s="26">
        <v>41234</v>
      </c>
      <c r="B1435" s="3">
        <v>2.9098000000000002</v>
      </c>
      <c r="C1435" s="3">
        <v>2.9098000000000002</v>
      </c>
      <c r="D1435" s="3">
        <v>2.9098000000000002</v>
      </c>
      <c r="E1435" s="3">
        <v>2.9098000000000002</v>
      </c>
      <c r="F1435" s="5">
        <v>2.0939999999999999</v>
      </c>
      <c r="G1435" s="5">
        <v>2.0939999999999999</v>
      </c>
      <c r="H1435" s="5">
        <v>2.0939999999999999</v>
      </c>
      <c r="I1435" s="5">
        <v>2.0939999999999999</v>
      </c>
      <c r="J1435" s="3">
        <v>1</v>
      </c>
      <c r="K1435" s="3">
        <v>1</v>
      </c>
      <c r="L1435" s="7">
        <f t="shared" si="399"/>
        <v>0.8158000000000003</v>
      </c>
      <c r="M1435" s="8">
        <f ca="1">AVERAGE(OFFSET(L1435,-M$3+1,0):L1435)</f>
        <v>0.80200666666666653</v>
      </c>
      <c r="N1435" s="8">
        <f ca="1">STDEV(OFFSET(L1435,-M$3+1,0):L1435)</f>
        <v>2.339384737998635E-2</v>
      </c>
      <c r="O1435" s="8">
        <f t="shared" ca="1" si="386"/>
        <v>0.75521897190669385</v>
      </c>
      <c r="P1435" s="8">
        <f t="shared" ca="1" si="387"/>
        <v>0.84879436142663922</v>
      </c>
      <c r="Q1435" s="8">
        <f t="shared" ca="1" si="388"/>
        <v>0.80200666666666653</v>
      </c>
      <c r="R1435" s="8">
        <f t="shared" ca="1" si="384"/>
        <v>0.80200666666666653</v>
      </c>
      <c r="S1435" s="10">
        <f t="shared" si="389"/>
        <v>7.6000000000000512E-3</v>
      </c>
      <c r="T1435" s="10">
        <f t="shared" si="390"/>
        <v>2.2800000000000153E-2</v>
      </c>
      <c r="U1435" s="18">
        <f ca="1">AVERAGE(S1435:OFFSET(S1435,-$U$3+1,0))*$U$4*J1435</f>
        <v>1.3650000000000029</v>
      </c>
      <c r="V1435" s="18">
        <f ca="1">AVERAGE(T1435:OFFSET(T1435,-$U$3+1,0))*$V$4*K1435</f>
        <v>1.2170000000000059</v>
      </c>
      <c r="W1435" s="14" t="str">
        <f t="shared" ca="1" si="391"/>
        <v/>
      </c>
      <c r="X1435" s="14" t="str">
        <f t="shared" ca="1" si="392"/>
        <v/>
      </c>
      <c r="Y1435" s="5" t="str">
        <f t="shared" ca="1" si="393"/>
        <v/>
      </c>
      <c r="Z1435" s="19" t="str">
        <f t="shared" ca="1" si="394"/>
        <v/>
      </c>
      <c r="AA1435" s="5" t="str">
        <f t="shared" ca="1" si="385"/>
        <v/>
      </c>
      <c r="AB1435" s="5" t="str">
        <f t="shared" ca="1" si="400"/>
        <v/>
      </c>
      <c r="AC1435" s="15" t="str">
        <f t="shared" ca="1" si="395"/>
        <v/>
      </c>
      <c r="AD1435" s="21" t="str">
        <f t="shared" ca="1" si="396"/>
        <v/>
      </c>
      <c r="AE1435" s="21" t="str">
        <f t="shared" ca="1" si="397"/>
        <v/>
      </c>
      <c r="AF1435" s="23">
        <f t="shared" ca="1" si="398"/>
        <v>13994.178936109111</v>
      </c>
    </row>
    <row r="1436" spans="1:32" x14ac:dyDescent="0.25">
      <c r="A1436" s="26">
        <v>41235</v>
      </c>
      <c r="B1436" s="3">
        <v>2.9098000000000002</v>
      </c>
      <c r="C1436" s="3">
        <v>2.9098000000000002</v>
      </c>
      <c r="D1436" s="3">
        <v>2.9098000000000002</v>
      </c>
      <c r="E1436" s="3">
        <v>2.9098000000000002</v>
      </c>
      <c r="F1436" s="5">
        <v>2.1015999999999999</v>
      </c>
      <c r="G1436" s="5">
        <v>2.1015999999999999</v>
      </c>
      <c r="H1436" s="5">
        <v>2.1015999999999999</v>
      </c>
      <c r="I1436" s="5">
        <v>2.1015999999999999</v>
      </c>
      <c r="J1436" s="3">
        <v>1</v>
      </c>
      <c r="K1436" s="3">
        <v>1</v>
      </c>
      <c r="L1436" s="7">
        <f t="shared" si="399"/>
        <v>0.80820000000000025</v>
      </c>
      <c r="M1436" s="8">
        <f ca="1">AVERAGE(OFFSET(L1436,-M$3+1,0):L1436)</f>
        <v>0.80099999999999982</v>
      </c>
      <c r="N1436" s="8">
        <f ca="1">STDEV(OFFSET(L1436,-M$3+1,0):L1436)</f>
        <v>2.2727516362330464E-2</v>
      </c>
      <c r="O1436" s="8">
        <f t="shared" ca="1" si="386"/>
        <v>0.75554496727533893</v>
      </c>
      <c r="P1436" s="8">
        <f t="shared" ca="1" si="387"/>
        <v>0.84645503272466072</v>
      </c>
      <c r="Q1436" s="8">
        <f t="shared" ca="1" si="388"/>
        <v>0.80099999999999982</v>
      </c>
      <c r="R1436" s="8">
        <f t="shared" ca="1" si="384"/>
        <v>0.80099999999999982</v>
      </c>
      <c r="S1436" s="10">
        <f t="shared" si="389"/>
        <v>0</v>
      </c>
      <c r="T1436" s="10">
        <f t="shared" si="390"/>
        <v>7.6000000000000512E-3</v>
      </c>
      <c r="U1436" s="18">
        <f ca="1">AVERAGE(S1436:OFFSET(S1436,-$U$3+1,0))*$U$4*J1436</f>
        <v>1.2890000000000024</v>
      </c>
      <c r="V1436" s="18">
        <f ca="1">AVERAGE(T1436:OFFSET(T1436,-$U$3+1,0))*$V$4*K1436</f>
        <v>1.2170000000000059</v>
      </c>
      <c r="W1436" s="14" t="str">
        <f t="shared" ca="1" si="391"/>
        <v/>
      </c>
      <c r="X1436" s="14" t="str">
        <f t="shared" ca="1" si="392"/>
        <v/>
      </c>
      <c r="Y1436" s="5" t="str">
        <f t="shared" ca="1" si="393"/>
        <v/>
      </c>
      <c r="Z1436" s="19" t="str">
        <f t="shared" ca="1" si="394"/>
        <v/>
      </c>
      <c r="AA1436" s="5" t="str">
        <f t="shared" ca="1" si="385"/>
        <v/>
      </c>
      <c r="AB1436" s="5" t="str">
        <f t="shared" ca="1" si="400"/>
        <v/>
      </c>
      <c r="AC1436" s="15" t="str">
        <f t="shared" ca="1" si="395"/>
        <v/>
      </c>
      <c r="AD1436" s="21" t="str">
        <f t="shared" ca="1" si="396"/>
        <v/>
      </c>
      <c r="AE1436" s="21" t="str">
        <f t="shared" ca="1" si="397"/>
        <v/>
      </c>
      <c r="AF1436" s="23">
        <f t="shared" ca="1" si="398"/>
        <v>13994.178936109111</v>
      </c>
    </row>
    <row r="1437" spans="1:32" x14ac:dyDescent="0.25">
      <c r="A1437" s="26">
        <v>41236</v>
      </c>
      <c r="B1437" s="3">
        <v>2.9174000000000002</v>
      </c>
      <c r="C1437" s="3">
        <v>2.9174000000000002</v>
      </c>
      <c r="D1437" s="3">
        <v>2.9174000000000002</v>
      </c>
      <c r="E1437" s="3">
        <v>2.9174000000000002</v>
      </c>
      <c r="F1437" s="5">
        <v>2.1015999999999999</v>
      </c>
      <c r="G1437" s="5">
        <v>2.1015999999999999</v>
      </c>
      <c r="H1437" s="5">
        <v>2.1015999999999999</v>
      </c>
      <c r="I1437" s="5">
        <v>2.1015999999999999</v>
      </c>
      <c r="J1437" s="3">
        <v>1</v>
      </c>
      <c r="K1437" s="3">
        <v>1</v>
      </c>
      <c r="L1437" s="7">
        <f t="shared" si="399"/>
        <v>0.8158000000000003</v>
      </c>
      <c r="M1437" s="8">
        <f ca="1">AVERAGE(OFFSET(L1437,-M$3+1,0):L1437)</f>
        <v>0.79948666666666646</v>
      </c>
      <c r="N1437" s="8">
        <f ca="1">STDEV(OFFSET(L1437,-M$3+1,0):L1437)</f>
        <v>2.0719206640446561E-2</v>
      </c>
      <c r="O1437" s="8">
        <f t="shared" ca="1" si="386"/>
        <v>0.75804825338577331</v>
      </c>
      <c r="P1437" s="8">
        <f t="shared" ca="1" si="387"/>
        <v>0.84092507994755961</v>
      </c>
      <c r="Q1437" s="8">
        <f t="shared" ca="1" si="388"/>
        <v>0.79948666666666646</v>
      </c>
      <c r="R1437" s="8">
        <f t="shared" ca="1" si="384"/>
        <v>0.79948666666666646</v>
      </c>
      <c r="S1437" s="10">
        <f t="shared" si="389"/>
        <v>7.6000000000000512E-3</v>
      </c>
      <c r="T1437" s="10">
        <f t="shared" si="390"/>
        <v>0</v>
      </c>
      <c r="U1437" s="18">
        <f ca="1">AVERAGE(S1437:OFFSET(S1437,-$U$3+1,0))*$U$4*J1437</f>
        <v>1.2890000000000024</v>
      </c>
      <c r="V1437" s="18">
        <f ca="1">AVERAGE(T1437:OFFSET(T1437,-$U$3+1,0))*$V$4*K1437</f>
        <v>1.1410000000000053</v>
      </c>
      <c r="W1437" s="14" t="str">
        <f t="shared" ca="1" si="391"/>
        <v/>
      </c>
      <c r="X1437" s="14" t="str">
        <f t="shared" ca="1" si="392"/>
        <v/>
      </c>
      <c r="Y1437" s="5" t="str">
        <f t="shared" ca="1" si="393"/>
        <v/>
      </c>
      <c r="Z1437" s="19" t="str">
        <f t="shared" ca="1" si="394"/>
        <v/>
      </c>
      <c r="AA1437" s="5" t="str">
        <f t="shared" ca="1" si="385"/>
        <v/>
      </c>
      <c r="AB1437" s="5" t="str">
        <f t="shared" ca="1" si="400"/>
        <v/>
      </c>
      <c r="AC1437" s="15" t="str">
        <f t="shared" ca="1" si="395"/>
        <v/>
      </c>
      <c r="AD1437" s="21" t="str">
        <f t="shared" ca="1" si="396"/>
        <v/>
      </c>
      <c r="AE1437" s="21" t="str">
        <f t="shared" ca="1" si="397"/>
        <v/>
      </c>
      <c r="AF1437" s="23">
        <f t="shared" ca="1" si="398"/>
        <v>13994.178936109111</v>
      </c>
    </row>
    <row r="1438" spans="1:32" x14ac:dyDescent="0.25">
      <c r="A1438" s="26">
        <v>41239</v>
      </c>
      <c r="B1438" s="3">
        <v>2.9174000000000002</v>
      </c>
      <c r="C1438" s="3">
        <v>2.9174000000000002</v>
      </c>
      <c r="D1438" s="3">
        <v>2.9174000000000002</v>
      </c>
      <c r="E1438" s="3">
        <v>2.9174000000000002</v>
      </c>
      <c r="F1438" s="5">
        <v>2.0863999999999998</v>
      </c>
      <c r="G1438" s="5">
        <v>2.0863999999999998</v>
      </c>
      <c r="H1438" s="5">
        <v>2.0863999999999998</v>
      </c>
      <c r="I1438" s="5">
        <v>2.0863999999999998</v>
      </c>
      <c r="J1438" s="3">
        <v>1</v>
      </c>
      <c r="K1438" s="3">
        <v>1</v>
      </c>
      <c r="L1438" s="7">
        <f t="shared" si="399"/>
        <v>0.83100000000000041</v>
      </c>
      <c r="M1438" s="8">
        <f ca="1">AVERAGE(OFFSET(L1438,-M$3+1,0):L1438)</f>
        <v>0.79847999999999997</v>
      </c>
      <c r="N1438" s="8">
        <f ca="1">STDEV(OFFSET(L1438,-M$3+1,0):L1438)</f>
        <v>1.8545473071037464E-2</v>
      </c>
      <c r="O1438" s="8">
        <f t="shared" ca="1" si="386"/>
        <v>0.76138905385792499</v>
      </c>
      <c r="P1438" s="8">
        <f t="shared" ca="1" si="387"/>
        <v>0.83557094614207494</v>
      </c>
      <c r="Q1438" s="8">
        <f t="shared" ca="1" si="388"/>
        <v>0.79847999999999997</v>
      </c>
      <c r="R1438" s="8">
        <f t="shared" ca="1" si="384"/>
        <v>0.79847999999999997</v>
      </c>
      <c r="S1438" s="10">
        <f t="shared" si="389"/>
        <v>0</v>
      </c>
      <c r="T1438" s="10">
        <f t="shared" si="390"/>
        <v>1.5200000000000102E-2</v>
      </c>
      <c r="U1438" s="18">
        <f ca="1">AVERAGE(S1438:OFFSET(S1438,-$U$3+1,0))*$U$4*J1438</f>
        <v>1.1370000000000058</v>
      </c>
      <c r="V1438" s="18">
        <f ca="1">AVERAGE(T1438:OFFSET(T1438,-$U$3+1,0))*$V$4*K1438</f>
        <v>1.2930000000000064</v>
      </c>
      <c r="W1438" s="14" t="str">
        <f t="shared" ca="1" si="391"/>
        <v/>
      </c>
      <c r="X1438" s="14" t="str">
        <f t="shared" ca="1" si="392"/>
        <v/>
      </c>
      <c r="Y1438" s="5" t="str">
        <f t="shared" ca="1" si="393"/>
        <v/>
      </c>
      <c r="Z1438" s="19" t="str">
        <f t="shared" ca="1" si="394"/>
        <v/>
      </c>
      <c r="AA1438" s="5" t="str">
        <f t="shared" ca="1" si="385"/>
        <v/>
      </c>
      <c r="AB1438" s="5" t="str">
        <f t="shared" ca="1" si="400"/>
        <v/>
      </c>
      <c r="AC1438" s="15" t="str">
        <f t="shared" ca="1" si="395"/>
        <v/>
      </c>
      <c r="AD1438" s="21" t="str">
        <f t="shared" ca="1" si="396"/>
        <v/>
      </c>
      <c r="AE1438" s="21" t="str">
        <f t="shared" ca="1" si="397"/>
        <v/>
      </c>
      <c r="AF1438" s="23">
        <f t="shared" ca="1" si="398"/>
        <v>13994.178936109111</v>
      </c>
    </row>
    <row r="1439" spans="1:32" x14ac:dyDescent="0.25">
      <c r="A1439" s="26">
        <v>41240</v>
      </c>
      <c r="B1439" s="3">
        <v>2.9249999999999998</v>
      </c>
      <c r="C1439" s="3">
        <v>2.9249999999999998</v>
      </c>
      <c r="D1439" s="3">
        <v>2.9249999999999998</v>
      </c>
      <c r="E1439" s="3">
        <v>2.9249999999999998</v>
      </c>
      <c r="F1439" s="5">
        <v>2.0939999999999999</v>
      </c>
      <c r="G1439" s="5">
        <v>2.0939999999999999</v>
      </c>
      <c r="H1439" s="5">
        <v>2.0939999999999999</v>
      </c>
      <c r="I1439" s="5">
        <v>2.0939999999999999</v>
      </c>
      <c r="J1439" s="3">
        <v>1</v>
      </c>
      <c r="K1439" s="3">
        <v>1</v>
      </c>
      <c r="L1439" s="7">
        <f t="shared" si="399"/>
        <v>0.83099999999999996</v>
      </c>
      <c r="M1439" s="8">
        <f ca="1">AVERAGE(OFFSET(L1439,-M$3+1,0):L1439)</f>
        <v>0.80001333333333335</v>
      </c>
      <c r="N1439" s="8">
        <f ca="1">STDEV(OFFSET(L1439,-M$3+1,0):L1439)</f>
        <v>2.0260336574085866E-2</v>
      </c>
      <c r="O1439" s="8">
        <f t="shared" ca="1" si="386"/>
        <v>0.75949266018516159</v>
      </c>
      <c r="P1439" s="8">
        <f t="shared" ca="1" si="387"/>
        <v>0.84053400648150511</v>
      </c>
      <c r="Q1439" s="8">
        <f t="shared" ca="1" si="388"/>
        <v>0.80001333333333335</v>
      </c>
      <c r="R1439" s="8">
        <f t="shared" ca="1" si="384"/>
        <v>0.80001333333333335</v>
      </c>
      <c r="S1439" s="10">
        <f t="shared" si="389"/>
        <v>7.5999999999996071E-3</v>
      </c>
      <c r="T1439" s="10">
        <f t="shared" si="390"/>
        <v>7.6000000000000512E-3</v>
      </c>
      <c r="U1439" s="18">
        <f ca="1">AVERAGE(S1439:OFFSET(S1439,-$U$3+1,0))*$U$4*J1439</f>
        <v>0.91000000000000192</v>
      </c>
      <c r="V1439" s="18">
        <f ca="1">AVERAGE(T1439:OFFSET(T1439,-$U$3+1,0))*$V$4*K1439</f>
        <v>1.3690000000000069</v>
      </c>
      <c r="W1439" s="14" t="str">
        <f t="shared" ca="1" si="391"/>
        <v/>
      </c>
      <c r="X1439" s="14" t="str">
        <f t="shared" ca="1" si="392"/>
        <v/>
      </c>
      <c r="Y1439" s="5" t="str">
        <f t="shared" ca="1" si="393"/>
        <v/>
      </c>
      <c r="Z1439" s="19" t="str">
        <f t="shared" ca="1" si="394"/>
        <v/>
      </c>
      <c r="AA1439" s="5" t="str">
        <f t="shared" ca="1" si="385"/>
        <v/>
      </c>
      <c r="AB1439" s="5" t="str">
        <f t="shared" ca="1" si="400"/>
        <v/>
      </c>
      <c r="AC1439" s="15" t="str">
        <f t="shared" ca="1" si="395"/>
        <v/>
      </c>
      <c r="AD1439" s="21" t="str">
        <f t="shared" ca="1" si="396"/>
        <v/>
      </c>
      <c r="AE1439" s="21" t="str">
        <f t="shared" ca="1" si="397"/>
        <v/>
      </c>
      <c r="AF1439" s="23">
        <f t="shared" ca="1" si="398"/>
        <v>13994.178936109111</v>
      </c>
    </row>
    <row r="1440" spans="1:32" x14ac:dyDescent="0.25">
      <c r="A1440" s="26">
        <v>41241</v>
      </c>
      <c r="B1440" s="3">
        <v>2.9325000000000001</v>
      </c>
      <c r="C1440" s="3">
        <v>2.9325000000000001</v>
      </c>
      <c r="D1440" s="3">
        <v>2.9325000000000001</v>
      </c>
      <c r="E1440" s="3">
        <v>2.9325000000000001</v>
      </c>
      <c r="F1440" s="5">
        <v>2.0939999999999999</v>
      </c>
      <c r="G1440" s="5">
        <v>2.0939999999999999</v>
      </c>
      <c r="H1440" s="5">
        <v>2.0939999999999999</v>
      </c>
      <c r="I1440" s="5">
        <v>2.0939999999999999</v>
      </c>
      <c r="J1440" s="3">
        <v>1</v>
      </c>
      <c r="K1440" s="3">
        <v>1</v>
      </c>
      <c r="L1440" s="7">
        <f t="shared" si="399"/>
        <v>0.83850000000000025</v>
      </c>
      <c r="M1440" s="8">
        <f ca="1">AVERAGE(OFFSET(L1440,-M$3+1,0):L1440)</f>
        <v>0.80255333333333334</v>
      </c>
      <c r="N1440" s="8">
        <f ca="1">STDEV(OFFSET(L1440,-M$3+1,0):L1440)</f>
        <v>2.2569001075010236E-2</v>
      </c>
      <c r="O1440" s="8">
        <f t="shared" ca="1" si="386"/>
        <v>0.75741533118331283</v>
      </c>
      <c r="P1440" s="8">
        <f t="shared" ca="1" si="387"/>
        <v>0.84769133548335385</v>
      </c>
      <c r="Q1440" s="8">
        <f t="shared" ca="1" si="388"/>
        <v>0.80255333333333334</v>
      </c>
      <c r="R1440" s="8">
        <f t="shared" ref="R1440:R1503" ca="1" si="401">M1440-R$3*$N1440</f>
        <v>0.80255333333333334</v>
      </c>
      <c r="S1440" s="10">
        <f t="shared" si="389"/>
        <v>7.5000000000002842E-3</v>
      </c>
      <c r="T1440" s="10">
        <f t="shared" si="390"/>
        <v>0</v>
      </c>
      <c r="U1440" s="18">
        <f ca="1">AVERAGE(S1440:OFFSET(S1440,-$U$3+1,0))*$U$4*J1440</f>
        <v>0.91000000000000192</v>
      </c>
      <c r="V1440" s="18">
        <f ca="1">AVERAGE(T1440:OFFSET(T1440,-$U$3+1,0))*$V$4*K1440</f>
        <v>1.3690000000000069</v>
      </c>
      <c r="W1440" s="14" t="str">
        <f t="shared" ca="1" si="391"/>
        <v/>
      </c>
      <c r="X1440" s="14" t="str">
        <f t="shared" ca="1" si="392"/>
        <v/>
      </c>
      <c r="Y1440" s="5" t="str">
        <f t="shared" ca="1" si="393"/>
        <v/>
      </c>
      <c r="Z1440" s="19" t="str">
        <f t="shared" ca="1" si="394"/>
        <v/>
      </c>
      <c r="AA1440" s="5" t="str">
        <f t="shared" ca="1" si="385"/>
        <v/>
      </c>
      <c r="AB1440" s="5" t="str">
        <f t="shared" ca="1" si="400"/>
        <v/>
      </c>
      <c r="AC1440" s="15" t="str">
        <f t="shared" ca="1" si="395"/>
        <v/>
      </c>
      <c r="AD1440" s="21" t="str">
        <f t="shared" ca="1" si="396"/>
        <v/>
      </c>
      <c r="AE1440" s="21" t="str">
        <f t="shared" ca="1" si="397"/>
        <v/>
      </c>
      <c r="AF1440" s="23">
        <f t="shared" ca="1" si="398"/>
        <v>13994.178936109111</v>
      </c>
    </row>
    <row r="1441" spans="1:32" x14ac:dyDescent="0.25">
      <c r="A1441" s="26">
        <v>41242</v>
      </c>
      <c r="B1441" s="3">
        <v>2.9401000000000002</v>
      </c>
      <c r="C1441" s="3">
        <v>2.9401000000000002</v>
      </c>
      <c r="D1441" s="3">
        <v>2.9401000000000002</v>
      </c>
      <c r="E1441" s="3">
        <v>2.9401000000000002</v>
      </c>
      <c r="F1441" s="5">
        <v>2.1015999999999999</v>
      </c>
      <c r="G1441" s="5">
        <v>2.1015999999999999</v>
      </c>
      <c r="H1441" s="5">
        <v>2.1015999999999999</v>
      </c>
      <c r="I1441" s="5">
        <v>2.1015999999999999</v>
      </c>
      <c r="J1441" s="3">
        <v>1</v>
      </c>
      <c r="K1441" s="3">
        <v>1</v>
      </c>
      <c r="L1441" s="7">
        <f t="shared" si="399"/>
        <v>0.83850000000000025</v>
      </c>
      <c r="M1441" s="8">
        <f ca="1">AVERAGE(OFFSET(L1441,-M$3+1,0):L1441)</f>
        <v>0.80610666666666664</v>
      </c>
      <c r="N1441" s="8">
        <f ca="1">STDEV(OFFSET(L1441,-M$3+1,0):L1441)</f>
        <v>2.3803765208370759E-2</v>
      </c>
      <c r="O1441" s="8">
        <f t="shared" ca="1" si="386"/>
        <v>0.75849913624992515</v>
      </c>
      <c r="P1441" s="8">
        <f t="shared" ca="1" si="387"/>
        <v>0.85371419708340812</v>
      </c>
      <c r="Q1441" s="8">
        <f t="shared" ca="1" si="388"/>
        <v>0.80610666666666664</v>
      </c>
      <c r="R1441" s="8">
        <f t="shared" ca="1" si="401"/>
        <v>0.80610666666666664</v>
      </c>
      <c r="S1441" s="10">
        <f t="shared" si="389"/>
        <v>7.6000000000000512E-3</v>
      </c>
      <c r="T1441" s="10">
        <f t="shared" si="390"/>
        <v>7.6000000000000512E-3</v>
      </c>
      <c r="U1441" s="18">
        <f ca="1">AVERAGE(S1441:OFFSET(S1441,-$U$3+1,0))*$U$4*J1441</f>
        <v>0.75900000000000301</v>
      </c>
      <c r="V1441" s="18">
        <f ca="1">AVERAGE(T1441:OFFSET(T1441,-$U$3+1,0))*$V$4*K1441</f>
        <v>1.2930000000000064</v>
      </c>
      <c r="W1441" s="14" t="str">
        <f t="shared" ca="1" si="391"/>
        <v/>
      </c>
      <c r="X1441" s="14" t="str">
        <f t="shared" ca="1" si="392"/>
        <v/>
      </c>
      <c r="Y1441" s="5" t="str">
        <f t="shared" ca="1" si="393"/>
        <v/>
      </c>
      <c r="Z1441" s="19" t="str">
        <f t="shared" ca="1" si="394"/>
        <v/>
      </c>
      <c r="AA1441" s="5" t="str">
        <f t="shared" ca="1" si="385"/>
        <v/>
      </c>
      <c r="AB1441" s="5" t="str">
        <f t="shared" ca="1" si="400"/>
        <v/>
      </c>
      <c r="AC1441" s="15" t="str">
        <f t="shared" ca="1" si="395"/>
        <v/>
      </c>
      <c r="AD1441" s="21" t="str">
        <f t="shared" ca="1" si="396"/>
        <v/>
      </c>
      <c r="AE1441" s="21" t="str">
        <f t="shared" ca="1" si="397"/>
        <v/>
      </c>
      <c r="AF1441" s="23">
        <f t="shared" ca="1" si="398"/>
        <v>13994.178936109111</v>
      </c>
    </row>
    <row r="1442" spans="1:32" x14ac:dyDescent="0.25">
      <c r="A1442" s="26">
        <v>41243</v>
      </c>
      <c r="B1442" s="3">
        <v>2.9401000000000002</v>
      </c>
      <c r="C1442" s="3">
        <v>2.9401000000000002</v>
      </c>
      <c r="D1442" s="3">
        <v>2.9401000000000002</v>
      </c>
      <c r="E1442" s="3">
        <v>2.9401000000000002</v>
      </c>
      <c r="F1442" s="5">
        <v>2.1015999999999999</v>
      </c>
      <c r="G1442" s="5">
        <v>2.1015999999999999</v>
      </c>
      <c r="H1442" s="5">
        <v>2.1015999999999999</v>
      </c>
      <c r="I1442" s="5">
        <v>2.1015999999999999</v>
      </c>
      <c r="J1442" s="3">
        <v>1</v>
      </c>
      <c r="K1442" s="3">
        <v>1</v>
      </c>
      <c r="L1442" s="7">
        <f t="shared" si="399"/>
        <v>0.83850000000000025</v>
      </c>
      <c r="M1442" s="8">
        <f ca="1">AVERAGE(OFFSET(L1442,-M$3+1,0):L1442)</f>
        <v>0.80965999999999994</v>
      </c>
      <c r="N1442" s="8">
        <f ca="1">STDEV(OFFSET(L1442,-M$3+1,0):L1442)</f>
        <v>2.4429952341921909E-2</v>
      </c>
      <c r="O1442" s="8">
        <f t="shared" ca="1" si="386"/>
        <v>0.76080009531615611</v>
      </c>
      <c r="P1442" s="8">
        <f t="shared" ca="1" si="387"/>
        <v>0.85851990468384376</v>
      </c>
      <c r="Q1442" s="8">
        <f t="shared" ca="1" si="388"/>
        <v>0.80965999999999994</v>
      </c>
      <c r="R1442" s="8">
        <f t="shared" ca="1" si="401"/>
        <v>0.80965999999999994</v>
      </c>
      <c r="S1442" s="10">
        <f t="shared" si="389"/>
        <v>0</v>
      </c>
      <c r="T1442" s="10">
        <f t="shared" si="390"/>
        <v>0</v>
      </c>
      <c r="U1442" s="18">
        <f ca="1">AVERAGE(S1442:OFFSET(S1442,-$U$3+1,0))*$U$4*J1442</f>
        <v>0.68300000000000249</v>
      </c>
      <c r="V1442" s="18">
        <f ca="1">AVERAGE(T1442:OFFSET(T1442,-$U$3+1,0))*$V$4*K1442</f>
        <v>0.83600000000000563</v>
      </c>
      <c r="W1442" s="14" t="str">
        <f t="shared" ca="1" si="391"/>
        <v/>
      </c>
      <c r="X1442" s="14" t="str">
        <f t="shared" ca="1" si="392"/>
        <v/>
      </c>
      <c r="Y1442" s="5" t="str">
        <f t="shared" ca="1" si="393"/>
        <v/>
      </c>
      <c r="Z1442" s="19" t="str">
        <f t="shared" ca="1" si="394"/>
        <v/>
      </c>
      <c r="AA1442" s="5" t="str">
        <f t="shared" ca="1" si="385"/>
        <v/>
      </c>
      <c r="AB1442" s="5" t="str">
        <f t="shared" ca="1" si="400"/>
        <v/>
      </c>
      <c r="AC1442" s="15" t="str">
        <f t="shared" ca="1" si="395"/>
        <v/>
      </c>
      <c r="AD1442" s="21" t="str">
        <f t="shared" ca="1" si="396"/>
        <v/>
      </c>
      <c r="AE1442" s="21" t="str">
        <f t="shared" ca="1" si="397"/>
        <v/>
      </c>
      <c r="AF1442" s="23">
        <f t="shared" ca="1" si="398"/>
        <v>13994.178936109111</v>
      </c>
    </row>
    <row r="1443" spans="1:32" x14ac:dyDescent="0.25">
      <c r="A1443" s="26">
        <v>41246</v>
      </c>
      <c r="B1443" s="3">
        <v>2.9249999999999998</v>
      </c>
      <c r="C1443" s="3">
        <v>2.9249999999999998</v>
      </c>
      <c r="D1443" s="3">
        <v>2.9249999999999998</v>
      </c>
      <c r="E1443" s="3">
        <v>2.9249999999999998</v>
      </c>
      <c r="F1443" s="5">
        <v>2.0863999999999998</v>
      </c>
      <c r="G1443" s="5">
        <v>2.0863999999999998</v>
      </c>
      <c r="H1443" s="5">
        <v>2.0863999999999998</v>
      </c>
      <c r="I1443" s="5">
        <v>2.0863999999999998</v>
      </c>
      <c r="J1443" s="3">
        <v>1</v>
      </c>
      <c r="K1443" s="3">
        <v>1</v>
      </c>
      <c r="L1443" s="7">
        <f t="shared" si="399"/>
        <v>0.83860000000000001</v>
      </c>
      <c r="M1443" s="8">
        <f ca="1">AVERAGE(OFFSET(L1443,-M$3+1,0):L1443)</f>
        <v>0.81220666666666674</v>
      </c>
      <c r="N1443" s="8">
        <f ca="1">STDEV(OFFSET(L1443,-M$3+1,0):L1443)</f>
        <v>2.5368722775064936E-2</v>
      </c>
      <c r="O1443" s="8">
        <f t="shared" ca="1" si="386"/>
        <v>0.76146922111653692</v>
      </c>
      <c r="P1443" s="8">
        <f t="shared" ca="1" si="387"/>
        <v>0.86294411221679657</v>
      </c>
      <c r="Q1443" s="8">
        <f t="shared" ca="1" si="388"/>
        <v>0.81220666666666674</v>
      </c>
      <c r="R1443" s="8">
        <f t="shared" ca="1" si="401"/>
        <v>0.81220666666666674</v>
      </c>
      <c r="S1443" s="10">
        <f t="shared" si="389"/>
        <v>1.5100000000000335E-2</v>
      </c>
      <c r="T1443" s="10">
        <f t="shared" si="390"/>
        <v>1.5200000000000102E-2</v>
      </c>
      <c r="U1443" s="18">
        <f ca="1">AVERAGE(S1443:OFFSET(S1443,-$U$3+1,0))*$U$4*J1443</f>
        <v>0.68200000000000482</v>
      </c>
      <c r="V1443" s="18">
        <f ca="1">AVERAGE(T1443:OFFSET(T1443,-$U$3+1,0))*$V$4*K1443</f>
        <v>0.91200000000000625</v>
      </c>
      <c r="W1443" s="14" t="str">
        <f t="shared" ca="1" si="391"/>
        <v/>
      </c>
      <c r="X1443" s="14" t="str">
        <f t="shared" ca="1" si="392"/>
        <v/>
      </c>
      <c r="Y1443" s="5" t="str">
        <f t="shared" ca="1" si="393"/>
        <v/>
      </c>
      <c r="Z1443" s="19" t="str">
        <f t="shared" ca="1" si="394"/>
        <v/>
      </c>
      <c r="AA1443" s="5" t="str">
        <f t="shared" ca="1" si="385"/>
        <v/>
      </c>
      <c r="AB1443" s="5" t="str">
        <f t="shared" ca="1" si="400"/>
        <v/>
      </c>
      <c r="AC1443" s="15" t="str">
        <f t="shared" ca="1" si="395"/>
        <v/>
      </c>
      <c r="AD1443" s="21" t="str">
        <f t="shared" ca="1" si="396"/>
        <v/>
      </c>
      <c r="AE1443" s="21" t="str">
        <f t="shared" ca="1" si="397"/>
        <v/>
      </c>
      <c r="AF1443" s="23">
        <f t="shared" ca="1" si="398"/>
        <v>13994.178936109111</v>
      </c>
    </row>
    <row r="1444" spans="1:32" x14ac:dyDescent="0.25">
      <c r="A1444" s="26">
        <v>41247</v>
      </c>
      <c r="B1444" s="3">
        <v>2.9098000000000002</v>
      </c>
      <c r="C1444" s="3">
        <v>2.9098000000000002</v>
      </c>
      <c r="D1444" s="3">
        <v>2.9098000000000002</v>
      </c>
      <c r="E1444" s="3">
        <v>2.9098000000000002</v>
      </c>
      <c r="F1444" s="5">
        <v>2.0863999999999998</v>
      </c>
      <c r="G1444" s="5">
        <v>2.0863999999999998</v>
      </c>
      <c r="H1444" s="5">
        <v>2.0863999999999998</v>
      </c>
      <c r="I1444" s="5">
        <v>2.0863999999999998</v>
      </c>
      <c r="J1444" s="3">
        <v>1</v>
      </c>
      <c r="K1444" s="3">
        <v>1</v>
      </c>
      <c r="L1444" s="7">
        <f t="shared" si="399"/>
        <v>0.82340000000000035</v>
      </c>
      <c r="M1444" s="8">
        <f ca="1">AVERAGE(OFFSET(L1444,-M$3+1,0):L1444)</f>
        <v>0.81576000000000026</v>
      </c>
      <c r="N1444" s="8">
        <f ca="1">STDEV(OFFSET(L1444,-M$3+1,0):L1444)</f>
        <v>2.2635206458713208E-2</v>
      </c>
      <c r="O1444" s="8">
        <f t="shared" ca="1" si="386"/>
        <v>0.77048958708257387</v>
      </c>
      <c r="P1444" s="8">
        <f t="shared" ca="1" si="387"/>
        <v>0.86103041291742666</v>
      </c>
      <c r="Q1444" s="8">
        <f t="shared" ca="1" si="388"/>
        <v>0.81576000000000026</v>
      </c>
      <c r="R1444" s="8">
        <f t="shared" ca="1" si="401"/>
        <v>0.81576000000000026</v>
      </c>
      <c r="S1444" s="10">
        <f t="shared" si="389"/>
        <v>1.5199999999999658E-2</v>
      </c>
      <c r="T1444" s="10">
        <f t="shared" si="390"/>
        <v>0</v>
      </c>
      <c r="U1444" s="18">
        <f ca="1">AVERAGE(S1444:OFFSET(S1444,-$U$3+1,0))*$U$4*J1444</f>
        <v>0.68200000000000038</v>
      </c>
      <c r="V1444" s="18">
        <f ca="1">AVERAGE(T1444:OFFSET(T1444,-$U$3+1,0))*$V$4*K1444</f>
        <v>0.76000000000000512</v>
      </c>
      <c r="W1444" s="14" t="str">
        <f t="shared" ca="1" si="391"/>
        <v/>
      </c>
      <c r="X1444" s="14" t="str">
        <f t="shared" ca="1" si="392"/>
        <v/>
      </c>
      <c r="Y1444" s="5" t="str">
        <f t="shared" ca="1" si="393"/>
        <v/>
      </c>
      <c r="Z1444" s="19" t="str">
        <f t="shared" ca="1" si="394"/>
        <v/>
      </c>
      <c r="AA1444" s="5" t="str">
        <f t="shared" ca="1" si="385"/>
        <v/>
      </c>
      <c r="AB1444" s="5" t="str">
        <f t="shared" ca="1" si="400"/>
        <v/>
      </c>
      <c r="AC1444" s="15" t="str">
        <f t="shared" ca="1" si="395"/>
        <v/>
      </c>
      <c r="AD1444" s="21" t="str">
        <f t="shared" ca="1" si="396"/>
        <v/>
      </c>
      <c r="AE1444" s="21" t="str">
        <f t="shared" ca="1" si="397"/>
        <v/>
      </c>
      <c r="AF1444" s="23">
        <f t="shared" ca="1" si="398"/>
        <v>13994.178936109111</v>
      </c>
    </row>
    <row r="1445" spans="1:32" x14ac:dyDescent="0.25">
      <c r="A1445" s="26">
        <v>41248</v>
      </c>
      <c r="B1445" s="3">
        <v>2.9552999999999998</v>
      </c>
      <c r="C1445" s="3">
        <v>2.9552999999999998</v>
      </c>
      <c r="D1445" s="3">
        <v>2.9552999999999998</v>
      </c>
      <c r="E1445" s="3">
        <v>2.9552999999999998</v>
      </c>
      <c r="F1445" s="5">
        <v>2.1092</v>
      </c>
      <c r="G1445" s="5">
        <v>2.1092</v>
      </c>
      <c r="H1445" s="5">
        <v>2.1092</v>
      </c>
      <c r="I1445" s="5">
        <v>2.1092</v>
      </c>
      <c r="J1445" s="3">
        <v>1</v>
      </c>
      <c r="K1445" s="3">
        <v>1</v>
      </c>
      <c r="L1445" s="7">
        <f t="shared" si="399"/>
        <v>0.84609999999999985</v>
      </c>
      <c r="M1445" s="8">
        <f ca="1">AVERAGE(OFFSET(L1445,-M$3+1,0):L1445)</f>
        <v>0.82032666666666665</v>
      </c>
      <c r="N1445" s="8">
        <f ca="1">STDEV(OFFSET(L1445,-M$3+1,0):L1445)</f>
        <v>2.125432617027365E-2</v>
      </c>
      <c r="O1445" s="8">
        <f t="shared" ca="1" si="386"/>
        <v>0.7778180143261193</v>
      </c>
      <c r="P1445" s="8">
        <f t="shared" ca="1" si="387"/>
        <v>0.862835319007214</v>
      </c>
      <c r="Q1445" s="8">
        <f t="shared" ca="1" si="388"/>
        <v>0.82032666666666665</v>
      </c>
      <c r="R1445" s="8">
        <f t="shared" ca="1" si="401"/>
        <v>0.82032666666666665</v>
      </c>
      <c r="S1445" s="10">
        <f t="shared" si="389"/>
        <v>4.5499999999999652E-2</v>
      </c>
      <c r="T1445" s="10">
        <f t="shared" si="390"/>
        <v>2.2800000000000153E-2</v>
      </c>
      <c r="U1445" s="18">
        <f ca="1">AVERAGE(S1445:OFFSET(S1445,-$U$3+1,0))*$U$4*J1445</f>
        <v>1.0609999999999964</v>
      </c>
      <c r="V1445" s="18">
        <f ca="1">AVERAGE(T1445:OFFSET(T1445,-$U$3+1,0))*$V$4*K1445</f>
        <v>0.76000000000000512</v>
      </c>
      <c r="W1445" s="14" t="str">
        <f t="shared" ca="1" si="391"/>
        <v/>
      </c>
      <c r="X1445" s="14" t="str">
        <f t="shared" ca="1" si="392"/>
        <v/>
      </c>
      <c r="Y1445" s="5" t="str">
        <f t="shared" ca="1" si="393"/>
        <v/>
      </c>
      <c r="Z1445" s="19" t="str">
        <f t="shared" ca="1" si="394"/>
        <v/>
      </c>
      <c r="AA1445" s="5" t="str">
        <f t="shared" ca="1" si="385"/>
        <v/>
      </c>
      <c r="AB1445" s="5" t="str">
        <f t="shared" ca="1" si="400"/>
        <v/>
      </c>
      <c r="AC1445" s="15" t="str">
        <f t="shared" ca="1" si="395"/>
        <v/>
      </c>
      <c r="AD1445" s="21" t="str">
        <f t="shared" ca="1" si="396"/>
        <v/>
      </c>
      <c r="AE1445" s="21" t="str">
        <f t="shared" ca="1" si="397"/>
        <v/>
      </c>
      <c r="AF1445" s="23">
        <f t="shared" ca="1" si="398"/>
        <v>13994.178936109111</v>
      </c>
    </row>
    <row r="1446" spans="1:32" x14ac:dyDescent="0.25">
      <c r="A1446" s="26">
        <v>41249</v>
      </c>
      <c r="B1446" s="3">
        <v>2.9704000000000002</v>
      </c>
      <c r="C1446" s="3">
        <v>2.9704000000000002</v>
      </c>
      <c r="D1446" s="3">
        <v>2.9704000000000002</v>
      </c>
      <c r="E1446" s="3">
        <v>2.9704000000000002</v>
      </c>
      <c r="F1446" s="5">
        <v>2.1092</v>
      </c>
      <c r="G1446" s="5">
        <v>2.1092</v>
      </c>
      <c r="H1446" s="5">
        <v>2.1092</v>
      </c>
      <c r="I1446" s="5">
        <v>2.1092</v>
      </c>
      <c r="J1446" s="3">
        <v>1</v>
      </c>
      <c r="K1446" s="3">
        <v>1</v>
      </c>
      <c r="L1446" s="7">
        <f t="shared" si="399"/>
        <v>0.86120000000000019</v>
      </c>
      <c r="M1446" s="8">
        <f ca="1">AVERAGE(OFFSET(L1446,-M$3+1,0):L1446)</f>
        <v>0.82640000000000002</v>
      </c>
      <c r="N1446" s="8">
        <f ca="1">STDEV(OFFSET(L1446,-M$3+1,0):L1446)</f>
        <v>1.8744675434449534E-2</v>
      </c>
      <c r="O1446" s="8">
        <f t="shared" ca="1" si="386"/>
        <v>0.78891064913110098</v>
      </c>
      <c r="P1446" s="8">
        <f t="shared" ca="1" si="387"/>
        <v>0.86388935086889906</v>
      </c>
      <c r="Q1446" s="8">
        <f t="shared" ca="1" si="388"/>
        <v>0.82640000000000002</v>
      </c>
      <c r="R1446" s="8">
        <f t="shared" ca="1" si="401"/>
        <v>0.82640000000000002</v>
      </c>
      <c r="S1446" s="10">
        <f t="shared" si="389"/>
        <v>1.5100000000000335E-2</v>
      </c>
      <c r="T1446" s="10">
        <f t="shared" si="390"/>
        <v>0</v>
      </c>
      <c r="U1446" s="18">
        <f ca="1">AVERAGE(S1446:OFFSET(S1446,-$U$3+1,0))*$U$4*J1446</f>
        <v>1.2119999999999997</v>
      </c>
      <c r="V1446" s="18">
        <f ca="1">AVERAGE(T1446:OFFSET(T1446,-$U$3+1,0))*$V$4*K1446</f>
        <v>0.6840000000000046</v>
      </c>
      <c r="W1446" s="14" t="str">
        <f t="shared" ca="1" si="391"/>
        <v/>
      </c>
      <c r="X1446" s="14" t="str">
        <f t="shared" ca="1" si="392"/>
        <v/>
      </c>
      <c r="Y1446" s="5" t="str">
        <f t="shared" ca="1" si="393"/>
        <v/>
      </c>
      <c r="Z1446" s="19" t="str">
        <f t="shared" ca="1" si="394"/>
        <v/>
      </c>
      <c r="AA1446" s="5" t="str">
        <f t="shared" ref="AA1446:AA1509" ca="1" si="402">IF(AND($W1446="Buy",$W1445=""),E1446,IF(AND($W1446="Buy",$W1445="Exit"),E1446,IF(AND($X1446="Sell",X1445&lt;&gt;"Sell"),E1446,IF(OR($W1445="Buy",X1445="Sell"),AA1445,""))))</f>
        <v/>
      </c>
      <c r="AB1446" s="5" t="str">
        <f t="shared" ca="1" si="400"/>
        <v/>
      </c>
      <c r="AC1446" s="15" t="str">
        <f t="shared" ca="1" si="395"/>
        <v/>
      </c>
      <c r="AD1446" s="21" t="str">
        <f t="shared" ca="1" si="396"/>
        <v/>
      </c>
      <c r="AE1446" s="21" t="str">
        <f t="shared" ca="1" si="397"/>
        <v/>
      </c>
      <c r="AF1446" s="23">
        <f t="shared" ca="1" si="398"/>
        <v>13994.178936109111</v>
      </c>
    </row>
    <row r="1447" spans="1:32" x14ac:dyDescent="0.25">
      <c r="A1447" s="26">
        <v>41250</v>
      </c>
      <c r="B1447" s="3">
        <v>2.9780000000000002</v>
      </c>
      <c r="C1447" s="3">
        <v>2.9780000000000002</v>
      </c>
      <c r="D1447" s="3">
        <v>2.9780000000000002</v>
      </c>
      <c r="E1447" s="3">
        <v>2.9780000000000002</v>
      </c>
      <c r="F1447" s="5">
        <v>2.1244000000000001</v>
      </c>
      <c r="G1447" s="5">
        <v>2.1244000000000001</v>
      </c>
      <c r="H1447" s="5">
        <v>2.1244000000000001</v>
      </c>
      <c r="I1447" s="5">
        <v>2.1244000000000001</v>
      </c>
      <c r="J1447" s="3">
        <v>1</v>
      </c>
      <c r="K1447" s="3">
        <v>1</v>
      </c>
      <c r="L1447" s="7">
        <f t="shared" si="399"/>
        <v>0.85360000000000014</v>
      </c>
      <c r="M1447" s="8">
        <f ca="1">AVERAGE(OFFSET(L1447,-M$3+1,0):L1447)</f>
        <v>0.82942666666666676</v>
      </c>
      <c r="N1447" s="8">
        <f ca="1">STDEV(OFFSET(L1447,-M$3+1,0):L1447)</f>
        <v>1.9254441664445177E-2</v>
      </c>
      <c r="O1447" s="8">
        <f t="shared" ca="1" si="386"/>
        <v>0.7909177833377764</v>
      </c>
      <c r="P1447" s="8">
        <f t="shared" ca="1" si="387"/>
        <v>0.86793554999555711</v>
      </c>
      <c r="Q1447" s="8">
        <f t="shared" ca="1" si="388"/>
        <v>0.82942666666666676</v>
      </c>
      <c r="R1447" s="8">
        <f t="shared" ca="1" si="401"/>
        <v>0.82942666666666676</v>
      </c>
      <c r="S1447" s="10">
        <f t="shared" si="389"/>
        <v>7.6000000000000512E-3</v>
      </c>
      <c r="T1447" s="10">
        <f t="shared" si="390"/>
        <v>1.5200000000000102E-2</v>
      </c>
      <c r="U1447" s="18">
        <f ca="1">AVERAGE(S1447:OFFSET(S1447,-$U$3+1,0))*$U$4*J1447</f>
        <v>1.2119999999999997</v>
      </c>
      <c r="V1447" s="18">
        <f ca="1">AVERAGE(T1447:OFFSET(T1447,-$U$3+1,0))*$V$4*K1447</f>
        <v>0.83600000000000563</v>
      </c>
      <c r="W1447" s="14" t="str">
        <f t="shared" ca="1" si="391"/>
        <v/>
      </c>
      <c r="X1447" s="14" t="str">
        <f t="shared" ca="1" si="392"/>
        <v/>
      </c>
      <c r="Y1447" s="5" t="str">
        <f t="shared" ca="1" si="393"/>
        <v/>
      </c>
      <c r="Z1447" s="19" t="str">
        <f t="shared" ca="1" si="394"/>
        <v/>
      </c>
      <c r="AA1447" s="5" t="str">
        <f t="shared" ca="1" si="402"/>
        <v/>
      </c>
      <c r="AB1447" s="5" t="str">
        <f t="shared" ca="1" si="400"/>
        <v/>
      </c>
      <c r="AC1447" s="15" t="str">
        <f t="shared" ca="1" si="395"/>
        <v/>
      </c>
      <c r="AD1447" s="21" t="str">
        <f t="shared" ca="1" si="396"/>
        <v/>
      </c>
      <c r="AE1447" s="21" t="str">
        <f t="shared" ca="1" si="397"/>
        <v/>
      </c>
      <c r="AF1447" s="23">
        <f t="shared" ca="1" si="398"/>
        <v>13994.178936109111</v>
      </c>
    </row>
    <row r="1448" spans="1:32" x14ac:dyDescent="0.25">
      <c r="A1448" s="26">
        <v>41253</v>
      </c>
      <c r="B1448" s="3">
        <v>2.9931999999999999</v>
      </c>
      <c r="C1448" s="3">
        <v>2.9931999999999999</v>
      </c>
      <c r="D1448" s="3">
        <v>2.9931999999999999</v>
      </c>
      <c r="E1448" s="3">
        <v>2.9931999999999999</v>
      </c>
      <c r="F1448" s="5">
        <v>2.1549</v>
      </c>
      <c r="G1448" s="5">
        <v>2.1549</v>
      </c>
      <c r="H1448" s="5">
        <v>2.1549</v>
      </c>
      <c r="I1448" s="5">
        <v>2.1549</v>
      </c>
      <c r="J1448" s="3">
        <v>1</v>
      </c>
      <c r="K1448" s="3">
        <v>1</v>
      </c>
      <c r="L1448" s="7">
        <f t="shared" si="399"/>
        <v>0.83829999999999982</v>
      </c>
      <c r="M1448" s="8">
        <f ca="1">AVERAGE(OFFSET(L1448,-M$3+1,0):L1448)</f>
        <v>0.83092666666666681</v>
      </c>
      <c r="N1448" s="8">
        <f ca="1">STDEV(OFFSET(L1448,-M$3+1,0):L1448)</f>
        <v>1.899166985310987E-2</v>
      </c>
      <c r="O1448" s="8">
        <f t="shared" ca="1" si="386"/>
        <v>0.79294332696044711</v>
      </c>
      <c r="P1448" s="8">
        <f t="shared" ca="1" si="387"/>
        <v>0.86891000637288651</v>
      </c>
      <c r="Q1448" s="8">
        <f t="shared" ca="1" si="388"/>
        <v>0.83092666666666681</v>
      </c>
      <c r="R1448" s="8">
        <f t="shared" ca="1" si="401"/>
        <v>0.83092666666666681</v>
      </c>
      <c r="S1448" s="10">
        <f t="shared" si="389"/>
        <v>1.5199999999999658E-2</v>
      </c>
      <c r="T1448" s="10">
        <f t="shared" si="390"/>
        <v>3.0499999999999972E-2</v>
      </c>
      <c r="U1448" s="18">
        <f ca="1">AVERAGE(S1448:OFFSET(S1448,-$U$3+1,0))*$U$4*J1448</f>
        <v>1.3639999999999963</v>
      </c>
      <c r="V1448" s="18">
        <f ca="1">AVERAGE(T1448:OFFSET(T1448,-$U$3+1,0))*$V$4*K1448</f>
        <v>0.98900000000000432</v>
      </c>
      <c r="W1448" s="14" t="str">
        <f t="shared" ca="1" si="391"/>
        <v/>
      </c>
      <c r="X1448" s="14" t="str">
        <f t="shared" ca="1" si="392"/>
        <v/>
      </c>
      <c r="Y1448" s="5" t="str">
        <f t="shared" ca="1" si="393"/>
        <v/>
      </c>
      <c r="Z1448" s="19" t="str">
        <f t="shared" ca="1" si="394"/>
        <v/>
      </c>
      <c r="AA1448" s="5" t="str">
        <f t="shared" ca="1" si="402"/>
        <v/>
      </c>
      <c r="AB1448" s="5" t="str">
        <f t="shared" ca="1" si="400"/>
        <v/>
      </c>
      <c r="AC1448" s="15" t="str">
        <f t="shared" ca="1" si="395"/>
        <v/>
      </c>
      <c r="AD1448" s="21" t="str">
        <f t="shared" ca="1" si="396"/>
        <v/>
      </c>
      <c r="AE1448" s="21" t="str">
        <f t="shared" ca="1" si="397"/>
        <v/>
      </c>
      <c r="AF1448" s="23">
        <f t="shared" ca="1" si="398"/>
        <v>13994.178936109111</v>
      </c>
    </row>
    <row r="1449" spans="1:32" x14ac:dyDescent="0.25">
      <c r="A1449" s="26">
        <v>41254</v>
      </c>
      <c r="B1449" s="3">
        <v>2.9931999999999999</v>
      </c>
      <c r="C1449" s="3">
        <v>2.9931999999999999</v>
      </c>
      <c r="D1449" s="3">
        <v>2.9931999999999999</v>
      </c>
      <c r="E1449" s="3">
        <v>2.9931999999999999</v>
      </c>
      <c r="F1449" s="5">
        <v>2.1625000000000001</v>
      </c>
      <c r="G1449" s="5">
        <v>2.1625000000000001</v>
      </c>
      <c r="H1449" s="5">
        <v>2.1625000000000001</v>
      </c>
      <c r="I1449" s="5">
        <v>2.1625000000000001</v>
      </c>
      <c r="J1449" s="3">
        <v>1</v>
      </c>
      <c r="K1449" s="3">
        <v>1</v>
      </c>
      <c r="L1449" s="7">
        <f t="shared" si="399"/>
        <v>0.83069999999999977</v>
      </c>
      <c r="M1449" s="8">
        <f ca="1">AVERAGE(OFFSET(L1449,-M$3+1,0):L1449)</f>
        <v>0.83394666666666661</v>
      </c>
      <c r="N1449" s="8">
        <f ca="1">STDEV(OFFSET(L1449,-M$3+1,0):L1449)</f>
        <v>1.4243137027387982E-2</v>
      </c>
      <c r="O1449" s="8">
        <f t="shared" ca="1" si="386"/>
        <v>0.80546039261189062</v>
      </c>
      <c r="P1449" s="8">
        <f t="shared" ca="1" si="387"/>
        <v>0.86243294072144261</v>
      </c>
      <c r="Q1449" s="8">
        <f t="shared" ca="1" si="388"/>
        <v>0.83394666666666661</v>
      </c>
      <c r="R1449" s="8">
        <f t="shared" ca="1" si="401"/>
        <v>0.83394666666666661</v>
      </c>
      <c r="S1449" s="10">
        <f t="shared" si="389"/>
        <v>0</v>
      </c>
      <c r="T1449" s="10">
        <f t="shared" si="390"/>
        <v>7.6000000000000512E-3</v>
      </c>
      <c r="U1449" s="18">
        <f ca="1">AVERAGE(S1449:OFFSET(S1449,-$U$3+1,0))*$U$4*J1449</f>
        <v>1.2880000000000003</v>
      </c>
      <c r="V1449" s="18">
        <f ca="1">AVERAGE(T1449:OFFSET(T1449,-$U$3+1,0))*$V$4*K1449</f>
        <v>0.98900000000000432</v>
      </c>
      <c r="W1449" s="14" t="str">
        <f t="shared" ca="1" si="391"/>
        <v/>
      </c>
      <c r="X1449" s="14" t="str">
        <f t="shared" ca="1" si="392"/>
        <v/>
      </c>
      <c r="Y1449" s="5" t="str">
        <f t="shared" ca="1" si="393"/>
        <v/>
      </c>
      <c r="Z1449" s="19" t="str">
        <f t="shared" ca="1" si="394"/>
        <v/>
      </c>
      <c r="AA1449" s="5" t="str">
        <f t="shared" ca="1" si="402"/>
        <v/>
      </c>
      <c r="AB1449" s="5" t="str">
        <f t="shared" ca="1" si="400"/>
        <v/>
      </c>
      <c r="AC1449" s="15" t="str">
        <f t="shared" ca="1" si="395"/>
        <v/>
      </c>
      <c r="AD1449" s="21" t="str">
        <f t="shared" ca="1" si="396"/>
        <v/>
      </c>
      <c r="AE1449" s="21" t="str">
        <f t="shared" ca="1" si="397"/>
        <v/>
      </c>
      <c r="AF1449" s="23">
        <f t="shared" ca="1" si="398"/>
        <v>13994.178936109111</v>
      </c>
    </row>
    <row r="1450" spans="1:32" x14ac:dyDescent="0.25">
      <c r="A1450" s="26">
        <v>41255</v>
      </c>
      <c r="B1450" s="3">
        <v>3.0310000000000001</v>
      </c>
      <c r="C1450" s="3">
        <v>3.0310000000000001</v>
      </c>
      <c r="D1450" s="3">
        <v>3.0310000000000001</v>
      </c>
      <c r="E1450" s="3">
        <v>3.0310000000000001</v>
      </c>
      <c r="F1450" s="5">
        <v>2.1625000000000001</v>
      </c>
      <c r="G1450" s="5">
        <v>2.1625000000000001</v>
      </c>
      <c r="H1450" s="5">
        <v>2.1625000000000001</v>
      </c>
      <c r="I1450" s="5">
        <v>2.1625000000000001</v>
      </c>
      <c r="J1450" s="3">
        <v>1</v>
      </c>
      <c r="K1450" s="3">
        <v>1</v>
      </c>
      <c r="L1450" s="7">
        <f t="shared" si="399"/>
        <v>0.86850000000000005</v>
      </c>
      <c r="M1450" s="8">
        <f ca="1">AVERAGE(OFFSET(L1450,-M$3+1,0):L1450)</f>
        <v>0.83746000000000009</v>
      </c>
      <c r="N1450" s="8">
        <f ca="1">STDEV(OFFSET(L1450,-M$3+1,0):L1450)</f>
        <v>1.5855634419888128E-2</v>
      </c>
      <c r="O1450" s="8">
        <f t="shared" ca="1" si="386"/>
        <v>0.80574873116022383</v>
      </c>
      <c r="P1450" s="8">
        <f t="shared" ca="1" si="387"/>
        <v>0.86917126883977636</v>
      </c>
      <c r="Q1450" s="8">
        <f t="shared" ca="1" si="388"/>
        <v>0.83746000000000009</v>
      </c>
      <c r="R1450" s="8">
        <f t="shared" ca="1" si="401"/>
        <v>0.83746000000000009</v>
      </c>
      <c r="S1450" s="10">
        <f t="shared" si="389"/>
        <v>3.7800000000000278E-2</v>
      </c>
      <c r="T1450" s="10">
        <f t="shared" si="390"/>
        <v>0</v>
      </c>
      <c r="U1450" s="18">
        <f ca="1">AVERAGE(S1450:OFFSET(S1450,-$U$3+1,0))*$U$4*J1450</f>
        <v>1.591</v>
      </c>
      <c r="V1450" s="18">
        <f ca="1">AVERAGE(T1450:OFFSET(T1450,-$U$3+1,0))*$V$4*K1450</f>
        <v>0.98900000000000432</v>
      </c>
      <c r="W1450" s="14" t="str">
        <f t="shared" ca="1" si="391"/>
        <v/>
      </c>
      <c r="X1450" s="14" t="str">
        <f t="shared" ca="1" si="392"/>
        <v/>
      </c>
      <c r="Y1450" s="5" t="str">
        <f t="shared" ca="1" si="393"/>
        <v/>
      </c>
      <c r="Z1450" s="19" t="str">
        <f t="shared" ca="1" si="394"/>
        <v/>
      </c>
      <c r="AA1450" s="5" t="str">
        <f t="shared" ca="1" si="402"/>
        <v/>
      </c>
      <c r="AB1450" s="5" t="str">
        <f t="shared" ca="1" si="400"/>
        <v/>
      </c>
      <c r="AC1450" s="15" t="str">
        <f t="shared" ca="1" si="395"/>
        <v/>
      </c>
      <c r="AD1450" s="21" t="str">
        <f t="shared" ca="1" si="396"/>
        <v/>
      </c>
      <c r="AE1450" s="21" t="str">
        <f t="shared" ca="1" si="397"/>
        <v/>
      </c>
      <c r="AF1450" s="23">
        <f t="shared" ca="1" si="398"/>
        <v>13994.178936109111</v>
      </c>
    </row>
    <row r="1451" spans="1:32" x14ac:dyDescent="0.25">
      <c r="A1451" s="26">
        <v>41256</v>
      </c>
      <c r="B1451" s="3">
        <v>2.9931999999999999</v>
      </c>
      <c r="C1451" s="3">
        <v>2.9931999999999999</v>
      </c>
      <c r="D1451" s="3">
        <v>2.9931999999999999</v>
      </c>
      <c r="E1451" s="3">
        <v>2.9931999999999999</v>
      </c>
      <c r="F1451" s="5">
        <v>2.1549</v>
      </c>
      <c r="G1451" s="5">
        <v>2.1549</v>
      </c>
      <c r="H1451" s="5">
        <v>2.1549</v>
      </c>
      <c r="I1451" s="5">
        <v>2.1549</v>
      </c>
      <c r="J1451" s="3">
        <v>1</v>
      </c>
      <c r="K1451" s="3">
        <v>1</v>
      </c>
      <c r="L1451" s="7">
        <f t="shared" si="399"/>
        <v>0.83829999999999982</v>
      </c>
      <c r="M1451" s="8">
        <f ca="1">AVERAGE(OFFSET(L1451,-M$3+1,0):L1451)</f>
        <v>0.83946666666666681</v>
      </c>
      <c r="N1451" s="8">
        <f ca="1">STDEV(OFFSET(L1451,-M$3+1,0):L1451)</f>
        <v>1.3637588112412268E-2</v>
      </c>
      <c r="O1451" s="8">
        <f t="shared" ca="1" si="386"/>
        <v>0.81219149044184225</v>
      </c>
      <c r="P1451" s="8">
        <f t="shared" ca="1" si="387"/>
        <v>0.86674184289149137</v>
      </c>
      <c r="Q1451" s="8">
        <f t="shared" ca="1" si="388"/>
        <v>0.83946666666666681</v>
      </c>
      <c r="R1451" s="8">
        <f t="shared" ca="1" si="401"/>
        <v>0.83946666666666681</v>
      </c>
      <c r="S1451" s="10">
        <f t="shared" si="389"/>
        <v>3.7800000000000278E-2</v>
      </c>
      <c r="T1451" s="10">
        <f t="shared" si="390"/>
        <v>7.6000000000000512E-3</v>
      </c>
      <c r="U1451" s="18">
        <f ca="1">AVERAGE(S1451:OFFSET(S1451,-$U$3+1,0))*$U$4*J1451</f>
        <v>1.8930000000000022</v>
      </c>
      <c r="V1451" s="18">
        <f ca="1">AVERAGE(T1451:OFFSET(T1451,-$U$3+1,0))*$V$4*K1451</f>
        <v>0.98900000000000432</v>
      </c>
      <c r="W1451" s="14" t="str">
        <f t="shared" ca="1" si="391"/>
        <v/>
      </c>
      <c r="X1451" s="14" t="str">
        <f t="shared" ca="1" si="392"/>
        <v>Sell</v>
      </c>
      <c r="Y1451" s="5">
        <f t="shared" ca="1" si="393"/>
        <v>-100</v>
      </c>
      <c r="Z1451" s="19">
        <f t="shared" ca="1" si="394"/>
        <v>191.40546006066671</v>
      </c>
      <c r="AA1451" s="5">
        <f t="shared" ca="1" si="402"/>
        <v>2.9931999999999999</v>
      </c>
      <c r="AB1451" s="5">
        <f t="shared" ca="1" si="400"/>
        <v>2.1549</v>
      </c>
      <c r="AC1451" s="15" t="str">
        <f t="shared" ca="1" si="395"/>
        <v/>
      </c>
      <c r="AD1451" s="21" t="str">
        <f t="shared" ca="1" si="396"/>
        <v/>
      </c>
      <c r="AE1451" s="21" t="str">
        <f t="shared" ca="1" si="397"/>
        <v/>
      </c>
      <c r="AF1451" s="23">
        <f t="shared" ca="1" si="398"/>
        <v>13994.178936109111</v>
      </c>
    </row>
    <row r="1452" spans="1:32" x14ac:dyDescent="0.25">
      <c r="A1452" s="26">
        <v>41257</v>
      </c>
      <c r="B1452" s="3">
        <v>3.1067999999999998</v>
      </c>
      <c r="C1452" s="3">
        <v>3.1067999999999998</v>
      </c>
      <c r="D1452" s="3">
        <v>3.1067999999999998</v>
      </c>
      <c r="E1452" s="3">
        <v>3.1067999999999998</v>
      </c>
      <c r="F1452" s="5">
        <v>2.2233999999999998</v>
      </c>
      <c r="G1452" s="5">
        <v>2.2233999999999998</v>
      </c>
      <c r="H1452" s="5">
        <v>2.2233999999999998</v>
      </c>
      <c r="I1452" s="5">
        <v>2.2233999999999998</v>
      </c>
      <c r="J1452" s="3">
        <v>1</v>
      </c>
      <c r="K1452" s="3">
        <v>1</v>
      </c>
      <c r="L1452" s="7">
        <f t="shared" si="399"/>
        <v>0.88339999999999996</v>
      </c>
      <c r="M1452" s="8">
        <f ca="1">AVERAGE(OFFSET(L1452,-M$3+1,0):L1452)</f>
        <v>0.84397333333333358</v>
      </c>
      <c r="N1452" s="8">
        <f ca="1">STDEV(OFFSET(L1452,-M$3+1,0):L1452)</f>
        <v>1.618894978799101E-2</v>
      </c>
      <c r="O1452" s="8">
        <f t="shared" ca="1" si="386"/>
        <v>0.81159543375735155</v>
      </c>
      <c r="P1452" s="8">
        <f t="shared" ca="1" si="387"/>
        <v>0.8763512329093156</v>
      </c>
      <c r="Q1452" s="8">
        <f t="shared" ca="1" si="388"/>
        <v>0.84397333333333358</v>
      </c>
      <c r="R1452" s="8">
        <f t="shared" ca="1" si="401"/>
        <v>0.84397333333333358</v>
      </c>
      <c r="S1452" s="10">
        <f t="shared" si="389"/>
        <v>0.11359999999999992</v>
      </c>
      <c r="T1452" s="10">
        <f t="shared" si="390"/>
        <v>6.8499999999999783E-2</v>
      </c>
      <c r="U1452" s="18">
        <f ca="1">AVERAGE(S1452:OFFSET(S1452,-$U$3+1,0))*$U$4*J1452</f>
        <v>3.0290000000000017</v>
      </c>
      <c r="V1452" s="18">
        <f ca="1">AVERAGE(T1452:OFFSET(T1452,-$U$3+1,0))*$V$4*K1452</f>
        <v>1.6740000000000022</v>
      </c>
      <c r="W1452" s="14" t="str">
        <f t="shared" ca="1" si="391"/>
        <v/>
      </c>
      <c r="X1452" s="14" t="str">
        <f t="shared" ca="1" si="392"/>
        <v>Sell</v>
      </c>
      <c r="Y1452" s="5">
        <f t="shared" ca="1" si="393"/>
        <v>-100</v>
      </c>
      <c r="Z1452" s="19">
        <f t="shared" ca="1" si="394"/>
        <v>191.40546006066671</v>
      </c>
      <c r="AA1452" s="5">
        <f t="shared" ca="1" si="402"/>
        <v>2.9931999999999999</v>
      </c>
      <c r="AB1452" s="5">
        <f t="shared" ca="1" si="400"/>
        <v>2.1549</v>
      </c>
      <c r="AC1452" s="15">
        <f t="shared" ca="1" si="395"/>
        <v>-1135.9999999999993</v>
      </c>
      <c r="AD1452" s="21">
        <f t="shared" ca="1" si="396"/>
        <v>1311.1274014155629</v>
      </c>
      <c r="AE1452" s="21">
        <f t="shared" ca="1" si="397"/>
        <v>175.12740141556355</v>
      </c>
      <c r="AF1452" s="23">
        <f t="shared" ca="1" si="398"/>
        <v>14169.306337524675</v>
      </c>
    </row>
    <row r="1453" spans="1:32" x14ac:dyDescent="0.25">
      <c r="A1453" s="26">
        <v>41260</v>
      </c>
      <c r="B1453" s="3">
        <v>3.0992000000000002</v>
      </c>
      <c r="C1453" s="3">
        <v>3.0992000000000002</v>
      </c>
      <c r="D1453" s="3">
        <v>3.0992000000000002</v>
      </c>
      <c r="E1453" s="3">
        <v>3.0992000000000002</v>
      </c>
      <c r="F1453" s="5">
        <v>2.2006000000000001</v>
      </c>
      <c r="G1453" s="5">
        <v>2.2006000000000001</v>
      </c>
      <c r="H1453" s="5">
        <v>2.2006000000000001</v>
      </c>
      <c r="I1453" s="5">
        <v>2.2006000000000001</v>
      </c>
      <c r="J1453" s="3">
        <v>1</v>
      </c>
      <c r="K1453" s="3">
        <v>1</v>
      </c>
      <c r="L1453" s="7">
        <f t="shared" si="399"/>
        <v>0.89860000000000007</v>
      </c>
      <c r="M1453" s="8">
        <f ca="1">AVERAGE(OFFSET(L1453,-M$3+1,0):L1453)</f>
        <v>0.84848000000000001</v>
      </c>
      <c r="N1453" s="8">
        <f ca="1">STDEV(OFFSET(L1453,-M$3+1,0):L1453)</f>
        <v>2.101065036050594E-2</v>
      </c>
      <c r="O1453" s="8">
        <f t="shared" ca="1" si="386"/>
        <v>0.80645869927898817</v>
      </c>
      <c r="P1453" s="8">
        <f t="shared" ca="1" si="387"/>
        <v>0.89050130072101186</v>
      </c>
      <c r="Q1453" s="8">
        <f t="shared" ca="1" si="388"/>
        <v>0.84848000000000001</v>
      </c>
      <c r="R1453" s="8">
        <f t="shared" ca="1" si="401"/>
        <v>0.84848000000000001</v>
      </c>
      <c r="S1453" s="10">
        <f t="shared" si="389"/>
        <v>7.5999999999996071E-3</v>
      </c>
      <c r="T1453" s="10">
        <f t="shared" si="390"/>
        <v>2.2799999999999709E-2</v>
      </c>
      <c r="U1453" s="18">
        <f ca="1">AVERAGE(S1453:OFFSET(S1453,-$U$3+1,0))*$U$4*J1453</f>
        <v>2.9539999999999944</v>
      </c>
      <c r="V1453" s="18">
        <f ca="1">AVERAGE(T1453:OFFSET(T1453,-$U$3+1,0))*$V$4*K1453</f>
        <v>1.749999999999998</v>
      </c>
      <c r="W1453" s="14" t="str">
        <f t="shared" ca="1" si="391"/>
        <v/>
      </c>
      <c r="X1453" s="14" t="str">
        <f t="shared" ca="1" si="392"/>
        <v>Sell</v>
      </c>
      <c r="Y1453" s="5">
        <f t="shared" ca="1" si="393"/>
        <v>-100</v>
      </c>
      <c r="Z1453" s="19">
        <f t="shared" ca="1" si="394"/>
        <v>191.40546006066671</v>
      </c>
      <c r="AA1453" s="5">
        <f t="shared" ca="1" si="402"/>
        <v>2.9931999999999999</v>
      </c>
      <c r="AB1453" s="5">
        <f t="shared" ca="1" si="400"/>
        <v>2.1549</v>
      </c>
      <c r="AC1453" s="15">
        <f t="shared" ca="1" si="395"/>
        <v>75.999999999996078</v>
      </c>
      <c r="AD1453" s="21">
        <f t="shared" ca="1" si="396"/>
        <v>-436.40444893831454</v>
      </c>
      <c r="AE1453" s="21">
        <f t="shared" ca="1" si="397"/>
        <v>-360.40444893831847</v>
      </c>
      <c r="AF1453" s="23">
        <f t="shared" ca="1" si="398"/>
        <v>13808.901888586357</v>
      </c>
    </row>
    <row r="1454" spans="1:32" x14ac:dyDescent="0.25">
      <c r="A1454" s="26">
        <v>41261</v>
      </c>
      <c r="B1454" s="3">
        <v>3.1219999999999999</v>
      </c>
      <c r="C1454" s="3">
        <v>3.1219999999999999</v>
      </c>
      <c r="D1454" s="3">
        <v>3.1219999999999999</v>
      </c>
      <c r="E1454" s="3">
        <v>3.1219999999999999</v>
      </c>
      <c r="F1454" s="5">
        <v>2.2082000000000002</v>
      </c>
      <c r="G1454" s="5">
        <v>2.2082000000000002</v>
      </c>
      <c r="H1454" s="5">
        <v>2.2082000000000002</v>
      </c>
      <c r="I1454" s="5">
        <v>2.2082000000000002</v>
      </c>
      <c r="J1454" s="3">
        <v>1</v>
      </c>
      <c r="K1454" s="3">
        <v>1</v>
      </c>
      <c r="L1454" s="7">
        <f t="shared" si="399"/>
        <v>0.91379999999999972</v>
      </c>
      <c r="M1454" s="8">
        <f ca="1">AVERAGE(OFFSET(L1454,-M$3+1,0):L1454)</f>
        <v>0.85399999999999998</v>
      </c>
      <c r="N1454" s="8">
        <f ca="1">STDEV(OFFSET(L1454,-M$3+1,0):L1454)</f>
        <v>2.6300950553164362E-2</v>
      </c>
      <c r="O1454" s="8">
        <f t="shared" ca="1" si="386"/>
        <v>0.80139809889367131</v>
      </c>
      <c r="P1454" s="8">
        <f t="shared" ca="1" si="387"/>
        <v>0.90660190110632866</v>
      </c>
      <c r="Q1454" s="8">
        <f t="shared" ca="1" si="388"/>
        <v>0.85399999999999998</v>
      </c>
      <c r="R1454" s="8">
        <f t="shared" ca="1" si="401"/>
        <v>0.85399999999999998</v>
      </c>
      <c r="S1454" s="10">
        <f t="shared" si="389"/>
        <v>2.2799999999999709E-2</v>
      </c>
      <c r="T1454" s="10">
        <f t="shared" si="390"/>
        <v>7.6000000000000512E-3</v>
      </c>
      <c r="U1454" s="18">
        <f ca="1">AVERAGE(S1454:OFFSET(S1454,-$U$3+1,0))*$U$4*J1454</f>
        <v>3.0299999999999949</v>
      </c>
      <c r="V1454" s="18">
        <f ca="1">AVERAGE(T1454:OFFSET(T1454,-$U$3+1,0))*$V$4*K1454</f>
        <v>1.8259999999999987</v>
      </c>
      <c r="W1454" s="14" t="str">
        <f t="shared" ca="1" si="391"/>
        <v/>
      </c>
      <c r="X1454" s="14" t="str">
        <f t="shared" ca="1" si="392"/>
        <v>Sell</v>
      </c>
      <c r="Y1454" s="5">
        <f t="shared" ca="1" si="393"/>
        <v>-100</v>
      </c>
      <c r="Z1454" s="19">
        <f t="shared" ca="1" si="394"/>
        <v>191.40546006066671</v>
      </c>
      <c r="AA1454" s="5">
        <f t="shared" ca="1" si="402"/>
        <v>2.9931999999999999</v>
      </c>
      <c r="AB1454" s="5">
        <f t="shared" ca="1" si="400"/>
        <v>2.1549</v>
      </c>
      <c r="AC1454" s="15">
        <f t="shared" ca="1" si="395"/>
        <v>-227.9999999999971</v>
      </c>
      <c r="AD1454" s="21">
        <f t="shared" ca="1" si="396"/>
        <v>145.46814964610769</v>
      </c>
      <c r="AE1454" s="21">
        <f t="shared" ca="1" si="397"/>
        <v>-82.531850353889411</v>
      </c>
      <c r="AF1454" s="23">
        <f t="shared" ca="1" si="398"/>
        <v>13726.370038232468</v>
      </c>
    </row>
    <row r="1455" spans="1:32" x14ac:dyDescent="0.25">
      <c r="A1455" s="26">
        <v>41262</v>
      </c>
      <c r="B1455" s="3">
        <v>3.1067999999999998</v>
      </c>
      <c r="C1455" s="3">
        <v>3.1067999999999998</v>
      </c>
      <c r="D1455" s="3">
        <v>3.1067999999999998</v>
      </c>
      <c r="E1455" s="3">
        <v>3.1067999999999998</v>
      </c>
      <c r="F1455" s="5">
        <v>2.2006000000000001</v>
      </c>
      <c r="G1455" s="5">
        <v>2.2006000000000001</v>
      </c>
      <c r="H1455" s="5">
        <v>2.2006000000000001</v>
      </c>
      <c r="I1455" s="5">
        <v>2.2006000000000001</v>
      </c>
      <c r="J1455" s="3">
        <v>1</v>
      </c>
      <c r="K1455" s="3">
        <v>1</v>
      </c>
      <c r="L1455" s="7">
        <f t="shared" si="399"/>
        <v>0.90619999999999967</v>
      </c>
      <c r="M1455" s="8">
        <f ca="1">AVERAGE(OFFSET(L1455,-M$3+1,0):L1455)</f>
        <v>0.85851333333333335</v>
      </c>
      <c r="N1455" s="8">
        <f ca="1">STDEV(OFFSET(L1455,-M$3+1,0):L1455)</f>
        <v>2.9109887045633116E-2</v>
      </c>
      <c r="O1455" s="8">
        <f t="shared" ca="1" si="386"/>
        <v>0.80029355924206713</v>
      </c>
      <c r="P1455" s="8">
        <f t="shared" ca="1" si="387"/>
        <v>0.91673310742459957</v>
      </c>
      <c r="Q1455" s="8">
        <f t="shared" ca="1" si="388"/>
        <v>0.85851333333333335</v>
      </c>
      <c r="R1455" s="8">
        <f t="shared" ca="1" si="401"/>
        <v>0.85851333333333335</v>
      </c>
      <c r="S1455" s="10">
        <f t="shared" si="389"/>
        <v>1.5200000000000102E-2</v>
      </c>
      <c r="T1455" s="10">
        <f t="shared" si="390"/>
        <v>7.6000000000000512E-3</v>
      </c>
      <c r="U1455" s="18">
        <f ca="1">AVERAGE(S1455:OFFSET(S1455,-$U$3+1,0))*$U$4*J1455</f>
        <v>2.7269999999999994</v>
      </c>
      <c r="V1455" s="18">
        <f ca="1">AVERAGE(T1455:OFFSET(T1455,-$U$3+1,0))*$V$4*K1455</f>
        <v>1.6739999999999977</v>
      </c>
      <c r="W1455" s="14" t="str">
        <f t="shared" ca="1" si="391"/>
        <v/>
      </c>
      <c r="X1455" s="14" t="str">
        <f t="shared" ca="1" si="392"/>
        <v>Sell</v>
      </c>
      <c r="Y1455" s="5">
        <f t="shared" ca="1" si="393"/>
        <v>-100</v>
      </c>
      <c r="Z1455" s="19">
        <f t="shared" ca="1" si="394"/>
        <v>191.40546006066671</v>
      </c>
      <c r="AA1455" s="5">
        <f t="shared" ca="1" si="402"/>
        <v>2.9931999999999999</v>
      </c>
      <c r="AB1455" s="5">
        <f t="shared" ca="1" si="400"/>
        <v>2.1549</v>
      </c>
      <c r="AC1455" s="15">
        <f t="shared" ca="1" si="395"/>
        <v>152.00000000000102</v>
      </c>
      <c r="AD1455" s="21">
        <f t="shared" ca="1" si="396"/>
        <v>-145.46814964610769</v>
      </c>
      <c r="AE1455" s="21">
        <f t="shared" ca="1" si="397"/>
        <v>6.5318503538933328</v>
      </c>
      <c r="AF1455" s="23">
        <f t="shared" ca="1" si="398"/>
        <v>13732.901888586361</v>
      </c>
    </row>
    <row r="1456" spans="1:32" x14ac:dyDescent="0.25">
      <c r="A1456" s="26">
        <v>41263</v>
      </c>
      <c r="B1456" s="3">
        <v>3.0840999999999998</v>
      </c>
      <c r="C1456" s="3">
        <v>3.0840999999999998</v>
      </c>
      <c r="D1456" s="3">
        <v>3.0840999999999998</v>
      </c>
      <c r="E1456" s="3">
        <v>3.0840999999999998</v>
      </c>
      <c r="F1456" s="5">
        <v>2.1854</v>
      </c>
      <c r="G1456" s="5">
        <v>2.1854</v>
      </c>
      <c r="H1456" s="5">
        <v>2.1854</v>
      </c>
      <c r="I1456" s="5">
        <v>2.1854</v>
      </c>
      <c r="J1456" s="3">
        <v>1</v>
      </c>
      <c r="K1456" s="3">
        <v>1</v>
      </c>
      <c r="L1456" s="7">
        <f t="shared" si="399"/>
        <v>0.89869999999999983</v>
      </c>
      <c r="M1456" s="8">
        <f ca="1">AVERAGE(OFFSET(L1456,-M$3+1,0):L1456)</f>
        <v>0.86252666666666677</v>
      </c>
      <c r="N1456" s="8">
        <f ca="1">STDEV(OFFSET(L1456,-M$3+1,0):L1456)</f>
        <v>3.0279919481556068E-2</v>
      </c>
      <c r="O1456" s="8">
        <f t="shared" ca="1" si="386"/>
        <v>0.80196682770355465</v>
      </c>
      <c r="P1456" s="8">
        <f t="shared" ca="1" si="387"/>
        <v>0.9230865056297789</v>
      </c>
      <c r="Q1456" s="8">
        <f t="shared" ca="1" si="388"/>
        <v>0.86252666666666677</v>
      </c>
      <c r="R1456" s="8">
        <f t="shared" ca="1" si="401"/>
        <v>0.86252666666666677</v>
      </c>
      <c r="S1456" s="10">
        <f t="shared" si="389"/>
        <v>2.2699999999999942E-2</v>
      </c>
      <c r="T1456" s="10">
        <f t="shared" si="390"/>
        <v>1.5200000000000102E-2</v>
      </c>
      <c r="U1456" s="18">
        <f ca="1">AVERAGE(S1456:OFFSET(S1456,-$U$3+1,0))*$U$4*J1456</f>
        <v>2.8029999999999955</v>
      </c>
      <c r="V1456" s="18">
        <f ca="1">AVERAGE(T1456:OFFSET(T1456,-$U$3+1,0))*$V$4*K1456</f>
        <v>1.8259999999999987</v>
      </c>
      <c r="W1456" s="14" t="str">
        <f t="shared" ca="1" si="391"/>
        <v/>
      </c>
      <c r="X1456" s="14" t="str">
        <f t="shared" ca="1" si="392"/>
        <v>Sell</v>
      </c>
      <c r="Y1456" s="5">
        <f t="shared" ca="1" si="393"/>
        <v>-100</v>
      </c>
      <c r="Z1456" s="19">
        <f t="shared" ca="1" si="394"/>
        <v>191.40546006066671</v>
      </c>
      <c r="AA1456" s="5">
        <f t="shared" ca="1" si="402"/>
        <v>2.9931999999999999</v>
      </c>
      <c r="AB1456" s="5">
        <f t="shared" ca="1" si="400"/>
        <v>2.1549</v>
      </c>
      <c r="AC1456" s="15">
        <f t="shared" ca="1" si="395"/>
        <v>226.99999999999943</v>
      </c>
      <c r="AD1456" s="21">
        <f t="shared" ca="1" si="396"/>
        <v>-290.93629929221538</v>
      </c>
      <c r="AE1456" s="21">
        <f t="shared" ca="1" si="397"/>
        <v>-63.936299292215949</v>
      </c>
      <c r="AF1456" s="23">
        <f t="shared" ca="1" si="398"/>
        <v>13668.965589294145</v>
      </c>
    </row>
    <row r="1457" spans="1:32" x14ac:dyDescent="0.25">
      <c r="A1457" s="26">
        <v>41264</v>
      </c>
      <c r="B1457" s="3">
        <v>3.0386000000000002</v>
      </c>
      <c r="C1457" s="3">
        <v>3.0386000000000002</v>
      </c>
      <c r="D1457" s="3">
        <v>3.0386000000000002</v>
      </c>
      <c r="E1457" s="3">
        <v>3.0386000000000002</v>
      </c>
      <c r="F1457" s="5">
        <v>2.1701000000000001</v>
      </c>
      <c r="G1457" s="5">
        <v>2.1701000000000001</v>
      </c>
      <c r="H1457" s="5">
        <v>2.1701000000000001</v>
      </c>
      <c r="I1457" s="5">
        <v>2.1701000000000001</v>
      </c>
      <c r="J1457" s="3">
        <v>1</v>
      </c>
      <c r="K1457" s="3">
        <v>1</v>
      </c>
      <c r="L1457" s="7">
        <f t="shared" si="399"/>
        <v>0.86850000000000005</v>
      </c>
      <c r="M1457" s="8">
        <f ca="1">AVERAGE(OFFSET(L1457,-M$3+1,0):L1457)</f>
        <v>0.86452666666666667</v>
      </c>
      <c r="N1457" s="8">
        <f ca="1">STDEV(OFFSET(L1457,-M$3+1,0):L1457)</f>
        <v>2.9561835112829029E-2</v>
      </c>
      <c r="O1457" s="8">
        <f t="shared" ca="1" si="386"/>
        <v>0.80540299644100866</v>
      </c>
      <c r="P1457" s="8">
        <f t="shared" ca="1" si="387"/>
        <v>0.92365033689232467</v>
      </c>
      <c r="Q1457" s="8">
        <f t="shared" ca="1" si="388"/>
        <v>0.86452666666666667</v>
      </c>
      <c r="R1457" s="8">
        <f t="shared" ca="1" si="401"/>
        <v>0.86452666666666667</v>
      </c>
      <c r="S1457" s="10">
        <f t="shared" si="389"/>
        <v>4.5499999999999652E-2</v>
      </c>
      <c r="T1457" s="10">
        <f t="shared" si="390"/>
        <v>1.5299999999999869E-2</v>
      </c>
      <c r="U1457" s="18">
        <f ca="1">AVERAGE(S1457:OFFSET(S1457,-$U$3+1,0))*$U$4*J1457</f>
        <v>3.1819999999999919</v>
      </c>
      <c r="V1457" s="18">
        <f ca="1">AVERAGE(T1457:OFFSET(T1457,-$U$3+1,0))*$V$4*K1457</f>
        <v>1.8269999999999964</v>
      </c>
      <c r="W1457" s="14" t="str">
        <f t="shared" ca="1" si="391"/>
        <v/>
      </c>
      <c r="X1457" s="14" t="str">
        <f t="shared" ca="1" si="392"/>
        <v>Sell</v>
      </c>
      <c r="Y1457" s="5">
        <f t="shared" ca="1" si="393"/>
        <v>-100</v>
      </c>
      <c r="Z1457" s="19">
        <f t="shared" ca="1" si="394"/>
        <v>191.40546006066671</v>
      </c>
      <c r="AA1457" s="5">
        <f t="shared" ca="1" si="402"/>
        <v>2.9931999999999999</v>
      </c>
      <c r="AB1457" s="5">
        <f t="shared" ca="1" si="400"/>
        <v>2.1549</v>
      </c>
      <c r="AC1457" s="15">
        <f t="shared" ca="1" si="395"/>
        <v>454.99999999999653</v>
      </c>
      <c r="AD1457" s="21">
        <f t="shared" ca="1" si="396"/>
        <v>-292.85035389281757</v>
      </c>
      <c r="AE1457" s="21">
        <f t="shared" ca="1" si="397"/>
        <v>162.14964610717897</v>
      </c>
      <c r="AF1457" s="23">
        <f t="shared" ca="1" si="398"/>
        <v>13831.115235401323</v>
      </c>
    </row>
    <row r="1458" spans="1:32" x14ac:dyDescent="0.25">
      <c r="A1458" s="26">
        <v>41267</v>
      </c>
      <c r="B1458" s="3">
        <v>3.0461999999999998</v>
      </c>
      <c r="C1458" s="3">
        <v>3.0461999999999998</v>
      </c>
      <c r="D1458" s="3">
        <v>3.0461999999999998</v>
      </c>
      <c r="E1458" s="3">
        <v>3.0461999999999998</v>
      </c>
      <c r="F1458" s="5">
        <v>2.1778</v>
      </c>
      <c r="G1458" s="5">
        <v>2.1778</v>
      </c>
      <c r="H1458" s="5">
        <v>2.1778</v>
      </c>
      <c r="I1458" s="5">
        <v>2.1778</v>
      </c>
      <c r="J1458" s="3">
        <v>1</v>
      </c>
      <c r="K1458" s="3">
        <v>1</v>
      </c>
      <c r="L1458" s="7">
        <f t="shared" si="399"/>
        <v>0.86839999999999984</v>
      </c>
      <c r="M1458" s="8">
        <f ca="1">AVERAGE(OFFSET(L1458,-M$3+1,0):L1458)</f>
        <v>0.86651333333333336</v>
      </c>
      <c r="N1458" s="8">
        <f ca="1">STDEV(OFFSET(L1458,-M$3+1,0):L1458)</f>
        <v>2.868329196754156E-2</v>
      </c>
      <c r="O1458" s="8">
        <f t="shared" ca="1" si="386"/>
        <v>0.80914674939825026</v>
      </c>
      <c r="P1458" s="8">
        <f t="shared" ca="1" si="387"/>
        <v>0.92387991726841645</v>
      </c>
      <c r="Q1458" s="8">
        <f t="shared" ca="1" si="388"/>
        <v>0.86651333333333336</v>
      </c>
      <c r="R1458" s="8">
        <f t="shared" ca="1" si="401"/>
        <v>0.86651333333333336</v>
      </c>
      <c r="S1458" s="10">
        <f t="shared" si="389"/>
        <v>7.5999999999996071E-3</v>
      </c>
      <c r="T1458" s="10">
        <f t="shared" si="390"/>
        <v>7.6999999999998181E-3</v>
      </c>
      <c r="U1458" s="18">
        <f ca="1">AVERAGE(S1458:OFFSET(S1458,-$U$3+1,0))*$U$4*J1458</f>
        <v>3.105999999999991</v>
      </c>
      <c r="V1458" s="18">
        <f ca="1">AVERAGE(T1458:OFFSET(T1458,-$U$3+1,0))*$V$4*K1458</f>
        <v>1.5989999999999949</v>
      </c>
      <c r="W1458" s="14" t="str">
        <f t="shared" ca="1" si="391"/>
        <v/>
      </c>
      <c r="X1458" s="14" t="str">
        <f t="shared" ca="1" si="392"/>
        <v>Sell</v>
      </c>
      <c r="Y1458" s="5">
        <f t="shared" ca="1" si="393"/>
        <v>-100</v>
      </c>
      <c r="Z1458" s="19">
        <f t="shared" ca="1" si="394"/>
        <v>191.40546006066671</v>
      </c>
      <c r="AA1458" s="5">
        <f t="shared" ca="1" si="402"/>
        <v>2.9931999999999999</v>
      </c>
      <c r="AB1458" s="5">
        <f t="shared" ca="1" si="400"/>
        <v>2.1549</v>
      </c>
      <c r="AC1458" s="15">
        <f t="shared" ca="1" si="395"/>
        <v>-75.999999999996078</v>
      </c>
      <c r="AD1458" s="21">
        <f t="shared" ca="1" si="396"/>
        <v>147.3822042467099</v>
      </c>
      <c r="AE1458" s="21">
        <f t="shared" ca="1" si="397"/>
        <v>71.382204246713826</v>
      </c>
      <c r="AF1458" s="23">
        <f t="shared" ca="1" si="398"/>
        <v>13902.497439648037</v>
      </c>
    </row>
    <row r="1459" spans="1:32" x14ac:dyDescent="0.25">
      <c r="A1459" s="26">
        <v>41268</v>
      </c>
      <c r="B1459" s="3">
        <v>3.1371000000000002</v>
      </c>
      <c r="C1459" s="3">
        <v>3.1371000000000002</v>
      </c>
      <c r="D1459" s="3">
        <v>3.1371000000000002</v>
      </c>
      <c r="E1459" s="3">
        <v>3.1371000000000002</v>
      </c>
      <c r="F1459" s="5">
        <v>2.2233999999999998</v>
      </c>
      <c r="G1459" s="5">
        <v>2.2233999999999998</v>
      </c>
      <c r="H1459" s="5">
        <v>2.2233999999999998</v>
      </c>
      <c r="I1459" s="5">
        <v>2.2233999999999998</v>
      </c>
      <c r="J1459" s="3">
        <v>1</v>
      </c>
      <c r="K1459" s="3">
        <v>1</v>
      </c>
      <c r="L1459" s="7">
        <f t="shared" si="399"/>
        <v>0.9137000000000004</v>
      </c>
      <c r="M1459" s="8">
        <f ca="1">AVERAGE(OFFSET(L1459,-M$3+1,0):L1459)</f>
        <v>0.87253333333333338</v>
      </c>
      <c r="N1459" s="8">
        <f ca="1">STDEV(OFFSET(L1459,-M$3+1,0):L1459)</f>
        <v>2.8463577394544762E-2</v>
      </c>
      <c r="O1459" s="8">
        <f t="shared" ca="1" si="386"/>
        <v>0.81560617854424389</v>
      </c>
      <c r="P1459" s="8">
        <f t="shared" ca="1" si="387"/>
        <v>0.92946048812242288</v>
      </c>
      <c r="Q1459" s="8">
        <f t="shared" ca="1" si="388"/>
        <v>0.87253333333333338</v>
      </c>
      <c r="R1459" s="8">
        <f t="shared" ca="1" si="401"/>
        <v>0.87253333333333338</v>
      </c>
      <c r="S1459" s="10">
        <f t="shared" si="389"/>
        <v>9.0900000000000425E-2</v>
      </c>
      <c r="T1459" s="10">
        <f t="shared" si="390"/>
        <v>4.5599999999999863E-2</v>
      </c>
      <c r="U1459" s="18">
        <f ca="1">AVERAGE(S1459:OFFSET(S1459,-$U$3+1,0))*$U$4*J1459</f>
        <v>4.0149999999999952</v>
      </c>
      <c r="V1459" s="18">
        <f ca="1">AVERAGE(T1459:OFFSET(T1459,-$U$3+1,0))*$V$4*K1459</f>
        <v>1.978999999999993</v>
      </c>
      <c r="W1459" s="14" t="str">
        <f t="shared" ca="1" si="391"/>
        <v/>
      </c>
      <c r="X1459" s="14" t="str">
        <f t="shared" ca="1" si="392"/>
        <v>Sell</v>
      </c>
      <c r="Y1459" s="5">
        <f t="shared" ca="1" si="393"/>
        <v>-100</v>
      </c>
      <c r="Z1459" s="19">
        <f t="shared" ca="1" si="394"/>
        <v>191.40546006066671</v>
      </c>
      <c r="AA1459" s="5">
        <f t="shared" ca="1" si="402"/>
        <v>2.9931999999999999</v>
      </c>
      <c r="AB1459" s="5">
        <f t="shared" ca="1" si="400"/>
        <v>2.1549</v>
      </c>
      <c r="AC1459" s="15">
        <f t="shared" ca="1" si="395"/>
        <v>-909.00000000000421</v>
      </c>
      <c r="AD1459" s="21">
        <f t="shared" ca="1" si="396"/>
        <v>872.80889787663762</v>
      </c>
      <c r="AE1459" s="21">
        <f t="shared" ca="1" si="397"/>
        <v>-36.191102123366591</v>
      </c>
      <c r="AF1459" s="23">
        <f t="shared" ca="1" si="398"/>
        <v>13866.306337524671</v>
      </c>
    </row>
    <row r="1460" spans="1:32" x14ac:dyDescent="0.25">
      <c r="A1460" s="26">
        <v>41269</v>
      </c>
      <c r="B1460" s="3">
        <v>3.0916999999999999</v>
      </c>
      <c r="C1460" s="3">
        <v>3.0916999999999999</v>
      </c>
      <c r="D1460" s="3">
        <v>3.0916999999999999</v>
      </c>
      <c r="E1460" s="3">
        <v>3.0916999999999999</v>
      </c>
      <c r="F1460" s="5">
        <v>2.2006000000000001</v>
      </c>
      <c r="G1460" s="5">
        <v>2.2006000000000001</v>
      </c>
      <c r="H1460" s="5">
        <v>2.2006000000000001</v>
      </c>
      <c r="I1460" s="5">
        <v>2.2006000000000001</v>
      </c>
      <c r="J1460" s="3">
        <v>1</v>
      </c>
      <c r="K1460" s="3">
        <v>1</v>
      </c>
      <c r="L1460" s="7">
        <f t="shared" si="399"/>
        <v>0.89109999999999978</v>
      </c>
      <c r="M1460" s="8">
        <f ca="1">AVERAGE(OFFSET(L1460,-M$3+1,0):L1460)</f>
        <v>0.87553333333333339</v>
      </c>
      <c r="N1460" s="8">
        <f ca="1">STDEV(OFFSET(L1460,-M$3+1,0):L1460)</f>
        <v>2.7843251725807237E-2</v>
      </c>
      <c r="O1460" s="8">
        <f t="shared" ca="1" si="386"/>
        <v>0.81984682988171886</v>
      </c>
      <c r="P1460" s="8">
        <f t="shared" ca="1" si="387"/>
        <v>0.93121983678494791</v>
      </c>
      <c r="Q1460" s="8">
        <f t="shared" ca="1" si="388"/>
        <v>0.87553333333333339</v>
      </c>
      <c r="R1460" s="8">
        <f t="shared" ca="1" si="401"/>
        <v>0.87553333333333339</v>
      </c>
      <c r="S1460" s="10">
        <f t="shared" si="389"/>
        <v>4.5400000000000329E-2</v>
      </c>
      <c r="T1460" s="10">
        <f t="shared" si="390"/>
        <v>2.2799999999999709E-2</v>
      </c>
      <c r="U1460" s="18">
        <f ca="1">AVERAGE(S1460:OFFSET(S1460,-$U$3+1,0))*$U$4*J1460</f>
        <v>4.0909999999999958</v>
      </c>
      <c r="V1460" s="18">
        <f ca="1">AVERAGE(T1460:OFFSET(T1460,-$U$3+1,0))*$V$4*K1460</f>
        <v>2.2069999999999901</v>
      </c>
      <c r="W1460" s="14" t="str">
        <f t="shared" ca="1" si="391"/>
        <v/>
      </c>
      <c r="X1460" s="14" t="str">
        <f t="shared" ca="1" si="392"/>
        <v>Sell</v>
      </c>
      <c r="Y1460" s="5">
        <f t="shared" ca="1" si="393"/>
        <v>-100</v>
      </c>
      <c r="Z1460" s="19">
        <f t="shared" ca="1" si="394"/>
        <v>191.40546006066671</v>
      </c>
      <c r="AA1460" s="5">
        <f t="shared" ca="1" si="402"/>
        <v>2.9931999999999999</v>
      </c>
      <c r="AB1460" s="5">
        <f t="shared" ca="1" si="400"/>
        <v>2.1549</v>
      </c>
      <c r="AC1460" s="15">
        <f t="shared" ca="1" si="395"/>
        <v>454.0000000000033</v>
      </c>
      <c r="AD1460" s="21">
        <f t="shared" ca="1" si="396"/>
        <v>-436.40444893831454</v>
      </c>
      <c r="AE1460" s="21">
        <f t="shared" ca="1" si="397"/>
        <v>17.595551061688752</v>
      </c>
      <c r="AF1460" s="23">
        <f t="shared" ca="1" si="398"/>
        <v>13883.901888586361</v>
      </c>
    </row>
    <row r="1461" spans="1:32" x14ac:dyDescent="0.25">
      <c r="A1461" s="26">
        <v>41270</v>
      </c>
      <c r="B1461" s="3">
        <v>3.0689000000000002</v>
      </c>
      <c r="C1461" s="3">
        <v>3.0689000000000002</v>
      </c>
      <c r="D1461" s="3">
        <v>3.0689000000000002</v>
      </c>
      <c r="E1461" s="3">
        <v>3.0689000000000002</v>
      </c>
      <c r="F1461" s="5">
        <v>2.1854</v>
      </c>
      <c r="G1461" s="5">
        <v>2.1854</v>
      </c>
      <c r="H1461" s="5">
        <v>2.1854</v>
      </c>
      <c r="I1461" s="5">
        <v>2.1854</v>
      </c>
      <c r="J1461" s="3">
        <v>1</v>
      </c>
      <c r="K1461" s="3">
        <v>1</v>
      </c>
      <c r="L1461" s="7">
        <f t="shared" si="399"/>
        <v>0.88350000000000017</v>
      </c>
      <c r="M1461" s="8">
        <f ca="1">AVERAGE(OFFSET(L1461,-M$3+1,0):L1461)</f>
        <v>0.87702000000000002</v>
      </c>
      <c r="N1461" s="8">
        <f ca="1">STDEV(OFFSET(L1461,-M$3+1,0):L1461)</f>
        <v>2.7617701362919949E-2</v>
      </c>
      <c r="O1461" s="8">
        <f t="shared" ca="1" si="386"/>
        <v>0.82178459727416009</v>
      </c>
      <c r="P1461" s="8">
        <f t="shared" ca="1" si="387"/>
        <v>0.93225540272583995</v>
      </c>
      <c r="Q1461" s="8">
        <f t="shared" ca="1" si="388"/>
        <v>0.87702000000000002</v>
      </c>
      <c r="R1461" s="8">
        <f t="shared" ca="1" si="401"/>
        <v>0.87702000000000002</v>
      </c>
      <c r="S1461" s="10">
        <f t="shared" si="389"/>
        <v>2.2799999999999709E-2</v>
      </c>
      <c r="T1461" s="10">
        <f t="shared" si="390"/>
        <v>1.5200000000000102E-2</v>
      </c>
      <c r="U1461" s="18">
        <f ca="1">AVERAGE(S1461:OFFSET(S1461,-$U$3+1,0))*$U$4*J1461</f>
        <v>3.9409999999999905</v>
      </c>
      <c r="V1461" s="18">
        <f ca="1">AVERAGE(T1461:OFFSET(T1461,-$U$3+1,0))*$V$4*K1461</f>
        <v>2.2829999999999906</v>
      </c>
      <c r="W1461" s="14" t="str">
        <f t="shared" ca="1" si="391"/>
        <v/>
      </c>
      <c r="X1461" s="14" t="str">
        <f t="shared" ca="1" si="392"/>
        <v>Sell</v>
      </c>
      <c r="Y1461" s="5">
        <f t="shared" ca="1" si="393"/>
        <v>-100</v>
      </c>
      <c r="Z1461" s="19">
        <f t="shared" ca="1" si="394"/>
        <v>191.40546006066671</v>
      </c>
      <c r="AA1461" s="5">
        <f t="shared" ca="1" si="402"/>
        <v>2.9931999999999999</v>
      </c>
      <c r="AB1461" s="5">
        <f t="shared" ca="1" si="400"/>
        <v>2.1549</v>
      </c>
      <c r="AC1461" s="15">
        <f t="shared" ca="1" si="395"/>
        <v>227.9999999999971</v>
      </c>
      <c r="AD1461" s="21">
        <f t="shared" ca="1" si="396"/>
        <v>-290.93629929221538</v>
      </c>
      <c r="AE1461" s="21">
        <f t="shared" ca="1" si="397"/>
        <v>-62.93629929221828</v>
      </c>
      <c r="AF1461" s="23">
        <f t="shared" ca="1" si="398"/>
        <v>13820.965589294143</v>
      </c>
    </row>
    <row r="1462" spans="1:32" x14ac:dyDescent="0.25">
      <c r="A1462" s="26">
        <v>41271</v>
      </c>
      <c r="B1462" s="3">
        <v>3.1067999999999998</v>
      </c>
      <c r="C1462" s="3">
        <v>3.1067999999999998</v>
      </c>
      <c r="D1462" s="3">
        <v>3.1067999999999998</v>
      </c>
      <c r="E1462" s="3">
        <v>3.1067999999999998</v>
      </c>
      <c r="F1462" s="5">
        <v>2.2006000000000001</v>
      </c>
      <c r="G1462" s="5">
        <v>2.2006000000000001</v>
      </c>
      <c r="H1462" s="5">
        <v>2.2006000000000001</v>
      </c>
      <c r="I1462" s="5">
        <v>2.2006000000000001</v>
      </c>
      <c r="J1462" s="3">
        <v>1</v>
      </c>
      <c r="K1462" s="3">
        <v>1</v>
      </c>
      <c r="L1462" s="7">
        <f t="shared" si="399"/>
        <v>0.90619999999999967</v>
      </c>
      <c r="M1462" s="8">
        <f ca="1">AVERAGE(OFFSET(L1462,-M$3+1,0):L1462)</f>
        <v>0.88052666666666668</v>
      </c>
      <c r="N1462" s="8">
        <f ca="1">STDEV(OFFSET(L1462,-M$3+1,0):L1462)</f>
        <v>2.7770551377484846E-2</v>
      </c>
      <c r="O1462" s="8">
        <f t="shared" ca="1" si="386"/>
        <v>0.82498556391169697</v>
      </c>
      <c r="P1462" s="8">
        <f t="shared" ca="1" si="387"/>
        <v>0.93606776942163639</v>
      </c>
      <c r="Q1462" s="8">
        <f t="shared" ca="1" si="388"/>
        <v>0.88052666666666668</v>
      </c>
      <c r="R1462" s="8">
        <f t="shared" ca="1" si="401"/>
        <v>0.88052666666666668</v>
      </c>
      <c r="S1462" s="10">
        <f t="shared" si="389"/>
        <v>3.7899999999999601E-2</v>
      </c>
      <c r="T1462" s="10">
        <f t="shared" si="390"/>
        <v>1.5200000000000102E-2</v>
      </c>
      <c r="U1462" s="18">
        <f ca="1">AVERAGE(S1462:OFFSET(S1462,-$U$3+1,0))*$U$4*J1462</f>
        <v>3.1839999999999868</v>
      </c>
      <c r="V1462" s="18">
        <f ca="1">AVERAGE(T1462:OFFSET(T1462,-$U$3+1,0))*$V$4*K1462</f>
        <v>1.749999999999994</v>
      </c>
      <c r="W1462" s="14" t="str">
        <f t="shared" ca="1" si="391"/>
        <v/>
      </c>
      <c r="X1462" s="14" t="str">
        <f t="shared" ca="1" si="392"/>
        <v>Sell</v>
      </c>
      <c r="Y1462" s="5">
        <f t="shared" ca="1" si="393"/>
        <v>-100</v>
      </c>
      <c r="Z1462" s="19">
        <f t="shared" ca="1" si="394"/>
        <v>191.40546006066671</v>
      </c>
      <c r="AA1462" s="5">
        <f t="shared" ca="1" si="402"/>
        <v>2.9931999999999999</v>
      </c>
      <c r="AB1462" s="5">
        <f t="shared" ca="1" si="400"/>
        <v>2.1549</v>
      </c>
      <c r="AC1462" s="15">
        <f t="shared" ca="1" si="395"/>
        <v>-378.99999999999602</v>
      </c>
      <c r="AD1462" s="21">
        <f t="shared" ca="1" si="396"/>
        <v>290.93629929221538</v>
      </c>
      <c r="AE1462" s="21">
        <f t="shared" ca="1" si="397"/>
        <v>-88.06370070778064</v>
      </c>
      <c r="AF1462" s="23">
        <f t="shared" ca="1" si="398"/>
        <v>13732.901888586362</v>
      </c>
    </row>
    <row r="1463" spans="1:32" x14ac:dyDescent="0.25">
      <c r="A1463" s="26">
        <v>41274</v>
      </c>
      <c r="B1463" s="3">
        <v>3.1446999999999998</v>
      </c>
      <c r="C1463" s="3">
        <v>3.1446999999999998</v>
      </c>
      <c r="D1463" s="3">
        <v>3.1446999999999998</v>
      </c>
      <c r="E1463" s="3">
        <v>3.1446999999999998</v>
      </c>
      <c r="F1463" s="5">
        <v>2.2233999999999998</v>
      </c>
      <c r="G1463" s="5">
        <v>2.2233999999999998</v>
      </c>
      <c r="H1463" s="5">
        <v>2.2233999999999998</v>
      </c>
      <c r="I1463" s="5">
        <v>2.2233999999999998</v>
      </c>
      <c r="J1463" s="3">
        <v>1</v>
      </c>
      <c r="K1463" s="3">
        <v>1</v>
      </c>
      <c r="L1463" s="7">
        <f t="shared" si="399"/>
        <v>0.92130000000000001</v>
      </c>
      <c r="M1463" s="8">
        <f ca="1">AVERAGE(OFFSET(L1463,-M$3+1,0):L1463)</f>
        <v>0.88606000000000007</v>
      </c>
      <c r="N1463" s="8">
        <f ca="1">STDEV(OFFSET(L1463,-M$3+1,0):L1463)</f>
        <v>2.7014488176320735E-2</v>
      </c>
      <c r="O1463" s="8">
        <f t="shared" ca="1" si="386"/>
        <v>0.83203102364735859</v>
      </c>
      <c r="P1463" s="8">
        <f t="shared" ca="1" si="387"/>
        <v>0.94008897635264155</v>
      </c>
      <c r="Q1463" s="8">
        <f t="shared" ca="1" si="388"/>
        <v>0.88606000000000007</v>
      </c>
      <c r="R1463" s="8">
        <f t="shared" ca="1" si="401"/>
        <v>0.88606000000000007</v>
      </c>
      <c r="S1463" s="10">
        <f t="shared" si="389"/>
        <v>3.7900000000000045E-2</v>
      </c>
      <c r="T1463" s="10">
        <f t="shared" si="390"/>
        <v>2.2799999999999709E-2</v>
      </c>
      <c r="U1463" s="18">
        <f ca="1">AVERAGE(S1463:OFFSET(S1463,-$U$3+1,0))*$U$4*J1463</f>
        <v>3.4869999999999917</v>
      </c>
      <c r="V1463" s="18">
        <f ca="1">AVERAGE(T1463:OFFSET(T1463,-$U$3+1,0))*$V$4*K1463</f>
        <v>1.749999999999994</v>
      </c>
      <c r="W1463" s="14" t="str">
        <f t="shared" ca="1" si="391"/>
        <v/>
      </c>
      <c r="X1463" s="14" t="str">
        <f t="shared" ca="1" si="392"/>
        <v>Sell</v>
      </c>
      <c r="Y1463" s="5">
        <f t="shared" ca="1" si="393"/>
        <v>-100</v>
      </c>
      <c r="Z1463" s="19">
        <f t="shared" ca="1" si="394"/>
        <v>191.40546006066671</v>
      </c>
      <c r="AA1463" s="5">
        <f t="shared" ca="1" si="402"/>
        <v>2.9931999999999999</v>
      </c>
      <c r="AB1463" s="5">
        <f t="shared" ca="1" si="400"/>
        <v>2.1549</v>
      </c>
      <c r="AC1463" s="15">
        <f t="shared" ca="1" si="395"/>
        <v>-379.00000000000045</v>
      </c>
      <c r="AD1463" s="21">
        <f t="shared" ca="1" si="396"/>
        <v>436.40444893831454</v>
      </c>
      <c r="AE1463" s="21">
        <f t="shared" ca="1" si="397"/>
        <v>57.40444893831409</v>
      </c>
      <c r="AF1463" s="23">
        <f t="shared" ca="1" si="398"/>
        <v>13790.306337524677</v>
      </c>
    </row>
    <row r="1464" spans="1:32" x14ac:dyDescent="0.25">
      <c r="A1464" s="26">
        <v>41278</v>
      </c>
      <c r="B1464" s="3">
        <v>3.1978</v>
      </c>
      <c r="C1464" s="3">
        <v>3.1978</v>
      </c>
      <c r="D1464" s="3">
        <v>3.1978</v>
      </c>
      <c r="E1464" s="3">
        <v>3.1978</v>
      </c>
      <c r="F1464" s="5">
        <v>2.2538999999999998</v>
      </c>
      <c r="G1464" s="5">
        <v>2.2538999999999998</v>
      </c>
      <c r="H1464" s="5">
        <v>2.2538999999999998</v>
      </c>
      <c r="I1464" s="5">
        <v>2.2538999999999998</v>
      </c>
      <c r="J1464" s="3">
        <v>1</v>
      </c>
      <c r="K1464" s="3">
        <v>1</v>
      </c>
      <c r="L1464" s="7">
        <f t="shared" si="399"/>
        <v>0.94390000000000018</v>
      </c>
      <c r="M1464" s="8">
        <f ca="1">AVERAGE(OFFSET(L1464,-M$3+1,0):L1464)</f>
        <v>0.89360666666666666</v>
      </c>
      <c r="N1464" s="8">
        <f ca="1">STDEV(OFFSET(L1464,-M$3+1,0):L1464)</f>
        <v>2.6245284383693661E-2</v>
      </c>
      <c r="O1464" s="8">
        <f t="shared" ca="1" si="386"/>
        <v>0.84111609789927932</v>
      </c>
      <c r="P1464" s="8">
        <f t="shared" ca="1" si="387"/>
        <v>0.946097235434054</v>
      </c>
      <c r="Q1464" s="8">
        <f t="shared" ca="1" si="388"/>
        <v>0.89360666666666666</v>
      </c>
      <c r="R1464" s="8">
        <f t="shared" ca="1" si="401"/>
        <v>0.89360666666666666</v>
      </c>
      <c r="S1464" s="10">
        <f t="shared" si="389"/>
        <v>5.3100000000000147E-2</v>
      </c>
      <c r="T1464" s="10">
        <f t="shared" si="390"/>
        <v>3.0499999999999972E-2</v>
      </c>
      <c r="U1464" s="18">
        <f ca="1">AVERAGE(S1464:OFFSET(S1464,-$U$3+1,0))*$U$4*J1464</f>
        <v>3.7899999999999956</v>
      </c>
      <c r="V1464" s="18">
        <f ca="1">AVERAGE(T1464:OFFSET(T1464,-$U$3+1,0))*$V$4*K1464</f>
        <v>1.978999999999993</v>
      </c>
      <c r="W1464" s="14" t="str">
        <f t="shared" ca="1" si="391"/>
        <v/>
      </c>
      <c r="X1464" s="14" t="str">
        <f t="shared" ca="1" si="392"/>
        <v>Sell</v>
      </c>
      <c r="Y1464" s="5">
        <f t="shared" ca="1" si="393"/>
        <v>-100</v>
      </c>
      <c r="Z1464" s="19">
        <f t="shared" ca="1" si="394"/>
        <v>191.40546006066671</v>
      </c>
      <c r="AA1464" s="5">
        <f t="shared" ca="1" si="402"/>
        <v>2.9931999999999999</v>
      </c>
      <c r="AB1464" s="5">
        <f t="shared" ca="1" si="400"/>
        <v>2.1549</v>
      </c>
      <c r="AC1464" s="15">
        <f t="shared" ca="1" si="395"/>
        <v>-531.00000000000148</v>
      </c>
      <c r="AD1464" s="21">
        <f t="shared" ca="1" si="396"/>
        <v>583.78665318503295</v>
      </c>
      <c r="AE1464" s="21">
        <f t="shared" ca="1" si="397"/>
        <v>52.786653185031469</v>
      </c>
      <c r="AF1464" s="23">
        <f t="shared" ca="1" si="398"/>
        <v>13843.092990709709</v>
      </c>
    </row>
    <row r="1465" spans="1:32" x14ac:dyDescent="0.25">
      <c r="A1465" s="26">
        <v>41281</v>
      </c>
      <c r="B1465" s="3">
        <v>3.2052999999999998</v>
      </c>
      <c r="C1465" s="3">
        <v>3.2052999999999998</v>
      </c>
      <c r="D1465" s="3">
        <v>3.2052999999999998</v>
      </c>
      <c r="E1465" s="3">
        <v>3.2052999999999998</v>
      </c>
      <c r="F1465" s="5">
        <v>2.2463000000000002</v>
      </c>
      <c r="G1465" s="5">
        <v>2.2463000000000002</v>
      </c>
      <c r="H1465" s="5">
        <v>2.2463000000000002</v>
      </c>
      <c r="I1465" s="5">
        <v>2.2463000000000002</v>
      </c>
      <c r="J1465" s="3">
        <v>1</v>
      </c>
      <c r="K1465" s="3">
        <v>1</v>
      </c>
      <c r="L1465" s="7">
        <f t="shared" si="399"/>
        <v>0.95899999999999963</v>
      </c>
      <c r="M1465" s="8">
        <f ca="1">AVERAGE(OFFSET(L1465,-M$3+1,0):L1465)</f>
        <v>0.89963999999999988</v>
      </c>
      <c r="N1465" s="8">
        <f ca="1">STDEV(OFFSET(L1465,-M$3+1,0):L1465)</f>
        <v>3.017015554673667E-2</v>
      </c>
      <c r="O1465" s="8">
        <f t="shared" ca="1" si="386"/>
        <v>0.83929968890652651</v>
      </c>
      <c r="P1465" s="8">
        <f t="shared" ca="1" si="387"/>
        <v>0.95998031109347326</v>
      </c>
      <c r="Q1465" s="8">
        <f t="shared" ca="1" si="388"/>
        <v>0.89963999999999988</v>
      </c>
      <c r="R1465" s="8">
        <f t="shared" ca="1" si="401"/>
        <v>0.89963999999999988</v>
      </c>
      <c r="S1465" s="10">
        <f t="shared" si="389"/>
        <v>7.4999999999998401E-3</v>
      </c>
      <c r="T1465" s="10">
        <f t="shared" si="390"/>
        <v>7.5999999999996071E-3</v>
      </c>
      <c r="U1465" s="18">
        <f ca="1">AVERAGE(S1465:OFFSET(S1465,-$U$3+1,0))*$U$4*J1465</f>
        <v>3.7129999999999925</v>
      </c>
      <c r="V1465" s="18">
        <f ca="1">AVERAGE(T1465:OFFSET(T1465,-$U$3+1,0))*$V$4*K1465</f>
        <v>1.9789999999999883</v>
      </c>
      <c r="W1465" s="14" t="str">
        <f t="shared" ca="1" si="391"/>
        <v/>
      </c>
      <c r="X1465" s="14" t="str">
        <f t="shared" ca="1" si="392"/>
        <v>Sell</v>
      </c>
      <c r="Y1465" s="5">
        <f t="shared" ca="1" si="393"/>
        <v>-100</v>
      </c>
      <c r="Z1465" s="19">
        <f t="shared" ca="1" si="394"/>
        <v>191.40546006066671</v>
      </c>
      <c r="AA1465" s="5">
        <f t="shared" ca="1" si="402"/>
        <v>2.9931999999999999</v>
      </c>
      <c r="AB1465" s="5">
        <f t="shared" ca="1" si="400"/>
        <v>2.1549</v>
      </c>
      <c r="AC1465" s="15">
        <f t="shared" ca="1" si="395"/>
        <v>-74.999999999998408</v>
      </c>
      <c r="AD1465" s="21">
        <f t="shared" ca="1" si="396"/>
        <v>-145.46814964609916</v>
      </c>
      <c r="AE1465" s="21">
        <f t="shared" ca="1" si="397"/>
        <v>-220.46814964609757</v>
      </c>
      <c r="AF1465" s="23">
        <f t="shared" ca="1" si="398"/>
        <v>13622.624841063611</v>
      </c>
    </row>
    <row r="1466" spans="1:32" x14ac:dyDescent="0.25">
      <c r="A1466" s="26">
        <v>41282</v>
      </c>
      <c r="B1466" s="3">
        <v>3.1371000000000002</v>
      </c>
      <c r="C1466" s="3">
        <v>3.1371000000000002</v>
      </c>
      <c r="D1466" s="3">
        <v>3.1371000000000002</v>
      </c>
      <c r="E1466" s="3">
        <v>3.1371000000000002</v>
      </c>
      <c r="F1466" s="5">
        <v>2.2387000000000001</v>
      </c>
      <c r="G1466" s="5">
        <v>2.2387000000000001</v>
      </c>
      <c r="H1466" s="5">
        <v>2.2387000000000001</v>
      </c>
      <c r="I1466" s="5">
        <v>2.2387000000000001</v>
      </c>
      <c r="J1466" s="3">
        <v>1</v>
      </c>
      <c r="K1466" s="3">
        <v>1</v>
      </c>
      <c r="L1466" s="7">
        <f t="shared" si="399"/>
        <v>0.89840000000000009</v>
      </c>
      <c r="M1466" s="8">
        <f ca="1">AVERAGE(OFFSET(L1466,-M$3+1,0):L1466)</f>
        <v>0.9036466666666666</v>
      </c>
      <c r="N1466" s="8">
        <f ca="1">STDEV(OFFSET(L1466,-M$3+1,0):L1466)</f>
        <v>2.498782179573155E-2</v>
      </c>
      <c r="O1466" s="8">
        <f t="shared" ca="1" si="386"/>
        <v>0.85367102307520348</v>
      </c>
      <c r="P1466" s="8">
        <f t="shared" ca="1" si="387"/>
        <v>0.95362231025812971</v>
      </c>
      <c r="Q1466" s="8">
        <f t="shared" ca="1" si="388"/>
        <v>0.9036466666666666</v>
      </c>
      <c r="R1466" s="8">
        <f t="shared" ca="1" si="401"/>
        <v>0.9036466666666666</v>
      </c>
      <c r="S1466" s="10">
        <f t="shared" si="389"/>
        <v>6.8199999999999594E-2</v>
      </c>
      <c r="T1466" s="10">
        <f t="shared" si="390"/>
        <v>7.6000000000000512E-3</v>
      </c>
      <c r="U1466" s="18">
        <f ca="1">AVERAGE(S1466:OFFSET(S1466,-$U$3+1,0))*$U$4*J1466</f>
        <v>4.1679999999999895</v>
      </c>
      <c r="V1466" s="18">
        <f ca="1">AVERAGE(T1466:OFFSET(T1466,-$U$3+1,0))*$V$4*K1466</f>
        <v>1.902999999999988</v>
      </c>
      <c r="W1466" s="14" t="str">
        <f t="shared" ca="1" si="391"/>
        <v/>
      </c>
      <c r="X1466" s="14" t="str">
        <f t="shared" ca="1" si="392"/>
        <v>Sell</v>
      </c>
      <c r="Y1466" s="5">
        <f t="shared" ca="1" si="393"/>
        <v>-100</v>
      </c>
      <c r="Z1466" s="19">
        <f t="shared" ca="1" si="394"/>
        <v>191.40546006066671</v>
      </c>
      <c r="AA1466" s="5">
        <f t="shared" ca="1" si="402"/>
        <v>2.9931999999999999</v>
      </c>
      <c r="AB1466" s="5">
        <f t="shared" ca="1" si="400"/>
        <v>2.1549</v>
      </c>
      <c r="AC1466" s="15">
        <f t="shared" ca="1" si="395"/>
        <v>681.99999999999591</v>
      </c>
      <c r="AD1466" s="21">
        <f t="shared" ca="1" si="396"/>
        <v>-145.46814964610769</v>
      </c>
      <c r="AE1466" s="21">
        <f t="shared" ca="1" si="397"/>
        <v>536.53185035388822</v>
      </c>
      <c r="AF1466" s="23">
        <f t="shared" ca="1" si="398"/>
        <v>14159.156691417498</v>
      </c>
    </row>
    <row r="1467" spans="1:32" x14ac:dyDescent="0.25">
      <c r="A1467" s="26">
        <v>41283</v>
      </c>
      <c r="B1467" s="3">
        <v>3.1446999999999998</v>
      </c>
      <c r="C1467" s="3">
        <v>3.1446999999999998</v>
      </c>
      <c r="D1467" s="3">
        <v>3.1446999999999998</v>
      </c>
      <c r="E1467" s="3">
        <v>3.1446999999999998</v>
      </c>
      <c r="F1467" s="5">
        <v>2.2311000000000001</v>
      </c>
      <c r="G1467" s="5">
        <v>2.2311000000000001</v>
      </c>
      <c r="H1467" s="5">
        <v>2.2311000000000001</v>
      </c>
      <c r="I1467" s="5">
        <v>2.2311000000000001</v>
      </c>
      <c r="J1467" s="3">
        <v>1</v>
      </c>
      <c r="K1467" s="3">
        <v>1</v>
      </c>
      <c r="L1467" s="7">
        <f t="shared" si="399"/>
        <v>0.91359999999999975</v>
      </c>
      <c r="M1467" s="8">
        <f ca="1">AVERAGE(OFFSET(L1467,-M$3+1,0):L1467)</f>
        <v>0.90566000000000002</v>
      </c>
      <c r="N1467" s="8">
        <f ca="1">STDEV(OFFSET(L1467,-M$3+1,0):L1467)</f>
        <v>2.445084865602825E-2</v>
      </c>
      <c r="O1467" s="8">
        <f t="shared" ca="1" si="386"/>
        <v>0.85675830268794351</v>
      </c>
      <c r="P1467" s="8">
        <f t="shared" ca="1" si="387"/>
        <v>0.95456169731205653</v>
      </c>
      <c r="Q1467" s="8">
        <f t="shared" ca="1" si="388"/>
        <v>0.90566000000000002</v>
      </c>
      <c r="R1467" s="8">
        <f t="shared" ca="1" si="401"/>
        <v>0.90566000000000002</v>
      </c>
      <c r="S1467" s="10">
        <f t="shared" si="389"/>
        <v>7.5999999999996071E-3</v>
      </c>
      <c r="T1467" s="10">
        <f t="shared" si="390"/>
        <v>7.6000000000000512E-3</v>
      </c>
      <c r="U1467" s="18">
        <f ca="1">AVERAGE(S1467:OFFSET(S1467,-$U$3+1,0))*$U$4*J1467</f>
        <v>3.788999999999989</v>
      </c>
      <c r="V1467" s="18">
        <f ca="1">AVERAGE(T1467:OFFSET(T1467,-$U$3+1,0))*$V$4*K1467</f>
        <v>1.8259999999999899</v>
      </c>
      <c r="W1467" s="14" t="str">
        <f t="shared" ca="1" si="391"/>
        <v/>
      </c>
      <c r="X1467" s="14" t="str">
        <f t="shared" ca="1" si="392"/>
        <v>Exit</v>
      </c>
      <c r="Y1467" s="5">
        <f t="shared" ca="1" si="393"/>
        <v>-100</v>
      </c>
      <c r="Z1467" s="19">
        <f t="shared" ca="1" si="394"/>
        <v>191.40546006066671</v>
      </c>
      <c r="AA1467" s="5">
        <f t="shared" ca="1" si="402"/>
        <v>2.9931999999999999</v>
      </c>
      <c r="AB1467" s="5">
        <f t="shared" ca="1" si="400"/>
        <v>2.1549</v>
      </c>
      <c r="AC1467" s="15">
        <f t="shared" ca="1" si="395"/>
        <v>-75.999999999996078</v>
      </c>
      <c r="AD1467" s="21">
        <f t="shared" ca="1" si="396"/>
        <v>-145.46814964610769</v>
      </c>
      <c r="AE1467" s="21">
        <f t="shared" ca="1" si="397"/>
        <v>-221.46814964610377</v>
      </c>
      <c r="AF1467" s="23">
        <f t="shared" ca="1" si="398"/>
        <v>13937.688541771395</v>
      </c>
    </row>
    <row r="1468" spans="1:32" x14ac:dyDescent="0.25">
      <c r="A1468" s="26">
        <v>41284</v>
      </c>
      <c r="B1468" s="3">
        <v>3.2052999999999998</v>
      </c>
      <c r="C1468" s="3">
        <v>3.2052999999999998</v>
      </c>
      <c r="D1468" s="3">
        <v>3.2052999999999998</v>
      </c>
      <c r="E1468" s="3">
        <v>3.2052999999999998</v>
      </c>
      <c r="F1468" s="5">
        <v>2.2387000000000001</v>
      </c>
      <c r="G1468" s="5">
        <v>2.2387000000000001</v>
      </c>
      <c r="H1468" s="5">
        <v>2.2387000000000001</v>
      </c>
      <c r="I1468" s="5">
        <v>2.2387000000000001</v>
      </c>
      <c r="J1468" s="3">
        <v>1</v>
      </c>
      <c r="K1468" s="3">
        <v>1</v>
      </c>
      <c r="L1468" s="7">
        <f t="shared" si="399"/>
        <v>0.96659999999999968</v>
      </c>
      <c r="M1468" s="8">
        <f ca="1">AVERAGE(OFFSET(L1468,-M$3+1,0):L1468)</f>
        <v>0.9101933333333333</v>
      </c>
      <c r="N1468" s="8">
        <f ca="1">STDEV(OFFSET(L1468,-M$3+1,0):L1468)</f>
        <v>2.8940072728377966E-2</v>
      </c>
      <c r="O1468" s="8">
        <f t="shared" ca="1" si="386"/>
        <v>0.85231318787657739</v>
      </c>
      <c r="P1468" s="8">
        <f t="shared" ca="1" si="387"/>
        <v>0.9680734787900892</v>
      </c>
      <c r="Q1468" s="8">
        <f t="shared" ca="1" si="388"/>
        <v>0.9101933333333333</v>
      </c>
      <c r="R1468" s="8">
        <f t="shared" ca="1" si="401"/>
        <v>0.9101933333333333</v>
      </c>
      <c r="S1468" s="10">
        <f t="shared" si="389"/>
        <v>6.0599999999999987E-2</v>
      </c>
      <c r="T1468" s="10">
        <f t="shared" si="390"/>
        <v>7.6000000000000512E-3</v>
      </c>
      <c r="U1468" s="18">
        <f ca="1">AVERAGE(S1468:OFFSET(S1468,-$U$3+1,0))*$U$4*J1468</f>
        <v>4.3189999999999928</v>
      </c>
      <c r="V1468" s="18">
        <f ca="1">AVERAGE(T1468:OFFSET(T1468,-$U$3+1,0))*$V$4*K1468</f>
        <v>1.8249999999999922</v>
      </c>
      <c r="W1468" s="14" t="str">
        <f t="shared" ca="1" si="391"/>
        <v/>
      </c>
      <c r="X1468" s="14" t="str">
        <f t="shared" ca="1" si="392"/>
        <v/>
      </c>
      <c r="Y1468" s="5" t="str">
        <f t="shared" ca="1" si="393"/>
        <v/>
      </c>
      <c r="Z1468" s="19" t="str">
        <f t="shared" ca="1" si="394"/>
        <v/>
      </c>
      <c r="AA1468" s="5" t="str">
        <f t="shared" ca="1" si="402"/>
        <v/>
      </c>
      <c r="AB1468" s="5" t="str">
        <f t="shared" ca="1" si="400"/>
        <v/>
      </c>
      <c r="AC1468" s="15" t="str">
        <f t="shared" ca="1" si="395"/>
        <v/>
      </c>
      <c r="AD1468" s="21" t="str">
        <f t="shared" ca="1" si="396"/>
        <v/>
      </c>
      <c r="AE1468" s="21" t="str">
        <f t="shared" ca="1" si="397"/>
        <v/>
      </c>
      <c r="AF1468" s="23">
        <f t="shared" ca="1" si="398"/>
        <v>13937.688541771395</v>
      </c>
    </row>
    <row r="1469" spans="1:32" x14ac:dyDescent="0.25">
      <c r="A1469" s="26">
        <v>41285</v>
      </c>
      <c r="B1469" s="3">
        <v>3.1825999999999999</v>
      </c>
      <c r="C1469" s="3">
        <v>3.1825999999999999</v>
      </c>
      <c r="D1469" s="3">
        <v>3.1825999999999999</v>
      </c>
      <c r="E1469" s="3">
        <v>3.1825999999999999</v>
      </c>
      <c r="F1469" s="5">
        <v>2.2311000000000001</v>
      </c>
      <c r="G1469" s="5">
        <v>2.2311000000000001</v>
      </c>
      <c r="H1469" s="5">
        <v>2.2311000000000001</v>
      </c>
      <c r="I1469" s="5">
        <v>2.2311000000000001</v>
      </c>
      <c r="J1469" s="3">
        <v>1</v>
      </c>
      <c r="K1469" s="3">
        <v>1</v>
      </c>
      <c r="L1469" s="7">
        <f t="shared" si="399"/>
        <v>0.95149999999999979</v>
      </c>
      <c r="M1469" s="8">
        <f ca="1">AVERAGE(OFFSET(L1469,-M$3+1,0):L1469)</f>
        <v>0.91270666666666667</v>
      </c>
      <c r="N1469" s="8">
        <f ca="1">STDEV(OFFSET(L1469,-M$3+1,0):L1469)</f>
        <v>3.0849715596435383E-2</v>
      </c>
      <c r="O1469" s="8">
        <f t="shared" ca="1" si="386"/>
        <v>0.85100723547379586</v>
      </c>
      <c r="P1469" s="8">
        <f t="shared" ca="1" si="387"/>
        <v>0.97440609785953747</v>
      </c>
      <c r="Q1469" s="8">
        <f t="shared" ca="1" si="388"/>
        <v>0.91270666666666667</v>
      </c>
      <c r="R1469" s="8">
        <f t="shared" ca="1" si="401"/>
        <v>0.91270666666666667</v>
      </c>
      <c r="S1469" s="10">
        <f t="shared" si="389"/>
        <v>2.2699999999999942E-2</v>
      </c>
      <c r="T1469" s="10">
        <f t="shared" si="390"/>
        <v>7.6000000000000512E-3</v>
      </c>
      <c r="U1469" s="18">
        <f ca="1">AVERAGE(S1469:OFFSET(S1469,-$U$3+1,0))*$U$4*J1469</f>
        <v>3.636999999999988</v>
      </c>
      <c r="V1469" s="18">
        <f ca="1">AVERAGE(T1469:OFFSET(T1469,-$U$3+1,0))*$V$4*K1469</f>
        <v>1.4449999999999941</v>
      </c>
      <c r="W1469" s="14" t="str">
        <f t="shared" ca="1" si="391"/>
        <v/>
      </c>
      <c r="X1469" s="14" t="str">
        <f t="shared" ca="1" si="392"/>
        <v>Sell</v>
      </c>
      <c r="Y1469" s="5">
        <f t="shared" ca="1" si="393"/>
        <v>-100</v>
      </c>
      <c r="Z1469" s="19">
        <f t="shared" ca="1" si="394"/>
        <v>251.69550173010401</v>
      </c>
      <c r="AA1469" s="5">
        <f t="shared" ca="1" si="402"/>
        <v>3.1825999999999999</v>
      </c>
      <c r="AB1469" s="5">
        <f t="shared" ca="1" si="400"/>
        <v>2.2311000000000001</v>
      </c>
      <c r="AC1469" s="15" t="str">
        <f t="shared" ca="1" si="395"/>
        <v/>
      </c>
      <c r="AD1469" s="21" t="str">
        <f t="shared" ca="1" si="396"/>
        <v/>
      </c>
      <c r="AE1469" s="21" t="str">
        <f t="shared" ca="1" si="397"/>
        <v/>
      </c>
      <c r="AF1469" s="23">
        <f t="shared" ca="1" si="398"/>
        <v>13937.688541771395</v>
      </c>
    </row>
    <row r="1470" spans="1:32" x14ac:dyDescent="0.25">
      <c r="A1470" s="26">
        <v>41288</v>
      </c>
      <c r="B1470" s="3">
        <v>3.2507999999999999</v>
      </c>
      <c r="C1470" s="3">
        <v>3.2507999999999999</v>
      </c>
      <c r="D1470" s="3">
        <v>3.2507999999999999</v>
      </c>
      <c r="E1470" s="3">
        <v>3.2507999999999999</v>
      </c>
      <c r="F1470" s="5">
        <v>2.2690999999999999</v>
      </c>
      <c r="G1470" s="5">
        <v>2.2690999999999999</v>
      </c>
      <c r="H1470" s="5">
        <v>2.2690999999999999</v>
      </c>
      <c r="I1470" s="5">
        <v>2.2690999999999999</v>
      </c>
      <c r="J1470" s="3">
        <v>1</v>
      </c>
      <c r="K1470" s="3">
        <v>1</v>
      </c>
      <c r="L1470" s="7">
        <f t="shared" si="399"/>
        <v>0.98170000000000002</v>
      </c>
      <c r="M1470" s="8">
        <f ca="1">AVERAGE(OFFSET(L1470,-M$3+1,0):L1470)</f>
        <v>0.91774000000000011</v>
      </c>
      <c r="N1470" s="8">
        <f ca="1">STDEV(OFFSET(L1470,-M$3+1,0):L1470)</f>
        <v>3.551820056574613E-2</v>
      </c>
      <c r="O1470" s="8">
        <f t="shared" ca="1" si="386"/>
        <v>0.84670359886850788</v>
      </c>
      <c r="P1470" s="8">
        <f t="shared" ca="1" si="387"/>
        <v>0.98877640113149234</v>
      </c>
      <c r="Q1470" s="8">
        <f t="shared" ca="1" si="388"/>
        <v>0.91774000000000011</v>
      </c>
      <c r="R1470" s="8">
        <f t="shared" ca="1" si="401"/>
        <v>0.91774000000000011</v>
      </c>
      <c r="S1470" s="10">
        <f t="shared" si="389"/>
        <v>6.8200000000000038E-2</v>
      </c>
      <c r="T1470" s="10">
        <f t="shared" si="390"/>
        <v>3.7999999999999812E-2</v>
      </c>
      <c r="U1470" s="18">
        <f ca="1">AVERAGE(S1470:OFFSET(S1470,-$U$3+1,0))*$U$4*J1470</f>
        <v>3.8649999999999851</v>
      </c>
      <c r="V1470" s="18">
        <f ca="1">AVERAGE(T1470:OFFSET(T1470,-$U$3+1,0))*$V$4*K1470</f>
        <v>1.5969999999999949</v>
      </c>
      <c r="W1470" s="14" t="str">
        <f t="shared" ca="1" si="391"/>
        <v/>
      </c>
      <c r="X1470" s="14" t="str">
        <f t="shared" ca="1" si="392"/>
        <v>Sell</v>
      </c>
      <c r="Y1470" s="5">
        <f t="shared" ca="1" si="393"/>
        <v>-100</v>
      </c>
      <c r="Z1470" s="19">
        <f t="shared" ca="1" si="394"/>
        <v>251.69550173010401</v>
      </c>
      <c r="AA1470" s="5">
        <f t="shared" ca="1" si="402"/>
        <v>3.1825999999999999</v>
      </c>
      <c r="AB1470" s="5">
        <f t="shared" ca="1" si="400"/>
        <v>2.2311000000000001</v>
      </c>
      <c r="AC1470" s="15">
        <f t="shared" ca="1" si="395"/>
        <v>-682.00000000000034</v>
      </c>
      <c r="AD1470" s="21">
        <f t="shared" ca="1" si="396"/>
        <v>956.44290657439046</v>
      </c>
      <c r="AE1470" s="21">
        <f t="shared" ca="1" si="397"/>
        <v>274.44290657439012</v>
      </c>
      <c r="AF1470" s="23">
        <f t="shared" ca="1" si="398"/>
        <v>14212.131448345785</v>
      </c>
    </row>
    <row r="1471" spans="1:32" x14ac:dyDescent="0.25">
      <c r="A1471" s="26">
        <v>41289</v>
      </c>
      <c r="B1471" s="3">
        <v>3.2281</v>
      </c>
      <c r="C1471" s="3">
        <v>3.2281</v>
      </c>
      <c r="D1471" s="3">
        <v>3.2281</v>
      </c>
      <c r="E1471" s="3">
        <v>3.2281</v>
      </c>
      <c r="F1471" s="5">
        <v>2.2614999999999998</v>
      </c>
      <c r="G1471" s="5">
        <v>2.2614999999999998</v>
      </c>
      <c r="H1471" s="5">
        <v>2.2614999999999998</v>
      </c>
      <c r="I1471" s="5">
        <v>2.2614999999999998</v>
      </c>
      <c r="J1471" s="3">
        <v>1</v>
      </c>
      <c r="K1471" s="3">
        <v>1</v>
      </c>
      <c r="L1471" s="7">
        <f t="shared" si="399"/>
        <v>0.96660000000000013</v>
      </c>
      <c r="M1471" s="8">
        <f ca="1">AVERAGE(OFFSET(L1471,-M$3+1,0):L1471)</f>
        <v>0.92226666666666668</v>
      </c>
      <c r="N1471" s="8">
        <f ca="1">STDEV(OFFSET(L1471,-M$3+1,0):L1471)</f>
        <v>3.7205043180934969E-2</v>
      </c>
      <c r="O1471" s="8">
        <f t="shared" ca="1" si="386"/>
        <v>0.84785658030479671</v>
      </c>
      <c r="P1471" s="8">
        <f t="shared" ca="1" si="387"/>
        <v>0.99667675302853664</v>
      </c>
      <c r="Q1471" s="8">
        <f t="shared" ca="1" si="388"/>
        <v>0.92226666666666668</v>
      </c>
      <c r="R1471" s="8">
        <f t="shared" ca="1" si="401"/>
        <v>0.92226666666666668</v>
      </c>
      <c r="S1471" s="10">
        <f t="shared" si="389"/>
        <v>2.2699999999999942E-2</v>
      </c>
      <c r="T1471" s="10">
        <f t="shared" si="390"/>
        <v>7.6000000000000512E-3</v>
      </c>
      <c r="U1471" s="18">
        <f ca="1">AVERAGE(S1471:OFFSET(S1471,-$U$3+1,0))*$U$4*J1471</f>
        <v>3.8639999999999874</v>
      </c>
      <c r="V1471" s="18">
        <f ca="1">AVERAGE(T1471:OFFSET(T1471,-$U$3+1,0))*$V$4*K1471</f>
        <v>1.5209999999999946</v>
      </c>
      <c r="W1471" s="14" t="str">
        <f t="shared" ca="1" si="391"/>
        <v/>
      </c>
      <c r="X1471" s="14" t="str">
        <f t="shared" ca="1" si="392"/>
        <v>Sell</v>
      </c>
      <c r="Y1471" s="5">
        <f t="shared" ca="1" si="393"/>
        <v>-100</v>
      </c>
      <c r="Z1471" s="19">
        <f t="shared" ca="1" si="394"/>
        <v>251.69550173010401</v>
      </c>
      <c r="AA1471" s="5">
        <f t="shared" ca="1" si="402"/>
        <v>3.1825999999999999</v>
      </c>
      <c r="AB1471" s="5">
        <f t="shared" ca="1" si="400"/>
        <v>2.2311000000000001</v>
      </c>
      <c r="AC1471" s="15">
        <f t="shared" ca="1" si="395"/>
        <v>226.99999999999943</v>
      </c>
      <c r="AD1471" s="21">
        <f t="shared" ca="1" si="396"/>
        <v>-191.28858131488033</v>
      </c>
      <c r="AE1471" s="21">
        <f t="shared" ca="1" si="397"/>
        <v>35.711418685119099</v>
      </c>
      <c r="AF1471" s="23">
        <f t="shared" ca="1" si="398"/>
        <v>14247.842867030904</v>
      </c>
    </row>
    <row r="1472" spans="1:32" x14ac:dyDescent="0.25">
      <c r="A1472" s="26">
        <v>41290</v>
      </c>
      <c r="B1472" s="3">
        <v>3.2355999999999998</v>
      </c>
      <c r="C1472" s="3">
        <v>3.2355999999999998</v>
      </c>
      <c r="D1472" s="3">
        <v>3.2355999999999998</v>
      </c>
      <c r="E1472" s="3">
        <v>3.2355999999999998</v>
      </c>
      <c r="F1472" s="5">
        <v>2.2463000000000002</v>
      </c>
      <c r="G1472" s="5">
        <v>2.2463000000000002</v>
      </c>
      <c r="H1472" s="5">
        <v>2.2463000000000002</v>
      </c>
      <c r="I1472" s="5">
        <v>2.2463000000000002</v>
      </c>
      <c r="J1472" s="3">
        <v>1</v>
      </c>
      <c r="K1472" s="3">
        <v>1</v>
      </c>
      <c r="L1472" s="7">
        <f t="shared" si="399"/>
        <v>0.98929999999999962</v>
      </c>
      <c r="M1472" s="8">
        <f ca="1">AVERAGE(OFFSET(L1472,-M$3+1,0):L1472)</f>
        <v>0.93031999999999992</v>
      </c>
      <c r="N1472" s="8">
        <f ca="1">STDEV(OFFSET(L1472,-M$3+1,0):L1472)</f>
        <v>3.780474648959907E-2</v>
      </c>
      <c r="O1472" s="8">
        <f t="shared" ca="1" si="386"/>
        <v>0.85471050702080176</v>
      </c>
      <c r="P1472" s="8">
        <f t="shared" ca="1" si="387"/>
        <v>1.005929492979198</v>
      </c>
      <c r="Q1472" s="8">
        <f t="shared" ca="1" si="388"/>
        <v>0.93031999999999992</v>
      </c>
      <c r="R1472" s="8">
        <f t="shared" ca="1" si="401"/>
        <v>0.93031999999999992</v>
      </c>
      <c r="S1472" s="10">
        <f t="shared" si="389"/>
        <v>7.4999999999998401E-3</v>
      </c>
      <c r="T1472" s="10">
        <f t="shared" si="390"/>
        <v>1.5199999999999658E-2</v>
      </c>
      <c r="U1472" s="18">
        <f ca="1">AVERAGE(S1472:OFFSET(S1472,-$U$3+1,0))*$U$4*J1472</f>
        <v>3.5599999999999894</v>
      </c>
      <c r="V1472" s="18">
        <f ca="1">AVERAGE(T1472:OFFSET(T1472,-$U$3+1,0))*$V$4*K1472</f>
        <v>1.5209999999999901</v>
      </c>
      <c r="W1472" s="14" t="str">
        <f t="shared" ca="1" si="391"/>
        <v/>
      </c>
      <c r="X1472" s="14" t="str">
        <f t="shared" ca="1" si="392"/>
        <v>Sell</v>
      </c>
      <c r="Y1472" s="5">
        <f t="shared" ca="1" si="393"/>
        <v>-100</v>
      </c>
      <c r="Z1472" s="19">
        <f t="shared" ca="1" si="394"/>
        <v>251.69550173010401</v>
      </c>
      <c r="AA1472" s="5">
        <f t="shared" ca="1" si="402"/>
        <v>3.1825999999999999</v>
      </c>
      <c r="AB1472" s="5">
        <f t="shared" ca="1" si="400"/>
        <v>2.2311000000000001</v>
      </c>
      <c r="AC1472" s="15">
        <f t="shared" ca="1" si="395"/>
        <v>-74.999999999998408</v>
      </c>
      <c r="AD1472" s="21">
        <f t="shared" ca="1" si="396"/>
        <v>-382.57716262974947</v>
      </c>
      <c r="AE1472" s="21">
        <f t="shared" ca="1" si="397"/>
        <v>-457.57716262974787</v>
      </c>
      <c r="AF1472" s="23">
        <f t="shared" ca="1" si="398"/>
        <v>13790.265704401156</v>
      </c>
    </row>
    <row r="1473" spans="1:32" x14ac:dyDescent="0.25">
      <c r="A1473" s="26">
        <v>41291</v>
      </c>
      <c r="B1473" s="3">
        <v>3.1749999999999998</v>
      </c>
      <c r="C1473" s="3">
        <v>3.1749999999999998</v>
      </c>
      <c r="D1473" s="3">
        <v>3.1749999999999998</v>
      </c>
      <c r="E1473" s="3">
        <v>3.1749999999999998</v>
      </c>
      <c r="F1473" s="5">
        <v>2.2463000000000002</v>
      </c>
      <c r="G1473" s="5">
        <v>2.2463000000000002</v>
      </c>
      <c r="H1473" s="5">
        <v>2.2463000000000002</v>
      </c>
      <c r="I1473" s="5">
        <v>2.2463000000000002</v>
      </c>
      <c r="J1473" s="3">
        <v>1</v>
      </c>
      <c r="K1473" s="3">
        <v>1</v>
      </c>
      <c r="L1473" s="7">
        <f t="shared" si="399"/>
        <v>0.92869999999999964</v>
      </c>
      <c r="M1473" s="8">
        <f ca="1">AVERAGE(OFFSET(L1473,-M$3+1,0):L1473)</f>
        <v>0.93433999999999984</v>
      </c>
      <c r="N1473" s="8">
        <f ca="1">STDEV(OFFSET(L1473,-M$3+1,0):L1473)</f>
        <v>3.3737342600066791E-2</v>
      </c>
      <c r="O1473" s="8">
        <f t="shared" ca="1" si="386"/>
        <v>0.86686531479986628</v>
      </c>
      <c r="P1473" s="8">
        <f t="shared" ca="1" si="387"/>
        <v>1.0018146852001335</v>
      </c>
      <c r="Q1473" s="8">
        <f t="shared" ca="1" si="388"/>
        <v>0.93433999999999984</v>
      </c>
      <c r="R1473" s="8">
        <f t="shared" ca="1" si="401"/>
        <v>0.93433999999999984</v>
      </c>
      <c r="S1473" s="10">
        <f t="shared" si="389"/>
        <v>6.0599999999999987E-2</v>
      </c>
      <c r="T1473" s="10">
        <f t="shared" si="390"/>
        <v>0</v>
      </c>
      <c r="U1473" s="18">
        <f ca="1">AVERAGE(S1473:OFFSET(S1473,-$U$3+1,0))*$U$4*J1473</f>
        <v>3.7869999999999888</v>
      </c>
      <c r="V1473" s="18">
        <f ca="1">AVERAGE(T1473:OFFSET(T1473,-$U$3+1,0))*$V$4*K1473</f>
        <v>1.292999999999993</v>
      </c>
      <c r="W1473" s="14" t="str">
        <f t="shared" ca="1" si="391"/>
        <v/>
      </c>
      <c r="X1473" s="14" t="str">
        <f t="shared" ca="1" si="392"/>
        <v>Sell</v>
      </c>
      <c r="Y1473" s="5">
        <f t="shared" ca="1" si="393"/>
        <v>-100</v>
      </c>
      <c r="Z1473" s="19">
        <f t="shared" ca="1" si="394"/>
        <v>251.69550173010401</v>
      </c>
      <c r="AA1473" s="5">
        <f t="shared" ca="1" si="402"/>
        <v>3.1825999999999999</v>
      </c>
      <c r="AB1473" s="5">
        <f t="shared" ca="1" si="400"/>
        <v>2.2311000000000001</v>
      </c>
      <c r="AC1473" s="15">
        <f t="shared" ca="1" si="395"/>
        <v>605.99999999999989</v>
      </c>
      <c r="AD1473" s="21">
        <f t="shared" ca="1" si="396"/>
        <v>0</v>
      </c>
      <c r="AE1473" s="21">
        <f t="shared" ca="1" si="397"/>
        <v>605.99999999999989</v>
      </c>
      <c r="AF1473" s="23">
        <f t="shared" ca="1" si="398"/>
        <v>14396.265704401156</v>
      </c>
    </row>
    <row r="1474" spans="1:32" x14ac:dyDescent="0.25">
      <c r="A1474" s="26">
        <v>41292</v>
      </c>
      <c r="B1474" s="3">
        <v>3.1978</v>
      </c>
      <c r="C1474" s="3">
        <v>3.1978</v>
      </c>
      <c r="D1474" s="3">
        <v>3.1978</v>
      </c>
      <c r="E1474" s="3">
        <v>3.1978</v>
      </c>
      <c r="F1474" s="5">
        <v>2.2614999999999998</v>
      </c>
      <c r="G1474" s="5">
        <v>2.2614999999999998</v>
      </c>
      <c r="H1474" s="5">
        <v>2.2614999999999998</v>
      </c>
      <c r="I1474" s="5">
        <v>2.2614999999999998</v>
      </c>
      <c r="J1474" s="3">
        <v>1</v>
      </c>
      <c r="K1474" s="3">
        <v>1</v>
      </c>
      <c r="L1474" s="7">
        <f t="shared" si="399"/>
        <v>0.93630000000000013</v>
      </c>
      <c r="M1474" s="8">
        <f ca="1">AVERAGE(OFFSET(L1474,-M$3+1,0):L1474)</f>
        <v>0.93584666666666649</v>
      </c>
      <c r="N1474" s="8">
        <f ca="1">STDEV(OFFSET(L1474,-M$3+1,0):L1474)</f>
        <v>3.3250883267895832E-2</v>
      </c>
      <c r="O1474" s="8">
        <f t="shared" ca="1" si="386"/>
        <v>0.86934490013087484</v>
      </c>
      <c r="P1474" s="8">
        <f t="shared" ca="1" si="387"/>
        <v>1.0023484332024581</v>
      </c>
      <c r="Q1474" s="8">
        <f t="shared" ca="1" si="388"/>
        <v>0.93584666666666649</v>
      </c>
      <c r="R1474" s="8">
        <f t="shared" ca="1" si="401"/>
        <v>0.93584666666666649</v>
      </c>
      <c r="S1474" s="10">
        <f t="shared" si="389"/>
        <v>2.2800000000000153E-2</v>
      </c>
      <c r="T1474" s="10">
        <f t="shared" si="390"/>
        <v>1.5199999999999658E-2</v>
      </c>
      <c r="U1474" s="18">
        <f ca="1">AVERAGE(S1474:OFFSET(S1474,-$U$3+1,0))*$U$4*J1474</f>
        <v>3.4839999999999893</v>
      </c>
      <c r="V1474" s="18">
        <f ca="1">AVERAGE(T1474:OFFSET(T1474,-$U$3+1,0))*$V$4*K1474</f>
        <v>1.1399999999999899</v>
      </c>
      <c r="W1474" s="14" t="str">
        <f t="shared" ca="1" si="391"/>
        <v/>
      </c>
      <c r="X1474" s="14" t="str">
        <f t="shared" ca="1" si="392"/>
        <v>Exit</v>
      </c>
      <c r="Y1474" s="5">
        <f t="shared" ca="1" si="393"/>
        <v>-100</v>
      </c>
      <c r="Z1474" s="19">
        <f t="shared" ca="1" si="394"/>
        <v>251.69550173010401</v>
      </c>
      <c r="AA1474" s="5">
        <f t="shared" ca="1" si="402"/>
        <v>3.1825999999999999</v>
      </c>
      <c r="AB1474" s="5">
        <f t="shared" ca="1" si="400"/>
        <v>2.2311000000000001</v>
      </c>
      <c r="AC1474" s="15">
        <f t="shared" ca="1" si="395"/>
        <v>-228.00000000000153</v>
      </c>
      <c r="AD1474" s="21">
        <f t="shared" ca="1" si="396"/>
        <v>382.57716262974947</v>
      </c>
      <c r="AE1474" s="21">
        <f t="shared" ca="1" si="397"/>
        <v>154.57716262974793</v>
      </c>
      <c r="AF1474" s="23">
        <f t="shared" ca="1" si="398"/>
        <v>14550.842867030904</v>
      </c>
    </row>
    <row r="1475" spans="1:32" x14ac:dyDescent="0.25">
      <c r="A1475" s="26">
        <v>41295</v>
      </c>
      <c r="B1475" s="3">
        <v>3.1825999999999999</v>
      </c>
      <c r="C1475" s="3">
        <v>3.1825999999999999</v>
      </c>
      <c r="D1475" s="3">
        <v>3.1825999999999999</v>
      </c>
      <c r="E1475" s="3">
        <v>3.1825999999999999</v>
      </c>
      <c r="F1475" s="5">
        <v>2.2538999999999998</v>
      </c>
      <c r="G1475" s="5">
        <v>2.2538999999999998</v>
      </c>
      <c r="H1475" s="5">
        <v>2.2538999999999998</v>
      </c>
      <c r="I1475" s="5">
        <v>2.2538999999999998</v>
      </c>
      <c r="J1475" s="3">
        <v>1</v>
      </c>
      <c r="K1475" s="3">
        <v>1</v>
      </c>
      <c r="L1475" s="7">
        <f t="shared" si="399"/>
        <v>0.92870000000000008</v>
      </c>
      <c r="M1475" s="8">
        <f ca="1">AVERAGE(OFFSET(L1475,-M$3+1,0):L1475)</f>
        <v>0.93835333333333326</v>
      </c>
      <c r="N1475" s="8">
        <f ca="1">STDEV(OFFSET(L1475,-M$3+1,0):L1475)</f>
        <v>3.0976093700664988E-2</v>
      </c>
      <c r="O1475" s="8">
        <f t="shared" ca="1" si="386"/>
        <v>0.87640114593200324</v>
      </c>
      <c r="P1475" s="8">
        <f t="shared" ca="1" si="387"/>
        <v>1.0003055207346632</v>
      </c>
      <c r="Q1475" s="8">
        <f t="shared" ca="1" si="388"/>
        <v>0.93835333333333326</v>
      </c>
      <c r="R1475" s="8">
        <f t="shared" ca="1" si="401"/>
        <v>0.93835333333333326</v>
      </c>
      <c r="S1475" s="10">
        <f t="shared" si="389"/>
        <v>1.5200000000000102E-2</v>
      </c>
      <c r="T1475" s="10">
        <f t="shared" si="390"/>
        <v>7.6000000000000512E-3</v>
      </c>
      <c r="U1475" s="18">
        <f ca="1">AVERAGE(S1475:OFFSET(S1475,-$U$3+1,0))*$U$4*J1475</f>
        <v>3.5609999999999919</v>
      </c>
      <c r="V1475" s="18">
        <f ca="1">AVERAGE(T1475:OFFSET(T1475,-$U$3+1,0))*$V$4*K1475</f>
        <v>1.1399999999999944</v>
      </c>
      <c r="W1475" s="14" t="str">
        <f t="shared" ca="1" si="391"/>
        <v/>
      </c>
      <c r="X1475" s="14" t="str">
        <f t="shared" ca="1" si="392"/>
        <v/>
      </c>
      <c r="Y1475" s="5" t="str">
        <f t="shared" ca="1" si="393"/>
        <v/>
      </c>
      <c r="Z1475" s="19" t="str">
        <f t="shared" ca="1" si="394"/>
        <v/>
      </c>
      <c r="AA1475" s="5" t="str">
        <f t="shared" ca="1" si="402"/>
        <v/>
      </c>
      <c r="AB1475" s="5" t="str">
        <f t="shared" ca="1" si="400"/>
        <v/>
      </c>
      <c r="AC1475" s="15" t="str">
        <f t="shared" ca="1" si="395"/>
        <v/>
      </c>
      <c r="AD1475" s="21" t="str">
        <f t="shared" ca="1" si="396"/>
        <v/>
      </c>
      <c r="AE1475" s="21" t="str">
        <f t="shared" ca="1" si="397"/>
        <v/>
      </c>
      <c r="AF1475" s="23">
        <f t="shared" ca="1" si="398"/>
        <v>14550.842867030904</v>
      </c>
    </row>
    <row r="1476" spans="1:32" x14ac:dyDescent="0.25">
      <c r="A1476" s="26">
        <v>41296</v>
      </c>
      <c r="B1476" s="3">
        <v>3.2204999999999999</v>
      </c>
      <c r="C1476" s="3">
        <v>3.2204999999999999</v>
      </c>
      <c r="D1476" s="3">
        <v>3.2204999999999999</v>
      </c>
      <c r="E1476" s="3">
        <v>3.2204999999999999</v>
      </c>
      <c r="F1476" s="5">
        <v>2.2690999999999999</v>
      </c>
      <c r="G1476" s="5">
        <v>2.2690999999999999</v>
      </c>
      <c r="H1476" s="5">
        <v>2.2690999999999999</v>
      </c>
      <c r="I1476" s="5">
        <v>2.2690999999999999</v>
      </c>
      <c r="J1476" s="3">
        <v>1</v>
      </c>
      <c r="K1476" s="3">
        <v>1</v>
      </c>
      <c r="L1476" s="7">
        <f t="shared" si="399"/>
        <v>0.95140000000000002</v>
      </c>
      <c r="M1476" s="8">
        <f ca="1">AVERAGE(OFFSET(L1476,-M$3+1,0):L1476)</f>
        <v>0.94287999999999983</v>
      </c>
      <c r="N1476" s="8">
        <f ca="1">STDEV(OFFSET(L1476,-M$3+1,0):L1476)</f>
        <v>2.7107226237402322E-2</v>
      </c>
      <c r="O1476" s="8">
        <f t="shared" ca="1" si="386"/>
        <v>0.88866554752519522</v>
      </c>
      <c r="P1476" s="8">
        <f t="shared" ca="1" si="387"/>
        <v>0.99709445247480444</v>
      </c>
      <c r="Q1476" s="8">
        <f t="shared" ca="1" si="388"/>
        <v>0.94287999999999983</v>
      </c>
      <c r="R1476" s="8">
        <f t="shared" ca="1" si="401"/>
        <v>0.94287999999999983</v>
      </c>
      <c r="S1476" s="10">
        <f t="shared" si="389"/>
        <v>3.7900000000000045E-2</v>
      </c>
      <c r="T1476" s="10">
        <f t="shared" si="390"/>
        <v>1.5200000000000102E-2</v>
      </c>
      <c r="U1476" s="18">
        <f ca="1">AVERAGE(S1476:OFFSET(S1476,-$U$3+1,0))*$U$4*J1476</f>
        <v>3.2579999999999965</v>
      </c>
      <c r="V1476" s="18">
        <f ca="1">AVERAGE(T1476:OFFSET(T1476,-$U$3+1,0))*$V$4*K1476</f>
        <v>1.2159999999999949</v>
      </c>
      <c r="W1476" s="14" t="str">
        <f t="shared" ca="1" si="391"/>
        <v/>
      </c>
      <c r="X1476" s="14" t="str">
        <f t="shared" ca="1" si="392"/>
        <v/>
      </c>
      <c r="Y1476" s="5" t="str">
        <f t="shared" ca="1" si="393"/>
        <v/>
      </c>
      <c r="Z1476" s="19" t="str">
        <f t="shared" ca="1" si="394"/>
        <v/>
      </c>
      <c r="AA1476" s="5" t="str">
        <f t="shared" ca="1" si="402"/>
        <v/>
      </c>
      <c r="AB1476" s="5" t="str">
        <f t="shared" ca="1" si="400"/>
        <v/>
      </c>
      <c r="AC1476" s="15" t="str">
        <f t="shared" ca="1" si="395"/>
        <v/>
      </c>
      <c r="AD1476" s="21" t="str">
        <f t="shared" ca="1" si="396"/>
        <v/>
      </c>
      <c r="AE1476" s="21" t="str">
        <f t="shared" ca="1" si="397"/>
        <v/>
      </c>
      <c r="AF1476" s="23">
        <f t="shared" ca="1" si="398"/>
        <v>14550.842867030904</v>
      </c>
    </row>
    <row r="1477" spans="1:32" x14ac:dyDescent="0.25">
      <c r="A1477" s="26">
        <v>41297</v>
      </c>
      <c r="B1477" s="3">
        <v>3.1749999999999998</v>
      </c>
      <c r="C1477" s="3">
        <v>3.1749999999999998</v>
      </c>
      <c r="D1477" s="3">
        <v>3.1749999999999998</v>
      </c>
      <c r="E1477" s="3">
        <v>3.1749999999999998</v>
      </c>
      <c r="F1477" s="5">
        <v>2.2614999999999998</v>
      </c>
      <c r="G1477" s="5">
        <v>2.2614999999999998</v>
      </c>
      <c r="H1477" s="5">
        <v>2.2614999999999998</v>
      </c>
      <c r="I1477" s="5">
        <v>2.2614999999999998</v>
      </c>
      <c r="J1477" s="3">
        <v>1</v>
      </c>
      <c r="K1477" s="3">
        <v>1</v>
      </c>
      <c r="L1477" s="7">
        <f t="shared" si="399"/>
        <v>0.91349999999999998</v>
      </c>
      <c r="M1477" s="8">
        <f ca="1">AVERAGE(OFFSET(L1477,-M$3+1,0):L1477)</f>
        <v>0.94336666666666646</v>
      </c>
      <c r="N1477" s="8">
        <f ca="1">STDEV(OFFSET(L1477,-M$3+1,0):L1477)</f>
        <v>2.6459447858040767E-2</v>
      </c>
      <c r="O1477" s="8">
        <f t="shared" ref="O1477:O1540" ca="1" si="403">M1477-O$3*N1477</f>
        <v>0.89044777095058492</v>
      </c>
      <c r="P1477" s="8">
        <f t="shared" ref="P1477:P1540" ca="1" si="404">M1477+P$3*N1477</f>
        <v>0.99628556238274801</v>
      </c>
      <c r="Q1477" s="8">
        <f t="shared" ref="Q1477:Q1540" ca="1" si="405">M1477+Q$3*N1477</f>
        <v>0.94336666666666646</v>
      </c>
      <c r="R1477" s="8">
        <f t="shared" ca="1" si="401"/>
        <v>0.94336666666666646</v>
      </c>
      <c r="S1477" s="10">
        <f t="shared" ref="S1477:S1540" si="406">MAX(C1477-D1477,C1477-E1476,E1476-D1477)</f>
        <v>4.5500000000000096E-2</v>
      </c>
      <c r="T1477" s="10">
        <f t="shared" ref="T1477:T1540" si="407">MAX(G1477-H1477,G1477-I1476,I1476-H1477)</f>
        <v>7.6000000000000512E-3</v>
      </c>
      <c r="U1477" s="18">
        <f ca="1">AVERAGE(S1477:OFFSET(S1477,-$U$3+1,0))*$U$4*J1477</f>
        <v>3.6370000000000013</v>
      </c>
      <c r="V1477" s="18">
        <f ca="1">AVERAGE(T1477:OFFSET(T1477,-$U$3+1,0))*$V$4*K1477</f>
        <v>1.2159999999999949</v>
      </c>
      <c r="W1477" s="14" t="str">
        <f t="shared" ref="W1477:W1540" ca="1" si="408">IF(L1476&lt;O1475,"Buy",IF(AND(W1476="Buy",L1476&gt;Q1476),"Exit",IF(W1476="Exit","",W1476)))</f>
        <v/>
      </c>
      <c r="X1477" s="14" t="str">
        <f t="shared" ref="X1477:X1540" ca="1" si="409">IF($L1476&gt;P1475,"Sell",IF(AND(X1476="Sell",L1476&lt;R1475),"Exit",IF(X1476="Exit","",X1476)))</f>
        <v/>
      </c>
      <c r="Y1477" s="5" t="str">
        <f t="shared" ref="Y1477:Y1540" ca="1" si="410">IF(AND($W1477="Buy",$W1476=""),Y$3,IF(AND($W1477="Buy",$W1476="Exit"),Y$3,IF(AND($X1477="Sell",$X1476&lt;&gt;"Sell "),-Y$3,IF(OR($W1476="Buy",X1476="Sell"),Y1476,""))))</f>
        <v/>
      </c>
      <c r="Z1477" s="19" t="str">
        <f t="shared" ref="Z1477:Z1540" ca="1" si="411">IF(AND($W1477="Buy",$W1476= ""),-Y$3*U1477/V1477,IF(AND($W1477="Buy",$W1476="Exit"),-Y$3*U1477/V1477,IF(AND($X1477="Sell",X1476&lt;&gt;"Sell"),Y$3*U1477/V1477,IF(OR($W1476="Buy",$X1476="Sell"),Z1476,""))))</f>
        <v/>
      </c>
      <c r="AA1477" s="5" t="str">
        <f t="shared" ca="1" si="402"/>
        <v/>
      </c>
      <c r="AB1477" s="5" t="str">
        <f t="shared" ca="1" si="400"/>
        <v/>
      </c>
      <c r="AC1477" s="15" t="str">
        <f t="shared" ref="AC1477:AC1540" ca="1" si="412">IF(OR($W1476="Buy",$W1477="Exit"),$Y1476*($E1477-$E1476)*$U$4*J1476,IF(OR($X1476="Sell",$X1477="Exit"),Y1476*(E1477-E1476)*$U$4*J1476,""))</f>
        <v/>
      </c>
      <c r="AD1477" s="21" t="str">
        <f t="shared" ref="AD1477:AD1540" ca="1" si="413">IF(OR($W1476="Buy",$W1477="Exit"),Z1476*($I1477-$I1476)*V$4*K1476,IF(OR(X1476="Sell",X1477="Exit"),Z1476*(I1477-I1476)*V$4*K1476,""))</f>
        <v/>
      </c>
      <c r="AE1477" s="21" t="str">
        <f t="shared" ref="AE1477:AE1540" ca="1" si="414">IF(AC1477&lt;&gt;"",AC1477+AD1477,"")</f>
        <v/>
      </c>
      <c r="AF1477" s="23">
        <f t="shared" ref="AF1477:AF1540" ca="1" si="415">IF(AE1477&lt;&gt;"",AF1476+AE1477,AF1476)</f>
        <v>14550.842867030904</v>
      </c>
    </row>
    <row r="1478" spans="1:32" x14ac:dyDescent="0.25">
      <c r="A1478" s="26">
        <v>41298</v>
      </c>
      <c r="B1478" s="3">
        <v>3.2204999999999999</v>
      </c>
      <c r="C1478" s="3">
        <v>3.2204999999999999</v>
      </c>
      <c r="D1478" s="3">
        <v>3.2204999999999999</v>
      </c>
      <c r="E1478" s="3">
        <v>3.2204999999999999</v>
      </c>
      <c r="F1478" s="5">
        <v>2.2766999999999999</v>
      </c>
      <c r="G1478" s="5">
        <v>2.2766999999999999</v>
      </c>
      <c r="H1478" s="5">
        <v>2.2766999999999999</v>
      </c>
      <c r="I1478" s="5">
        <v>2.2766999999999999</v>
      </c>
      <c r="J1478" s="3">
        <v>1</v>
      </c>
      <c r="K1478" s="3">
        <v>1</v>
      </c>
      <c r="L1478" s="7">
        <f t="shared" ref="L1478:L1541" si="416">E1478-I1478</f>
        <v>0.94379999999999997</v>
      </c>
      <c r="M1478" s="8">
        <f ca="1">AVERAGE(OFFSET(L1478,-M$3+1,0):L1478)</f>
        <v>0.9448666666666663</v>
      </c>
      <c r="N1478" s="8">
        <f ca="1">STDEV(OFFSET(L1478,-M$3+1,0):L1478)</f>
        <v>2.574730684020771E-2</v>
      </c>
      <c r="O1478" s="8">
        <f t="shared" ca="1" si="403"/>
        <v>0.89337205298625089</v>
      </c>
      <c r="P1478" s="8">
        <f t="shared" ca="1" si="404"/>
        <v>0.99636128034708171</v>
      </c>
      <c r="Q1478" s="8">
        <f t="shared" ca="1" si="405"/>
        <v>0.9448666666666663</v>
      </c>
      <c r="R1478" s="8">
        <f t="shared" ca="1" si="401"/>
        <v>0.9448666666666663</v>
      </c>
      <c r="S1478" s="10">
        <f t="shared" si="406"/>
        <v>4.5500000000000096E-2</v>
      </c>
      <c r="T1478" s="10">
        <f t="shared" si="407"/>
        <v>1.5200000000000102E-2</v>
      </c>
      <c r="U1478" s="18">
        <f ca="1">AVERAGE(S1478:OFFSET(S1478,-$U$3+1,0))*$U$4*J1478</f>
        <v>3.4860000000000024</v>
      </c>
      <c r="V1478" s="18">
        <f ca="1">AVERAGE(T1478:OFFSET(T1478,-$U$3+1,0))*$V$4*K1478</f>
        <v>1.2919999999999954</v>
      </c>
      <c r="W1478" s="14" t="str">
        <f t="shared" ca="1" si="408"/>
        <v/>
      </c>
      <c r="X1478" s="14" t="str">
        <f t="shared" ca="1" si="409"/>
        <v/>
      </c>
      <c r="Y1478" s="5" t="str">
        <f t="shared" ca="1" si="410"/>
        <v/>
      </c>
      <c r="Z1478" s="19" t="str">
        <f t="shared" ca="1" si="411"/>
        <v/>
      </c>
      <c r="AA1478" s="5" t="str">
        <f t="shared" ca="1" si="402"/>
        <v/>
      </c>
      <c r="AB1478" s="5" t="str">
        <f t="shared" ca="1" si="400"/>
        <v/>
      </c>
      <c r="AC1478" s="15" t="str">
        <f t="shared" ca="1" si="412"/>
        <v/>
      </c>
      <c r="AD1478" s="21" t="str">
        <f t="shared" ca="1" si="413"/>
        <v/>
      </c>
      <c r="AE1478" s="21" t="str">
        <f t="shared" ca="1" si="414"/>
        <v/>
      </c>
      <c r="AF1478" s="23">
        <f t="shared" ca="1" si="415"/>
        <v>14550.842867030904</v>
      </c>
    </row>
    <row r="1479" spans="1:32" x14ac:dyDescent="0.25">
      <c r="A1479" s="26">
        <v>41299</v>
      </c>
      <c r="B1479" s="3">
        <v>3.2052999999999998</v>
      </c>
      <c r="C1479" s="3">
        <v>3.2052999999999998</v>
      </c>
      <c r="D1479" s="3">
        <v>3.2052999999999998</v>
      </c>
      <c r="E1479" s="3">
        <v>3.2052999999999998</v>
      </c>
      <c r="F1479" s="5">
        <v>2.2538999999999998</v>
      </c>
      <c r="G1479" s="5">
        <v>2.2538999999999998</v>
      </c>
      <c r="H1479" s="5">
        <v>2.2538999999999998</v>
      </c>
      <c r="I1479" s="5">
        <v>2.2538999999999998</v>
      </c>
      <c r="J1479" s="3">
        <v>1</v>
      </c>
      <c r="K1479" s="3">
        <v>1</v>
      </c>
      <c r="L1479" s="7">
        <f t="shared" si="416"/>
        <v>0.95140000000000002</v>
      </c>
      <c r="M1479" s="8">
        <f ca="1">AVERAGE(OFFSET(L1479,-M$3+1,0):L1479)</f>
        <v>0.94536666666666636</v>
      </c>
      <c r="N1479" s="8">
        <f ca="1">STDEV(OFFSET(L1479,-M$3+1,0):L1479)</f>
        <v>2.5799963085983143E-2</v>
      </c>
      <c r="O1479" s="8">
        <f t="shared" ca="1" si="403"/>
        <v>0.89376674049470006</v>
      </c>
      <c r="P1479" s="8">
        <f t="shared" ca="1" si="404"/>
        <v>0.99696659283863265</v>
      </c>
      <c r="Q1479" s="8">
        <f t="shared" ca="1" si="405"/>
        <v>0.94536666666666636</v>
      </c>
      <c r="R1479" s="8">
        <f t="shared" ca="1" si="401"/>
        <v>0.94536666666666636</v>
      </c>
      <c r="S1479" s="10">
        <f t="shared" si="406"/>
        <v>1.5200000000000102E-2</v>
      </c>
      <c r="T1479" s="10">
        <f t="shared" si="407"/>
        <v>2.2800000000000153E-2</v>
      </c>
      <c r="U1479" s="18">
        <f ca="1">AVERAGE(S1479:OFFSET(S1479,-$U$3+1,0))*$U$4*J1479</f>
        <v>3.4110000000000045</v>
      </c>
      <c r="V1479" s="18">
        <f ca="1">AVERAGE(T1479:OFFSET(T1479,-$U$3+1,0))*$V$4*K1479</f>
        <v>1.4439999999999964</v>
      </c>
      <c r="W1479" s="14" t="str">
        <f t="shared" ca="1" si="408"/>
        <v/>
      </c>
      <c r="X1479" s="14" t="str">
        <f t="shared" ca="1" si="409"/>
        <v/>
      </c>
      <c r="Y1479" s="5" t="str">
        <f t="shared" ca="1" si="410"/>
        <v/>
      </c>
      <c r="Z1479" s="19" t="str">
        <f t="shared" ca="1" si="411"/>
        <v/>
      </c>
      <c r="AA1479" s="5" t="str">
        <f t="shared" ca="1" si="402"/>
        <v/>
      </c>
      <c r="AB1479" s="5" t="str">
        <f t="shared" ca="1" si="400"/>
        <v/>
      </c>
      <c r="AC1479" s="15" t="str">
        <f t="shared" ca="1" si="412"/>
        <v/>
      </c>
      <c r="AD1479" s="21" t="str">
        <f t="shared" ca="1" si="413"/>
        <v/>
      </c>
      <c r="AE1479" s="21" t="str">
        <f t="shared" ca="1" si="414"/>
        <v/>
      </c>
      <c r="AF1479" s="23">
        <f t="shared" ca="1" si="415"/>
        <v>14550.842867030904</v>
      </c>
    </row>
    <row r="1480" spans="1:32" x14ac:dyDescent="0.25">
      <c r="A1480" s="26">
        <v>41302</v>
      </c>
      <c r="B1480" s="3">
        <v>3.2507999999999999</v>
      </c>
      <c r="C1480" s="3">
        <v>3.2507999999999999</v>
      </c>
      <c r="D1480" s="3">
        <v>3.2507999999999999</v>
      </c>
      <c r="E1480" s="3">
        <v>3.2507999999999999</v>
      </c>
      <c r="F1480" s="5">
        <v>2.2995999999999999</v>
      </c>
      <c r="G1480" s="5">
        <v>2.2995999999999999</v>
      </c>
      <c r="H1480" s="5">
        <v>2.2995999999999999</v>
      </c>
      <c r="I1480" s="5">
        <v>2.2995999999999999</v>
      </c>
      <c r="J1480" s="3">
        <v>1</v>
      </c>
      <c r="K1480" s="3">
        <v>1</v>
      </c>
      <c r="L1480" s="7">
        <f t="shared" si="416"/>
        <v>0.95120000000000005</v>
      </c>
      <c r="M1480" s="8">
        <f ca="1">AVERAGE(OFFSET(L1480,-M$3+1,0):L1480)</f>
        <v>0.94484666666666639</v>
      </c>
      <c r="N1480" s="8">
        <f ca="1">STDEV(OFFSET(L1480,-M$3+1,0):L1480)</f>
        <v>2.5583249728419275E-2</v>
      </c>
      <c r="O1480" s="8">
        <f t="shared" ca="1" si="403"/>
        <v>0.89368016720982779</v>
      </c>
      <c r="P1480" s="8">
        <f t="shared" ca="1" si="404"/>
        <v>0.99601316612350499</v>
      </c>
      <c r="Q1480" s="8">
        <f t="shared" ca="1" si="405"/>
        <v>0.94484666666666639</v>
      </c>
      <c r="R1480" s="8">
        <f t="shared" ca="1" si="401"/>
        <v>0.94484666666666639</v>
      </c>
      <c r="S1480" s="10">
        <f t="shared" si="406"/>
        <v>4.5500000000000096E-2</v>
      </c>
      <c r="T1480" s="10">
        <f t="shared" si="407"/>
        <v>4.5700000000000074E-2</v>
      </c>
      <c r="U1480" s="18">
        <f ca="1">AVERAGE(S1480:OFFSET(S1480,-$U$3+1,0))*$U$4*J1480</f>
        <v>3.184000000000005</v>
      </c>
      <c r="V1480" s="18">
        <f ca="1">AVERAGE(T1480:OFFSET(T1480,-$U$3+1,0))*$V$4*K1480</f>
        <v>1.520999999999999</v>
      </c>
      <c r="W1480" s="14" t="str">
        <f t="shared" ca="1" si="408"/>
        <v/>
      </c>
      <c r="X1480" s="14" t="str">
        <f t="shared" ca="1" si="409"/>
        <v/>
      </c>
      <c r="Y1480" s="5" t="str">
        <f t="shared" ca="1" si="410"/>
        <v/>
      </c>
      <c r="Z1480" s="19" t="str">
        <f t="shared" ca="1" si="411"/>
        <v/>
      </c>
      <c r="AA1480" s="5" t="str">
        <f t="shared" ca="1" si="402"/>
        <v/>
      </c>
      <c r="AB1480" s="5" t="str">
        <f t="shared" ca="1" si="400"/>
        <v/>
      </c>
      <c r="AC1480" s="15" t="str">
        <f t="shared" ca="1" si="412"/>
        <v/>
      </c>
      <c r="AD1480" s="21" t="str">
        <f t="shared" ca="1" si="413"/>
        <v/>
      </c>
      <c r="AE1480" s="21" t="str">
        <f t="shared" ca="1" si="414"/>
        <v/>
      </c>
      <c r="AF1480" s="23">
        <f t="shared" ca="1" si="415"/>
        <v>14550.842867030904</v>
      </c>
    </row>
    <row r="1481" spans="1:32" x14ac:dyDescent="0.25">
      <c r="A1481" s="26">
        <v>41303</v>
      </c>
      <c r="B1481" s="3">
        <v>3.2507999999999999</v>
      </c>
      <c r="C1481" s="3">
        <v>3.2507999999999999</v>
      </c>
      <c r="D1481" s="3">
        <v>3.2507999999999999</v>
      </c>
      <c r="E1481" s="3">
        <v>3.2507999999999999</v>
      </c>
      <c r="F1481" s="5">
        <v>2.3071999999999999</v>
      </c>
      <c r="G1481" s="5">
        <v>2.3071999999999999</v>
      </c>
      <c r="H1481" s="5">
        <v>2.3071999999999999</v>
      </c>
      <c r="I1481" s="5">
        <v>2.3071999999999999</v>
      </c>
      <c r="J1481" s="3">
        <v>1</v>
      </c>
      <c r="K1481" s="3">
        <v>1</v>
      </c>
      <c r="L1481" s="7">
        <f t="shared" si="416"/>
        <v>0.94359999999999999</v>
      </c>
      <c r="M1481" s="8">
        <f ca="1">AVERAGE(OFFSET(L1481,-M$3+1,0):L1481)</f>
        <v>0.94785999999999981</v>
      </c>
      <c r="N1481" s="8">
        <f ca="1">STDEV(OFFSET(L1481,-M$3+1,0):L1481)</f>
        <v>2.2153838751524997E-2</v>
      </c>
      <c r="O1481" s="8">
        <f t="shared" ca="1" si="403"/>
        <v>0.90355232249694983</v>
      </c>
      <c r="P1481" s="8">
        <f t="shared" ca="1" si="404"/>
        <v>0.99216767750304979</v>
      </c>
      <c r="Q1481" s="8">
        <f t="shared" ca="1" si="405"/>
        <v>0.94785999999999981</v>
      </c>
      <c r="R1481" s="8">
        <f t="shared" ca="1" si="401"/>
        <v>0.94785999999999981</v>
      </c>
      <c r="S1481" s="10">
        <f t="shared" si="406"/>
        <v>0</v>
      </c>
      <c r="T1481" s="10">
        <f t="shared" si="407"/>
        <v>7.6000000000000512E-3</v>
      </c>
      <c r="U1481" s="18">
        <f ca="1">AVERAGE(S1481:OFFSET(S1481,-$U$3+1,0))*$U$4*J1481</f>
        <v>2.9570000000000052</v>
      </c>
      <c r="V1481" s="18">
        <f ca="1">AVERAGE(T1481:OFFSET(T1481,-$U$3+1,0))*$V$4*K1481</f>
        <v>1.520999999999999</v>
      </c>
      <c r="W1481" s="14" t="str">
        <f t="shared" ca="1" si="408"/>
        <v/>
      </c>
      <c r="X1481" s="14" t="str">
        <f t="shared" ca="1" si="409"/>
        <v/>
      </c>
      <c r="Y1481" s="5" t="str">
        <f t="shared" ca="1" si="410"/>
        <v/>
      </c>
      <c r="Z1481" s="19" t="str">
        <f t="shared" ca="1" si="411"/>
        <v/>
      </c>
      <c r="AA1481" s="5" t="str">
        <f t="shared" ca="1" si="402"/>
        <v/>
      </c>
      <c r="AB1481" s="5" t="str">
        <f t="shared" ca="1" si="400"/>
        <v/>
      </c>
      <c r="AC1481" s="15" t="str">
        <f t="shared" ca="1" si="412"/>
        <v/>
      </c>
      <c r="AD1481" s="21" t="str">
        <f t="shared" ca="1" si="413"/>
        <v/>
      </c>
      <c r="AE1481" s="21" t="str">
        <f t="shared" ca="1" si="414"/>
        <v/>
      </c>
      <c r="AF1481" s="23">
        <f t="shared" ca="1" si="415"/>
        <v>14550.842867030904</v>
      </c>
    </row>
    <row r="1482" spans="1:32" x14ac:dyDescent="0.25">
      <c r="A1482" s="26">
        <v>41304</v>
      </c>
      <c r="B1482" s="3">
        <v>3.3266</v>
      </c>
      <c r="C1482" s="3">
        <v>3.3266</v>
      </c>
      <c r="D1482" s="3">
        <v>3.3266</v>
      </c>
      <c r="E1482" s="3">
        <v>3.3266</v>
      </c>
      <c r="F1482" s="5">
        <v>2.3681000000000001</v>
      </c>
      <c r="G1482" s="5">
        <v>2.3681000000000001</v>
      </c>
      <c r="H1482" s="5">
        <v>2.3681000000000001</v>
      </c>
      <c r="I1482" s="5">
        <v>2.3681000000000001</v>
      </c>
      <c r="J1482" s="3">
        <v>1</v>
      </c>
      <c r="K1482" s="3">
        <v>1</v>
      </c>
      <c r="L1482" s="7">
        <f t="shared" si="416"/>
        <v>0.95849999999999991</v>
      </c>
      <c r="M1482" s="8">
        <f ca="1">AVERAGE(OFFSET(L1482,-M$3+1,0):L1482)</f>
        <v>0.95085333333333322</v>
      </c>
      <c r="N1482" s="8">
        <f ca="1">STDEV(OFFSET(L1482,-M$3+1,0):L1482)</f>
        <v>2.0135535987994155E-2</v>
      </c>
      <c r="O1482" s="8">
        <f t="shared" ca="1" si="403"/>
        <v>0.91058226135734488</v>
      </c>
      <c r="P1482" s="8">
        <f t="shared" ca="1" si="404"/>
        <v>0.99112440530932155</v>
      </c>
      <c r="Q1482" s="8">
        <f t="shared" ca="1" si="405"/>
        <v>0.95085333333333322</v>
      </c>
      <c r="R1482" s="8">
        <f t="shared" ca="1" si="401"/>
        <v>0.95085333333333322</v>
      </c>
      <c r="S1482" s="10">
        <f t="shared" si="406"/>
        <v>7.580000000000009E-2</v>
      </c>
      <c r="T1482" s="10">
        <f t="shared" si="407"/>
        <v>6.0900000000000176E-2</v>
      </c>
      <c r="U1482" s="18">
        <f ca="1">AVERAGE(S1482:OFFSET(S1482,-$U$3+1,0))*$U$4*J1482</f>
        <v>3.6400000000000077</v>
      </c>
      <c r="V1482" s="18">
        <f ca="1">AVERAGE(T1482:OFFSET(T1482,-$U$3+1,0))*$V$4*K1482</f>
        <v>1.978000000000004</v>
      </c>
      <c r="W1482" s="14" t="str">
        <f t="shared" ca="1" si="408"/>
        <v/>
      </c>
      <c r="X1482" s="14" t="str">
        <f t="shared" ca="1" si="409"/>
        <v/>
      </c>
      <c r="Y1482" s="5" t="str">
        <f t="shared" ca="1" si="410"/>
        <v/>
      </c>
      <c r="Z1482" s="19" t="str">
        <f t="shared" ca="1" si="411"/>
        <v/>
      </c>
      <c r="AA1482" s="5" t="str">
        <f t="shared" ca="1" si="402"/>
        <v/>
      </c>
      <c r="AB1482" s="5" t="str">
        <f t="shared" ca="1" si="400"/>
        <v/>
      </c>
      <c r="AC1482" s="15" t="str">
        <f t="shared" ca="1" si="412"/>
        <v/>
      </c>
      <c r="AD1482" s="21" t="str">
        <f t="shared" ca="1" si="413"/>
        <v/>
      </c>
      <c r="AE1482" s="21" t="str">
        <f t="shared" ca="1" si="414"/>
        <v/>
      </c>
      <c r="AF1482" s="23">
        <f t="shared" ca="1" si="415"/>
        <v>14550.842867030904</v>
      </c>
    </row>
    <row r="1483" spans="1:32" x14ac:dyDescent="0.25">
      <c r="A1483" s="26">
        <v>41305</v>
      </c>
      <c r="B1483" s="3">
        <v>3.3342000000000001</v>
      </c>
      <c r="C1483" s="3">
        <v>3.3342000000000001</v>
      </c>
      <c r="D1483" s="3">
        <v>3.3342000000000001</v>
      </c>
      <c r="E1483" s="3">
        <v>3.3342000000000001</v>
      </c>
      <c r="F1483" s="5">
        <v>2.3757000000000001</v>
      </c>
      <c r="G1483" s="5">
        <v>2.3757000000000001</v>
      </c>
      <c r="H1483" s="5">
        <v>2.3757000000000001</v>
      </c>
      <c r="I1483" s="5">
        <v>2.3757000000000001</v>
      </c>
      <c r="J1483" s="3">
        <v>1</v>
      </c>
      <c r="K1483" s="3">
        <v>1</v>
      </c>
      <c r="L1483" s="7">
        <f t="shared" si="416"/>
        <v>0.95849999999999991</v>
      </c>
      <c r="M1483" s="8">
        <f ca="1">AVERAGE(OFFSET(L1483,-M$3+1,0):L1483)</f>
        <v>0.95031333333333334</v>
      </c>
      <c r="N1483" s="8">
        <f ca="1">STDEV(OFFSET(L1483,-M$3+1,0):L1483)</f>
        <v>1.9788700479482363E-2</v>
      </c>
      <c r="O1483" s="8">
        <f t="shared" ca="1" si="403"/>
        <v>0.91073593237436867</v>
      </c>
      <c r="P1483" s="8">
        <f t="shared" ca="1" si="404"/>
        <v>0.98989073429229801</v>
      </c>
      <c r="Q1483" s="8">
        <f t="shared" ca="1" si="405"/>
        <v>0.95031333333333334</v>
      </c>
      <c r="R1483" s="8">
        <f t="shared" ca="1" si="401"/>
        <v>0.95031333333333334</v>
      </c>
      <c r="S1483" s="10">
        <f t="shared" si="406"/>
        <v>7.6000000000000512E-3</v>
      </c>
      <c r="T1483" s="10">
        <f t="shared" si="407"/>
        <v>7.6000000000000512E-3</v>
      </c>
      <c r="U1483" s="18">
        <f ca="1">AVERAGE(S1483:OFFSET(S1483,-$U$3+1,0))*$U$4*J1483</f>
        <v>3.1100000000000083</v>
      </c>
      <c r="V1483" s="18">
        <f ca="1">AVERAGE(T1483:OFFSET(T1483,-$U$3+1,0))*$V$4*K1483</f>
        <v>2.0540000000000047</v>
      </c>
      <c r="W1483" s="14" t="str">
        <f t="shared" ca="1" si="408"/>
        <v/>
      </c>
      <c r="X1483" s="14" t="str">
        <f t="shared" ca="1" si="409"/>
        <v/>
      </c>
      <c r="Y1483" s="5" t="str">
        <f t="shared" ca="1" si="410"/>
        <v/>
      </c>
      <c r="Z1483" s="19" t="str">
        <f t="shared" ca="1" si="411"/>
        <v/>
      </c>
      <c r="AA1483" s="5" t="str">
        <f t="shared" ca="1" si="402"/>
        <v/>
      </c>
      <c r="AB1483" s="5" t="str">
        <f t="shared" ca="1" si="400"/>
        <v/>
      </c>
      <c r="AC1483" s="15" t="str">
        <f t="shared" ca="1" si="412"/>
        <v/>
      </c>
      <c r="AD1483" s="21" t="str">
        <f t="shared" ca="1" si="413"/>
        <v/>
      </c>
      <c r="AE1483" s="21" t="str">
        <f t="shared" ca="1" si="414"/>
        <v/>
      </c>
      <c r="AF1483" s="23">
        <f t="shared" ca="1" si="415"/>
        <v>14550.842867030904</v>
      </c>
    </row>
    <row r="1484" spans="1:32" x14ac:dyDescent="0.25">
      <c r="A1484" s="26">
        <v>41306</v>
      </c>
      <c r="B1484" s="3">
        <v>3.3719999999999999</v>
      </c>
      <c r="C1484" s="3">
        <v>3.3719999999999999</v>
      </c>
      <c r="D1484" s="3">
        <v>3.3719999999999999</v>
      </c>
      <c r="E1484" s="3">
        <v>3.3719999999999999</v>
      </c>
      <c r="F1484" s="5">
        <v>2.4138000000000002</v>
      </c>
      <c r="G1484" s="5">
        <v>2.4138000000000002</v>
      </c>
      <c r="H1484" s="5">
        <v>2.4138000000000002</v>
      </c>
      <c r="I1484" s="5">
        <v>2.4138000000000002</v>
      </c>
      <c r="J1484" s="3">
        <v>1</v>
      </c>
      <c r="K1484" s="3">
        <v>1</v>
      </c>
      <c r="L1484" s="7">
        <f t="shared" si="416"/>
        <v>0.95819999999999972</v>
      </c>
      <c r="M1484" s="8">
        <f ca="1">AVERAGE(OFFSET(L1484,-M$3+1,0):L1484)</f>
        <v>0.95076000000000005</v>
      </c>
      <c r="N1484" s="8">
        <f ca="1">STDEV(OFFSET(L1484,-M$3+1,0):L1484)</f>
        <v>1.9892740958880994E-2</v>
      </c>
      <c r="O1484" s="8">
        <f t="shared" ca="1" si="403"/>
        <v>0.91097451808223806</v>
      </c>
      <c r="P1484" s="8">
        <f t="shared" ca="1" si="404"/>
        <v>0.99054548191776204</v>
      </c>
      <c r="Q1484" s="8">
        <f t="shared" ca="1" si="405"/>
        <v>0.95076000000000005</v>
      </c>
      <c r="R1484" s="8">
        <f t="shared" ca="1" si="401"/>
        <v>0.95076000000000005</v>
      </c>
      <c r="S1484" s="10">
        <f t="shared" si="406"/>
        <v>3.7799999999999834E-2</v>
      </c>
      <c r="T1484" s="10">
        <f t="shared" si="407"/>
        <v>3.8100000000000023E-2</v>
      </c>
      <c r="U1484" s="18">
        <f ca="1">AVERAGE(S1484:OFFSET(S1484,-$U$3+1,0))*$U$4*J1484</f>
        <v>3.2600000000000051</v>
      </c>
      <c r="V1484" s="18">
        <f ca="1">AVERAGE(T1484:OFFSET(T1484,-$U$3+1,0))*$V$4*K1484</f>
        <v>2.2830000000000084</v>
      </c>
      <c r="W1484" s="14" t="str">
        <f t="shared" ca="1" si="408"/>
        <v/>
      </c>
      <c r="X1484" s="14" t="str">
        <f t="shared" ca="1" si="409"/>
        <v/>
      </c>
      <c r="Y1484" s="5" t="str">
        <f t="shared" ca="1" si="410"/>
        <v/>
      </c>
      <c r="Z1484" s="19" t="str">
        <f t="shared" ca="1" si="411"/>
        <v/>
      </c>
      <c r="AA1484" s="5" t="str">
        <f t="shared" ca="1" si="402"/>
        <v/>
      </c>
      <c r="AB1484" s="5" t="str">
        <f t="shared" ca="1" si="400"/>
        <v/>
      </c>
      <c r="AC1484" s="15" t="str">
        <f t="shared" ca="1" si="412"/>
        <v/>
      </c>
      <c r="AD1484" s="21" t="str">
        <f t="shared" ca="1" si="413"/>
        <v/>
      </c>
      <c r="AE1484" s="21" t="str">
        <f t="shared" ca="1" si="414"/>
        <v/>
      </c>
      <c r="AF1484" s="23">
        <f t="shared" ca="1" si="415"/>
        <v>14550.842867030904</v>
      </c>
    </row>
    <row r="1485" spans="1:32" x14ac:dyDescent="0.25">
      <c r="A1485" s="26">
        <v>41309</v>
      </c>
      <c r="B1485" s="3">
        <v>3.3872</v>
      </c>
      <c r="C1485" s="3">
        <v>3.3872</v>
      </c>
      <c r="D1485" s="3">
        <v>3.3872</v>
      </c>
      <c r="E1485" s="3">
        <v>3.3872</v>
      </c>
      <c r="F1485" s="5">
        <v>2.4519000000000002</v>
      </c>
      <c r="G1485" s="5">
        <v>2.4519000000000002</v>
      </c>
      <c r="H1485" s="5">
        <v>2.4519000000000002</v>
      </c>
      <c r="I1485" s="5">
        <v>2.4519000000000002</v>
      </c>
      <c r="J1485" s="3">
        <v>1</v>
      </c>
      <c r="K1485" s="3">
        <v>1</v>
      </c>
      <c r="L1485" s="7">
        <f t="shared" si="416"/>
        <v>0.9352999999999998</v>
      </c>
      <c r="M1485" s="8">
        <f ca="1">AVERAGE(OFFSET(L1485,-M$3+1,0):L1485)</f>
        <v>0.94766666666666666</v>
      </c>
      <c r="N1485" s="8">
        <f ca="1">STDEV(OFFSET(L1485,-M$3+1,0):L1485)</f>
        <v>1.8280147962306214E-2</v>
      </c>
      <c r="O1485" s="8">
        <f t="shared" ca="1" si="403"/>
        <v>0.91110637074205425</v>
      </c>
      <c r="P1485" s="8">
        <f t="shared" ca="1" si="404"/>
        <v>0.98422696259127906</v>
      </c>
      <c r="Q1485" s="8">
        <f t="shared" ca="1" si="405"/>
        <v>0.94766666666666666</v>
      </c>
      <c r="R1485" s="8">
        <f t="shared" ca="1" si="401"/>
        <v>0.94766666666666666</v>
      </c>
      <c r="S1485" s="10">
        <f t="shared" si="406"/>
        <v>1.5200000000000102E-2</v>
      </c>
      <c r="T1485" s="10">
        <f t="shared" si="407"/>
        <v>3.8100000000000023E-2</v>
      </c>
      <c r="U1485" s="18">
        <f ca="1">AVERAGE(S1485:OFFSET(S1485,-$U$3+1,0))*$U$4*J1485</f>
        <v>3.2600000000000051</v>
      </c>
      <c r="V1485" s="18">
        <f ca="1">AVERAGE(T1485:OFFSET(T1485,-$U$3+1,0))*$V$4*K1485</f>
        <v>2.5880000000000081</v>
      </c>
      <c r="W1485" s="14" t="str">
        <f t="shared" ca="1" si="408"/>
        <v/>
      </c>
      <c r="X1485" s="14" t="str">
        <f t="shared" ca="1" si="409"/>
        <v/>
      </c>
      <c r="Y1485" s="5" t="str">
        <f t="shared" ca="1" si="410"/>
        <v/>
      </c>
      <c r="Z1485" s="19" t="str">
        <f t="shared" ca="1" si="411"/>
        <v/>
      </c>
      <c r="AA1485" s="5" t="str">
        <f t="shared" ca="1" si="402"/>
        <v/>
      </c>
      <c r="AB1485" s="5" t="str">
        <f t="shared" ca="1" si="400"/>
        <v/>
      </c>
      <c r="AC1485" s="15" t="str">
        <f t="shared" ca="1" si="412"/>
        <v/>
      </c>
      <c r="AD1485" s="21" t="str">
        <f t="shared" ca="1" si="413"/>
        <v/>
      </c>
      <c r="AE1485" s="21" t="str">
        <f t="shared" ca="1" si="414"/>
        <v/>
      </c>
      <c r="AF1485" s="23">
        <f t="shared" ca="1" si="415"/>
        <v>14550.842867030904</v>
      </c>
    </row>
    <row r="1486" spans="1:32" x14ac:dyDescent="0.25">
      <c r="A1486" s="26">
        <v>41310</v>
      </c>
      <c r="B1486" s="3">
        <v>3.3416999999999999</v>
      </c>
      <c r="C1486" s="3">
        <v>3.3416999999999999</v>
      </c>
      <c r="D1486" s="3">
        <v>3.3416999999999999</v>
      </c>
      <c r="E1486" s="3">
        <v>3.3416999999999999</v>
      </c>
      <c r="F1486" s="5">
        <v>2.4062000000000001</v>
      </c>
      <c r="G1486" s="5">
        <v>2.4062000000000001</v>
      </c>
      <c r="H1486" s="5">
        <v>2.4062000000000001</v>
      </c>
      <c r="I1486" s="5">
        <v>2.4062000000000001</v>
      </c>
      <c r="J1486" s="3">
        <v>1</v>
      </c>
      <c r="K1486" s="3">
        <v>1</v>
      </c>
      <c r="L1486" s="7">
        <f t="shared" si="416"/>
        <v>0.93549999999999978</v>
      </c>
      <c r="M1486" s="8">
        <f ca="1">AVERAGE(OFFSET(L1486,-M$3+1,0):L1486)</f>
        <v>0.94559333333333329</v>
      </c>
      <c r="N1486" s="8">
        <f ca="1">STDEV(OFFSET(L1486,-M$3+1,0):L1486)</f>
        <v>1.7734891625053113E-2</v>
      </c>
      <c r="O1486" s="8">
        <f t="shared" ca="1" si="403"/>
        <v>0.9101235500832271</v>
      </c>
      <c r="P1486" s="8">
        <f t="shared" ca="1" si="404"/>
        <v>0.98106311658343948</v>
      </c>
      <c r="Q1486" s="8">
        <f t="shared" ca="1" si="405"/>
        <v>0.94559333333333329</v>
      </c>
      <c r="R1486" s="8">
        <f t="shared" ca="1" si="401"/>
        <v>0.94559333333333329</v>
      </c>
      <c r="S1486" s="10">
        <f t="shared" si="406"/>
        <v>4.5500000000000096E-2</v>
      </c>
      <c r="T1486" s="10">
        <f t="shared" si="407"/>
        <v>4.5700000000000074E-2</v>
      </c>
      <c r="U1486" s="18">
        <f ca="1">AVERAGE(S1486:OFFSET(S1486,-$U$3+1,0))*$U$4*J1486</f>
        <v>3.3360000000000056</v>
      </c>
      <c r="V1486" s="18">
        <f ca="1">AVERAGE(T1486:OFFSET(T1486,-$U$3+1,0))*$V$4*K1486</f>
        <v>2.8930000000000078</v>
      </c>
      <c r="W1486" s="14" t="str">
        <f t="shared" ca="1" si="408"/>
        <v/>
      </c>
      <c r="X1486" s="14" t="str">
        <f t="shared" ca="1" si="409"/>
        <v/>
      </c>
      <c r="Y1486" s="5" t="str">
        <f t="shared" ca="1" si="410"/>
        <v/>
      </c>
      <c r="Z1486" s="19" t="str">
        <f t="shared" ca="1" si="411"/>
        <v/>
      </c>
      <c r="AA1486" s="5" t="str">
        <f t="shared" ca="1" si="402"/>
        <v/>
      </c>
      <c r="AB1486" s="5" t="str">
        <f t="shared" ca="1" si="400"/>
        <v/>
      </c>
      <c r="AC1486" s="15" t="str">
        <f t="shared" ca="1" si="412"/>
        <v/>
      </c>
      <c r="AD1486" s="21" t="str">
        <f t="shared" ca="1" si="413"/>
        <v/>
      </c>
      <c r="AE1486" s="21" t="str">
        <f t="shared" ca="1" si="414"/>
        <v/>
      </c>
      <c r="AF1486" s="23">
        <f t="shared" ca="1" si="415"/>
        <v>14550.842867030904</v>
      </c>
    </row>
    <row r="1487" spans="1:32" x14ac:dyDescent="0.25">
      <c r="A1487" s="26">
        <v>41311</v>
      </c>
      <c r="B1487" s="3">
        <v>3.3492999999999999</v>
      </c>
      <c r="C1487" s="3">
        <v>3.3492999999999999</v>
      </c>
      <c r="D1487" s="3">
        <v>3.3492999999999999</v>
      </c>
      <c r="E1487" s="3">
        <v>3.3492999999999999</v>
      </c>
      <c r="F1487" s="5">
        <v>2.3986000000000001</v>
      </c>
      <c r="G1487" s="5">
        <v>2.3986000000000001</v>
      </c>
      <c r="H1487" s="5">
        <v>2.3986000000000001</v>
      </c>
      <c r="I1487" s="5">
        <v>2.3986000000000001</v>
      </c>
      <c r="J1487" s="3">
        <v>1</v>
      </c>
      <c r="K1487" s="3">
        <v>1</v>
      </c>
      <c r="L1487" s="7">
        <f t="shared" si="416"/>
        <v>0.95069999999999988</v>
      </c>
      <c r="M1487" s="8">
        <f ca="1">AVERAGE(OFFSET(L1487,-M$3+1,0):L1487)</f>
        <v>0.94301999999999997</v>
      </c>
      <c r="N1487" s="8">
        <f ca="1">STDEV(OFFSET(L1487,-M$3+1,0):L1487)</f>
        <v>1.314709093297829E-2</v>
      </c>
      <c r="O1487" s="8">
        <f t="shared" ca="1" si="403"/>
        <v>0.91672581813404341</v>
      </c>
      <c r="P1487" s="8">
        <f t="shared" ca="1" si="404"/>
        <v>0.96931418186595653</v>
      </c>
      <c r="Q1487" s="8">
        <f t="shared" ca="1" si="405"/>
        <v>0.94301999999999997</v>
      </c>
      <c r="R1487" s="8">
        <f t="shared" ca="1" si="401"/>
        <v>0.94301999999999997</v>
      </c>
      <c r="S1487" s="10">
        <f t="shared" si="406"/>
        <v>7.6000000000000512E-3</v>
      </c>
      <c r="T1487" s="10">
        <f t="shared" si="407"/>
        <v>7.6000000000000512E-3</v>
      </c>
      <c r="U1487" s="18">
        <f ca="1">AVERAGE(S1487:OFFSET(S1487,-$U$3+1,0))*$U$4*J1487</f>
        <v>2.9570000000000052</v>
      </c>
      <c r="V1487" s="18">
        <f ca="1">AVERAGE(T1487:OFFSET(T1487,-$U$3+1,0))*$V$4*K1487</f>
        <v>2.8930000000000078</v>
      </c>
      <c r="W1487" s="14" t="str">
        <f t="shared" ca="1" si="408"/>
        <v/>
      </c>
      <c r="X1487" s="14" t="str">
        <f t="shared" ca="1" si="409"/>
        <v/>
      </c>
      <c r="Y1487" s="5" t="str">
        <f t="shared" ca="1" si="410"/>
        <v/>
      </c>
      <c r="Z1487" s="19" t="str">
        <f t="shared" ca="1" si="411"/>
        <v/>
      </c>
      <c r="AA1487" s="5" t="str">
        <f t="shared" ca="1" si="402"/>
        <v/>
      </c>
      <c r="AB1487" s="5" t="str">
        <f t="shared" ca="1" si="400"/>
        <v/>
      </c>
      <c r="AC1487" s="15" t="str">
        <f t="shared" ca="1" si="412"/>
        <v/>
      </c>
      <c r="AD1487" s="21" t="str">
        <f t="shared" ca="1" si="413"/>
        <v/>
      </c>
      <c r="AE1487" s="21" t="str">
        <f t="shared" ca="1" si="414"/>
        <v/>
      </c>
      <c r="AF1487" s="23">
        <f t="shared" ca="1" si="415"/>
        <v>14550.842867030904</v>
      </c>
    </row>
    <row r="1488" spans="1:32" x14ac:dyDescent="0.25">
      <c r="A1488" s="26">
        <v>41312</v>
      </c>
      <c r="B1488" s="3">
        <v>3.2810999999999999</v>
      </c>
      <c r="C1488" s="3">
        <v>3.2810999999999999</v>
      </c>
      <c r="D1488" s="3">
        <v>3.2810999999999999</v>
      </c>
      <c r="E1488" s="3">
        <v>3.2810999999999999</v>
      </c>
      <c r="F1488" s="5">
        <v>2.3452999999999999</v>
      </c>
      <c r="G1488" s="5">
        <v>2.3452999999999999</v>
      </c>
      <c r="H1488" s="5">
        <v>2.3452999999999999</v>
      </c>
      <c r="I1488" s="5">
        <v>2.3452999999999999</v>
      </c>
      <c r="J1488" s="3">
        <v>1</v>
      </c>
      <c r="K1488" s="3">
        <v>1</v>
      </c>
      <c r="L1488" s="7">
        <f t="shared" si="416"/>
        <v>0.93579999999999997</v>
      </c>
      <c r="M1488" s="8">
        <f ca="1">AVERAGE(OFFSET(L1488,-M$3+1,0):L1488)</f>
        <v>0.94349333333333329</v>
      </c>
      <c r="N1488" s="8">
        <f ca="1">STDEV(OFFSET(L1488,-M$3+1,0):L1488)</f>
        <v>1.2715427450073967E-2</v>
      </c>
      <c r="O1488" s="8">
        <f t="shared" ca="1" si="403"/>
        <v>0.91806247843318534</v>
      </c>
      <c r="P1488" s="8">
        <f t="shared" ca="1" si="404"/>
        <v>0.96892418823348125</v>
      </c>
      <c r="Q1488" s="8">
        <f t="shared" ca="1" si="405"/>
        <v>0.94349333333333329</v>
      </c>
      <c r="R1488" s="8">
        <f t="shared" ca="1" si="401"/>
        <v>0.94349333333333329</v>
      </c>
      <c r="S1488" s="10">
        <f t="shared" si="406"/>
        <v>6.8200000000000038E-2</v>
      </c>
      <c r="T1488" s="10">
        <f t="shared" si="407"/>
        <v>5.3300000000000125E-2</v>
      </c>
      <c r="U1488" s="18">
        <f ca="1">AVERAGE(S1488:OFFSET(S1488,-$U$3+1,0))*$U$4*J1488</f>
        <v>3.184000000000005</v>
      </c>
      <c r="V1488" s="18">
        <f ca="1">AVERAGE(T1488:OFFSET(T1488,-$U$3+1,0))*$V$4*K1488</f>
        <v>3.274000000000008</v>
      </c>
      <c r="W1488" s="14" t="str">
        <f t="shared" ca="1" si="408"/>
        <v/>
      </c>
      <c r="X1488" s="14" t="str">
        <f t="shared" ca="1" si="409"/>
        <v/>
      </c>
      <c r="Y1488" s="5" t="str">
        <f t="shared" ca="1" si="410"/>
        <v/>
      </c>
      <c r="Z1488" s="19" t="str">
        <f t="shared" ca="1" si="411"/>
        <v/>
      </c>
      <c r="AA1488" s="5" t="str">
        <f t="shared" ca="1" si="402"/>
        <v/>
      </c>
      <c r="AB1488" s="5" t="str">
        <f t="shared" ca="1" si="400"/>
        <v/>
      </c>
      <c r="AC1488" s="15" t="str">
        <f t="shared" ca="1" si="412"/>
        <v/>
      </c>
      <c r="AD1488" s="21" t="str">
        <f t="shared" ca="1" si="413"/>
        <v/>
      </c>
      <c r="AE1488" s="21" t="str">
        <f t="shared" ca="1" si="414"/>
        <v/>
      </c>
      <c r="AF1488" s="23">
        <f t="shared" ca="1" si="415"/>
        <v>14550.842867030904</v>
      </c>
    </row>
    <row r="1489" spans="1:32" x14ac:dyDescent="0.25">
      <c r="A1489" s="26">
        <v>41313</v>
      </c>
      <c r="B1489" s="3">
        <v>3.2963</v>
      </c>
      <c r="C1489" s="3">
        <v>3.2963</v>
      </c>
      <c r="D1489" s="3">
        <v>3.2963</v>
      </c>
      <c r="E1489" s="3">
        <v>3.2963</v>
      </c>
      <c r="F1489" s="5">
        <v>2.3529</v>
      </c>
      <c r="G1489" s="5">
        <v>2.3529</v>
      </c>
      <c r="H1489" s="5">
        <v>2.3529</v>
      </c>
      <c r="I1489" s="5">
        <v>2.3529</v>
      </c>
      <c r="J1489" s="3">
        <v>1</v>
      </c>
      <c r="K1489" s="3">
        <v>1</v>
      </c>
      <c r="L1489" s="7">
        <f t="shared" si="416"/>
        <v>0.94340000000000002</v>
      </c>
      <c r="M1489" s="8">
        <f ca="1">AVERAGE(OFFSET(L1489,-M$3+1,0):L1489)</f>
        <v>0.94396666666666662</v>
      </c>
      <c r="N1489" s="8">
        <f ca="1">STDEV(OFFSET(L1489,-M$3+1,0):L1489)</f>
        <v>1.2559723988474675E-2</v>
      </c>
      <c r="O1489" s="8">
        <f t="shared" ca="1" si="403"/>
        <v>0.9188472186897173</v>
      </c>
      <c r="P1489" s="8">
        <f t="shared" ca="1" si="404"/>
        <v>0.96908611464361594</v>
      </c>
      <c r="Q1489" s="8">
        <f t="shared" ca="1" si="405"/>
        <v>0.94396666666666662</v>
      </c>
      <c r="R1489" s="8">
        <f t="shared" ca="1" si="401"/>
        <v>0.94396666666666662</v>
      </c>
      <c r="S1489" s="10">
        <f t="shared" si="406"/>
        <v>1.5200000000000102E-2</v>
      </c>
      <c r="T1489" s="10">
        <f t="shared" si="407"/>
        <v>7.6000000000000512E-3</v>
      </c>
      <c r="U1489" s="18">
        <f ca="1">AVERAGE(S1489:OFFSET(S1489,-$U$3+1,0))*$U$4*J1489</f>
        <v>3.184000000000005</v>
      </c>
      <c r="V1489" s="18">
        <f ca="1">AVERAGE(T1489:OFFSET(T1489,-$U$3+1,0))*$V$4*K1489</f>
        <v>3.122000000000007</v>
      </c>
      <c r="W1489" s="14" t="str">
        <f t="shared" ca="1" si="408"/>
        <v/>
      </c>
      <c r="X1489" s="14" t="str">
        <f t="shared" ca="1" si="409"/>
        <v/>
      </c>
      <c r="Y1489" s="5" t="str">
        <f t="shared" ca="1" si="410"/>
        <v/>
      </c>
      <c r="Z1489" s="19" t="str">
        <f t="shared" ca="1" si="411"/>
        <v/>
      </c>
      <c r="AA1489" s="5" t="str">
        <f t="shared" ca="1" si="402"/>
        <v/>
      </c>
      <c r="AB1489" s="5" t="str">
        <f t="shared" ca="1" si="400"/>
        <v/>
      </c>
      <c r="AC1489" s="15" t="str">
        <f t="shared" ca="1" si="412"/>
        <v/>
      </c>
      <c r="AD1489" s="21" t="str">
        <f t="shared" ca="1" si="413"/>
        <v/>
      </c>
      <c r="AE1489" s="21" t="str">
        <f t="shared" ca="1" si="414"/>
        <v/>
      </c>
      <c r="AF1489" s="23">
        <f t="shared" ca="1" si="415"/>
        <v>14550.842867030904</v>
      </c>
    </row>
    <row r="1490" spans="1:32" x14ac:dyDescent="0.25">
      <c r="A1490" s="26">
        <v>41323</v>
      </c>
      <c r="B1490" s="3">
        <v>3.266</v>
      </c>
      <c r="C1490" s="3">
        <v>3.266</v>
      </c>
      <c r="D1490" s="3">
        <v>3.266</v>
      </c>
      <c r="E1490" s="3">
        <v>3.266</v>
      </c>
      <c r="F1490" s="5">
        <v>2.3452999999999999</v>
      </c>
      <c r="G1490" s="5">
        <v>2.3452999999999999</v>
      </c>
      <c r="H1490" s="5">
        <v>2.3452999999999999</v>
      </c>
      <c r="I1490" s="5">
        <v>2.3452999999999999</v>
      </c>
      <c r="J1490" s="3">
        <v>1</v>
      </c>
      <c r="K1490" s="3">
        <v>1</v>
      </c>
      <c r="L1490" s="7">
        <f t="shared" si="416"/>
        <v>0.92070000000000007</v>
      </c>
      <c r="M1490" s="8">
        <f ca="1">AVERAGE(OFFSET(L1490,-M$3+1,0):L1490)</f>
        <v>0.94343333333333323</v>
      </c>
      <c r="N1490" s="8">
        <f ca="1">STDEV(OFFSET(L1490,-M$3+1,0):L1490)</f>
        <v>1.3396303683514783E-2</v>
      </c>
      <c r="O1490" s="8">
        <f t="shared" ca="1" si="403"/>
        <v>0.91664072596630364</v>
      </c>
      <c r="P1490" s="8">
        <f t="shared" ca="1" si="404"/>
        <v>0.97022594070036283</v>
      </c>
      <c r="Q1490" s="8">
        <f t="shared" ca="1" si="405"/>
        <v>0.94343333333333323</v>
      </c>
      <c r="R1490" s="8">
        <f t="shared" ca="1" si="401"/>
        <v>0.94343333333333323</v>
      </c>
      <c r="S1490" s="10">
        <f t="shared" si="406"/>
        <v>3.0299999999999994E-2</v>
      </c>
      <c r="T1490" s="10">
        <f t="shared" si="407"/>
        <v>7.6000000000000512E-3</v>
      </c>
      <c r="U1490" s="18">
        <f ca="1">AVERAGE(S1490:OFFSET(S1490,-$U$3+1,0))*$U$4*J1490</f>
        <v>3.0320000000000036</v>
      </c>
      <c r="V1490" s="18">
        <f ca="1">AVERAGE(T1490:OFFSET(T1490,-$U$3+1,0))*$V$4*K1490</f>
        <v>2.7410000000000068</v>
      </c>
      <c r="W1490" s="14" t="str">
        <f t="shared" ca="1" si="408"/>
        <v/>
      </c>
      <c r="X1490" s="14" t="str">
        <f t="shared" ca="1" si="409"/>
        <v/>
      </c>
      <c r="Y1490" s="5" t="str">
        <f t="shared" ca="1" si="410"/>
        <v/>
      </c>
      <c r="Z1490" s="19" t="str">
        <f t="shared" ca="1" si="411"/>
        <v/>
      </c>
      <c r="AA1490" s="5" t="str">
        <f t="shared" ca="1" si="402"/>
        <v/>
      </c>
      <c r="AB1490" s="5" t="str">
        <f t="shared" ca="1" si="400"/>
        <v/>
      </c>
      <c r="AC1490" s="15" t="str">
        <f t="shared" ca="1" si="412"/>
        <v/>
      </c>
      <c r="AD1490" s="21" t="str">
        <f t="shared" ca="1" si="413"/>
        <v/>
      </c>
      <c r="AE1490" s="21" t="str">
        <f t="shared" ca="1" si="414"/>
        <v/>
      </c>
      <c r="AF1490" s="23">
        <f t="shared" ca="1" si="415"/>
        <v>14550.842867030904</v>
      </c>
    </row>
    <row r="1491" spans="1:32" x14ac:dyDescent="0.25">
      <c r="A1491" s="26">
        <v>41324</v>
      </c>
      <c r="B1491" s="3">
        <v>3.2281</v>
      </c>
      <c r="C1491" s="3">
        <v>3.2281</v>
      </c>
      <c r="D1491" s="3">
        <v>3.2281</v>
      </c>
      <c r="E1491" s="3">
        <v>3.2281</v>
      </c>
      <c r="F1491" s="5">
        <v>2.3224</v>
      </c>
      <c r="G1491" s="5">
        <v>2.3224</v>
      </c>
      <c r="H1491" s="5">
        <v>2.3224</v>
      </c>
      <c r="I1491" s="5">
        <v>2.3224</v>
      </c>
      <c r="J1491" s="3">
        <v>1</v>
      </c>
      <c r="K1491" s="3">
        <v>1</v>
      </c>
      <c r="L1491" s="7">
        <f t="shared" si="416"/>
        <v>0.90569999999999995</v>
      </c>
      <c r="M1491" s="8">
        <f ca="1">AVERAGE(OFFSET(L1491,-M$3+1,0):L1491)</f>
        <v>0.94038666666666659</v>
      </c>
      <c r="N1491" s="8">
        <f ca="1">STDEV(OFFSET(L1491,-M$3+1,0):L1491)</f>
        <v>1.6330421509154803E-2</v>
      </c>
      <c r="O1491" s="8">
        <f t="shared" ca="1" si="403"/>
        <v>0.90772582364835697</v>
      </c>
      <c r="P1491" s="8">
        <f t="shared" ca="1" si="404"/>
        <v>0.97304750968497622</v>
      </c>
      <c r="Q1491" s="8">
        <f t="shared" ca="1" si="405"/>
        <v>0.94038666666666659</v>
      </c>
      <c r="R1491" s="8">
        <f t="shared" ca="1" si="401"/>
        <v>0.94038666666666659</v>
      </c>
      <c r="S1491" s="10">
        <f t="shared" si="406"/>
        <v>3.7900000000000045E-2</v>
      </c>
      <c r="T1491" s="10">
        <f t="shared" si="407"/>
        <v>2.289999999999992E-2</v>
      </c>
      <c r="U1491" s="18">
        <f ca="1">AVERAGE(S1491:OFFSET(S1491,-$U$3+1,0))*$U$4*J1491</f>
        <v>3.4110000000000045</v>
      </c>
      <c r="V1491" s="18">
        <f ca="1">AVERAGE(T1491:OFFSET(T1491,-$U$3+1,0))*$V$4*K1491</f>
        <v>2.8940000000000055</v>
      </c>
      <c r="W1491" s="14" t="str">
        <f t="shared" ca="1" si="408"/>
        <v/>
      </c>
      <c r="X1491" s="14" t="str">
        <f t="shared" ca="1" si="409"/>
        <v/>
      </c>
      <c r="Y1491" s="5" t="str">
        <f t="shared" ca="1" si="410"/>
        <v/>
      </c>
      <c r="Z1491" s="19" t="str">
        <f t="shared" ca="1" si="411"/>
        <v/>
      </c>
      <c r="AA1491" s="5" t="str">
        <f t="shared" ca="1" si="402"/>
        <v/>
      </c>
      <c r="AB1491" s="5" t="str">
        <f t="shared" ca="1" si="400"/>
        <v/>
      </c>
      <c r="AC1491" s="15" t="str">
        <f t="shared" ca="1" si="412"/>
        <v/>
      </c>
      <c r="AD1491" s="21" t="str">
        <f t="shared" ca="1" si="413"/>
        <v/>
      </c>
      <c r="AE1491" s="21" t="str">
        <f t="shared" ca="1" si="414"/>
        <v/>
      </c>
      <c r="AF1491" s="23">
        <f t="shared" ca="1" si="415"/>
        <v>14550.842867030904</v>
      </c>
    </row>
    <row r="1492" spans="1:32" x14ac:dyDescent="0.25">
      <c r="A1492" s="26">
        <v>41325</v>
      </c>
      <c r="B1492" s="3">
        <v>3.2128999999999999</v>
      </c>
      <c r="C1492" s="3">
        <v>3.2128999999999999</v>
      </c>
      <c r="D1492" s="3">
        <v>3.2128999999999999</v>
      </c>
      <c r="E1492" s="3">
        <v>3.2128999999999999</v>
      </c>
      <c r="F1492" s="5">
        <v>2.3148</v>
      </c>
      <c r="G1492" s="5">
        <v>2.3148</v>
      </c>
      <c r="H1492" s="5">
        <v>2.3148</v>
      </c>
      <c r="I1492" s="5">
        <v>2.3148</v>
      </c>
      <c r="J1492" s="3">
        <v>1</v>
      </c>
      <c r="K1492" s="3">
        <v>1</v>
      </c>
      <c r="L1492" s="7">
        <f t="shared" si="416"/>
        <v>0.8980999999999999</v>
      </c>
      <c r="M1492" s="8">
        <f ca="1">AVERAGE(OFFSET(L1492,-M$3+1,0):L1492)</f>
        <v>0.93935999999999997</v>
      </c>
      <c r="N1492" s="8">
        <f ca="1">STDEV(OFFSET(L1492,-M$3+1,0):L1492)</f>
        <v>1.8483614365161365E-2</v>
      </c>
      <c r="O1492" s="8">
        <f t="shared" ca="1" si="403"/>
        <v>0.90239277126967721</v>
      </c>
      <c r="P1492" s="8">
        <f t="shared" ca="1" si="404"/>
        <v>0.97632722873032274</v>
      </c>
      <c r="Q1492" s="8">
        <f t="shared" ca="1" si="405"/>
        <v>0.93935999999999997</v>
      </c>
      <c r="R1492" s="8">
        <f t="shared" ca="1" si="401"/>
        <v>0.93935999999999997</v>
      </c>
      <c r="S1492" s="10">
        <f t="shared" si="406"/>
        <v>1.5200000000000102E-2</v>
      </c>
      <c r="T1492" s="10">
        <f t="shared" si="407"/>
        <v>7.6000000000000512E-3</v>
      </c>
      <c r="U1492" s="18">
        <f ca="1">AVERAGE(S1492:OFFSET(S1492,-$U$3+1,0))*$U$4*J1492</f>
        <v>2.8050000000000042</v>
      </c>
      <c r="V1492" s="18">
        <f ca="1">AVERAGE(T1492:OFFSET(T1492,-$U$3+1,0))*$V$4*K1492</f>
        <v>2.3610000000000042</v>
      </c>
      <c r="W1492" s="14" t="str">
        <f t="shared" ca="1" si="408"/>
        <v>Buy</v>
      </c>
      <c r="X1492" s="14" t="str">
        <f t="shared" ca="1" si="409"/>
        <v/>
      </c>
      <c r="Y1492" s="5">
        <f t="shared" ca="1" si="410"/>
        <v>100</v>
      </c>
      <c r="Z1492" s="19">
        <f t="shared" ca="1" si="411"/>
        <v>-118.80559085133413</v>
      </c>
      <c r="AA1492" s="5">
        <f t="shared" ca="1" si="402"/>
        <v>3.2128999999999999</v>
      </c>
      <c r="AB1492" s="5">
        <f t="shared" ca="1" si="400"/>
        <v>2.3148</v>
      </c>
      <c r="AC1492" s="15" t="str">
        <f t="shared" ca="1" si="412"/>
        <v/>
      </c>
      <c r="AD1492" s="21" t="str">
        <f t="shared" ca="1" si="413"/>
        <v/>
      </c>
      <c r="AE1492" s="21" t="str">
        <f t="shared" ca="1" si="414"/>
        <v/>
      </c>
      <c r="AF1492" s="23">
        <f t="shared" ca="1" si="415"/>
        <v>14550.842867030904</v>
      </c>
    </row>
    <row r="1493" spans="1:32" x14ac:dyDescent="0.25">
      <c r="A1493" s="26">
        <v>41326</v>
      </c>
      <c r="B1493" s="3">
        <v>3.1674000000000002</v>
      </c>
      <c r="C1493" s="3">
        <v>3.1674000000000002</v>
      </c>
      <c r="D1493" s="3">
        <v>3.1674000000000002</v>
      </c>
      <c r="E1493" s="3">
        <v>3.1674000000000002</v>
      </c>
      <c r="F1493" s="5">
        <v>2.2614999999999998</v>
      </c>
      <c r="G1493" s="5">
        <v>2.2614999999999998</v>
      </c>
      <c r="H1493" s="5">
        <v>2.2614999999999998</v>
      </c>
      <c r="I1493" s="5">
        <v>2.2614999999999998</v>
      </c>
      <c r="J1493" s="3">
        <v>1</v>
      </c>
      <c r="K1493" s="3">
        <v>1</v>
      </c>
      <c r="L1493" s="7">
        <f t="shared" si="416"/>
        <v>0.90590000000000037</v>
      </c>
      <c r="M1493" s="8">
        <f ca="1">AVERAGE(OFFSET(L1493,-M$3+1,0):L1493)</f>
        <v>0.93683333333333318</v>
      </c>
      <c r="N1493" s="8">
        <f ca="1">STDEV(OFFSET(L1493,-M$3+1,0):L1493)</f>
        <v>2.0331385542929327E-2</v>
      </c>
      <c r="O1493" s="8">
        <f t="shared" ca="1" si="403"/>
        <v>0.89617056224747449</v>
      </c>
      <c r="P1493" s="8">
        <f t="shared" ca="1" si="404"/>
        <v>0.97749610441919188</v>
      </c>
      <c r="Q1493" s="8">
        <f t="shared" ca="1" si="405"/>
        <v>0.93683333333333318</v>
      </c>
      <c r="R1493" s="8">
        <f t="shared" ca="1" si="401"/>
        <v>0.93683333333333318</v>
      </c>
      <c r="S1493" s="10">
        <f t="shared" si="406"/>
        <v>4.5499999999999652E-2</v>
      </c>
      <c r="T1493" s="10">
        <f t="shared" si="407"/>
        <v>5.3300000000000125E-2</v>
      </c>
      <c r="U1493" s="18">
        <f ca="1">AVERAGE(S1493:OFFSET(S1493,-$U$3+1,0))*$U$4*J1493</f>
        <v>3.1840000000000002</v>
      </c>
      <c r="V1493" s="18">
        <f ca="1">AVERAGE(T1493:OFFSET(T1493,-$U$3+1,0))*$V$4*K1493</f>
        <v>2.8180000000000049</v>
      </c>
      <c r="W1493" s="14" t="str">
        <f t="shared" ca="1" si="408"/>
        <v>Buy</v>
      </c>
      <c r="X1493" s="14" t="str">
        <f t="shared" ca="1" si="409"/>
        <v/>
      </c>
      <c r="Y1493" s="5">
        <f t="shared" ca="1" si="410"/>
        <v>100</v>
      </c>
      <c r="Z1493" s="19">
        <f t="shared" ca="1" si="411"/>
        <v>-118.80559085133413</v>
      </c>
      <c r="AA1493" s="5">
        <f t="shared" ca="1" si="402"/>
        <v>3.2128999999999999</v>
      </c>
      <c r="AB1493" s="5">
        <f t="shared" ca="1" si="400"/>
        <v>2.3148</v>
      </c>
      <c r="AC1493" s="15">
        <f t="shared" ca="1" si="412"/>
        <v>-454.99999999999653</v>
      </c>
      <c r="AD1493" s="21">
        <f t="shared" ca="1" si="413"/>
        <v>633.2337992376124</v>
      </c>
      <c r="AE1493" s="21">
        <f t="shared" ca="1" si="414"/>
        <v>178.23379923761587</v>
      </c>
      <c r="AF1493" s="23">
        <f t="shared" ca="1" si="415"/>
        <v>14729.07666626852</v>
      </c>
    </row>
    <row r="1494" spans="1:32" x14ac:dyDescent="0.25">
      <c r="A1494" s="26">
        <v>41327</v>
      </c>
      <c r="B1494" s="3">
        <v>3.1371000000000002</v>
      </c>
      <c r="C1494" s="3">
        <v>3.1371000000000002</v>
      </c>
      <c r="D1494" s="3">
        <v>3.1371000000000002</v>
      </c>
      <c r="E1494" s="3">
        <v>3.1371000000000002</v>
      </c>
      <c r="F1494" s="5">
        <v>2.2614999999999998</v>
      </c>
      <c r="G1494" s="5">
        <v>2.2614999999999998</v>
      </c>
      <c r="H1494" s="5">
        <v>2.2614999999999998</v>
      </c>
      <c r="I1494" s="5">
        <v>2.2614999999999998</v>
      </c>
      <c r="J1494" s="3">
        <v>1</v>
      </c>
      <c r="K1494" s="3">
        <v>1</v>
      </c>
      <c r="L1494" s="7">
        <f t="shared" si="416"/>
        <v>0.87560000000000038</v>
      </c>
      <c r="M1494" s="8">
        <f ca="1">AVERAGE(OFFSET(L1494,-M$3+1,0):L1494)</f>
        <v>0.93177999999999994</v>
      </c>
      <c r="N1494" s="8">
        <f ca="1">STDEV(OFFSET(L1494,-M$3+1,0):L1494)</f>
        <v>2.5271955094248413E-2</v>
      </c>
      <c r="O1494" s="8">
        <f t="shared" ca="1" si="403"/>
        <v>0.88123608981150314</v>
      </c>
      <c r="P1494" s="8">
        <f t="shared" ca="1" si="404"/>
        <v>0.98232391018849674</v>
      </c>
      <c r="Q1494" s="8">
        <f t="shared" ca="1" si="405"/>
        <v>0.93177999999999994</v>
      </c>
      <c r="R1494" s="8">
        <f t="shared" ca="1" si="401"/>
        <v>0.93177999999999994</v>
      </c>
      <c r="S1494" s="10">
        <f t="shared" si="406"/>
        <v>3.0299999999999994E-2</v>
      </c>
      <c r="T1494" s="10">
        <f t="shared" si="407"/>
        <v>0</v>
      </c>
      <c r="U1494" s="18">
        <f ca="1">AVERAGE(S1494:OFFSET(S1494,-$U$3+1,0))*$U$4*J1494</f>
        <v>3.1090000000000018</v>
      </c>
      <c r="V1494" s="18">
        <f ca="1">AVERAGE(T1494:OFFSET(T1494,-$U$3+1,0))*$V$4*K1494</f>
        <v>2.4370000000000047</v>
      </c>
      <c r="W1494" s="14" t="str">
        <f t="shared" ca="1" si="408"/>
        <v>Buy</v>
      </c>
      <c r="X1494" s="14" t="str">
        <f t="shared" ca="1" si="409"/>
        <v/>
      </c>
      <c r="Y1494" s="5">
        <f t="shared" ca="1" si="410"/>
        <v>100</v>
      </c>
      <c r="Z1494" s="19">
        <f t="shared" ca="1" si="411"/>
        <v>-118.80559085133413</v>
      </c>
      <c r="AA1494" s="5">
        <f t="shared" ca="1" si="402"/>
        <v>3.2128999999999999</v>
      </c>
      <c r="AB1494" s="5">
        <f t="shared" ca="1" si="400"/>
        <v>2.3148</v>
      </c>
      <c r="AC1494" s="15">
        <f t="shared" ca="1" si="412"/>
        <v>-302.99999999999994</v>
      </c>
      <c r="AD1494" s="21">
        <f t="shared" ca="1" si="413"/>
        <v>0</v>
      </c>
      <c r="AE1494" s="21">
        <f t="shared" ca="1" si="414"/>
        <v>-302.99999999999994</v>
      </c>
      <c r="AF1494" s="23">
        <f t="shared" ca="1" si="415"/>
        <v>14426.07666626852</v>
      </c>
    </row>
    <row r="1495" spans="1:32" x14ac:dyDescent="0.25">
      <c r="A1495" s="26">
        <v>41330</v>
      </c>
      <c r="B1495" s="3">
        <v>3.1371000000000002</v>
      </c>
      <c r="C1495" s="3">
        <v>3.1371000000000002</v>
      </c>
      <c r="D1495" s="3">
        <v>3.1371000000000002</v>
      </c>
      <c r="E1495" s="3">
        <v>3.1371000000000002</v>
      </c>
      <c r="F1495" s="5">
        <v>2.2690999999999999</v>
      </c>
      <c r="G1495" s="5">
        <v>2.2690999999999999</v>
      </c>
      <c r="H1495" s="5">
        <v>2.2690999999999999</v>
      </c>
      <c r="I1495" s="5">
        <v>2.2690999999999999</v>
      </c>
      <c r="J1495" s="3">
        <v>1</v>
      </c>
      <c r="K1495" s="3">
        <v>1</v>
      </c>
      <c r="L1495" s="7">
        <f t="shared" si="416"/>
        <v>0.86800000000000033</v>
      </c>
      <c r="M1495" s="8">
        <f ca="1">AVERAGE(OFFSET(L1495,-M$3+1,0):L1495)</f>
        <v>0.92623333333333335</v>
      </c>
      <c r="N1495" s="8">
        <f ca="1">STDEV(OFFSET(L1495,-M$3+1,0):L1495)</f>
        <v>2.9484467258605849E-2</v>
      </c>
      <c r="O1495" s="8">
        <f t="shared" ca="1" si="403"/>
        <v>0.86726439881612161</v>
      </c>
      <c r="P1495" s="8">
        <f t="shared" ca="1" si="404"/>
        <v>0.9852022678505451</v>
      </c>
      <c r="Q1495" s="8">
        <f t="shared" ca="1" si="405"/>
        <v>0.92623333333333335</v>
      </c>
      <c r="R1495" s="8">
        <f t="shared" ca="1" si="401"/>
        <v>0.92623333333333335</v>
      </c>
      <c r="S1495" s="10">
        <f t="shared" si="406"/>
        <v>0</v>
      </c>
      <c r="T1495" s="10">
        <f t="shared" si="407"/>
        <v>7.6000000000000512E-3</v>
      </c>
      <c r="U1495" s="18">
        <f ca="1">AVERAGE(S1495:OFFSET(S1495,-$U$3+1,0))*$U$4*J1495</f>
        <v>2.9570000000000007</v>
      </c>
      <c r="V1495" s="18">
        <f ca="1">AVERAGE(T1495:OFFSET(T1495,-$U$3+1,0))*$V$4*K1495</f>
        <v>2.132000000000005</v>
      </c>
      <c r="W1495" s="14" t="str">
        <f t="shared" ca="1" si="408"/>
        <v>Buy</v>
      </c>
      <c r="X1495" s="14" t="str">
        <f t="shared" ca="1" si="409"/>
        <v/>
      </c>
      <c r="Y1495" s="5">
        <f t="shared" ca="1" si="410"/>
        <v>100</v>
      </c>
      <c r="Z1495" s="19">
        <f t="shared" ca="1" si="411"/>
        <v>-118.80559085133413</v>
      </c>
      <c r="AA1495" s="5">
        <f t="shared" ca="1" si="402"/>
        <v>3.2128999999999999</v>
      </c>
      <c r="AB1495" s="5">
        <f t="shared" ca="1" si="400"/>
        <v>2.3148</v>
      </c>
      <c r="AC1495" s="15">
        <f t="shared" ca="1" si="412"/>
        <v>0</v>
      </c>
      <c r="AD1495" s="21">
        <f t="shared" ca="1" si="413"/>
        <v>-90.29224904701455</v>
      </c>
      <c r="AE1495" s="21">
        <f t="shared" ca="1" si="414"/>
        <v>-90.29224904701455</v>
      </c>
      <c r="AF1495" s="23">
        <f t="shared" ca="1" si="415"/>
        <v>14335.784417221506</v>
      </c>
    </row>
    <row r="1496" spans="1:32" x14ac:dyDescent="0.25">
      <c r="A1496" s="26">
        <v>41331</v>
      </c>
      <c r="B1496" s="3">
        <v>3.1067999999999998</v>
      </c>
      <c r="C1496" s="3">
        <v>3.1067999999999998</v>
      </c>
      <c r="D1496" s="3">
        <v>3.1067999999999998</v>
      </c>
      <c r="E1496" s="3">
        <v>3.1067999999999998</v>
      </c>
      <c r="F1496" s="5">
        <v>2.2538999999999998</v>
      </c>
      <c r="G1496" s="5">
        <v>2.2538999999999998</v>
      </c>
      <c r="H1496" s="5">
        <v>2.2538999999999998</v>
      </c>
      <c r="I1496" s="5">
        <v>2.2538999999999998</v>
      </c>
      <c r="J1496" s="3">
        <v>1</v>
      </c>
      <c r="K1496" s="3">
        <v>1</v>
      </c>
      <c r="L1496" s="7">
        <f t="shared" si="416"/>
        <v>0.85289999999999999</v>
      </c>
      <c r="M1496" s="8">
        <f ca="1">AVERAGE(OFFSET(L1496,-M$3+1,0):L1496)</f>
        <v>0.9201866666666666</v>
      </c>
      <c r="N1496" s="8">
        <f ca="1">STDEV(OFFSET(L1496,-M$3+1,0):L1496)</f>
        <v>3.4536127392023649E-2</v>
      </c>
      <c r="O1496" s="8">
        <f t="shared" ca="1" si="403"/>
        <v>0.85111441188261927</v>
      </c>
      <c r="P1496" s="8">
        <f t="shared" ca="1" si="404"/>
        <v>0.98925892145071392</v>
      </c>
      <c r="Q1496" s="8">
        <f t="shared" ca="1" si="405"/>
        <v>0.9201866666666666</v>
      </c>
      <c r="R1496" s="8">
        <f t="shared" ca="1" si="401"/>
        <v>0.9201866666666666</v>
      </c>
      <c r="S1496" s="10">
        <f t="shared" si="406"/>
        <v>3.0300000000000438E-2</v>
      </c>
      <c r="T1496" s="10">
        <f t="shared" si="407"/>
        <v>1.5200000000000102E-2</v>
      </c>
      <c r="U1496" s="18">
        <f ca="1">AVERAGE(S1496:OFFSET(S1496,-$U$3+1,0))*$U$4*J1496</f>
        <v>2.8050000000000042</v>
      </c>
      <c r="V1496" s="18">
        <f ca="1">AVERAGE(T1496:OFFSET(T1496,-$U$3+1,0))*$V$4*K1496</f>
        <v>1.8270000000000053</v>
      </c>
      <c r="W1496" s="14" t="str">
        <f t="shared" ca="1" si="408"/>
        <v>Buy</v>
      </c>
      <c r="X1496" s="14" t="str">
        <f t="shared" ca="1" si="409"/>
        <v/>
      </c>
      <c r="Y1496" s="5">
        <f t="shared" ca="1" si="410"/>
        <v>100</v>
      </c>
      <c r="Z1496" s="19">
        <f t="shared" ca="1" si="411"/>
        <v>-118.80559085133413</v>
      </c>
      <c r="AA1496" s="5">
        <f t="shared" ca="1" si="402"/>
        <v>3.2128999999999999</v>
      </c>
      <c r="AB1496" s="5">
        <f t="shared" ref="AB1496:AB1559" ca="1" si="417">IF(AND($W1496="Buy",OR($W1495="",$W1495="Exit")),I1496,IF(AND($X1496="Sell",X1495&lt;&gt;"Sell"),I1496,IF(OR($W1495="Buy",X1495="Sell"),AB1495,"")))</f>
        <v>2.3148</v>
      </c>
      <c r="AC1496" s="15">
        <f t="shared" ca="1" si="412"/>
        <v>-303.00000000000438</v>
      </c>
      <c r="AD1496" s="21">
        <f t="shared" ca="1" si="413"/>
        <v>180.5844980940291</v>
      </c>
      <c r="AE1496" s="21">
        <f t="shared" ca="1" si="414"/>
        <v>-122.41550190597528</v>
      </c>
      <c r="AF1496" s="23">
        <f t="shared" ca="1" si="415"/>
        <v>14213.368915315532</v>
      </c>
    </row>
    <row r="1497" spans="1:32" x14ac:dyDescent="0.25">
      <c r="A1497" s="26">
        <v>41332</v>
      </c>
      <c r="B1497" s="3">
        <v>3.1674000000000002</v>
      </c>
      <c r="C1497" s="3">
        <v>3.1674000000000002</v>
      </c>
      <c r="D1497" s="3">
        <v>3.1674000000000002</v>
      </c>
      <c r="E1497" s="3">
        <v>3.1674000000000002</v>
      </c>
      <c r="F1497" s="5">
        <v>2.2690999999999999</v>
      </c>
      <c r="G1497" s="5">
        <v>2.2690999999999999</v>
      </c>
      <c r="H1497" s="5">
        <v>2.2690999999999999</v>
      </c>
      <c r="I1497" s="5">
        <v>2.2690999999999999</v>
      </c>
      <c r="J1497" s="3">
        <v>1</v>
      </c>
      <c r="K1497" s="3">
        <v>1</v>
      </c>
      <c r="L1497" s="7">
        <f t="shared" si="416"/>
        <v>0.89830000000000032</v>
      </c>
      <c r="M1497" s="8">
        <f ca="1">AVERAGE(OFFSET(L1497,-M$3+1,0):L1497)</f>
        <v>0.9161733333333334</v>
      </c>
      <c r="N1497" s="8">
        <f ca="1">STDEV(OFFSET(L1497,-M$3+1,0):L1497)</f>
        <v>3.3239315504957165E-2</v>
      </c>
      <c r="O1497" s="8">
        <f t="shared" ca="1" si="403"/>
        <v>0.84969470232341904</v>
      </c>
      <c r="P1497" s="8">
        <f t="shared" ca="1" si="404"/>
        <v>0.98265196434324775</v>
      </c>
      <c r="Q1497" s="8">
        <f t="shared" ca="1" si="405"/>
        <v>0.9161733333333334</v>
      </c>
      <c r="R1497" s="8">
        <f t="shared" ca="1" si="401"/>
        <v>0.9161733333333334</v>
      </c>
      <c r="S1497" s="10">
        <f t="shared" si="406"/>
        <v>6.0600000000000431E-2</v>
      </c>
      <c r="T1497" s="10">
        <f t="shared" si="407"/>
        <v>1.5200000000000102E-2</v>
      </c>
      <c r="U1497" s="18">
        <f ca="1">AVERAGE(S1497:OFFSET(S1497,-$U$3+1,0))*$U$4*J1497</f>
        <v>3.335000000000008</v>
      </c>
      <c r="V1497" s="18">
        <f ca="1">AVERAGE(T1497:OFFSET(T1497,-$U$3+1,0))*$V$4*K1497</f>
        <v>1.9030000000000058</v>
      </c>
      <c r="W1497" s="14" t="str">
        <f t="shared" ca="1" si="408"/>
        <v>Buy</v>
      </c>
      <c r="X1497" s="14" t="str">
        <f t="shared" ca="1" si="409"/>
        <v/>
      </c>
      <c r="Y1497" s="5">
        <f t="shared" ca="1" si="410"/>
        <v>100</v>
      </c>
      <c r="Z1497" s="19">
        <f t="shared" ca="1" si="411"/>
        <v>-118.80559085133413</v>
      </c>
      <c r="AA1497" s="5">
        <f t="shared" ca="1" si="402"/>
        <v>3.2128999999999999</v>
      </c>
      <c r="AB1497" s="5">
        <f t="shared" ca="1" si="417"/>
        <v>2.3148</v>
      </c>
      <c r="AC1497" s="15">
        <f t="shared" ca="1" si="412"/>
        <v>606.00000000000432</v>
      </c>
      <c r="AD1497" s="21">
        <f t="shared" ca="1" si="413"/>
        <v>-180.5844980940291</v>
      </c>
      <c r="AE1497" s="21">
        <f t="shared" ca="1" si="414"/>
        <v>425.41550190597525</v>
      </c>
      <c r="AF1497" s="23">
        <f t="shared" ca="1" si="415"/>
        <v>14638.784417221506</v>
      </c>
    </row>
    <row r="1498" spans="1:32" x14ac:dyDescent="0.25">
      <c r="A1498" s="26">
        <v>41333</v>
      </c>
      <c r="B1498" s="3">
        <v>3.1901999999999999</v>
      </c>
      <c r="C1498" s="3">
        <v>3.1901999999999999</v>
      </c>
      <c r="D1498" s="3">
        <v>3.1901999999999999</v>
      </c>
      <c r="E1498" s="3">
        <v>3.1901999999999999</v>
      </c>
      <c r="F1498" s="5">
        <v>2.2919999999999998</v>
      </c>
      <c r="G1498" s="5">
        <v>2.2919999999999998</v>
      </c>
      <c r="H1498" s="5">
        <v>2.2919999999999998</v>
      </c>
      <c r="I1498" s="5">
        <v>2.2919999999999998</v>
      </c>
      <c r="J1498" s="3">
        <v>1</v>
      </c>
      <c r="K1498" s="3">
        <v>1</v>
      </c>
      <c r="L1498" s="7">
        <f t="shared" si="416"/>
        <v>0.89820000000000011</v>
      </c>
      <c r="M1498" s="8">
        <f ca="1">AVERAGE(OFFSET(L1498,-M$3+1,0):L1498)</f>
        <v>0.91215333333333348</v>
      </c>
      <c r="N1498" s="8">
        <f ca="1">STDEV(OFFSET(L1498,-M$3+1,0):L1498)</f>
        <v>3.1347154499859892E-2</v>
      </c>
      <c r="O1498" s="8">
        <f t="shared" ca="1" si="403"/>
        <v>0.84945902433361375</v>
      </c>
      <c r="P1498" s="8">
        <f t="shared" ca="1" si="404"/>
        <v>0.97484764233305321</v>
      </c>
      <c r="Q1498" s="8">
        <f t="shared" ca="1" si="405"/>
        <v>0.91215333333333348</v>
      </c>
      <c r="R1498" s="8">
        <f t="shared" ca="1" si="401"/>
        <v>0.91215333333333348</v>
      </c>
      <c r="S1498" s="10">
        <f t="shared" si="406"/>
        <v>2.2799999999999709E-2</v>
      </c>
      <c r="T1498" s="10">
        <f t="shared" si="407"/>
        <v>2.289999999999992E-2</v>
      </c>
      <c r="U1498" s="18">
        <f ca="1">AVERAGE(S1498:OFFSET(S1498,-$U$3+1,0))*$U$4*J1498</f>
        <v>2.8810000000000047</v>
      </c>
      <c r="V1498" s="18">
        <f ca="1">AVERAGE(T1498:OFFSET(T1498,-$U$3+1,0))*$V$4*K1498</f>
        <v>1.599000000000004</v>
      </c>
      <c r="W1498" s="14" t="str">
        <f t="shared" ca="1" si="408"/>
        <v>Buy</v>
      </c>
      <c r="X1498" s="14" t="str">
        <f t="shared" ca="1" si="409"/>
        <v/>
      </c>
      <c r="Y1498" s="5">
        <f t="shared" ca="1" si="410"/>
        <v>100</v>
      </c>
      <c r="Z1498" s="19">
        <f t="shared" ca="1" si="411"/>
        <v>-118.80559085133413</v>
      </c>
      <c r="AA1498" s="5">
        <f t="shared" ca="1" si="402"/>
        <v>3.2128999999999999</v>
      </c>
      <c r="AB1498" s="5">
        <f t="shared" ca="1" si="417"/>
        <v>2.3148</v>
      </c>
      <c r="AC1498" s="15">
        <f t="shared" ca="1" si="412"/>
        <v>227.9999999999971</v>
      </c>
      <c r="AD1498" s="21">
        <f t="shared" ca="1" si="413"/>
        <v>-272.0648030495542</v>
      </c>
      <c r="AE1498" s="21">
        <f t="shared" ca="1" si="414"/>
        <v>-44.064803049557099</v>
      </c>
      <c r="AF1498" s="23">
        <f t="shared" ca="1" si="415"/>
        <v>14594.719614171949</v>
      </c>
    </row>
    <row r="1499" spans="1:32" x14ac:dyDescent="0.25">
      <c r="A1499" s="26">
        <v>41334</v>
      </c>
      <c r="B1499" s="3">
        <v>3.1598999999999999</v>
      </c>
      <c r="C1499" s="3">
        <v>3.1598999999999999</v>
      </c>
      <c r="D1499" s="3">
        <v>3.1598999999999999</v>
      </c>
      <c r="E1499" s="3">
        <v>3.1598999999999999</v>
      </c>
      <c r="F1499" s="5">
        <v>2.2768000000000002</v>
      </c>
      <c r="G1499" s="5">
        <v>2.2768000000000002</v>
      </c>
      <c r="H1499" s="5">
        <v>2.2768000000000002</v>
      </c>
      <c r="I1499" s="5">
        <v>2.2768000000000002</v>
      </c>
      <c r="J1499" s="3">
        <v>1</v>
      </c>
      <c r="K1499" s="3">
        <v>1</v>
      </c>
      <c r="L1499" s="7">
        <f t="shared" si="416"/>
        <v>0.88309999999999977</v>
      </c>
      <c r="M1499" s="8">
        <f ca="1">AVERAGE(OFFSET(L1499,-M$3+1,0):L1499)</f>
        <v>0.90714666666666655</v>
      </c>
      <c r="N1499" s="8">
        <f ca="1">STDEV(OFFSET(L1499,-M$3+1,0):L1499)</f>
        <v>2.9404588239317415E-2</v>
      </c>
      <c r="O1499" s="8">
        <f t="shared" ca="1" si="403"/>
        <v>0.84833749018803173</v>
      </c>
      <c r="P1499" s="8">
        <f t="shared" ca="1" si="404"/>
        <v>0.96595584314530136</v>
      </c>
      <c r="Q1499" s="8">
        <f t="shared" ca="1" si="405"/>
        <v>0.90714666666666655</v>
      </c>
      <c r="R1499" s="8">
        <f t="shared" ca="1" si="401"/>
        <v>0.90714666666666655</v>
      </c>
      <c r="S1499" s="10">
        <f t="shared" si="406"/>
        <v>3.0299999999999994E-2</v>
      </c>
      <c r="T1499" s="10">
        <f t="shared" si="407"/>
        <v>1.5199999999999658E-2</v>
      </c>
      <c r="U1499" s="18">
        <f ca="1">AVERAGE(S1499:OFFSET(S1499,-$U$3+1,0))*$U$4*J1499</f>
        <v>3.0320000000000036</v>
      </c>
      <c r="V1499" s="18">
        <f ca="1">AVERAGE(T1499:OFFSET(T1499,-$U$3+1,0))*$V$4*K1499</f>
        <v>1.6749999999999998</v>
      </c>
      <c r="W1499" s="14" t="str">
        <f t="shared" ca="1" si="408"/>
        <v>Buy</v>
      </c>
      <c r="X1499" s="14" t="str">
        <f t="shared" ca="1" si="409"/>
        <v/>
      </c>
      <c r="Y1499" s="5">
        <f t="shared" ca="1" si="410"/>
        <v>100</v>
      </c>
      <c r="Z1499" s="19">
        <f t="shared" ca="1" si="411"/>
        <v>-118.80559085133413</v>
      </c>
      <c r="AA1499" s="5">
        <f t="shared" ca="1" si="402"/>
        <v>3.2128999999999999</v>
      </c>
      <c r="AB1499" s="5">
        <f t="shared" ca="1" si="417"/>
        <v>2.3148</v>
      </c>
      <c r="AC1499" s="15">
        <f t="shared" ca="1" si="412"/>
        <v>-302.99999999999994</v>
      </c>
      <c r="AD1499" s="21">
        <f t="shared" ca="1" si="413"/>
        <v>180.58449809402381</v>
      </c>
      <c r="AE1499" s="21">
        <f t="shared" ca="1" si="414"/>
        <v>-122.41550190597613</v>
      </c>
      <c r="AF1499" s="23">
        <f t="shared" ca="1" si="415"/>
        <v>14472.304112265972</v>
      </c>
    </row>
    <row r="1500" spans="1:32" x14ac:dyDescent="0.25">
      <c r="A1500" s="26">
        <v>41337</v>
      </c>
      <c r="B1500" s="3">
        <v>3.0916999999999999</v>
      </c>
      <c r="C1500" s="3">
        <v>3.0916999999999999</v>
      </c>
      <c r="D1500" s="3">
        <v>3.0916999999999999</v>
      </c>
      <c r="E1500" s="3">
        <v>3.0916999999999999</v>
      </c>
      <c r="F1500" s="5">
        <v>2.2158000000000002</v>
      </c>
      <c r="G1500" s="5">
        <v>2.2158000000000002</v>
      </c>
      <c r="H1500" s="5">
        <v>2.2158000000000002</v>
      </c>
      <c r="I1500" s="5">
        <v>2.2158000000000002</v>
      </c>
      <c r="J1500" s="3">
        <v>1</v>
      </c>
      <c r="K1500" s="3">
        <v>1</v>
      </c>
      <c r="L1500" s="7">
        <f t="shared" si="416"/>
        <v>0.87589999999999968</v>
      </c>
      <c r="M1500" s="8">
        <f ca="1">AVERAGE(OFFSET(L1500,-M$3+1,0):L1500)</f>
        <v>0.90318666666666669</v>
      </c>
      <c r="N1500" s="8">
        <f ca="1">STDEV(OFFSET(L1500,-M$3+1,0):L1500)</f>
        <v>2.9341994933314665E-2</v>
      </c>
      <c r="O1500" s="8">
        <f t="shared" ca="1" si="403"/>
        <v>0.84450267680003732</v>
      </c>
      <c r="P1500" s="8">
        <f t="shared" ca="1" si="404"/>
        <v>0.96187065653329606</v>
      </c>
      <c r="Q1500" s="8">
        <f t="shared" ca="1" si="405"/>
        <v>0.90318666666666669</v>
      </c>
      <c r="R1500" s="8">
        <f t="shared" ca="1" si="401"/>
        <v>0.90318666666666669</v>
      </c>
      <c r="S1500" s="10">
        <f t="shared" si="406"/>
        <v>6.8200000000000038E-2</v>
      </c>
      <c r="T1500" s="10">
        <f t="shared" si="407"/>
        <v>6.0999999999999943E-2</v>
      </c>
      <c r="U1500" s="18">
        <f ca="1">AVERAGE(S1500:OFFSET(S1500,-$U$3+1,0))*$U$4*J1500</f>
        <v>3.4110000000000045</v>
      </c>
      <c r="V1500" s="18">
        <f ca="1">AVERAGE(T1500:OFFSET(T1500,-$U$3+1,0))*$V$4*K1500</f>
        <v>2.2089999999999987</v>
      </c>
      <c r="W1500" s="14" t="str">
        <f t="shared" ca="1" si="408"/>
        <v>Buy</v>
      </c>
      <c r="X1500" s="14" t="str">
        <f t="shared" ca="1" si="409"/>
        <v/>
      </c>
      <c r="Y1500" s="5">
        <f t="shared" ca="1" si="410"/>
        <v>100</v>
      </c>
      <c r="Z1500" s="19">
        <f t="shared" ca="1" si="411"/>
        <v>-118.80559085133413</v>
      </c>
      <c r="AA1500" s="5">
        <f t="shared" ca="1" si="402"/>
        <v>3.2128999999999999</v>
      </c>
      <c r="AB1500" s="5">
        <f t="shared" ca="1" si="417"/>
        <v>2.3148</v>
      </c>
      <c r="AC1500" s="15">
        <f t="shared" ca="1" si="412"/>
        <v>-682.00000000000034</v>
      </c>
      <c r="AD1500" s="21">
        <f t="shared" ca="1" si="413"/>
        <v>724.71410419313747</v>
      </c>
      <c r="AE1500" s="21">
        <f t="shared" ca="1" si="414"/>
        <v>42.714104193137132</v>
      </c>
      <c r="AF1500" s="23">
        <f t="shared" ca="1" si="415"/>
        <v>14515.01821645911</v>
      </c>
    </row>
    <row r="1501" spans="1:32" x14ac:dyDescent="0.25">
      <c r="A1501" s="26">
        <v>41338</v>
      </c>
      <c r="B1501" s="3">
        <v>3.1675</v>
      </c>
      <c r="C1501" s="3">
        <v>3.1675</v>
      </c>
      <c r="D1501" s="3">
        <v>3.1675</v>
      </c>
      <c r="E1501" s="3">
        <v>3.1675</v>
      </c>
      <c r="F1501" s="5">
        <v>2.2614999999999998</v>
      </c>
      <c r="G1501" s="5">
        <v>2.2614999999999998</v>
      </c>
      <c r="H1501" s="5">
        <v>2.2614999999999998</v>
      </c>
      <c r="I1501" s="5">
        <v>2.2614999999999998</v>
      </c>
      <c r="J1501" s="3">
        <v>1</v>
      </c>
      <c r="K1501" s="3">
        <v>1</v>
      </c>
      <c r="L1501" s="7">
        <f t="shared" si="416"/>
        <v>0.90600000000000014</v>
      </c>
      <c r="M1501" s="8">
        <f ca="1">AVERAGE(OFFSET(L1501,-M$3+1,0):L1501)</f>
        <v>0.90122000000000002</v>
      </c>
      <c r="N1501" s="8">
        <f ca="1">STDEV(OFFSET(L1501,-M$3+1,0):L1501)</f>
        <v>2.797841514964192E-2</v>
      </c>
      <c r="O1501" s="8">
        <f t="shared" ca="1" si="403"/>
        <v>0.84526316970071613</v>
      </c>
      <c r="P1501" s="8">
        <f t="shared" ca="1" si="404"/>
        <v>0.95717683029928391</v>
      </c>
      <c r="Q1501" s="8">
        <f t="shared" ca="1" si="405"/>
        <v>0.90122000000000002</v>
      </c>
      <c r="R1501" s="8">
        <f t="shared" ca="1" si="401"/>
        <v>0.90122000000000002</v>
      </c>
      <c r="S1501" s="10">
        <f t="shared" si="406"/>
        <v>7.580000000000009E-2</v>
      </c>
      <c r="T1501" s="10">
        <f t="shared" si="407"/>
        <v>4.569999999999963E-2</v>
      </c>
      <c r="U1501" s="18">
        <f ca="1">AVERAGE(S1501:OFFSET(S1501,-$U$3+1,0))*$U$4*J1501</f>
        <v>3.7900000000000045</v>
      </c>
      <c r="V1501" s="18">
        <f ca="1">AVERAGE(T1501:OFFSET(T1501,-$U$3+1,0))*$V$4*K1501</f>
        <v>2.4369999999999958</v>
      </c>
      <c r="W1501" s="14" t="str">
        <f t="shared" ca="1" si="408"/>
        <v>Buy</v>
      </c>
      <c r="X1501" s="14" t="str">
        <f t="shared" ca="1" si="409"/>
        <v/>
      </c>
      <c r="Y1501" s="5">
        <f t="shared" ca="1" si="410"/>
        <v>100</v>
      </c>
      <c r="Z1501" s="19">
        <f t="shared" ca="1" si="411"/>
        <v>-118.80559085133413</v>
      </c>
      <c r="AA1501" s="5">
        <f t="shared" ca="1" si="402"/>
        <v>3.2128999999999999</v>
      </c>
      <c r="AB1501" s="5">
        <f t="shared" ca="1" si="417"/>
        <v>2.3148</v>
      </c>
      <c r="AC1501" s="15">
        <f t="shared" ca="1" si="412"/>
        <v>758.00000000000091</v>
      </c>
      <c r="AD1501" s="21">
        <f t="shared" ca="1" si="413"/>
        <v>-542.94155019059258</v>
      </c>
      <c r="AE1501" s="21">
        <f t="shared" ca="1" si="414"/>
        <v>215.05844980940833</v>
      </c>
      <c r="AF1501" s="23">
        <f t="shared" ca="1" si="415"/>
        <v>14730.076666268518</v>
      </c>
    </row>
    <row r="1502" spans="1:32" x14ac:dyDescent="0.25">
      <c r="A1502" s="26">
        <v>41339</v>
      </c>
      <c r="B1502" s="3">
        <v>3.1598999999999999</v>
      </c>
      <c r="C1502" s="3">
        <v>3.1598999999999999</v>
      </c>
      <c r="D1502" s="3">
        <v>3.1598999999999999</v>
      </c>
      <c r="E1502" s="3">
        <v>3.1598999999999999</v>
      </c>
      <c r="F1502" s="5">
        <v>2.2614999999999998</v>
      </c>
      <c r="G1502" s="5">
        <v>2.2614999999999998</v>
      </c>
      <c r="H1502" s="5">
        <v>2.2614999999999998</v>
      </c>
      <c r="I1502" s="5">
        <v>2.2614999999999998</v>
      </c>
      <c r="J1502" s="3">
        <v>1</v>
      </c>
      <c r="K1502" s="3">
        <v>1</v>
      </c>
      <c r="L1502" s="7">
        <f t="shared" si="416"/>
        <v>0.89840000000000009</v>
      </c>
      <c r="M1502" s="8">
        <f ca="1">AVERAGE(OFFSET(L1502,-M$3+1,0):L1502)</f>
        <v>0.89773333333333349</v>
      </c>
      <c r="N1502" s="8">
        <f ca="1">STDEV(OFFSET(L1502,-M$3+1,0):L1502)</f>
        <v>2.4402010065527287E-2</v>
      </c>
      <c r="O1502" s="8">
        <f t="shared" ca="1" si="403"/>
        <v>0.84892931320227893</v>
      </c>
      <c r="P1502" s="8">
        <f t="shared" ca="1" si="404"/>
        <v>0.94653735346438805</v>
      </c>
      <c r="Q1502" s="8">
        <f t="shared" ca="1" si="405"/>
        <v>0.89773333333333349</v>
      </c>
      <c r="R1502" s="8">
        <f t="shared" ca="1" si="401"/>
        <v>0.89773333333333349</v>
      </c>
      <c r="S1502" s="10">
        <f t="shared" si="406"/>
        <v>7.6000000000000512E-3</v>
      </c>
      <c r="T1502" s="10">
        <f t="shared" si="407"/>
        <v>0</v>
      </c>
      <c r="U1502" s="18">
        <f ca="1">AVERAGE(S1502:OFFSET(S1502,-$U$3+1,0))*$U$4*J1502</f>
        <v>3.714000000000004</v>
      </c>
      <c r="V1502" s="18">
        <f ca="1">AVERAGE(T1502:OFFSET(T1502,-$U$3+1,0))*$V$4*K1502</f>
        <v>2.3609999999999953</v>
      </c>
      <c r="W1502" s="14" t="str">
        <f t="shared" ca="1" si="408"/>
        <v>Exit</v>
      </c>
      <c r="X1502" s="14" t="str">
        <f t="shared" ca="1" si="409"/>
        <v/>
      </c>
      <c r="Y1502" s="5">
        <f t="shared" ca="1" si="410"/>
        <v>100</v>
      </c>
      <c r="Z1502" s="19">
        <f t="shared" ca="1" si="411"/>
        <v>-118.80559085133413</v>
      </c>
      <c r="AA1502" s="5">
        <f t="shared" ca="1" si="402"/>
        <v>3.2128999999999999</v>
      </c>
      <c r="AB1502" s="5">
        <f t="shared" ca="1" si="417"/>
        <v>2.3148</v>
      </c>
      <c r="AC1502" s="15">
        <f t="shared" ca="1" si="412"/>
        <v>-76.000000000000512</v>
      </c>
      <c r="AD1502" s="21">
        <f t="shared" ca="1" si="413"/>
        <v>0</v>
      </c>
      <c r="AE1502" s="21">
        <f t="shared" ca="1" si="414"/>
        <v>-76.000000000000512</v>
      </c>
      <c r="AF1502" s="23">
        <f t="shared" ca="1" si="415"/>
        <v>14654.076666268518</v>
      </c>
    </row>
    <row r="1503" spans="1:32" x14ac:dyDescent="0.25">
      <c r="A1503" s="26">
        <v>41340</v>
      </c>
      <c r="B1503" s="3">
        <v>3.1295999999999999</v>
      </c>
      <c r="C1503" s="3">
        <v>3.1295999999999999</v>
      </c>
      <c r="D1503" s="3">
        <v>3.1295999999999999</v>
      </c>
      <c r="E1503" s="3">
        <v>3.1295999999999999</v>
      </c>
      <c r="F1503" s="5">
        <v>2.2387000000000001</v>
      </c>
      <c r="G1503" s="5">
        <v>2.2387000000000001</v>
      </c>
      <c r="H1503" s="5">
        <v>2.2387000000000001</v>
      </c>
      <c r="I1503" s="5">
        <v>2.2387000000000001</v>
      </c>
      <c r="J1503" s="3">
        <v>1</v>
      </c>
      <c r="K1503" s="3">
        <v>1</v>
      </c>
      <c r="L1503" s="7">
        <f t="shared" si="416"/>
        <v>0.8908999999999998</v>
      </c>
      <c r="M1503" s="8">
        <f ca="1">AVERAGE(OFFSET(L1503,-M$3+1,0):L1503)</f>
        <v>0.8947400000000002</v>
      </c>
      <c r="N1503" s="8">
        <f ca="1">STDEV(OFFSET(L1503,-M$3+1,0):L1503)</f>
        <v>2.2038336727491167E-2</v>
      </c>
      <c r="O1503" s="8">
        <f t="shared" ca="1" si="403"/>
        <v>0.85066332654501786</v>
      </c>
      <c r="P1503" s="8">
        <f t="shared" ca="1" si="404"/>
        <v>0.93881667345498254</v>
      </c>
      <c r="Q1503" s="8">
        <f t="shared" ca="1" si="405"/>
        <v>0.8947400000000002</v>
      </c>
      <c r="R1503" s="8">
        <f t="shared" ca="1" si="401"/>
        <v>0.8947400000000002</v>
      </c>
      <c r="S1503" s="10">
        <f t="shared" si="406"/>
        <v>3.0299999999999994E-2</v>
      </c>
      <c r="T1503" s="10">
        <f t="shared" si="407"/>
        <v>2.2799999999999709E-2</v>
      </c>
      <c r="U1503" s="18">
        <f ca="1">AVERAGE(S1503:OFFSET(S1503,-$U$3+1,0))*$U$4*J1503</f>
        <v>3.5620000000000074</v>
      </c>
      <c r="V1503" s="18">
        <f ca="1">AVERAGE(T1503:OFFSET(T1503,-$U$3+1,0))*$V$4*K1503</f>
        <v>2.0559999999999912</v>
      </c>
      <c r="W1503" s="14" t="str">
        <f t="shared" ca="1" si="408"/>
        <v/>
      </c>
      <c r="X1503" s="14" t="str">
        <f t="shared" ca="1" si="409"/>
        <v/>
      </c>
      <c r="Y1503" s="5" t="str">
        <f t="shared" ca="1" si="410"/>
        <v/>
      </c>
      <c r="Z1503" s="19" t="str">
        <f t="shared" ca="1" si="411"/>
        <v/>
      </c>
      <c r="AA1503" s="5" t="str">
        <f t="shared" ca="1" si="402"/>
        <v/>
      </c>
      <c r="AB1503" s="5" t="str">
        <f t="shared" ca="1" si="417"/>
        <v/>
      </c>
      <c r="AC1503" s="15" t="str">
        <f t="shared" ca="1" si="412"/>
        <v/>
      </c>
      <c r="AD1503" s="21" t="str">
        <f t="shared" ca="1" si="413"/>
        <v/>
      </c>
      <c r="AE1503" s="21" t="str">
        <f t="shared" ca="1" si="414"/>
        <v/>
      </c>
      <c r="AF1503" s="23">
        <f t="shared" ca="1" si="415"/>
        <v>14654.076666268518</v>
      </c>
    </row>
    <row r="1504" spans="1:32" x14ac:dyDescent="0.25">
      <c r="A1504" s="26">
        <v>41341</v>
      </c>
      <c r="B1504" s="3">
        <v>3.1219999999999999</v>
      </c>
      <c r="C1504" s="3">
        <v>3.1219999999999999</v>
      </c>
      <c r="D1504" s="3">
        <v>3.1219999999999999</v>
      </c>
      <c r="E1504" s="3">
        <v>3.1219999999999999</v>
      </c>
      <c r="F1504" s="5">
        <v>2.2463000000000002</v>
      </c>
      <c r="G1504" s="5">
        <v>2.2463000000000002</v>
      </c>
      <c r="H1504" s="5">
        <v>2.2463000000000002</v>
      </c>
      <c r="I1504" s="5">
        <v>2.2463000000000002</v>
      </c>
      <c r="J1504" s="3">
        <v>1</v>
      </c>
      <c r="K1504" s="3">
        <v>1</v>
      </c>
      <c r="L1504" s="7">
        <f t="shared" si="416"/>
        <v>0.8756999999999997</v>
      </c>
      <c r="M1504" s="8">
        <f ca="1">AVERAGE(OFFSET(L1504,-M$3+1,0):L1504)</f>
        <v>0.89022666666666683</v>
      </c>
      <c r="N1504" s="8">
        <f ca="1">STDEV(OFFSET(L1504,-M$3+1,0):L1504)</f>
        <v>1.7906122921929238E-2</v>
      </c>
      <c r="O1504" s="8">
        <f t="shared" ca="1" si="403"/>
        <v>0.85441442082280838</v>
      </c>
      <c r="P1504" s="8">
        <f t="shared" ca="1" si="404"/>
        <v>0.92603891251052528</v>
      </c>
      <c r="Q1504" s="8">
        <f t="shared" ca="1" si="405"/>
        <v>0.89022666666666683</v>
      </c>
      <c r="R1504" s="8">
        <f t="shared" ref="R1504:R1567" ca="1" si="418">M1504-R$3*$N1504</f>
        <v>0.89022666666666683</v>
      </c>
      <c r="S1504" s="10">
        <f t="shared" si="406"/>
        <v>7.6000000000000512E-3</v>
      </c>
      <c r="T1504" s="10">
        <f t="shared" si="407"/>
        <v>7.6000000000000512E-3</v>
      </c>
      <c r="U1504" s="18">
        <f ca="1">AVERAGE(S1504:OFFSET(S1504,-$U$3+1,0))*$U$4*J1504</f>
        <v>3.335000000000008</v>
      </c>
      <c r="V1504" s="18">
        <f ca="1">AVERAGE(T1504:OFFSET(T1504,-$U$3+1,0))*$V$4*K1504</f>
        <v>2.1319999999999917</v>
      </c>
      <c r="W1504" s="14" t="str">
        <f t="shared" ca="1" si="408"/>
        <v/>
      </c>
      <c r="X1504" s="14" t="str">
        <f t="shared" ca="1" si="409"/>
        <v/>
      </c>
      <c r="Y1504" s="5" t="str">
        <f t="shared" ca="1" si="410"/>
        <v/>
      </c>
      <c r="Z1504" s="19" t="str">
        <f t="shared" ca="1" si="411"/>
        <v/>
      </c>
      <c r="AA1504" s="5" t="str">
        <f t="shared" ca="1" si="402"/>
        <v/>
      </c>
      <c r="AB1504" s="5" t="str">
        <f t="shared" ca="1" si="417"/>
        <v/>
      </c>
      <c r="AC1504" s="15" t="str">
        <f t="shared" ca="1" si="412"/>
        <v/>
      </c>
      <c r="AD1504" s="21" t="str">
        <f t="shared" ca="1" si="413"/>
        <v/>
      </c>
      <c r="AE1504" s="21" t="str">
        <f t="shared" ca="1" si="414"/>
        <v/>
      </c>
      <c r="AF1504" s="23">
        <f t="shared" ca="1" si="415"/>
        <v>14654.076666268518</v>
      </c>
    </row>
    <row r="1505" spans="1:32" x14ac:dyDescent="0.25">
      <c r="A1505" s="26">
        <v>41344</v>
      </c>
      <c r="B1505" s="3">
        <v>3.1219999999999999</v>
      </c>
      <c r="C1505" s="3">
        <v>3.1219999999999999</v>
      </c>
      <c r="D1505" s="3">
        <v>3.1219999999999999</v>
      </c>
      <c r="E1505" s="3">
        <v>3.1219999999999999</v>
      </c>
      <c r="F1505" s="5">
        <v>2.2463000000000002</v>
      </c>
      <c r="G1505" s="5">
        <v>2.2463000000000002</v>
      </c>
      <c r="H1505" s="5">
        <v>2.2463000000000002</v>
      </c>
      <c r="I1505" s="5">
        <v>2.2463000000000002</v>
      </c>
      <c r="J1505" s="3">
        <v>1</v>
      </c>
      <c r="K1505" s="3">
        <v>1</v>
      </c>
      <c r="L1505" s="7">
        <f t="shared" si="416"/>
        <v>0.8756999999999997</v>
      </c>
      <c r="M1505" s="8">
        <f ca="1">AVERAGE(OFFSET(L1505,-M$3+1,0):L1505)</f>
        <v>0.88722666666666683</v>
      </c>
      <c r="N1505" s="8">
        <f ca="1">STDEV(OFFSET(L1505,-M$3+1,0):L1505)</f>
        <v>1.6116117339335798E-2</v>
      </c>
      <c r="O1505" s="8">
        <f t="shared" ca="1" si="403"/>
        <v>0.85499443198799518</v>
      </c>
      <c r="P1505" s="8">
        <f t="shared" ca="1" si="404"/>
        <v>0.91945890134533848</v>
      </c>
      <c r="Q1505" s="8">
        <f t="shared" ca="1" si="405"/>
        <v>0.88722666666666683</v>
      </c>
      <c r="R1505" s="8">
        <f t="shared" ca="1" si="418"/>
        <v>0.88722666666666683</v>
      </c>
      <c r="S1505" s="10">
        <f t="shared" si="406"/>
        <v>0</v>
      </c>
      <c r="T1505" s="10">
        <f t="shared" si="407"/>
        <v>0</v>
      </c>
      <c r="U1505" s="18">
        <f ca="1">AVERAGE(S1505:OFFSET(S1505,-$U$3+1,0))*$U$4*J1505</f>
        <v>3.335000000000008</v>
      </c>
      <c r="V1505" s="18">
        <f ca="1">AVERAGE(T1505:OFFSET(T1505,-$U$3+1,0))*$V$4*K1505</f>
        <v>2.0559999999999912</v>
      </c>
      <c r="W1505" s="14" t="str">
        <f t="shared" ca="1" si="408"/>
        <v/>
      </c>
      <c r="X1505" s="14" t="str">
        <f t="shared" ca="1" si="409"/>
        <v/>
      </c>
      <c r="Y1505" s="5" t="str">
        <f t="shared" ca="1" si="410"/>
        <v/>
      </c>
      <c r="Z1505" s="19" t="str">
        <f t="shared" ca="1" si="411"/>
        <v/>
      </c>
      <c r="AA1505" s="5" t="str">
        <f t="shared" ca="1" si="402"/>
        <v/>
      </c>
      <c r="AB1505" s="5" t="str">
        <f t="shared" ca="1" si="417"/>
        <v/>
      </c>
      <c r="AC1505" s="15" t="str">
        <f t="shared" ca="1" si="412"/>
        <v/>
      </c>
      <c r="AD1505" s="21" t="str">
        <f t="shared" ca="1" si="413"/>
        <v/>
      </c>
      <c r="AE1505" s="21" t="str">
        <f t="shared" ca="1" si="414"/>
        <v/>
      </c>
      <c r="AF1505" s="23">
        <f t="shared" ca="1" si="415"/>
        <v>14654.076666268518</v>
      </c>
    </row>
    <row r="1506" spans="1:32" x14ac:dyDescent="0.25">
      <c r="A1506" s="26">
        <v>41345</v>
      </c>
      <c r="B1506" s="3">
        <v>3.1295999999999999</v>
      </c>
      <c r="C1506" s="3">
        <v>3.1295999999999999</v>
      </c>
      <c r="D1506" s="3">
        <v>3.1295999999999999</v>
      </c>
      <c r="E1506" s="3">
        <v>3.1295999999999999</v>
      </c>
      <c r="F1506" s="5">
        <v>2.2463000000000002</v>
      </c>
      <c r="G1506" s="5">
        <v>2.2463000000000002</v>
      </c>
      <c r="H1506" s="5">
        <v>2.2463000000000002</v>
      </c>
      <c r="I1506" s="5">
        <v>2.2463000000000002</v>
      </c>
      <c r="J1506" s="3">
        <v>1</v>
      </c>
      <c r="K1506" s="3">
        <v>1</v>
      </c>
      <c r="L1506" s="7">
        <f t="shared" si="416"/>
        <v>0.88329999999999975</v>
      </c>
      <c r="M1506" s="8">
        <f ca="1">AVERAGE(OFFSET(L1506,-M$3+1,0):L1506)</f>
        <v>0.88573333333333359</v>
      </c>
      <c r="N1506" s="8">
        <f ca="1">STDEV(OFFSET(L1506,-M$3+1,0):L1506)</f>
        <v>1.5299190766025513E-2</v>
      </c>
      <c r="O1506" s="8">
        <f t="shared" ca="1" si="403"/>
        <v>0.85513495180128252</v>
      </c>
      <c r="P1506" s="8">
        <f t="shared" ca="1" si="404"/>
        <v>0.91633171486538467</v>
      </c>
      <c r="Q1506" s="8">
        <f t="shared" ca="1" si="405"/>
        <v>0.88573333333333359</v>
      </c>
      <c r="R1506" s="8">
        <f t="shared" ca="1" si="418"/>
        <v>0.88573333333333359</v>
      </c>
      <c r="S1506" s="10">
        <f t="shared" si="406"/>
        <v>7.6000000000000512E-3</v>
      </c>
      <c r="T1506" s="10">
        <f t="shared" si="407"/>
        <v>0</v>
      </c>
      <c r="U1506" s="18">
        <f ca="1">AVERAGE(S1506:OFFSET(S1506,-$U$3+1,0))*$U$4*J1506</f>
        <v>3.1080000000000041</v>
      </c>
      <c r="V1506" s="18">
        <f ca="1">AVERAGE(T1506:OFFSET(T1506,-$U$3+1,0))*$V$4*K1506</f>
        <v>1.9039999999999901</v>
      </c>
      <c r="W1506" s="14" t="str">
        <f t="shared" ca="1" si="408"/>
        <v/>
      </c>
      <c r="X1506" s="14" t="str">
        <f t="shared" ca="1" si="409"/>
        <v/>
      </c>
      <c r="Y1506" s="5" t="str">
        <f t="shared" ca="1" si="410"/>
        <v/>
      </c>
      <c r="Z1506" s="19" t="str">
        <f t="shared" ca="1" si="411"/>
        <v/>
      </c>
      <c r="AA1506" s="5" t="str">
        <f t="shared" ca="1" si="402"/>
        <v/>
      </c>
      <c r="AB1506" s="5" t="str">
        <f t="shared" ca="1" si="417"/>
        <v/>
      </c>
      <c r="AC1506" s="15" t="str">
        <f t="shared" ca="1" si="412"/>
        <v/>
      </c>
      <c r="AD1506" s="21" t="str">
        <f t="shared" ca="1" si="413"/>
        <v/>
      </c>
      <c r="AE1506" s="21" t="str">
        <f t="shared" ca="1" si="414"/>
        <v/>
      </c>
      <c r="AF1506" s="23">
        <f t="shared" ca="1" si="415"/>
        <v>14654.076666268518</v>
      </c>
    </row>
    <row r="1507" spans="1:32" x14ac:dyDescent="0.25">
      <c r="A1507" s="26">
        <v>41346</v>
      </c>
      <c r="B1507" s="3">
        <v>3.1295999999999999</v>
      </c>
      <c r="C1507" s="3">
        <v>3.1295999999999999</v>
      </c>
      <c r="D1507" s="3">
        <v>3.1295999999999999</v>
      </c>
      <c r="E1507" s="3">
        <v>3.1295999999999999</v>
      </c>
      <c r="F1507" s="5">
        <v>2.2233999999999998</v>
      </c>
      <c r="G1507" s="5">
        <v>2.2233999999999998</v>
      </c>
      <c r="H1507" s="5">
        <v>2.2233999999999998</v>
      </c>
      <c r="I1507" s="5">
        <v>2.2233999999999998</v>
      </c>
      <c r="J1507" s="3">
        <v>1</v>
      </c>
      <c r="K1507" s="3">
        <v>1</v>
      </c>
      <c r="L1507" s="7">
        <f t="shared" si="416"/>
        <v>0.90620000000000012</v>
      </c>
      <c r="M1507" s="8">
        <f ca="1">AVERAGE(OFFSET(L1507,-M$3+1,0):L1507)</f>
        <v>0.88627333333333347</v>
      </c>
      <c r="N1507" s="8">
        <f ca="1">STDEV(OFFSET(L1507,-M$3+1,0):L1507)</f>
        <v>1.589808913345377E-2</v>
      </c>
      <c r="O1507" s="8">
        <f t="shared" ca="1" si="403"/>
        <v>0.85447715506642596</v>
      </c>
      <c r="P1507" s="8">
        <f t="shared" ca="1" si="404"/>
        <v>0.91806951160024097</v>
      </c>
      <c r="Q1507" s="8">
        <f t="shared" ca="1" si="405"/>
        <v>0.88627333333333347</v>
      </c>
      <c r="R1507" s="8">
        <f t="shared" ca="1" si="418"/>
        <v>0.88627333333333347</v>
      </c>
      <c r="S1507" s="10">
        <f t="shared" si="406"/>
        <v>0</v>
      </c>
      <c r="T1507" s="10">
        <f t="shared" si="407"/>
        <v>2.2900000000000365E-2</v>
      </c>
      <c r="U1507" s="18">
        <f ca="1">AVERAGE(S1507:OFFSET(S1507,-$U$3+1,0))*$U$4*J1507</f>
        <v>2.5019999999999998</v>
      </c>
      <c r="V1507" s="18">
        <f ca="1">AVERAGE(T1507:OFFSET(T1507,-$U$3+1,0))*$V$4*K1507</f>
        <v>1.9809999999999928</v>
      </c>
      <c r="W1507" s="14" t="str">
        <f t="shared" ca="1" si="408"/>
        <v/>
      </c>
      <c r="X1507" s="14" t="str">
        <f t="shared" ca="1" si="409"/>
        <v/>
      </c>
      <c r="Y1507" s="5" t="str">
        <f t="shared" ca="1" si="410"/>
        <v/>
      </c>
      <c r="Z1507" s="19" t="str">
        <f t="shared" ca="1" si="411"/>
        <v/>
      </c>
      <c r="AA1507" s="5" t="str">
        <f t="shared" ca="1" si="402"/>
        <v/>
      </c>
      <c r="AB1507" s="5" t="str">
        <f t="shared" ca="1" si="417"/>
        <v/>
      </c>
      <c r="AC1507" s="15" t="str">
        <f t="shared" ca="1" si="412"/>
        <v/>
      </c>
      <c r="AD1507" s="21" t="str">
        <f t="shared" ca="1" si="413"/>
        <v/>
      </c>
      <c r="AE1507" s="21" t="str">
        <f t="shared" ca="1" si="414"/>
        <v/>
      </c>
      <c r="AF1507" s="23">
        <f t="shared" ca="1" si="415"/>
        <v>14654.076666268518</v>
      </c>
    </row>
    <row r="1508" spans="1:32" x14ac:dyDescent="0.25">
      <c r="A1508" s="26">
        <v>41347</v>
      </c>
      <c r="B1508" s="3">
        <v>3.1522999999999999</v>
      </c>
      <c r="C1508" s="3">
        <v>3.1522999999999999</v>
      </c>
      <c r="D1508" s="3">
        <v>3.1522999999999999</v>
      </c>
      <c r="E1508" s="3">
        <v>3.1522999999999999</v>
      </c>
      <c r="F1508" s="5">
        <v>2.2387000000000001</v>
      </c>
      <c r="G1508" s="5">
        <v>2.2387000000000001</v>
      </c>
      <c r="H1508" s="5">
        <v>2.2387000000000001</v>
      </c>
      <c r="I1508" s="5">
        <v>2.2387000000000001</v>
      </c>
      <c r="J1508" s="3">
        <v>1</v>
      </c>
      <c r="K1508" s="3">
        <v>1</v>
      </c>
      <c r="L1508" s="7">
        <f t="shared" si="416"/>
        <v>0.91359999999999975</v>
      </c>
      <c r="M1508" s="8">
        <f ca="1">AVERAGE(OFFSET(L1508,-M$3+1,0):L1508)</f>
        <v>0.88678666666666672</v>
      </c>
      <c r="N1508" s="8">
        <f ca="1">STDEV(OFFSET(L1508,-M$3+1,0):L1508)</f>
        <v>1.6682063364441425E-2</v>
      </c>
      <c r="O1508" s="8">
        <f t="shared" ca="1" si="403"/>
        <v>0.85342253993778383</v>
      </c>
      <c r="P1508" s="8">
        <f t="shared" ca="1" si="404"/>
        <v>0.92015079339554962</v>
      </c>
      <c r="Q1508" s="8">
        <f t="shared" ca="1" si="405"/>
        <v>0.88678666666666672</v>
      </c>
      <c r="R1508" s="8">
        <f t="shared" ca="1" si="418"/>
        <v>0.88678666666666672</v>
      </c>
      <c r="S1508" s="10">
        <f t="shared" si="406"/>
        <v>2.2699999999999942E-2</v>
      </c>
      <c r="T1508" s="10">
        <f t="shared" si="407"/>
        <v>1.5300000000000313E-2</v>
      </c>
      <c r="U1508" s="18">
        <f ca="1">AVERAGE(S1508:OFFSET(S1508,-$U$3+1,0))*$U$4*J1508</f>
        <v>2.5010000000000021</v>
      </c>
      <c r="V1508" s="18">
        <f ca="1">AVERAGE(T1508:OFFSET(T1508,-$U$3+1,0))*$V$4*K1508</f>
        <v>1.9049999999999967</v>
      </c>
      <c r="W1508" s="14" t="str">
        <f t="shared" ca="1" si="408"/>
        <v/>
      </c>
      <c r="X1508" s="14" t="str">
        <f t="shared" ca="1" si="409"/>
        <v/>
      </c>
      <c r="Y1508" s="5" t="str">
        <f t="shared" ca="1" si="410"/>
        <v/>
      </c>
      <c r="Z1508" s="19" t="str">
        <f t="shared" ca="1" si="411"/>
        <v/>
      </c>
      <c r="AA1508" s="5" t="str">
        <f t="shared" ca="1" si="402"/>
        <v/>
      </c>
      <c r="AB1508" s="5" t="str">
        <f t="shared" ca="1" si="417"/>
        <v/>
      </c>
      <c r="AC1508" s="15" t="str">
        <f t="shared" ca="1" si="412"/>
        <v/>
      </c>
      <c r="AD1508" s="21" t="str">
        <f t="shared" ca="1" si="413"/>
        <v/>
      </c>
      <c r="AE1508" s="21" t="str">
        <f t="shared" ca="1" si="414"/>
        <v/>
      </c>
      <c r="AF1508" s="23">
        <f t="shared" ca="1" si="415"/>
        <v>14654.076666268518</v>
      </c>
    </row>
    <row r="1509" spans="1:32" x14ac:dyDescent="0.25">
      <c r="A1509" s="26">
        <v>41348</v>
      </c>
      <c r="B1509" s="3">
        <v>3.1675</v>
      </c>
      <c r="C1509" s="3">
        <v>3.1675</v>
      </c>
      <c r="D1509" s="3">
        <v>3.1675</v>
      </c>
      <c r="E1509" s="3">
        <v>3.1675</v>
      </c>
      <c r="F1509" s="5">
        <v>2.2614999999999998</v>
      </c>
      <c r="G1509" s="5">
        <v>2.2614999999999998</v>
      </c>
      <c r="H1509" s="5">
        <v>2.2614999999999998</v>
      </c>
      <c r="I1509" s="5">
        <v>2.2614999999999998</v>
      </c>
      <c r="J1509" s="3">
        <v>1</v>
      </c>
      <c r="K1509" s="3">
        <v>1</v>
      </c>
      <c r="L1509" s="7">
        <f t="shared" si="416"/>
        <v>0.90600000000000014</v>
      </c>
      <c r="M1509" s="8">
        <f ca="1">AVERAGE(OFFSET(L1509,-M$3+1,0):L1509)</f>
        <v>0.88881333333333346</v>
      </c>
      <c r="N1509" s="8">
        <f ca="1">STDEV(OFFSET(L1509,-M$3+1,0):L1509)</f>
        <v>1.7068093318347289E-2</v>
      </c>
      <c r="O1509" s="8">
        <f t="shared" ca="1" si="403"/>
        <v>0.85467714669663886</v>
      </c>
      <c r="P1509" s="8">
        <f t="shared" ca="1" si="404"/>
        <v>0.92294951997002805</v>
      </c>
      <c r="Q1509" s="8">
        <f t="shared" ca="1" si="405"/>
        <v>0.88881333333333346</v>
      </c>
      <c r="R1509" s="8">
        <f t="shared" ca="1" si="418"/>
        <v>0.88881333333333346</v>
      </c>
      <c r="S1509" s="10">
        <f t="shared" si="406"/>
        <v>1.5200000000000102E-2</v>
      </c>
      <c r="T1509" s="10">
        <f t="shared" si="407"/>
        <v>2.2799999999999709E-2</v>
      </c>
      <c r="U1509" s="18">
        <f ca="1">AVERAGE(S1509:OFFSET(S1509,-$U$3+1,0))*$U$4*J1509</f>
        <v>2.3500000000000032</v>
      </c>
      <c r="V1509" s="18">
        <f ca="1">AVERAGE(T1509:OFFSET(T1509,-$U$3+1,0))*$V$4*K1509</f>
        <v>1.9809999999999974</v>
      </c>
      <c r="W1509" s="14" t="str">
        <f t="shared" ca="1" si="408"/>
        <v/>
      </c>
      <c r="X1509" s="14" t="str">
        <f t="shared" ca="1" si="409"/>
        <v/>
      </c>
      <c r="Y1509" s="5" t="str">
        <f t="shared" ca="1" si="410"/>
        <v/>
      </c>
      <c r="Z1509" s="19" t="str">
        <f t="shared" ca="1" si="411"/>
        <v/>
      </c>
      <c r="AA1509" s="5" t="str">
        <f t="shared" ca="1" si="402"/>
        <v/>
      </c>
      <c r="AB1509" s="5" t="str">
        <f t="shared" ca="1" si="417"/>
        <v/>
      </c>
      <c r="AC1509" s="15" t="str">
        <f t="shared" ca="1" si="412"/>
        <v/>
      </c>
      <c r="AD1509" s="21" t="str">
        <f t="shared" ca="1" si="413"/>
        <v/>
      </c>
      <c r="AE1509" s="21" t="str">
        <f t="shared" ca="1" si="414"/>
        <v/>
      </c>
      <c r="AF1509" s="23">
        <f t="shared" ca="1" si="415"/>
        <v>14654.076666268518</v>
      </c>
    </row>
    <row r="1510" spans="1:32" x14ac:dyDescent="0.25">
      <c r="A1510" s="26">
        <v>41351</v>
      </c>
      <c r="B1510" s="3">
        <v>3.0840999999999998</v>
      </c>
      <c r="C1510" s="3">
        <v>3.0840999999999998</v>
      </c>
      <c r="D1510" s="3">
        <v>3.0840999999999998</v>
      </c>
      <c r="E1510" s="3">
        <v>3.0840999999999998</v>
      </c>
      <c r="F1510" s="5">
        <v>2.2233999999999998</v>
      </c>
      <c r="G1510" s="5">
        <v>2.2233999999999998</v>
      </c>
      <c r="H1510" s="5">
        <v>2.2233999999999998</v>
      </c>
      <c r="I1510" s="5">
        <v>2.2233999999999998</v>
      </c>
      <c r="J1510" s="3">
        <v>1</v>
      </c>
      <c r="K1510" s="3">
        <v>1</v>
      </c>
      <c r="L1510" s="7">
        <f t="shared" si="416"/>
        <v>0.86070000000000002</v>
      </c>
      <c r="M1510" s="8">
        <f ca="1">AVERAGE(OFFSET(L1510,-M$3+1,0):L1510)</f>
        <v>0.88832666666666682</v>
      </c>
      <c r="N1510" s="8">
        <f ca="1">STDEV(OFFSET(L1510,-M$3+1,0):L1510)</f>
        <v>1.7792633574707603E-2</v>
      </c>
      <c r="O1510" s="8">
        <f t="shared" ca="1" si="403"/>
        <v>0.85274139951725159</v>
      </c>
      <c r="P1510" s="8">
        <f t="shared" ca="1" si="404"/>
        <v>0.92391193381608205</v>
      </c>
      <c r="Q1510" s="8">
        <f t="shared" ca="1" si="405"/>
        <v>0.88832666666666682</v>
      </c>
      <c r="R1510" s="8">
        <f t="shared" ca="1" si="418"/>
        <v>0.88832666666666682</v>
      </c>
      <c r="S1510" s="10">
        <f t="shared" si="406"/>
        <v>8.3400000000000141E-2</v>
      </c>
      <c r="T1510" s="10">
        <f t="shared" si="407"/>
        <v>3.8100000000000023E-2</v>
      </c>
      <c r="U1510" s="18">
        <f ca="1">AVERAGE(S1510:OFFSET(S1510,-$U$3+1,0))*$U$4*J1510</f>
        <v>2.5020000000000042</v>
      </c>
      <c r="V1510" s="18">
        <f ca="1">AVERAGE(T1510:OFFSET(T1510,-$U$3+1,0))*$V$4*K1510</f>
        <v>1.751999999999998</v>
      </c>
      <c r="W1510" s="14" t="str">
        <f t="shared" ca="1" si="408"/>
        <v/>
      </c>
      <c r="X1510" s="14" t="str">
        <f t="shared" ca="1" si="409"/>
        <v/>
      </c>
      <c r="Y1510" s="5" t="str">
        <f t="shared" ca="1" si="410"/>
        <v/>
      </c>
      <c r="Z1510" s="19" t="str">
        <f t="shared" ca="1" si="411"/>
        <v/>
      </c>
      <c r="AA1510" s="5" t="str">
        <f t="shared" ref="AA1510:AA1573" ca="1" si="419">IF(AND($W1510="Buy",$W1509=""),E1510,IF(AND($W1510="Buy",$W1509="Exit"),E1510,IF(AND($X1510="Sell",X1509&lt;&gt;"Sell"),E1510,IF(OR($W1509="Buy",X1509="Sell"),AA1509,""))))</f>
        <v/>
      </c>
      <c r="AB1510" s="5" t="str">
        <f t="shared" ca="1" si="417"/>
        <v/>
      </c>
      <c r="AC1510" s="15" t="str">
        <f t="shared" ca="1" si="412"/>
        <v/>
      </c>
      <c r="AD1510" s="21" t="str">
        <f t="shared" ca="1" si="413"/>
        <v/>
      </c>
      <c r="AE1510" s="21" t="str">
        <f t="shared" ca="1" si="414"/>
        <v/>
      </c>
      <c r="AF1510" s="23">
        <f t="shared" ca="1" si="415"/>
        <v>14654.076666268518</v>
      </c>
    </row>
    <row r="1511" spans="1:32" x14ac:dyDescent="0.25">
      <c r="A1511" s="26">
        <v>41352</v>
      </c>
      <c r="B1511" s="3">
        <v>3.0916999999999999</v>
      </c>
      <c r="C1511" s="3">
        <v>3.0916999999999999</v>
      </c>
      <c r="D1511" s="3">
        <v>3.0916999999999999</v>
      </c>
      <c r="E1511" s="3">
        <v>3.0916999999999999</v>
      </c>
      <c r="F1511" s="5">
        <v>2.2233999999999998</v>
      </c>
      <c r="G1511" s="5">
        <v>2.2233999999999998</v>
      </c>
      <c r="H1511" s="5">
        <v>2.2233999999999998</v>
      </c>
      <c r="I1511" s="5">
        <v>2.2233999999999998</v>
      </c>
      <c r="J1511" s="3">
        <v>1</v>
      </c>
      <c r="K1511" s="3">
        <v>1</v>
      </c>
      <c r="L1511" s="7">
        <f t="shared" si="416"/>
        <v>0.86830000000000007</v>
      </c>
      <c r="M1511" s="8">
        <f ca="1">AVERAGE(OFFSET(L1511,-M$3+1,0):L1511)</f>
        <v>0.88935333333333344</v>
      </c>
      <c r="N1511" s="8">
        <f ca="1">STDEV(OFFSET(L1511,-M$3+1,0):L1511)</f>
        <v>1.595148298823066E-2</v>
      </c>
      <c r="O1511" s="8">
        <f t="shared" ca="1" si="403"/>
        <v>0.85745036735687208</v>
      </c>
      <c r="P1511" s="8">
        <f t="shared" ca="1" si="404"/>
        <v>0.9212562993097948</v>
      </c>
      <c r="Q1511" s="8">
        <f t="shared" ca="1" si="405"/>
        <v>0.88935333333333344</v>
      </c>
      <c r="R1511" s="8">
        <f t="shared" ca="1" si="418"/>
        <v>0.88935333333333344</v>
      </c>
      <c r="S1511" s="10">
        <f t="shared" si="406"/>
        <v>7.6000000000000512E-3</v>
      </c>
      <c r="T1511" s="10">
        <f t="shared" si="407"/>
        <v>0</v>
      </c>
      <c r="U1511" s="18">
        <f ca="1">AVERAGE(S1511:OFFSET(S1511,-$U$3+1,0))*$U$4*J1511</f>
        <v>1.8200000000000038</v>
      </c>
      <c r="V1511" s="18">
        <f ca="1">AVERAGE(T1511:OFFSET(T1511,-$U$3+1,0))*$V$4*K1511</f>
        <v>1.2950000000000017</v>
      </c>
      <c r="W1511" s="14" t="str">
        <f t="shared" ca="1" si="408"/>
        <v/>
      </c>
      <c r="X1511" s="14" t="str">
        <f t="shared" ca="1" si="409"/>
        <v/>
      </c>
      <c r="Y1511" s="5" t="str">
        <f t="shared" ca="1" si="410"/>
        <v/>
      </c>
      <c r="Z1511" s="19" t="str">
        <f t="shared" ca="1" si="411"/>
        <v/>
      </c>
      <c r="AA1511" s="5" t="str">
        <f t="shared" ca="1" si="419"/>
        <v/>
      </c>
      <c r="AB1511" s="5" t="str">
        <f t="shared" ca="1" si="417"/>
        <v/>
      </c>
      <c r="AC1511" s="15" t="str">
        <f t="shared" ca="1" si="412"/>
        <v/>
      </c>
      <c r="AD1511" s="21" t="str">
        <f t="shared" ca="1" si="413"/>
        <v/>
      </c>
      <c r="AE1511" s="21" t="str">
        <f t="shared" ca="1" si="414"/>
        <v/>
      </c>
      <c r="AF1511" s="23">
        <f t="shared" ca="1" si="415"/>
        <v>14654.076666268518</v>
      </c>
    </row>
    <row r="1512" spans="1:32" x14ac:dyDescent="0.25">
      <c r="A1512" s="26">
        <v>41353</v>
      </c>
      <c r="B1512" s="3">
        <v>3.1598999999999999</v>
      </c>
      <c r="C1512" s="3">
        <v>3.1598999999999999</v>
      </c>
      <c r="D1512" s="3">
        <v>3.1598999999999999</v>
      </c>
      <c r="E1512" s="3">
        <v>3.1598999999999999</v>
      </c>
      <c r="F1512" s="5">
        <v>2.2690999999999999</v>
      </c>
      <c r="G1512" s="5">
        <v>2.2690999999999999</v>
      </c>
      <c r="H1512" s="5">
        <v>2.2690999999999999</v>
      </c>
      <c r="I1512" s="5">
        <v>2.2690999999999999</v>
      </c>
      <c r="J1512" s="3">
        <v>1</v>
      </c>
      <c r="K1512" s="3">
        <v>1</v>
      </c>
      <c r="L1512" s="7">
        <f t="shared" si="416"/>
        <v>0.89080000000000004</v>
      </c>
      <c r="M1512" s="8">
        <f ca="1">AVERAGE(OFFSET(L1512,-M$3+1,0):L1512)</f>
        <v>0.88885333333333327</v>
      </c>
      <c r="N1512" s="8">
        <f ca="1">STDEV(OFFSET(L1512,-M$3+1,0):L1512)</f>
        <v>1.5767501236343611E-2</v>
      </c>
      <c r="O1512" s="8">
        <f t="shared" ca="1" si="403"/>
        <v>0.85731833086064602</v>
      </c>
      <c r="P1512" s="8">
        <f t="shared" ca="1" si="404"/>
        <v>0.92038833580602053</v>
      </c>
      <c r="Q1512" s="8">
        <f t="shared" ca="1" si="405"/>
        <v>0.88885333333333327</v>
      </c>
      <c r="R1512" s="8">
        <f t="shared" ca="1" si="418"/>
        <v>0.88885333333333327</v>
      </c>
      <c r="S1512" s="10">
        <f t="shared" si="406"/>
        <v>6.8200000000000038E-2</v>
      </c>
      <c r="T1512" s="10">
        <f t="shared" si="407"/>
        <v>4.5700000000000074E-2</v>
      </c>
      <c r="U1512" s="18">
        <f ca="1">AVERAGE(S1512:OFFSET(S1512,-$U$3+1,0))*$U$4*J1512</f>
        <v>2.4260000000000037</v>
      </c>
      <c r="V1512" s="18">
        <f ca="1">AVERAGE(T1512:OFFSET(T1512,-$U$3+1,0))*$V$4*K1512</f>
        <v>1.7520000000000024</v>
      </c>
      <c r="W1512" s="14" t="str">
        <f t="shared" ca="1" si="408"/>
        <v/>
      </c>
      <c r="X1512" s="14" t="str">
        <f t="shared" ca="1" si="409"/>
        <v/>
      </c>
      <c r="Y1512" s="5" t="str">
        <f t="shared" ca="1" si="410"/>
        <v/>
      </c>
      <c r="Z1512" s="19" t="str">
        <f t="shared" ca="1" si="411"/>
        <v/>
      </c>
      <c r="AA1512" s="5" t="str">
        <f t="shared" ca="1" si="419"/>
        <v/>
      </c>
      <c r="AB1512" s="5" t="str">
        <f t="shared" ca="1" si="417"/>
        <v/>
      </c>
      <c r="AC1512" s="15" t="str">
        <f t="shared" ca="1" si="412"/>
        <v/>
      </c>
      <c r="AD1512" s="21" t="str">
        <f t="shared" ca="1" si="413"/>
        <v/>
      </c>
      <c r="AE1512" s="21" t="str">
        <f t="shared" ca="1" si="414"/>
        <v/>
      </c>
      <c r="AF1512" s="23">
        <f t="shared" ca="1" si="415"/>
        <v>14654.076666268518</v>
      </c>
    </row>
    <row r="1513" spans="1:32" x14ac:dyDescent="0.25">
      <c r="A1513" s="26">
        <v>41354</v>
      </c>
      <c r="B1513" s="3">
        <v>3.1598999999999999</v>
      </c>
      <c r="C1513" s="3">
        <v>3.1598999999999999</v>
      </c>
      <c r="D1513" s="3">
        <v>3.1598999999999999</v>
      </c>
      <c r="E1513" s="3">
        <v>3.1598999999999999</v>
      </c>
      <c r="F1513" s="5">
        <v>2.2690999999999999</v>
      </c>
      <c r="G1513" s="5">
        <v>2.2690999999999999</v>
      </c>
      <c r="H1513" s="5">
        <v>2.2690999999999999</v>
      </c>
      <c r="I1513" s="5">
        <v>2.2690999999999999</v>
      </c>
      <c r="J1513" s="3">
        <v>1</v>
      </c>
      <c r="K1513" s="3">
        <v>1</v>
      </c>
      <c r="L1513" s="7">
        <f t="shared" si="416"/>
        <v>0.89080000000000004</v>
      </c>
      <c r="M1513" s="8">
        <f ca="1">AVERAGE(OFFSET(L1513,-M$3+1,0):L1513)</f>
        <v>0.88836000000000004</v>
      </c>
      <c r="N1513" s="8">
        <f ca="1">STDEV(OFFSET(L1513,-M$3+1,0):L1513)</f>
        <v>1.5568686521347968E-2</v>
      </c>
      <c r="O1513" s="8">
        <f t="shared" ca="1" si="403"/>
        <v>0.85722262695730411</v>
      </c>
      <c r="P1513" s="8">
        <f t="shared" ca="1" si="404"/>
        <v>0.91949737304269596</v>
      </c>
      <c r="Q1513" s="8">
        <f t="shared" ca="1" si="405"/>
        <v>0.88836000000000004</v>
      </c>
      <c r="R1513" s="8">
        <f t="shared" ca="1" si="418"/>
        <v>0.88836000000000004</v>
      </c>
      <c r="S1513" s="10">
        <f t="shared" si="406"/>
        <v>0</v>
      </c>
      <c r="T1513" s="10">
        <f t="shared" si="407"/>
        <v>0</v>
      </c>
      <c r="U1513" s="18">
        <f ca="1">AVERAGE(S1513:OFFSET(S1513,-$U$3+1,0))*$U$4*J1513</f>
        <v>2.1230000000000038</v>
      </c>
      <c r="V1513" s="18">
        <f ca="1">AVERAGE(T1513:OFFSET(T1513,-$U$3+1,0))*$V$4*K1513</f>
        <v>1.5240000000000054</v>
      </c>
      <c r="W1513" s="14" t="str">
        <f t="shared" ca="1" si="408"/>
        <v/>
      </c>
      <c r="X1513" s="14" t="str">
        <f t="shared" ca="1" si="409"/>
        <v/>
      </c>
      <c r="Y1513" s="5" t="str">
        <f t="shared" ca="1" si="410"/>
        <v/>
      </c>
      <c r="Z1513" s="19" t="str">
        <f t="shared" ca="1" si="411"/>
        <v/>
      </c>
      <c r="AA1513" s="5" t="str">
        <f t="shared" ca="1" si="419"/>
        <v/>
      </c>
      <c r="AB1513" s="5" t="str">
        <f t="shared" ca="1" si="417"/>
        <v/>
      </c>
      <c r="AC1513" s="15" t="str">
        <f t="shared" ca="1" si="412"/>
        <v/>
      </c>
      <c r="AD1513" s="21" t="str">
        <f t="shared" ca="1" si="413"/>
        <v/>
      </c>
      <c r="AE1513" s="21" t="str">
        <f t="shared" ca="1" si="414"/>
        <v/>
      </c>
      <c r="AF1513" s="23">
        <f t="shared" ca="1" si="415"/>
        <v>14654.076666268518</v>
      </c>
    </row>
    <row r="1514" spans="1:32" x14ac:dyDescent="0.25">
      <c r="A1514" s="26">
        <v>41355</v>
      </c>
      <c r="B1514" s="3">
        <v>3.1675</v>
      </c>
      <c r="C1514" s="3">
        <v>3.1675</v>
      </c>
      <c r="D1514" s="3">
        <v>3.1675</v>
      </c>
      <c r="E1514" s="3">
        <v>3.1675</v>
      </c>
      <c r="F1514" s="5">
        <v>2.2690999999999999</v>
      </c>
      <c r="G1514" s="5">
        <v>2.2690999999999999</v>
      </c>
      <c r="H1514" s="5">
        <v>2.2690999999999999</v>
      </c>
      <c r="I1514" s="5">
        <v>2.2690999999999999</v>
      </c>
      <c r="J1514" s="3">
        <v>1</v>
      </c>
      <c r="K1514" s="3">
        <v>1</v>
      </c>
      <c r="L1514" s="7">
        <f t="shared" si="416"/>
        <v>0.89840000000000009</v>
      </c>
      <c r="M1514" s="8">
        <f ca="1">AVERAGE(OFFSET(L1514,-M$3+1,0):L1514)</f>
        <v>0.88938000000000017</v>
      </c>
      <c r="N1514" s="8">
        <f ca="1">STDEV(OFFSET(L1514,-M$3+1,0):L1514)</f>
        <v>1.5700100090672825E-2</v>
      </c>
      <c r="O1514" s="8">
        <f t="shared" ca="1" si="403"/>
        <v>0.85797979981865446</v>
      </c>
      <c r="P1514" s="8">
        <f t="shared" ca="1" si="404"/>
        <v>0.92078020018134588</v>
      </c>
      <c r="Q1514" s="8">
        <f t="shared" ca="1" si="405"/>
        <v>0.88938000000000017</v>
      </c>
      <c r="R1514" s="8">
        <f t="shared" ca="1" si="418"/>
        <v>0.88938000000000017</v>
      </c>
      <c r="S1514" s="10">
        <f t="shared" si="406"/>
        <v>7.6000000000000512E-3</v>
      </c>
      <c r="T1514" s="10">
        <f t="shared" si="407"/>
        <v>0</v>
      </c>
      <c r="U1514" s="18">
        <f ca="1">AVERAGE(S1514:OFFSET(S1514,-$U$3+1,0))*$U$4*J1514</f>
        <v>2.1230000000000038</v>
      </c>
      <c r="V1514" s="18">
        <f ca="1">AVERAGE(T1514:OFFSET(T1514,-$U$3+1,0))*$V$4*K1514</f>
        <v>1.4480000000000048</v>
      </c>
      <c r="W1514" s="14" t="str">
        <f t="shared" ca="1" si="408"/>
        <v/>
      </c>
      <c r="X1514" s="14" t="str">
        <f t="shared" ca="1" si="409"/>
        <v/>
      </c>
      <c r="Y1514" s="5" t="str">
        <f t="shared" ca="1" si="410"/>
        <v/>
      </c>
      <c r="Z1514" s="19" t="str">
        <f t="shared" ca="1" si="411"/>
        <v/>
      </c>
      <c r="AA1514" s="5" t="str">
        <f t="shared" ca="1" si="419"/>
        <v/>
      </c>
      <c r="AB1514" s="5" t="str">
        <f t="shared" ca="1" si="417"/>
        <v/>
      </c>
      <c r="AC1514" s="15" t="str">
        <f t="shared" ca="1" si="412"/>
        <v/>
      </c>
      <c r="AD1514" s="21" t="str">
        <f t="shared" ca="1" si="413"/>
        <v/>
      </c>
      <c r="AE1514" s="21" t="str">
        <f t="shared" ca="1" si="414"/>
        <v/>
      </c>
      <c r="AF1514" s="23">
        <f t="shared" ca="1" si="415"/>
        <v>14654.076666268518</v>
      </c>
    </row>
    <row r="1515" spans="1:32" x14ac:dyDescent="0.25">
      <c r="A1515" s="26">
        <v>41358</v>
      </c>
      <c r="B1515" s="3">
        <v>3.1749999999999998</v>
      </c>
      <c r="C1515" s="3">
        <v>3.1749999999999998</v>
      </c>
      <c r="D1515" s="3">
        <v>3.1749999999999998</v>
      </c>
      <c r="E1515" s="3">
        <v>3.1749999999999998</v>
      </c>
      <c r="F1515" s="5">
        <v>2.2768000000000002</v>
      </c>
      <c r="G1515" s="5">
        <v>2.2768000000000002</v>
      </c>
      <c r="H1515" s="5">
        <v>2.2768000000000002</v>
      </c>
      <c r="I1515" s="5">
        <v>2.2768000000000002</v>
      </c>
      <c r="J1515" s="3">
        <v>1</v>
      </c>
      <c r="K1515" s="3">
        <v>1</v>
      </c>
      <c r="L1515" s="7">
        <f t="shared" si="416"/>
        <v>0.89819999999999967</v>
      </c>
      <c r="M1515" s="8">
        <f ca="1">AVERAGE(OFFSET(L1515,-M$3+1,0):L1515)</f>
        <v>0.89086666666666658</v>
      </c>
      <c r="N1515" s="8">
        <f ca="1">STDEV(OFFSET(L1515,-M$3+1,0):L1515)</f>
        <v>1.5385135064482927E-2</v>
      </c>
      <c r="O1515" s="8">
        <f t="shared" ca="1" si="403"/>
        <v>0.86009639653770076</v>
      </c>
      <c r="P1515" s="8">
        <f t="shared" ca="1" si="404"/>
        <v>0.92163693679563241</v>
      </c>
      <c r="Q1515" s="8">
        <f t="shared" ca="1" si="405"/>
        <v>0.89086666666666658</v>
      </c>
      <c r="R1515" s="8">
        <f t="shared" ca="1" si="418"/>
        <v>0.89086666666666658</v>
      </c>
      <c r="S1515" s="10">
        <f t="shared" si="406"/>
        <v>7.4999999999998401E-3</v>
      </c>
      <c r="T1515" s="10">
        <f t="shared" si="407"/>
        <v>7.7000000000002622E-3</v>
      </c>
      <c r="U1515" s="18">
        <f ca="1">AVERAGE(S1515:OFFSET(S1515,-$U$3+1,0))*$U$4*J1515</f>
        <v>2.1980000000000022</v>
      </c>
      <c r="V1515" s="18">
        <f ca="1">AVERAGE(T1515:OFFSET(T1515,-$U$3+1,0))*$V$4*K1515</f>
        <v>1.5250000000000075</v>
      </c>
      <c r="W1515" s="14" t="str">
        <f t="shared" ca="1" si="408"/>
        <v/>
      </c>
      <c r="X1515" s="14" t="str">
        <f t="shared" ca="1" si="409"/>
        <v/>
      </c>
      <c r="Y1515" s="5" t="str">
        <f t="shared" ca="1" si="410"/>
        <v/>
      </c>
      <c r="Z1515" s="19" t="str">
        <f t="shared" ca="1" si="411"/>
        <v/>
      </c>
      <c r="AA1515" s="5" t="str">
        <f t="shared" ca="1" si="419"/>
        <v/>
      </c>
      <c r="AB1515" s="5" t="str">
        <f t="shared" ca="1" si="417"/>
        <v/>
      </c>
      <c r="AC1515" s="15" t="str">
        <f t="shared" ca="1" si="412"/>
        <v/>
      </c>
      <c r="AD1515" s="21" t="str">
        <f t="shared" ca="1" si="413"/>
        <v/>
      </c>
      <c r="AE1515" s="21" t="str">
        <f t="shared" ca="1" si="414"/>
        <v/>
      </c>
      <c r="AF1515" s="23">
        <f t="shared" ca="1" si="415"/>
        <v>14654.076666268518</v>
      </c>
    </row>
    <row r="1516" spans="1:32" x14ac:dyDescent="0.25">
      <c r="A1516" s="26">
        <v>41359</v>
      </c>
      <c r="B1516" s="3">
        <v>3.1295999999999999</v>
      </c>
      <c r="C1516" s="3">
        <v>3.1295999999999999</v>
      </c>
      <c r="D1516" s="3">
        <v>3.1295999999999999</v>
      </c>
      <c r="E1516" s="3">
        <v>3.1295999999999999</v>
      </c>
      <c r="F1516" s="5">
        <v>2.2768000000000002</v>
      </c>
      <c r="G1516" s="5">
        <v>2.2768000000000002</v>
      </c>
      <c r="H1516" s="5">
        <v>2.2768000000000002</v>
      </c>
      <c r="I1516" s="5">
        <v>2.2768000000000002</v>
      </c>
      <c r="J1516" s="3">
        <v>1</v>
      </c>
      <c r="K1516" s="3">
        <v>1</v>
      </c>
      <c r="L1516" s="7">
        <f t="shared" si="416"/>
        <v>0.85279999999999978</v>
      </c>
      <c r="M1516" s="8">
        <f ca="1">AVERAGE(OFFSET(L1516,-M$3+1,0):L1516)</f>
        <v>0.88732</v>
      </c>
      <c r="N1516" s="8">
        <f ca="1">STDEV(OFFSET(L1516,-M$3+1,0):L1516)</f>
        <v>1.7617369675570631E-2</v>
      </c>
      <c r="O1516" s="8">
        <f t="shared" ca="1" si="403"/>
        <v>0.8520852606488587</v>
      </c>
      <c r="P1516" s="8">
        <f t="shared" ca="1" si="404"/>
        <v>0.9225547393511413</v>
      </c>
      <c r="Q1516" s="8">
        <f t="shared" ca="1" si="405"/>
        <v>0.88732</v>
      </c>
      <c r="R1516" s="8">
        <f t="shared" ca="1" si="418"/>
        <v>0.88732</v>
      </c>
      <c r="S1516" s="10">
        <f t="shared" si="406"/>
        <v>4.5399999999999885E-2</v>
      </c>
      <c r="T1516" s="10">
        <f t="shared" si="407"/>
        <v>0</v>
      </c>
      <c r="U1516" s="18">
        <f ca="1">AVERAGE(S1516:OFFSET(S1516,-$U$3+1,0))*$U$4*J1516</f>
        <v>2.5760000000000005</v>
      </c>
      <c r="V1516" s="18">
        <f ca="1">AVERAGE(T1516:OFFSET(T1516,-$U$3+1,0))*$V$4*K1516</f>
        <v>1.5250000000000075</v>
      </c>
      <c r="W1516" s="14" t="str">
        <f t="shared" ca="1" si="408"/>
        <v/>
      </c>
      <c r="X1516" s="14" t="str">
        <f t="shared" ca="1" si="409"/>
        <v/>
      </c>
      <c r="Y1516" s="5" t="str">
        <f t="shared" ca="1" si="410"/>
        <v/>
      </c>
      <c r="Z1516" s="19" t="str">
        <f t="shared" ca="1" si="411"/>
        <v/>
      </c>
      <c r="AA1516" s="5" t="str">
        <f t="shared" ca="1" si="419"/>
        <v/>
      </c>
      <c r="AB1516" s="5" t="str">
        <f t="shared" ca="1" si="417"/>
        <v/>
      </c>
      <c r="AC1516" s="15" t="str">
        <f t="shared" ca="1" si="412"/>
        <v/>
      </c>
      <c r="AD1516" s="21" t="str">
        <f t="shared" ca="1" si="413"/>
        <v/>
      </c>
      <c r="AE1516" s="21" t="str">
        <f t="shared" ca="1" si="414"/>
        <v/>
      </c>
      <c r="AF1516" s="23">
        <f t="shared" ca="1" si="415"/>
        <v>14654.076666268518</v>
      </c>
    </row>
    <row r="1517" spans="1:32" x14ac:dyDescent="0.25">
      <c r="A1517" s="26">
        <v>41360</v>
      </c>
      <c r="B1517" s="3">
        <v>3.1219999999999999</v>
      </c>
      <c r="C1517" s="3">
        <v>3.1219999999999999</v>
      </c>
      <c r="D1517" s="3">
        <v>3.1219999999999999</v>
      </c>
      <c r="E1517" s="3">
        <v>3.1219999999999999</v>
      </c>
      <c r="F1517" s="5">
        <v>2.2690999999999999</v>
      </c>
      <c r="G1517" s="5">
        <v>2.2690999999999999</v>
      </c>
      <c r="H1517" s="5">
        <v>2.2690999999999999</v>
      </c>
      <c r="I1517" s="5">
        <v>2.2690999999999999</v>
      </c>
      <c r="J1517" s="3">
        <v>1</v>
      </c>
      <c r="K1517" s="3">
        <v>1</v>
      </c>
      <c r="L1517" s="7">
        <f t="shared" si="416"/>
        <v>0.85289999999999999</v>
      </c>
      <c r="M1517" s="8">
        <f ca="1">AVERAGE(OFFSET(L1517,-M$3+1,0):L1517)</f>
        <v>0.88428666666666655</v>
      </c>
      <c r="N1517" s="8">
        <f ca="1">STDEV(OFFSET(L1517,-M$3+1,0):L1517)</f>
        <v>1.9400216002724853E-2</v>
      </c>
      <c r="O1517" s="8">
        <f t="shared" ca="1" si="403"/>
        <v>0.84548623466121686</v>
      </c>
      <c r="P1517" s="8">
        <f t="shared" ca="1" si="404"/>
        <v>0.92308709867211625</v>
      </c>
      <c r="Q1517" s="8">
        <f t="shared" ca="1" si="405"/>
        <v>0.88428666666666655</v>
      </c>
      <c r="R1517" s="8">
        <f t="shared" ca="1" si="418"/>
        <v>0.88428666666666655</v>
      </c>
      <c r="S1517" s="10">
        <f t="shared" si="406"/>
        <v>7.6000000000000512E-3</v>
      </c>
      <c r="T1517" s="10">
        <f t="shared" si="407"/>
        <v>7.7000000000002622E-3</v>
      </c>
      <c r="U1517" s="18">
        <f ca="1">AVERAGE(S1517:OFFSET(S1517,-$U$3+1,0))*$U$4*J1517</f>
        <v>2.652000000000001</v>
      </c>
      <c r="V1517" s="18">
        <f ca="1">AVERAGE(T1517:OFFSET(T1517,-$U$3+1,0))*$V$4*K1517</f>
        <v>1.3730000000000064</v>
      </c>
      <c r="W1517" s="14" t="str">
        <f t="shared" ca="1" si="408"/>
        <v>Buy</v>
      </c>
      <c r="X1517" s="14" t="str">
        <f t="shared" ca="1" si="409"/>
        <v/>
      </c>
      <c r="Y1517" s="5">
        <f t="shared" ca="1" si="410"/>
        <v>100</v>
      </c>
      <c r="Z1517" s="19">
        <f t="shared" ca="1" si="411"/>
        <v>-193.15367807720239</v>
      </c>
      <c r="AA1517" s="5">
        <f t="shared" ca="1" si="419"/>
        <v>3.1219999999999999</v>
      </c>
      <c r="AB1517" s="5">
        <f t="shared" ca="1" si="417"/>
        <v>2.2690999999999999</v>
      </c>
      <c r="AC1517" s="15" t="str">
        <f t="shared" ca="1" si="412"/>
        <v/>
      </c>
      <c r="AD1517" s="21" t="str">
        <f t="shared" ca="1" si="413"/>
        <v/>
      </c>
      <c r="AE1517" s="21" t="str">
        <f t="shared" ca="1" si="414"/>
        <v/>
      </c>
      <c r="AF1517" s="23">
        <f t="shared" ca="1" si="415"/>
        <v>14654.076666268518</v>
      </c>
    </row>
    <row r="1518" spans="1:32" x14ac:dyDescent="0.25">
      <c r="A1518" s="26">
        <v>41361</v>
      </c>
      <c r="B1518" s="3">
        <v>3.0386000000000002</v>
      </c>
      <c r="C1518" s="3">
        <v>3.0386000000000002</v>
      </c>
      <c r="D1518" s="3">
        <v>3.0386000000000002</v>
      </c>
      <c r="E1518" s="3">
        <v>3.0386000000000002</v>
      </c>
      <c r="F1518" s="5">
        <v>2.2082000000000002</v>
      </c>
      <c r="G1518" s="5">
        <v>2.2082000000000002</v>
      </c>
      <c r="H1518" s="5">
        <v>2.2082000000000002</v>
      </c>
      <c r="I1518" s="5">
        <v>2.2082000000000002</v>
      </c>
      <c r="J1518" s="3">
        <v>1</v>
      </c>
      <c r="K1518" s="3">
        <v>1</v>
      </c>
      <c r="L1518" s="7">
        <f t="shared" si="416"/>
        <v>0.83040000000000003</v>
      </c>
      <c r="M1518" s="8">
        <f ca="1">AVERAGE(OFFSET(L1518,-M$3+1,0):L1518)</f>
        <v>0.88025333333333344</v>
      </c>
      <c r="N1518" s="8">
        <f ca="1">STDEV(OFFSET(L1518,-M$3+1,0):L1518)</f>
        <v>2.3732403004772872E-2</v>
      </c>
      <c r="O1518" s="8">
        <f t="shared" ca="1" si="403"/>
        <v>0.83278852732378772</v>
      </c>
      <c r="P1518" s="8">
        <f t="shared" ca="1" si="404"/>
        <v>0.92771813934287917</v>
      </c>
      <c r="Q1518" s="8">
        <f t="shared" ca="1" si="405"/>
        <v>0.88025333333333344</v>
      </c>
      <c r="R1518" s="8">
        <f t="shared" ca="1" si="418"/>
        <v>0.88025333333333344</v>
      </c>
      <c r="S1518" s="10">
        <f t="shared" si="406"/>
        <v>8.3399999999999697E-2</v>
      </c>
      <c r="T1518" s="10">
        <f t="shared" si="407"/>
        <v>6.0899999999999732E-2</v>
      </c>
      <c r="U1518" s="18">
        <f ca="1">AVERAGE(S1518:OFFSET(S1518,-$U$3+1,0))*$U$4*J1518</f>
        <v>3.2589999999999986</v>
      </c>
      <c r="V1518" s="18">
        <f ca="1">AVERAGE(T1518:OFFSET(T1518,-$U$3+1,0))*$V$4*K1518</f>
        <v>1.8290000000000008</v>
      </c>
      <c r="W1518" s="14" t="str">
        <f t="shared" ca="1" si="408"/>
        <v>Buy</v>
      </c>
      <c r="X1518" s="14" t="str">
        <f t="shared" ca="1" si="409"/>
        <v/>
      </c>
      <c r="Y1518" s="5">
        <f t="shared" ca="1" si="410"/>
        <v>100</v>
      </c>
      <c r="Z1518" s="19">
        <f t="shared" ca="1" si="411"/>
        <v>-193.15367807720239</v>
      </c>
      <c r="AA1518" s="5">
        <f t="shared" ca="1" si="419"/>
        <v>3.1219999999999999</v>
      </c>
      <c r="AB1518" s="5">
        <f t="shared" ca="1" si="417"/>
        <v>2.2690999999999999</v>
      </c>
      <c r="AC1518" s="15">
        <f t="shared" ca="1" si="412"/>
        <v>-833.99999999999693</v>
      </c>
      <c r="AD1518" s="21">
        <f t="shared" ca="1" si="413"/>
        <v>1176.3058994901573</v>
      </c>
      <c r="AE1518" s="21">
        <f t="shared" ca="1" si="414"/>
        <v>342.30589949016041</v>
      </c>
      <c r="AF1518" s="23">
        <f t="shared" ca="1" si="415"/>
        <v>14996.382565758679</v>
      </c>
    </row>
    <row r="1519" spans="1:32" x14ac:dyDescent="0.25">
      <c r="A1519" s="26">
        <v>41362</v>
      </c>
      <c r="B1519" s="3">
        <v>3.0689000000000002</v>
      </c>
      <c r="C1519" s="3">
        <v>3.0689000000000002</v>
      </c>
      <c r="D1519" s="3">
        <v>3.0689000000000002</v>
      </c>
      <c r="E1519" s="3">
        <v>3.0689000000000002</v>
      </c>
      <c r="F1519" s="5">
        <v>2.2233999999999998</v>
      </c>
      <c r="G1519" s="5">
        <v>2.2233999999999998</v>
      </c>
      <c r="H1519" s="5">
        <v>2.2233999999999998</v>
      </c>
      <c r="I1519" s="5">
        <v>2.2233999999999998</v>
      </c>
      <c r="J1519" s="3">
        <v>1</v>
      </c>
      <c r="K1519" s="3">
        <v>1</v>
      </c>
      <c r="L1519" s="7">
        <f t="shared" si="416"/>
        <v>0.84550000000000036</v>
      </c>
      <c r="M1519" s="8">
        <f ca="1">AVERAGE(OFFSET(L1519,-M$3+1,0):L1519)</f>
        <v>0.87824000000000002</v>
      </c>
      <c r="N1519" s="8">
        <f ca="1">STDEV(OFFSET(L1519,-M$3+1,0):L1519)</f>
        <v>2.5370731168021111E-2</v>
      </c>
      <c r="O1519" s="8">
        <f t="shared" ca="1" si="403"/>
        <v>0.82749853766395776</v>
      </c>
      <c r="P1519" s="8">
        <f t="shared" ca="1" si="404"/>
        <v>0.92898146233604229</v>
      </c>
      <c r="Q1519" s="8">
        <f t="shared" ca="1" si="405"/>
        <v>0.87824000000000002</v>
      </c>
      <c r="R1519" s="8">
        <f t="shared" ca="1" si="418"/>
        <v>0.87824000000000002</v>
      </c>
      <c r="S1519" s="10">
        <f t="shared" si="406"/>
        <v>3.0299999999999994E-2</v>
      </c>
      <c r="T1519" s="10">
        <f t="shared" si="407"/>
        <v>1.5199999999999658E-2</v>
      </c>
      <c r="U1519" s="18">
        <f ca="1">AVERAGE(S1519:OFFSET(S1519,-$U$3+1,0))*$U$4*J1519</f>
        <v>3.4099999999999979</v>
      </c>
      <c r="V1519" s="18">
        <f ca="1">AVERAGE(T1519:OFFSET(T1519,-$U$3+1,0))*$V$4*K1519</f>
        <v>1.7530000000000001</v>
      </c>
      <c r="W1519" s="14" t="str">
        <f t="shared" ca="1" si="408"/>
        <v>Buy</v>
      </c>
      <c r="X1519" s="14" t="str">
        <f t="shared" ca="1" si="409"/>
        <v/>
      </c>
      <c r="Y1519" s="5">
        <f t="shared" ca="1" si="410"/>
        <v>100</v>
      </c>
      <c r="Z1519" s="19">
        <f t="shared" ca="1" si="411"/>
        <v>-193.15367807720239</v>
      </c>
      <c r="AA1519" s="5">
        <f t="shared" ca="1" si="419"/>
        <v>3.1219999999999999</v>
      </c>
      <c r="AB1519" s="5">
        <f t="shared" ca="1" si="417"/>
        <v>2.2690999999999999</v>
      </c>
      <c r="AC1519" s="15">
        <f t="shared" ca="1" si="412"/>
        <v>302.99999999999994</v>
      </c>
      <c r="AD1519" s="21">
        <f t="shared" ca="1" si="413"/>
        <v>-293.59359067734101</v>
      </c>
      <c r="AE1519" s="21">
        <f t="shared" ca="1" si="414"/>
        <v>9.4064093226589307</v>
      </c>
      <c r="AF1519" s="23">
        <f t="shared" ca="1" si="415"/>
        <v>15005.788975081337</v>
      </c>
    </row>
    <row r="1520" spans="1:32" x14ac:dyDescent="0.25">
      <c r="A1520" s="26">
        <v>41365</v>
      </c>
      <c r="B1520" s="3">
        <v>3.0764999999999998</v>
      </c>
      <c r="C1520" s="3">
        <v>3.0764999999999998</v>
      </c>
      <c r="D1520" s="3">
        <v>3.0764999999999998</v>
      </c>
      <c r="E1520" s="3">
        <v>3.0764999999999998</v>
      </c>
      <c r="F1520" s="5">
        <v>2.2158000000000002</v>
      </c>
      <c r="G1520" s="5">
        <v>2.2158000000000002</v>
      </c>
      <c r="H1520" s="5">
        <v>2.2158000000000002</v>
      </c>
      <c r="I1520" s="5">
        <v>2.2158000000000002</v>
      </c>
      <c r="J1520" s="3">
        <v>1</v>
      </c>
      <c r="K1520" s="3">
        <v>1</v>
      </c>
      <c r="L1520" s="7">
        <f t="shared" si="416"/>
        <v>0.86069999999999958</v>
      </c>
      <c r="M1520" s="8">
        <f ca="1">AVERAGE(OFFSET(L1520,-M$3+1,0):L1520)</f>
        <v>0.87724000000000013</v>
      </c>
      <c r="N1520" s="8">
        <f ca="1">STDEV(OFFSET(L1520,-M$3+1,0):L1520)</f>
        <v>2.577046482201778E-2</v>
      </c>
      <c r="O1520" s="8">
        <f t="shared" ca="1" si="403"/>
        <v>0.82569907035596457</v>
      </c>
      <c r="P1520" s="8">
        <f t="shared" ca="1" si="404"/>
        <v>0.92878092964403569</v>
      </c>
      <c r="Q1520" s="8">
        <f t="shared" ca="1" si="405"/>
        <v>0.87724000000000013</v>
      </c>
      <c r="R1520" s="8">
        <f t="shared" ca="1" si="418"/>
        <v>0.87724000000000013</v>
      </c>
      <c r="S1520" s="10">
        <f t="shared" si="406"/>
        <v>7.5999999999996071E-3</v>
      </c>
      <c r="T1520" s="10">
        <f t="shared" si="407"/>
        <v>7.5999999999996071E-3</v>
      </c>
      <c r="U1520" s="18">
        <f ca="1">AVERAGE(S1520:OFFSET(S1520,-$U$3+1,0))*$U$4*J1520</f>
        <v>2.6519999999999921</v>
      </c>
      <c r="V1520" s="18">
        <f ca="1">AVERAGE(T1520:OFFSET(T1520,-$U$3+1,0))*$V$4*K1520</f>
        <v>1.447999999999996</v>
      </c>
      <c r="W1520" s="14" t="str">
        <f t="shared" ca="1" si="408"/>
        <v>Buy</v>
      </c>
      <c r="X1520" s="14" t="str">
        <f t="shared" ca="1" si="409"/>
        <v/>
      </c>
      <c r="Y1520" s="5">
        <f t="shared" ca="1" si="410"/>
        <v>100</v>
      </c>
      <c r="Z1520" s="19">
        <f t="shared" ca="1" si="411"/>
        <v>-193.15367807720239</v>
      </c>
      <c r="AA1520" s="5">
        <f t="shared" ca="1" si="419"/>
        <v>3.1219999999999999</v>
      </c>
      <c r="AB1520" s="5">
        <f t="shared" ca="1" si="417"/>
        <v>2.2690999999999999</v>
      </c>
      <c r="AC1520" s="15">
        <f t="shared" ca="1" si="412"/>
        <v>75.999999999996078</v>
      </c>
      <c r="AD1520" s="21">
        <f t="shared" ca="1" si="413"/>
        <v>146.79679533866624</v>
      </c>
      <c r="AE1520" s="21">
        <f t="shared" ca="1" si="414"/>
        <v>222.79679533866232</v>
      </c>
      <c r="AF1520" s="23">
        <f t="shared" ca="1" si="415"/>
        <v>15228.585770419999</v>
      </c>
    </row>
    <row r="1521" spans="1:32" x14ac:dyDescent="0.25">
      <c r="A1521" s="26">
        <v>41366</v>
      </c>
      <c r="B1521" s="3">
        <v>3.0764999999999998</v>
      </c>
      <c r="C1521" s="3">
        <v>3.0764999999999998</v>
      </c>
      <c r="D1521" s="3">
        <v>3.0764999999999998</v>
      </c>
      <c r="E1521" s="3">
        <v>3.0764999999999998</v>
      </c>
      <c r="F1521" s="5">
        <v>2.2311000000000001</v>
      </c>
      <c r="G1521" s="5">
        <v>2.2311000000000001</v>
      </c>
      <c r="H1521" s="5">
        <v>2.2311000000000001</v>
      </c>
      <c r="I1521" s="5">
        <v>2.2311000000000001</v>
      </c>
      <c r="J1521" s="3">
        <v>1</v>
      </c>
      <c r="K1521" s="3">
        <v>1</v>
      </c>
      <c r="L1521" s="7">
        <f t="shared" si="416"/>
        <v>0.84539999999999971</v>
      </c>
      <c r="M1521" s="8">
        <f ca="1">AVERAGE(OFFSET(L1521,-M$3+1,0):L1521)</f>
        <v>0.87471333333333356</v>
      </c>
      <c r="N1521" s="8">
        <f ca="1">STDEV(OFFSET(L1521,-M$3+1,0):L1521)</f>
        <v>2.6964179060022433E-2</v>
      </c>
      <c r="O1521" s="8">
        <f t="shared" ca="1" si="403"/>
        <v>0.82078497521328875</v>
      </c>
      <c r="P1521" s="8">
        <f t="shared" ca="1" si="404"/>
        <v>0.92864169145337838</v>
      </c>
      <c r="Q1521" s="8">
        <f t="shared" ca="1" si="405"/>
        <v>0.87471333333333356</v>
      </c>
      <c r="R1521" s="8">
        <f t="shared" ca="1" si="418"/>
        <v>0.87471333333333356</v>
      </c>
      <c r="S1521" s="10">
        <f t="shared" si="406"/>
        <v>0</v>
      </c>
      <c r="T1521" s="10">
        <f t="shared" si="407"/>
        <v>1.5299999999999869E-2</v>
      </c>
      <c r="U1521" s="18">
        <f ca="1">AVERAGE(S1521:OFFSET(S1521,-$U$3+1,0))*$U$4*J1521</f>
        <v>2.5759999999999916</v>
      </c>
      <c r="V1521" s="18">
        <f ca="1">AVERAGE(T1521:OFFSET(T1521,-$U$3+1,0))*$V$4*K1521</f>
        <v>1.6009999999999949</v>
      </c>
      <c r="W1521" s="14" t="str">
        <f t="shared" ca="1" si="408"/>
        <v>Buy</v>
      </c>
      <c r="X1521" s="14" t="str">
        <f t="shared" ca="1" si="409"/>
        <v/>
      </c>
      <c r="Y1521" s="5">
        <f t="shared" ca="1" si="410"/>
        <v>100</v>
      </c>
      <c r="Z1521" s="19">
        <f t="shared" ca="1" si="411"/>
        <v>-193.15367807720239</v>
      </c>
      <c r="AA1521" s="5">
        <f t="shared" ca="1" si="419"/>
        <v>3.1219999999999999</v>
      </c>
      <c r="AB1521" s="5">
        <f t="shared" ca="1" si="417"/>
        <v>2.2690999999999999</v>
      </c>
      <c r="AC1521" s="15">
        <f t="shared" ca="1" si="412"/>
        <v>0</v>
      </c>
      <c r="AD1521" s="21">
        <f t="shared" ca="1" si="413"/>
        <v>-295.52512745811714</v>
      </c>
      <c r="AE1521" s="21">
        <f t="shared" ca="1" si="414"/>
        <v>-295.52512745811714</v>
      </c>
      <c r="AF1521" s="23">
        <f t="shared" ca="1" si="415"/>
        <v>14933.060642961882</v>
      </c>
    </row>
    <row r="1522" spans="1:32" x14ac:dyDescent="0.25">
      <c r="A1522" s="26">
        <v>41367</v>
      </c>
      <c r="B1522" s="3">
        <v>3.0992999999999999</v>
      </c>
      <c r="C1522" s="3">
        <v>3.0992999999999999</v>
      </c>
      <c r="D1522" s="3">
        <v>3.0992999999999999</v>
      </c>
      <c r="E1522" s="3">
        <v>3.0992999999999999</v>
      </c>
      <c r="F1522" s="5">
        <v>2.2387000000000001</v>
      </c>
      <c r="G1522" s="5">
        <v>2.2387000000000001</v>
      </c>
      <c r="H1522" s="5">
        <v>2.2387000000000001</v>
      </c>
      <c r="I1522" s="5">
        <v>2.2387000000000001</v>
      </c>
      <c r="J1522" s="3">
        <v>1</v>
      </c>
      <c r="K1522" s="3">
        <v>1</v>
      </c>
      <c r="L1522" s="7">
        <f t="shared" si="416"/>
        <v>0.86059999999999981</v>
      </c>
      <c r="M1522" s="8">
        <f ca="1">AVERAGE(OFFSET(L1522,-M$3+1,0):L1522)</f>
        <v>0.87167333333333341</v>
      </c>
      <c r="N1522" s="8">
        <f ca="1">STDEV(OFFSET(L1522,-M$3+1,0):L1522)</f>
        <v>2.5701708299718313E-2</v>
      </c>
      <c r="O1522" s="8">
        <f t="shared" ca="1" si="403"/>
        <v>0.82026991673389682</v>
      </c>
      <c r="P1522" s="8">
        <f t="shared" ca="1" si="404"/>
        <v>0.92307674993277</v>
      </c>
      <c r="Q1522" s="8">
        <f t="shared" ca="1" si="405"/>
        <v>0.87167333333333341</v>
      </c>
      <c r="R1522" s="8">
        <f t="shared" ca="1" si="418"/>
        <v>0.87167333333333341</v>
      </c>
      <c r="S1522" s="10">
        <f t="shared" si="406"/>
        <v>2.2800000000000153E-2</v>
      </c>
      <c r="T1522" s="10">
        <f t="shared" si="407"/>
        <v>7.6000000000000512E-3</v>
      </c>
      <c r="U1522" s="18">
        <f ca="1">AVERAGE(S1522:OFFSET(S1522,-$U$3+1,0))*$U$4*J1522</f>
        <v>2.1219999999999928</v>
      </c>
      <c r="V1522" s="18">
        <f ca="1">AVERAGE(T1522:OFFSET(T1522,-$U$3+1,0))*$V$4*K1522</f>
        <v>1.2199999999999944</v>
      </c>
      <c r="W1522" s="14" t="str">
        <f t="shared" ca="1" si="408"/>
        <v>Buy</v>
      </c>
      <c r="X1522" s="14" t="str">
        <f t="shared" ca="1" si="409"/>
        <v/>
      </c>
      <c r="Y1522" s="5">
        <f t="shared" ca="1" si="410"/>
        <v>100</v>
      </c>
      <c r="Z1522" s="19">
        <f t="shared" ca="1" si="411"/>
        <v>-193.15367807720239</v>
      </c>
      <c r="AA1522" s="5">
        <f t="shared" ca="1" si="419"/>
        <v>3.1219999999999999</v>
      </c>
      <c r="AB1522" s="5">
        <f t="shared" ca="1" si="417"/>
        <v>2.2690999999999999</v>
      </c>
      <c r="AC1522" s="15">
        <f t="shared" ca="1" si="412"/>
        <v>228.00000000000153</v>
      </c>
      <c r="AD1522" s="21">
        <f t="shared" ca="1" si="413"/>
        <v>-146.7967953386748</v>
      </c>
      <c r="AE1522" s="21">
        <f t="shared" ca="1" si="414"/>
        <v>81.203204661326737</v>
      </c>
      <c r="AF1522" s="23">
        <f t="shared" ca="1" si="415"/>
        <v>15014.26384762321</v>
      </c>
    </row>
    <row r="1523" spans="1:32" x14ac:dyDescent="0.25">
      <c r="A1523" s="26">
        <v>41372</v>
      </c>
      <c r="B1523" s="3">
        <v>3.0840999999999998</v>
      </c>
      <c r="C1523" s="3">
        <v>3.0840999999999998</v>
      </c>
      <c r="D1523" s="3">
        <v>3.0840999999999998</v>
      </c>
      <c r="E1523" s="3">
        <v>3.0840999999999998</v>
      </c>
      <c r="F1523" s="5">
        <v>2.2158000000000002</v>
      </c>
      <c r="G1523" s="5">
        <v>2.2158000000000002</v>
      </c>
      <c r="H1523" s="5">
        <v>2.2158000000000002</v>
      </c>
      <c r="I1523" s="5">
        <v>2.2158000000000002</v>
      </c>
      <c r="J1523" s="3">
        <v>1</v>
      </c>
      <c r="K1523" s="3">
        <v>1</v>
      </c>
      <c r="L1523" s="7">
        <f t="shared" si="416"/>
        <v>0.86829999999999963</v>
      </c>
      <c r="M1523" s="8">
        <f ca="1">AVERAGE(OFFSET(L1523,-M$3+1,0):L1523)</f>
        <v>0.86865333333333339</v>
      </c>
      <c r="N1523" s="8">
        <f ca="1">STDEV(OFFSET(L1523,-M$3+1,0):L1523)</f>
        <v>2.2935962612290368E-2</v>
      </c>
      <c r="O1523" s="8">
        <f t="shared" ca="1" si="403"/>
        <v>0.82278140810875267</v>
      </c>
      <c r="P1523" s="8">
        <f t="shared" ca="1" si="404"/>
        <v>0.91452525855791411</v>
      </c>
      <c r="Q1523" s="8">
        <f t="shared" ca="1" si="405"/>
        <v>0.86865333333333339</v>
      </c>
      <c r="R1523" s="8">
        <f t="shared" ca="1" si="418"/>
        <v>0.86865333333333339</v>
      </c>
      <c r="S1523" s="10">
        <f t="shared" si="406"/>
        <v>1.5200000000000102E-2</v>
      </c>
      <c r="T1523" s="10">
        <f t="shared" si="407"/>
        <v>2.289999999999992E-2</v>
      </c>
      <c r="U1523" s="18">
        <f ca="1">AVERAGE(S1523:OFFSET(S1523,-$U$3+1,0))*$U$4*J1523</f>
        <v>2.2739999999999938</v>
      </c>
      <c r="V1523" s="18">
        <f ca="1">AVERAGE(T1523:OFFSET(T1523,-$U$3+1,0))*$V$4*K1523</f>
        <v>1.4489999999999936</v>
      </c>
      <c r="W1523" s="14" t="str">
        <f t="shared" ca="1" si="408"/>
        <v>Buy</v>
      </c>
      <c r="X1523" s="14" t="str">
        <f t="shared" ca="1" si="409"/>
        <v/>
      </c>
      <c r="Y1523" s="5">
        <f t="shared" ca="1" si="410"/>
        <v>100</v>
      </c>
      <c r="Z1523" s="19">
        <f t="shared" ca="1" si="411"/>
        <v>-193.15367807720239</v>
      </c>
      <c r="AA1523" s="5">
        <f t="shared" ca="1" si="419"/>
        <v>3.1219999999999999</v>
      </c>
      <c r="AB1523" s="5">
        <f t="shared" ca="1" si="417"/>
        <v>2.2690999999999999</v>
      </c>
      <c r="AC1523" s="15">
        <f t="shared" ca="1" si="412"/>
        <v>-152.00000000000102</v>
      </c>
      <c r="AD1523" s="21">
        <f t="shared" ca="1" si="413"/>
        <v>442.32192279679197</v>
      </c>
      <c r="AE1523" s="21">
        <f t="shared" ca="1" si="414"/>
        <v>290.32192279679094</v>
      </c>
      <c r="AF1523" s="23">
        <f t="shared" ca="1" si="415"/>
        <v>15304.585770420001</v>
      </c>
    </row>
    <row r="1524" spans="1:32" x14ac:dyDescent="0.25">
      <c r="A1524" s="26">
        <v>41373</v>
      </c>
      <c r="B1524" s="3">
        <v>3.0840999999999998</v>
      </c>
      <c r="C1524" s="3">
        <v>3.0840999999999998</v>
      </c>
      <c r="D1524" s="3">
        <v>3.0840999999999998</v>
      </c>
      <c r="E1524" s="3">
        <v>3.0840999999999998</v>
      </c>
      <c r="F1524" s="5">
        <v>2.2158000000000002</v>
      </c>
      <c r="G1524" s="5">
        <v>2.2158000000000002</v>
      </c>
      <c r="H1524" s="5">
        <v>2.2158000000000002</v>
      </c>
      <c r="I1524" s="5">
        <v>2.2158000000000002</v>
      </c>
      <c r="J1524" s="3">
        <v>1</v>
      </c>
      <c r="K1524" s="3">
        <v>1</v>
      </c>
      <c r="L1524" s="7">
        <f t="shared" si="416"/>
        <v>0.86829999999999963</v>
      </c>
      <c r="M1524" s="8">
        <f ca="1">AVERAGE(OFFSET(L1524,-M$3+1,0):L1524)</f>
        <v>0.86613999999999991</v>
      </c>
      <c r="N1524" s="8">
        <f ca="1">STDEV(OFFSET(L1524,-M$3+1,0):L1524)</f>
        <v>2.0485911535212946E-2</v>
      </c>
      <c r="O1524" s="8">
        <f t="shared" ca="1" si="403"/>
        <v>0.825168176929574</v>
      </c>
      <c r="P1524" s="8">
        <f t="shared" ca="1" si="404"/>
        <v>0.90711182307042582</v>
      </c>
      <c r="Q1524" s="8">
        <f t="shared" ca="1" si="405"/>
        <v>0.86613999999999991</v>
      </c>
      <c r="R1524" s="8">
        <f t="shared" ca="1" si="418"/>
        <v>0.86613999999999991</v>
      </c>
      <c r="S1524" s="10">
        <f t="shared" si="406"/>
        <v>0</v>
      </c>
      <c r="T1524" s="10">
        <f t="shared" si="407"/>
        <v>0</v>
      </c>
      <c r="U1524" s="18">
        <f ca="1">AVERAGE(S1524:OFFSET(S1524,-$U$3+1,0))*$U$4*J1524</f>
        <v>2.1979999999999933</v>
      </c>
      <c r="V1524" s="18">
        <f ca="1">AVERAGE(T1524:OFFSET(T1524,-$U$3+1,0))*$V$4*K1524</f>
        <v>1.4489999999999936</v>
      </c>
      <c r="W1524" s="14" t="str">
        <f t="shared" ca="1" si="408"/>
        <v>Buy</v>
      </c>
      <c r="X1524" s="14" t="str">
        <f t="shared" ca="1" si="409"/>
        <v/>
      </c>
      <c r="Y1524" s="5">
        <f t="shared" ca="1" si="410"/>
        <v>100</v>
      </c>
      <c r="Z1524" s="19">
        <f t="shared" ca="1" si="411"/>
        <v>-193.15367807720239</v>
      </c>
      <c r="AA1524" s="5">
        <f t="shared" ca="1" si="419"/>
        <v>3.1219999999999999</v>
      </c>
      <c r="AB1524" s="5">
        <f t="shared" ca="1" si="417"/>
        <v>2.2690999999999999</v>
      </c>
      <c r="AC1524" s="15">
        <f t="shared" ca="1" si="412"/>
        <v>0</v>
      </c>
      <c r="AD1524" s="21">
        <f t="shared" ca="1" si="413"/>
        <v>0</v>
      </c>
      <c r="AE1524" s="21">
        <f t="shared" ca="1" si="414"/>
        <v>0</v>
      </c>
      <c r="AF1524" s="23">
        <f t="shared" ca="1" si="415"/>
        <v>15304.585770420001</v>
      </c>
    </row>
    <row r="1525" spans="1:32" x14ac:dyDescent="0.25">
      <c r="A1525" s="26">
        <v>41374</v>
      </c>
      <c r="B1525" s="3">
        <v>3.0840999999999998</v>
      </c>
      <c r="C1525" s="3">
        <v>3.0840999999999998</v>
      </c>
      <c r="D1525" s="3">
        <v>3.0840999999999998</v>
      </c>
      <c r="E1525" s="3">
        <v>3.0840999999999998</v>
      </c>
      <c r="F1525" s="5">
        <v>2.2158000000000002</v>
      </c>
      <c r="G1525" s="5">
        <v>2.2158000000000002</v>
      </c>
      <c r="H1525" s="5">
        <v>2.2158000000000002</v>
      </c>
      <c r="I1525" s="5">
        <v>2.2158000000000002</v>
      </c>
      <c r="J1525" s="3">
        <v>1</v>
      </c>
      <c r="K1525" s="3">
        <v>1</v>
      </c>
      <c r="L1525" s="7">
        <f t="shared" si="416"/>
        <v>0.86829999999999963</v>
      </c>
      <c r="M1525" s="8">
        <f ca="1">AVERAGE(OFFSET(L1525,-M$3+1,0):L1525)</f>
        <v>0.86664666666666657</v>
      </c>
      <c r="N1525" s="8">
        <f ca="1">STDEV(OFFSET(L1525,-M$3+1,0):L1525)</f>
        <v>2.043567841743826E-2</v>
      </c>
      <c r="O1525" s="8">
        <f t="shared" ca="1" si="403"/>
        <v>0.82577530983179004</v>
      </c>
      <c r="P1525" s="8">
        <f t="shared" ca="1" si="404"/>
        <v>0.90751802350154309</v>
      </c>
      <c r="Q1525" s="8">
        <f t="shared" ca="1" si="405"/>
        <v>0.86664666666666657</v>
      </c>
      <c r="R1525" s="8">
        <f t="shared" ca="1" si="418"/>
        <v>0.86664666666666657</v>
      </c>
      <c r="S1525" s="10">
        <f t="shared" si="406"/>
        <v>0</v>
      </c>
      <c r="T1525" s="10">
        <f t="shared" si="407"/>
        <v>0</v>
      </c>
      <c r="U1525" s="18">
        <f ca="1">AVERAGE(S1525:OFFSET(S1525,-$U$3+1,0))*$U$4*J1525</f>
        <v>2.1229999999999949</v>
      </c>
      <c r="V1525" s="18">
        <f ca="1">AVERAGE(T1525:OFFSET(T1525,-$U$3+1,0))*$V$4*K1525</f>
        <v>1.371999999999991</v>
      </c>
      <c r="W1525" s="14" t="str">
        <f t="shared" ca="1" si="408"/>
        <v>Exit</v>
      </c>
      <c r="X1525" s="14" t="str">
        <f t="shared" ca="1" si="409"/>
        <v/>
      </c>
      <c r="Y1525" s="5">
        <f t="shared" ca="1" si="410"/>
        <v>100</v>
      </c>
      <c r="Z1525" s="19">
        <f t="shared" ca="1" si="411"/>
        <v>-193.15367807720239</v>
      </c>
      <c r="AA1525" s="5">
        <f t="shared" ca="1" si="419"/>
        <v>3.1219999999999999</v>
      </c>
      <c r="AB1525" s="5">
        <f t="shared" ca="1" si="417"/>
        <v>2.2690999999999999</v>
      </c>
      <c r="AC1525" s="15">
        <f t="shared" ca="1" si="412"/>
        <v>0</v>
      </c>
      <c r="AD1525" s="21">
        <f t="shared" ca="1" si="413"/>
        <v>0</v>
      </c>
      <c r="AE1525" s="21">
        <f t="shared" ca="1" si="414"/>
        <v>0</v>
      </c>
      <c r="AF1525" s="23">
        <f t="shared" ca="1" si="415"/>
        <v>15304.585770420001</v>
      </c>
    </row>
    <row r="1526" spans="1:32" x14ac:dyDescent="0.25">
      <c r="A1526" s="26">
        <v>41375</v>
      </c>
      <c r="B1526" s="3">
        <v>3.0916999999999999</v>
      </c>
      <c r="C1526" s="3">
        <v>3.0916999999999999</v>
      </c>
      <c r="D1526" s="3">
        <v>3.0916999999999999</v>
      </c>
      <c r="E1526" s="3">
        <v>3.0916999999999999</v>
      </c>
      <c r="F1526" s="5">
        <v>2.2158000000000002</v>
      </c>
      <c r="G1526" s="5">
        <v>2.2158000000000002</v>
      </c>
      <c r="H1526" s="5">
        <v>2.2158000000000002</v>
      </c>
      <c r="I1526" s="5">
        <v>2.2158000000000002</v>
      </c>
      <c r="J1526" s="3">
        <v>1</v>
      </c>
      <c r="K1526" s="3">
        <v>1</v>
      </c>
      <c r="L1526" s="7">
        <f t="shared" si="416"/>
        <v>0.87589999999999968</v>
      </c>
      <c r="M1526" s="8">
        <f ca="1">AVERAGE(OFFSET(L1526,-M$3+1,0):L1526)</f>
        <v>0.86715333333333311</v>
      </c>
      <c r="N1526" s="8">
        <f ca="1">STDEV(OFFSET(L1526,-M$3+1,0):L1526)</f>
        <v>2.0573348455384353E-2</v>
      </c>
      <c r="O1526" s="8">
        <f t="shared" ca="1" si="403"/>
        <v>0.82600663642256444</v>
      </c>
      <c r="P1526" s="8">
        <f t="shared" ca="1" si="404"/>
        <v>0.90830003024410177</v>
      </c>
      <c r="Q1526" s="8">
        <f t="shared" ca="1" si="405"/>
        <v>0.86715333333333311</v>
      </c>
      <c r="R1526" s="8">
        <f t="shared" ca="1" si="418"/>
        <v>0.86715333333333311</v>
      </c>
      <c r="S1526" s="10">
        <f t="shared" si="406"/>
        <v>7.6000000000000512E-3</v>
      </c>
      <c r="T1526" s="10">
        <f t="shared" si="407"/>
        <v>0</v>
      </c>
      <c r="U1526" s="18">
        <f ca="1">AVERAGE(S1526:OFFSET(S1526,-$U$3+1,0))*$U$4*J1526</f>
        <v>1.7449999999999966</v>
      </c>
      <c r="V1526" s="18">
        <f ca="1">AVERAGE(T1526:OFFSET(T1526,-$U$3+1,0))*$V$4*K1526</f>
        <v>1.371999999999991</v>
      </c>
      <c r="W1526" s="14" t="str">
        <f t="shared" ca="1" si="408"/>
        <v/>
      </c>
      <c r="X1526" s="14" t="str">
        <f t="shared" ca="1" si="409"/>
        <v/>
      </c>
      <c r="Y1526" s="5" t="str">
        <f t="shared" ca="1" si="410"/>
        <v/>
      </c>
      <c r="Z1526" s="19" t="str">
        <f t="shared" ca="1" si="411"/>
        <v/>
      </c>
      <c r="AA1526" s="5" t="str">
        <f t="shared" ca="1" si="419"/>
        <v/>
      </c>
      <c r="AB1526" s="5" t="str">
        <f t="shared" ca="1" si="417"/>
        <v/>
      </c>
      <c r="AC1526" s="15" t="str">
        <f t="shared" ca="1" si="412"/>
        <v/>
      </c>
      <c r="AD1526" s="21" t="str">
        <f t="shared" ca="1" si="413"/>
        <v/>
      </c>
      <c r="AE1526" s="21" t="str">
        <f t="shared" ca="1" si="414"/>
        <v/>
      </c>
      <c r="AF1526" s="23">
        <f t="shared" ca="1" si="415"/>
        <v>15304.585770420001</v>
      </c>
    </row>
    <row r="1527" spans="1:32" x14ac:dyDescent="0.25">
      <c r="A1527" s="26">
        <v>41376</v>
      </c>
      <c r="B1527" s="3">
        <v>3.0840999999999998</v>
      </c>
      <c r="C1527" s="3">
        <v>3.0840999999999998</v>
      </c>
      <c r="D1527" s="3">
        <v>3.0840999999999998</v>
      </c>
      <c r="E1527" s="3">
        <v>3.0840999999999998</v>
      </c>
      <c r="F1527" s="5">
        <v>2.2233999999999998</v>
      </c>
      <c r="G1527" s="5">
        <v>2.2233999999999998</v>
      </c>
      <c r="H1527" s="5">
        <v>2.2233999999999998</v>
      </c>
      <c r="I1527" s="5">
        <v>2.2233999999999998</v>
      </c>
      <c r="J1527" s="3">
        <v>1</v>
      </c>
      <c r="K1527" s="3">
        <v>1</v>
      </c>
      <c r="L1527" s="7">
        <f t="shared" si="416"/>
        <v>0.86070000000000002</v>
      </c>
      <c r="M1527" s="8">
        <f ca="1">AVERAGE(OFFSET(L1527,-M$3+1,0):L1527)</f>
        <v>0.86514666666666651</v>
      </c>
      <c r="N1527" s="8">
        <f ca="1">STDEV(OFFSET(L1527,-M$3+1,0):L1527)</f>
        <v>1.9544376855419699E-2</v>
      </c>
      <c r="O1527" s="8">
        <f t="shared" ca="1" si="403"/>
        <v>0.82605791295582709</v>
      </c>
      <c r="P1527" s="8">
        <f t="shared" ca="1" si="404"/>
        <v>0.90423542037750593</v>
      </c>
      <c r="Q1527" s="8">
        <f t="shared" ca="1" si="405"/>
        <v>0.86514666666666651</v>
      </c>
      <c r="R1527" s="8">
        <f t="shared" ca="1" si="418"/>
        <v>0.86514666666666651</v>
      </c>
      <c r="S1527" s="10">
        <f t="shared" si="406"/>
        <v>7.6000000000000512E-3</v>
      </c>
      <c r="T1527" s="10">
        <f t="shared" si="407"/>
        <v>7.5999999999996071E-3</v>
      </c>
      <c r="U1527" s="18">
        <f ca="1">AVERAGE(S1527:OFFSET(S1527,-$U$3+1,0))*$U$4*J1527</f>
        <v>1.7449999999999966</v>
      </c>
      <c r="V1527" s="18">
        <f ca="1">AVERAGE(T1527:OFFSET(T1527,-$U$3+1,0))*$V$4*K1527</f>
        <v>1.3709999999999845</v>
      </c>
      <c r="W1527" s="14" t="str">
        <f t="shared" ca="1" si="408"/>
        <v/>
      </c>
      <c r="X1527" s="14" t="str">
        <f t="shared" ca="1" si="409"/>
        <v/>
      </c>
      <c r="Y1527" s="5" t="str">
        <f t="shared" ca="1" si="410"/>
        <v/>
      </c>
      <c r="Z1527" s="19" t="str">
        <f t="shared" ca="1" si="411"/>
        <v/>
      </c>
      <c r="AA1527" s="5" t="str">
        <f t="shared" ca="1" si="419"/>
        <v/>
      </c>
      <c r="AB1527" s="5" t="str">
        <f t="shared" ca="1" si="417"/>
        <v/>
      </c>
      <c r="AC1527" s="15" t="str">
        <f t="shared" ca="1" si="412"/>
        <v/>
      </c>
      <c r="AD1527" s="21" t="str">
        <f t="shared" ca="1" si="413"/>
        <v/>
      </c>
      <c r="AE1527" s="21" t="str">
        <f t="shared" ca="1" si="414"/>
        <v/>
      </c>
      <c r="AF1527" s="23">
        <f t="shared" ca="1" si="415"/>
        <v>15304.585770420001</v>
      </c>
    </row>
    <row r="1528" spans="1:32" x14ac:dyDescent="0.25">
      <c r="A1528" s="26">
        <v>41379</v>
      </c>
      <c r="B1528" s="3">
        <v>3.0613999999999999</v>
      </c>
      <c r="C1528" s="3">
        <v>3.0613999999999999</v>
      </c>
      <c r="D1528" s="3">
        <v>3.0613999999999999</v>
      </c>
      <c r="E1528" s="3">
        <v>3.0613999999999999</v>
      </c>
      <c r="F1528" s="5">
        <v>2.2158000000000002</v>
      </c>
      <c r="G1528" s="5">
        <v>2.2158000000000002</v>
      </c>
      <c r="H1528" s="5">
        <v>2.2158000000000002</v>
      </c>
      <c r="I1528" s="5">
        <v>2.2158000000000002</v>
      </c>
      <c r="J1528" s="3">
        <v>1</v>
      </c>
      <c r="K1528" s="3">
        <v>1</v>
      </c>
      <c r="L1528" s="7">
        <f t="shared" si="416"/>
        <v>0.84559999999999969</v>
      </c>
      <c r="M1528" s="8">
        <f ca="1">AVERAGE(OFFSET(L1528,-M$3+1,0):L1528)</f>
        <v>0.86213333333333309</v>
      </c>
      <c r="N1528" s="8">
        <f ca="1">STDEV(OFFSET(L1528,-M$3+1,0):L1528)</f>
        <v>1.8775997849331292E-2</v>
      </c>
      <c r="O1528" s="8">
        <f t="shared" ca="1" si="403"/>
        <v>0.82458133763467045</v>
      </c>
      <c r="P1528" s="8">
        <f t="shared" ca="1" si="404"/>
        <v>0.89968532903199572</v>
      </c>
      <c r="Q1528" s="8">
        <f t="shared" ca="1" si="405"/>
        <v>0.86213333333333309</v>
      </c>
      <c r="R1528" s="8">
        <f t="shared" ca="1" si="418"/>
        <v>0.86213333333333309</v>
      </c>
      <c r="S1528" s="10">
        <f t="shared" si="406"/>
        <v>2.2699999999999942E-2</v>
      </c>
      <c r="T1528" s="10">
        <f t="shared" si="407"/>
        <v>7.5999999999996071E-3</v>
      </c>
      <c r="U1528" s="18">
        <f ca="1">AVERAGE(S1528:OFFSET(S1528,-$U$3+1,0))*$U$4*J1528</f>
        <v>1.137999999999999</v>
      </c>
      <c r="V1528" s="18">
        <f ca="1">AVERAGE(T1528:OFFSET(T1528,-$U$3+1,0))*$V$4*K1528</f>
        <v>0.8379999999999832</v>
      </c>
      <c r="W1528" s="14" t="str">
        <f t="shared" ca="1" si="408"/>
        <v/>
      </c>
      <c r="X1528" s="14" t="str">
        <f t="shared" ca="1" si="409"/>
        <v/>
      </c>
      <c r="Y1528" s="5" t="str">
        <f t="shared" ca="1" si="410"/>
        <v/>
      </c>
      <c r="Z1528" s="19" t="str">
        <f t="shared" ca="1" si="411"/>
        <v/>
      </c>
      <c r="AA1528" s="5" t="str">
        <f t="shared" ca="1" si="419"/>
        <v/>
      </c>
      <c r="AB1528" s="5" t="str">
        <f t="shared" ca="1" si="417"/>
        <v/>
      </c>
      <c r="AC1528" s="15" t="str">
        <f t="shared" ca="1" si="412"/>
        <v/>
      </c>
      <c r="AD1528" s="21" t="str">
        <f t="shared" ca="1" si="413"/>
        <v/>
      </c>
      <c r="AE1528" s="21" t="str">
        <f t="shared" ca="1" si="414"/>
        <v/>
      </c>
      <c r="AF1528" s="23">
        <f t="shared" ca="1" si="415"/>
        <v>15304.585770420001</v>
      </c>
    </row>
    <row r="1529" spans="1:32" x14ac:dyDescent="0.25">
      <c r="A1529" s="26">
        <v>41380</v>
      </c>
      <c r="B1529" s="3">
        <v>3.0613999999999999</v>
      </c>
      <c r="C1529" s="3">
        <v>3.0613999999999999</v>
      </c>
      <c r="D1529" s="3">
        <v>3.0613999999999999</v>
      </c>
      <c r="E1529" s="3">
        <v>3.0613999999999999</v>
      </c>
      <c r="F1529" s="5">
        <v>2.2006000000000001</v>
      </c>
      <c r="G1529" s="5">
        <v>2.2006000000000001</v>
      </c>
      <c r="H1529" s="5">
        <v>2.2006000000000001</v>
      </c>
      <c r="I1529" s="5">
        <v>2.2006000000000001</v>
      </c>
      <c r="J1529" s="3">
        <v>1</v>
      </c>
      <c r="K1529" s="3">
        <v>1</v>
      </c>
      <c r="L1529" s="7">
        <f t="shared" si="416"/>
        <v>0.86079999999999979</v>
      </c>
      <c r="M1529" s="8">
        <f ca="1">AVERAGE(OFFSET(L1529,-M$3+1,0):L1529)</f>
        <v>0.85962666666666643</v>
      </c>
      <c r="N1529" s="8">
        <f ca="1">STDEV(OFFSET(L1529,-M$3+1,0):L1529)</f>
        <v>1.5874033903861641E-2</v>
      </c>
      <c r="O1529" s="8">
        <f t="shared" ca="1" si="403"/>
        <v>0.8278785988589431</v>
      </c>
      <c r="P1529" s="8">
        <f t="shared" ca="1" si="404"/>
        <v>0.89137473447438975</v>
      </c>
      <c r="Q1529" s="8">
        <f t="shared" ca="1" si="405"/>
        <v>0.85962666666666643</v>
      </c>
      <c r="R1529" s="8">
        <f t="shared" ca="1" si="418"/>
        <v>0.85962666666666643</v>
      </c>
      <c r="S1529" s="10">
        <f t="shared" si="406"/>
        <v>0</v>
      </c>
      <c r="T1529" s="10">
        <f t="shared" si="407"/>
        <v>1.5200000000000102E-2</v>
      </c>
      <c r="U1529" s="18">
        <f ca="1">AVERAGE(S1529:OFFSET(S1529,-$U$3+1,0))*$U$4*J1529</f>
        <v>0.83499999999999908</v>
      </c>
      <c r="V1529" s="18">
        <f ca="1">AVERAGE(T1529:OFFSET(T1529,-$U$3+1,0))*$V$4*K1529</f>
        <v>0.83799999999998775</v>
      </c>
      <c r="W1529" s="14" t="str">
        <f t="shared" ca="1" si="408"/>
        <v/>
      </c>
      <c r="X1529" s="14" t="str">
        <f t="shared" ca="1" si="409"/>
        <v/>
      </c>
      <c r="Y1529" s="5" t="str">
        <f t="shared" ca="1" si="410"/>
        <v/>
      </c>
      <c r="Z1529" s="19" t="str">
        <f t="shared" ca="1" si="411"/>
        <v/>
      </c>
      <c r="AA1529" s="5" t="str">
        <f t="shared" ca="1" si="419"/>
        <v/>
      </c>
      <c r="AB1529" s="5" t="str">
        <f t="shared" ca="1" si="417"/>
        <v/>
      </c>
      <c r="AC1529" s="15" t="str">
        <f t="shared" ca="1" si="412"/>
        <v/>
      </c>
      <c r="AD1529" s="21" t="str">
        <f t="shared" ca="1" si="413"/>
        <v/>
      </c>
      <c r="AE1529" s="21" t="str">
        <f t="shared" ca="1" si="414"/>
        <v/>
      </c>
      <c r="AF1529" s="23">
        <f t="shared" ca="1" si="415"/>
        <v>15304.585770420001</v>
      </c>
    </row>
    <row r="1530" spans="1:32" x14ac:dyDescent="0.25">
      <c r="A1530" s="26">
        <v>41381</v>
      </c>
      <c r="B1530" s="3">
        <v>3.0613999999999999</v>
      </c>
      <c r="C1530" s="3">
        <v>3.0613999999999999</v>
      </c>
      <c r="D1530" s="3">
        <v>3.0613999999999999</v>
      </c>
      <c r="E1530" s="3">
        <v>3.0613999999999999</v>
      </c>
      <c r="F1530" s="5">
        <v>2.1930000000000001</v>
      </c>
      <c r="G1530" s="5">
        <v>2.1930000000000001</v>
      </c>
      <c r="H1530" s="5">
        <v>2.1930000000000001</v>
      </c>
      <c r="I1530" s="5">
        <v>2.1930000000000001</v>
      </c>
      <c r="J1530" s="3">
        <v>1</v>
      </c>
      <c r="K1530" s="3">
        <v>1</v>
      </c>
      <c r="L1530" s="7">
        <f t="shared" si="416"/>
        <v>0.86839999999999984</v>
      </c>
      <c r="M1530" s="8">
        <f ca="1">AVERAGE(OFFSET(L1530,-M$3+1,0):L1530)</f>
        <v>0.85763999999999974</v>
      </c>
      <c r="N1530" s="8">
        <f ca="1">STDEV(OFFSET(L1530,-M$3+1,0):L1530)</f>
        <v>1.2123342301998484E-2</v>
      </c>
      <c r="O1530" s="8">
        <f t="shared" ca="1" si="403"/>
        <v>0.83339331539600281</v>
      </c>
      <c r="P1530" s="8">
        <f t="shared" ca="1" si="404"/>
        <v>0.88188668460399666</v>
      </c>
      <c r="Q1530" s="8">
        <f t="shared" ca="1" si="405"/>
        <v>0.85763999999999974</v>
      </c>
      <c r="R1530" s="8">
        <f t="shared" ca="1" si="418"/>
        <v>0.85763999999999974</v>
      </c>
      <c r="S1530" s="10">
        <f t="shared" si="406"/>
        <v>0</v>
      </c>
      <c r="T1530" s="10">
        <f t="shared" si="407"/>
        <v>7.6000000000000512E-3</v>
      </c>
      <c r="U1530" s="18">
        <f ca="1">AVERAGE(S1530:OFFSET(S1530,-$U$3+1,0))*$U$4*J1530</f>
        <v>0.75900000000000301</v>
      </c>
      <c r="V1530" s="18">
        <f ca="1">AVERAGE(T1530:OFFSET(T1530,-$U$3+1,0))*$V$4*K1530</f>
        <v>0.83799999999999208</v>
      </c>
      <c r="W1530" s="14" t="str">
        <f t="shared" ca="1" si="408"/>
        <v/>
      </c>
      <c r="X1530" s="14" t="str">
        <f t="shared" ca="1" si="409"/>
        <v/>
      </c>
      <c r="Y1530" s="5" t="str">
        <f t="shared" ca="1" si="410"/>
        <v/>
      </c>
      <c r="Z1530" s="19" t="str">
        <f t="shared" ca="1" si="411"/>
        <v/>
      </c>
      <c r="AA1530" s="5" t="str">
        <f t="shared" ca="1" si="419"/>
        <v/>
      </c>
      <c r="AB1530" s="5" t="str">
        <f t="shared" ca="1" si="417"/>
        <v/>
      </c>
      <c r="AC1530" s="15" t="str">
        <f t="shared" ca="1" si="412"/>
        <v/>
      </c>
      <c r="AD1530" s="21" t="str">
        <f t="shared" ca="1" si="413"/>
        <v/>
      </c>
      <c r="AE1530" s="21" t="str">
        <f t="shared" ca="1" si="414"/>
        <v/>
      </c>
      <c r="AF1530" s="23">
        <f t="shared" ca="1" si="415"/>
        <v>15304.585770420001</v>
      </c>
    </row>
    <row r="1531" spans="1:32" x14ac:dyDescent="0.25">
      <c r="A1531" s="26">
        <v>41382</v>
      </c>
      <c r="B1531" s="3">
        <v>3.0764999999999998</v>
      </c>
      <c r="C1531" s="3">
        <v>3.0764999999999998</v>
      </c>
      <c r="D1531" s="3">
        <v>3.0764999999999998</v>
      </c>
      <c r="E1531" s="3">
        <v>3.0764999999999998</v>
      </c>
      <c r="F1531" s="5">
        <v>2.1930000000000001</v>
      </c>
      <c r="G1531" s="5">
        <v>2.1930000000000001</v>
      </c>
      <c r="H1531" s="5">
        <v>2.1930000000000001</v>
      </c>
      <c r="I1531" s="5">
        <v>2.1930000000000001</v>
      </c>
      <c r="J1531" s="3">
        <v>1</v>
      </c>
      <c r="K1531" s="3">
        <v>1</v>
      </c>
      <c r="L1531" s="7">
        <f t="shared" si="416"/>
        <v>0.88349999999999973</v>
      </c>
      <c r="M1531" s="8">
        <f ca="1">AVERAGE(OFFSET(L1531,-M$3+1,0):L1531)</f>
        <v>0.85968666666666638</v>
      </c>
      <c r="N1531" s="8">
        <f ca="1">STDEV(OFFSET(L1531,-M$3+1,0):L1531)</f>
        <v>1.3732488415987655E-2</v>
      </c>
      <c r="O1531" s="8">
        <f t="shared" ca="1" si="403"/>
        <v>0.83222168983469103</v>
      </c>
      <c r="P1531" s="8">
        <f t="shared" ca="1" si="404"/>
        <v>0.88715164349864173</v>
      </c>
      <c r="Q1531" s="8">
        <f t="shared" ca="1" si="405"/>
        <v>0.85968666666666638</v>
      </c>
      <c r="R1531" s="8">
        <f t="shared" ca="1" si="418"/>
        <v>0.85968666666666638</v>
      </c>
      <c r="S1531" s="10">
        <f t="shared" si="406"/>
        <v>1.5099999999999891E-2</v>
      </c>
      <c r="T1531" s="10">
        <f t="shared" si="407"/>
        <v>0</v>
      </c>
      <c r="U1531" s="18">
        <f ca="1">AVERAGE(S1531:OFFSET(S1531,-$U$3+1,0))*$U$4*J1531</f>
        <v>0.91000000000000192</v>
      </c>
      <c r="V1531" s="18">
        <f ca="1">AVERAGE(T1531:OFFSET(T1531,-$U$3+1,0))*$V$4*K1531</f>
        <v>0.68499999999999339</v>
      </c>
      <c r="W1531" s="14" t="str">
        <f t="shared" ca="1" si="408"/>
        <v/>
      </c>
      <c r="X1531" s="14" t="str">
        <f t="shared" ca="1" si="409"/>
        <v/>
      </c>
      <c r="Y1531" s="5" t="str">
        <f t="shared" ca="1" si="410"/>
        <v/>
      </c>
      <c r="Z1531" s="19" t="str">
        <f t="shared" ca="1" si="411"/>
        <v/>
      </c>
      <c r="AA1531" s="5" t="str">
        <f t="shared" ca="1" si="419"/>
        <v/>
      </c>
      <c r="AB1531" s="5" t="str">
        <f t="shared" ca="1" si="417"/>
        <v/>
      </c>
      <c r="AC1531" s="15" t="str">
        <f t="shared" ca="1" si="412"/>
        <v/>
      </c>
      <c r="AD1531" s="21" t="str">
        <f t="shared" ca="1" si="413"/>
        <v/>
      </c>
      <c r="AE1531" s="21" t="str">
        <f t="shared" ca="1" si="414"/>
        <v/>
      </c>
      <c r="AF1531" s="23">
        <f t="shared" ca="1" si="415"/>
        <v>15304.585770420001</v>
      </c>
    </row>
    <row r="1532" spans="1:32" x14ac:dyDescent="0.25">
      <c r="A1532" s="26">
        <v>41383</v>
      </c>
      <c r="B1532" s="3">
        <v>3.1143999999999998</v>
      </c>
      <c r="C1532" s="3">
        <v>3.1143999999999998</v>
      </c>
      <c r="D1532" s="3">
        <v>3.1143999999999998</v>
      </c>
      <c r="E1532" s="3">
        <v>3.1143999999999998</v>
      </c>
      <c r="F1532" s="5">
        <v>2.2233999999999998</v>
      </c>
      <c r="G1532" s="5">
        <v>2.2233999999999998</v>
      </c>
      <c r="H1532" s="5">
        <v>2.2233999999999998</v>
      </c>
      <c r="I1532" s="5">
        <v>2.2233999999999998</v>
      </c>
      <c r="J1532" s="3">
        <v>1</v>
      </c>
      <c r="K1532" s="3">
        <v>1</v>
      </c>
      <c r="L1532" s="7">
        <f t="shared" si="416"/>
        <v>0.89100000000000001</v>
      </c>
      <c r="M1532" s="8">
        <f ca="1">AVERAGE(OFFSET(L1532,-M$3+1,0):L1532)</f>
        <v>0.86222666666666636</v>
      </c>
      <c r="N1532" s="8">
        <f ca="1">STDEV(OFFSET(L1532,-M$3+1,0):L1532)</f>
        <v>1.5761230312141848E-2</v>
      </c>
      <c r="O1532" s="8">
        <f t="shared" ca="1" si="403"/>
        <v>0.83070420604238271</v>
      </c>
      <c r="P1532" s="8">
        <f t="shared" ca="1" si="404"/>
        <v>0.89374912729095002</v>
      </c>
      <c r="Q1532" s="8">
        <f t="shared" ca="1" si="405"/>
        <v>0.86222666666666636</v>
      </c>
      <c r="R1532" s="8">
        <f t="shared" ca="1" si="418"/>
        <v>0.86222666666666636</v>
      </c>
      <c r="S1532" s="10">
        <f t="shared" si="406"/>
        <v>3.7900000000000045E-2</v>
      </c>
      <c r="T1532" s="10">
        <f t="shared" si="407"/>
        <v>3.0399999999999761E-2</v>
      </c>
      <c r="U1532" s="18">
        <f ca="1">AVERAGE(S1532:OFFSET(S1532,-$U$3+1,0))*$U$4*J1532</f>
        <v>1.0610000000000008</v>
      </c>
      <c r="V1532" s="18">
        <f ca="1">AVERAGE(T1532:OFFSET(T1532,-$U$3+1,0))*$V$4*K1532</f>
        <v>0.9129999999999906</v>
      </c>
      <c r="W1532" s="14" t="str">
        <f t="shared" ca="1" si="408"/>
        <v/>
      </c>
      <c r="X1532" s="14" t="str">
        <f t="shared" ca="1" si="409"/>
        <v>Sell</v>
      </c>
      <c r="Y1532" s="5">
        <f t="shared" ca="1" si="410"/>
        <v>-100</v>
      </c>
      <c r="Z1532" s="19">
        <f t="shared" ca="1" si="411"/>
        <v>116.2102957283693</v>
      </c>
      <c r="AA1532" s="5">
        <f t="shared" ca="1" si="419"/>
        <v>3.1143999999999998</v>
      </c>
      <c r="AB1532" s="5">
        <f t="shared" ca="1" si="417"/>
        <v>2.2233999999999998</v>
      </c>
      <c r="AC1532" s="15" t="str">
        <f t="shared" ca="1" si="412"/>
        <v/>
      </c>
      <c r="AD1532" s="21" t="str">
        <f t="shared" ca="1" si="413"/>
        <v/>
      </c>
      <c r="AE1532" s="21" t="str">
        <f t="shared" ca="1" si="414"/>
        <v/>
      </c>
      <c r="AF1532" s="23">
        <f t="shared" ca="1" si="415"/>
        <v>15304.585770420001</v>
      </c>
    </row>
    <row r="1533" spans="1:32" x14ac:dyDescent="0.25">
      <c r="A1533" s="26">
        <v>41386</v>
      </c>
      <c r="B1533" s="3">
        <v>3.1067999999999998</v>
      </c>
      <c r="C1533" s="3">
        <v>3.1067999999999998</v>
      </c>
      <c r="D1533" s="3">
        <v>3.1067999999999998</v>
      </c>
      <c r="E1533" s="3">
        <v>3.1067999999999998</v>
      </c>
      <c r="F1533" s="5">
        <v>2.2158000000000002</v>
      </c>
      <c r="G1533" s="5">
        <v>2.2158000000000002</v>
      </c>
      <c r="H1533" s="5">
        <v>2.2158000000000002</v>
      </c>
      <c r="I1533" s="5">
        <v>2.2158000000000002</v>
      </c>
      <c r="J1533" s="3">
        <v>1</v>
      </c>
      <c r="K1533" s="3">
        <v>1</v>
      </c>
      <c r="L1533" s="7">
        <f t="shared" si="416"/>
        <v>0.89099999999999957</v>
      </c>
      <c r="M1533" s="8">
        <f ca="1">AVERAGE(OFFSET(L1533,-M$3+1,0):L1533)</f>
        <v>0.86626666666666641</v>
      </c>
      <c r="N1533" s="8">
        <f ca="1">STDEV(OFFSET(L1533,-M$3+1,0):L1533)</f>
        <v>1.4755079835513578E-2</v>
      </c>
      <c r="O1533" s="8">
        <f t="shared" ca="1" si="403"/>
        <v>0.8367565069956393</v>
      </c>
      <c r="P1533" s="8">
        <f t="shared" ca="1" si="404"/>
        <v>0.89577682633769351</v>
      </c>
      <c r="Q1533" s="8">
        <f t="shared" ca="1" si="405"/>
        <v>0.86626666666666641</v>
      </c>
      <c r="R1533" s="8">
        <f t="shared" ca="1" si="418"/>
        <v>0.86626666666666641</v>
      </c>
      <c r="S1533" s="10">
        <f t="shared" si="406"/>
        <v>7.6000000000000512E-3</v>
      </c>
      <c r="T1533" s="10">
        <f t="shared" si="407"/>
        <v>7.5999999999996071E-3</v>
      </c>
      <c r="U1533" s="18">
        <f ca="1">AVERAGE(S1533:OFFSET(S1533,-$U$3+1,0))*$U$4*J1533</f>
        <v>0.98500000000000032</v>
      </c>
      <c r="V1533" s="18">
        <f ca="1">AVERAGE(T1533:OFFSET(T1533,-$U$3+1,0))*$V$4*K1533</f>
        <v>0.75999999999998735</v>
      </c>
      <c r="W1533" s="14" t="str">
        <f t="shared" ca="1" si="408"/>
        <v/>
      </c>
      <c r="X1533" s="14" t="str">
        <f t="shared" ca="1" si="409"/>
        <v>Sell</v>
      </c>
      <c r="Y1533" s="5">
        <f t="shared" ca="1" si="410"/>
        <v>-100</v>
      </c>
      <c r="Z1533" s="19">
        <f t="shared" ca="1" si="411"/>
        <v>116.2102957283693</v>
      </c>
      <c r="AA1533" s="5">
        <f t="shared" ca="1" si="419"/>
        <v>3.1143999999999998</v>
      </c>
      <c r="AB1533" s="5">
        <f t="shared" ca="1" si="417"/>
        <v>2.2233999999999998</v>
      </c>
      <c r="AC1533" s="15">
        <f t="shared" ca="1" si="412"/>
        <v>76.000000000000512</v>
      </c>
      <c r="AD1533" s="21">
        <f t="shared" ca="1" si="413"/>
        <v>-88.319824753556105</v>
      </c>
      <c r="AE1533" s="21">
        <f t="shared" ca="1" si="414"/>
        <v>-12.319824753555594</v>
      </c>
      <c r="AF1533" s="23">
        <f t="shared" ca="1" si="415"/>
        <v>15292.265945666446</v>
      </c>
    </row>
    <row r="1534" spans="1:32" x14ac:dyDescent="0.25">
      <c r="A1534" s="26">
        <v>41387</v>
      </c>
      <c r="B1534" s="3">
        <v>3.0840999999999998</v>
      </c>
      <c r="C1534" s="3">
        <v>3.0840999999999998</v>
      </c>
      <c r="D1534" s="3">
        <v>3.0840999999999998</v>
      </c>
      <c r="E1534" s="3">
        <v>3.0840999999999998</v>
      </c>
      <c r="F1534" s="5">
        <v>2.1854</v>
      </c>
      <c r="G1534" s="5">
        <v>2.1854</v>
      </c>
      <c r="H1534" s="5">
        <v>2.1854</v>
      </c>
      <c r="I1534" s="5">
        <v>2.1854</v>
      </c>
      <c r="J1534" s="3">
        <v>1</v>
      </c>
      <c r="K1534" s="3">
        <v>1</v>
      </c>
      <c r="L1534" s="7">
        <f t="shared" si="416"/>
        <v>0.89869999999999983</v>
      </c>
      <c r="M1534" s="8">
        <f ca="1">AVERAGE(OFFSET(L1534,-M$3+1,0):L1534)</f>
        <v>0.86981333333333299</v>
      </c>
      <c r="N1534" s="8">
        <f ca="1">STDEV(OFFSET(L1534,-M$3+1,0):L1534)</f>
        <v>1.5766051533354242E-2</v>
      </c>
      <c r="O1534" s="8">
        <f t="shared" ca="1" si="403"/>
        <v>0.83828123026662449</v>
      </c>
      <c r="P1534" s="8">
        <f t="shared" ca="1" si="404"/>
        <v>0.9013454364000415</v>
      </c>
      <c r="Q1534" s="8">
        <f t="shared" ca="1" si="405"/>
        <v>0.86981333333333299</v>
      </c>
      <c r="R1534" s="8">
        <f t="shared" ca="1" si="418"/>
        <v>0.86981333333333299</v>
      </c>
      <c r="S1534" s="10">
        <f t="shared" si="406"/>
        <v>2.2699999999999942E-2</v>
      </c>
      <c r="T1534" s="10">
        <f t="shared" si="407"/>
        <v>3.0400000000000205E-2</v>
      </c>
      <c r="U1534" s="18">
        <f ca="1">AVERAGE(S1534:OFFSET(S1534,-$U$3+1,0))*$U$4*J1534</f>
        <v>1.2119999999999997</v>
      </c>
      <c r="V1534" s="18">
        <f ca="1">AVERAGE(T1534:OFFSET(T1534,-$U$3+1,0))*$V$4*K1534</f>
        <v>1.0639999999999894</v>
      </c>
      <c r="W1534" s="14" t="str">
        <f t="shared" ca="1" si="408"/>
        <v/>
      </c>
      <c r="X1534" s="14" t="str">
        <f t="shared" ca="1" si="409"/>
        <v>Sell</v>
      </c>
      <c r="Y1534" s="5">
        <f t="shared" ca="1" si="410"/>
        <v>-100</v>
      </c>
      <c r="Z1534" s="19">
        <f t="shared" ca="1" si="411"/>
        <v>116.2102957283693</v>
      </c>
      <c r="AA1534" s="5">
        <f t="shared" ca="1" si="419"/>
        <v>3.1143999999999998</v>
      </c>
      <c r="AB1534" s="5">
        <f t="shared" ca="1" si="417"/>
        <v>2.2233999999999998</v>
      </c>
      <c r="AC1534" s="15">
        <f t="shared" ca="1" si="412"/>
        <v>226.99999999999943</v>
      </c>
      <c r="AD1534" s="21">
        <f t="shared" ca="1" si="413"/>
        <v>-353.27929901424505</v>
      </c>
      <c r="AE1534" s="21">
        <f t="shared" ca="1" si="414"/>
        <v>-126.27929901424562</v>
      </c>
      <c r="AF1534" s="23">
        <f t="shared" ca="1" si="415"/>
        <v>15165.9866466522</v>
      </c>
    </row>
    <row r="1535" spans="1:32" x14ac:dyDescent="0.25">
      <c r="A1535" s="26">
        <v>41388</v>
      </c>
      <c r="B1535" s="3">
        <v>3.1067999999999998</v>
      </c>
      <c r="C1535" s="3">
        <v>3.1067999999999998</v>
      </c>
      <c r="D1535" s="3">
        <v>3.1067999999999998</v>
      </c>
      <c r="E1535" s="3">
        <v>3.1067999999999998</v>
      </c>
      <c r="F1535" s="5">
        <v>2.2082000000000002</v>
      </c>
      <c r="G1535" s="5">
        <v>2.2082000000000002</v>
      </c>
      <c r="H1535" s="5">
        <v>2.2082000000000002</v>
      </c>
      <c r="I1535" s="5">
        <v>2.2082000000000002</v>
      </c>
      <c r="J1535" s="3">
        <v>1</v>
      </c>
      <c r="K1535" s="3">
        <v>1</v>
      </c>
      <c r="L1535" s="7">
        <f t="shared" si="416"/>
        <v>0.89859999999999962</v>
      </c>
      <c r="M1535" s="8">
        <f ca="1">AVERAGE(OFFSET(L1535,-M$3+1,0):L1535)</f>
        <v>0.87233999999999967</v>
      </c>
      <c r="N1535" s="8">
        <f ca="1">STDEV(OFFSET(L1535,-M$3+1,0):L1535)</f>
        <v>1.7175181429692588E-2</v>
      </c>
      <c r="O1535" s="8">
        <f t="shared" ca="1" si="403"/>
        <v>0.83798963714061447</v>
      </c>
      <c r="P1535" s="8">
        <f t="shared" ca="1" si="404"/>
        <v>0.90669036285938487</v>
      </c>
      <c r="Q1535" s="8">
        <f t="shared" ca="1" si="405"/>
        <v>0.87233999999999967</v>
      </c>
      <c r="R1535" s="8">
        <f t="shared" ca="1" si="418"/>
        <v>0.87233999999999967</v>
      </c>
      <c r="S1535" s="10">
        <f t="shared" si="406"/>
        <v>2.2699999999999942E-2</v>
      </c>
      <c r="T1535" s="10">
        <f t="shared" si="407"/>
        <v>2.2800000000000153E-2</v>
      </c>
      <c r="U1535" s="18">
        <f ca="1">AVERAGE(S1535:OFFSET(S1535,-$U$3+1,0))*$U$4*J1535</f>
        <v>1.4389999999999992</v>
      </c>
      <c r="V1535" s="18">
        <f ca="1">AVERAGE(T1535:OFFSET(T1535,-$U$3+1,0))*$V$4*K1535</f>
        <v>1.2919999999999909</v>
      </c>
      <c r="W1535" s="14" t="str">
        <f t="shared" ca="1" si="408"/>
        <v/>
      </c>
      <c r="X1535" s="14" t="str">
        <f t="shared" ca="1" si="409"/>
        <v>Sell</v>
      </c>
      <c r="Y1535" s="5">
        <f t="shared" ca="1" si="410"/>
        <v>-100</v>
      </c>
      <c r="Z1535" s="19">
        <f t="shared" ca="1" si="411"/>
        <v>116.2102957283693</v>
      </c>
      <c r="AA1535" s="5">
        <f t="shared" ca="1" si="419"/>
        <v>3.1143999999999998</v>
      </c>
      <c r="AB1535" s="5">
        <f t="shared" ca="1" si="417"/>
        <v>2.2233999999999998</v>
      </c>
      <c r="AC1535" s="15">
        <f t="shared" ca="1" si="412"/>
        <v>-226.99999999999943</v>
      </c>
      <c r="AD1535" s="21">
        <f t="shared" ca="1" si="413"/>
        <v>264.95947426068381</v>
      </c>
      <c r="AE1535" s="21">
        <f t="shared" ca="1" si="414"/>
        <v>37.959474260684374</v>
      </c>
      <c r="AF1535" s="23">
        <f t="shared" ca="1" si="415"/>
        <v>15203.946120912884</v>
      </c>
    </row>
    <row r="1536" spans="1:32" x14ac:dyDescent="0.25">
      <c r="A1536" s="26">
        <v>41389</v>
      </c>
      <c r="B1536" s="3">
        <v>3.0916999999999999</v>
      </c>
      <c r="C1536" s="3">
        <v>3.0916999999999999</v>
      </c>
      <c r="D1536" s="3">
        <v>3.0916999999999999</v>
      </c>
      <c r="E1536" s="3">
        <v>3.0916999999999999</v>
      </c>
      <c r="F1536" s="5">
        <v>2.2082000000000002</v>
      </c>
      <c r="G1536" s="5">
        <v>2.2082000000000002</v>
      </c>
      <c r="H1536" s="5">
        <v>2.2082000000000002</v>
      </c>
      <c r="I1536" s="5">
        <v>2.2082000000000002</v>
      </c>
      <c r="J1536" s="3">
        <v>1</v>
      </c>
      <c r="K1536" s="3">
        <v>1</v>
      </c>
      <c r="L1536" s="7">
        <f t="shared" si="416"/>
        <v>0.88349999999999973</v>
      </c>
      <c r="M1536" s="8">
        <f ca="1">AVERAGE(OFFSET(L1536,-M$3+1,0):L1536)</f>
        <v>0.87487999999999966</v>
      </c>
      <c r="N1536" s="8">
        <f ca="1">STDEV(OFFSET(L1536,-M$3+1,0):L1536)</f>
        <v>1.565663711383404E-2</v>
      </c>
      <c r="O1536" s="8">
        <f t="shared" ca="1" si="403"/>
        <v>0.8435667257723316</v>
      </c>
      <c r="P1536" s="8">
        <f t="shared" ca="1" si="404"/>
        <v>0.90619327422766771</v>
      </c>
      <c r="Q1536" s="8">
        <f t="shared" ca="1" si="405"/>
        <v>0.87487999999999966</v>
      </c>
      <c r="R1536" s="8">
        <f t="shared" ca="1" si="418"/>
        <v>0.87487999999999966</v>
      </c>
      <c r="S1536" s="10">
        <f t="shared" si="406"/>
        <v>1.5099999999999891E-2</v>
      </c>
      <c r="T1536" s="10">
        <f t="shared" si="407"/>
        <v>0</v>
      </c>
      <c r="U1536" s="18">
        <f ca="1">AVERAGE(S1536:OFFSET(S1536,-$U$3+1,0))*$U$4*J1536</f>
        <v>1.5139999999999976</v>
      </c>
      <c r="V1536" s="18">
        <f ca="1">AVERAGE(T1536:OFFSET(T1536,-$U$3+1,0))*$V$4*K1536</f>
        <v>1.2919999999999909</v>
      </c>
      <c r="W1536" s="14" t="str">
        <f t="shared" ca="1" si="408"/>
        <v/>
      </c>
      <c r="X1536" s="14" t="str">
        <f t="shared" ca="1" si="409"/>
        <v>Sell</v>
      </c>
      <c r="Y1536" s="5">
        <f t="shared" ca="1" si="410"/>
        <v>-100</v>
      </c>
      <c r="Z1536" s="19">
        <f t="shared" ca="1" si="411"/>
        <v>116.2102957283693</v>
      </c>
      <c r="AA1536" s="5">
        <f t="shared" ca="1" si="419"/>
        <v>3.1143999999999998</v>
      </c>
      <c r="AB1536" s="5">
        <f t="shared" ca="1" si="417"/>
        <v>2.2233999999999998</v>
      </c>
      <c r="AC1536" s="15">
        <f t="shared" ca="1" si="412"/>
        <v>150.99999999999892</v>
      </c>
      <c r="AD1536" s="21">
        <f t="shared" ca="1" si="413"/>
        <v>0</v>
      </c>
      <c r="AE1536" s="21">
        <f t="shared" ca="1" si="414"/>
        <v>150.99999999999892</v>
      </c>
      <c r="AF1536" s="23">
        <f t="shared" ca="1" si="415"/>
        <v>15354.946120912882</v>
      </c>
    </row>
    <row r="1537" spans="1:32" x14ac:dyDescent="0.25">
      <c r="A1537" s="26">
        <v>41390</v>
      </c>
      <c r="B1537" s="3">
        <v>3.0689000000000002</v>
      </c>
      <c r="C1537" s="3">
        <v>3.0689000000000002</v>
      </c>
      <c r="D1537" s="3">
        <v>3.0689000000000002</v>
      </c>
      <c r="E1537" s="3">
        <v>3.0689000000000002</v>
      </c>
      <c r="F1537" s="5">
        <v>2.1854</v>
      </c>
      <c r="G1537" s="5">
        <v>2.1854</v>
      </c>
      <c r="H1537" s="5">
        <v>2.1854</v>
      </c>
      <c r="I1537" s="5">
        <v>2.1854</v>
      </c>
      <c r="J1537" s="3">
        <v>1</v>
      </c>
      <c r="K1537" s="3">
        <v>1</v>
      </c>
      <c r="L1537" s="7">
        <f t="shared" si="416"/>
        <v>0.88350000000000017</v>
      </c>
      <c r="M1537" s="8">
        <f ca="1">AVERAGE(OFFSET(L1537,-M$3+1,0):L1537)</f>
        <v>0.87640666666666633</v>
      </c>
      <c r="N1537" s="8">
        <f ca="1">STDEV(OFFSET(L1537,-M$3+1,0):L1537)</f>
        <v>1.5276614558892057E-2</v>
      </c>
      <c r="O1537" s="8">
        <f t="shared" ca="1" si="403"/>
        <v>0.8458534375488822</v>
      </c>
      <c r="P1537" s="8">
        <f t="shared" ca="1" si="404"/>
        <v>0.90695989578445046</v>
      </c>
      <c r="Q1537" s="8">
        <f t="shared" ca="1" si="405"/>
        <v>0.87640666666666633</v>
      </c>
      <c r="R1537" s="8">
        <f t="shared" ca="1" si="418"/>
        <v>0.87640666666666633</v>
      </c>
      <c r="S1537" s="10">
        <f t="shared" si="406"/>
        <v>2.2799999999999709E-2</v>
      </c>
      <c r="T1537" s="10">
        <f t="shared" si="407"/>
        <v>2.2800000000000153E-2</v>
      </c>
      <c r="U1537" s="18">
        <f ca="1">AVERAGE(S1537:OFFSET(S1537,-$U$3+1,0))*$U$4*J1537</f>
        <v>1.6659999999999942</v>
      </c>
      <c r="V1537" s="18">
        <f ca="1">AVERAGE(T1537:OFFSET(T1537,-$U$3+1,0))*$V$4*K1537</f>
        <v>1.4439999999999964</v>
      </c>
      <c r="W1537" s="14" t="str">
        <f t="shared" ca="1" si="408"/>
        <v/>
      </c>
      <c r="X1537" s="14" t="str">
        <f t="shared" ca="1" si="409"/>
        <v>Sell</v>
      </c>
      <c r="Y1537" s="5">
        <f t="shared" ca="1" si="410"/>
        <v>-100</v>
      </c>
      <c r="Z1537" s="19">
        <f t="shared" ca="1" si="411"/>
        <v>116.2102957283693</v>
      </c>
      <c r="AA1537" s="5">
        <f t="shared" ca="1" si="419"/>
        <v>3.1143999999999998</v>
      </c>
      <c r="AB1537" s="5">
        <f t="shared" ca="1" si="417"/>
        <v>2.2233999999999998</v>
      </c>
      <c r="AC1537" s="15">
        <f t="shared" ca="1" si="412"/>
        <v>227.9999999999971</v>
      </c>
      <c r="AD1537" s="21">
        <f t="shared" ca="1" si="413"/>
        <v>-264.95947426068381</v>
      </c>
      <c r="AE1537" s="21">
        <f t="shared" ca="1" si="414"/>
        <v>-36.959474260686704</v>
      </c>
      <c r="AF1537" s="23">
        <f t="shared" ca="1" si="415"/>
        <v>15317.986646652196</v>
      </c>
    </row>
    <row r="1538" spans="1:32" x14ac:dyDescent="0.25">
      <c r="A1538" s="26">
        <v>41396</v>
      </c>
      <c r="B1538" s="3">
        <v>3.0840999999999998</v>
      </c>
      <c r="C1538" s="3">
        <v>3.0840999999999998</v>
      </c>
      <c r="D1538" s="3">
        <v>3.0840999999999998</v>
      </c>
      <c r="E1538" s="3">
        <v>3.0840999999999998</v>
      </c>
      <c r="F1538" s="5">
        <v>2.1778</v>
      </c>
      <c r="G1538" s="5">
        <v>2.1778</v>
      </c>
      <c r="H1538" s="5">
        <v>2.1778</v>
      </c>
      <c r="I1538" s="5">
        <v>2.1778</v>
      </c>
      <c r="J1538" s="3">
        <v>1</v>
      </c>
      <c r="K1538" s="3">
        <v>1</v>
      </c>
      <c r="L1538" s="7">
        <f t="shared" si="416"/>
        <v>0.90629999999999988</v>
      </c>
      <c r="M1538" s="8">
        <f ca="1">AVERAGE(OFFSET(L1538,-M$3+1,0):L1538)</f>
        <v>0.87893999999999983</v>
      </c>
      <c r="N1538" s="8">
        <f ca="1">STDEV(OFFSET(L1538,-M$3+1,0):L1538)</f>
        <v>1.6900710044255553E-2</v>
      </c>
      <c r="O1538" s="8">
        <f t="shared" ca="1" si="403"/>
        <v>0.84513857991148877</v>
      </c>
      <c r="P1538" s="8">
        <f t="shared" ca="1" si="404"/>
        <v>0.91274142008851089</v>
      </c>
      <c r="Q1538" s="8">
        <f t="shared" ca="1" si="405"/>
        <v>0.87893999999999983</v>
      </c>
      <c r="R1538" s="8">
        <f t="shared" ca="1" si="418"/>
        <v>0.87893999999999983</v>
      </c>
      <c r="S1538" s="10">
        <f t="shared" si="406"/>
        <v>1.5199999999999658E-2</v>
      </c>
      <c r="T1538" s="10">
        <f t="shared" si="407"/>
        <v>7.6000000000000512E-3</v>
      </c>
      <c r="U1538" s="18">
        <f ca="1">AVERAGE(S1538:OFFSET(S1538,-$U$3+1,0))*$U$4*J1538</f>
        <v>1.5909999999999913</v>
      </c>
      <c r="V1538" s="18">
        <f ca="1">AVERAGE(T1538:OFFSET(T1538,-$U$3+1,0))*$V$4*K1538</f>
        <v>1.4440000000000008</v>
      </c>
      <c r="W1538" s="14" t="str">
        <f t="shared" ca="1" si="408"/>
        <v/>
      </c>
      <c r="X1538" s="14" t="str">
        <f t="shared" ca="1" si="409"/>
        <v>Sell</v>
      </c>
      <c r="Y1538" s="5">
        <f t="shared" ca="1" si="410"/>
        <v>-100</v>
      </c>
      <c r="Z1538" s="19">
        <f t="shared" ca="1" si="411"/>
        <v>116.2102957283693</v>
      </c>
      <c r="AA1538" s="5">
        <f t="shared" ca="1" si="419"/>
        <v>3.1143999999999998</v>
      </c>
      <c r="AB1538" s="5">
        <f t="shared" ca="1" si="417"/>
        <v>2.2233999999999998</v>
      </c>
      <c r="AC1538" s="15">
        <f t="shared" ca="1" si="412"/>
        <v>-151.99999999999659</v>
      </c>
      <c r="AD1538" s="21">
        <f t="shared" ca="1" si="413"/>
        <v>-88.319824753561264</v>
      </c>
      <c r="AE1538" s="21">
        <f t="shared" ca="1" si="414"/>
        <v>-240.31982475355784</v>
      </c>
      <c r="AF1538" s="23">
        <f t="shared" ca="1" si="415"/>
        <v>15077.666821898638</v>
      </c>
    </row>
    <row r="1539" spans="1:32" x14ac:dyDescent="0.25">
      <c r="A1539" s="26">
        <v>41397</v>
      </c>
      <c r="B1539" s="3">
        <v>3.0916999999999999</v>
      </c>
      <c r="C1539" s="3">
        <v>3.0916999999999999</v>
      </c>
      <c r="D1539" s="3">
        <v>3.0916999999999999</v>
      </c>
      <c r="E1539" s="3">
        <v>3.0916999999999999</v>
      </c>
      <c r="F1539" s="5">
        <v>2.2006000000000001</v>
      </c>
      <c r="G1539" s="5">
        <v>2.2006000000000001</v>
      </c>
      <c r="H1539" s="5">
        <v>2.2006000000000001</v>
      </c>
      <c r="I1539" s="5">
        <v>2.2006000000000001</v>
      </c>
      <c r="J1539" s="3">
        <v>1</v>
      </c>
      <c r="K1539" s="3">
        <v>1</v>
      </c>
      <c r="L1539" s="7">
        <f t="shared" si="416"/>
        <v>0.89109999999999978</v>
      </c>
      <c r="M1539" s="8">
        <f ca="1">AVERAGE(OFFSET(L1539,-M$3+1,0):L1539)</f>
        <v>0.8804599999999998</v>
      </c>
      <c r="N1539" s="8">
        <f ca="1">STDEV(OFFSET(L1539,-M$3+1,0):L1539)</f>
        <v>1.6900710044255546E-2</v>
      </c>
      <c r="O1539" s="8">
        <f t="shared" ca="1" si="403"/>
        <v>0.84665857991148874</v>
      </c>
      <c r="P1539" s="8">
        <f t="shared" ca="1" si="404"/>
        <v>0.91426142008851086</v>
      </c>
      <c r="Q1539" s="8">
        <f t="shared" ca="1" si="405"/>
        <v>0.8804599999999998</v>
      </c>
      <c r="R1539" s="8">
        <f t="shared" ca="1" si="418"/>
        <v>0.8804599999999998</v>
      </c>
      <c r="S1539" s="10">
        <f t="shared" si="406"/>
        <v>7.6000000000000512E-3</v>
      </c>
      <c r="T1539" s="10">
        <f t="shared" si="407"/>
        <v>2.2800000000000153E-2</v>
      </c>
      <c r="U1539" s="18">
        <f ca="1">AVERAGE(S1539:OFFSET(S1539,-$U$3+1,0))*$U$4*J1539</f>
        <v>1.6669999999999918</v>
      </c>
      <c r="V1539" s="18">
        <f ca="1">AVERAGE(T1539:OFFSET(T1539,-$U$3+1,0))*$V$4*K1539</f>
        <v>1.5200000000000014</v>
      </c>
      <c r="W1539" s="14" t="str">
        <f t="shared" ca="1" si="408"/>
        <v/>
      </c>
      <c r="X1539" s="14" t="str">
        <f t="shared" ca="1" si="409"/>
        <v>Sell</v>
      </c>
      <c r="Y1539" s="5">
        <f t="shared" ca="1" si="410"/>
        <v>-100</v>
      </c>
      <c r="Z1539" s="19">
        <f t="shared" ca="1" si="411"/>
        <v>116.2102957283693</v>
      </c>
      <c r="AA1539" s="5">
        <f t="shared" ca="1" si="419"/>
        <v>3.1143999999999998</v>
      </c>
      <c r="AB1539" s="5">
        <f t="shared" ca="1" si="417"/>
        <v>2.2233999999999998</v>
      </c>
      <c r="AC1539" s="15">
        <f t="shared" ca="1" si="412"/>
        <v>-76.000000000000512</v>
      </c>
      <c r="AD1539" s="21">
        <f t="shared" ca="1" si="413"/>
        <v>264.95947426068381</v>
      </c>
      <c r="AE1539" s="21">
        <f t="shared" ca="1" si="414"/>
        <v>188.95947426068329</v>
      </c>
      <c r="AF1539" s="23">
        <f t="shared" ca="1" si="415"/>
        <v>15266.626296159322</v>
      </c>
    </row>
    <row r="1540" spans="1:32" x14ac:dyDescent="0.25">
      <c r="A1540" s="26">
        <v>41400</v>
      </c>
      <c r="B1540" s="3">
        <v>3.1067999999999998</v>
      </c>
      <c r="C1540" s="3">
        <v>3.1067999999999998</v>
      </c>
      <c r="D1540" s="3">
        <v>3.1067999999999998</v>
      </c>
      <c r="E1540" s="3">
        <v>3.1067999999999998</v>
      </c>
      <c r="F1540" s="5">
        <v>2.2082000000000002</v>
      </c>
      <c r="G1540" s="5">
        <v>2.2082000000000002</v>
      </c>
      <c r="H1540" s="5">
        <v>2.2082000000000002</v>
      </c>
      <c r="I1540" s="5">
        <v>2.2082000000000002</v>
      </c>
      <c r="J1540" s="3">
        <v>1</v>
      </c>
      <c r="K1540" s="3">
        <v>1</v>
      </c>
      <c r="L1540" s="7">
        <f t="shared" si="416"/>
        <v>0.89859999999999962</v>
      </c>
      <c r="M1540" s="8">
        <f ca="1">AVERAGE(OFFSET(L1540,-M$3+1,0):L1540)</f>
        <v>0.88247999999999982</v>
      </c>
      <c r="N1540" s="8">
        <f ca="1">STDEV(OFFSET(L1540,-M$3+1,0):L1540)</f>
        <v>1.7152392586125439E-2</v>
      </c>
      <c r="O1540" s="8">
        <f t="shared" ca="1" si="403"/>
        <v>0.84817521482774894</v>
      </c>
      <c r="P1540" s="8">
        <f t="shared" ca="1" si="404"/>
        <v>0.9167847851722507</v>
      </c>
      <c r="Q1540" s="8">
        <f t="shared" ca="1" si="405"/>
        <v>0.88247999999999982</v>
      </c>
      <c r="R1540" s="8">
        <f t="shared" ca="1" si="418"/>
        <v>0.88247999999999982</v>
      </c>
      <c r="S1540" s="10">
        <f t="shared" si="406"/>
        <v>1.5099999999999891E-2</v>
      </c>
      <c r="T1540" s="10">
        <f t="shared" si="407"/>
        <v>7.6000000000000512E-3</v>
      </c>
      <c r="U1540" s="18">
        <f ca="1">AVERAGE(S1540:OFFSET(S1540,-$U$3+1,0))*$U$4*J1540</f>
        <v>1.8179999999999907</v>
      </c>
      <c r="V1540" s="18">
        <f ca="1">AVERAGE(T1540:OFFSET(T1540,-$U$3+1,0))*$V$4*K1540</f>
        <v>1.5200000000000014</v>
      </c>
      <c r="W1540" s="14" t="str">
        <f t="shared" ca="1" si="408"/>
        <v/>
      </c>
      <c r="X1540" s="14" t="str">
        <f t="shared" ca="1" si="409"/>
        <v>Sell</v>
      </c>
      <c r="Y1540" s="5">
        <f t="shared" ca="1" si="410"/>
        <v>-100</v>
      </c>
      <c r="Z1540" s="19">
        <f t="shared" ca="1" si="411"/>
        <v>116.2102957283693</v>
      </c>
      <c r="AA1540" s="5">
        <f t="shared" ca="1" si="419"/>
        <v>3.1143999999999998</v>
      </c>
      <c r="AB1540" s="5">
        <f t="shared" ca="1" si="417"/>
        <v>2.2233999999999998</v>
      </c>
      <c r="AC1540" s="15">
        <f t="shared" ca="1" si="412"/>
        <v>-150.99999999999892</v>
      </c>
      <c r="AD1540" s="21">
        <f t="shared" ca="1" si="413"/>
        <v>88.319824753561264</v>
      </c>
      <c r="AE1540" s="21">
        <f t="shared" ca="1" si="414"/>
        <v>-62.680175246437656</v>
      </c>
      <c r="AF1540" s="23">
        <f t="shared" ca="1" si="415"/>
        <v>15203.946120912884</v>
      </c>
    </row>
    <row r="1541" spans="1:32" x14ac:dyDescent="0.25">
      <c r="A1541" s="26">
        <v>41401</v>
      </c>
      <c r="B1541" s="3">
        <v>3.0992999999999999</v>
      </c>
      <c r="C1541" s="3">
        <v>3.0992999999999999</v>
      </c>
      <c r="D1541" s="3">
        <v>3.0992999999999999</v>
      </c>
      <c r="E1541" s="3">
        <v>3.0992999999999999</v>
      </c>
      <c r="F1541" s="5">
        <v>2.2082000000000002</v>
      </c>
      <c r="G1541" s="5">
        <v>2.2082000000000002</v>
      </c>
      <c r="H1541" s="5">
        <v>2.2082000000000002</v>
      </c>
      <c r="I1541" s="5">
        <v>2.2082000000000002</v>
      </c>
      <c r="J1541" s="3">
        <v>1</v>
      </c>
      <c r="K1541" s="3">
        <v>1</v>
      </c>
      <c r="L1541" s="7">
        <f t="shared" si="416"/>
        <v>0.89109999999999978</v>
      </c>
      <c r="M1541" s="8">
        <f ca="1">AVERAGE(OFFSET(L1541,-M$3+1,0):L1541)</f>
        <v>0.88349333333333324</v>
      </c>
      <c r="N1541" s="8">
        <f ca="1">STDEV(OFFSET(L1541,-M$3+1,0):L1541)</f>
        <v>1.7184854904689698E-2</v>
      </c>
      <c r="O1541" s="8">
        <f t="shared" ref="O1541:O1604" ca="1" si="420">M1541-O$3*N1541</f>
        <v>0.84912362352395387</v>
      </c>
      <c r="P1541" s="8">
        <f t="shared" ref="P1541:P1604" ca="1" si="421">M1541+P$3*N1541</f>
        <v>0.91786304314271261</v>
      </c>
      <c r="Q1541" s="8">
        <f t="shared" ref="Q1541:Q1604" ca="1" si="422">M1541+Q$3*N1541</f>
        <v>0.88349333333333324</v>
      </c>
      <c r="R1541" s="8">
        <f t="shared" ca="1" si="418"/>
        <v>0.88349333333333324</v>
      </c>
      <c r="S1541" s="10">
        <f t="shared" ref="S1541:S1604" si="423">MAX(C1541-D1541,C1541-E1540,E1540-D1541)</f>
        <v>7.4999999999998401E-3</v>
      </c>
      <c r="T1541" s="10">
        <f t="shared" ref="T1541:T1604" si="424">MAX(G1541-H1541,G1541-I1540,I1540-H1541)</f>
        <v>0</v>
      </c>
      <c r="U1541" s="18">
        <f ca="1">AVERAGE(S1541:OFFSET(S1541,-$U$3+1,0))*$U$4*J1541</f>
        <v>1.74199999999999</v>
      </c>
      <c r="V1541" s="18">
        <f ca="1">AVERAGE(T1541:OFFSET(T1541,-$U$3+1,0))*$V$4*K1541</f>
        <v>1.5200000000000014</v>
      </c>
      <c r="W1541" s="14" t="str">
        <f t="shared" ref="W1541:W1604" ca="1" si="425">IF(L1540&lt;O1539,"Buy",IF(AND(W1540="Buy",L1540&gt;Q1540),"Exit",IF(W1540="Exit","",W1540)))</f>
        <v/>
      </c>
      <c r="X1541" s="14" t="str">
        <f t="shared" ref="X1541:X1604" ca="1" si="426">IF($L1540&gt;P1539,"Sell",IF(AND(X1540="Sell",L1540&lt;R1539),"Exit",IF(X1540="Exit","",X1540)))</f>
        <v>Sell</v>
      </c>
      <c r="Y1541" s="5">
        <f t="shared" ref="Y1541:Y1604" ca="1" si="427">IF(AND($W1541="Buy",$W1540=""),Y$3,IF(AND($W1541="Buy",$W1540="Exit"),Y$3,IF(AND($X1541="Sell",$X1540&lt;&gt;"Sell "),-Y$3,IF(OR($W1540="Buy",X1540="Sell"),Y1540,""))))</f>
        <v>-100</v>
      </c>
      <c r="Z1541" s="19">
        <f t="shared" ref="Z1541:Z1604" ca="1" si="428">IF(AND($W1541="Buy",$W1540= ""),-Y$3*U1541/V1541,IF(AND($W1541="Buy",$W1540="Exit"),-Y$3*U1541/V1541,IF(AND($X1541="Sell",X1540&lt;&gt;"Sell"),Y$3*U1541/V1541,IF(OR($W1540="Buy",$X1540="Sell"),Z1540,""))))</f>
        <v>116.2102957283693</v>
      </c>
      <c r="AA1541" s="5">
        <f t="shared" ca="1" si="419"/>
        <v>3.1143999999999998</v>
      </c>
      <c r="AB1541" s="5">
        <f t="shared" ca="1" si="417"/>
        <v>2.2233999999999998</v>
      </c>
      <c r="AC1541" s="15">
        <f t="shared" ref="AC1541:AC1604" ca="1" si="429">IF(OR($W1540="Buy",$W1541="Exit"),$Y1540*($E1541-$E1540)*$U$4*J1540,IF(OR($X1540="Sell",$X1541="Exit"),Y1540*(E1541-E1540)*$U$4*J1540,""))</f>
        <v>74.999999999998408</v>
      </c>
      <c r="AD1541" s="21">
        <f t="shared" ref="AD1541:AD1604" ca="1" si="430">IF(OR($W1540="Buy",$W1541="Exit"),Z1540*($I1541-$I1540)*V$4*K1540,IF(OR(X1540="Sell",X1541="Exit"),Z1540*(I1541-I1540)*V$4*K1540,""))</f>
        <v>0</v>
      </c>
      <c r="AE1541" s="21">
        <f t="shared" ref="AE1541:AE1604" ca="1" si="431">IF(AC1541&lt;&gt;"",AC1541+AD1541,"")</f>
        <v>74.999999999998408</v>
      </c>
      <c r="AF1541" s="23">
        <f t="shared" ref="AF1541:AF1604" ca="1" si="432">IF(AE1541&lt;&gt;"",AF1540+AE1541,AF1540)</f>
        <v>15278.946120912882</v>
      </c>
    </row>
    <row r="1542" spans="1:32" x14ac:dyDescent="0.25">
      <c r="A1542" s="26">
        <v>41402</v>
      </c>
      <c r="B1542" s="3">
        <v>3.1067999999999998</v>
      </c>
      <c r="C1542" s="3">
        <v>3.1067999999999998</v>
      </c>
      <c r="D1542" s="3">
        <v>3.1067999999999998</v>
      </c>
      <c r="E1542" s="3">
        <v>3.1067999999999998</v>
      </c>
      <c r="F1542" s="5">
        <v>2.2158000000000002</v>
      </c>
      <c r="G1542" s="5">
        <v>2.2158000000000002</v>
      </c>
      <c r="H1542" s="5">
        <v>2.2158000000000002</v>
      </c>
      <c r="I1542" s="5">
        <v>2.2158000000000002</v>
      </c>
      <c r="J1542" s="3">
        <v>1</v>
      </c>
      <c r="K1542" s="3">
        <v>1</v>
      </c>
      <c r="L1542" s="7">
        <f t="shared" ref="L1542:L1605" si="433">E1542-I1542</f>
        <v>0.89099999999999957</v>
      </c>
      <c r="M1542" s="8">
        <f ca="1">AVERAGE(OFFSET(L1542,-M$3+1,0):L1542)</f>
        <v>0.88551333333333326</v>
      </c>
      <c r="N1542" s="8">
        <f ca="1">STDEV(OFFSET(L1542,-M$3+1,0):L1542)</f>
        <v>1.6058102835225168E-2</v>
      </c>
      <c r="O1542" s="8">
        <f t="shared" ca="1" si="420"/>
        <v>0.85339712766288289</v>
      </c>
      <c r="P1542" s="8">
        <f t="shared" ca="1" si="421"/>
        <v>0.91762953900378363</v>
      </c>
      <c r="Q1542" s="8">
        <f t="shared" ca="1" si="422"/>
        <v>0.88551333333333326</v>
      </c>
      <c r="R1542" s="8">
        <f t="shared" ca="1" si="418"/>
        <v>0.88551333333333326</v>
      </c>
      <c r="S1542" s="10">
        <f t="shared" si="423"/>
        <v>7.4999999999998401E-3</v>
      </c>
      <c r="T1542" s="10">
        <f t="shared" si="424"/>
        <v>7.6000000000000512E-3</v>
      </c>
      <c r="U1542" s="18">
        <f ca="1">AVERAGE(S1542:OFFSET(S1542,-$U$3+1,0))*$U$4*J1542</f>
        <v>1.4379999999999882</v>
      </c>
      <c r="V1542" s="18">
        <f ca="1">AVERAGE(T1542:OFFSET(T1542,-$U$3+1,0))*$V$4*K1542</f>
        <v>1.2920000000000043</v>
      </c>
      <c r="W1542" s="14" t="str">
        <f t="shared" ca="1" si="425"/>
        <v/>
      </c>
      <c r="X1542" s="14" t="str">
        <f t="shared" ca="1" si="426"/>
        <v>Sell</v>
      </c>
      <c r="Y1542" s="5">
        <f t="shared" ca="1" si="427"/>
        <v>-100</v>
      </c>
      <c r="Z1542" s="19">
        <f t="shared" ca="1" si="428"/>
        <v>116.2102957283693</v>
      </c>
      <c r="AA1542" s="5">
        <f t="shared" ca="1" si="419"/>
        <v>3.1143999999999998</v>
      </c>
      <c r="AB1542" s="5">
        <f t="shared" ca="1" si="417"/>
        <v>2.2233999999999998</v>
      </c>
      <c r="AC1542" s="15">
        <f t="shared" ca="1" si="429"/>
        <v>-74.999999999998408</v>
      </c>
      <c r="AD1542" s="21">
        <f t="shared" ca="1" si="430"/>
        <v>88.319824753561264</v>
      </c>
      <c r="AE1542" s="21">
        <f t="shared" ca="1" si="431"/>
        <v>13.319824753562855</v>
      </c>
      <c r="AF1542" s="23">
        <f t="shared" ca="1" si="432"/>
        <v>15292.265945666444</v>
      </c>
    </row>
    <row r="1543" spans="1:32" x14ac:dyDescent="0.25">
      <c r="A1543" s="26">
        <v>41403</v>
      </c>
      <c r="B1543" s="3">
        <v>3.0992999999999999</v>
      </c>
      <c r="C1543" s="3">
        <v>3.0992999999999999</v>
      </c>
      <c r="D1543" s="3">
        <v>3.0992999999999999</v>
      </c>
      <c r="E1543" s="3">
        <v>3.0992999999999999</v>
      </c>
      <c r="F1543" s="5">
        <v>2.2082000000000002</v>
      </c>
      <c r="G1543" s="5">
        <v>2.2082000000000002</v>
      </c>
      <c r="H1543" s="5">
        <v>2.2082000000000002</v>
      </c>
      <c r="I1543" s="5">
        <v>2.2082000000000002</v>
      </c>
      <c r="J1543" s="3">
        <v>1</v>
      </c>
      <c r="K1543" s="3">
        <v>1</v>
      </c>
      <c r="L1543" s="7">
        <f t="shared" si="433"/>
        <v>0.89109999999999978</v>
      </c>
      <c r="M1543" s="8">
        <f ca="1">AVERAGE(OFFSET(L1543,-M$3+1,0):L1543)</f>
        <v>0.88854666666666648</v>
      </c>
      <c r="N1543" s="8">
        <f ca="1">STDEV(OFFSET(L1543,-M$3+1,0):L1543)</f>
        <v>1.1680867547689515E-2</v>
      </c>
      <c r="O1543" s="8">
        <f t="shared" ca="1" si="420"/>
        <v>0.86518493157128751</v>
      </c>
      <c r="P1543" s="8">
        <f t="shared" ca="1" si="421"/>
        <v>0.91190840176204546</v>
      </c>
      <c r="Q1543" s="8">
        <f t="shared" ca="1" si="422"/>
        <v>0.88854666666666648</v>
      </c>
      <c r="R1543" s="8">
        <f t="shared" ca="1" si="418"/>
        <v>0.88854666666666648</v>
      </c>
      <c r="S1543" s="10">
        <f t="shared" si="423"/>
        <v>7.4999999999998401E-3</v>
      </c>
      <c r="T1543" s="10">
        <f t="shared" si="424"/>
        <v>7.6000000000000512E-3</v>
      </c>
      <c r="U1543" s="18">
        <f ca="1">AVERAGE(S1543:OFFSET(S1543,-$U$3+1,0))*$U$4*J1543</f>
        <v>1.4369999999999861</v>
      </c>
      <c r="V1543" s="18">
        <f ca="1">AVERAGE(T1543:OFFSET(T1543,-$U$3+1,0))*$V$4*K1543</f>
        <v>1.2920000000000087</v>
      </c>
      <c r="W1543" s="14" t="str">
        <f t="shared" ca="1" si="425"/>
        <v/>
      </c>
      <c r="X1543" s="14" t="str">
        <f t="shared" ca="1" si="426"/>
        <v>Sell</v>
      </c>
      <c r="Y1543" s="5">
        <f t="shared" ca="1" si="427"/>
        <v>-100</v>
      </c>
      <c r="Z1543" s="19">
        <f t="shared" ca="1" si="428"/>
        <v>116.2102957283693</v>
      </c>
      <c r="AA1543" s="5">
        <f t="shared" ca="1" si="419"/>
        <v>3.1143999999999998</v>
      </c>
      <c r="AB1543" s="5">
        <f t="shared" ca="1" si="417"/>
        <v>2.2233999999999998</v>
      </c>
      <c r="AC1543" s="15">
        <f t="shared" ca="1" si="429"/>
        <v>74.999999999998408</v>
      </c>
      <c r="AD1543" s="21">
        <f t="shared" ca="1" si="430"/>
        <v>-88.319824753561264</v>
      </c>
      <c r="AE1543" s="21">
        <f t="shared" ca="1" si="431"/>
        <v>-13.319824753562855</v>
      </c>
      <c r="AF1543" s="23">
        <f t="shared" ca="1" si="432"/>
        <v>15278.946120912882</v>
      </c>
    </row>
    <row r="1544" spans="1:32" x14ac:dyDescent="0.25">
      <c r="A1544" s="26">
        <v>41404</v>
      </c>
      <c r="B1544" s="3">
        <v>3.1143999999999998</v>
      </c>
      <c r="C1544" s="3">
        <v>3.1143999999999998</v>
      </c>
      <c r="D1544" s="3">
        <v>3.1143999999999998</v>
      </c>
      <c r="E1544" s="3">
        <v>3.1143999999999998</v>
      </c>
      <c r="F1544" s="5">
        <v>2.2158000000000002</v>
      </c>
      <c r="G1544" s="5">
        <v>2.2158000000000002</v>
      </c>
      <c r="H1544" s="5">
        <v>2.2158000000000002</v>
      </c>
      <c r="I1544" s="5">
        <v>2.2158000000000002</v>
      </c>
      <c r="J1544" s="3">
        <v>1</v>
      </c>
      <c r="K1544" s="3">
        <v>1</v>
      </c>
      <c r="L1544" s="7">
        <f t="shared" si="433"/>
        <v>0.89859999999999962</v>
      </c>
      <c r="M1544" s="8">
        <f ca="1">AVERAGE(OFFSET(L1544,-M$3+1,0):L1544)</f>
        <v>0.89106666666666656</v>
      </c>
      <c r="N1544" s="8">
        <f ca="1">STDEV(OFFSET(L1544,-M$3+1,0):L1544)</f>
        <v>9.0480200412391826E-3</v>
      </c>
      <c r="O1544" s="8">
        <f t="shared" ca="1" si="420"/>
        <v>0.87297062658418823</v>
      </c>
      <c r="P1544" s="8">
        <f t="shared" ca="1" si="421"/>
        <v>0.9091627067491449</v>
      </c>
      <c r="Q1544" s="8">
        <f t="shared" ca="1" si="422"/>
        <v>0.89106666666666656</v>
      </c>
      <c r="R1544" s="8">
        <f t="shared" ca="1" si="418"/>
        <v>0.89106666666666656</v>
      </c>
      <c r="S1544" s="10">
        <f t="shared" si="423"/>
        <v>1.5099999999999891E-2</v>
      </c>
      <c r="T1544" s="10">
        <f t="shared" si="424"/>
        <v>7.6000000000000512E-3</v>
      </c>
      <c r="U1544" s="18">
        <f ca="1">AVERAGE(S1544:OFFSET(S1544,-$U$3+1,0))*$U$4*J1544</f>
        <v>1.3609999999999856</v>
      </c>
      <c r="V1544" s="18">
        <f ca="1">AVERAGE(T1544:OFFSET(T1544,-$U$3+1,0))*$V$4*K1544</f>
        <v>1.0640000000000072</v>
      </c>
      <c r="W1544" s="14" t="str">
        <f t="shared" ca="1" si="425"/>
        <v/>
      </c>
      <c r="X1544" s="14" t="str">
        <f t="shared" ca="1" si="426"/>
        <v>Sell</v>
      </c>
      <c r="Y1544" s="5">
        <f t="shared" ca="1" si="427"/>
        <v>-100</v>
      </c>
      <c r="Z1544" s="19">
        <f t="shared" ca="1" si="428"/>
        <v>116.2102957283693</v>
      </c>
      <c r="AA1544" s="5">
        <f t="shared" ca="1" si="419"/>
        <v>3.1143999999999998</v>
      </c>
      <c r="AB1544" s="5">
        <f t="shared" ca="1" si="417"/>
        <v>2.2233999999999998</v>
      </c>
      <c r="AC1544" s="15">
        <f t="shared" ca="1" si="429"/>
        <v>-150.99999999999892</v>
      </c>
      <c r="AD1544" s="21">
        <f t="shared" ca="1" si="430"/>
        <v>88.319824753561264</v>
      </c>
      <c r="AE1544" s="21">
        <f t="shared" ca="1" si="431"/>
        <v>-62.680175246437656</v>
      </c>
      <c r="AF1544" s="23">
        <f t="shared" ca="1" si="432"/>
        <v>15216.265945666444</v>
      </c>
    </row>
    <row r="1545" spans="1:32" x14ac:dyDescent="0.25">
      <c r="A1545" s="26">
        <v>41407</v>
      </c>
      <c r="B1545" s="3">
        <v>3.1067999999999998</v>
      </c>
      <c r="C1545" s="3">
        <v>3.1067999999999998</v>
      </c>
      <c r="D1545" s="3">
        <v>3.1067999999999998</v>
      </c>
      <c r="E1545" s="3">
        <v>3.1067999999999998</v>
      </c>
      <c r="F1545" s="5">
        <v>2.2082000000000002</v>
      </c>
      <c r="G1545" s="5">
        <v>2.2082000000000002</v>
      </c>
      <c r="H1545" s="5">
        <v>2.2082000000000002</v>
      </c>
      <c r="I1545" s="5">
        <v>2.2082000000000002</v>
      </c>
      <c r="J1545" s="3">
        <v>1</v>
      </c>
      <c r="K1545" s="3">
        <v>1</v>
      </c>
      <c r="L1545" s="7">
        <f t="shared" si="433"/>
        <v>0.89859999999999962</v>
      </c>
      <c r="M1545" s="8">
        <f ca="1">AVERAGE(OFFSET(L1545,-M$3+1,0):L1545)</f>
        <v>0.89307999999999987</v>
      </c>
      <c r="N1545" s="8">
        <f ca="1">STDEV(OFFSET(L1545,-M$3+1,0):L1545)</f>
        <v>6.6991683918869015E-3</v>
      </c>
      <c r="O1545" s="8">
        <f t="shared" ca="1" si="420"/>
        <v>0.8796816632162261</v>
      </c>
      <c r="P1545" s="8">
        <f t="shared" ca="1" si="421"/>
        <v>0.90647833678377365</v>
      </c>
      <c r="Q1545" s="8">
        <f t="shared" ca="1" si="422"/>
        <v>0.89307999999999987</v>
      </c>
      <c r="R1545" s="8">
        <f t="shared" ca="1" si="418"/>
        <v>0.89307999999999987</v>
      </c>
      <c r="S1545" s="10">
        <f t="shared" si="423"/>
        <v>7.6000000000000512E-3</v>
      </c>
      <c r="T1545" s="10">
        <f t="shared" si="424"/>
        <v>7.6000000000000512E-3</v>
      </c>
      <c r="U1545" s="18">
        <f ca="1">AVERAGE(S1545:OFFSET(S1545,-$U$3+1,0))*$U$4*J1545</f>
        <v>1.2099999999999866</v>
      </c>
      <c r="V1545" s="18">
        <f ca="1">AVERAGE(T1545:OFFSET(T1545,-$U$3+1,0))*$V$4*K1545</f>
        <v>0.91200000000000625</v>
      </c>
      <c r="W1545" s="14" t="str">
        <f t="shared" ca="1" si="425"/>
        <v/>
      </c>
      <c r="X1545" s="14" t="str">
        <f t="shared" ca="1" si="426"/>
        <v>Sell</v>
      </c>
      <c r="Y1545" s="5">
        <f t="shared" ca="1" si="427"/>
        <v>-100</v>
      </c>
      <c r="Z1545" s="19">
        <f t="shared" ca="1" si="428"/>
        <v>116.2102957283693</v>
      </c>
      <c r="AA1545" s="5">
        <f t="shared" ca="1" si="419"/>
        <v>3.1143999999999998</v>
      </c>
      <c r="AB1545" s="5">
        <f t="shared" ca="1" si="417"/>
        <v>2.2233999999999998</v>
      </c>
      <c r="AC1545" s="15">
        <f t="shared" ca="1" si="429"/>
        <v>76.000000000000512</v>
      </c>
      <c r="AD1545" s="21">
        <f t="shared" ca="1" si="430"/>
        <v>-88.319824753561264</v>
      </c>
      <c r="AE1545" s="21">
        <f t="shared" ca="1" si="431"/>
        <v>-12.319824753560752</v>
      </c>
      <c r="AF1545" s="23">
        <f t="shared" ca="1" si="432"/>
        <v>15203.946120912884</v>
      </c>
    </row>
    <row r="1546" spans="1:32" x14ac:dyDescent="0.25">
      <c r="A1546" s="26">
        <v>41408</v>
      </c>
      <c r="B1546" s="3">
        <v>3.0916999999999999</v>
      </c>
      <c r="C1546" s="3">
        <v>3.0916999999999999</v>
      </c>
      <c r="D1546" s="3">
        <v>3.0916999999999999</v>
      </c>
      <c r="E1546" s="3">
        <v>3.0916999999999999</v>
      </c>
      <c r="F1546" s="5">
        <v>2.1930000000000001</v>
      </c>
      <c r="G1546" s="5">
        <v>2.1930000000000001</v>
      </c>
      <c r="H1546" s="5">
        <v>2.1930000000000001</v>
      </c>
      <c r="I1546" s="5">
        <v>2.1930000000000001</v>
      </c>
      <c r="J1546" s="3">
        <v>1</v>
      </c>
      <c r="K1546" s="3">
        <v>1</v>
      </c>
      <c r="L1546" s="7">
        <f t="shared" si="433"/>
        <v>0.89869999999999983</v>
      </c>
      <c r="M1546" s="8">
        <f ca="1">AVERAGE(OFFSET(L1546,-M$3+1,0):L1546)</f>
        <v>0.8940933333333333</v>
      </c>
      <c r="N1546" s="8">
        <f ca="1">STDEV(OFFSET(L1546,-M$3+1,0):L1546)</f>
        <v>6.2832505994300028E-3</v>
      </c>
      <c r="O1546" s="8">
        <f t="shared" ca="1" si="420"/>
        <v>0.88152683213447325</v>
      </c>
      <c r="P1546" s="8">
        <f t="shared" ca="1" si="421"/>
        <v>0.90665983453219334</v>
      </c>
      <c r="Q1546" s="8">
        <f t="shared" ca="1" si="422"/>
        <v>0.8940933333333333</v>
      </c>
      <c r="R1546" s="8">
        <f t="shared" ca="1" si="418"/>
        <v>0.8940933333333333</v>
      </c>
      <c r="S1546" s="10">
        <f t="shared" si="423"/>
        <v>1.5099999999999891E-2</v>
      </c>
      <c r="T1546" s="10">
        <f t="shared" si="424"/>
        <v>1.5200000000000102E-2</v>
      </c>
      <c r="U1546" s="18">
        <f ca="1">AVERAGE(S1546:OFFSET(S1546,-$U$3+1,0))*$U$4*J1546</f>
        <v>1.2099999999999866</v>
      </c>
      <c r="V1546" s="18">
        <f ca="1">AVERAGE(T1546:OFFSET(T1546,-$U$3+1,0))*$V$4*K1546</f>
        <v>1.0640000000000072</v>
      </c>
      <c r="W1546" s="14" t="str">
        <f t="shared" ca="1" si="425"/>
        <v/>
      </c>
      <c r="X1546" s="14" t="str">
        <f t="shared" ca="1" si="426"/>
        <v>Sell</v>
      </c>
      <c r="Y1546" s="5">
        <f t="shared" ca="1" si="427"/>
        <v>-100</v>
      </c>
      <c r="Z1546" s="19">
        <f t="shared" ca="1" si="428"/>
        <v>116.2102957283693</v>
      </c>
      <c r="AA1546" s="5">
        <f t="shared" ca="1" si="419"/>
        <v>3.1143999999999998</v>
      </c>
      <c r="AB1546" s="5">
        <f t="shared" ca="1" si="417"/>
        <v>2.2233999999999998</v>
      </c>
      <c r="AC1546" s="15">
        <f t="shared" ca="1" si="429"/>
        <v>150.99999999999892</v>
      </c>
      <c r="AD1546" s="21">
        <f t="shared" ca="1" si="430"/>
        <v>-176.63964950712253</v>
      </c>
      <c r="AE1546" s="21">
        <f t="shared" ca="1" si="431"/>
        <v>-25.639649507123607</v>
      </c>
      <c r="AF1546" s="23">
        <f t="shared" ca="1" si="432"/>
        <v>15178.30647140576</v>
      </c>
    </row>
    <row r="1547" spans="1:32" x14ac:dyDescent="0.25">
      <c r="A1547" s="26">
        <v>41409</v>
      </c>
      <c r="B1547" s="3">
        <v>3.0764999999999998</v>
      </c>
      <c r="C1547" s="3">
        <v>3.0764999999999998</v>
      </c>
      <c r="D1547" s="3">
        <v>3.0764999999999998</v>
      </c>
      <c r="E1547" s="3">
        <v>3.0764999999999998</v>
      </c>
      <c r="F1547" s="5">
        <v>2.2006000000000001</v>
      </c>
      <c r="G1547" s="5">
        <v>2.2006000000000001</v>
      </c>
      <c r="H1547" s="5">
        <v>2.2006000000000001</v>
      </c>
      <c r="I1547" s="5">
        <v>2.2006000000000001</v>
      </c>
      <c r="J1547" s="3">
        <v>1</v>
      </c>
      <c r="K1547" s="3">
        <v>1</v>
      </c>
      <c r="L1547" s="7">
        <f t="shared" si="433"/>
        <v>0.87589999999999968</v>
      </c>
      <c r="M1547" s="8">
        <f ca="1">AVERAGE(OFFSET(L1547,-M$3+1,0):L1547)</f>
        <v>0.89308666666666658</v>
      </c>
      <c r="N1547" s="8">
        <f ca="1">STDEV(OFFSET(L1547,-M$3+1,0):L1547)</f>
        <v>7.8327943076954565E-3</v>
      </c>
      <c r="O1547" s="8">
        <f t="shared" ca="1" si="420"/>
        <v>0.87742107805127567</v>
      </c>
      <c r="P1547" s="8">
        <f t="shared" ca="1" si="421"/>
        <v>0.9087522552820575</v>
      </c>
      <c r="Q1547" s="8">
        <f t="shared" ca="1" si="422"/>
        <v>0.89308666666666658</v>
      </c>
      <c r="R1547" s="8">
        <f t="shared" ca="1" si="418"/>
        <v>0.89308666666666658</v>
      </c>
      <c r="S1547" s="10">
        <f t="shared" si="423"/>
        <v>1.5200000000000102E-2</v>
      </c>
      <c r="T1547" s="10">
        <f t="shared" si="424"/>
        <v>7.6000000000000512E-3</v>
      </c>
      <c r="U1547" s="18">
        <f ca="1">AVERAGE(S1547:OFFSET(S1547,-$U$3+1,0))*$U$4*J1547</f>
        <v>1.1339999999999906</v>
      </c>
      <c r="V1547" s="18">
        <f ca="1">AVERAGE(T1547:OFFSET(T1547,-$U$3+1,0))*$V$4*K1547</f>
        <v>0.91200000000000625</v>
      </c>
      <c r="W1547" s="14" t="str">
        <f t="shared" ca="1" si="425"/>
        <v/>
      </c>
      <c r="X1547" s="14" t="str">
        <f t="shared" ca="1" si="426"/>
        <v>Sell</v>
      </c>
      <c r="Y1547" s="5">
        <f t="shared" ca="1" si="427"/>
        <v>-100</v>
      </c>
      <c r="Z1547" s="19">
        <f t="shared" ca="1" si="428"/>
        <v>116.2102957283693</v>
      </c>
      <c r="AA1547" s="5">
        <f t="shared" ca="1" si="419"/>
        <v>3.1143999999999998</v>
      </c>
      <c r="AB1547" s="5">
        <f t="shared" ca="1" si="417"/>
        <v>2.2233999999999998</v>
      </c>
      <c r="AC1547" s="15">
        <f t="shared" ca="1" si="429"/>
        <v>152.00000000000102</v>
      </c>
      <c r="AD1547" s="21">
        <f t="shared" ca="1" si="430"/>
        <v>88.319824753561264</v>
      </c>
      <c r="AE1547" s="21">
        <f t="shared" ca="1" si="431"/>
        <v>240.31982475356227</v>
      </c>
      <c r="AF1547" s="23">
        <f t="shared" ca="1" si="432"/>
        <v>15418.626296159322</v>
      </c>
    </row>
    <row r="1548" spans="1:32" x14ac:dyDescent="0.25">
      <c r="A1548" s="26">
        <v>41410</v>
      </c>
      <c r="B1548" s="3">
        <v>3.0992999999999999</v>
      </c>
      <c r="C1548" s="3">
        <v>3.0992999999999999</v>
      </c>
      <c r="D1548" s="3">
        <v>3.0992999999999999</v>
      </c>
      <c r="E1548" s="3">
        <v>3.0992999999999999</v>
      </c>
      <c r="F1548" s="5">
        <v>2.2158000000000002</v>
      </c>
      <c r="G1548" s="5">
        <v>2.2158000000000002</v>
      </c>
      <c r="H1548" s="5">
        <v>2.2158000000000002</v>
      </c>
      <c r="I1548" s="5">
        <v>2.2158000000000002</v>
      </c>
      <c r="J1548" s="3">
        <v>1</v>
      </c>
      <c r="K1548" s="3">
        <v>1</v>
      </c>
      <c r="L1548" s="7">
        <f t="shared" si="433"/>
        <v>0.88349999999999973</v>
      </c>
      <c r="M1548" s="8">
        <f ca="1">AVERAGE(OFFSET(L1548,-M$3+1,0):L1548)</f>
        <v>0.89258666666666653</v>
      </c>
      <c r="N1548" s="8">
        <f ca="1">STDEV(OFFSET(L1548,-M$3+1,0):L1548)</f>
        <v>8.2059966458913822E-3</v>
      </c>
      <c r="O1548" s="8">
        <f t="shared" ca="1" si="420"/>
        <v>0.87617467337488375</v>
      </c>
      <c r="P1548" s="8">
        <f t="shared" ca="1" si="421"/>
        <v>0.90899865995844931</v>
      </c>
      <c r="Q1548" s="8">
        <f t="shared" ca="1" si="422"/>
        <v>0.89258666666666653</v>
      </c>
      <c r="R1548" s="8">
        <f t="shared" ca="1" si="418"/>
        <v>0.89258666666666653</v>
      </c>
      <c r="S1548" s="10">
        <f t="shared" si="423"/>
        <v>2.2800000000000153E-2</v>
      </c>
      <c r="T1548" s="10">
        <f t="shared" si="424"/>
        <v>1.5200000000000102E-2</v>
      </c>
      <c r="U1548" s="18">
        <f ca="1">AVERAGE(S1548:OFFSET(S1548,-$U$3+1,0))*$U$4*J1548</f>
        <v>1.2099999999999955</v>
      </c>
      <c r="V1548" s="18">
        <f ca="1">AVERAGE(T1548:OFFSET(T1548,-$U$3+1,0))*$V$4*K1548</f>
        <v>0.98800000000000654</v>
      </c>
      <c r="W1548" s="14" t="str">
        <f t="shared" ca="1" si="425"/>
        <v>Buy</v>
      </c>
      <c r="X1548" s="14" t="str">
        <f t="shared" ca="1" si="426"/>
        <v>Exit</v>
      </c>
      <c r="Y1548" s="5">
        <f t="shared" ca="1" si="427"/>
        <v>100</v>
      </c>
      <c r="Z1548" s="19">
        <f t="shared" ca="1" si="428"/>
        <v>-122.46963562752909</v>
      </c>
      <c r="AA1548" s="5">
        <f t="shared" ca="1" si="419"/>
        <v>3.0992999999999999</v>
      </c>
      <c r="AB1548" s="5">
        <f t="shared" ca="1" si="417"/>
        <v>2.2158000000000002</v>
      </c>
      <c r="AC1548" s="15">
        <f t="shared" ca="1" si="429"/>
        <v>-228.00000000000153</v>
      </c>
      <c r="AD1548" s="21">
        <f t="shared" ca="1" si="430"/>
        <v>176.63964950712253</v>
      </c>
      <c r="AE1548" s="21">
        <f t="shared" ca="1" si="431"/>
        <v>-51.360350492879007</v>
      </c>
      <c r="AF1548" s="23">
        <f t="shared" ca="1" si="432"/>
        <v>15367.265945666442</v>
      </c>
    </row>
    <row r="1549" spans="1:32" x14ac:dyDescent="0.25">
      <c r="A1549" s="26">
        <v>41411</v>
      </c>
      <c r="B1549" s="3">
        <v>3.1522999999999999</v>
      </c>
      <c r="C1549" s="3">
        <v>3.1522999999999999</v>
      </c>
      <c r="D1549" s="3">
        <v>3.1522999999999999</v>
      </c>
      <c r="E1549" s="3">
        <v>3.1522999999999999</v>
      </c>
      <c r="F1549" s="5">
        <v>2.2311000000000001</v>
      </c>
      <c r="G1549" s="5">
        <v>2.2311000000000001</v>
      </c>
      <c r="H1549" s="5">
        <v>2.2311000000000001</v>
      </c>
      <c r="I1549" s="5">
        <v>2.2311000000000001</v>
      </c>
      <c r="J1549" s="3">
        <v>1</v>
      </c>
      <c r="K1549" s="3">
        <v>1</v>
      </c>
      <c r="L1549" s="7">
        <f t="shared" si="433"/>
        <v>0.9211999999999998</v>
      </c>
      <c r="M1549" s="8">
        <f ca="1">AVERAGE(OFFSET(L1549,-M$3+1,0):L1549)</f>
        <v>0.89408666666666647</v>
      </c>
      <c r="N1549" s="8">
        <f ca="1">STDEV(OFFSET(L1549,-M$3+1,0):L1549)</f>
        <v>1.0988101790226587E-2</v>
      </c>
      <c r="O1549" s="8">
        <f t="shared" ca="1" si="420"/>
        <v>0.87211046308621332</v>
      </c>
      <c r="P1549" s="8">
        <f t="shared" ca="1" si="421"/>
        <v>0.91606287024711963</v>
      </c>
      <c r="Q1549" s="8">
        <f t="shared" ca="1" si="422"/>
        <v>0.89408666666666647</v>
      </c>
      <c r="R1549" s="8">
        <f t="shared" ca="1" si="418"/>
        <v>0.89408666666666647</v>
      </c>
      <c r="S1549" s="10">
        <f t="shared" si="423"/>
        <v>5.2999999999999936E-2</v>
      </c>
      <c r="T1549" s="10">
        <f t="shared" si="424"/>
        <v>1.5299999999999869E-2</v>
      </c>
      <c r="U1549" s="18">
        <f ca="1">AVERAGE(S1549:OFFSET(S1549,-$U$3+1,0))*$U$4*J1549</f>
        <v>1.6639999999999944</v>
      </c>
      <c r="V1549" s="18">
        <f ca="1">AVERAGE(T1549:OFFSET(T1549,-$U$3+1,0))*$V$4*K1549</f>
        <v>0.9130000000000037</v>
      </c>
      <c r="W1549" s="14" t="str">
        <f t="shared" ca="1" si="425"/>
        <v>Buy</v>
      </c>
      <c r="X1549" s="14" t="str">
        <f t="shared" ca="1" si="426"/>
        <v/>
      </c>
      <c r="Y1549" s="5">
        <f t="shared" ca="1" si="427"/>
        <v>100</v>
      </c>
      <c r="Z1549" s="19">
        <f t="shared" ca="1" si="428"/>
        <v>-122.46963562752909</v>
      </c>
      <c r="AA1549" s="5">
        <f t="shared" ca="1" si="419"/>
        <v>3.0992999999999999</v>
      </c>
      <c r="AB1549" s="5">
        <f t="shared" ca="1" si="417"/>
        <v>2.2158000000000002</v>
      </c>
      <c r="AC1549" s="15">
        <f t="shared" ca="1" si="429"/>
        <v>529.99999999999932</v>
      </c>
      <c r="AD1549" s="21">
        <f t="shared" ca="1" si="430"/>
        <v>-187.37854251011788</v>
      </c>
      <c r="AE1549" s="21">
        <f t="shared" ca="1" si="431"/>
        <v>342.62145748988144</v>
      </c>
      <c r="AF1549" s="23">
        <f t="shared" ca="1" si="432"/>
        <v>15709.887403156325</v>
      </c>
    </row>
    <row r="1550" spans="1:32" x14ac:dyDescent="0.25">
      <c r="A1550" s="26">
        <v>41414</v>
      </c>
      <c r="B1550" s="3">
        <v>3.1749999999999998</v>
      </c>
      <c r="C1550" s="3">
        <v>3.1749999999999998</v>
      </c>
      <c r="D1550" s="3">
        <v>3.1749999999999998</v>
      </c>
      <c r="E1550" s="3">
        <v>3.1749999999999998</v>
      </c>
      <c r="F1550" s="5">
        <v>2.2538999999999998</v>
      </c>
      <c r="G1550" s="5">
        <v>2.2538999999999998</v>
      </c>
      <c r="H1550" s="5">
        <v>2.2538999999999998</v>
      </c>
      <c r="I1550" s="5">
        <v>2.2538999999999998</v>
      </c>
      <c r="J1550" s="3">
        <v>1</v>
      </c>
      <c r="K1550" s="3">
        <v>1</v>
      </c>
      <c r="L1550" s="7">
        <f t="shared" si="433"/>
        <v>0.92110000000000003</v>
      </c>
      <c r="M1550" s="8">
        <f ca="1">AVERAGE(OFFSET(L1550,-M$3+1,0):L1550)</f>
        <v>0.89558666666666653</v>
      </c>
      <c r="N1550" s="8">
        <f ca="1">STDEV(OFFSET(L1550,-M$3+1,0):L1550)</f>
        <v>1.2999827837687878E-2</v>
      </c>
      <c r="O1550" s="8">
        <f t="shared" ca="1" si="420"/>
        <v>0.86958701099129077</v>
      </c>
      <c r="P1550" s="8">
        <f t="shared" ca="1" si="421"/>
        <v>0.9215863223420423</v>
      </c>
      <c r="Q1550" s="8">
        <f t="shared" ca="1" si="422"/>
        <v>0.89558666666666653</v>
      </c>
      <c r="R1550" s="8">
        <f t="shared" ca="1" si="418"/>
        <v>0.89558666666666653</v>
      </c>
      <c r="S1550" s="10">
        <f t="shared" si="423"/>
        <v>2.2699999999999942E-2</v>
      </c>
      <c r="T1550" s="10">
        <f t="shared" si="424"/>
        <v>2.2799999999999709E-2</v>
      </c>
      <c r="U1550" s="18">
        <f ca="1">AVERAGE(S1550:OFFSET(S1550,-$U$3+1,0))*$U$4*J1550</f>
        <v>1.7399999999999951</v>
      </c>
      <c r="V1550" s="18">
        <f ca="1">AVERAGE(T1550:OFFSET(T1550,-$U$3+1,0))*$V$4*K1550</f>
        <v>1.0650000000000004</v>
      </c>
      <c r="W1550" s="14" t="str">
        <f t="shared" ca="1" si="425"/>
        <v>Exit</v>
      </c>
      <c r="X1550" s="14" t="str">
        <f t="shared" ca="1" si="426"/>
        <v>Sell</v>
      </c>
      <c r="Y1550" s="5">
        <f t="shared" ca="1" si="427"/>
        <v>-100</v>
      </c>
      <c r="Z1550" s="19">
        <f t="shared" ca="1" si="428"/>
        <v>163.38028169014032</v>
      </c>
      <c r="AA1550" s="5">
        <f t="shared" ca="1" si="419"/>
        <v>3.1749999999999998</v>
      </c>
      <c r="AB1550" s="5">
        <f t="shared" ca="1" si="417"/>
        <v>2.2538999999999998</v>
      </c>
      <c r="AC1550" s="15">
        <f t="shared" ca="1" si="429"/>
        <v>226.99999999999943</v>
      </c>
      <c r="AD1550" s="21">
        <f t="shared" ca="1" si="430"/>
        <v>-279.2307692307628</v>
      </c>
      <c r="AE1550" s="21">
        <f t="shared" ca="1" si="431"/>
        <v>-52.230769230763372</v>
      </c>
      <c r="AF1550" s="23">
        <f t="shared" ca="1" si="432"/>
        <v>15657.656633925561</v>
      </c>
    </row>
    <row r="1551" spans="1:32" x14ac:dyDescent="0.25">
      <c r="A1551" s="26">
        <v>41415</v>
      </c>
      <c r="B1551" s="3">
        <v>3.1825999999999999</v>
      </c>
      <c r="C1551" s="3">
        <v>3.1825999999999999</v>
      </c>
      <c r="D1551" s="3">
        <v>3.1825999999999999</v>
      </c>
      <c r="E1551" s="3">
        <v>3.1825999999999999</v>
      </c>
      <c r="F1551" s="5">
        <v>2.2538999999999998</v>
      </c>
      <c r="G1551" s="5">
        <v>2.2538999999999998</v>
      </c>
      <c r="H1551" s="5">
        <v>2.2538999999999998</v>
      </c>
      <c r="I1551" s="5">
        <v>2.2538999999999998</v>
      </c>
      <c r="J1551" s="3">
        <v>1</v>
      </c>
      <c r="K1551" s="3">
        <v>1</v>
      </c>
      <c r="L1551" s="7">
        <f t="shared" si="433"/>
        <v>0.92870000000000008</v>
      </c>
      <c r="M1551" s="8">
        <f ca="1">AVERAGE(OFFSET(L1551,-M$3+1,0):L1551)</f>
        <v>0.89859999999999973</v>
      </c>
      <c r="N1551" s="8">
        <f ca="1">STDEV(OFFSET(L1551,-M$3+1,0):L1551)</f>
        <v>1.5071591062089603E-2</v>
      </c>
      <c r="O1551" s="8">
        <f t="shared" ca="1" si="420"/>
        <v>0.86845681787582052</v>
      </c>
      <c r="P1551" s="8">
        <f t="shared" ca="1" si="421"/>
        <v>0.92874318212417895</v>
      </c>
      <c r="Q1551" s="8">
        <f t="shared" ca="1" si="422"/>
        <v>0.89859999999999973</v>
      </c>
      <c r="R1551" s="8">
        <f t="shared" ca="1" si="418"/>
        <v>0.89859999999999973</v>
      </c>
      <c r="S1551" s="10">
        <f t="shared" si="423"/>
        <v>7.6000000000000512E-3</v>
      </c>
      <c r="T1551" s="10">
        <f t="shared" si="424"/>
        <v>0</v>
      </c>
      <c r="U1551" s="18">
        <f ca="1">AVERAGE(S1551:OFFSET(S1551,-$U$3+1,0))*$U$4*J1551</f>
        <v>1.740999999999997</v>
      </c>
      <c r="V1551" s="18">
        <f ca="1">AVERAGE(T1551:OFFSET(T1551,-$U$3+1,0))*$V$4*K1551</f>
        <v>1.0650000000000004</v>
      </c>
      <c r="W1551" s="14" t="str">
        <f t="shared" ca="1" si="425"/>
        <v/>
      </c>
      <c r="X1551" s="14" t="str">
        <f t="shared" ca="1" si="426"/>
        <v>Sell</v>
      </c>
      <c r="Y1551" s="5">
        <f t="shared" ca="1" si="427"/>
        <v>-100</v>
      </c>
      <c r="Z1551" s="19">
        <f t="shared" ca="1" si="428"/>
        <v>163.38028169014032</v>
      </c>
      <c r="AA1551" s="5">
        <f t="shared" ca="1" si="419"/>
        <v>3.1749999999999998</v>
      </c>
      <c r="AB1551" s="5">
        <f t="shared" ca="1" si="417"/>
        <v>2.2538999999999998</v>
      </c>
      <c r="AC1551" s="15">
        <f t="shared" ca="1" si="429"/>
        <v>-76.000000000000512</v>
      </c>
      <c r="AD1551" s="21">
        <f t="shared" ca="1" si="430"/>
        <v>0</v>
      </c>
      <c r="AE1551" s="21">
        <f t="shared" ca="1" si="431"/>
        <v>-76.000000000000512</v>
      </c>
      <c r="AF1551" s="23">
        <f t="shared" ca="1" si="432"/>
        <v>15581.656633925561</v>
      </c>
    </row>
    <row r="1552" spans="1:32" x14ac:dyDescent="0.25">
      <c r="A1552" s="26">
        <v>41416</v>
      </c>
      <c r="B1552" s="3">
        <v>3.1522999999999999</v>
      </c>
      <c r="C1552" s="3">
        <v>3.1522999999999999</v>
      </c>
      <c r="D1552" s="3">
        <v>3.1522999999999999</v>
      </c>
      <c r="E1552" s="3">
        <v>3.1522999999999999</v>
      </c>
      <c r="F1552" s="5">
        <v>2.2538999999999998</v>
      </c>
      <c r="G1552" s="5">
        <v>2.2538999999999998</v>
      </c>
      <c r="H1552" s="5">
        <v>2.2538999999999998</v>
      </c>
      <c r="I1552" s="5">
        <v>2.2538999999999998</v>
      </c>
      <c r="J1552" s="3">
        <v>1</v>
      </c>
      <c r="K1552" s="3">
        <v>1</v>
      </c>
      <c r="L1552" s="7">
        <f t="shared" si="433"/>
        <v>0.89840000000000009</v>
      </c>
      <c r="M1552" s="8">
        <f ca="1">AVERAGE(OFFSET(L1552,-M$3+1,0):L1552)</f>
        <v>0.89959333333333302</v>
      </c>
      <c r="N1552" s="8">
        <f ca="1">STDEV(OFFSET(L1552,-M$3+1,0):L1552)</f>
        <v>1.4484891965013E-2</v>
      </c>
      <c r="O1552" s="8">
        <f t="shared" ca="1" si="420"/>
        <v>0.870623549403307</v>
      </c>
      <c r="P1552" s="8">
        <f t="shared" ca="1" si="421"/>
        <v>0.92856311726335905</v>
      </c>
      <c r="Q1552" s="8">
        <f t="shared" ca="1" si="422"/>
        <v>0.89959333333333302</v>
      </c>
      <c r="R1552" s="8">
        <f t="shared" ca="1" si="418"/>
        <v>0.89959333333333302</v>
      </c>
      <c r="S1552" s="10">
        <f t="shared" si="423"/>
        <v>3.0299999999999994E-2</v>
      </c>
      <c r="T1552" s="10">
        <f t="shared" si="424"/>
        <v>0</v>
      </c>
      <c r="U1552" s="18">
        <f ca="1">AVERAGE(S1552:OFFSET(S1552,-$U$3+1,0))*$U$4*J1552</f>
        <v>1.9689999999999985</v>
      </c>
      <c r="V1552" s="18">
        <f ca="1">AVERAGE(T1552:OFFSET(T1552,-$U$3+1,0))*$V$4*K1552</f>
        <v>0.98899999999999999</v>
      </c>
      <c r="W1552" s="14" t="str">
        <f t="shared" ca="1" si="425"/>
        <v/>
      </c>
      <c r="X1552" s="14" t="str">
        <f t="shared" ca="1" si="426"/>
        <v>Sell</v>
      </c>
      <c r="Y1552" s="5">
        <f t="shared" ca="1" si="427"/>
        <v>-100</v>
      </c>
      <c r="Z1552" s="19">
        <f t="shared" ca="1" si="428"/>
        <v>163.38028169014032</v>
      </c>
      <c r="AA1552" s="5">
        <f t="shared" ca="1" si="419"/>
        <v>3.1749999999999998</v>
      </c>
      <c r="AB1552" s="5">
        <f t="shared" ca="1" si="417"/>
        <v>2.2538999999999998</v>
      </c>
      <c r="AC1552" s="15">
        <f t="shared" ca="1" si="429"/>
        <v>302.99999999999994</v>
      </c>
      <c r="AD1552" s="21">
        <f t="shared" ca="1" si="430"/>
        <v>0</v>
      </c>
      <c r="AE1552" s="21">
        <f t="shared" ca="1" si="431"/>
        <v>302.99999999999994</v>
      </c>
      <c r="AF1552" s="23">
        <f t="shared" ca="1" si="432"/>
        <v>15884.656633925561</v>
      </c>
    </row>
    <row r="1553" spans="1:32" x14ac:dyDescent="0.25">
      <c r="A1553" s="26">
        <v>41417</v>
      </c>
      <c r="B1553" s="3">
        <v>3.1522999999999999</v>
      </c>
      <c r="C1553" s="3">
        <v>3.1522999999999999</v>
      </c>
      <c r="D1553" s="3">
        <v>3.1522999999999999</v>
      </c>
      <c r="E1553" s="3">
        <v>3.1522999999999999</v>
      </c>
      <c r="F1553" s="5">
        <v>2.2311000000000001</v>
      </c>
      <c r="G1553" s="5">
        <v>2.2311000000000001</v>
      </c>
      <c r="H1553" s="5">
        <v>2.2311000000000001</v>
      </c>
      <c r="I1553" s="5">
        <v>2.2311000000000001</v>
      </c>
      <c r="J1553" s="3">
        <v>1</v>
      </c>
      <c r="K1553" s="3">
        <v>1</v>
      </c>
      <c r="L1553" s="7">
        <f t="shared" si="433"/>
        <v>0.9211999999999998</v>
      </c>
      <c r="M1553" s="8">
        <f ca="1">AVERAGE(OFFSET(L1553,-M$3+1,0):L1553)</f>
        <v>0.90058666666666654</v>
      </c>
      <c r="N1553" s="8">
        <f ca="1">STDEV(OFFSET(L1553,-M$3+1,0):L1553)</f>
        <v>1.5456014394156852E-2</v>
      </c>
      <c r="O1553" s="8">
        <f t="shared" ca="1" si="420"/>
        <v>0.86967463787835286</v>
      </c>
      <c r="P1553" s="8">
        <f t="shared" ca="1" si="421"/>
        <v>0.93149869545498021</v>
      </c>
      <c r="Q1553" s="8">
        <f t="shared" ca="1" si="422"/>
        <v>0.90058666666666654</v>
      </c>
      <c r="R1553" s="8">
        <f t="shared" ca="1" si="418"/>
        <v>0.90058666666666654</v>
      </c>
      <c r="S1553" s="10">
        <f t="shared" si="423"/>
        <v>0</v>
      </c>
      <c r="T1553" s="10">
        <f t="shared" si="424"/>
        <v>2.2799999999999709E-2</v>
      </c>
      <c r="U1553" s="18">
        <f ca="1">AVERAGE(S1553:OFFSET(S1553,-$U$3+1,0))*$U$4*J1553</f>
        <v>1.8940000000000001</v>
      </c>
      <c r="V1553" s="18">
        <f ca="1">AVERAGE(T1553:OFFSET(T1553,-$U$3+1,0))*$V$4*K1553</f>
        <v>1.1409999999999965</v>
      </c>
      <c r="W1553" s="14" t="str">
        <f t="shared" ca="1" si="425"/>
        <v/>
      </c>
      <c r="X1553" s="14" t="str">
        <f t="shared" ca="1" si="426"/>
        <v>Exit</v>
      </c>
      <c r="Y1553" s="5">
        <f t="shared" ca="1" si="427"/>
        <v>-100</v>
      </c>
      <c r="Z1553" s="19">
        <f t="shared" ca="1" si="428"/>
        <v>163.38028169014032</v>
      </c>
      <c r="AA1553" s="5">
        <f t="shared" ca="1" si="419"/>
        <v>3.1749999999999998</v>
      </c>
      <c r="AB1553" s="5">
        <f t="shared" ca="1" si="417"/>
        <v>2.2538999999999998</v>
      </c>
      <c r="AC1553" s="15">
        <f t="shared" ca="1" si="429"/>
        <v>0</v>
      </c>
      <c r="AD1553" s="21">
        <f t="shared" ca="1" si="430"/>
        <v>-372.50704225351518</v>
      </c>
      <c r="AE1553" s="21">
        <f t="shared" ca="1" si="431"/>
        <v>-372.50704225351518</v>
      </c>
      <c r="AF1553" s="23">
        <f t="shared" ca="1" si="432"/>
        <v>15512.149591672045</v>
      </c>
    </row>
    <row r="1554" spans="1:32" x14ac:dyDescent="0.25">
      <c r="A1554" s="26">
        <v>41418</v>
      </c>
      <c r="B1554" s="3">
        <v>3.1522999999999999</v>
      </c>
      <c r="C1554" s="3">
        <v>3.1522999999999999</v>
      </c>
      <c r="D1554" s="3">
        <v>3.1522999999999999</v>
      </c>
      <c r="E1554" s="3">
        <v>3.1522999999999999</v>
      </c>
      <c r="F1554" s="5">
        <v>2.2387000000000001</v>
      </c>
      <c r="G1554" s="5">
        <v>2.2387000000000001</v>
      </c>
      <c r="H1554" s="5">
        <v>2.2387000000000001</v>
      </c>
      <c r="I1554" s="5">
        <v>2.2387000000000001</v>
      </c>
      <c r="J1554" s="3">
        <v>1</v>
      </c>
      <c r="K1554" s="3">
        <v>1</v>
      </c>
      <c r="L1554" s="7">
        <f t="shared" si="433"/>
        <v>0.91359999999999975</v>
      </c>
      <c r="M1554" s="8">
        <f ca="1">AVERAGE(OFFSET(L1554,-M$3+1,0):L1554)</f>
        <v>0.90208666666666626</v>
      </c>
      <c r="N1554" s="8">
        <f ca="1">STDEV(OFFSET(L1554,-M$3+1,0):L1554)</f>
        <v>1.5561025795542097E-2</v>
      </c>
      <c r="O1554" s="8">
        <f t="shared" ca="1" si="420"/>
        <v>0.87096461507558209</v>
      </c>
      <c r="P1554" s="8">
        <f t="shared" ca="1" si="421"/>
        <v>0.93320871825775042</v>
      </c>
      <c r="Q1554" s="8">
        <f t="shared" ca="1" si="422"/>
        <v>0.90208666666666626</v>
      </c>
      <c r="R1554" s="8">
        <f t="shared" ca="1" si="418"/>
        <v>0.90208666666666626</v>
      </c>
      <c r="S1554" s="10">
        <f t="shared" si="423"/>
        <v>0</v>
      </c>
      <c r="T1554" s="10">
        <f t="shared" si="424"/>
        <v>7.6000000000000512E-3</v>
      </c>
      <c r="U1554" s="18">
        <f ca="1">AVERAGE(S1554:OFFSET(S1554,-$U$3+1,0))*$U$4*J1554</f>
        <v>1.7430000000000012</v>
      </c>
      <c r="V1554" s="18">
        <f ca="1">AVERAGE(T1554:OFFSET(T1554,-$U$3+1,0))*$V$4*K1554</f>
        <v>1.1409999999999965</v>
      </c>
      <c r="W1554" s="14" t="str">
        <f t="shared" ca="1" si="425"/>
        <v/>
      </c>
      <c r="X1554" s="14" t="str">
        <f t="shared" ca="1" si="426"/>
        <v/>
      </c>
      <c r="Y1554" s="5" t="str">
        <f t="shared" ca="1" si="427"/>
        <v/>
      </c>
      <c r="Z1554" s="19" t="str">
        <f t="shared" ca="1" si="428"/>
        <v/>
      </c>
      <c r="AA1554" s="5" t="str">
        <f t="shared" ca="1" si="419"/>
        <v/>
      </c>
      <c r="AB1554" s="5" t="str">
        <f t="shared" ca="1" si="417"/>
        <v/>
      </c>
      <c r="AC1554" s="15" t="str">
        <f t="shared" ca="1" si="429"/>
        <v/>
      </c>
      <c r="AD1554" s="21" t="str">
        <f t="shared" ca="1" si="430"/>
        <v/>
      </c>
      <c r="AE1554" s="21" t="str">
        <f t="shared" ca="1" si="431"/>
        <v/>
      </c>
      <c r="AF1554" s="23">
        <f t="shared" ca="1" si="432"/>
        <v>15512.149591672045</v>
      </c>
    </row>
    <row r="1555" spans="1:32" x14ac:dyDescent="0.25">
      <c r="A1555" s="26">
        <v>41421</v>
      </c>
      <c r="B1555" s="3">
        <v>3.1295999999999999</v>
      </c>
      <c r="C1555" s="3">
        <v>3.1295999999999999</v>
      </c>
      <c r="D1555" s="3">
        <v>3.1295999999999999</v>
      </c>
      <c r="E1555" s="3">
        <v>3.1295999999999999</v>
      </c>
      <c r="F1555" s="5">
        <v>2.2463000000000002</v>
      </c>
      <c r="G1555" s="5">
        <v>2.2463000000000002</v>
      </c>
      <c r="H1555" s="5">
        <v>2.2463000000000002</v>
      </c>
      <c r="I1555" s="5">
        <v>2.2463000000000002</v>
      </c>
      <c r="J1555" s="3">
        <v>1</v>
      </c>
      <c r="K1555" s="3">
        <v>1</v>
      </c>
      <c r="L1555" s="7">
        <f t="shared" si="433"/>
        <v>0.88329999999999975</v>
      </c>
      <c r="M1555" s="8">
        <f ca="1">AVERAGE(OFFSET(L1555,-M$3+1,0):L1555)</f>
        <v>0.90106666666666646</v>
      </c>
      <c r="N1555" s="8">
        <f ca="1">STDEV(OFFSET(L1555,-M$3+1,0):L1555)</f>
        <v>1.629025417089567E-2</v>
      </c>
      <c r="O1555" s="8">
        <f t="shared" ca="1" si="420"/>
        <v>0.86848615832487508</v>
      </c>
      <c r="P1555" s="8">
        <f t="shared" ca="1" si="421"/>
        <v>0.93364717500845784</v>
      </c>
      <c r="Q1555" s="8">
        <f t="shared" ca="1" si="422"/>
        <v>0.90106666666666646</v>
      </c>
      <c r="R1555" s="8">
        <f t="shared" ca="1" si="418"/>
        <v>0.90106666666666646</v>
      </c>
      <c r="S1555" s="10">
        <f t="shared" si="423"/>
        <v>2.2699999999999942E-2</v>
      </c>
      <c r="T1555" s="10">
        <f t="shared" si="424"/>
        <v>7.6000000000000512E-3</v>
      </c>
      <c r="U1555" s="18">
        <f ca="1">AVERAGE(S1555:OFFSET(S1555,-$U$3+1,0))*$U$4*J1555</f>
        <v>1.8940000000000001</v>
      </c>
      <c r="V1555" s="18">
        <f ca="1">AVERAGE(T1555:OFFSET(T1555,-$U$3+1,0))*$V$4*K1555</f>
        <v>1.1409999999999965</v>
      </c>
      <c r="W1555" s="14" t="str">
        <f t="shared" ca="1" si="425"/>
        <v/>
      </c>
      <c r="X1555" s="14" t="str">
        <f t="shared" ca="1" si="426"/>
        <v/>
      </c>
      <c r="Y1555" s="5" t="str">
        <f t="shared" ca="1" si="427"/>
        <v/>
      </c>
      <c r="Z1555" s="19" t="str">
        <f t="shared" ca="1" si="428"/>
        <v/>
      </c>
      <c r="AA1555" s="5" t="str">
        <f t="shared" ca="1" si="419"/>
        <v/>
      </c>
      <c r="AB1555" s="5" t="str">
        <f t="shared" ca="1" si="417"/>
        <v/>
      </c>
      <c r="AC1555" s="15" t="str">
        <f t="shared" ca="1" si="429"/>
        <v/>
      </c>
      <c r="AD1555" s="21" t="str">
        <f t="shared" ca="1" si="430"/>
        <v/>
      </c>
      <c r="AE1555" s="21" t="str">
        <f t="shared" ca="1" si="431"/>
        <v/>
      </c>
      <c r="AF1555" s="23">
        <f t="shared" ca="1" si="432"/>
        <v>15512.149591672045</v>
      </c>
    </row>
    <row r="1556" spans="1:32" x14ac:dyDescent="0.25">
      <c r="A1556" s="26">
        <v>41422</v>
      </c>
      <c r="B1556" s="3">
        <v>3.1749999999999998</v>
      </c>
      <c r="C1556" s="3">
        <v>3.1749999999999998</v>
      </c>
      <c r="D1556" s="3">
        <v>3.1749999999999998</v>
      </c>
      <c r="E1556" s="3">
        <v>3.1749999999999998</v>
      </c>
      <c r="F1556" s="5">
        <v>2.2690999999999999</v>
      </c>
      <c r="G1556" s="5">
        <v>2.2690999999999999</v>
      </c>
      <c r="H1556" s="5">
        <v>2.2690999999999999</v>
      </c>
      <c r="I1556" s="5">
        <v>2.2690999999999999</v>
      </c>
      <c r="J1556" s="3">
        <v>1</v>
      </c>
      <c r="K1556" s="3">
        <v>1</v>
      </c>
      <c r="L1556" s="7">
        <f t="shared" si="433"/>
        <v>0.90589999999999993</v>
      </c>
      <c r="M1556" s="8">
        <f ca="1">AVERAGE(OFFSET(L1556,-M$3+1,0):L1556)</f>
        <v>0.90205333333333326</v>
      </c>
      <c r="N1556" s="8">
        <f ca="1">STDEV(OFFSET(L1556,-M$3+1,0):L1556)</f>
        <v>1.6090452655741837E-2</v>
      </c>
      <c r="O1556" s="8">
        <f t="shared" ca="1" si="420"/>
        <v>0.86987242802184961</v>
      </c>
      <c r="P1556" s="8">
        <f t="shared" ca="1" si="421"/>
        <v>0.93423423864481692</v>
      </c>
      <c r="Q1556" s="8">
        <f t="shared" ca="1" si="422"/>
        <v>0.90205333333333326</v>
      </c>
      <c r="R1556" s="8">
        <f t="shared" ca="1" si="418"/>
        <v>0.90205333333333326</v>
      </c>
      <c r="S1556" s="10">
        <f t="shared" si="423"/>
        <v>4.5399999999999885E-2</v>
      </c>
      <c r="T1556" s="10">
        <f t="shared" si="424"/>
        <v>2.2799999999999709E-2</v>
      </c>
      <c r="U1556" s="18">
        <f ca="1">AVERAGE(S1556:OFFSET(S1556,-$U$3+1,0))*$U$4*J1556</f>
        <v>2.1970000000000001</v>
      </c>
      <c r="V1556" s="18">
        <f ca="1">AVERAGE(T1556:OFFSET(T1556,-$U$3+1,0))*$V$4*K1556</f>
        <v>1.2169999999999925</v>
      </c>
      <c r="W1556" s="14" t="str">
        <f t="shared" ca="1" si="425"/>
        <v/>
      </c>
      <c r="X1556" s="14" t="str">
        <f t="shared" ca="1" si="426"/>
        <v/>
      </c>
      <c r="Y1556" s="5" t="str">
        <f t="shared" ca="1" si="427"/>
        <v/>
      </c>
      <c r="Z1556" s="19" t="str">
        <f t="shared" ca="1" si="428"/>
        <v/>
      </c>
      <c r="AA1556" s="5" t="str">
        <f t="shared" ca="1" si="419"/>
        <v/>
      </c>
      <c r="AB1556" s="5" t="str">
        <f t="shared" ca="1" si="417"/>
        <v/>
      </c>
      <c r="AC1556" s="15" t="str">
        <f t="shared" ca="1" si="429"/>
        <v/>
      </c>
      <c r="AD1556" s="21" t="str">
        <f t="shared" ca="1" si="430"/>
        <v/>
      </c>
      <c r="AE1556" s="21" t="str">
        <f t="shared" ca="1" si="431"/>
        <v/>
      </c>
      <c r="AF1556" s="23">
        <f t="shared" ca="1" si="432"/>
        <v>15512.149591672045</v>
      </c>
    </row>
    <row r="1557" spans="1:32" x14ac:dyDescent="0.25">
      <c r="A1557" s="26">
        <v>41423</v>
      </c>
      <c r="B1557" s="3">
        <v>3.1901999999999999</v>
      </c>
      <c r="C1557" s="3">
        <v>3.1901999999999999</v>
      </c>
      <c r="D1557" s="3">
        <v>3.1901999999999999</v>
      </c>
      <c r="E1557" s="3">
        <v>3.1901999999999999</v>
      </c>
      <c r="F1557" s="5">
        <v>2.2614999999999998</v>
      </c>
      <c r="G1557" s="5">
        <v>2.2614999999999998</v>
      </c>
      <c r="H1557" s="5">
        <v>2.2614999999999998</v>
      </c>
      <c r="I1557" s="5">
        <v>2.2614999999999998</v>
      </c>
      <c r="J1557" s="3">
        <v>1</v>
      </c>
      <c r="K1557" s="3">
        <v>1</v>
      </c>
      <c r="L1557" s="7">
        <f t="shared" si="433"/>
        <v>0.92870000000000008</v>
      </c>
      <c r="M1557" s="8">
        <f ca="1">AVERAGE(OFFSET(L1557,-M$3+1,0):L1557)</f>
        <v>0.90456666666666641</v>
      </c>
      <c r="N1557" s="8">
        <f ca="1">STDEV(OFFSET(L1557,-M$3+1,0):L1557)</f>
        <v>1.7150079827663818E-2</v>
      </c>
      <c r="O1557" s="8">
        <f t="shared" ca="1" si="420"/>
        <v>0.87026650701133879</v>
      </c>
      <c r="P1557" s="8">
        <f t="shared" ca="1" si="421"/>
        <v>0.93886682632199403</v>
      </c>
      <c r="Q1557" s="8">
        <f t="shared" ca="1" si="422"/>
        <v>0.90456666666666641</v>
      </c>
      <c r="R1557" s="8">
        <f t="shared" ca="1" si="418"/>
        <v>0.90456666666666641</v>
      </c>
      <c r="S1557" s="10">
        <f t="shared" si="423"/>
        <v>1.5200000000000102E-2</v>
      </c>
      <c r="T1557" s="10">
        <f t="shared" si="424"/>
        <v>7.6000000000000512E-3</v>
      </c>
      <c r="U1557" s="18">
        <f ca="1">AVERAGE(S1557:OFFSET(S1557,-$U$3+1,0))*$U$4*J1557</f>
        <v>2.1970000000000001</v>
      </c>
      <c r="V1557" s="18">
        <f ca="1">AVERAGE(T1557:OFFSET(T1557,-$U$3+1,0))*$V$4*K1557</f>
        <v>1.2169999999999925</v>
      </c>
      <c r="W1557" s="14" t="str">
        <f t="shared" ca="1" si="425"/>
        <v/>
      </c>
      <c r="X1557" s="14" t="str">
        <f t="shared" ca="1" si="426"/>
        <v/>
      </c>
      <c r="Y1557" s="5" t="str">
        <f t="shared" ca="1" si="427"/>
        <v/>
      </c>
      <c r="Z1557" s="19" t="str">
        <f t="shared" ca="1" si="428"/>
        <v/>
      </c>
      <c r="AA1557" s="5" t="str">
        <f t="shared" ca="1" si="419"/>
        <v/>
      </c>
      <c r="AB1557" s="5" t="str">
        <f t="shared" ca="1" si="417"/>
        <v/>
      </c>
      <c r="AC1557" s="15" t="str">
        <f t="shared" ca="1" si="429"/>
        <v/>
      </c>
      <c r="AD1557" s="21" t="str">
        <f t="shared" ca="1" si="430"/>
        <v/>
      </c>
      <c r="AE1557" s="21" t="str">
        <f t="shared" ca="1" si="431"/>
        <v/>
      </c>
      <c r="AF1557" s="23">
        <f t="shared" ca="1" si="432"/>
        <v>15512.149591672045</v>
      </c>
    </row>
    <row r="1558" spans="1:32" x14ac:dyDescent="0.25">
      <c r="A1558" s="26">
        <v>41424</v>
      </c>
      <c r="B1558" s="3">
        <v>3.1825999999999999</v>
      </c>
      <c r="C1558" s="3">
        <v>3.1825999999999999</v>
      </c>
      <c r="D1558" s="3">
        <v>3.1825999999999999</v>
      </c>
      <c r="E1558" s="3">
        <v>3.1825999999999999</v>
      </c>
      <c r="F1558" s="5">
        <v>2.2538999999999998</v>
      </c>
      <c r="G1558" s="5">
        <v>2.2538999999999998</v>
      </c>
      <c r="H1558" s="5">
        <v>2.2538999999999998</v>
      </c>
      <c r="I1558" s="5">
        <v>2.2538999999999998</v>
      </c>
      <c r="J1558" s="3">
        <v>1</v>
      </c>
      <c r="K1558" s="3">
        <v>1</v>
      </c>
      <c r="L1558" s="7">
        <f t="shared" si="433"/>
        <v>0.92870000000000008</v>
      </c>
      <c r="M1558" s="8">
        <f ca="1">AVERAGE(OFFSET(L1558,-M$3+1,0):L1558)</f>
        <v>0.90707333333333318</v>
      </c>
      <c r="N1558" s="8">
        <f ca="1">STDEV(OFFSET(L1558,-M$3+1,0):L1558)</f>
        <v>1.7777532637198862E-2</v>
      </c>
      <c r="O1558" s="8">
        <f t="shared" ca="1" si="420"/>
        <v>0.87151826805893551</v>
      </c>
      <c r="P1558" s="8">
        <f t="shared" ca="1" si="421"/>
        <v>0.94262839860773084</v>
      </c>
      <c r="Q1558" s="8">
        <f t="shared" ca="1" si="422"/>
        <v>0.90707333333333318</v>
      </c>
      <c r="R1558" s="8">
        <f t="shared" ca="1" si="418"/>
        <v>0.90707333333333318</v>
      </c>
      <c r="S1558" s="10">
        <f t="shared" si="423"/>
        <v>7.6000000000000512E-3</v>
      </c>
      <c r="T1558" s="10">
        <f t="shared" si="424"/>
        <v>7.6000000000000512E-3</v>
      </c>
      <c r="U1558" s="18">
        <f ca="1">AVERAGE(S1558:OFFSET(S1558,-$U$3+1,0))*$U$4*J1558</f>
        <v>2.044999999999999</v>
      </c>
      <c r="V1558" s="18">
        <f ca="1">AVERAGE(T1558:OFFSET(T1558,-$U$3+1,0))*$V$4*K1558</f>
        <v>1.140999999999992</v>
      </c>
      <c r="W1558" s="14" t="str">
        <f t="shared" ca="1" si="425"/>
        <v/>
      </c>
      <c r="X1558" s="14" t="str">
        <f t="shared" ca="1" si="426"/>
        <v/>
      </c>
      <c r="Y1558" s="5" t="str">
        <f t="shared" ca="1" si="427"/>
        <v/>
      </c>
      <c r="Z1558" s="19" t="str">
        <f t="shared" ca="1" si="428"/>
        <v/>
      </c>
      <c r="AA1558" s="5" t="str">
        <f t="shared" ca="1" si="419"/>
        <v/>
      </c>
      <c r="AB1558" s="5" t="str">
        <f t="shared" ca="1" si="417"/>
        <v/>
      </c>
      <c r="AC1558" s="15" t="str">
        <f t="shared" ca="1" si="429"/>
        <v/>
      </c>
      <c r="AD1558" s="21" t="str">
        <f t="shared" ca="1" si="430"/>
        <v/>
      </c>
      <c r="AE1558" s="21" t="str">
        <f t="shared" ca="1" si="431"/>
        <v/>
      </c>
      <c r="AF1558" s="23">
        <f t="shared" ca="1" si="432"/>
        <v>15512.149591672045</v>
      </c>
    </row>
    <row r="1559" spans="1:32" x14ac:dyDescent="0.25">
      <c r="A1559" s="26">
        <v>41425</v>
      </c>
      <c r="B1559" s="3">
        <v>3.1674000000000002</v>
      </c>
      <c r="C1559" s="3">
        <v>3.1674000000000002</v>
      </c>
      <c r="D1559" s="3">
        <v>3.1674000000000002</v>
      </c>
      <c r="E1559" s="3">
        <v>3.1674000000000002</v>
      </c>
      <c r="F1559" s="5">
        <v>2.2463000000000002</v>
      </c>
      <c r="G1559" s="5">
        <v>2.2463000000000002</v>
      </c>
      <c r="H1559" s="5">
        <v>2.2463000000000002</v>
      </c>
      <c r="I1559" s="5">
        <v>2.2463000000000002</v>
      </c>
      <c r="J1559" s="3">
        <v>1</v>
      </c>
      <c r="K1559" s="3">
        <v>1</v>
      </c>
      <c r="L1559" s="7">
        <f t="shared" si="433"/>
        <v>0.92110000000000003</v>
      </c>
      <c r="M1559" s="8">
        <f ca="1">AVERAGE(OFFSET(L1559,-M$3+1,0):L1559)</f>
        <v>0.90857333333333301</v>
      </c>
      <c r="N1559" s="8">
        <f ca="1">STDEV(OFFSET(L1559,-M$3+1,0):L1559)</f>
        <v>1.7959814931701172E-2</v>
      </c>
      <c r="O1559" s="8">
        <f t="shared" ca="1" si="420"/>
        <v>0.87265370346993065</v>
      </c>
      <c r="P1559" s="8">
        <f t="shared" ca="1" si="421"/>
        <v>0.94449296319673537</v>
      </c>
      <c r="Q1559" s="8">
        <f t="shared" ca="1" si="422"/>
        <v>0.90857333333333301</v>
      </c>
      <c r="R1559" s="8">
        <f t="shared" ca="1" si="418"/>
        <v>0.90857333333333301</v>
      </c>
      <c r="S1559" s="10">
        <f t="shared" si="423"/>
        <v>1.5199999999999658E-2</v>
      </c>
      <c r="T1559" s="10">
        <f t="shared" si="424"/>
        <v>7.5999999999996071E-3</v>
      </c>
      <c r="U1559" s="18">
        <f ca="1">AVERAGE(S1559:OFFSET(S1559,-$U$3+1,0))*$U$4*J1559</f>
        <v>1.6669999999999963</v>
      </c>
      <c r="V1559" s="18">
        <f ca="1">AVERAGE(T1559:OFFSET(T1559,-$U$3+1,0))*$V$4*K1559</f>
        <v>1.0639999999999894</v>
      </c>
      <c r="W1559" s="14" t="str">
        <f t="shared" ca="1" si="425"/>
        <v/>
      </c>
      <c r="X1559" s="14" t="str">
        <f t="shared" ca="1" si="426"/>
        <v/>
      </c>
      <c r="Y1559" s="5" t="str">
        <f t="shared" ca="1" si="427"/>
        <v/>
      </c>
      <c r="Z1559" s="19" t="str">
        <f t="shared" ca="1" si="428"/>
        <v/>
      </c>
      <c r="AA1559" s="5" t="str">
        <f t="shared" ca="1" si="419"/>
        <v/>
      </c>
      <c r="AB1559" s="5" t="str">
        <f t="shared" ca="1" si="417"/>
        <v/>
      </c>
      <c r="AC1559" s="15" t="str">
        <f t="shared" ca="1" si="429"/>
        <v/>
      </c>
      <c r="AD1559" s="21" t="str">
        <f t="shared" ca="1" si="430"/>
        <v/>
      </c>
      <c r="AE1559" s="21" t="str">
        <f t="shared" ca="1" si="431"/>
        <v/>
      </c>
      <c r="AF1559" s="23">
        <f t="shared" ca="1" si="432"/>
        <v>15512.149591672045</v>
      </c>
    </row>
    <row r="1560" spans="1:32" x14ac:dyDescent="0.25">
      <c r="A1560" s="26">
        <v>41428</v>
      </c>
      <c r="B1560" s="3">
        <v>3.1901999999999999</v>
      </c>
      <c r="C1560" s="3">
        <v>3.1901999999999999</v>
      </c>
      <c r="D1560" s="3">
        <v>3.1901999999999999</v>
      </c>
      <c r="E1560" s="3">
        <v>3.1901999999999999</v>
      </c>
      <c r="F1560" s="5">
        <v>2.2538999999999998</v>
      </c>
      <c r="G1560" s="5">
        <v>2.2538999999999998</v>
      </c>
      <c r="H1560" s="5">
        <v>2.2538999999999998</v>
      </c>
      <c r="I1560" s="5">
        <v>2.2538999999999998</v>
      </c>
      <c r="J1560" s="3">
        <v>1</v>
      </c>
      <c r="K1560" s="3">
        <v>1</v>
      </c>
      <c r="L1560" s="7">
        <f t="shared" si="433"/>
        <v>0.93630000000000013</v>
      </c>
      <c r="M1560" s="8">
        <f ca="1">AVERAGE(OFFSET(L1560,-M$3+1,0):L1560)</f>
        <v>0.91108666666666638</v>
      </c>
      <c r="N1560" s="8">
        <f ca="1">STDEV(OFFSET(L1560,-M$3+1,0):L1560)</f>
        <v>1.9068143465951256E-2</v>
      </c>
      <c r="O1560" s="8">
        <f t="shared" ca="1" si="420"/>
        <v>0.87295037973476386</v>
      </c>
      <c r="P1560" s="8">
        <f t="shared" ca="1" si="421"/>
        <v>0.9492229535985689</v>
      </c>
      <c r="Q1560" s="8">
        <f t="shared" ca="1" si="422"/>
        <v>0.91108666666666638</v>
      </c>
      <c r="R1560" s="8">
        <f t="shared" ca="1" si="418"/>
        <v>0.91108666666666638</v>
      </c>
      <c r="S1560" s="10">
        <f t="shared" si="423"/>
        <v>2.2799999999999709E-2</v>
      </c>
      <c r="T1560" s="10">
        <f t="shared" si="424"/>
        <v>7.5999999999996071E-3</v>
      </c>
      <c r="U1560" s="18">
        <f ca="1">AVERAGE(S1560:OFFSET(S1560,-$U$3+1,0))*$U$4*J1560</f>
        <v>1.6679999999999937</v>
      </c>
      <c r="V1560" s="18">
        <f ca="1">AVERAGE(T1560:OFFSET(T1560,-$U$3+1,0))*$V$4*K1560</f>
        <v>0.91199999999998838</v>
      </c>
      <c r="W1560" s="14" t="str">
        <f t="shared" ca="1" si="425"/>
        <v/>
      </c>
      <c r="X1560" s="14" t="str">
        <f t="shared" ca="1" si="426"/>
        <v/>
      </c>
      <c r="Y1560" s="5" t="str">
        <f t="shared" ca="1" si="427"/>
        <v/>
      </c>
      <c r="Z1560" s="19" t="str">
        <f t="shared" ca="1" si="428"/>
        <v/>
      </c>
      <c r="AA1560" s="5" t="str">
        <f t="shared" ca="1" si="419"/>
        <v/>
      </c>
      <c r="AB1560" s="5" t="str">
        <f t="shared" ref="AB1560:AB1623" ca="1" si="434">IF(AND($W1560="Buy",OR($W1559="",$W1559="Exit")),I1560,IF(AND($X1560="Sell",X1559&lt;&gt;"Sell"),I1560,IF(OR($W1559="Buy",X1559="Sell"),AB1559,"")))</f>
        <v/>
      </c>
      <c r="AC1560" s="15" t="str">
        <f t="shared" ca="1" si="429"/>
        <v/>
      </c>
      <c r="AD1560" s="21" t="str">
        <f t="shared" ca="1" si="430"/>
        <v/>
      </c>
      <c r="AE1560" s="21" t="str">
        <f t="shared" ca="1" si="431"/>
        <v/>
      </c>
      <c r="AF1560" s="23">
        <f t="shared" ca="1" si="432"/>
        <v>15512.149591672045</v>
      </c>
    </row>
    <row r="1561" spans="1:32" x14ac:dyDescent="0.25">
      <c r="A1561" s="26">
        <v>41429</v>
      </c>
      <c r="B1561" s="3">
        <v>3.1978</v>
      </c>
      <c r="C1561" s="3">
        <v>3.1978</v>
      </c>
      <c r="D1561" s="3">
        <v>3.1978</v>
      </c>
      <c r="E1561" s="3">
        <v>3.1978</v>
      </c>
      <c r="F1561" s="5">
        <v>2.2463000000000002</v>
      </c>
      <c r="G1561" s="5">
        <v>2.2463000000000002</v>
      </c>
      <c r="H1561" s="5">
        <v>2.2463000000000002</v>
      </c>
      <c r="I1561" s="5">
        <v>2.2463000000000002</v>
      </c>
      <c r="J1561" s="3">
        <v>1</v>
      </c>
      <c r="K1561" s="3">
        <v>1</v>
      </c>
      <c r="L1561" s="7">
        <f t="shared" si="433"/>
        <v>0.95149999999999979</v>
      </c>
      <c r="M1561" s="8">
        <f ca="1">AVERAGE(OFFSET(L1561,-M$3+1,0):L1561)</f>
        <v>0.91460666666666623</v>
      </c>
      <c r="N1561" s="8">
        <f ca="1">STDEV(OFFSET(L1561,-M$3+1,0):L1561)</f>
        <v>2.1354606952487833E-2</v>
      </c>
      <c r="O1561" s="8">
        <f t="shared" ca="1" si="420"/>
        <v>0.87189745276169062</v>
      </c>
      <c r="P1561" s="8">
        <f t="shared" ca="1" si="421"/>
        <v>0.95731588057164185</v>
      </c>
      <c r="Q1561" s="8">
        <f t="shared" ca="1" si="422"/>
        <v>0.91460666666666623</v>
      </c>
      <c r="R1561" s="8">
        <f t="shared" ca="1" si="418"/>
        <v>0.91460666666666623</v>
      </c>
      <c r="S1561" s="10">
        <f t="shared" si="423"/>
        <v>7.6000000000000512E-3</v>
      </c>
      <c r="T1561" s="10">
        <f t="shared" si="424"/>
        <v>7.5999999999996071E-3</v>
      </c>
      <c r="U1561" s="18">
        <f ca="1">AVERAGE(S1561:OFFSET(S1561,-$U$3+1,0))*$U$4*J1561</f>
        <v>1.6679999999999937</v>
      </c>
      <c r="V1561" s="18">
        <f ca="1">AVERAGE(T1561:OFFSET(T1561,-$U$3+1,0))*$V$4*K1561</f>
        <v>0.98799999999998434</v>
      </c>
      <c r="W1561" s="14" t="str">
        <f t="shared" ca="1" si="425"/>
        <v/>
      </c>
      <c r="X1561" s="14" t="str">
        <f t="shared" ca="1" si="426"/>
        <v/>
      </c>
      <c r="Y1561" s="5" t="str">
        <f t="shared" ca="1" si="427"/>
        <v/>
      </c>
      <c r="Z1561" s="19" t="str">
        <f t="shared" ca="1" si="428"/>
        <v/>
      </c>
      <c r="AA1561" s="5" t="str">
        <f t="shared" ca="1" si="419"/>
        <v/>
      </c>
      <c r="AB1561" s="5" t="str">
        <f t="shared" ca="1" si="434"/>
        <v/>
      </c>
      <c r="AC1561" s="15" t="str">
        <f t="shared" ca="1" si="429"/>
        <v/>
      </c>
      <c r="AD1561" s="21" t="str">
        <f t="shared" ca="1" si="430"/>
        <v/>
      </c>
      <c r="AE1561" s="21" t="str">
        <f t="shared" ca="1" si="431"/>
        <v/>
      </c>
      <c r="AF1561" s="23">
        <f t="shared" ca="1" si="432"/>
        <v>15512.149591672045</v>
      </c>
    </row>
    <row r="1562" spans="1:32" x14ac:dyDescent="0.25">
      <c r="A1562" s="26">
        <v>41430</v>
      </c>
      <c r="B1562" s="3">
        <v>3.1901999999999999</v>
      </c>
      <c r="C1562" s="3">
        <v>3.1901999999999999</v>
      </c>
      <c r="D1562" s="3">
        <v>3.1901999999999999</v>
      </c>
      <c r="E1562" s="3">
        <v>3.1901999999999999</v>
      </c>
      <c r="F1562" s="5">
        <v>2.2463000000000002</v>
      </c>
      <c r="G1562" s="5">
        <v>2.2463000000000002</v>
      </c>
      <c r="H1562" s="5">
        <v>2.2463000000000002</v>
      </c>
      <c r="I1562" s="5">
        <v>2.2463000000000002</v>
      </c>
      <c r="J1562" s="3">
        <v>1</v>
      </c>
      <c r="K1562" s="3">
        <v>1</v>
      </c>
      <c r="L1562" s="7">
        <f t="shared" si="433"/>
        <v>0.94389999999999974</v>
      </c>
      <c r="M1562" s="8">
        <f ca="1">AVERAGE(OFFSET(L1562,-M$3+1,0):L1562)</f>
        <v>0.91913999999999974</v>
      </c>
      <c r="N1562" s="8">
        <f ca="1">STDEV(OFFSET(L1562,-M$3+1,0):L1562)</f>
        <v>1.9704778245752657E-2</v>
      </c>
      <c r="O1562" s="8">
        <f t="shared" ca="1" si="420"/>
        <v>0.87973044350849439</v>
      </c>
      <c r="P1562" s="8">
        <f t="shared" ca="1" si="421"/>
        <v>0.95854955649150508</v>
      </c>
      <c r="Q1562" s="8">
        <f t="shared" ca="1" si="422"/>
        <v>0.91913999999999974</v>
      </c>
      <c r="R1562" s="8">
        <f t="shared" ca="1" si="418"/>
        <v>0.91913999999999974</v>
      </c>
      <c r="S1562" s="10">
        <f t="shared" si="423"/>
        <v>7.6000000000000512E-3</v>
      </c>
      <c r="T1562" s="10">
        <f t="shared" si="424"/>
        <v>0</v>
      </c>
      <c r="U1562" s="18">
        <f ca="1">AVERAGE(S1562:OFFSET(S1562,-$U$3+1,0))*$U$4*J1562</f>
        <v>1.4409999999999945</v>
      </c>
      <c r="V1562" s="18">
        <f ca="1">AVERAGE(T1562:OFFSET(T1562,-$U$3+1,0))*$V$4*K1562</f>
        <v>0.98799999999998434</v>
      </c>
      <c r="W1562" s="14" t="str">
        <f t="shared" ca="1" si="425"/>
        <v/>
      </c>
      <c r="X1562" s="14" t="str">
        <f t="shared" ca="1" si="426"/>
        <v>Sell</v>
      </c>
      <c r="Y1562" s="5">
        <f t="shared" ca="1" si="427"/>
        <v>-100</v>
      </c>
      <c r="Z1562" s="19">
        <f t="shared" ca="1" si="428"/>
        <v>145.85020242915155</v>
      </c>
      <c r="AA1562" s="5">
        <f t="shared" ca="1" si="419"/>
        <v>3.1901999999999999</v>
      </c>
      <c r="AB1562" s="5">
        <f t="shared" ca="1" si="434"/>
        <v>2.2463000000000002</v>
      </c>
      <c r="AC1562" s="15" t="str">
        <f t="shared" ca="1" si="429"/>
        <v/>
      </c>
      <c r="AD1562" s="21" t="str">
        <f t="shared" ca="1" si="430"/>
        <v/>
      </c>
      <c r="AE1562" s="21" t="str">
        <f t="shared" ca="1" si="431"/>
        <v/>
      </c>
      <c r="AF1562" s="23">
        <f t="shared" ca="1" si="432"/>
        <v>15512.149591672045</v>
      </c>
    </row>
    <row r="1563" spans="1:32" x14ac:dyDescent="0.25">
      <c r="A1563" s="26">
        <v>41431</v>
      </c>
      <c r="B1563" s="3">
        <v>3.1446999999999998</v>
      </c>
      <c r="C1563" s="3">
        <v>3.1446999999999998</v>
      </c>
      <c r="D1563" s="3">
        <v>3.1446999999999998</v>
      </c>
      <c r="E1563" s="3">
        <v>3.1446999999999998</v>
      </c>
      <c r="F1563" s="5">
        <v>2.2311000000000001</v>
      </c>
      <c r="G1563" s="5">
        <v>2.2311000000000001</v>
      </c>
      <c r="H1563" s="5">
        <v>2.2311000000000001</v>
      </c>
      <c r="I1563" s="5">
        <v>2.2311000000000001</v>
      </c>
      <c r="J1563" s="3">
        <v>1</v>
      </c>
      <c r="K1563" s="3">
        <v>1</v>
      </c>
      <c r="L1563" s="7">
        <f t="shared" si="433"/>
        <v>0.91359999999999975</v>
      </c>
      <c r="M1563" s="8">
        <f ca="1">AVERAGE(OFFSET(L1563,-M$3+1,0):L1563)</f>
        <v>0.92114666666666645</v>
      </c>
      <c r="N1563" s="8">
        <f ca="1">STDEV(OFFSET(L1563,-M$3+1,0):L1563)</f>
        <v>1.7187988607773538E-2</v>
      </c>
      <c r="O1563" s="8">
        <f t="shared" ca="1" si="420"/>
        <v>0.88677068945111936</v>
      </c>
      <c r="P1563" s="8">
        <f t="shared" ca="1" si="421"/>
        <v>0.95552264388221353</v>
      </c>
      <c r="Q1563" s="8">
        <f t="shared" ca="1" si="422"/>
        <v>0.92114666666666645</v>
      </c>
      <c r="R1563" s="8">
        <f t="shared" ca="1" si="418"/>
        <v>0.92114666666666645</v>
      </c>
      <c r="S1563" s="10">
        <f t="shared" si="423"/>
        <v>4.5500000000000096E-2</v>
      </c>
      <c r="T1563" s="10">
        <f t="shared" si="424"/>
        <v>1.5200000000000102E-2</v>
      </c>
      <c r="U1563" s="18">
        <f ca="1">AVERAGE(S1563:OFFSET(S1563,-$U$3+1,0))*$U$4*J1563</f>
        <v>1.8959999999999957</v>
      </c>
      <c r="V1563" s="18">
        <f ca="1">AVERAGE(T1563:OFFSET(T1563,-$U$3+1,0))*$V$4*K1563</f>
        <v>0.91199999999998838</v>
      </c>
      <c r="W1563" s="14" t="str">
        <f t="shared" ca="1" si="425"/>
        <v/>
      </c>
      <c r="X1563" s="14" t="str">
        <f t="shared" ca="1" si="426"/>
        <v>Sell</v>
      </c>
      <c r="Y1563" s="5">
        <f t="shared" ca="1" si="427"/>
        <v>-100</v>
      </c>
      <c r="Z1563" s="19">
        <f t="shared" ca="1" si="428"/>
        <v>145.85020242915155</v>
      </c>
      <c r="AA1563" s="5">
        <f t="shared" ca="1" si="419"/>
        <v>3.1901999999999999</v>
      </c>
      <c r="AB1563" s="5">
        <f t="shared" ca="1" si="434"/>
        <v>2.2463000000000002</v>
      </c>
      <c r="AC1563" s="15">
        <f t="shared" ca="1" si="429"/>
        <v>455.00000000000097</v>
      </c>
      <c r="AD1563" s="21">
        <f t="shared" ca="1" si="430"/>
        <v>-221.69230769231186</v>
      </c>
      <c r="AE1563" s="21">
        <f t="shared" ca="1" si="431"/>
        <v>233.30769230768911</v>
      </c>
      <c r="AF1563" s="23">
        <f t="shared" ca="1" si="432"/>
        <v>15745.457283979735</v>
      </c>
    </row>
    <row r="1564" spans="1:32" x14ac:dyDescent="0.25">
      <c r="A1564" s="26">
        <v>41432</v>
      </c>
      <c r="B1564" s="3">
        <v>3.1598999999999999</v>
      </c>
      <c r="C1564" s="3">
        <v>3.1598999999999999</v>
      </c>
      <c r="D1564" s="3">
        <v>3.1598999999999999</v>
      </c>
      <c r="E1564" s="3">
        <v>3.1598999999999999</v>
      </c>
      <c r="F1564" s="5">
        <v>2.2158000000000002</v>
      </c>
      <c r="G1564" s="5">
        <v>2.2158000000000002</v>
      </c>
      <c r="H1564" s="5">
        <v>2.2158000000000002</v>
      </c>
      <c r="I1564" s="5">
        <v>2.2158000000000002</v>
      </c>
      <c r="J1564" s="3">
        <v>1</v>
      </c>
      <c r="K1564" s="3">
        <v>1</v>
      </c>
      <c r="L1564" s="7">
        <f t="shared" si="433"/>
        <v>0.94409999999999972</v>
      </c>
      <c r="M1564" s="8">
        <f ca="1">AVERAGE(OFFSET(L1564,-M$3+1,0):L1564)</f>
        <v>0.92267333333333312</v>
      </c>
      <c r="N1564" s="8">
        <f ca="1">STDEV(OFFSET(L1564,-M$3+1,0):L1564)</f>
        <v>1.8181366704351332E-2</v>
      </c>
      <c r="O1564" s="8">
        <f t="shared" ca="1" si="420"/>
        <v>0.88631059992463046</v>
      </c>
      <c r="P1564" s="8">
        <f t="shared" ca="1" si="421"/>
        <v>0.95903606674203579</v>
      </c>
      <c r="Q1564" s="8">
        <f t="shared" ca="1" si="422"/>
        <v>0.92267333333333312</v>
      </c>
      <c r="R1564" s="8">
        <f t="shared" ca="1" si="418"/>
        <v>0.92267333333333312</v>
      </c>
      <c r="S1564" s="10">
        <f t="shared" si="423"/>
        <v>1.5200000000000102E-2</v>
      </c>
      <c r="T1564" s="10">
        <f t="shared" si="424"/>
        <v>1.5299999999999869E-2</v>
      </c>
      <c r="U1564" s="18">
        <f ca="1">AVERAGE(S1564:OFFSET(S1564,-$U$3+1,0))*$U$4*J1564</f>
        <v>2.0479999999999965</v>
      </c>
      <c r="V1564" s="18">
        <f ca="1">AVERAGE(T1564:OFFSET(T1564,-$U$3+1,0))*$V$4*K1564</f>
        <v>0.98899999999998656</v>
      </c>
      <c r="W1564" s="14" t="str">
        <f t="shared" ca="1" si="425"/>
        <v/>
      </c>
      <c r="X1564" s="14" t="str">
        <f t="shared" ca="1" si="426"/>
        <v>Exit</v>
      </c>
      <c r="Y1564" s="5">
        <f t="shared" ca="1" si="427"/>
        <v>-100</v>
      </c>
      <c r="Z1564" s="19">
        <f t="shared" ca="1" si="428"/>
        <v>145.85020242915155</v>
      </c>
      <c r="AA1564" s="5">
        <f t="shared" ca="1" si="419"/>
        <v>3.1901999999999999</v>
      </c>
      <c r="AB1564" s="5">
        <f t="shared" ca="1" si="434"/>
        <v>2.2463000000000002</v>
      </c>
      <c r="AC1564" s="15">
        <f t="shared" ca="1" si="429"/>
        <v>-152.00000000000102</v>
      </c>
      <c r="AD1564" s="21">
        <f t="shared" ca="1" si="430"/>
        <v>-223.15080971659995</v>
      </c>
      <c r="AE1564" s="21">
        <f t="shared" ca="1" si="431"/>
        <v>-375.15080971660097</v>
      </c>
      <c r="AF1564" s="23">
        <f t="shared" ca="1" si="432"/>
        <v>15370.306474263134</v>
      </c>
    </row>
    <row r="1565" spans="1:32" x14ac:dyDescent="0.25">
      <c r="A1565" s="26">
        <v>41438</v>
      </c>
      <c r="B1565" s="3">
        <v>3.1371000000000002</v>
      </c>
      <c r="C1565" s="3">
        <v>3.1371000000000002</v>
      </c>
      <c r="D1565" s="3">
        <v>3.1371000000000002</v>
      </c>
      <c r="E1565" s="3">
        <v>3.1371000000000002</v>
      </c>
      <c r="F1565" s="5">
        <v>2.1930000000000001</v>
      </c>
      <c r="G1565" s="5">
        <v>2.1930000000000001</v>
      </c>
      <c r="H1565" s="5">
        <v>2.1930000000000001</v>
      </c>
      <c r="I1565" s="5">
        <v>2.1930000000000001</v>
      </c>
      <c r="J1565" s="3">
        <v>1</v>
      </c>
      <c r="K1565" s="3">
        <v>1</v>
      </c>
      <c r="L1565" s="7">
        <f t="shared" si="433"/>
        <v>0.94410000000000016</v>
      </c>
      <c r="M1565" s="8">
        <f ca="1">AVERAGE(OFFSET(L1565,-M$3+1,0):L1565)</f>
        <v>0.92420666666666651</v>
      </c>
      <c r="N1565" s="8">
        <f ca="1">STDEV(OFFSET(L1565,-M$3+1,0):L1565)</f>
        <v>1.8991030464280727E-2</v>
      </c>
      <c r="O1565" s="8">
        <f t="shared" ca="1" si="420"/>
        <v>0.88622460573810502</v>
      </c>
      <c r="P1565" s="8">
        <f t="shared" ca="1" si="421"/>
        <v>0.962188727595228</v>
      </c>
      <c r="Q1565" s="8">
        <f t="shared" ca="1" si="422"/>
        <v>0.92420666666666651</v>
      </c>
      <c r="R1565" s="8">
        <f t="shared" ca="1" si="418"/>
        <v>0.92420666666666651</v>
      </c>
      <c r="S1565" s="10">
        <f t="shared" si="423"/>
        <v>2.2799999999999709E-2</v>
      </c>
      <c r="T1565" s="10">
        <f t="shared" si="424"/>
        <v>2.2800000000000153E-2</v>
      </c>
      <c r="U1565" s="18">
        <f ca="1">AVERAGE(S1565:OFFSET(S1565,-$U$3+1,0))*$U$4*J1565</f>
        <v>2.0489999999999942</v>
      </c>
      <c r="V1565" s="18">
        <f ca="1">AVERAGE(T1565:OFFSET(T1565,-$U$3+1,0))*$V$4*K1565</f>
        <v>1.1409999999999876</v>
      </c>
      <c r="W1565" s="14" t="str">
        <f t="shared" ca="1" si="425"/>
        <v/>
      </c>
      <c r="X1565" s="14" t="str">
        <f t="shared" ca="1" si="426"/>
        <v/>
      </c>
      <c r="Y1565" s="5" t="str">
        <f t="shared" ca="1" si="427"/>
        <v/>
      </c>
      <c r="Z1565" s="19" t="str">
        <f t="shared" ca="1" si="428"/>
        <v/>
      </c>
      <c r="AA1565" s="5" t="str">
        <f t="shared" ca="1" si="419"/>
        <v/>
      </c>
      <c r="AB1565" s="5" t="str">
        <f t="shared" ca="1" si="434"/>
        <v/>
      </c>
      <c r="AC1565" s="15" t="str">
        <f t="shared" ca="1" si="429"/>
        <v/>
      </c>
      <c r="AD1565" s="21" t="str">
        <f t="shared" ca="1" si="430"/>
        <v/>
      </c>
      <c r="AE1565" s="21" t="str">
        <f t="shared" ca="1" si="431"/>
        <v/>
      </c>
      <c r="AF1565" s="23">
        <f t="shared" ca="1" si="432"/>
        <v>15370.306474263134</v>
      </c>
    </row>
    <row r="1566" spans="1:32" x14ac:dyDescent="0.25">
      <c r="A1566" s="26">
        <v>41439</v>
      </c>
      <c r="B1566" s="3">
        <v>3.1522999999999999</v>
      </c>
      <c r="C1566" s="3">
        <v>3.1522999999999999</v>
      </c>
      <c r="D1566" s="3">
        <v>3.1522999999999999</v>
      </c>
      <c r="E1566" s="3">
        <v>3.1522999999999999</v>
      </c>
      <c r="F1566" s="5">
        <v>2.2082000000000002</v>
      </c>
      <c r="G1566" s="5">
        <v>2.2082000000000002</v>
      </c>
      <c r="H1566" s="5">
        <v>2.2082000000000002</v>
      </c>
      <c r="I1566" s="5">
        <v>2.2082000000000002</v>
      </c>
      <c r="J1566" s="3">
        <v>1</v>
      </c>
      <c r="K1566" s="3">
        <v>1</v>
      </c>
      <c r="L1566" s="7">
        <f t="shared" si="433"/>
        <v>0.94409999999999972</v>
      </c>
      <c r="M1566" s="8">
        <f ca="1">AVERAGE(OFFSET(L1566,-M$3+1,0):L1566)</f>
        <v>0.92523333333333324</v>
      </c>
      <c r="N1566" s="8">
        <f ca="1">STDEV(OFFSET(L1566,-M$3+1,0):L1566)</f>
        <v>1.9655921196810852E-2</v>
      </c>
      <c r="O1566" s="8">
        <f t="shared" ca="1" si="420"/>
        <v>0.88592149093971151</v>
      </c>
      <c r="P1566" s="8">
        <f t="shared" ca="1" si="421"/>
        <v>0.96454517572695497</v>
      </c>
      <c r="Q1566" s="8">
        <f t="shared" ca="1" si="422"/>
        <v>0.92523333333333324</v>
      </c>
      <c r="R1566" s="8">
        <f t="shared" ca="1" si="418"/>
        <v>0.92523333333333324</v>
      </c>
      <c r="S1566" s="10">
        <f t="shared" si="423"/>
        <v>1.5199999999999658E-2</v>
      </c>
      <c r="T1566" s="10">
        <f t="shared" si="424"/>
        <v>1.5200000000000102E-2</v>
      </c>
      <c r="U1566" s="18">
        <f ca="1">AVERAGE(S1566:OFFSET(S1566,-$U$3+1,0))*$U$4*J1566</f>
        <v>1.7469999999999919</v>
      </c>
      <c r="V1566" s="18">
        <f ca="1">AVERAGE(T1566:OFFSET(T1566,-$U$3+1,0))*$V$4*K1566</f>
        <v>1.0649999999999915</v>
      </c>
      <c r="W1566" s="14" t="str">
        <f t="shared" ca="1" si="425"/>
        <v/>
      </c>
      <c r="X1566" s="14" t="str">
        <f t="shared" ca="1" si="426"/>
        <v/>
      </c>
      <c r="Y1566" s="5" t="str">
        <f t="shared" ca="1" si="427"/>
        <v/>
      </c>
      <c r="Z1566" s="19" t="str">
        <f t="shared" ca="1" si="428"/>
        <v/>
      </c>
      <c r="AA1566" s="5" t="str">
        <f t="shared" ca="1" si="419"/>
        <v/>
      </c>
      <c r="AB1566" s="5" t="str">
        <f t="shared" ca="1" si="434"/>
        <v/>
      </c>
      <c r="AC1566" s="15" t="str">
        <f t="shared" ca="1" si="429"/>
        <v/>
      </c>
      <c r="AD1566" s="21" t="str">
        <f t="shared" ca="1" si="430"/>
        <v/>
      </c>
      <c r="AE1566" s="21" t="str">
        <f t="shared" ca="1" si="431"/>
        <v/>
      </c>
      <c r="AF1566" s="23">
        <f t="shared" ca="1" si="432"/>
        <v>15370.306474263134</v>
      </c>
    </row>
    <row r="1567" spans="1:32" x14ac:dyDescent="0.25">
      <c r="A1567" s="26">
        <v>41442</v>
      </c>
      <c r="B1567" s="3">
        <v>3.1219999999999999</v>
      </c>
      <c r="C1567" s="3">
        <v>3.1219999999999999</v>
      </c>
      <c r="D1567" s="3">
        <v>3.1219999999999999</v>
      </c>
      <c r="E1567" s="3">
        <v>3.1219999999999999</v>
      </c>
      <c r="F1567" s="5">
        <v>2.2233999999999998</v>
      </c>
      <c r="G1567" s="5">
        <v>2.2233999999999998</v>
      </c>
      <c r="H1567" s="5">
        <v>2.2233999999999998</v>
      </c>
      <c r="I1567" s="5">
        <v>2.2233999999999998</v>
      </c>
      <c r="J1567" s="3">
        <v>1</v>
      </c>
      <c r="K1567" s="3">
        <v>1</v>
      </c>
      <c r="L1567" s="7">
        <f t="shared" si="433"/>
        <v>0.89860000000000007</v>
      </c>
      <c r="M1567" s="8">
        <f ca="1">AVERAGE(OFFSET(L1567,-M$3+1,0):L1567)</f>
        <v>0.92524666666666666</v>
      </c>
      <c r="N1567" s="8">
        <f ca="1">STDEV(OFFSET(L1567,-M$3+1,0):L1567)</f>
        <v>1.9636477232315326E-2</v>
      </c>
      <c r="O1567" s="8">
        <f t="shared" ca="1" si="420"/>
        <v>0.88597371220203602</v>
      </c>
      <c r="P1567" s="8">
        <f t="shared" ca="1" si="421"/>
        <v>0.9645196211312973</v>
      </c>
      <c r="Q1567" s="8">
        <f t="shared" ca="1" si="422"/>
        <v>0.92524666666666666</v>
      </c>
      <c r="R1567" s="8">
        <f t="shared" ca="1" si="418"/>
        <v>0.92524666666666666</v>
      </c>
      <c r="S1567" s="10">
        <f t="shared" si="423"/>
        <v>3.0299999999999994E-2</v>
      </c>
      <c r="T1567" s="10">
        <f t="shared" si="424"/>
        <v>1.5199999999999658E-2</v>
      </c>
      <c r="U1567" s="18">
        <f ca="1">AVERAGE(S1567:OFFSET(S1567,-$U$3+1,0))*$U$4*J1567</f>
        <v>1.8979999999999906</v>
      </c>
      <c r="V1567" s="18">
        <f ca="1">AVERAGE(T1567:OFFSET(T1567,-$U$3+1,0))*$V$4*K1567</f>
        <v>1.1409999999999876</v>
      </c>
      <c r="W1567" s="14" t="str">
        <f t="shared" ca="1" si="425"/>
        <v/>
      </c>
      <c r="X1567" s="14" t="str">
        <f t="shared" ca="1" si="426"/>
        <v/>
      </c>
      <c r="Y1567" s="5" t="str">
        <f t="shared" ca="1" si="427"/>
        <v/>
      </c>
      <c r="Z1567" s="19" t="str">
        <f t="shared" ca="1" si="428"/>
        <v/>
      </c>
      <c r="AA1567" s="5" t="str">
        <f t="shared" ca="1" si="419"/>
        <v/>
      </c>
      <c r="AB1567" s="5" t="str">
        <f t="shared" ca="1" si="434"/>
        <v/>
      </c>
      <c r="AC1567" s="15" t="str">
        <f t="shared" ca="1" si="429"/>
        <v/>
      </c>
      <c r="AD1567" s="21" t="str">
        <f t="shared" ca="1" si="430"/>
        <v/>
      </c>
      <c r="AE1567" s="21" t="str">
        <f t="shared" ca="1" si="431"/>
        <v/>
      </c>
      <c r="AF1567" s="23">
        <f t="shared" ca="1" si="432"/>
        <v>15370.306474263134</v>
      </c>
    </row>
    <row r="1568" spans="1:32" x14ac:dyDescent="0.25">
      <c r="A1568" s="26">
        <v>41443</v>
      </c>
      <c r="B1568" s="3">
        <v>3.1522999999999999</v>
      </c>
      <c r="C1568" s="3">
        <v>3.1522999999999999</v>
      </c>
      <c r="D1568" s="3">
        <v>3.1522999999999999</v>
      </c>
      <c r="E1568" s="3">
        <v>3.1522999999999999</v>
      </c>
      <c r="F1568" s="5">
        <v>2.2120000000000002</v>
      </c>
      <c r="G1568" s="5">
        <v>2.2120000000000002</v>
      </c>
      <c r="H1568" s="5">
        <v>2.2120000000000002</v>
      </c>
      <c r="I1568" s="5">
        <v>2.2120000000000002</v>
      </c>
      <c r="J1568" s="3">
        <v>1</v>
      </c>
      <c r="K1568" s="3">
        <v>1</v>
      </c>
      <c r="L1568" s="7">
        <f t="shared" si="433"/>
        <v>0.94029999999999969</v>
      </c>
      <c r="M1568" s="8">
        <f ca="1">AVERAGE(OFFSET(L1568,-M$3+1,0):L1568)</f>
        <v>0.92651999999999979</v>
      </c>
      <c r="N1568" s="8">
        <f ca="1">STDEV(OFFSET(L1568,-M$3+1,0):L1568)</f>
        <v>1.9971737173172629E-2</v>
      </c>
      <c r="O1568" s="8">
        <f t="shared" ca="1" si="420"/>
        <v>0.88657652565365452</v>
      </c>
      <c r="P1568" s="8">
        <f t="shared" ca="1" si="421"/>
        <v>0.96646347434634505</v>
      </c>
      <c r="Q1568" s="8">
        <f t="shared" ca="1" si="422"/>
        <v>0.92651999999999979</v>
      </c>
      <c r="R1568" s="8">
        <f t="shared" ref="R1568:R1631" ca="1" si="435">M1568-R$3*$N1568</f>
        <v>0.92651999999999979</v>
      </c>
      <c r="S1568" s="10">
        <f t="shared" si="423"/>
        <v>3.0299999999999994E-2</v>
      </c>
      <c r="T1568" s="10">
        <f t="shared" si="424"/>
        <v>1.1399999999999633E-2</v>
      </c>
      <c r="U1568" s="18">
        <f ca="1">AVERAGE(S1568:OFFSET(S1568,-$U$3+1,0))*$U$4*J1568</f>
        <v>2.1249999999999902</v>
      </c>
      <c r="V1568" s="18">
        <f ca="1">AVERAGE(T1568:OFFSET(T1568,-$U$3+1,0))*$V$4*K1568</f>
        <v>1.1789999999999834</v>
      </c>
      <c r="W1568" s="14" t="str">
        <f t="shared" ca="1" si="425"/>
        <v/>
      </c>
      <c r="X1568" s="14" t="str">
        <f t="shared" ca="1" si="426"/>
        <v/>
      </c>
      <c r="Y1568" s="5" t="str">
        <f t="shared" ca="1" si="427"/>
        <v/>
      </c>
      <c r="Z1568" s="19" t="str">
        <f t="shared" ca="1" si="428"/>
        <v/>
      </c>
      <c r="AA1568" s="5" t="str">
        <f t="shared" ca="1" si="419"/>
        <v/>
      </c>
      <c r="AB1568" s="5" t="str">
        <f t="shared" ca="1" si="434"/>
        <v/>
      </c>
      <c r="AC1568" s="15" t="str">
        <f t="shared" ca="1" si="429"/>
        <v/>
      </c>
      <c r="AD1568" s="21" t="str">
        <f t="shared" ca="1" si="430"/>
        <v/>
      </c>
      <c r="AE1568" s="21" t="str">
        <f t="shared" ca="1" si="431"/>
        <v/>
      </c>
      <c r="AF1568" s="23">
        <f t="shared" ca="1" si="432"/>
        <v>15370.306474263134</v>
      </c>
    </row>
    <row r="1569" spans="1:32" x14ac:dyDescent="0.25">
      <c r="A1569" s="26">
        <v>41444</v>
      </c>
      <c r="B1569" s="3">
        <v>3.1446999999999998</v>
      </c>
      <c r="C1569" s="3">
        <v>3.1446999999999998</v>
      </c>
      <c r="D1569" s="3">
        <v>3.1446999999999998</v>
      </c>
      <c r="E1569" s="3">
        <v>3.1446999999999998</v>
      </c>
      <c r="F1569" s="5">
        <v>2.1877</v>
      </c>
      <c r="G1569" s="5">
        <v>2.1877</v>
      </c>
      <c r="H1569" s="5">
        <v>2.1877</v>
      </c>
      <c r="I1569" s="5">
        <v>2.1877</v>
      </c>
      <c r="J1569" s="3">
        <v>1</v>
      </c>
      <c r="K1569" s="3">
        <v>1</v>
      </c>
      <c r="L1569" s="7">
        <f t="shared" si="433"/>
        <v>0.95699999999999985</v>
      </c>
      <c r="M1569" s="8">
        <f ca="1">AVERAGE(OFFSET(L1569,-M$3+1,0):L1569)</f>
        <v>0.9294133333333332</v>
      </c>
      <c r="N1569" s="8">
        <f ca="1">STDEV(OFFSET(L1569,-M$3+1,0):L1569)</f>
        <v>2.1079301515490298E-2</v>
      </c>
      <c r="O1569" s="8">
        <f t="shared" ca="1" si="420"/>
        <v>0.88725473030235258</v>
      </c>
      <c r="P1569" s="8">
        <f t="shared" ca="1" si="421"/>
        <v>0.97157193636431383</v>
      </c>
      <c r="Q1569" s="8">
        <f t="shared" ca="1" si="422"/>
        <v>0.9294133333333332</v>
      </c>
      <c r="R1569" s="8">
        <f t="shared" ca="1" si="435"/>
        <v>0.9294133333333332</v>
      </c>
      <c r="S1569" s="10">
        <f t="shared" si="423"/>
        <v>7.6000000000000512E-3</v>
      </c>
      <c r="T1569" s="10">
        <f t="shared" si="424"/>
        <v>2.430000000000021E-2</v>
      </c>
      <c r="U1569" s="18">
        <f ca="1">AVERAGE(S1569:OFFSET(S1569,-$U$3+1,0))*$U$4*J1569</f>
        <v>2.0489999999999942</v>
      </c>
      <c r="V1569" s="18">
        <f ca="1">AVERAGE(T1569:OFFSET(T1569,-$U$3+1,0))*$V$4*K1569</f>
        <v>1.3459999999999894</v>
      </c>
      <c r="W1569" s="14" t="str">
        <f t="shared" ca="1" si="425"/>
        <v/>
      </c>
      <c r="X1569" s="14" t="str">
        <f t="shared" ca="1" si="426"/>
        <v/>
      </c>
      <c r="Y1569" s="5" t="str">
        <f t="shared" ca="1" si="427"/>
        <v/>
      </c>
      <c r="Z1569" s="19" t="str">
        <f t="shared" ca="1" si="428"/>
        <v/>
      </c>
      <c r="AA1569" s="5" t="str">
        <f t="shared" ca="1" si="419"/>
        <v/>
      </c>
      <c r="AB1569" s="5" t="str">
        <f t="shared" ca="1" si="434"/>
        <v/>
      </c>
      <c r="AC1569" s="15" t="str">
        <f t="shared" ca="1" si="429"/>
        <v/>
      </c>
      <c r="AD1569" s="21" t="str">
        <f t="shared" ca="1" si="430"/>
        <v/>
      </c>
      <c r="AE1569" s="21" t="str">
        <f t="shared" ca="1" si="431"/>
        <v/>
      </c>
      <c r="AF1569" s="23">
        <f t="shared" ca="1" si="432"/>
        <v>15370.306474263134</v>
      </c>
    </row>
    <row r="1570" spans="1:32" x14ac:dyDescent="0.25">
      <c r="A1570" s="26">
        <v>41445</v>
      </c>
      <c r="B1570" s="3">
        <v>3.0764999999999998</v>
      </c>
      <c r="C1570" s="3">
        <v>3.0764999999999998</v>
      </c>
      <c r="D1570" s="3">
        <v>3.0764999999999998</v>
      </c>
      <c r="E1570" s="3">
        <v>3.0764999999999998</v>
      </c>
      <c r="F1570" s="5">
        <v>2.1391</v>
      </c>
      <c r="G1570" s="5">
        <v>2.1391</v>
      </c>
      <c r="H1570" s="5">
        <v>2.1391</v>
      </c>
      <c r="I1570" s="5">
        <v>2.1391</v>
      </c>
      <c r="J1570" s="3">
        <v>1</v>
      </c>
      <c r="K1570" s="3">
        <v>1</v>
      </c>
      <c r="L1570" s="7">
        <f t="shared" si="433"/>
        <v>0.93739999999999979</v>
      </c>
      <c r="M1570" s="8">
        <f ca="1">AVERAGE(OFFSET(L1570,-M$3+1,0):L1570)</f>
        <v>0.93302000000000007</v>
      </c>
      <c r="N1570" s="8">
        <f ca="1">STDEV(OFFSET(L1570,-M$3+1,0):L1570)</f>
        <v>1.6824607828161305E-2</v>
      </c>
      <c r="O1570" s="8">
        <f t="shared" ca="1" si="420"/>
        <v>0.89937078434367745</v>
      </c>
      <c r="P1570" s="8">
        <f t="shared" ca="1" si="421"/>
        <v>0.96666921565632269</v>
      </c>
      <c r="Q1570" s="8">
        <f t="shared" ca="1" si="422"/>
        <v>0.93302000000000007</v>
      </c>
      <c r="R1570" s="8">
        <f t="shared" ca="1" si="435"/>
        <v>0.93302000000000007</v>
      </c>
      <c r="S1570" s="10">
        <f t="shared" si="423"/>
        <v>6.8200000000000038E-2</v>
      </c>
      <c r="T1570" s="10">
        <f t="shared" si="424"/>
        <v>4.8599999999999977E-2</v>
      </c>
      <c r="U1570" s="18">
        <f ca="1">AVERAGE(S1570:OFFSET(S1570,-$U$3+1,0))*$U$4*J1570</f>
        <v>2.5029999999999974</v>
      </c>
      <c r="V1570" s="18">
        <f ca="1">AVERAGE(T1570:OFFSET(T1570,-$U$3+1,0))*$V$4*K1570</f>
        <v>1.7559999999999929</v>
      </c>
      <c r="W1570" s="14" t="str">
        <f t="shared" ca="1" si="425"/>
        <v/>
      </c>
      <c r="X1570" s="14" t="str">
        <f t="shared" ca="1" si="426"/>
        <v/>
      </c>
      <c r="Y1570" s="5" t="str">
        <f t="shared" ca="1" si="427"/>
        <v/>
      </c>
      <c r="Z1570" s="19" t="str">
        <f t="shared" ca="1" si="428"/>
        <v/>
      </c>
      <c r="AA1570" s="5" t="str">
        <f t="shared" ca="1" si="419"/>
        <v/>
      </c>
      <c r="AB1570" s="5" t="str">
        <f t="shared" ca="1" si="434"/>
        <v/>
      </c>
      <c r="AC1570" s="15" t="str">
        <f t="shared" ca="1" si="429"/>
        <v/>
      </c>
      <c r="AD1570" s="21" t="str">
        <f t="shared" ca="1" si="430"/>
        <v/>
      </c>
      <c r="AE1570" s="21" t="str">
        <f t="shared" ca="1" si="431"/>
        <v/>
      </c>
      <c r="AF1570" s="23">
        <f t="shared" ca="1" si="432"/>
        <v>15370.306474263134</v>
      </c>
    </row>
    <row r="1571" spans="1:32" x14ac:dyDescent="0.25">
      <c r="A1571" s="26">
        <v>41446</v>
      </c>
      <c r="B1571" s="3">
        <v>3.0461999999999998</v>
      </c>
      <c r="C1571" s="3">
        <v>3.0461999999999998</v>
      </c>
      <c r="D1571" s="3">
        <v>3.0461999999999998</v>
      </c>
      <c r="E1571" s="3">
        <v>3.0461999999999998</v>
      </c>
      <c r="F1571" s="5">
        <v>2.1229</v>
      </c>
      <c r="G1571" s="5">
        <v>2.1229</v>
      </c>
      <c r="H1571" s="5">
        <v>2.1229</v>
      </c>
      <c r="I1571" s="5">
        <v>2.1229</v>
      </c>
      <c r="J1571" s="3">
        <v>1</v>
      </c>
      <c r="K1571" s="3">
        <v>1</v>
      </c>
      <c r="L1571" s="7">
        <f t="shared" si="433"/>
        <v>0.92329999999999979</v>
      </c>
      <c r="M1571" s="8">
        <f ca="1">AVERAGE(OFFSET(L1571,-M$3+1,0):L1571)</f>
        <v>0.93417999999999979</v>
      </c>
      <c r="N1571" s="8">
        <f ca="1">STDEV(OFFSET(L1571,-M$3+1,0):L1571)</f>
        <v>1.5357045846869621E-2</v>
      </c>
      <c r="O1571" s="8">
        <f t="shared" ca="1" si="420"/>
        <v>0.9034659083062605</v>
      </c>
      <c r="P1571" s="8">
        <f t="shared" ca="1" si="421"/>
        <v>0.96489409169373908</v>
      </c>
      <c r="Q1571" s="8">
        <f t="shared" ca="1" si="422"/>
        <v>0.93417999999999979</v>
      </c>
      <c r="R1571" s="8">
        <f t="shared" ca="1" si="435"/>
        <v>0.93417999999999979</v>
      </c>
      <c r="S1571" s="10">
        <f t="shared" si="423"/>
        <v>3.0299999999999994E-2</v>
      </c>
      <c r="T1571" s="10">
        <f t="shared" si="424"/>
        <v>1.6199999999999992E-2</v>
      </c>
      <c r="U1571" s="18">
        <f ca="1">AVERAGE(S1571:OFFSET(S1571,-$U$3+1,0))*$U$4*J1571</f>
        <v>2.7299999999999969</v>
      </c>
      <c r="V1571" s="18">
        <f ca="1">AVERAGE(T1571:OFFSET(T1571,-$U$3+1,0))*$V$4*K1571</f>
        <v>1.8419999999999972</v>
      </c>
      <c r="W1571" s="14" t="str">
        <f t="shared" ca="1" si="425"/>
        <v/>
      </c>
      <c r="X1571" s="14" t="str">
        <f t="shared" ca="1" si="426"/>
        <v/>
      </c>
      <c r="Y1571" s="5" t="str">
        <f t="shared" ca="1" si="427"/>
        <v/>
      </c>
      <c r="Z1571" s="19" t="str">
        <f t="shared" ca="1" si="428"/>
        <v/>
      </c>
      <c r="AA1571" s="5" t="str">
        <f t="shared" ca="1" si="419"/>
        <v/>
      </c>
      <c r="AB1571" s="5" t="str">
        <f t="shared" ca="1" si="434"/>
        <v/>
      </c>
      <c r="AC1571" s="15" t="str">
        <f t="shared" ca="1" si="429"/>
        <v/>
      </c>
      <c r="AD1571" s="21" t="str">
        <f t="shared" ca="1" si="430"/>
        <v/>
      </c>
      <c r="AE1571" s="21" t="str">
        <f t="shared" ca="1" si="431"/>
        <v/>
      </c>
      <c r="AF1571" s="23">
        <f t="shared" ca="1" si="432"/>
        <v>15370.306474263134</v>
      </c>
    </row>
    <row r="1572" spans="1:32" x14ac:dyDescent="0.25">
      <c r="A1572" s="26">
        <v>41449</v>
      </c>
      <c r="B1572" s="3">
        <v>2.9552999999999998</v>
      </c>
      <c r="C1572" s="3">
        <v>2.9552999999999998</v>
      </c>
      <c r="D1572" s="3">
        <v>2.9552999999999998</v>
      </c>
      <c r="E1572" s="3">
        <v>2.9552999999999998</v>
      </c>
      <c r="F1572" s="5">
        <v>2.0581</v>
      </c>
      <c r="G1572" s="5">
        <v>2.0581</v>
      </c>
      <c r="H1572" s="5">
        <v>2.0581</v>
      </c>
      <c r="I1572" s="5">
        <v>2.0581</v>
      </c>
      <c r="J1572" s="3">
        <v>1</v>
      </c>
      <c r="K1572" s="3">
        <v>1</v>
      </c>
      <c r="L1572" s="7">
        <f t="shared" si="433"/>
        <v>0.89719999999999978</v>
      </c>
      <c r="M1572" s="8">
        <f ca="1">AVERAGE(OFFSET(L1572,-M$3+1,0):L1572)</f>
        <v>0.9320799999999998</v>
      </c>
      <c r="N1572" s="8">
        <f ca="1">STDEV(OFFSET(L1572,-M$3+1,0):L1572)</f>
        <v>1.8073429589949334E-2</v>
      </c>
      <c r="O1572" s="8">
        <f t="shared" ca="1" si="420"/>
        <v>0.89593314082010111</v>
      </c>
      <c r="P1572" s="8">
        <f t="shared" ca="1" si="421"/>
        <v>0.96822685917989848</v>
      </c>
      <c r="Q1572" s="8">
        <f t="shared" ca="1" si="422"/>
        <v>0.9320799999999998</v>
      </c>
      <c r="R1572" s="8">
        <f t="shared" ca="1" si="435"/>
        <v>0.9320799999999998</v>
      </c>
      <c r="S1572" s="10">
        <f t="shared" si="423"/>
        <v>9.0899999999999981E-2</v>
      </c>
      <c r="T1572" s="10">
        <f t="shared" si="424"/>
        <v>6.4799999999999969E-2</v>
      </c>
      <c r="U1572" s="18">
        <f ca="1">AVERAGE(S1572:OFFSET(S1572,-$U$3+1,0))*$U$4*J1572</f>
        <v>3.5629999999999962</v>
      </c>
      <c r="V1572" s="18">
        <f ca="1">AVERAGE(T1572:OFFSET(T1572,-$U$3+1,0))*$V$4*K1572</f>
        <v>2.4899999999999967</v>
      </c>
      <c r="W1572" s="14" t="str">
        <f t="shared" ca="1" si="425"/>
        <v/>
      </c>
      <c r="X1572" s="14" t="str">
        <f t="shared" ca="1" si="426"/>
        <v/>
      </c>
      <c r="Y1572" s="5" t="str">
        <f t="shared" ca="1" si="427"/>
        <v/>
      </c>
      <c r="Z1572" s="19" t="str">
        <f t="shared" ca="1" si="428"/>
        <v/>
      </c>
      <c r="AA1572" s="5" t="str">
        <f t="shared" ca="1" si="419"/>
        <v/>
      </c>
      <c r="AB1572" s="5" t="str">
        <f t="shared" ca="1" si="434"/>
        <v/>
      </c>
      <c r="AC1572" s="15" t="str">
        <f t="shared" ca="1" si="429"/>
        <v/>
      </c>
      <c r="AD1572" s="21" t="str">
        <f t="shared" ca="1" si="430"/>
        <v/>
      </c>
      <c r="AE1572" s="21" t="str">
        <f t="shared" ca="1" si="431"/>
        <v/>
      </c>
      <c r="AF1572" s="23">
        <f t="shared" ca="1" si="432"/>
        <v>15370.306474263134</v>
      </c>
    </row>
    <row r="1573" spans="1:32" x14ac:dyDescent="0.25">
      <c r="A1573" s="26">
        <v>41450</v>
      </c>
      <c r="B1573" s="3">
        <v>3.0007000000000001</v>
      </c>
      <c r="C1573" s="3">
        <v>3.0007000000000001</v>
      </c>
      <c r="D1573" s="3">
        <v>3.0007000000000001</v>
      </c>
      <c r="E1573" s="3">
        <v>3.0007000000000001</v>
      </c>
      <c r="F1573" s="5">
        <v>2.0823999999999998</v>
      </c>
      <c r="G1573" s="5">
        <v>2.0823999999999998</v>
      </c>
      <c r="H1573" s="5">
        <v>2.0823999999999998</v>
      </c>
      <c r="I1573" s="5">
        <v>2.0823999999999998</v>
      </c>
      <c r="J1573" s="3">
        <v>1</v>
      </c>
      <c r="K1573" s="3">
        <v>1</v>
      </c>
      <c r="L1573" s="7">
        <f t="shared" si="433"/>
        <v>0.91830000000000034</v>
      </c>
      <c r="M1573" s="8">
        <f ca="1">AVERAGE(OFFSET(L1573,-M$3+1,0):L1573)</f>
        <v>0.93138666666666659</v>
      </c>
      <c r="N1573" s="8">
        <f ca="1">STDEV(OFFSET(L1573,-M$3+1,0):L1573)</f>
        <v>1.8408727226379238E-2</v>
      </c>
      <c r="O1573" s="8">
        <f t="shared" ca="1" si="420"/>
        <v>0.89456921221390806</v>
      </c>
      <c r="P1573" s="8">
        <f t="shared" ca="1" si="421"/>
        <v>0.96820412111942511</v>
      </c>
      <c r="Q1573" s="8">
        <f t="shared" ca="1" si="422"/>
        <v>0.93138666666666659</v>
      </c>
      <c r="R1573" s="8">
        <f t="shared" ca="1" si="435"/>
        <v>0.93138666666666659</v>
      </c>
      <c r="S1573" s="10">
        <f t="shared" si="423"/>
        <v>4.5400000000000329E-2</v>
      </c>
      <c r="T1573" s="10">
        <f t="shared" si="424"/>
        <v>2.4299999999999766E-2</v>
      </c>
      <c r="U1573" s="18">
        <f ca="1">AVERAGE(S1573:OFFSET(S1573,-$U$3+1,0))*$U$4*J1573</f>
        <v>3.5619999999999985</v>
      </c>
      <c r="V1573" s="18">
        <f ca="1">AVERAGE(T1573:OFFSET(T1573,-$U$3+1,0))*$V$4*K1573</f>
        <v>2.5809999999999933</v>
      </c>
      <c r="W1573" s="14" t="str">
        <f t="shared" ca="1" si="425"/>
        <v>Buy</v>
      </c>
      <c r="X1573" s="14" t="str">
        <f t="shared" ca="1" si="426"/>
        <v/>
      </c>
      <c r="Y1573" s="5">
        <f t="shared" ca="1" si="427"/>
        <v>100</v>
      </c>
      <c r="Z1573" s="19">
        <f t="shared" ca="1" si="428"/>
        <v>-138.00852382797396</v>
      </c>
      <c r="AA1573" s="5">
        <f t="shared" ca="1" si="419"/>
        <v>3.0007000000000001</v>
      </c>
      <c r="AB1573" s="5">
        <f t="shared" ca="1" si="434"/>
        <v>2.0823999999999998</v>
      </c>
      <c r="AC1573" s="15" t="str">
        <f t="shared" ca="1" si="429"/>
        <v/>
      </c>
      <c r="AD1573" s="21" t="str">
        <f t="shared" ca="1" si="430"/>
        <v/>
      </c>
      <c r="AE1573" s="21" t="str">
        <f t="shared" ca="1" si="431"/>
        <v/>
      </c>
      <c r="AF1573" s="23">
        <f t="shared" ca="1" si="432"/>
        <v>15370.306474263134</v>
      </c>
    </row>
    <row r="1574" spans="1:32" x14ac:dyDescent="0.25">
      <c r="A1574" s="26">
        <v>41451</v>
      </c>
      <c r="B1574" s="3">
        <v>3.0150999999999999</v>
      </c>
      <c r="C1574" s="3">
        <v>3.0150999999999999</v>
      </c>
      <c r="D1574" s="3">
        <v>3.0150999999999999</v>
      </c>
      <c r="E1574" s="3">
        <v>3.0150999999999999</v>
      </c>
      <c r="F1574" s="5">
        <v>2.0905</v>
      </c>
      <c r="G1574" s="5">
        <v>2.0905</v>
      </c>
      <c r="H1574" s="5">
        <v>2.0905</v>
      </c>
      <c r="I1574" s="5">
        <v>2.0905</v>
      </c>
      <c r="J1574" s="3">
        <v>1</v>
      </c>
      <c r="K1574" s="3">
        <v>1</v>
      </c>
      <c r="L1574" s="7">
        <f t="shared" si="433"/>
        <v>0.92459999999999987</v>
      </c>
      <c r="M1574" s="8">
        <f ca="1">AVERAGE(OFFSET(L1574,-M$3+1,0):L1574)</f>
        <v>0.93162</v>
      </c>
      <c r="N1574" s="8">
        <f ca="1">STDEV(OFFSET(L1574,-M$3+1,0):L1574)</f>
        <v>1.8290832988920154E-2</v>
      </c>
      <c r="O1574" s="8">
        <f t="shared" ca="1" si="420"/>
        <v>0.89503833402215971</v>
      </c>
      <c r="P1574" s="8">
        <f t="shared" ca="1" si="421"/>
        <v>0.9682016659778403</v>
      </c>
      <c r="Q1574" s="8">
        <f t="shared" ca="1" si="422"/>
        <v>0.93162</v>
      </c>
      <c r="R1574" s="8">
        <f t="shared" ca="1" si="435"/>
        <v>0.93162</v>
      </c>
      <c r="S1574" s="10">
        <f t="shared" si="423"/>
        <v>1.4399999999999746E-2</v>
      </c>
      <c r="T1574" s="10">
        <f t="shared" si="424"/>
        <v>8.1000000000002181E-3</v>
      </c>
      <c r="U1574" s="18">
        <f ca="1">AVERAGE(S1574:OFFSET(S1574,-$U$3+1,0))*$U$4*J1574</f>
        <v>3.5539999999999945</v>
      </c>
      <c r="V1574" s="18">
        <f ca="1">AVERAGE(T1574:OFFSET(T1574,-$U$3+1,0))*$V$4*K1574</f>
        <v>2.5089999999999968</v>
      </c>
      <c r="W1574" s="14" t="str">
        <f t="shared" ca="1" si="425"/>
        <v>Buy</v>
      </c>
      <c r="X1574" s="14" t="str">
        <f t="shared" ca="1" si="426"/>
        <v/>
      </c>
      <c r="Y1574" s="5">
        <f t="shared" ca="1" si="427"/>
        <v>100</v>
      </c>
      <c r="Z1574" s="19">
        <f t="shared" ca="1" si="428"/>
        <v>-138.00852382797396</v>
      </c>
      <c r="AA1574" s="5">
        <f t="shared" ref="AA1574:AA1637" ca="1" si="436">IF(AND($W1574="Buy",$W1573=""),E1574,IF(AND($W1574="Buy",$W1573="Exit"),E1574,IF(AND($X1574="Sell",X1573&lt;&gt;"Sell"),E1574,IF(OR($W1573="Buy",X1573="Sell"),AA1573,""))))</f>
        <v>3.0007000000000001</v>
      </c>
      <c r="AB1574" s="5">
        <f t="shared" ca="1" si="434"/>
        <v>2.0823999999999998</v>
      </c>
      <c r="AC1574" s="15">
        <f t="shared" ca="1" si="429"/>
        <v>143.99999999999747</v>
      </c>
      <c r="AD1574" s="21">
        <f t="shared" ca="1" si="430"/>
        <v>-111.78690430066192</v>
      </c>
      <c r="AE1574" s="21">
        <f t="shared" ca="1" si="431"/>
        <v>32.213095699335554</v>
      </c>
      <c r="AF1574" s="23">
        <f t="shared" ca="1" si="432"/>
        <v>15402.519569962469</v>
      </c>
    </row>
    <row r="1575" spans="1:32" x14ac:dyDescent="0.25">
      <c r="A1575" s="26">
        <v>41452</v>
      </c>
      <c r="B1575" s="3">
        <v>3.0716000000000001</v>
      </c>
      <c r="C1575" s="3">
        <v>3.0716000000000001</v>
      </c>
      <c r="D1575" s="3">
        <v>3.0716000000000001</v>
      </c>
      <c r="E1575" s="3">
        <v>3.0716000000000001</v>
      </c>
      <c r="F1575" s="5">
        <v>2.1472000000000002</v>
      </c>
      <c r="G1575" s="5">
        <v>2.1472000000000002</v>
      </c>
      <c r="H1575" s="5">
        <v>2.1472000000000002</v>
      </c>
      <c r="I1575" s="5">
        <v>2.1472000000000002</v>
      </c>
      <c r="J1575" s="3">
        <v>1</v>
      </c>
      <c r="K1575" s="3">
        <v>1</v>
      </c>
      <c r="L1575" s="7">
        <f t="shared" si="433"/>
        <v>0.92439999999999989</v>
      </c>
      <c r="M1575" s="8">
        <f ca="1">AVERAGE(OFFSET(L1575,-M$3+1,0):L1575)</f>
        <v>0.93082666666666647</v>
      </c>
      <c r="N1575" s="8">
        <f ca="1">STDEV(OFFSET(L1575,-M$3+1,0):L1575)</f>
        <v>1.8331373055372482E-2</v>
      </c>
      <c r="O1575" s="8">
        <f t="shared" ca="1" si="420"/>
        <v>0.89416392055592153</v>
      </c>
      <c r="P1575" s="8">
        <f t="shared" ca="1" si="421"/>
        <v>0.96748941277741141</v>
      </c>
      <c r="Q1575" s="8">
        <f t="shared" ca="1" si="422"/>
        <v>0.93082666666666647</v>
      </c>
      <c r="R1575" s="8">
        <f t="shared" ca="1" si="435"/>
        <v>0.93082666666666647</v>
      </c>
      <c r="S1575" s="10">
        <f t="shared" si="423"/>
        <v>5.6500000000000217E-2</v>
      </c>
      <c r="T1575" s="10">
        <f t="shared" si="424"/>
        <v>5.6700000000000195E-2</v>
      </c>
      <c r="U1575" s="18">
        <f ca="1">AVERAGE(S1575:OFFSET(S1575,-$U$3+1,0))*$U$4*J1575</f>
        <v>3.891</v>
      </c>
      <c r="V1575" s="18">
        <f ca="1">AVERAGE(T1575:OFFSET(T1575,-$U$3+1,0))*$V$4*K1575</f>
        <v>2.8479999999999972</v>
      </c>
      <c r="W1575" s="14" t="str">
        <f t="shared" ca="1" si="425"/>
        <v>Buy</v>
      </c>
      <c r="X1575" s="14" t="str">
        <f t="shared" ca="1" si="426"/>
        <v/>
      </c>
      <c r="Y1575" s="5">
        <f t="shared" ca="1" si="427"/>
        <v>100</v>
      </c>
      <c r="Z1575" s="19">
        <f t="shared" ca="1" si="428"/>
        <v>-138.00852382797396</v>
      </c>
      <c r="AA1575" s="5">
        <f t="shared" ca="1" si="436"/>
        <v>3.0007000000000001</v>
      </c>
      <c r="AB1575" s="5">
        <f t="shared" ca="1" si="434"/>
        <v>2.0823999999999998</v>
      </c>
      <c r="AC1575" s="15">
        <f t="shared" ca="1" si="429"/>
        <v>565.00000000000216</v>
      </c>
      <c r="AD1575" s="21">
        <f t="shared" ca="1" si="430"/>
        <v>-782.50833010461497</v>
      </c>
      <c r="AE1575" s="21">
        <f t="shared" ca="1" si="431"/>
        <v>-217.50833010461281</v>
      </c>
      <c r="AF1575" s="23">
        <f t="shared" ca="1" si="432"/>
        <v>15185.011239857857</v>
      </c>
    </row>
    <row r="1576" spans="1:32" x14ac:dyDescent="0.25">
      <c r="A1576" s="26">
        <v>41453</v>
      </c>
      <c r="B1576" s="3">
        <v>3.2408999999999999</v>
      </c>
      <c r="C1576" s="3">
        <v>3.2408999999999999</v>
      </c>
      <c r="D1576" s="3">
        <v>3.2408999999999999</v>
      </c>
      <c r="E1576" s="3">
        <v>3.2408999999999999</v>
      </c>
      <c r="F1576" s="5">
        <v>2.1958000000000002</v>
      </c>
      <c r="G1576" s="5">
        <v>2.1958000000000002</v>
      </c>
      <c r="H1576" s="5">
        <v>2.1958000000000002</v>
      </c>
      <c r="I1576" s="5">
        <v>2.1958000000000002</v>
      </c>
      <c r="J1576" s="3">
        <v>1</v>
      </c>
      <c r="K1576" s="3">
        <v>1</v>
      </c>
      <c r="L1576" s="7">
        <f t="shared" si="433"/>
        <v>1.0450999999999997</v>
      </c>
      <c r="M1576" s="8">
        <f ca="1">AVERAGE(OFFSET(L1576,-M$3+1,0):L1576)</f>
        <v>0.93706666666666649</v>
      </c>
      <c r="N1576" s="8">
        <f ca="1">STDEV(OFFSET(L1576,-M$3+1,0):L1576)</f>
        <v>3.4590970470561151E-2</v>
      </c>
      <c r="O1576" s="8">
        <f t="shared" ca="1" si="420"/>
        <v>0.8678847257255442</v>
      </c>
      <c r="P1576" s="8">
        <f t="shared" ca="1" si="421"/>
        <v>1.0062486076077888</v>
      </c>
      <c r="Q1576" s="8">
        <f t="shared" ca="1" si="422"/>
        <v>0.93706666666666649</v>
      </c>
      <c r="R1576" s="8">
        <f t="shared" ca="1" si="435"/>
        <v>0.93706666666666649</v>
      </c>
      <c r="S1576" s="10">
        <f t="shared" si="423"/>
        <v>0.16929999999999978</v>
      </c>
      <c r="T1576" s="10">
        <f t="shared" si="424"/>
        <v>4.8599999999999977E-2</v>
      </c>
      <c r="U1576" s="18">
        <f ca="1">AVERAGE(S1576:OFFSET(S1576,-$U$3+1,0))*$U$4*J1576</f>
        <v>5.4320000000000013</v>
      </c>
      <c r="V1576" s="18">
        <f ca="1">AVERAGE(T1576:OFFSET(T1576,-$U$3+1,0))*$V$4*K1576</f>
        <v>3.1819999999999959</v>
      </c>
      <c r="W1576" s="14" t="str">
        <f t="shared" ca="1" si="425"/>
        <v>Buy</v>
      </c>
      <c r="X1576" s="14" t="str">
        <f t="shared" ca="1" si="426"/>
        <v/>
      </c>
      <c r="Y1576" s="5">
        <f t="shared" ca="1" si="427"/>
        <v>100</v>
      </c>
      <c r="Z1576" s="19">
        <f t="shared" ca="1" si="428"/>
        <v>-138.00852382797396</v>
      </c>
      <c r="AA1576" s="5">
        <f t="shared" ca="1" si="436"/>
        <v>3.0007000000000001</v>
      </c>
      <c r="AB1576" s="5">
        <f t="shared" ca="1" si="434"/>
        <v>2.0823999999999998</v>
      </c>
      <c r="AC1576" s="15">
        <f t="shared" ca="1" si="429"/>
        <v>1692.9999999999977</v>
      </c>
      <c r="AD1576" s="21">
        <f t="shared" ca="1" si="430"/>
        <v>-670.72142580395314</v>
      </c>
      <c r="AE1576" s="21">
        <f t="shared" ca="1" si="431"/>
        <v>1022.2785741960446</v>
      </c>
      <c r="AF1576" s="23">
        <f t="shared" ca="1" si="432"/>
        <v>16207.289814053902</v>
      </c>
    </row>
    <row r="1577" spans="1:32" x14ac:dyDescent="0.25">
      <c r="A1577" s="26">
        <v>41456</v>
      </c>
      <c r="B1577" s="3">
        <v>3.2488999999999999</v>
      </c>
      <c r="C1577" s="3">
        <v>3.2488999999999999</v>
      </c>
      <c r="D1577" s="3">
        <v>3.2488999999999999</v>
      </c>
      <c r="E1577" s="3">
        <v>3.2488999999999999</v>
      </c>
      <c r="F1577" s="5">
        <v>2.2039</v>
      </c>
      <c r="G1577" s="5">
        <v>2.2039</v>
      </c>
      <c r="H1577" s="5">
        <v>2.2039</v>
      </c>
      <c r="I1577" s="5">
        <v>2.2039</v>
      </c>
      <c r="J1577" s="3">
        <v>1</v>
      </c>
      <c r="K1577" s="3">
        <v>1</v>
      </c>
      <c r="L1577" s="7">
        <f t="shared" si="433"/>
        <v>1.0449999999999999</v>
      </c>
      <c r="M1577" s="8">
        <f ca="1">AVERAGE(OFFSET(L1577,-M$3+1,0):L1577)</f>
        <v>0.94380666666666657</v>
      </c>
      <c r="N1577" s="8">
        <f ca="1">STDEV(OFFSET(L1577,-M$3+1,0):L1577)</f>
        <v>4.4459443262799547E-2</v>
      </c>
      <c r="O1577" s="8">
        <f t="shared" ca="1" si="420"/>
        <v>0.85488778014106748</v>
      </c>
      <c r="P1577" s="8">
        <f t="shared" ca="1" si="421"/>
        <v>1.0327255531922657</v>
      </c>
      <c r="Q1577" s="8">
        <f t="shared" ca="1" si="422"/>
        <v>0.94380666666666657</v>
      </c>
      <c r="R1577" s="8">
        <f t="shared" ca="1" si="435"/>
        <v>0.94380666666666657</v>
      </c>
      <c r="S1577" s="10">
        <f t="shared" si="423"/>
        <v>8.0000000000000071E-3</v>
      </c>
      <c r="T1577" s="10">
        <f t="shared" si="424"/>
        <v>8.099999999999774E-3</v>
      </c>
      <c r="U1577" s="18">
        <f ca="1">AVERAGE(S1577:OFFSET(S1577,-$U$3+1,0))*$U$4*J1577</f>
        <v>5.2090000000000014</v>
      </c>
      <c r="V1577" s="18">
        <f ca="1">AVERAGE(T1577:OFFSET(T1577,-$U$3+1,0))*$V$4*K1577</f>
        <v>3.1109999999999971</v>
      </c>
      <c r="W1577" s="14" t="str">
        <f t="shared" ca="1" si="425"/>
        <v>Exit</v>
      </c>
      <c r="X1577" s="14" t="str">
        <f t="shared" ca="1" si="426"/>
        <v>Sell</v>
      </c>
      <c r="Y1577" s="5">
        <f t="shared" ca="1" si="427"/>
        <v>-100</v>
      </c>
      <c r="Z1577" s="19">
        <f t="shared" ca="1" si="428"/>
        <v>167.43812279009984</v>
      </c>
      <c r="AA1577" s="5">
        <f t="shared" ca="1" si="436"/>
        <v>3.2488999999999999</v>
      </c>
      <c r="AB1577" s="5">
        <f t="shared" ca="1" si="434"/>
        <v>2.2039</v>
      </c>
      <c r="AC1577" s="15">
        <f t="shared" ca="1" si="429"/>
        <v>80.000000000000071</v>
      </c>
      <c r="AD1577" s="21">
        <f t="shared" ca="1" si="430"/>
        <v>-111.78690430065579</v>
      </c>
      <c r="AE1577" s="21">
        <f t="shared" ca="1" si="431"/>
        <v>-31.786904300655721</v>
      </c>
      <c r="AF1577" s="23">
        <f t="shared" ca="1" si="432"/>
        <v>16175.502909753246</v>
      </c>
    </row>
    <row r="1578" spans="1:32" x14ac:dyDescent="0.25">
      <c r="A1578" s="26">
        <v>41457</v>
      </c>
      <c r="B1578" s="3">
        <v>3.2408999999999999</v>
      </c>
      <c r="C1578" s="3">
        <v>3.2408999999999999</v>
      </c>
      <c r="D1578" s="3">
        <v>3.2408999999999999</v>
      </c>
      <c r="E1578" s="3">
        <v>3.2408999999999999</v>
      </c>
      <c r="F1578" s="5">
        <v>2.1877</v>
      </c>
      <c r="G1578" s="5">
        <v>2.1877</v>
      </c>
      <c r="H1578" s="5">
        <v>2.1877</v>
      </c>
      <c r="I1578" s="5">
        <v>2.1877</v>
      </c>
      <c r="J1578" s="3">
        <v>1</v>
      </c>
      <c r="K1578" s="3">
        <v>1</v>
      </c>
      <c r="L1578" s="7">
        <f t="shared" si="433"/>
        <v>1.0531999999999999</v>
      </c>
      <c r="M1578" s="8">
        <f ca="1">AVERAGE(OFFSET(L1578,-M$3+1,0):L1578)</f>
        <v>0.95311333333333315</v>
      </c>
      <c r="N1578" s="8">
        <f ca="1">STDEV(OFFSET(L1578,-M$3+1,0):L1578)</f>
        <v>5.170537229156677E-2</v>
      </c>
      <c r="O1578" s="8">
        <f t="shared" ca="1" si="420"/>
        <v>0.84970258875019966</v>
      </c>
      <c r="P1578" s="8">
        <f t="shared" ca="1" si="421"/>
        <v>1.0565240779164666</v>
      </c>
      <c r="Q1578" s="8">
        <f t="shared" ca="1" si="422"/>
        <v>0.95311333333333315</v>
      </c>
      <c r="R1578" s="8">
        <f t="shared" ca="1" si="435"/>
        <v>0.95311333333333315</v>
      </c>
      <c r="S1578" s="10">
        <f t="shared" si="423"/>
        <v>8.0000000000000071E-3</v>
      </c>
      <c r="T1578" s="10">
        <f t="shared" si="424"/>
        <v>1.6199999999999992E-2</v>
      </c>
      <c r="U1578" s="18">
        <f ca="1">AVERAGE(S1578:OFFSET(S1578,-$U$3+1,0))*$U$4*J1578</f>
        <v>4.9860000000000015</v>
      </c>
      <c r="V1578" s="18">
        <f ca="1">AVERAGE(T1578:OFFSET(T1578,-$U$3+1,0))*$V$4*K1578</f>
        <v>3.1590000000000007</v>
      </c>
      <c r="W1578" s="14" t="str">
        <f t="shared" ca="1" si="425"/>
        <v/>
      </c>
      <c r="X1578" s="14" t="str">
        <f t="shared" ca="1" si="426"/>
        <v>Sell</v>
      </c>
      <c r="Y1578" s="5">
        <f t="shared" ca="1" si="427"/>
        <v>-100</v>
      </c>
      <c r="Z1578" s="19">
        <f t="shared" ca="1" si="428"/>
        <v>167.43812279009984</v>
      </c>
      <c r="AA1578" s="5">
        <f t="shared" ca="1" si="436"/>
        <v>3.2488999999999999</v>
      </c>
      <c r="AB1578" s="5">
        <f t="shared" ca="1" si="434"/>
        <v>2.2039</v>
      </c>
      <c r="AC1578" s="15">
        <f t="shared" ca="1" si="429"/>
        <v>80.000000000000071</v>
      </c>
      <c r="AD1578" s="21">
        <f t="shared" ca="1" si="430"/>
        <v>-271.24975891996161</v>
      </c>
      <c r="AE1578" s="21">
        <f t="shared" ca="1" si="431"/>
        <v>-191.24975891996155</v>
      </c>
      <c r="AF1578" s="23">
        <f t="shared" ca="1" si="432"/>
        <v>15984.253150833285</v>
      </c>
    </row>
    <row r="1579" spans="1:32" x14ac:dyDescent="0.25">
      <c r="A1579" s="26">
        <v>41458</v>
      </c>
      <c r="B1579" s="3">
        <v>3.1764000000000001</v>
      </c>
      <c r="C1579" s="3">
        <v>3.1764000000000001</v>
      </c>
      <c r="D1579" s="3">
        <v>3.1764000000000001</v>
      </c>
      <c r="E1579" s="3">
        <v>3.1764000000000001</v>
      </c>
      <c r="F1579" s="5">
        <v>2.1553</v>
      </c>
      <c r="G1579" s="5">
        <v>2.1553</v>
      </c>
      <c r="H1579" s="5">
        <v>2.1553</v>
      </c>
      <c r="I1579" s="5">
        <v>2.1553</v>
      </c>
      <c r="J1579" s="3">
        <v>1</v>
      </c>
      <c r="K1579" s="3">
        <v>1</v>
      </c>
      <c r="L1579" s="7">
        <f t="shared" si="433"/>
        <v>1.0211000000000001</v>
      </c>
      <c r="M1579" s="8">
        <f ca="1">AVERAGE(OFFSET(L1579,-M$3+1,0):L1579)</f>
        <v>0.95824666666666658</v>
      </c>
      <c r="N1579" s="8">
        <f ca="1">STDEV(OFFSET(L1579,-M$3+1,0):L1579)</f>
        <v>5.4493720040106663E-2</v>
      </c>
      <c r="O1579" s="8">
        <f t="shared" ca="1" si="420"/>
        <v>0.84925922658645325</v>
      </c>
      <c r="P1579" s="8">
        <f t="shared" ca="1" si="421"/>
        <v>1.0672341067468798</v>
      </c>
      <c r="Q1579" s="8">
        <f t="shared" ca="1" si="422"/>
        <v>0.95824666666666658</v>
      </c>
      <c r="R1579" s="8">
        <f t="shared" ca="1" si="435"/>
        <v>0.95824666666666658</v>
      </c>
      <c r="S1579" s="10">
        <f t="shared" si="423"/>
        <v>6.449999999999978E-2</v>
      </c>
      <c r="T1579" s="10">
        <f t="shared" si="424"/>
        <v>3.2399999999999984E-2</v>
      </c>
      <c r="U1579" s="18">
        <f ca="1">AVERAGE(S1579:OFFSET(S1579,-$U$3+1,0))*$U$4*J1579</f>
        <v>5.5549999999999988</v>
      </c>
      <c r="V1579" s="18">
        <f ca="1">AVERAGE(T1579:OFFSET(T1579,-$U$3+1,0))*$V$4*K1579</f>
        <v>3.2399999999999984</v>
      </c>
      <c r="W1579" s="14" t="str">
        <f t="shared" ca="1" si="425"/>
        <v/>
      </c>
      <c r="X1579" s="14" t="str">
        <f t="shared" ca="1" si="426"/>
        <v>Sell</v>
      </c>
      <c r="Y1579" s="5">
        <f t="shared" ca="1" si="427"/>
        <v>-100</v>
      </c>
      <c r="Z1579" s="19">
        <f t="shared" ca="1" si="428"/>
        <v>167.43812279009984</v>
      </c>
      <c r="AA1579" s="5">
        <f t="shared" ca="1" si="436"/>
        <v>3.2488999999999999</v>
      </c>
      <c r="AB1579" s="5">
        <f t="shared" ca="1" si="434"/>
        <v>2.2039</v>
      </c>
      <c r="AC1579" s="15">
        <f t="shared" ca="1" si="429"/>
        <v>644.99999999999784</v>
      </c>
      <c r="AD1579" s="21">
        <f t="shared" ca="1" si="430"/>
        <v>-542.49951783992321</v>
      </c>
      <c r="AE1579" s="21">
        <f t="shared" ca="1" si="431"/>
        <v>102.50048216007463</v>
      </c>
      <c r="AF1579" s="23">
        <f t="shared" ca="1" si="432"/>
        <v>16086.753632993359</v>
      </c>
    </row>
    <row r="1580" spans="1:32" x14ac:dyDescent="0.25">
      <c r="A1580" s="26">
        <v>41459</v>
      </c>
      <c r="B1580" s="3">
        <v>3.1522000000000001</v>
      </c>
      <c r="C1580" s="3">
        <v>3.1522000000000001</v>
      </c>
      <c r="D1580" s="3">
        <v>3.1522000000000001</v>
      </c>
      <c r="E1580" s="3">
        <v>3.1522000000000001</v>
      </c>
      <c r="F1580" s="5">
        <v>2.1472000000000002</v>
      </c>
      <c r="G1580" s="5">
        <v>2.1472000000000002</v>
      </c>
      <c r="H1580" s="5">
        <v>2.1472000000000002</v>
      </c>
      <c r="I1580" s="5">
        <v>2.1472000000000002</v>
      </c>
      <c r="J1580" s="3">
        <v>1</v>
      </c>
      <c r="K1580" s="3">
        <v>1</v>
      </c>
      <c r="L1580" s="7">
        <f t="shared" si="433"/>
        <v>1.0049999999999999</v>
      </c>
      <c r="M1580" s="8">
        <f ca="1">AVERAGE(OFFSET(L1580,-M$3+1,0):L1580)</f>
        <v>0.96230666666666664</v>
      </c>
      <c r="N1580" s="8">
        <f ca="1">STDEV(OFFSET(L1580,-M$3+1,0):L1580)</f>
        <v>5.5621430436563951E-2</v>
      </c>
      <c r="O1580" s="8">
        <f t="shared" ca="1" si="420"/>
        <v>0.85106380579353869</v>
      </c>
      <c r="P1580" s="8">
        <f t="shared" ca="1" si="421"/>
        <v>1.0735495275397946</v>
      </c>
      <c r="Q1580" s="8">
        <f t="shared" ca="1" si="422"/>
        <v>0.96230666666666664</v>
      </c>
      <c r="R1580" s="8">
        <f t="shared" ca="1" si="435"/>
        <v>0.96230666666666664</v>
      </c>
      <c r="S1580" s="10">
        <f t="shared" si="423"/>
        <v>2.4199999999999999E-2</v>
      </c>
      <c r="T1580" s="10">
        <f t="shared" si="424"/>
        <v>8.099999999999774E-3</v>
      </c>
      <c r="U1580" s="18">
        <f ca="1">AVERAGE(S1580:OFFSET(S1580,-$U$3+1,0))*$U$4*J1580</f>
        <v>5.1149999999999984</v>
      </c>
      <c r="V1580" s="18">
        <f ca="1">AVERAGE(T1580:OFFSET(T1580,-$U$3+1,0))*$V$4*K1580</f>
        <v>2.8349999999999964</v>
      </c>
      <c r="W1580" s="14" t="str">
        <f t="shared" ca="1" si="425"/>
        <v/>
      </c>
      <c r="X1580" s="14" t="str">
        <f t="shared" ca="1" si="426"/>
        <v>Sell</v>
      </c>
      <c r="Y1580" s="5">
        <f t="shared" ca="1" si="427"/>
        <v>-100</v>
      </c>
      <c r="Z1580" s="19">
        <f t="shared" ca="1" si="428"/>
        <v>167.43812279009984</v>
      </c>
      <c r="AA1580" s="5">
        <f t="shared" ca="1" si="436"/>
        <v>3.2488999999999999</v>
      </c>
      <c r="AB1580" s="5">
        <f t="shared" ca="1" si="434"/>
        <v>2.2039</v>
      </c>
      <c r="AC1580" s="15">
        <f t="shared" ca="1" si="429"/>
        <v>242</v>
      </c>
      <c r="AD1580" s="21">
        <f t="shared" ca="1" si="430"/>
        <v>-135.62487945997708</v>
      </c>
      <c r="AE1580" s="21">
        <f t="shared" ca="1" si="431"/>
        <v>106.37512054002292</v>
      </c>
      <c r="AF1580" s="23">
        <f t="shared" ca="1" si="432"/>
        <v>16193.128753533381</v>
      </c>
    </row>
    <row r="1581" spans="1:32" x14ac:dyDescent="0.25">
      <c r="A1581" s="26">
        <v>41460</v>
      </c>
      <c r="B1581" s="3">
        <v>3.1844000000000001</v>
      </c>
      <c r="C1581" s="3">
        <v>3.1844000000000001</v>
      </c>
      <c r="D1581" s="3">
        <v>3.1844000000000001</v>
      </c>
      <c r="E1581" s="3">
        <v>3.1844000000000001</v>
      </c>
      <c r="F1581" s="5">
        <v>2.1391</v>
      </c>
      <c r="G1581" s="5">
        <v>2.1391</v>
      </c>
      <c r="H1581" s="5">
        <v>2.1391</v>
      </c>
      <c r="I1581" s="5">
        <v>2.1391</v>
      </c>
      <c r="J1581" s="3">
        <v>1</v>
      </c>
      <c r="K1581" s="3">
        <v>1</v>
      </c>
      <c r="L1581" s="7">
        <f t="shared" si="433"/>
        <v>1.0453000000000001</v>
      </c>
      <c r="M1581" s="8">
        <f ca="1">AVERAGE(OFFSET(L1581,-M$3+1,0):L1581)</f>
        <v>0.96905333333333343</v>
      </c>
      <c r="N1581" s="8">
        <f ca="1">STDEV(OFFSET(L1581,-M$3+1,0):L1581)</f>
        <v>5.9273010801913974E-2</v>
      </c>
      <c r="O1581" s="8">
        <f t="shared" ca="1" si="420"/>
        <v>0.85050731172950544</v>
      </c>
      <c r="P1581" s="8">
        <f t="shared" ca="1" si="421"/>
        <v>1.0875993549371614</v>
      </c>
      <c r="Q1581" s="8">
        <f t="shared" ca="1" si="422"/>
        <v>0.96905333333333343</v>
      </c>
      <c r="R1581" s="8">
        <f t="shared" ca="1" si="435"/>
        <v>0.96905333333333343</v>
      </c>
      <c r="S1581" s="10">
        <f t="shared" si="423"/>
        <v>3.2200000000000006E-2</v>
      </c>
      <c r="T1581" s="10">
        <f t="shared" si="424"/>
        <v>8.1000000000002181E-3</v>
      </c>
      <c r="U1581" s="18">
        <f ca="1">AVERAGE(S1581:OFFSET(S1581,-$U$3+1,0))*$U$4*J1581</f>
        <v>5.1339999999999986</v>
      </c>
      <c r="V1581" s="18">
        <f ca="1">AVERAGE(T1581:OFFSET(T1581,-$U$3+1,0))*$V$4*K1581</f>
        <v>2.7539999999999987</v>
      </c>
      <c r="W1581" s="14" t="str">
        <f t="shared" ca="1" si="425"/>
        <v/>
      </c>
      <c r="X1581" s="14" t="str">
        <f t="shared" ca="1" si="426"/>
        <v>Sell</v>
      </c>
      <c r="Y1581" s="5">
        <f t="shared" ca="1" si="427"/>
        <v>-100</v>
      </c>
      <c r="Z1581" s="19">
        <f t="shared" ca="1" si="428"/>
        <v>167.43812279009984</v>
      </c>
      <c r="AA1581" s="5">
        <f t="shared" ca="1" si="436"/>
        <v>3.2488999999999999</v>
      </c>
      <c r="AB1581" s="5">
        <f t="shared" ca="1" si="434"/>
        <v>2.2039</v>
      </c>
      <c r="AC1581" s="15">
        <f t="shared" ca="1" si="429"/>
        <v>-322.00000000000006</v>
      </c>
      <c r="AD1581" s="21">
        <f t="shared" ca="1" si="430"/>
        <v>-135.62487945998453</v>
      </c>
      <c r="AE1581" s="21">
        <f t="shared" ca="1" si="431"/>
        <v>-457.62487945998458</v>
      </c>
      <c r="AF1581" s="23">
        <f t="shared" ca="1" si="432"/>
        <v>15735.503874073396</v>
      </c>
    </row>
    <row r="1582" spans="1:32" x14ac:dyDescent="0.25">
      <c r="A1582" s="26">
        <v>41463</v>
      </c>
      <c r="B1582" s="3">
        <v>3.1844000000000001</v>
      </c>
      <c r="C1582" s="3">
        <v>3.1844000000000001</v>
      </c>
      <c r="D1582" s="3">
        <v>3.1844000000000001</v>
      </c>
      <c r="E1582" s="3">
        <v>3.1844000000000001</v>
      </c>
      <c r="F1582" s="5">
        <v>2.1147999999999998</v>
      </c>
      <c r="G1582" s="5">
        <v>2.1147999999999998</v>
      </c>
      <c r="H1582" s="5">
        <v>2.1147999999999998</v>
      </c>
      <c r="I1582" s="5">
        <v>2.1147999999999998</v>
      </c>
      <c r="J1582" s="3">
        <v>1</v>
      </c>
      <c r="K1582" s="3">
        <v>1</v>
      </c>
      <c r="L1582" s="7">
        <f t="shared" si="433"/>
        <v>1.0696000000000003</v>
      </c>
      <c r="M1582" s="8">
        <f ca="1">AVERAGE(OFFSET(L1582,-M$3+1,0):L1582)</f>
        <v>0.9804533333333334</v>
      </c>
      <c r="N1582" s="8">
        <f ca="1">STDEV(OFFSET(L1582,-M$3+1,0):L1582)</f>
        <v>6.1168746299148001E-2</v>
      </c>
      <c r="O1582" s="8">
        <f t="shared" ca="1" si="420"/>
        <v>0.85811584073503744</v>
      </c>
      <c r="P1582" s="8">
        <f t="shared" ca="1" si="421"/>
        <v>1.1027908259316295</v>
      </c>
      <c r="Q1582" s="8">
        <f t="shared" ca="1" si="422"/>
        <v>0.9804533333333334</v>
      </c>
      <c r="R1582" s="8">
        <f t="shared" ca="1" si="435"/>
        <v>0.9804533333333334</v>
      </c>
      <c r="S1582" s="10">
        <f t="shared" si="423"/>
        <v>0</v>
      </c>
      <c r="T1582" s="10">
        <f t="shared" si="424"/>
        <v>2.430000000000021E-2</v>
      </c>
      <c r="U1582" s="18">
        <f ca="1">AVERAGE(S1582:OFFSET(S1582,-$U$3+1,0))*$U$4*J1582</f>
        <v>4.2249999999999988</v>
      </c>
      <c r="V1582" s="18">
        <f ca="1">AVERAGE(T1582:OFFSET(T1582,-$U$3+1,0))*$V$4*K1582</f>
        <v>2.3490000000000011</v>
      </c>
      <c r="W1582" s="14" t="str">
        <f t="shared" ca="1" si="425"/>
        <v/>
      </c>
      <c r="X1582" s="14" t="str">
        <f t="shared" ca="1" si="426"/>
        <v>Sell</v>
      </c>
      <c r="Y1582" s="5">
        <f t="shared" ca="1" si="427"/>
        <v>-100</v>
      </c>
      <c r="Z1582" s="19">
        <f t="shared" ca="1" si="428"/>
        <v>167.43812279009984</v>
      </c>
      <c r="AA1582" s="5">
        <f t="shared" ca="1" si="436"/>
        <v>3.2488999999999999</v>
      </c>
      <c r="AB1582" s="5">
        <f t="shared" ca="1" si="434"/>
        <v>2.2039</v>
      </c>
      <c r="AC1582" s="15">
        <f t="shared" ca="1" si="429"/>
        <v>0</v>
      </c>
      <c r="AD1582" s="21">
        <f t="shared" ca="1" si="430"/>
        <v>-406.87463837994613</v>
      </c>
      <c r="AE1582" s="21">
        <f t="shared" ca="1" si="431"/>
        <v>-406.87463837994613</v>
      </c>
      <c r="AF1582" s="23">
        <f t="shared" ca="1" si="432"/>
        <v>15328.62923569345</v>
      </c>
    </row>
    <row r="1583" spans="1:32" x14ac:dyDescent="0.25">
      <c r="A1583" s="26">
        <v>41464</v>
      </c>
      <c r="B1583" s="3">
        <v>3.1844000000000001</v>
      </c>
      <c r="C1583" s="3">
        <v>3.1844000000000001</v>
      </c>
      <c r="D1583" s="3">
        <v>3.1844000000000001</v>
      </c>
      <c r="E1583" s="3">
        <v>3.1844000000000001</v>
      </c>
      <c r="F1583" s="5">
        <v>2.1391</v>
      </c>
      <c r="G1583" s="5">
        <v>2.1391</v>
      </c>
      <c r="H1583" s="5">
        <v>2.1391</v>
      </c>
      <c r="I1583" s="5">
        <v>2.1391</v>
      </c>
      <c r="J1583" s="3">
        <v>1</v>
      </c>
      <c r="K1583" s="3">
        <v>1</v>
      </c>
      <c r="L1583" s="7">
        <f t="shared" si="433"/>
        <v>1.0453000000000001</v>
      </c>
      <c r="M1583" s="8">
        <f ca="1">AVERAGE(OFFSET(L1583,-M$3+1,0):L1583)</f>
        <v>0.98745333333333341</v>
      </c>
      <c r="N1583" s="8">
        <f ca="1">STDEV(OFFSET(L1583,-M$3+1,0):L1583)</f>
        <v>6.2243999902075152E-2</v>
      </c>
      <c r="O1583" s="8">
        <f t="shared" ca="1" si="420"/>
        <v>0.86296533352918314</v>
      </c>
      <c r="P1583" s="8">
        <f t="shared" ca="1" si="421"/>
        <v>1.1119413331374837</v>
      </c>
      <c r="Q1583" s="8">
        <f t="shared" ca="1" si="422"/>
        <v>0.98745333333333341</v>
      </c>
      <c r="R1583" s="8">
        <f t="shared" ca="1" si="435"/>
        <v>0.98745333333333341</v>
      </c>
      <c r="S1583" s="10">
        <f t="shared" si="423"/>
        <v>0</v>
      </c>
      <c r="T1583" s="10">
        <f t="shared" si="424"/>
        <v>2.430000000000021E-2</v>
      </c>
      <c r="U1583" s="18">
        <f ca="1">AVERAGE(S1583:OFFSET(S1583,-$U$3+1,0))*$U$4*J1583</f>
        <v>3.770999999999995</v>
      </c>
      <c r="V1583" s="18">
        <f ca="1">AVERAGE(T1583:OFFSET(T1583,-$U$3+1,0))*$V$4*K1583</f>
        <v>2.3490000000000055</v>
      </c>
      <c r="W1583" s="14" t="str">
        <f t="shared" ca="1" si="425"/>
        <v/>
      </c>
      <c r="X1583" s="14" t="str">
        <f t="shared" ca="1" si="426"/>
        <v>Sell</v>
      </c>
      <c r="Y1583" s="5">
        <f t="shared" ca="1" si="427"/>
        <v>-100</v>
      </c>
      <c r="Z1583" s="19">
        <f t="shared" ca="1" si="428"/>
        <v>167.43812279009984</v>
      </c>
      <c r="AA1583" s="5">
        <f t="shared" ca="1" si="436"/>
        <v>3.2488999999999999</v>
      </c>
      <c r="AB1583" s="5">
        <f t="shared" ca="1" si="434"/>
        <v>2.2039</v>
      </c>
      <c r="AC1583" s="15">
        <f t="shared" ca="1" si="429"/>
        <v>0</v>
      </c>
      <c r="AD1583" s="21">
        <f t="shared" ca="1" si="430"/>
        <v>406.87463837994613</v>
      </c>
      <c r="AE1583" s="21">
        <f t="shared" ca="1" si="431"/>
        <v>406.87463837994613</v>
      </c>
      <c r="AF1583" s="23">
        <f t="shared" ca="1" si="432"/>
        <v>15735.503874073396</v>
      </c>
    </row>
    <row r="1584" spans="1:32" x14ac:dyDescent="0.25">
      <c r="A1584" s="26">
        <v>41465</v>
      </c>
      <c r="B1584" s="3">
        <v>3.1682999999999999</v>
      </c>
      <c r="C1584" s="3">
        <v>3.1682999999999999</v>
      </c>
      <c r="D1584" s="3">
        <v>3.1682999999999999</v>
      </c>
      <c r="E1584" s="3">
        <v>3.1682999999999999</v>
      </c>
      <c r="F1584" s="5">
        <v>2.1472000000000002</v>
      </c>
      <c r="G1584" s="5">
        <v>2.1472000000000002</v>
      </c>
      <c r="H1584" s="5">
        <v>2.1472000000000002</v>
      </c>
      <c r="I1584" s="5">
        <v>2.1472000000000002</v>
      </c>
      <c r="J1584" s="3">
        <v>1</v>
      </c>
      <c r="K1584" s="3">
        <v>1</v>
      </c>
      <c r="L1584" s="7">
        <f t="shared" si="433"/>
        <v>1.0210999999999997</v>
      </c>
      <c r="M1584" s="8">
        <f ca="1">AVERAGE(OFFSET(L1584,-M$3+1,0):L1584)</f>
        <v>0.99172666666666698</v>
      </c>
      <c r="N1584" s="8">
        <f ca="1">STDEV(OFFSET(L1584,-M$3+1,0):L1584)</f>
        <v>6.2204265662948496E-2</v>
      </c>
      <c r="O1584" s="8">
        <f t="shared" ca="1" si="420"/>
        <v>0.86731813534076996</v>
      </c>
      <c r="P1584" s="8">
        <f t="shared" ca="1" si="421"/>
        <v>1.116135197992564</v>
      </c>
      <c r="Q1584" s="8">
        <f t="shared" ca="1" si="422"/>
        <v>0.99172666666666698</v>
      </c>
      <c r="R1584" s="8">
        <f t="shared" ca="1" si="435"/>
        <v>0.99172666666666698</v>
      </c>
      <c r="S1584" s="10">
        <f t="shared" si="423"/>
        <v>1.6100000000000225E-2</v>
      </c>
      <c r="T1584" s="10">
        <f t="shared" si="424"/>
        <v>8.1000000000002181E-3</v>
      </c>
      <c r="U1584" s="18">
        <f ca="1">AVERAGE(S1584:OFFSET(S1584,-$U$3+1,0))*$U$4*J1584</f>
        <v>3.7880000000000003</v>
      </c>
      <c r="V1584" s="18">
        <f ca="1">AVERAGE(T1584:OFFSET(T1584,-$U$3+1,0))*$V$4*K1584</f>
        <v>2.3490000000000055</v>
      </c>
      <c r="W1584" s="14" t="str">
        <f t="shared" ca="1" si="425"/>
        <v/>
      </c>
      <c r="X1584" s="14" t="str">
        <f t="shared" ca="1" si="426"/>
        <v>Sell</v>
      </c>
      <c r="Y1584" s="5">
        <f t="shared" ca="1" si="427"/>
        <v>-100</v>
      </c>
      <c r="Z1584" s="19">
        <f t="shared" ca="1" si="428"/>
        <v>167.43812279009984</v>
      </c>
      <c r="AA1584" s="5">
        <f t="shared" ca="1" si="436"/>
        <v>3.2488999999999999</v>
      </c>
      <c r="AB1584" s="5">
        <f t="shared" ca="1" si="434"/>
        <v>2.2039</v>
      </c>
      <c r="AC1584" s="15">
        <f t="shared" ca="1" si="429"/>
        <v>161.00000000000225</v>
      </c>
      <c r="AD1584" s="21">
        <f t="shared" ca="1" si="430"/>
        <v>135.62487945998453</v>
      </c>
      <c r="AE1584" s="21">
        <f t="shared" ca="1" si="431"/>
        <v>296.6248794599868</v>
      </c>
      <c r="AF1584" s="23">
        <f t="shared" ca="1" si="432"/>
        <v>16032.128753533383</v>
      </c>
    </row>
    <row r="1585" spans="1:32" x14ac:dyDescent="0.25">
      <c r="A1585" s="26">
        <v>41466</v>
      </c>
      <c r="B1585" s="3">
        <v>3.2086000000000001</v>
      </c>
      <c r="C1585" s="3">
        <v>3.2086000000000001</v>
      </c>
      <c r="D1585" s="3">
        <v>3.2086000000000001</v>
      </c>
      <c r="E1585" s="3">
        <v>3.2086000000000001</v>
      </c>
      <c r="F1585" s="5">
        <v>2.2039</v>
      </c>
      <c r="G1585" s="5">
        <v>2.2039</v>
      </c>
      <c r="H1585" s="5">
        <v>2.2039</v>
      </c>
      <c r="I1585" s="5">
        <v>2.2039</v>
      </c>
      <c r="J1585" s="3">
        <v>1</v>
      </c>
      <c r="K1585" s="3">
        <v>1</v>
      </c>
      <c r="L1585" s="7">
        <f t="shared" si="433"/>
        <v>1.0047000000000001</v>
      </c>
      <c r="M1585" s="8">
        <f ca="1">AVERAGE(OFFSET(L1585,-M$3+1,0):L1585)</f>
        <v>0.99621333333333362</v>
      </c>
      <c r="N1585" s="8">
        <f ca="1">STDEV(OFFSET(L1585,-M$3+1,0):L1585)</f>
        <v>6.0407046261965525E-2</v>
      </c>
      <c r="O1585" s="8">
        <f t="shared" ca="1" si="420"/>
        <v>0.87539924080940257</v>
      </c>
      <c r="P1585" s="8">
        <f t="shared" ca="1" si="421"/>
        <v>1.1170274258572648</v>
      </c>
      <c r="Q1585" s="8">
        <f t="shared" ca="1" si="422"/>
        <v>0.99621333333333362</v>
      </c>
      <c r="R1585" s="8">
        <f t="shared" ca="1" si="435"/>
        <v>0.99621333333333362</v>
      </c>
      <c r="S1585" s="10">
        <f t="shared" si="423"/>
        <v>4.0300000000000225E-2</v>
      </c>
      <c r="T1585" s="10">
        <f t="shared" si="424"/>
        <v>5.6699999999999751E-2</v>
      </c>
      <c r="U1585" s="18">
        <f ca="1">AVERAGE(S1585:OFFSET(S1585,-$U$3+1,0))*$U$4*J1585</f>
        <v>3.6259999999999999</v>
      </c>
      <c r="V1585" s="18">
        <f ca="1">AVERAGE(T1585:OFFSET(T1585,-$U$3+1,0))*$V$4*K1585</f>
        <v>2.3490000000000011</v>
      </c>
      <c r="W1585" s="14" t="str">
        <f t="shared" ca="1" si="425"/>
        <v/>
      </c>
      <c r="X1585" s="14" t="str">
        <f t="shared" ca="1" si="426"/>
        <v>Sell</v>
      </c>
      <c r="Y1585" s="5">
        <f t="shared" ca="1" si="427"/>
        <v>-100</v>
      </c>
      <c r="Z1585" s="19">
        <f t="shared" ca="1" si="428"/>
        <v>167.43812279009984</v>
      </c>
      <c r="AA1585" s="5">
        <f t="shared" ca="1" si="436"/>
        <v>3.2488999999999999</v>
      </c>
      <c r="AB1585" s="5">
        <f t="shared" ca="1" si="434"/>
        <v>2.2039</v>
      </c>
      <c r="AC1585" s="15">
        <f t="shared" ca="1" si="429"/>
        <v>-403.00000000000227</v>
      </c>
      <c r="AD1585" s="21">
        <f t="shared" ca="1" si="430"/>
        <v>949.37415621986179</v>
      </c>
      <c r="AE1585" s="21">
        <f t="shared" ca="1" si="431"/>
        <v>546.37415621985951</v>
      </c>
      <c r="AF1585" s="23">
        <f t="shared" ca="1" si="432"/>
        <v>16578.502909753242</v>
      </c>
    </row>
    <row r="1586" spans="1:32" x14ac:dyDescent="0.25">
      <c r="A1586" s="26">
        <v>41467</v>
      </c>
      <c r="B1586" s="3">
        <v>3.1924999999999999</v>
      </c>
      <c r="C1586" s="3">
        <v>3.1924999999999999</v>
      </c>
      <c r="D1586" s="3">
        <v>3.1924999999999999</v>
      </c>
      <c r="E1586" s="3">
        <v>3.1924999999999999</v>
      </c>
      <c r="F1586" s="5">
        <v>2.1715</v>
      </c>
      <c r="G1586" s="5">
        <v>2.1715</v>
      </c>
      <c r="H1586" s="5">
        <v>2.1715</v>
      </c>
      <c r="I1586" s="5">
        <v>2.1715</v>
      </c>
      <c r="J1586" s="3">
        <v>1</v>
      </c>
      <c r="K1586" s="3">
        <v>1</v>
      </c>
      <c r="L1586" s="7">
        <f t="shared" si="433"/>
        <v>1.0209999999999999</v>
      </c>
      <c r="M1586" s="8">
        <f ca="1">AVERAGE(OFFSET(L1586,-M$3+1,0):L1586)</f>
        <v>1.002726666666667</v>
      </c>
      <c r="N1586" s="8">
        <f ca="1">STDEV(OFFSET(L1586,-M$3+1,0):L1586)</f>
        <v>5.7163818060361388E-2</v>
      </c>
      <c r="O1586" s="8">
        <f t="shared" ca="1" si="420"/>
        <v>0.88839903054594416</v>
      </c>
      <c r="P1586" s="8">
        <f t="shared" ca="1" si="421"/>
        <v>1.1170543027873898</v>
      </c>
      <c r="Q1586" s="8">
        <f t="shared" ca="1" si="422"/>
        <v>1.002726666666667</v>
      </c>
      <c r="R1586" s="8">
        <f t="shared" ca="1" si="435"/>
        <v>1.002726666666667</v>
      </c>
      <c r="S1586" s="10">
        <f t="shared" si="423"/>
        <v>1.6100000000000225E-2</v>
      </c>
      <c r="T1586" s="10">
        <f t="shared" si="424"/>
        <v>3.2399999999999984E-2</v>
      </c>
      <c r="U1586" s="18">
        <f ca="1">AVERAGE(S1586:OFFSET(S1586,-$U$3+1,0))*$U$4*J1586</f>
        <v>2.0940000000000047</v>
      </c>
      <c r="V1586" s="18">
        <f ca="1">AVERAGE(T1586:OFFSET(T1586,-$U$3+1,0))*$V$4*K1586</f>
        <v>2.1870000000000012</v>
      </c>
      <c r="W1586" s="14" t="str">
        <f t="shared" ca="1" si="425"/>
        <v/>
      </c>
      <c r="X1586" s="14" t="str">
        <f t="shared" ca="1" si="426"/>
        <v>Sell</v>
      </c>
      <c r="Y1586" s="5">
        <f t="shared" ca="1" si="427"/>
        <v>-100</v>
      </c>
      <c r="Z1586" s="19">
        <f t="shared" ca="1" si="428"/>
        <v>167.43812279009984</v>
      </c>
      <c r="AA1586" s="5">
        <f t="shared" ca="1" si="436"/>
        <v>3.2488999999999999</v>
      </c>
      <c r="AB1586" s="5">
        <f t="shared" ca="1" si="434"/>
        <v>2.2039</v>
      </c>
      <c r="AC1586" s="15">
        <f t="shared" ca="1" si="429"/>
        <v>161.00000000000225</v>
      </c>
      <c r="AD1586" s="21">
        <f t="shared" ca="1" si="430"/>
        <v>-542.49951783992321</v>
      </c>
      <c r="AE1586" s="21">
        <f t="shared" ca="1" si="431"/>
        <v>-381.49951783992094</v>
      </c>
      <c r="AF1586" s="23">
        <f t="shared" ca="1" si="432"/>
        <v>16197.003391913322</v>
      </c>
    </row>
    <row r="1587" spans="1:32" x14ac:dyDescent="0.25">
      <c r="A1587" s="26">
        <v>41470</v>
      </c>
      <c r="B1587" s="3">
        <v>3.1764000000000001</v>
      </c>
      <c r="C1587" s="3">
        <v>3.1764000000000001</v>
      </c>
      <c r="D1587" s="3">
        <v>3.1764000000000001</v>
      </c>
      <c r="E1587" s="3">
        <v>3.1764000000000001</v>
      </c>
      <c r="F1587" s="5">
        <v>2.1796000000000002</v>
      </c>
      <c r="G1587" s="5">
        <v>2.1796000000000002</v>
      </c>
      <c r="H1587" s="5">
        <v>2.1796000000000002</v>
      </c>
      <c r="I1587" s="5">
        <v>2.1796000000000002</v>
      </c>
      <c r="J1587" s="3">
        <v>1</v>
      </c>
      <c r="K1587" s="3">
        <v>1</v>
      </c>
      <c r="L1587" s="7">
        <f t="shared" si="433"/>
        <v>0.99679999999999991</v>
      </c>
      <c r="M1587" s="8">
        <f ca="1">AVERAGE(OFFSET(L1587,-M$3+1,0):L1587)</f>
        <v>1.009366666666667</v>
      </c>
      <c r="N1587" s="8">
        <f ca="1">STDEV(OFFSET(L1587,-M$3+1,0):L1587)</f>
        <v>4.9270197695487079E-2</v>
      </c>
      <c r="O1587" s="8">
        <f t="shared" ca="1" si="420"/>
        <v>0.91082627127569282</v>
      </c>
      <c r="P1587" s="8">
        <f t="shared" ca="1" si="421"/>
        <v>1.1079070620576412</v>
      </c>
      <c r="Q1587" s="8">
        <f t="shared" ca="1" si="422"/>
        <v>1.009366666666667</v>
      </c>
      <c r="R1587" s="8">
        <f t="shared" ca="1" si="435"/>
        <v>1.009366666666667</v>
      </c>
      <c r="S1587" s="10">
        <f t="shared" si="423"/>
        <v>1.6099999999999781E-2</v>
      </c>
      <c r="T1587" s="10">
        <f t="shared" si="424"/>
        <v>8.1000000000002181E-3</v>
      </c>
      <c r="U1587" s="18">
        <f ca="1">AVERAGE(S1587:OFFSET(S1587,-$U$3+1,0))*$U$4*J1587</f>
        <v>2.1750000000000025</v>
      </c>
      <c r="V1587" s="18">
        <f ca="1">AVERAGE(T1587:OFFSET(T1587,-$U$3+1,0))*$V$4*K1587</f>
        <v>2.1870000000000056</v>
      </c>
      <c r="W1587" s="14" t="str">
        <f t="shared" ca="1" si="425"/>
        <v/>
      </c>
      <c r="X1587" s="14" t="str">
        <f t="shared" ca="1" si="426"/>
        <v>Sell</v>
      </c>
      <c r="Y1587" s="5">
        <f t="shared" ca="1" si="427"/>
        <v>-100</v>
      </c>
      <c r="Z1587" s="19">
        <f t="shared" ca="1" si="428"/>
        <v>167.43812279009984</v>
      </c>
      <c r="AA1587" s="5">
        <f t="shared" ca="1" si="436"/>
        <v>3.2488999999999999</v>
      </c>
      <c r="AB1587" s="5">
        <f t="shared" ca="1" si="434"/>
        <v>2.2039</v>
      </c>
      <c r="AC1587" s="15">
        <f t="shared" ca="1" si="429"/>
        <v>160.99999999999781</v>
      </c>
      <c r="AD1587" s="21">
        <f t="shared" ca="1" si="430"/>
        <v>135.62487945998453</v>
      </c>
      <c r="AE1587" s="21">
        <f t="shared" ca="1" si="431"/>
        <v>296.62487945998237</v>
      </c>
      <c r="AF1587" s="23">
        <f t="shared" ca="1" si="432"/>
        <v>16493.628271373305</v>
      </c>
    </row>
    <row r="1588" spans="1:32" x14ac:dyDescent="0.25">
      <c r="A1588" s="26">
        <v>41471</v>
      </c>
      <c r="B1588" s="3">
        <v>3.1844000000000001</v>
      </c>
      <c r="C1588" s="3">
        <v>3.1844000000000001</v>
      </c>
      <c r="D1588" s="3">
        <v>3.1844000000000001</v>
      </c>
      <c r="E1588" s="3">
        <v>3.1844000000000001</v>
      </c>
      <c r="F1588" s="5">
        <v>2.1796000000000002</v>
      </c>
      <c r="G1588" s="5">
        <v>2.1796000000000002</v>
      </c>
      <c r="H1588" s="5">
        <v>2.1796000000000002</v>
      </c>
      <c r="I1588" s="5">
        <v>2.1796000000000002</v>
      </c>
      <c r="J1588" s="3">
        <v>1</v>
      </c>
      <c r="K1588" s="3">
        <v>1</v>
      </c>
      <c r="L1588" s="7">
        <f t="shared" si="433"/>
        <v>1.0047999999999999</v>
      </c>
      <c r="M1588" s="8">
        <f ca="1">AVERAGE(OFFSET(L1588,-M$3+1,0):L1588)</f>
        <v>1.0151333333333334</v>
      </c>
      <c r="N1588" s="8">
        <f ca="1">STDEV(OFFSET(L1588,-M$3+1,0):L1588)</f>
        <v>4.2438723332532548E-2</v>
      </c>
      <c r="O1588" s="8">
        <f t="shared" ca="1" si="420"/>
        <v>0.93025588666826831</v>
      </c>
      <c r="P1588" s="8">
        <f t="shared" ca="1" si="421"/>
        <v>1.1000107799983985</v>
      </c>
      <c r="Q1588" s="8">
        <f t="shared" ca="1" si="422"/>
        <v>1.0151333333333334</v>
      </c>
      <c r="R1588" s="8">
        <f t="shared" ca="1" si="435"/>
        <v>1.0151333333333334</v>
      </c>
      <c r="S1588" s="10">
        <f t="shared" si="423"/>
        <v>8.0000000000000071E-3</v>
      </c>
      <c r="T1588" s="10">
        <f t="shared" si="424"/>
        <v>0</v>
      </c>
      <c r="U1588" s="18">
        <f ca="1">AVERAGE(S1588:OFFSET(S1588,-$U$3+1,0))*$U$4*J1588</f>
        <v>2.1750000000000025</v>
      </c>
      <c r="V1588" s="18">
        <f ca="1">AVERAGE(T1588:OFFSET(T1588,-$U$3+1,0))*$V$4*K1588</f>
        <v>2.0250000000000057</v>
      </c>
      <c r="W1588" s="14" t="str">
        <f t="shared" ca="1" si="425"/>
        <v/>
      </c>
      <c r="X1588" s="14" t="str">
        <f t="shared" ca="1" si="426"/>
        <v>Exit</v>
      </c>
      <c r="Y1588" s="5">
        <f t="shared" ca="1" si="427"/>
        <v>-100</v>
      </c>
      <c r="Z1588" s="19">
        <f t="shared" ca="1" si="428"/>
        <v>167.43812279009984</v>
      </c>
      <c r="AA1588" s="5">
        <f t="shared" ca="1" si="436"/>
        <v>3.2488999999999999</v>
      </c>
      <c r="AB1588" s="5">
        <f t="shared" ca="1" si="434"/>
        <v>2.2039</v>
      </c>
      <c r="AC1588" s="15">
        <f t="shared" ca="1" si="429"/>
        <v>-80.000000000000071</v>
      </c>
      <c r="AD1588" s="21">
        <f t="shared" ca="1" si="430"/>
        <v>0</v>
      </c>
      <c r="AE1588" s="21">
        <f t="shared" ca="1" si="431"/>
        <v>-80.000000000000071</v>
      </c>
      <c r="AF1588" s="23">
        <f t="shared" ca="1" si="432"/>
        <v>16413.628271373305</v>
      </c>
    </row>
    <row r="1589" spans="1:32" x14ac:dyDescent="0.25">
      <c r="A1589" s="26">
        <v>41472</v>
      </c>
      <c r="B1589" s="3">
        <v>3.1844000000000001</v>
      </c>
      <c r="C1589" s="3">
        <v>3.1844000000000001</v>
      </c>
      <c r="D1589" s="3">
        <v>3.1844000000000001</v>
      </c>
      <c r="E1589" s="3">
        <v>3.1844000000000001</v>
      </c>
      <c r="F1589" s="5">
        <v>2.1715</v>
      </c>
      <c r="G1589" s="5">
        <v>2.1715</v>
      </c>
      <c r="H1589" s="5">
        <v>2.1715</v>
      </c>
      <c r="I1589" s="5">
        <v>2.1715</v>
      </c>
      <c r="J1589" s="3">
        <v>1</v>
      </c>
      <c r="K1589" s="3">
        <v>1</v>
      </c>
      <c r="L1589" s="7">
        <f t="shared" si="433"/>
        <v>1.0129000000000001</v>
      </c>
      <c r="M1589" s="8">
        <f ca="1">AVERAGE(OFFSET(L1589,-M$3+1,0):L1589)</f>
        <v>1.0210200000000003</v>
      </c>
      <c r="N1589" s="8">
        <f ca="1">STDEV(OFFSET(L1589,-M$3+1,0):L1589)</f>
        <v>3.4334014787504454E-2</v>
      </c>
      <c r="O1589" s="8">
        <f t="shared" ca="1" si="420"/>
        <v>0.95235197042499131</v>
      </c>
      <c r="P1589" s="8">
        <f t="shared" ca="1" si="421"/>
        <v>1.0896880295750091</v>
      </c>
      <c r="Q1589" s="8">
        <f t="shared" ca="1" si="422"/>
        <v>1.0210200000000003</v>
      </c>
      <c r="R1589" s="8">
        <f t="shared" ca="1" si="435"/>
        <v>1.0210200000000003</v>
      </c>
      <c r="S1589" s="10">
        <f t="shared" si="423"/>
        <v>0</v>
      </c>
      <c r="T1589" s="10">
        <f t="shared" si="424"/>
        <v>8.1000000000002181E-3</v>
      </c>
      <c r="U1589" s="18">
        <f ca="1">AVERAGE(S1589:OFFSET(S1589,-$U$3+1,0))*$U$4*J1589</f>
        <v>1.5300000000000047</v>
      </c>
      <c r="V1589" s="18">
        <f ca="1">AVERAGE(T1589:OFFSET(T1589,-$U$3+1,0))*$V$4*K1589</f>
        <v>1.7820000000000078</v>
      </c>
      <c r="W1589" s="14" t="str">
        <f t="shared" ca="1" si="425"/>
        <v/>
      </c>
      <c r="X1589" s="14" t="str">
        <f t="shared" ca="1" si="426"/>
        <v/>
      </c>
      <c r="Y1589" s="5" t="str">
        <f t="shared" ca="1" si="427"/>
        <v/>
      </c>
      <c r="Z1589" s="19" t="str">
        <f t="shared" ca="1" si="428"/>
        <v/>
      </c>
      <c r="AA1589" s="5" t="str">
        <f t="shared" ca="1" si="436"/>
        <v/>
      </c>
      <c r="AB1589" s="5" t="str">
        <f t="shared" ca="1" si="434"/>
        <v/>
      </c>
      <c r="AC1589" s="15" t="str">
        <f t="shared" ca="1" si="429"/>
        <v/>
      </c>
      <c r="AD1589" s="21" t="str">
        <f t="shared" ca="1" si="430"/>
        <v/>
      </c>
      <c r="AE1589" s="21" t="str">
        <f t="shared" ca="1" si="431"/>
        <v/>
      </c>
      <c r="AF1589" s="23">
        <f t="shared" ca="1" si="432"/>
        <v>16413.628271373305</v>
      </c>
    </row>
    <row r="1590" spans="1:32" x14ac:dyDescent="0.25">
      <c r="A1590" s="26">
        <v>41473</v>
      </c>
      <c r="B1590" s="3">
        <v>3.1682999999999999</v>
      </c>
      <c r="C1590" s="3">
        <v>3.1682999999999999</v>
      </c>
      <c r="D1590" s="3">
        <v>3.1682999999999999</v>
      </c>
      <c r="E1590" s="3">
        <v>3.1682999999999999</v>
      </c>
      <c r="F1590" s="5">
        <v>2.1553</v>
      </c>
      <c r="G1590" s="5">
        <v>2.1553</v>
      </c>
      <c r="H1590" s="5">
        <v>2.1553</v>
      </c>
      <c r="I1590" s="5">
        <v>2.1553</v>
      </c>
      <c r="J1590" s="3">
        <v>1</v>
      </c>
      <c r="K1590" s="3">
        <v>1</v>
      </c>
      <c r="L1590" s="7">
        <f t="shared" si="433"/>
        <v>1.0129999999999999</v>
      </c>
      <c r="M1590" s="8">
        <f ca="1">AVERAGE(OFFSET(L1590,-M$3+1,0):L1590)</f>
        <v>1.0269266666666668</v>
      </c>
      <c r="N1590" s="8">
        <f ca="1">STDEV(OFFSET(L1590,-M$3+1,0):L1590)</f>
        <v>2.1891141935451823E-2</v>
      </c>
      <c r="O1590" s="8">
        <f t="shared" ca="1" si="420"/>
        <v>0.98314438279576311</v>
      </c>
      <c r="P1590" s="8">
        <f t="shared" ca="1" si="421"/>
        <v>1.0707089505375704</v>
      </c>
      <c r="Q1590" s="8">
        <f t="shared" ca="1" si="422"/>
        <v>1.0269266666666668</v>
      </c>
      <c r="R1590" s="8">
        <f t="shared" ca="1" si="435"/>
        <v>1.0269266666666668</v>
      </c>
      <c r="S1590" s="10">
        <f t="shared" si="423"/>
        <v>1.6100000000000225E-2</v>
      </c>
      <c r="T1590" s="10">
        <f t="shared" si="424"/>
        <v>1.6199999999999992E-2</v>
      </c>
      <c r="U1590" s="18">
        <f ca="1">AVERAGE(S1590:OFFSET(S1590,-$U$3+1,0))*$U$4*J1590</f>
        <v>1.4490000000000069</v>
      </c>
      <c r="V1590" s="18">
        <f ca="1">AVERAGE(T1590:OFFSET(T1590,-$U$3+1,0))*$V$4*K1590</f>
        <v>1.8630000000000102</v>
      </c>
      <c r="W1590" s="14" t="str">
        <f t="shared" ca="1" si="425"/>
        <v/>
      </c>
      <c r="X1590" s="14" t="str">
        <f t="shared" ca="1" si="426"/>
        <v/>
      </c>
      <c r="Y1590" s="5" t="str">
        <f t="shared" ca="1" si="427"/>
        <v/>
      </c>
      <c r="Z1590" s="19" t="str">
        <f t="shared" ca="1" si="428"/>
        <v/>
      </c>
      <c r="AA1590" s="5" t="str">
        <f t="shared" ca="1" si="436"/>
        <v/>
      </c>
      <c r="AB1590" s="5" t="str">
        <f t="shared" ca="1" si="434"/>
        <v/>
      </c>
      <c r="AC1590" s="15" t="str">
        <f t="shared" ca="1" si="429"/>
        <v/>
      </c>
      <c r="AD1590" s="21" t="str">
        <f t="shared" ca="1" si="430"/>
        <v/>
      </c>
      <c r="AE1590" s="21" t="str">
        <f t="shared" ca="1" si="431"/>
        <v/>
      </c>
      <c r="AF1590" s="23">
        <f t="shared" ca="1" si="432"/>
        <v>16413.628271373305</v>
      </c>
    </row>
    <row r="1591" spans="1:32" x14ac:dyDescent="0.25">
      <c r="A1591" s="26">
        <v>41474</v>
      </c>
      <c r="B1591" s="3">
        <v>3.1844000000000001</v>
      </c>
      <c r="C1591" s="3">
        <v>3.1844000000000001</v>
      </c>
      <c r="D1591" s="3">
        <v>3.1844000000000001</v>
      </c>
      <c r="E1591" s="3">
        <v>3.1844000000000001</v>
      </c>
      <c r="F1591" s="5">
        <v>2.1391</v>
      </c>
      <c r="G1591" s="5">
        <v>2.1391</v>
      </c>
      <c r="H1591" s="5">
        <v>2.1391</v>
      </c>
      <c r="I1591" s="5">
        <v>2.1391</v>
      </c>
      <c r="J1591" s="3">
        <v>1</v>
      </c>
      <c r="K1591" s="3">
        <v>1</v>
      </c>
      <c r="L1591" s="7">
        <f t="shared" si="433"/>
        <v>1.0453000000000001</v>
      </c>
      <c r="M1591" s="8">
        <f ca="1">AVERAGE(OFFSET(L1591,-M$3+1,0):L1591)</f>
        <v>1.02694</v>
      </c>
      <c r="N1591" s="8">
        <f ca="1">STDEV(OFFSET(L1591,-M$3+1,0):L1591)</f>
        <v>2.1903059147069005E-2</v>
      </c>
      <c r="O1591" s="8">
        <f t="shared" ca="1" si="420"/>
        <v>0.98313388170586191</v>
      </c>
      <c r="P1591" s="8">
        <f t="shared" ca="1" si="421"/>
        <v>1.070746118294138</v>
      </c>
      <c r="Q1591" s="8">
        <f t="shared" ca="1" si="422"/>
        <v>1.02694</v>
      </c>
      <c r="R1591" s="8">
        <f t="shared" ca="1" si="435"/>
        <v>1.02694</v>
      </c>
      <c r="S1591" s="10">
        <f t="shared" si="423"/>
        <v>1.6100000000000225E-2</v>
      </c>
      <c r="T1591" s="10">
        <f t="shared" si="424"/>
        <v>1.6199999999999992E-2</v>
      </c>
      <c r="U1591" s="18">
        <f ca="1">AVERAGE(S1591:OFFSET(S1591,-$U$3+1,0))*$U$4*J1591</f>
        <v>1.2880000000000091</v>
      </c>
      <c r="V1591" s="18">
        <f ca="1">AVERAGE(T1591:OFFSET(T1591,-$U$3+1,0))*$V$4*K1591</f>
        <v>1.9440000000000079</v>
      </c>
      <c r="W1591" s="14" t="str">
        <f t="shared" ca="1" si="425"/>
        <v/>
      </c>
      <c r="X1591" s="14" t="str">
        <f t="shared" ca="1" si="426"/>
        <v/>
      </c>
      <c r="Y1591" s="5" t="str">
        <f t="shared" ca="1" si="427"/>
        <v/>
      </c>
      <c r="Z1591" s="19" t="str">
        <f t="shared" ca="1" si="428"/>
        <v/>
      </c>
      <c r="AA1591" s="5" t="str">
        <f t="shared" ca="1" si="436"/>
        <v/>
      </c>
      <c r="AB1591" s="5" t="str">
        <f t="shared" ca="1" si="434"/>
        <v/>
      </c>
      <c r="AC1591" s="15" t="str">
        <f t="shared" ca="1" si="429"/>
        <v/>
      </c>
      <c r="AD1591" s="21" t="str">
        <f t="shared" ca="1" si="430"/>
        <v/>
      </c>
      <c r="AE1591" s="21" t="str">
        <f t="shared" ca="1" si="431"/>
        <v/>
      </c>
      <c r="AF1591" s="23">
        <f t="shared" ca="1" si="432"/>
        <v>16413.628271373305</v>
      </c>
    </row>
    <row r="1592" spans="1:32" x14ac:dyDescent="0.25">
      <c r="A1592" s="26">
        <v>41477</v>
      </c>
      <c r="B1592" s="3">
        <v>3.1682999999999999</v>
      </c>
      <c r="C1592" s="3">
        <v>3.1682999999999999</v>
      </c>
      <c r="D1592" s="3">
        <v>3.1682999999999999</v>
      </c>
      <c r="E1592" s="3">
        <v>3.1682999999999999</v>
      </c>
      <c r="F1592" s="5">
        <v>2.1472000000000002</v>
      </c>
      <c r="G1592" s="5">
        <v>2.1472000000000002</v>
      </c>
      <c r="H1592" s="5">
        <v>2.1472000000000002</v>
      </c>
      <c r="I1592" s="5">
        <v>2.1472000000000002</v>
      </c>
      <c r="J1592" s="3">
        <v>1</v>
      </c>
      <c r="K1592" s="3">
        <v>1</v>
      </c>
      <c r="L1592" s="7">
        <f t="shared" si="433"/>
        <v>1.0210999999999997</v>
      </c>
      <c r="M1592" s="8">
        <f ca="1">AVERAGE(OFFSET(L1592,-M$3+1,0):L1592)</f>
        <v>1.0253466666666669</v>
      </c>
      <c r="N1592" s="8">
        <f ca="1">STDEV(OFFSET(L1592,-M$3+1,0):L1592)</f>
        <v>2.1357964946751604E-2</v>
      </c>
      <c r="O1592" s="8">
        <f t="shared" ca="1" si="420"/>
        <v>0.98263073677316359</v>
      </c>
      <c r="P1592" s="8">
        <f t="shared" ca="1" si="421"/>
        <v>1.06806259656017</v>
      </c>
      <c r="Q1592" s="8">
        <f t="shared" ca="1" si="422"/>
        <v>1.0253466666666669</v>
      </c>
      <c r="R1592" s="8">
        <f t="shared" ca="1" si="435"/>
        <v>1.0253466666666669</v>
      </c>
      <c r="S1592" s="10">
        <f t="shared" si="423"/>
        <v>1.6100000000000225E-2</v>
      </c>
      <c r="T1592" s="10">
        <f t="shared" si="424"/>
        <v>8.1000000000002181E-3</v>
      </c>
      <c r="U1592" s="18">
        <f ca="1">AVERAGE(S1592:OFFSET(S1592,-$U$3+1,0))*$U$4*J1592</f>
        <v>1.4490000000000114</v>
      </c>
      <c r="V1592" s="18">
        <f ca="1">AVERAGE(T1592:OFFSET(T1592,-$U$3+1,0))*$V$4*K1592</f>
        <v>1.7820000000000078</v>
      </c>
      <c r="W1592" s="14" t="str">
        <f t="shared" ca="1" si="425"/>
        <v/>
      </c>
      <c r="X1592" s="14" t="str">
        <f t="shared" ca="1" si="426"/>
        <v/>
      </c>
      <c r="Y1592" s="5" t="str">
        <f t="shared" ca="1" si="427"/>
        <v/>
      </c>
      <c r="Z1592" s="19" t="str">
        <f t="shared" ca="1" si="428"/>
        <v/>
      </c>
      <c r="AA1592" s="5" t="str">
        <f t="shared" ca="1" si="436"/>
        <v/>
      </c>
      <c r="AB1592" s="5" t="str">
        <f t="shared" ca="1" si="434"/>
        <v/>
      </c>
      <c r="AC1592" s="15" t="str">
        <f t="shared" ca="1" si="429"/>
        <v/>
      </c>
      <c r="AD1592" s="21" t="str">
        <f t="shared" ca="1" si="430"/>
        <v/>
      </c>
      <c r="AE1592" s="21" t="str">
        <f t="shared" ca="1" si="431"/>
        <v/>
      </c>
      <c r="AF1592" s="23">
        <f t="shared" ca="1" si="432"/>
        <v>16413.628271373305</v>
      </c>
    </row>
    <row r="1593" spans="1:32" x14ac:dyDescent="0.25">
      <c r="A1593" s="26">
        <v>41478</v>
      </c>
      <c r="B1593" s="3">
        <v>3.1682999999999999</v>
      </c>
      <c r="C1593" s="3">
        <v>3.1682999999999999</v>
      </c>
      <c r="D1593" s="3">
        <v>3.1682999999999999</v>
      </c>
      <c r="E1593" s="3">
        <v>3.1682999999999999</v>
      </c>
      <c r="F1593" s="5">
        <v>2.1634000000000002</v>
      </c>
      <c r="G1593" s="5">
        <v>2.1634000000000002</v>
      </c>
      <c r="H1593" s="5">
        <v>2.1634000000000002</v>
      </c>
      <c r="I1593" s="5">
        <v>2.1634000000000002</v>
      </c>
      <c r="J1593" s="3">
        <v>1</v>
      </c>
      <c r="K1593" s="3">
        <v>1</v>
      </c>
      <c r="L1593" s="7">
        <f t="shared" si="433"/>
        <v>1.0048999999999997</v>
      </c>
      <c r="M1593" s="8">
        <f ca="1">AVERAGE(OFFSET(L1593,-M$3+1,0):L1593)</f>
        <v>1.0221266666666666</v>
      </c>
      <c r="N1593" s="8">
        <f ca="1">STDEV(OFFSET(L1593,-M$3+1,0):L1593)</f>
        <v>2.0481715422949107E-2</v>
      </c>
      <c r="O1593" s="8">
        <f t="shared" ca="1" si="420"/>
        <v>0.98116323582076836</v>
      </c>
      <c r="P1593" s="8">
        <f t="shared" ca="1" si="421"/>
        <v>1.0630900975125648</v>
      </c>
      <c r="Q1593" s="8">
        <f t="shared" ca="1" si="422"/>
        <v>1.0221266666666666</v>
      </c>
      <c r="R1593" s="8">
        <f t="shared" ca="1" si="435"/>
        <v>1.0221266666666666</v>
      </c>
      <c r="S1593" s="10">
        <f t="shared" si="423"/>
        <v>0</v>
      </c>
      <c r="T1593" s="10">
        <f t="shared" si="424"/>
        <v>1.6199999999999992E-2</v>
      </c>
      <c r="U1593" s="18">
        <f ca="1">AVERAGE(S1593:OFFSET(S1593,-$U$3+1,0))*$U$4*J1593</f>
        <v>1.4490000000000114</v>
      </c>
      <c r="V1593" s="18">
        <f ca="1">AVERAGE(T1593:OFFSET(T1593,-$U$3+1,0))*$V$4*K1593</f>
        <v>1.7010000000000061</v>
      </c>
      <c r="W1593" s="14" t="str">
        <f t="shared" ca="1" si="425"/>
        <v/>
      </c>
      <c r="X1593" s="14" t="str">
        <f t="shared" ca="1" si="426"/>
        <v/>
      </c>
      <c r="Y1593" s="5" t="str">
        <f t="shared" ca="1" si="427"/>
        <v/>
      </c>
      <c r="Z1593" s="19" t="str">
        <f t="shared" ca="1" si="428"/>
        <v/>
      </c>
      <c r="AA1593" s="5" t="str">
        <f t="shared" ca="1" si="436"/>
        <v/>
      </c>
      <c r="AB1593" s="5" t="str">
        <f t="shared" ca="1" si="434"/>
        <v/>
      </c>
      <c r="AC1593" s="15" t="str">
        <f t="shared" ca="1" si="429"/>
        <v/>
      </c>
      <c r="AD1593" s="21" t="str">
        <f t="shared" ca="1" si="430"/>
        <v/>
      </c>
      <c r="AE1593" s="21" t="str">
        <f t="shared" ca="1" si="431"/>
        <v/>
      </c>
      <c r="AF1593" s="23">
        <f t="shared" ca="1" si="432"/>
        <v>16413.628271373305</v>
      </c>
    </row>
    <row r="1594" spans="1:32" x14ac:dyDescent="0.25">
      <c r="A1594" s="26">
        <v>41479</v>
      </c>
      <c r="B1594" s="3">
        <v>3.1602999999999999</v>
      </c>
      <c r="C1594" s="3">
        <v>3.1602999999999999</v>
      </c>
      <c r="D1594" s="3">
        <v>3.1602999999999999</v>
      </c>
      <c r="E1594" s="3">
        <v>3.1602999999999999</v>
      </c>
      <c r="F1594" s="5">
        <v>2.1634000000000002</v>
      </c>
      <c r="G1594" s="5">
        <v>2.1634000000000002</v>
      </c>
      <c r="H1594" s="5">
        <v>2.1634000000000002</v>
      </c>
      <c r="I1594" s="5">
        <v>2.1634000000000002</v>
      </c>
      <c r="J1594" s="3">
        <v>1</v>
      </c>
      <c r="K1594" s="3">
        <v>1</v>
      </c>
      <c r="L1594" s="7">
        <f t="shared" si="433"/>
        <v>0.99689999999999968</v>
      </c>
      <c r="M1594" s="8">
        <f ca="1">AVERAGE(OFFSET(L1594,-M$3+1,0):L1594)</f>
        <v>1.0205133333333334</v>
      </c>
      <c r="N1594" s="8">
        <f ca="1">STDEV(OFFSET(L1594,-M$3+1,0):L1594)</f>
        <v>2.1496340773877593E-2</v>
      </c>
      <c r="O1594" s="8">
        <f t="shared" ca="1" si="420"/>
        <v>0.97752065178557823</v>
      </c>
      <c r="P1594" s="8">
        <f t="shared" ca="1" si="421"/>
        <v>1.0635060148810886</v>
      </c>
      <c r="Q1594" s="8">
        <f t="shared" ca="1" si="422"/>
        <v>1.0205133333333334</v>
      </c>
      <c r="R1594" s="8">
        <f t="shared" ca="1" si="435"/>
        <v>1.0205133333333334</v>
      </c>
      <c r="S1594" s="10">
        <f t="shared" si="423"/>
        <v>8.0000000000000071E-3</v>
      </c>
      <c r="T1594" s="10">
        <f t="shared" si="424"/>
        <v>0</v>
      </c>
      <c r="U1594" s="18">
        <f ca="1">AVERAGE(S1594:OFFSET(S1594,-$U$3+1,0))*$U$4*J1594</f>
        <v>1.3680000000000092</v>
      </c>
      <c r="V1594" s="18">
        <f ca="1">AVERAGE(T1594:OFFSET(T1594,-$U$3+1,0))*$V$4*K1594</f>
        <v>1.6200000000000037</v>
      </c>
      <c r="W1594" s="14" t="str">
        <f t="shared" ca="1" si="425"/>
        <v/>
      </c>
      <c r="X1594" s="14" t="str">
        <f t="shared" ca="1" si="426"/>
        <v/>
      </c>
      <c r="Y1594" s="5" t="str">
        <f t="shared" ca="1" si="427"/>
        <v/>
      </c>
      <c r="Z1594" s="19" t="str">
        <f t="shared" ca="1" si="428"/>
        <v/>
      </c>
      <c r="AA1594" s="5" t="str">
        <f t="shared" ca="1" si="436"/>
        <v/>
      </c>
      <c r="AB1594" s="5" t="str">
        <f t="shared" ca="1" si="434"/>
        <v/>
      </c>
      <c r="AC1594" s="15" t="str">
        <f t="shared" ca="1" si="429"/>
        <v/>
      </c>
      <c r="AD1594" s="21" t="str">
        <f t="shared" ca="1" si="430"/>
        <v/>
      </c>
      <c r="AE1594" s="21" t="str">
        <f t="shared" ca="1" si="431"/>
        <v/>
      </c>
      <c r="AF1594" s="23">
        <f t="shared" ca="1" si="432"/>
        <v>16413.628271373305</v>
      </c>
    </row>
    <row r="1595" spans="1:32" x14ac:dyDescent="0.25">
      <c r="A1595" s="26">
        <v>41480</v>
      </c>
      <c r="B1595" s="3">
        <v>3.1522000000000001</v>
      </c>
      <c r="C1595" s="3">
        <v>3.1522000000000001</v>
      </c>
      <c r="D1595" s="3">
        <v>3.1522000000000001</v>
      </c>
      <c r="E1595" s="3">
        <v>3.1522000000000001</v>
      </c>
      <c r="F1595" s="5">
        <v>2.1715</v>
      </c>
      <c r="G1595" s="5">
        <v>2.1715</v>
      </c>
      <c r="H1595" s="5">
        <v>2.1715</v>
      </c>
      <c r="I1595" s="5">
        <v>2.1715</v>
      </c>
      <c r="J1595" s="3">
        <v>1</v>
      </c>
      <c r="K1595" s="3">
        <v>1</v>
      </c>
      <c r="L1595" s="7">
        <f t="shared" si="433"/>
        <v>0.98070000000000013</v>
      </c>
      <c r="M1595" s="8">
        <f ca="1">AVERAGE(OFFSET(L1595,-M$3+1,0):L1595)</f>
        <v>1.0188933333333332</v>
      </c>
      <c r="N1595" s="8">
        <f ca="1">STDEV(OFFSET(L1595,-M$3+1,0):L1595)</f>
        <v>2.3565060900369E-2</v>
      </c>
      <c r="O1595" s="8">
        <f t="shared" ca="1" si="420"/>
        <v>0.97176321153259515</v>
      </c>
      <c r="P1595" s="8">
        <f t="shared" ca="1" si="421"/>
        <v>1.0660234551340713</v>
      </c>
      <c r="Q1595" s="8">
        <f t="shared" ca="1" si="422"/>
        <v>1.0188933333333332</v>
      </c>
      <c r="R1595" s="8">
        <f t="shared" ca="1" si="435"/>
        <v>1.0188933333333332</v>
      </c>
      <c r="S1595" s="10">
        <f t="shared" si="423"/>
        <v>8.099999999999774E-3</v>
      </c>
      <c r="T1595" s="10">
        <f t="shared" si="424"/>
        <v>8.099999999999774E-3</v>
      </c>
      <c r="U1595" s="18">
        <f ca="1">AVERAGE(S1595:OFFSET(S1595,-$U$3+1,0))*$U$4*J1595</f>
        <v>1.0460000000000047</v>
      </c>
      <c r="V1595" s="18">
        <f ca="1">AVERAGE(T1595:OFFSET(T1595,-$U$3+1,0))*$V$4*K1595</f>
        <v>1.1340000000000039</v>
      </c>
      <c r="W1595" s="14" t="str">
        <f t="shared" ca="1" si="425"/>
        <v/>
      </c>
      <c r="X1595" s="14" t="str">
        <f t="shared" ca="1" si="426"/>
        <v/>
      </c>
      <c r="Y1595" s="5" t="str">
        <f t="shared" ca="1" si="427"/>
        <v/>
      </c>
      <c r="Z1595" s="19" t="str">
        <f t="shared" ca="1" si="428"/>
        <v/>
      </c>
      <c r="AA1595" s="5" t="str">
        <f t="shared" ca="1" si="436"/>
        <v/>
      </c>
      <c r="AB1595" s="5" t="str">
        <f t="shared" ca="1" si="434"/>
        <v/>
      </c>
      <c r="AC1595" s="15" t="str">
        <f t="shared" ca="1" si="429"/>
        <v/>
      </c>
      <c r="AD1595" s="21" t="str">
        <f t="shared" ca="1" si="430"/>
        <v/>
      </c>
      <c r="AE1595" s="21" t="str">
        <f t="shared" ca="1" si="431"/>
        <v/>
      </c>
      <c r="AF1595" s="23">
        <f t="shared" ca="1" si="432"/>
        <v>16413.628271373305</v>
      </c>
    </row>
    <row r="1596" spans="1:32" x14ac:dyDescent="0.25">
      <c r="A1596" s="26">
        <v>41481</v>
      </c>
      <c r="B1596" s="3">
        <v>3.1522000000000001</v>
      </c>
      <c r="C1596" s="3">
        <v>3.1522000000000001</v>
      </c>
      <c r="D1596" s="3">
        <v>3.1522000000000001</v>
      </c>
      <c r="E1596" s="3">
        <v>3.1522000000000001</v>
      </c>
      <c r="F1596" s="5">
        <v>2.1553</v>
      </c>
      <c r="G1596" s="5">
        <v>2.1553</v>
      </c>
      <c r="H1596" s="5">
        <v>2.1553</v>
      </c>
      <c r="I1596" s="5">
        <v>2.1553</v>
      </c>
      <c r="J1596" s="3">
        <v>1</v>
      </c>
      <c r="K1596" s="3">
        <v>1</v>
      </c>
      <c r="L1596" s="7">
        <f t="shared" si="433"/>
        <v>0.99690000000000012</v>
      </c>
      <c r="M1596" s="8">
        <f ca="1">AVERAGE(OFFSET(L1596,-M$3+1,0):L1596)</f>
        <v>1.0156666666666667</v>
      </c>
      <c r="N1596" s="8">
        <f ca="1">STDEV(OFFSET(L1596,-M$3+1,0):L1596)</f>
        <v>2.2997815631262183E-2</v>
      </c>
      <c r="O1596" s="8">
        <f t="shared" ca="1" si="420"/>
        <v>0.96967103540414235</v>
      </c>
      <c r="P1596" s="8">
        <f t="shared" ca="1" si="421"/>
        <v>1.061662297929191</v>
      </c>
      <c r="Q1596" s="8">
        <f t="shared" ca="1" si="422"/>
        <v>1.0156666666666667</v>
      </c>
      <c r="R1596" s="8">
        <f t="shared" ca="1" si="435"/>
        <v>1.0156666666666667</v>
      </c>
      <c r="S1596" s="10">
        <f t="shared" si="423"/>
        <v>0</v>
      </c>
      <c r="T1596" s="10">
        <f t="shared" si="424"/>
        <v>1.6199999999999992E-2</v>
      </c>
      <c r="U1596" s="18">
        <f ca="1">AVERAGE(S1596:OFFSET(S1596,-$U$3+1,0))*$U$4*J1596</f>
        <v>0.88500000000000245</v>
      </c>
      <c r="V1596" s="18">
        <f ca="1">AVERAGE(T1596:OFFSET(T1596,-$U$3+1,0))*$V$4*K1596</f>
        <v>0.97200000000000397</v>
      </c>
      <c r="W1596" s="14" t="str">
        <f t="shared" ca="1" si="425"/>
        <v/>
      </c>
      <c r="X1596" s="14" t="str">
        <f t="shared" ca="1" si="426"/>
        <v/>
      </c>
      <c r="Y1596" s="5" t="str">
        <f t="shared" ca="1" si="427"/>
        <v/>
      </c>
      <c r="Z1596" s="19" t="str">
        <f t="shared" ca="1" si="428"/>
        <v/>
      </c>
      <c r="AA1596" s="5" t="str">
        <f t="shared" ca="1" si="436"/>
        <v/>
      </c>
      <c r="AB1596" s="5" t="str">
        <f t="shared" ca="1" si="434"/>
        <v/>
      </c>
      <c r="AC1596" s="15" t="str">
        <f t="shared" ca="1" si="429"/>
        <v/>
      </c>
      <c r="AD1596" s="21" t="str">
        <f t="shared" ca="1" si="430"/>
        <v/>
      </c>
      <c r="AE1596" s="21" t="str">
        <f t="shared" ca="1" si="431"/>
        <v/>
      </c>
      <c r="AF1596" s="23">
        <f t="shared" ca="1" si="432"/>
        <v>16413.628271373305</v>
      </c>
    </row>
    <row r="1597" spans="1:32" x14ac:dyDescent="0.25">
      <c r="A1597" s="26">
        <v>41484</v>
      </c>
      <c r="B1597" s="3">
        <v>3.1360999999999999</v>
      </c>
      <c r="C1597" s="3">
        <v>3.1360999999999999</v>
      </c>
      <c r="D1597" s="3">
        <v>3.1360999999999999</v>
      </c>
      <c r="E1597" s="3">
        <v>3.1360999999999999</v>
      </c>
      <c r="F1597" s="5">
        <v>2.1229</v>
      </c>
      <c r="G1597" s="5">
        <v>2.1229</v>
      </c>
      <c r="H1597" s="5">
        <v>2.1229</v>
      </c>
      <c r="I1597" s="5">
        <v>2.1229</v>
      </c>
      <c r="J1597" s="3">
        <v>1</v>
      </c>
      <c r="K1597" s="3">
        <v>1</v>
      </c>
      <c r="L1597" s="7">
        <f t="shared" si="433"/>
        <v>1.0131999999999999</v>
      </c>
      <c r="M1597" s="8">
        <f ca="1">AVERAGE(OFFSET(L1597,-M$3+1,0):L1597)</f>
        <v>1.0119066666666667</v>
      </c>
      <c r="N1597" s="8">
        <f ca="1">STDEV(OFFSET(L1597,-M$3+1,0):L1597)</f>
        <v>1.7504712290721969E-2</v>
      </c>
      <c r="O1597" s="8">
        <f t="shared" ca="1" si="420"/>
        <v>0.97689724208522277</v>
      </c>
      <c r="P1597" s="8">
        <f t="shared" ca="1" si="421"/>
        <v>1.0469160912481106</v>
      </c>
      <c r="Q1597" s="8">
        <f t="shared" ca="1" si="422"/>
        <v>1.0119066666666667</v>
      </c>
      <c r="R1597" s="8">
        <f t="shared" ca="1" si="435"/>
        <v>1.0119066666666667</v>
      </c>
      <c r="S1597" s="10">
        <f t="shared" si="423"/>
        <v>1.6100000000000225E-2</v>
      </c>
      <c r="T1597" s="10">
        <f t="shared" si="424"/>
        <v>3.2399999999999984E-2</v>
      </c>
      <c r="U1597" s="18">
        <f ca="1">AVERAGE(S1597:OFFSET(S1597,-$U$3+1,0))*$U$4*J1597</f>
        <v>0.885000000000007</v>
      </c>
      <c r="V1597" s="18">
        <f ca="1">AVERAGE(T1597:OFFSET(T1597,-$U$3+1,0))*$V$4*K1597</f>
        <v>1.2150000000000016</v>
      </c>
      <c r="W1597" s="14" t="str">
        <f t="shared" ca="1" si="425"/>
        <v/>
      </c>
      <c r="X1597" s="14" t="str">
        <f t="shared" ca="1" si="426"/>
        <v/>
      </c>
      <c r="Y1597" s="5" t="str">
        <f t="shared" ca="1" si="427"/>
        <v/>
      </c>
      <c r="Z1597" s="19" t="str">
        <f t="shared" ca="1" si="428"/>
        <v/>
      </c>
      <c r="AA1597" s="5" t="str">
        <f t="shared" ca="1" si="436"/>
        <v/>
      </c>
      <c r="AB1597" s="5" t="str">
        <f t="shared" ca="1" si="434"/>
        <v/>
      </c>
      <c r="AC1597" s="15" t="str">
        <f t="shared" ca="1" si="429"/>
        <v/>
      </c>
      <c r="AD1597" s="21" t="str">
        <f t="shared" ca="1" si="430"/>
        <v/>
      </c>
      <c r="AE1597" s="21" t="str">
        <f t="shared" ca="1" si="431"/>
        <v/>
      </c>
      <c r="AF1597" s="23">
        <f t="shared" ca="1" si="432"/>
        <v>16413.628271373305</v>
      </c>
    </row>
    <row r="1598" spans="1:32" x14ac:dyDescent="0.25">
      <c r="A1598" s="26">
        <v>41485</v>
      </c>
      <c r="B1598" s="3">
        <v>3.1522000000000001</v>
      </c>
      <c r="C1598" s="3">
        <v>3.1522000000000001</v>
      </c>
      <c r="D1598" s="3">
        <v>3.1522000000000001</v>
      </c>
      <c r="E1598" s="3">
        <v>3.1522000000000001</v>
      </c>
      <c r="F1598" s="5">
        <v>2.1553</v>
      </c>
      <c r="G1598" s="5">
        <v>2.1553</v>
      </c>
      <c r="H1598" s="5">
        <v>2.1553</v>
      </c>
      <c r="I1598" s="5">
        <v>2.1553</v>
      </c>
      <c r="J1598" s="3">
        <v>1</v>
      </c>
      <c r="K1598" s="3">
        <v>1</v>
      </c>
      <c r="L1598" s="7">
        <f t="shared" si="433"/>
        <v>0.99690000000000012</v>
      </c>
      <c r="M1598" s="8">
        <f ca="1">AVERAGE(OFFSET(L1598,-M$3+1,0):L1598)</f>
        <v>1.0086799999999998</v>
      </c>
      <c r="N1598" s="8">
        <f ca="1">STDEV(OFFSET(L1598,-M$3+1,0):L1598)</f>
        <v>1.5221516725627923E-2</v>
      </c>
      <c r="O1598" s="8">
        <f t="shared" ca="1" si="420"/>
        <v>0.97823696654874392</v>
      </c>
      <c r="P1598" s="8">
        <f t="shared" ca="1" si="421"/>
        <v>1.0391230334512556</v>
      </c>
      <c r="Q1598" s="8">
        <f t="shared" ca="1" si="422"/>
        <v>1.0086799999999998</v>
      </c>
      <c r="R1598" s="8">
        <f t="shared" ca="1" si="435"/>
        <v>1.0086799999999998</v>
      </c>
      <c r="S1598" s="10">
        <f t="shared" si="423"/>
        <v>1.6100000000000225E-2</v>
      </c>
      <c r="T1598" s="10">
        <f t="shared" si="424"/>
        <v>3.2399999999999984E-2</v>
      </c>
      <c r="U1598" s="18">
        <f ca="1">AVERAGE(S1598:OFFSET(S1598,-$U$3+1,0))*$U$4*J1598</f>
        <v>0.96600000000000907</v>
      </c>
      <c r="V1598" s="18">
        <f ca="1">AVERAGE(T1598:OFFSET(T1598,-$U$3+1,0))*$V$4*K1598</f>
        <v>1.5390000000000015</v>
      </c>
      <c r="W1598" s="14" t="str">
        <f t="shared" ca="1" si="425"/>
        <v/>
      </c>
      <c r="X1598" s="14" t="str">
        <f t="shared" ca="1" si="426"/>
        <v/>
      </c>
      <c r="Y1598" s="5" t="str">
        <f t="shared" ca="1" si="427"/>
        <v/>
      </c>
      <c r="Z1598" s="19" t="str">
        <f t="shared" ca="1" si="428"/>
        <v/>
      </c>
      <c r="AA1598" s="5" t="str">
        <f t="shared" ca="1" si="436"/>
        <v/>
      </c>
      <c r="AB1598" s="5" t="str">
        <f t="shared" ca="1" si="434"/>
        <v/>
      </c>
      <c r="AC1598" s="15" t="str">
        <f t="shared" ca="1" si="429"/>
        <v/>
      </c>
      <c r="AD1598" s="21" t="str">
        <f t="shared" ca="1" si="430"/>
        <v/>
      </c>
      <c r="AE1598" s="21" t="str">
        <f t="shared" ca="1" si="431"/>
        <v/>
      </c>
      <c r="AF1598" s="23">
        <f t="shared" ca="1" si="432"/>
        <v>16413.628271373305</v>
      </c>
    </row>
    <row r="1599" spans="1:32" x14ac:dyDescent="0.25">
      <c r="A1599" s="26">
        <v>41486</v>
      </c>
      <c r="B1599" s="3">
        <v>3.1360999999999999</v>
      </c>
      <c r="C1599" s="3">
        <v>3.1360999999999999</v>
      </c>
      <c r="D1599" s="3">
        <v>3.1360999999999999</v>
      </c>
      <c r="E1599" s="3">
        <v>3.1360999999999999</v>
      </c>
      <c r="F1599" s="5">
        <v>2.1553</v>
      </c>
      <c r="G1599" s="5">
        <v>2.1553</v>
      </c>
      <c r="H1599" s="5">
        <v>2.1553</v>
      </c>
      <c r="I1599" s="5">
        <v>2.1553</v>
      </c>
      <c r="J1599" s="3">
        <v>1</v>
      </c>
      <c r="K1599" s="3">
        <v>1</v>
      </c>
      <c r="L1599" s="7">
        <f t="shared" si="433"/>
        <v>0.98079999999999989</v>
      </c>
      <c r="M1599" s="8">
        <f ca="1">AVERAGE(OFFSET(L1599,-M$3+1,0):L1599)</f>
        <v>1.0059933333333333</v>
      </c>
      <c r="N1599" s="8">
        <f ca="1">STDEV(OFFSET(L1599,-M$3+1,0):L1599)</f>
        <v>1.6384856539180429E-2</v>
      </c>
      <c r="O1599" s="8">
        <f t="shared" ca="1" si="420"/>
        <v>0.97322362025497244</v>
      </c>
      <c r="P1599" s="8">
        <f t="shared" ca="1" si="421"/>
        <v>1.0387630464116941</v>
      </c>
      <c r="Q1599" s="8">
        <f t="shared" ca="1" si="422"/>
        <v>1.0059933333333333</v>
      </c>
      <c r="R1599" s="8">
        <f t="shared" ca="1" si="435"/>
        <v>1.0059933333333333</v>
      </c>
      <c r="S1599" s="10">
        <f t="shared" si="423"/>
        <v>1.6100000000000225E-2</v>
      </c>
      <c r="T1599" s="10">
        <f t="shared" si="424"/>
        <v>0</v>
      </c>
      <c r="U1599" s="18">
        <f ca="1">AVERAGE(S1599:OFFSET(S1599,-$U$3+1,0))*$U$4*J1599</f>
        <v>1.1270000000000113</v>
      </c>
      <c r="V1599" s="18">
        <f ca="1">AVERAGE(T1599:OFFSET(T1599,-$U$3+1,0))*$V$4*K1599</f>
        <v>1.4579999999999993</v>
      </c>
      <c r="W1599" s="14" t="str">
        <f t="shared" ca="1" si="425"/>
        <v/>
      </c>
      <c r="X1599" s="14" t="str">
        <f t="shared" ca="1" si="426"/>
        <v/>
      </c>
      <c r="Y1599" s="5" t="str">
        <f t="shared" ca="1" si="427"/>
        <v/>
      </c>
      <c r="Z1599" s="19" t="str">
        <f t="shared" ca="1" si="428"/>
        <v/>
      </c>
      <c r="AA1599" s="5" t="str">
        <f t="shared" ca="1" si="436"/>
        <v/>
      </c>
      <c r="AB1599" s="5" t="str">
        <f t="shared" ca="1" si="434"/>
        <v/>
      </c>
      <c r="AC1599" s="15" t="str">
        <f t="shared" ca="1" si="429"/>
        <v/>
      </c>
      <c r="AD1599" s="21" t="str">
        <f t="shared" ca="1" si="430"/>
        <v/>
      </c>
      <c r="AE1599" s="21" t="str">
        <f t="shared" ca="1" si="431"/>
        <v/>
      </c>
      <c r="AF1599" s="23">
        <f t="shared" ca="1" si="432"/>
        <v>16413.628271373305</v>
      </c>
    </row>
    <row r="1600" spans="1:32" x14ac:dyDescent="0.25">
      <c r="A1600" s="26">
        <v>41487</v>
      </c>
      <c r="B1600" s="3">
        <v>3.1522000000000001</v>
      </c>
      <c r="C1600" s="3">
        <v>3.1522000000000001</v>
      </c>
      <c r="D1600" s="3">
        <v>3.1522000000000001</v>
      </c>
      <c r="E1600" s="3">
        <v>3.1522000000000001</v>
      </c>
      <c r="F1600" s="5">
        <v>2.1796000000000002</v>
      </c>
      <c r="G1600" s="5">
        <v>2.1796000000000002</v>
      </c>
      <c r="H1600" s="5">
        <v>2.1796000000000002</v>
      </c>
      <c r="I1600" s="5">
        <v>2.1796000000000002</v>
      </c>
      <c r="J1600" s="3">
        <v>1</v>
      </c>
      <c r="K1600" s="3">
        <v>1</v>
      </c>
      <c r="L1600" s="7">
        <f t="shared" si="433"/>
        <v>0.97259999999999991</v>
      </c>
      <c r="M1600" s="8">
        <f ca="1">AVERAGE(OFFSET(L1600,-M$3+1,0):L1600)</f>
        <v>1.0038533333333333</v>
      </c>
      <c r="N1600" s="8">
        <f ca="1">STDEV(OFFSET(L1600,-M$3+1,0):L1600)</f>
        <v>1.8522645085202627E-2</v>
      </c>
      <c r="O1600" s="8">
        <f t="shared" ca="1" si="420"/>
        <v>0.96680804316292801</v>
      </c>
      <c r="P1600" s="8">
        <f t="shared" ca="1" si="421"/>
        <v>1.0408986235037385</v>
      </c>
      <c r="Q1600" s="8">
        <f t="shared" ca="1" si="422"/>
        <v>1.0038533333333333</v>
      </c>
      <c r="R1600" s="8">
        <f t="shared" ca="1" si="435"/>
        <v>1.0038533333333333</v>
      </c>
      <c r="S1600" s="10">
        <f t="shared" si="423"/>
        <v>1.6100000000000225E-2</v>
      </c>
      <c r="T1600" s="10">
        <f t="shared" si="424"/>
        <v>2.430000000000021E-2</v>
      </c>
      <c r="U1600" s="18">
        <f ca="1">AVERAGE(S1600:OFFSET(S1600,-$U$3+1,0))*$U$4*J1600</f>
        <v>1.1270000000000113</v>
      </c>
      <c r="V1600" s="18">
        <f ca="1">AVERAGE(T1600:OFFSET(T1600,-$U$3+1,0))*$V$4*K1600</f>
        <v>1.5390000000000015</v>
      </c>
      <c r="W1600" s="14" t="str">
        <f t="shared" ca="1" si="425"/>
        <v/>
      </c>
      <c r="X1600" s="14" t="str">
        <f t="shared" ca="1" si="426"/>
        <v/>
      </c>
      <c r="Y1600" s="5" t="str">
        <f t="shared" ca="1" si="427"/>
        <v/>
      </c>
      <c r="Z1600" s="19" t="str">
        <f t="shared" ca="1" si="428"/>
        <v/>
      </c>
      <c r="AA1600" s="5" t="str">
        <f t="shared" ca="1" si="436"/>
        <v/>
      </c>
      <c r="AB1600" s="5" t="str">
        <f t="shared" ca="1" si="434"/>
        <v/>
      </c>
      <c r="AC1600" s="15" t="str">
        <f t="shared" ca="1" si="429"/>
        <v/>
      </c>
      <c r="AD1600" s="21" t="str">
        <f t="shared" ca="1" si="430"/>
        <v/>
      </c>
      <c r="AE1600" s="21" t="str">
        <f t="shared" ca="1" si="431"/>
        <v/>
      </c>
      <c r="AF1600" s="23">
        <f t="shared" ca="1" si="432"/>
        <v>16413.628271373305</v>
      </c>
    </row>
    <row r="1601" spans="1:32" x14ac:dyDescent="0.25">
      <c r="A1601" s="26">
        <v>41488</v>
      </c>
      <c r="B1601" s="3">
        <v>3.1522000000000001</v>
      </c>
      <c r="C1601" s="3">
        <v>3.1522000000000001</v>
      </c>
      <c r="D1601" s="3">
        <v>3.1522000000000001</v>
      </c>
      <c r="E1601" s="3">
        <v>3.1522000000000001</v>
      </c>
      <c r="F1601" s="5">
        <v>2.1715</v>
      </c>
      <c r="G1601" s="5">
        <v>2.1715</v>
      </c>
      <c r="H1601" s="5">
        <v>2.1715</v>
      </c>
      <c r="I1601" s="5">
        <v>2.1715</v>
      </c>
      <c r="J1601" s="3">
        <v>1</v>
      </c>
      <c r="K1601" s="3">
        <v>1</v>
      </c>
      <c r="L1601" s="7">
        <f t="shared" si="433"/>
        <v>0.98070000000000013</v>
      </c>
      <c r="M1601" s="8">
        <f ca="1">AVERAGE(OFFSET(L1601,-M$3+1,0):L1601)</f>
        <v>1.0011666666666668</v>
      </c>
      <c r="N1601" s="8">
        <f ca="1">STDEV(OFFSET(L1601,-M$3+1,0):L1601)</f>
        <v>1.8778850819345619E-2</v>
      </c>
      <c r="O1601" s="8">
        <f t="shared" ca="1" si="420"/>
        <v>0.96360896502797555</v>
      </c>
      <c r="P1601" s="8">
        <f t="shared" ca="1" si="421"/>
        <v>1.038724368305358</v>
      </c>
      <c r="Q1601" s="8">
        <f t="shared" ca="1" si="422"/>
        <v>1.0011666666666668</v>
      </c>
      <c r="R1601" s="8">
        <f t="shared" ca="1" si="435"/>
        <v>1.0011666666666668</v>
      </c>
      <c r="S1601" s="10">
        <f t="shared" si="423"/>
        <v>0</v>
      </c>
      <c r="T1601" s="10">
        <f t="shared" si="424"/>
        <v>8.1000000000002181E-3</v>
      </c>
      <c r="U1601" s="18">
        <f ca="1">AVERAGE(S1601:OFFSET(S1601,-$U$3+1,0))*$U$4*J1601</f>
        <v>0.96600000000000907</v>
      </c>
      <c r="V1601" s="18">
        <f ca="1">AVERAGE(T1601:OFFSET(T1601,-$U$3+1,0))*$V$4*K1601</f>
        <v>1.4580000000000037</v>
      </c>
      <c r="W1601" s="14" t="str">
        <f t="shared" ca="1" si="425"/>
        <v>Buy</v>
      </c>
      <c r="X1601" s="14" t="str">
        <f t="shared" ca="1" si="426"/>
        <v/>
      </c>
      <c r="Y1601" s="5">
        <f t="shared" ca="1" si="427"/>
        <v>100</v>
      </c>
      <c r="Z1601" s="19">
        <f t="shared" ca="1" si="428"/>
        <v>-66.25514403292226</v>
      </c>
      <c r="AA1601" s="5">
        <f t="shared" ca="1" si="436"/>
        <v>3.1522000000000001</v>
      </c>
      <c r="AB1601" s="5">
        <f t="shared" ca="1" si="434"/>
        <v>2.1715</v>
      </c>
      <c r="AC1601" s="15" t="str">
        <f t="shared" ca="1" si="429"/>
        <v/>
      </c>
      <c r="AD1601" s="21" t="str">
        <f t="shared" ca="1" si="430"/>
        <v/>
      </c>
      <c r="AE1601" s="21" t="str">
        <f t="shared" ca="1" si="431"/>
        <v/>
      </c>
      <c r="AF1601" s="23">
        <f t="shared" ca="1" si="432"/>
        <v>16413.628271373305</v>
      </c>
    </row>
    <row r="1602" spans="1:32" x14ac:dyDescent="0.25">
      <c r="A1602" s="26">
        <v>41491</v>
      </c>
      <c r="B1602" s="3">
        <v>3.1602999999999999</v>
      </c>
      <c r="C1602" s="3">
        <v>3.1602999999999999</v>
      </c>
      <c r="D1602" s="3">
        <v>3.1602999999999999</v>
      </c>
      <c r="E1602" s="3">
        <v>3.1602999999999999</v>
      </c>
      <c r="F1602" s="5">
        <v>2.1796000000000002</v>
      </c>
      <c r="G1602" s="5">
        <v>2.1796000000000002</v>
      </c>
      <c r="H1602" s="5">
        <v>2.1796000000000002</v>
      </c>
      <c r="I1602" s="5">
        <v>2.1796000000000002</v>
      </c>
      <c r="J1602" s="3">
        <v>1</v>
      </c>
      <c r="K1602" s="3">
        <v>1</v>
      </c>
      <c r="L1602" s="7">
        <f t="shared" si="433"/>
        <v>0.98069999999999968</v>
      </c>
      <c r="M1602" s="8">
        <f ca="1">AVERAGE(OFFSET(L1602,-M$3+1,0):L1602)</f>
        <v>1.0000933333333333</v>
      </c>
      <c r="N1602" s="8">
        <f ca="1">STDEV(OFFSET(L1602,-M$3+1,0):L1602)</f>
        <v>1.9492799647440034E-2</v>
      </c>
      <c r="O1602" s="8">
        <f t="shared" ca="1" si="420"/>
        <v>0.96110773403845318</v>
      </c>
      <c r="P1602" s="8">
        <f t="shared" ca="1" si="421"/>
        <v>1.0390789326282133</v>
      </c>
      <c r="Q1602" s="8">
        <f t="shared" ca="1" si="422"/>
        <v>1.0000933333333333</v>
      </c>
      <c r="R1602" s="8">
        <f t="shared" ca="1" si="435"/>
        <v>1.0000933333333333</v>
      </c>
      <c r="S1602" s="10">
        <f t="shared" si="423"/>
        <v>8.099999999999774E-3</v>
      </c>
      <c r="T1602" s="10">
        <f t="shared" si="424"/>
        <v>8.1000000000002181E-3</v>
      </c>
      <c r="U1602" s="18">
        <f ca="1">AVERAGE(S1602:OFFSET(S1602,-$U$3+1,0))*$U$4*J1602</f>
        <v>0.88600000000000445</v>
      </c>
      <c r="V1602" s="18">
        <f ca="1">AVERAGE(T1602:OFFSET(T1602,-$U$3+1,0))*$V$4*K1602</f>
        <v>1.4580000000000037</v>
      </c>
      <c r="W1602" s="14" t="str">
        <f t="shared" ca="1" si="425"/>
        <v>Buy</v>
      </c>
      <c r="X1602" s="14" t="str">
        <f t="shared" ca="1" si="426"/>
        <v/>
      </c>
      <c r="Y1602" s="5">
        <f t="shared" ca="1" si="427"/>
        <v>100</v>
      </c>
      <c r="Z1602" s="19">
        <f t="shared" ca="1" si="428"/>
        <v>-66.25514403292226</v>
      </c>
      <c r="AA1602" s="5">
        <f t="shared" ca="1" si="436"/>
        <v>3.1522000000000001</v>
      </c>
      <c r="AB1602" s="5">
        <f t="shared" ca="1" si="434"/>
        <v>2.1715</v>
      </c>
      <c r="AC1602" s="15">
        <f t="shared" ca="1" si="429"/>
        <v>80.99999999999774</v>
      </c>
      <c r="AD1602" s="21">
        <f t="shared" ca="1" si="430"/>
        <v>-53.666666666668469</v>
      </c>
      <c r="AE1602" s="21">
        <f t="shared" ca="1" si="431"/>
        <v>27.333333333329271</v>
      </c>
      <c r="AF1602" s="23">
        <f t="shared" ca="1" si="432"/>
        <v>16440.961604706634</v>
      </c>
    </row>
    <row r="1603" spans="1:32" x14ac:dyDescent="0.25">
      <c r="A1603" s="26">
        <v>41492</v>
      </c>
      <c r="B1603" s="3">
        <v>3.1440999999999999</v>
      </c>
      <c r="C1603" s="3">
        <v>3.1440999999999999</v>
      </c>
      <c r="D1603" s="3">
        <v>3.1440999999999999</v>
      </c>
      <c r="E1603" s="3">
        <v>3.1440999999999999</v>
      </c>
      <c r="F1603" s="5">
        <v>2.1796000000000002</v>
      </c>
      <c r="G1603" s="5">
        <v>2.1796000000000002</v>
      </c>
      <c r="H1603" s="5">
        <v>2.1796000000000002</v>
      </c>
      <c r="I1603" s="5">
        <v>2.1796000000000002</v>
      </c>
      <c r="J1603" s="3">
        <v>1</v>
      </c>
      <c r="K1603" s="3">
        <v>1</v>
      </c>
      <c r="L1603" s="7">
        <f t="shared" si="433"/>
        <v>0.96449999999999969</v>
      </c>
      <c r="M1603" s="8">
        <f ca="1">AVERAGE(OFFSET(L1603,-M$3+1,0):L1603)</f>
        <v>0.99740666666666666</v>
      </c>
      <c r="N1603" s="8">
        <f ca="1">STDEV(OFFSET(L1603,-M$3+1,0):L1603)</f>
        <v>2.147428584099955E-2</v>
      </c>
      <c r="O1603" s="8">
        <f t="shared" ca="1" si="420"/>
        <v>0.9544580949846676</v>
      </c>
      <c r="P1603" s="8">
        <f t="shared" ca="1" si="421"/>
        <v>1.0403552383486658</v>
      </c>
      <c r="Q1603" s="8">
        <f t="shared" ca="1" si="422"/>
        <v>0.99740666666666666</v>
      </c>
      <c r="R1603" s="8">
        <f t="shared" ca="1" si="435"/>
        <v>0.99740666666666666</v>
      </c>
      <c r="S1603" s="10">
        <f t="shared" si="423"/>
        <v>1.6199999999999992E-2</v>
      </c>
      <c r="T1603" s="10">
        <f t="shared" si="424"/>
        <v>0</v>
      </c>
      <c r="U1603" s="18">
        <f ca="1">AVERAGE(S1603:OFFSET(S1603,-$U$3+1,0))*$U$4*J1603</f>
        <v>1.0480000000000045</v>
      </c>
      <c r="V1603" s="18">
        <f ca="1">AVERAGE(T1603:OFFSET(T1603,-$U$3+1,0))*$V$4*K1603</f>
        <v>1.2960000000000038</v>
      </c>
      <c r="W1603" s="14" t="str">
        <f t="shared" ca="1" si="425"/>
        <v>Buy</v>
      </c>
      <c r="X1603" s="14" t="str">
        <f t="shared" ca="1" si="426"/>
        <v/>
      </c>
      <c r="Y1603" s="5">
        <f t="shared" ca="1" si="427"/>
        <v>100</v>
      </c>
      <c r="Z1603" s="19">
        <f t="shared" ca="1" si="428"/>
        <v>-66.25514403292226</v>
      </c>
      <c r="AA1603" s="5">
        <f t="shared" ca="1" si="436"/>
        <v>3.1522000000000001</v>
      </c>
      <c r="AB1603" s="5">
        <f t="shared" ca="1" si="434"/>
        <v>2.1715</v>
      </c>
      <c r="AC1603" s="15">
        <f t="shared" ca="1" si="429"/>
        <v>-161.99999999999991</v>
      </c>
      <c r="AD1603" s="21">
        <f t="shared" ca="1" si="430"/>
        <v>0</v>
      </c>
      <c r="AE1603" s="21">
        <f t="shared" ca="1" si="431"/>
        <v>-161.99999999999991</v>
      </c>
      <c r="AF1603" s="23">
        <f t="shared" ca="1" si="432"/>
        <v>16278.961604706634</v>
      </c>
    </row>
    <row r="1604" spans="1:32" x14ac:dyDescent="0.25">
      <c r="A1604" s="26">
        <v>41493</v>
      </c>
      <c r="B1604" s="3">
        <v>3.1360999999999999</v>
      </c>
      <c r="C1604" s="3">
        <v>3.1360999999999999</v>
      </c>
      <c r="D1604" s="3">
        <v>3.1360999999999999</v>
      </c>
      <c r="E1604" s="3">
        <v>3.1360999999999999</v>
      </c>
      <c r="F1604" s="5">
        <v>2.1634000000000002</v>
      </c>
      <c r="G1604" s="5">
        <v>2.1634000000000002</v>
      </c>
      <c r="H1604" s="5">
        <v>2.1634000000000002</v>
      </c>
      <c r="I1604" s="5">
        <v>2.1634000000000002</v>
      </c>
      <c r="J1604" s="3">
        <v>1</v>
      </c>
      <c r="K1604" s="3">
        <v>1</v>
      </c>
      <c r="L1604" s="7">
        <f t="shared" si="433"/>
        <v>0.97269999999999968</v>
      </c>
      <c r="M1604" s="8">
        <f ca="1">AVERAGE(OFFSET(L1604,-M$3+1,0):L1604)</f>
        <v>0.99472666666666654</v>
      </c>
      <c r="N1604" s="8">
        <f ca="1">STDEV(OFFSET(L1604,-M$3+1,0):L1604)</f>
        <v>2.1906733037606357E-2</v>
      </c>
      <c r="O1604" s="8">
        <f t="shared" ca="1" si="420"/>
        <v>0.95091320059145379</v>
      </c>
      <c r="P1604" s="8">
        <f t="shared" ca="1" si="421"/>
        <v>1.0385401327418793</v>
      </c>
      <c r="Q1604" s="8">
        <f t="shared" ca="1" si="422"/>
        <v>0.99472666666666654</v>
      </c>
      <c r="R1604" s="8">
        <f t="shared" ca="1" si="435"/>
        <v>0.99472666666666654</v>
      </c>
      <c r="S1604" s="10">
        <f t="shared" si="423"/>
        <v>8.0000000000000071E-3</v>
      </c>
      <c r="T1604" s="10">
        <f t="shared" si="424"/>
        <v>1.6199999999999992E-2</v>
      </c>
      <c r="U1604" s="18">
        <f ca="1">AVERAGE(S1604:OFFSET(S1604,-$U$3+1,0))*$U$4*J1604</f>
        <v>1.0480000000000045</v>
      </c>
      <c r="V1604" s="18">
        <f ca="1">AVERAGE(T1604:OFFSET(T1604,-$U$3+1,0))*$V$4*K1604</f>
        <v>1.4580000000000037</v>
      </c>
      <c r="W1604" s="14" t="str">
        <f t="shared" ca="1" si="425"/>
        <v>Buy</v>
      </c>
      <c r="X1604" s="14" t="str">
        <f t="shared" ca="1" si="426"/>
        <v/>
      </c>
      <c r="Y1604" s="5">
        <f t="shared" ca="1" si="427"/>
        <v>100</v>
      </c>
      <c r="Z1604" s="19">
        <f t="shared" ca="1" si="428"/>
        <v>-66.25514403292226</v>
      </c>
      <c r="AA1604" s="5">
        <f t="shared" ca="1" si="436"/>
        <v>3.1522000000000001</v>
      </c>
      <c r="AB1604" s="5">
        <f t="shared" ca="1" si="434"/>
        <v>2.1715</v>
      </c>
      <c r="AC1604" s="15">
        <f t="shared" ca="1" si="429"/>
        <v>-80.000000000000071</v>
      </c>
      <c r="AD1604" s="21">
        <f t="shared" ca="1" si="430"/>
        <v>107.33333333333401</v>
      </c>
      <c r="AE1604" s="21">
        <f t="shared" ca="1" si="431"/>
        <v>27.33333333333394</v>
      </c>
      <c r="AF1604" s="23">
        <f t="shared" ca="1" si="432"/>
        <v>16306.294938039968</v>
      </c>
    </row>
    <row r="1605" spans="1:32" x14ac:dyDescent="0.25">
      <c r="A1605" s="26">
        <v>41494</v>
      </c>
      <c r="B1605" s="3">
        <v>3.1440999999999999</v>
      </c>
      <c r="C1605" s="3">
        <v>3.1440999999999999</v>
      </c>
      <c r="D1605" s="3">
        <v>3.1440999999999999</v>
      </c>
      <c r="E1605" s="3">
        <v>3.1440999999999999</v>
      </c>
      <c r="F1605" s="5">
        <v>2.1553</v>
      </c>
      <c r="G1605" s="5">
        <v>2.1553</v>
      </c>
      <c r="H1605" s="5">
        <v>2.1553</v>
      </c>
      <c r="I1605" s="5">
        <v>2.1553</v>
      </c>
      <c r="J1605" s="3">
        <v>1</v>
      </c>
      <c r="K1605" s="3">
        <v>1</v>
      </c>
      <c r="L1605" s="7">
        <f t="shared" si="433"/>
        <v>0.9887999999999999</v>
      </c>
      <c r="M1605" s="8">
        <f ca="1">AVERAGE(OFFSET(L1605,-M$3+1,0):L1605)</f>
        <v>0.99311333333333329</v>
      </c>
      <c r="N1605" s="8">
        <f ca="1">STDEV(OFFSET(L1605,-M$3+1,0):L1605)</f>
        <v>2.1348866368922186E-2</v>
      </c>
      <c r="O1605" s="8">
        <f t="shared" ref="O1605:O1668" ca="1" si="437">M1605-O$3*N1605</f>
        <v>0.95041560059548891</v>
      </c>
      <c r="P1605" s="8">
        <f t="shared" ref="P1605:P1668" ca="1" si="438">M1605+P$3*N1605</f>
        <v>1.0358110660711777</v>
      </c>
      <c r="Q1605" s="8">
        <f t="shared" ref="Q1605:Q1668" ca="1" si="439">M1605+Q$3*N1605</f>
        <v>0.99311333333333329</v>
      </c>
      <c r="R1605" s="8">
        <f t="shared" ca="1" si="435"/>
        <v>0.99311333333333329</v>
      </c>
      <c r="S1605" s="10">
        <f t="shared" ref="S1605:S1668" si="440">MAX(C1605-D1605,C1605-E1604,E1604-D1605)</f>
        <v>8.0000000000000071E-3</v>
      </c>
      <c r="T1605" s="10">
        <f t="shared" ref="T1605:T1668" si="441">MAX(G1605-H1605,G1605-I1604,I1604-H1605)</f>
        <v>8.1000000000002181E-3</v>
      </c>
      <c r="U1605" s="18">
        <f ca="1">AVERAGE(S1605:OFFSET(S1605,-$U$3+1,0))*$U$4*J1605</f>
        <v>1.0470000000000068</v>
      </c>
      <c r="V1605" s="18">
        <f ca="1">AVERAGE(T1605:OFFSET(T1605,-$U$3+1,0))*$V$4*K1605</f>
        <v>1.4580000000000082</v>
      </c>
      <c r="W1605" s="14" t="str">
        <f t="shared" ref="W1605:W1668" ca="1" si="442">IF(L1604&lt;O1603,"Buy",IF(AND(W1604="Buy",L1604&gt;Q1604),"Exit",IF(W1604="Exit","",W1604)))</f>
        <v>Buy</v>
      </c>
      <c r="X1605" s="14" t="str">
        <f t="shared" ref="X1605:X1668" ca="1" si="443">IF($L1604&gt;P1603,"Sell",IF(AND(X1604="Sell",L1604&lt;R1603),"Exit",IF(X1604="Exit","",X1604)))</f>
        <v/>
      </c>
      <c r="Y1605" s="5">
        <f t="shared" ref="Y1605:Y1668" ca="1" si="444">IF(AND($W1605="Buy",$W1604=""),Y$3,IF(AND($W1605="Buy",$W1604="Exit"),Y$3,IF(AND($X1605="Sell",$X1604&lt;&gt;"Sell "),-Y$3,IF(OR($W1604="Buy",X1604="Sell"),Y1604,""))))</f>
        <v>100</v>
      </c>
      <c r="Z1605" s="19">
        <f t="shared" ref="Z1605:Z1668" ca="1" si="445">IF(AND($W1605="Buy",$W1604= ""),-Y$3*U1605/V1605,IF(AND($W1605="Buy",$W1604="Exit"),-Y$3*U1605/V1605,IF(AND($X1605="Sell",X1604&lt;&gt;"Sell"),Y$3*U1605/V1605,IF(OR($W1604="Buy",$X1604="Sell"),Z1604,""))))</f>
        <v>-66.25514403292226</v>
      </c>
      <c r="AA1605" s="5">
        <f t="shared" ca="1" si="436"/>
        <v>3.1522000000000001</v>
      </c>
      <c r="AB1605" s="5">
        <f t="shared" ca="1" si="434"/>
        <v>2.1715</v>
      </c>
      <c r="AC1605" s="15">
        <f t="shared" ref="AC1605:AC1668" ca="1" si="446">IF(OR($W1604="Buy",$W1605="Exit"),$Y1604*($E1605-$E1604)*$U$4*J1604,IF(OR($X1604="Sell",$X1605="Exit"),Y1604*(E1605-E1604)*$U$4*J1604,""))</f>
        <v>80.000000000000071</v>
      </c>
      <c r="AD1605" s="21">
        <f t="shared" ref="AD1605:AD1668" ca="1" si="447">IF(OR($W1604="Buy",$W1605="Exit"),Z1604*($I1605-$I1604)*V$4*K1604,IF(OR(X1604="Sell",X1605="Exit"),Z1604*(I1605-I1604)*V$4*K1604,""))</f>
        <v>53.666666666668469</v>
      </c>
      <c r="AE1605" s="21">
        <f t="shared" ref="AE1605:AE1668" ca="1" si="448">IF(AC1605&lt;&gt;"",AC1605+AD1605,"")</f>
        <v>133.66666666666853</v>
      </c>
      <c r="AF1605" s="23">
        <f t="shared" ref="AF1605:AF1668" ca="1" si="449">IF(AE1605&lt;&gt;"",AF1604+AE1605,AF1604)</f>
        <v>16439.961604706637</v>
      </c>
    </row>
    <row r="1606" spans="1:32" x14ac:dyDescent="0.25">
      <c r="A1606" s="26">
        <v>41495</v>
      </c>
      <c r="B1606" s="3">
        <v>3.1522000000000001</v>
      </c>
      <c r="C1606" s="3">
        <v>3.1522000000000001</v>
      </c>
      <c r="D1606" s="3">
        <v>3.1522000000000001</v>
      </c>
      <c r="E1606" s="3">
        <v>3.1522000000000001</v>
      </c>
      <c r="F1606" s="5">
        <v>2.1553</v>
      </c>
      <c r="G1606" s="5">
        <v>2.1553</v>
      </c>
      <c r="H1606" s="5">
        <v>2.1553</v>
      </c>
      <c r="I1606" s="5">
        <v>2.1553</v>
      </c>
      <c r="J1606" s="3">
        <v>1</v>
      </c>
      <c r="K1606" s="3">
        <v>1</v>
      </c>
      <c r="L1606" s="7">
        <f t="shared" ref="L1606:L1669" si="450">E1606-I1606</f>
        <v>0.99690000000000012</v>
      </c>
      <c r="M1606" s="8">
        <f ca="1">AVERAGE(OFFSET(L1606,-M$3+1,0):L1606)</f>
        <v>0.98988666666666658</v>
      </c>
      <c r="N1606" s="8">
        <f ca="1">STDEV(OFFSET(L1606,-M$3+1,0):L1606)</f>
        <v>1.5846489772035885E-2</v>
      </c>
      <c r="O1606" s="8">
        <f t="shared" ca="1" si="437"/>
        <v>0.95819368712259478</v>
      </c>
      <c r="P1606" s="8">
        <f t="shared" ca="1" si="438"/>
        <v>1.0215796462107383</v>
      </c>
      <c r="Q1606" s="8">
        <f t="shared" ca="1" si="439"/>
        <v>0.98988666666666658</v>
      </c>
      <c r="R1606" s="8">
        <f t="shared" ca="1" si="435"/>
        <v>0.98988666666666658</v>
      </c>
      <c r="S1606" s="10">
        <f t="shared" si="440"/>
        <v>8.1000000000002181E-3</v>
      </c>
      <c r="T1606" s="10">
        <f t="shared" si="441"/>
        <v>0</v>
      </c>
      <c r="U1606" s="18">
        <f ca="1">AVERAGE(S1606:OFFSET(S1606,-$U$3+1,0))*$U$4*J1606</f>
        <v>1.128000000000009</v>
      </c>
      <c r="V1606" s="18">
        <f ca="1">AVERAGE(T1606:OFFSET(T1606,-$U$3+1,0))*$V$4*K1606</f>
        <v>1.2960000000000083</v>
      </c>
      <c r="W1606" s="14" t="str">
        <f t="shared" ca="1" si="442"/>
        <v>Buy</v>
      </c>
      <c r="X1606" s="14" t="str">
        <f t="shared" ca="1" si="443"/>
        <v/>
      </c>
      <c r="Y1606" s="5">
        <f t="shared" ca="1" si="444"/>
        <v>100</v>
      </c>
      <c r="Z1606" s="19">
        <f t="shared" ca="1" si="445"/>
        <v>-66.25514403292226</v>
      </c>
      <c r="AA1606" s="5">
        <f t="shared" ca="1" si="436"/>
        <v>3.1522000000000001</v>
      </c>
      <c r="AB1606" s="5">
        <f t="shared" ca="1" si="434"/>
        <v>2.1715</v>
      </c>
      <c r="AC1606" s="15">
        <f t="shared" ca="1" si="446"/>
        <v>81.000000000002188</v>
      </c>
      <c r="AD1606" s="21">
        <f t="shared" ca="1" si="447"/>
        <v>0</v>
      </c>
      <c r="AE1606" s="21">
        <f t="shared" ca="1" si="448"/>
        <v>81.000000000002188</v>
      </c>
      <c r="AF1606" s="23">
        <f t="shared" ca="1" si="449"/>
        <v>16520.961604706641</v>
      </c>
    </row>
    <row r="1607" spans="1:32" x14ac:dyDescent="0.25">
      <c r="A1607" s="26">
        <v>41498</v>
      </c>
      <c r="B1607" s="3">
        <v>3.1844000000000001</v>
      </c>
      <c r="C1607" s="3">
        <v>3.1844000000000001</v>
      </c>
      <c r="D1607" s="3">
        <v>3.1844000000000001</v>
      </c>
      <c r="E1607" s="3">
        <v>3.1844000000000001</v>
      </c>
      <c r="F1607" s="5">
        <v>2.1796000000000002</v>
      </c>
      <c r="G1607" s="5">
        <v>2.1796000000000002</v>
      </c>
      <c r="H1607" s="5">
        <v>2.1796000000000002</v>
      </c>
      <c r="I1607" s="5">
        <v>2.1796000000000002</v>
      </c>
      <c r="J1607" s="3">
        <v>1</v>
      </c>
      <c r="K1607" s="3">
        <v>1</v>
      </c>
      <c r="L1607" s="7">
        <f t="shared" si="450"/>
        <v>1.0047999999999999</v>
      </c>
      <c r="M1607" s="8">
        <f ca="1">AVERAGE(OFFSET(L1607,-M$3+1,0):L1607)</f>
        <v>0.98879999999999979</v>
      </c>
      <c r="N1607" s="8">
        <f ca="1">STDEV(OFFSET(L1607,-M$3+1,0):L1607)</f>
        <v>1.4005050109565103E-2</v>
      </c>
      <c r="O1607" s="8">
        <f t="shared" ca="1" si="437"/>
        <v>0.96078989978086959</v>
      </c>
      <c r="P1607" s="8">
        <f t="shared" ca="1" si="438"/>
        <v>1.0168101002191301</v>
      </c>
      <c r="Q1607" s="8">
        <f t="shared" ca="1" si="439"/>
        <v>0.98879999999999979</v>
      </c>
      <c r="R1607" s="8">
        <f t="shared" ca="1" si="435"/>
        <v>0.98879999999999979</v>
      </c>
      <c r="S1607" s="10">
        <f t="shared" si="440"/>
        <v>3.2200000000000006E-2</v>
      </c>
      <c r="T1607" s="10">
        <f t="shared" si="441"/>
        <v>2.430000000000021E-2</v>
      </c>
      <c r="U1607" s="18">
        <f ca="1">AVERAGE(S1607:OFFSET(S1607,-$U$3+1,0))*$U$4*J1607</f>
        <v>1.2890000000000068</v>
      </c>
      <c r="V1607" s="18">
        <f ca="1">AVERAGE(T1607:OFFSET(T1607,-$U$3+1,0))*$V$4*K1607</f>
        <v>1.2150000000000105</v>
      </c>
      <c r="W1607" s="14" t="str">
        <f t="shared" ca="1" si="442"/>
        <v>Exit</v>
      </c>
      <c r="X1607" s="14" t="str">
        <f t="shared" ca="1" si="443"/>
        <v/>
      </c>
      <c r="Y1607" s="5">
        <f t="shared" ca="1" si="444"/>
        <v>100</v>
      </c>
      <c r="Z1607" s="19">
        <f t="shared" ca="1" si="445"/>
        <v>-66.25514403292226</v>
      </c>
      <c r="AA1607" s="5">
        <f t="shared" ca="1" si="436"/>
        <v>3.1522000000000001</v>
      </c>
      <c r="AB1607" s="5">
        <f t="shared" ca="1" si="434"/>
        <v>2.1715</v>
      </c>
      <c r="AC1607" s="15">
        <f t="shared" ca="1" si="446"/>
        <v>322.00000000000006</v>
      </c>
      <c r="AD1607" s="21">
        <f t="shared" ca="1" si="447"/>
        <v>-161.00000000000247</v>
      </c>
      <c r="AE1607" s="21">
        <f t="shared" ca="1" si="448"/>
        <v>160.99999999999758</v>
      </c>
      <c r="AF1607" s="23">
        <f t="shared" ca="1" si="449"/>
        <v>16681.961604706637</v>
      </c>
    </row>
    <row r="1608" spans="1:32" x14ac:dyDescent="0.25">
      <c r="A1608" s="26">
        <v>41499</v>
      </c>
      <c r="B1608" s="3">
        <v>3.1844000000000001</v>
      </c>
      <c r="C1608" s="3">
        <v>3.1844000000000001</v>
      </c>
      <c r="D1608" s="3">
        <v>3.1844000000000001</v>
      </c>
      <c r="E1608" s="3">
        <v>3.1844000000000001</v>
      </c>
      <c r="F1608" s="5">
        <v>2.1715</v>
      </c>
      <c r="G1608" s="5">
        <v>2.1715</v>
      </c>
      <c r="H1608" s="5">
        <v>2.1715</v>
      </c>
      <c r="I1608" s="5">
        <v>2.1715</v>
      </c>
      <c r="J1608" s="3">
        <v>1</v>
      </c>
      <c r="K1608" s="3">
        <v>1</v>
      </c>
      <c r="L1608" s="7">
        <f t="shared" si="450"/>
        <v>1.0129000000000001</v>
      </c>
      <c r="M1608" s="8">
        <f ca="1">AVERAGE(OFFSET(L1608,-M$3+1,0):L1608)</f>
        <v>0.98933333333333318</v>
      </c>
      <c r="N1608" s="8">
        <f ca="1">STDEV(OFFSET(L1608,-M$3+1,0):L1608)</f>
        <v>1.4792163304875235E-2</v>
      </c>
      <c r="O1608" s="8">
        <f t="shared" ca="1" si="437"/>
        <v>0.95974900672358265</v>
      </c>
      <c r="P1608" s="8">
        <f t="shared" ca="1" si="438"/>
        <v>1.0189176599430836</v>
      </c>
      <c r="Q1608" s="8">
        <f t="shared" ca="1" si="439"/>
        <v>0.98933333333333318</v>
      </c>
      <c r="R1608" s="8">
        <f t="shared" ca="1" si="435"/>
        <v>0.98933333333333318</v>
      </c>
      <c r="S1608" s="10">
        <f t="shared" si="440"/>
        <v>0</v>
      </c>
      <c r="T1608" s="10">
        <f t="shared" si="441"/>
        <v>8.1000000000002181E-3</v>
      </c>
      <c r="U1608" s="18">
        <f ca="1">AVERAGE(S1608:OFFSET(S1608,-$U$3+1,0))*$U$4*J1608</f>
        <v>1.1280000000000046</v>
      </c>
      <c r="V1608" s="18">
        <f ca="1">AVERAGE(T1608:OFFSET(T1608,-$U$3+1,0))*$V$4*K1608</f>
        <v>0.97200000000001274</v>
      </c>
      <c r="W1608" s="14" t="str">
        <f t="shared" ca="1" si="442"/>
        <v/>
      </c>
      <c r="X1608" s="14" t="str">
        <f t="shared" ca="1" si="443"/>
        <v/>
      </c>
      <c r="Y1608" s="5" t="str">
        <f t="shared" ca="1" si="444"/>
        <v/>
      </c>
      <c r="Z1608" s="19" t="str">
        <f t="shared" ca="1" si="445"/>
        <v/>
      </c>
      <c r="AA1608" s="5" t="str">
        <f t="shared" ca="1" si="436"/>
        <v/>
      </c>
      <c r="AB1608" s="5" t="str">
        <f t="shared" ca="1" si="434"/>
        <v/>
      </c>
      <c r="AC1608" s="15" t="str">
        <f t="shared" ca="1" si="446"/>
        <v/>
      </c>
      <c r="AD1608" s="21" t="str">
        <f t="shared" ca="1" si="447"/>
        <v/>
      </c>
      <c r="AE1608" s="21" t="str">
        <f t="shared" ca="1" si="448"/>
        <v/>
      </c>
      <c r="AF1608" s="23">
        <f t="shared" ca="1" si="449"/>
        <v>16681.961604706637</v>
      </c>
    </row>
    <row r="1609" spans="1:32" x14ac:dyDescent="0.25">
      <c r="A1609" s="26">
        <v>41500</v>
      </c>
      <c r="B1609" s="3">
        <v>3.1764000000000001</v>
      </c>
      <c r="C1609" s="3">
        <v>3.1764000000000001</v>
      </c>
      <c r="D1609" s="3">
        <v>3.1764000000000001</v>
      </c>
      <c r="E1609" s="3">
        <v>3.1764000000000001</v>
      </c>
      <c r="F1609" s="5">
        <v>2.1796000000000002</v>
      </c>
      <c r="G1609" s="5">
        <v>2.1796000000000002</v>
      </c>
      <c r="H1609" s="5">
        <v>2.1796000000000002</v>
      </c>
      <c r="I1609" s="5">
        <v>2.1796000000000002</v>
      </c>
      <c r="J1609" s="3">
        <v>1</v>
      </c>
      <c r="K1609" s="3">
        <v>1</v>
      </c>
      <c r="L1609" s="7">
        <f t="shared" si="450"/>
        <v>0.99679999999999991</v>
      </c>
      <c r="M1609" s="8">
        <f ca="1">AVERAGE(OFFSET(L1609,-M$3+1,0):L1609)</f>
        <v>0.98932666666666669</v>
      </c>
      <c r="N1609" s="8">
        <f ca="1">STDEV(OFFSET(L1609,-M$3+1,0):L1609)</f>
        <v>1.4788531592645333E-2</v>
      </c>
      <c r="O1609" s="8">
        <f t="shared" ca="1" si="437"/>
        <v>0.95974960348137606</v>
      </c>
      <c r="P1609" s="8">
        <f t="shared" ca="1" si="438"/>
        <v>1.0189037298519574</v>
      </c>
      <c r="Q1609" s="8">
        <f t="shared" ca="1" si="439"/>
        <v>0.98932666666666669</v>
      </c>
      <c r="R1609" s="8">
        <f t="shared" ca="1" si="435"/>
        <v>0.98932666666666669</v>
      </c>
      <c r="S1609" s="10">
        <f t="shared" si="440"/>
        <v>8.0000000000000071E-3</v>
      </c>
      <c r="T1609" s="10">
        <f t="shared" si="441"/>
        <v>8.1000000000002181E-3</v>
      </c>
      <c r="U1609" s="18">
        <f ca="1">AVERAGE(S1609:OFFSET(S1609,-$U$3+1,0))*$U$4*J1609</f>
        <v>1.0470000000000024</v>
      </c>
      <c r="V1609" s="18">
        <f ca="1">AVERAGE(T1609:OFFSET(T1609,-$U$3+1,0))*$V$4*K1609</f>
        <v>1.053000000000015</v>
      </c>
      <c r="W1609" s="14" t="str">
        <f t="shared" ca="1" si="442"/>
        <v/>
      </c>
      <c r="X1609" s="14" t="str">
        <f t="shared" ca="1" si="443"/>
        <v/>
      </c>
      <c r="Y1609" s="5" t="str">
        <f t="shared" ca="1" si="444"/>
        <v/>
      </c>
      <c r="Z1609" s="19" t="str">
        <f t="shared" ca="1" si="445"/>
        <v/>
      </c>
      <c r="AA1609" s="5" t="str">
        <f t="shared" ca="1" si="436"/>
        <v/>
      </c>
      <c r="AB1609" s="5" t="str">
        <f t="shared" ca="1" si="434"/>
        <v/>
      </c>
      <c r="AC1609" s="15" t="str">
        <f t="shared" ca="1" si="446"/>
        <v/>
      </c>
      <c r="AD1609" s="21" t="str">
        <f t="shared" ca="1" si="447"/>
        <v/>
      </c>
      <c r="AE1609" s="21" t="str">
        <f t="shared" ca="1" si="448"/>
        <v/>
      </c>
      <c r="AF1609" s="23">
        <f t="shared" ca="1" si="449"/>
        <v>16681.961604706637</v>
      </c>
    </row>
    <row r="1610" spans="1:32" x14ac:dyDescent="0.25">
      <c r="A1610" s="26">
        <v>41501</v>
      </c>
      <c r="B1610" s="3">
        <v>3.1844000000000001</v>
      </c>
      <c r="C1610" s="3">
        <v>3.1844000000000001</v>
      </c>
      <c r="D1610" s="3">
        <v>3.1844000000000001</v>
      </c>
      <c r="E1610" s="3">
        <v>3.1844000000000001</v>
      </c>
      <c r="F1610" s="5">
        <v>2.1715</v>
      </c>
      <c r="G1610" s="5">
        <v>2.1715</v>
      </c>
      <c r="H1610" s="5">
        <v>2.1715</v>
      </c>
      <c r="I1610" s="5">
        <v>2.1715</v>
      </c>
      <c r="J1610" s="3">
        <v>1</v>
      </c>
      <c r="K1610" s="3">
        <v>1</v>
      </c>
      <c r="L1610" s="7">
        <f t="shared" si="450"/>
        <v>1.0129000000000001</v>
      </c>
      <c r="M1610" s="8">
        <f ca="1">AVERAGE(OFFSET(L1610,-M$3+1,0):L1610)</f>
        <v>0.99147333333333332</v>
      </c>
      <c r="N1610" s="8">
        <f ca="1">STDEV(OFFSET(L1610,-M$3+1,0):L1610)</f>
        <v>1.5752481286028241E-2</v>
      </c>
      <c r="O1610" s="8">
        <f t="shared" ca="1" si="437"/>
        <v>0.95996837076127683</v>
      </c>
      <c r="P1610" s="8">
        <f t="shared" ca="1" si="438"/>
        <v>1.0229782959053897</v>
      </c>
      <c r="Q1610" s="8">
        <f t="shared" ca="1" si="439"/>
        <v>0.99147333333333332</v>
      </c>
      <c r="R1610" s="8">
        <f t="shared" ca="1" si="435"/>
        <v>0.99147333333333332</v>
      </c>
      <c r="S1610" s="10">
        <f t="shared" si="440"/>
        <v>8.0000000000000071E-3</v>
      </c>
      <c r="T1610" s="10">
        <f t="shared" si="441"/>
        <v>8.1000000000002181E-3</v>
      </c>
      <c r="U1610" s="18">
        <f ca="1">AVERAGE(S1610:OFFSET(S1610,-$U$3+1,0))*$U$4*J1610</f>
        <v>0.96600000000000019</v>
      </c>
      <c r="V1610" s="18">
        <f ca="1">AVERAGE(T1610:OFFSET(T1610,-$U$3+1,0))*$V$4*K1610</f>
        <v>0.891000000000015</v>
      </c>
      <c r="W1610" s="14" t="str">
        <f t="shared" ca="1" si="442"/>
        <v/>
      </c>
      <c r="X1610" s="14" t="str">
        <f t="shared" ca="1" si="443"/>
        <v/>
      </c>
      <c r="Y1610" s="5" t="str">
        <f t="shared" ca="1" si="444"/>
        <v/>
      </c>
      <c r="Z1610" s="19" t="str">
        <f t="shared" ca="1" si="445"/>
        <v/>
      </c>
      <c r="AA1610" s="5" t="str">
        <f t="shared" ca="1" si="436"/>
        <v/>
      </c>
      <c r="AB1610" s="5" t="str">
        <f t="shared" ca="1" si="434"/>
        <v/>
      </c>
      <c r="AC1610" s="15" t="str">
        <f t="shared" ca="1" si="446"/>
        <v/>
      </c>
      <c r="AD1610" s="21" t="str">
        <f t="shared" ca="1" si="447"/>
        <v/>
      </c>
      <c r="AE1610" s="21" t="str">
        <f t="shared" ca="1" si="448"/>
        <v/>
      </c>
      <c r="AF1610" s="23">
        <f t="shared" ca="1" si="449"/>
        <v>16681.961604706637</v>
      </c>
    </row>
    <row r="1611" spans="1:32" x14ac:dyDescent="0.25">
      <c r="A1611" s="26">
        <v>41502</v>
      </c>
      <c r="B1611" s="3">
        <v>3.1844000000000001</v>
      </c>
      <c r="C1611" s="3">
        <v>3.1844000000000001</v>
      </c>
      <c r="D1611" s="3">
        <v>3.1844000000000001</v>
      </c>
      <c r="E1611" s="3">
        <v>3.1844000000000001</v>
      </c>
      <c r="F1611" s="5">
        <v>2.1877</v>
      </c>
      <c r="G1611" s="5">
        <v>2.1877</v>
      </c>
      <c r="H1611" s="5">
        <v>2.1877</v>
      </c>
      <c r="I1611" s="5">
        <v>2.1877</v>
      </c>
      <c r="J1611" s="3">
        <v>1</v>
      </c>
      <c r="K1611" s="3">
        <v>1</v>
      </c>
      <c r="L1611" s="7">
        <f t="shared" si="450"/>
        <v>0.99670000000000014</v>
      </c>
      <c r="M1611" s="8">
        <f ca="1">AVERAGE(OFFSET(L1611,-M$3+1,0):L1611)</f>
        <v>0.99146000000000001</v>
      </c>
      <c r="N1611" s="8">
        <f ca="1">STDEV(OFFSET(L1611,-M$3+1,0):L1611)</f>
        <v>1.5747643814688246E-2</v>
      </c>
      <c r="O1611" s="8">
        <f t="shared" ca="1" si="437"/>
        <v>0.95996471237062353</v>
      </c>
      <c r="P1611" s="8">
        <f t="shared" ca="1" si="438"/>
        <v>1.0229552876293766</v>
      </c>
      <c r="Q1611" s="8">
        <f t="shared" ca="1" si="439"/>
        <v>0.99146000000000001</v>
      </c>
      <c r="R1611" s="8">
        <f t="shared" ca="1" si="435"/>
        <v>0.99146000000000001</v>
      </c>
      <c r="S1611" s="10">
        <f t="shared" si="440"/>
        <v>0</v>
      </c>
      <c r="T1611" s="10">
        <f t="shared" si="441"/>
        <v>1.6199999999999992E-2</v>
      </c>
      <c r="U1611" s="18">
        <f ca="1">AVERAGE(S1611:OFFSET(S1611,-$U$3+1,0))*$U$4*J1611</f>
        <v>0.96600000000000019</v>
      </c>
      <c r="V1611" s="18">
        <f ca="1">AVERAGE(T1611:OFFSET(T1611,-$U$3+1,0))*$V$4*K1611</f>
        <v>0.97200000000001274</v>
      </c>
      <c r="W1611" s="14" t="str">
        <f t="shared" ca="1" si="442"/>
        <v/>
      </c>
      <c r="X1611" s="14" t="str">
        <f t="shared" ca="1" si="443"/>
        <v/>
      </c>
      <c r="Y1611" s="5" t="str">
        <f t="shared" ca="1" si="444"/>
        <v/>
      </c>
      <c r="Z1611" s="19" t="str">
        <f t="shared" ca="1" si="445"/>
        <v/>
      </c>
      <c r="AA1611" s="5" t="str">
        <f t="shared" ca="1" si="436"/>
        <v/>
      </c>
      <c r="AB1611" s="5" t="str">
        <f t="shared" ca="1" si="434"/>
        <v/>
      </c>
      <c r="AC1611" s="15" t="str">
        <f t="shared" ca="1" si="446"/>
        <v/>
      </c>
      <c r="AD1611" s="21" t="str">
        <f t="shared" ca="1" si="447"/>
        <v/>
      </c>
      <c r="AE1611" s="21" t="str">
        <f t="shared" ca="1" si="448"/>
        <v/>
      </c>
      <c r="AF1611" s="23">
        <f t="shared" ca="1" si="449"/>
        <v>16681.961604706637</v>
      </c>
    </row>
    <row r="1612" spans="1:32" x14ac:dyDescent="0.25">
      <c r="A1612" s="26">
        <v>41505</v>
      </c>
      <c r="B1612" s="3">
        <v>3.1682999999999999</v>
      </c>
      <c r="C1612" s="3">
        <v>3.1682999999999999</v>
      </c>
      <c r="D1612" s="3">
        <v>3.1682999999999999</v>
      </c>
      <c r="E1612" s="3">
        <v>3.1682999999999999</v>
      </c>
      <c r="F1612" s="5">
        <v>2.1877</v>
      </c>
      <c r="G1612" s="5">
        <v>2.1877</v>
      </c>
      <c r="H1612" s="5">
        <v>2.1877</v>
      </c>
      <c r="I1612" s="5">
        <v>2.1877</v>
      </c>
      <c r="J1612" s="3">
        <v>1</v>
      </c>
      <c r="K1612" s="3">
        <v>1</v>
      </c>
      <c r="L1612" s="7">
        <f t="shared" si="450"/>
        <v>0.98059999999999992</v>
      </c>
      <c r="M1612" s="8">
        <f ca="1">AVERAGE(OFFSET(L1612,-M$3+1,0):L1612)</f>
        <v>0.98928666666666654</v>
      </c>
      <c r="N1612" s="8">
        <f ca="1">STDEV(OFFSET(L1612,-M$3+1,0):L1612)</f>
        <v>1.4751022563424891E-2</v>
      </c>
      <c r="O1612" s="8">
        <f t="shared" ca="1" si="437"/>
        <v>0.95978462153981681</v>
      </c>
      <c r="P1612" s="8">
        <f t="shared" ca="1" si="438"/>
        <v>1.0187887117935164</v>
      </c>
      <c r="Q1612" s="8">
        <f t="shared" ca="1" si="439"/>
        <v>0.98928666666666654</v>
      </c>
      <c r="R1612" s="8">
        <f t="shared" ca="1" si="435"/>
        <v>0.98928666666666654</v>
      </c>
      <c r="S1612" s="10">
        <f t="shared" si="440"/>
        <v>1.6100000000000225E-2</v>
      </c>
      <c r="T1612" s="10">
        <f t="shared" si="441"/>
        <v>0</v>
      </c>
      <c r="U1612" s="18">
        <f ca="1">AVERAGE(S1612:OFFSET(S1612,-$U$3+1,0))*$U$4*J1612</f>
        <v>1.0460000000000047</v>
      </c>
      <c r="V1612" s="18">
        <f ca="1">AVERAGE(T1612:OFFSET(T1612,-$U$3+1,0))*$V$4*K1612</f>
        <v>0.89100000000001067</v>
      </c>
      <c r="W1612" s="14" t="str">
        <f t="shared" ca="1" si="442"/>
        <v/>
      </c>
      <c r="X1612" s="14" t="str">
        <f t="shared" ca="1" si="443"/>
        <v/>
      </c>
      <c r="Y1612" s="5" t="str">
        <f t="shared" ca="1" si="444"/>
        <v/>
      </c>
      <c r="Z1612" s="19" t="str">
        <f t="shared" ca="1" si="445"/>
        <v/>
      </c>
      <c r="AA1612" s="5" t="str">
        <f t="shared" ca="1" si="436"/>
        <v/>
      </c>
      <c r="AB1612" s="5" t="str">
        <f t="shared" ca="1" si="434"/>
        <v/>
      </c>
      <c r="AC1612" s="15" t="str">
        <f t="shared" ca="1" si="446"/>
        <v/>
      </c>
      <c r="AD1612" s="21" t="str">
        <f t="shared" ca="1" si="447"/>
        <v/>
      </c>
      <c r="AE1612" s="21" t="str">
        <f t="shared" ca="1" si="448"/>
        <v/>
      </c>
      <c r="AF1612" s="23">
        <f t="shared" ca="1" si="449"/>
        <v>16681.961604706637</v>
      </c>
    </row>
    <row r="1613" spans="1:32" x14ac:dyDescent="0.25">
      <c r="A1613" s="26">
        <v>41506</v>
      </c>
      <c r="B1613" s="3">
        <v>3.1602999999999999</v>
      </c>
      <c r="C1613" s="3">
        <v>3.1602999999999999</v>
      </c>
      <c r="D1613" s="3">
        <v>3.1602999999999999</v>
      </c>
      <c r="E1613" s="3">
        <v>3.1602999999999999</v>
      </c>
      <c r="F1613" s="5">
        <v>2.1553</v>
      </c>
      <c r="G1613" s="5">
        <v>2.1553</v>
      </c>
      <c r="H1613" s="5">
        <v>2.1553</v>
      </c>
      <c r="I1613" s="5">
        <v>2.1553</v>
      </c>
      <c r="J1613" s="3">
        <v>1</v>
      </c>
      <c r="K1613" s="3">
        <v>1</v>
      </c>
      <c r="L1613" s="7">
        <f t="shared" si="450"/>
        <v>1.0049999999999999</v>
      </c>
      <c r="M1613" s="8">
        <f ca="1">AVERAGE(OFFSET(L1613,-M$3+1,0):L1613)</f>
        <v>0.98982666666666641</v>
      </c>
      <c r="N1613" s="8">
        <f ca="1">STDEV(OFFSET(L1613,-M$3+1,0):L1613)</f>
        <v>1.5191325845770811E-2</v>
      </c>
      <c r="O1613" s="8">
        <f t="shared" ca="1" si="437"/>
        <v>0.95944401497512477</v>
      </c>
      <c r="P1613" s="8">
        <f t="shared" ca="1" si="438"/>
        <v>1.0202093183582079</v>
      </c>
      <c r="Q1613" s="8">
        <f t="shared" ca="1" si="439"/>
        <v>0.98982666666666641</v>
      </c>
      <c r="R1613" s="8">
        <f t="shared" ca="1" si="435"/>
        <v>0.98982666666666641</v>
      </c>
      <c r="S1613" s="10">
        <f t="shared" si="440"/>
        <v>8.0000000000000071E-3</v>
      </c>
      <c r="T1613" s="10">
        <f t="shared" si="441"/>
        <v>3.2399999999999984E-2</v>
      </c>
      <c r="U1613" s="18">
        <f ca="1">AVERAGE(S1613:OFFSET(S1613,-$U$3+1,0))*$U$4*J1613</f>
        <v>0.96400000000000474</v>
      </c>
      <c r="V1613" s="18">
        <f ca="1">AVERAGE(T1613:OFFSET(T1613,-$U$3+1,0))*$V$4*K1613</f>
        <v>1.2150000000000105</v>
      </c>
      <c r="W1613" s="14" t="str">
        <f t="shared" ca="1" si="442"/>
        <v/>
      </c>
      <c r="X1613" s="14" t="str">
        <f t="shared" ca="1" si="443"/>
        <v/>
      </c>
      <c r="Y1613" s="5" t="str">
        <f t="shared" ca="1" si="444"/>
        <v/>
      </c>
      <c r="Z1613" s="19" t="str">
        <f t="shared" ca="1" si="445"/>
        <v/>
      </c>
      <c r="AA1613" s="5" t="str">
        <f t="shared" ca="1" si="436"/>
        <v/>
      </c>
      <c r="AB1613" s="5" t="str">
        <f t="shared" ca="1" si="434"/>
        <v/>
      </c>
      <c r="AC1613" s="15" t="str">
        <f t="shared" ca="1" si="446"/>
        <v/>
      </c>
      <c r="AD1613" s="21" t="str">
        <f t="shared" ca="1" si="447"/>
        <v/>
      </c>
      <c r="AE1613" s="21" t="str">
        <f t="shared" ca="1" si="448"/>
        <v/>
      </c>
      <c r="AF1613" s="23">
        <f t="shared" ca="1" si="449"/>
        <v>16681.961604706637</v>
      </c>
    </row>
    <row r="1614" spans="1:32" x14ac:dyDescent="0.25">
      <c r="A1614" s="26">
        <v>41507</v>
      </c>
      <c r="B1614" s="3">
        <v>3.1602999999999999</v>
      </c>
      <c r="C1614" s="3">
        <v>3.1602999999999999</v>
      </c>
      <c r="D1614" s="3">
        <v>3.1602999999999999</v>
      </c>
      <c r="E1614" s="3">
        <v>3.1602999999999999</v>
      </c>
      <c r="F1614" s="5">
        <v>2.1472000000000002</v>
      </c>
      <c r="G1614" s="5">
        <v>2.1472000000000002</v>
      </c>
      <c r="H1614" s="5">
        <v>2.1472000000000002</v>
      </c>
      <c r="I1614" s="5">
        <v>2.1472000000000002</v>
      </c>
      <c r="J1614" s="3">
        <v>1</v>
      </c>
      <c r="K1614" s="3">
        <v>1</v>
      </c>
      <c r="L1614" s="7">
        <f t="shared" si="450"/>
        <v>1.0130999999999997</v>
      </c>
      <c r="M1614" s="8">
        <f ca="1">AVERAGE(OFFSET(L1614,-M$3+1,0):L1614)</f>
        <v>0.99197999999999986</v>
      </c>
      <c r="N1614" s="8">
        <f ca="1">STDEV(OFFSET(L1614,-M$3+1,0):L1614)</f>
        <v>1.608345201041838E-2</v>
      </c>
      <c r="O1614" s="8">
        <f t="shared" ca="1" si="437"/>
        <v>0.95981309597916309</v>
      </c>
      <c r="P1614" s="8">
        <f t="shared" ca="1" si="438"/>
        <v>1.0241469040208366</v>
      </c>
      <c r="Q1614" s="8">
        <f t="shared" ca="1" si="439"/>
        <v>0.99197999999999986</v>
      </c>
      <c r="R1614" s="8">
        <f t="shared" ca="1" si="435"/>
        <v>0.99197999999999986</v>
      </c>
      <c r="S1614" s="10">
        <f t="shared" si="440"/>
        <v>0</v>
      </c>
      <c r="T1614" s="10">
        <f t="shared" si="441"/>
        <v>8.099999999999774E-3</v>
      </c>
      <c r="U1614" s="18">
        <f ca="1">AVERAGE(S1614:OFFSET(S1614,-$U$3+1,0))*$U$4*J1614</f>
        <v>0.88400000000000478</v>
      </c>
      <c r="V1614" s="18">
        <f ca="1">AVERAGE(T1614:OFFSET(T1614,-$U$3+1,0))*$V$4*K1614</f>
        <v>1.1340000000000083</v>
      </c>
      <c r="W1614" s="14" t="str">
        <f t="shared" ca="1" si="442"/>
        <v/>
      </c>
      <c r="X1614" s="14" t="str">
        <f t="shared" ca="1" si="443"/>
        <v/>
      </c>
      <c r="Y1614" s="5" t="str">
        <f t="shared" ca="1" si="444"/>
        <v/>
      </c>
      <c r="Z1614" s="19" t="str">
        <f t="shared" ca="1" si="445"/>
        <v/>
      </c>
      <c r="AA1614" s="5" t="str">
        <f t="shared" ca="1" si="436"/>
        <v/>
      </c>
      <c r="AB1614" s="5" t="str">
        <f t="shared" ca="1" si="434"/>
        <v/>
      </c>
      <c r="AC1614" s="15" t="str">
        <f t="shared" ca="1" si="446"/>
        <v/>
      </c>
      <c r="AD1614" s="21" t="str">
        <f t="shared" ca="1" si="447"/>
        <v/>
      </c>
      <c r="AE1614" s="21" t="str">
        <f t="shared" ca="1" si="448"/>
        <v/>
      </c>
      <c r="AF1614" s="23">
        <f t="shared" ca="1" si="449"/>
        <v>16681.961604706637</v>
      </c>
    </row>
    <row r="1615" spans="1:32" x14ac:dyDescent="0.25">
      <c r="A1615" s="26">
        <v>41508</v>
      </c>
      <c r="B1615" s="3">
        <v>3.1522000000000001</v>
      </c>
      <c r="C1615" s="3">
        <v>3.1522000000000001</v>
      </c>
      <c r="D1615" s="3">
        <v>3.1522000000000001</v>
      </c>
      <c r="E1615" s="3">
        <v>3.1522000000000001</v>
      </c>
      <c r="F1615" s="5">
        <v>2.1309999999999998</v>
      </c>
      <c r="G1615" s="5">
        <v>2.1309999999999998</v>
      </c>
      <c r="H1615" s="5">
        <v>2.1309999999999998</v>
      </c>
      <c r="I1615" s="5">
        <v>2.1309999999999998</v>
      </c>
      <c r="J1615" s="3">
        <v>1</v>
      </c>
      <c r="K1615" s="3">
        <v>1</v>
      </c>
      <c r="L1615" s="7">
        <f t="shared" si="450"/>
        <v>1.0212000000000003</v>
      </c>
      <c r="M1615" s="8">
        <f ca="1">AVERAGE(OFFSET(L1615,-M$3+1,0):L1615)</f>
        <v>0.99521999999999988</v>
      </c>
      <c r="N1615" s="8">
        <f ca="1">STDEV(OFFSET(L1615,-M$3+1,0):L1615)</f>
        <v>1.678060955814362E-2</v>
      </c>
      <c r="O1615" s="8">
        <f t="shared" ca="1" si="437"/>
        <v>0.96165878088371259</v>
      </c>
      <c r="P1615" s="8">
        <f t="shared" ca="1" si="438"/>
        <v>1.0287812191162871</v>
      </c>
      <c r="Q1615" s="8">
        <f t="shared" ca="1" si="439"/>
        <v>0.99521999999999988</v>
      </c>
      <c r="R1615" s="8">
        <f t="shared" ca="1" si="435"/>
        <v>0.99521999999999988</v>
      </c>
      <c r="S1615" s="10">
        <f t="shared" si="440"/>
        <v>8.099999999999774E-3</v>
      </c>
      <c r="T1615" s="10">
        <f t="shared" si="441"/>
        <v>1.6200000000000436E-2</v>
      </c>
      <c r="U1615" s="18">
        <f ca="1">AVERAGE(S1615:OFFSET(S1615,-$U$3+1,0))*$U$4*J1615</f>
        <v>0.88500000000000245</v>
      </c>
      <c r="V1615" s="18">
        <f ca="1">AVERAGE(T1615:OFFSET(T1615,-$U$3+1,0))*$V$4*K1615</f>
        <v>1.2150000000000105</v>
      </c>
      <c r="W1615" s="14" t="str">
        <f t="shared" ca="1" si="442"/>
        <v/>
      </c>
      <c r="X1615" s="14" t="str">
        <f t="shared" ca="1" si="443"/>
        <v/>
      </c>
      <c r="Y1615" s="5" t="str">
        <f t="shared" ca="1" si="444"/>
        <v/>
      </c>
      <c r="Z1615" s="19" t="str">
        <f t="shared" ca="1" si="445"/>
        <v/>
      </c>
      <c r="AA1615" s="5" t="str">
        <f t="shared" ca="1" si="436"/>
        <v/>
      </c>
      <c r="AB1615" s="5" t="str">
        <f t="shared" ca="1" si="434"/>
        <v/>
      </c>
      <c r="AC1615" s="15" t="str">
        <f t="shared" ca="1" si="446"/>
        <v/>
      </c>
      <c r="AD1615" s="21" t="str">
        <f t="shared" ca="1" si="447"/>
        <v/>
      </c>
      <c r="AE1615" s="21" t="str">
        <f t="shared" ca="1" si="448"/>
        <v/>
      </c>
      <c r="AF1615" s="23">
        <f t="shared" ca="1" si="449"/>
        <v>16681.961604706637</v>
      </c>
    </row>
    <row r="1616" spans="1:32" x14ac:dyDescent="0.25">
      <c r="A1616" s="26">
        <v>41509</v>
      </c>
      <c r="B1616" s="3">
        <v>3.1360999999999999</v>
      </c>
      <c r="C1616" s="3">
        <v>3.1360999999999999</v>
      </c>
      <c r="D1616" s="3">
        <v>3.1360999999999999</v>
      </c>
      <c r="E1616" s="3">
        <v>3.1360999999999999</v>
      </c>
      <c r="F1616" s="5">
        <v>2.1229</v>
      </c>
      <c r="G1616" s="5">
        <v>2.1229</v>
      </c>
      <c r="H1616" s="5">
        <v>2.1229</v>
      </c>
      <c r="I1616" s="5">
        <v>2.1229</v>
      </c>
      <c r="J1616" s="3">
        <v>1</v>
      </c>
      <c r="K1616" s="3">
        <v>1</v>
      </c>
      <c r="L1616" s="7">
        <f t="shared" si="450"/>
        <v>1.0131999999999999</v>
      </c>
      <c r="M1616" s="8">
        <f ca="1">AVERAGE(OFFSET(L1616,-M$3+1,0):L1616)</f>
        <v>0.99738666666666664</v>
      </c>
      <c r="N1616" s="8">
        <f ca="1">STDEV(OFFSET(L1616,-M$3+1,0):L1616)</f>
        <v>1.686983218930296E-2</v>
      </c>
      <c r="O1616" s="8">
        <f t="shared" ca="1" si="437"/>
        <v>0.96364700228806077</v>
      </c>
      <c r="P1616" s="8">
        <f t="shared" ca="1" si="438"/>
        <v>1.0311263310452725</v>
      </c>
      <c r="Q1616" s="8">
        <f t="shared" ca="1" si="439"/>
        <v>0.99738666666666664</v>
      </c>
      <c r="R1616" s="8">
        <f t="shared" ca="1" si="435"/>
        <v>0.99738666666666664</v>
      </c>
      <c r="S1616" s="10">
        <f t="shared" si="440"/>
        <v>1.6100000000000225E-2</v>
      </c>
      <c r="T1616" s="10">
        <f t="shared" si="441"/>
        <v>8.099999999999774E-3</v>
      </c>
      <c r="U1616" s="18">
        <f ca="1">AVERAGE(S1616:OFFSET(S1616,-$U$3+1,0))*$U$4*J1616</f>
        <v>0.96500000000000252</v>
      </c>
      <c r="V1616" s="18">
        <f ca="1">AVERAGE(T1616:OFFSET(T1616,-$U$3+1,0))*$V$4*K1616</f>
        <v>1.2960000000000083</v>
      </c>
      <c r="W1616" s="14" t="str">
        <f t="shared" ca="1" si="442"/>
        <v/>
      </c>
      <c r="X1616" s="14" t="str">
        <f t="shared" ca="1" si="443"/>
        <v/>
      </c>
      <c r="Y1616" s="5" t="str">
        <f t="shared" ca="1" si="444"/>
        <v/>
      </c>
      <c r="Z1616" s="19" t="str">
        <f t="shared" ca="1" si="445"/>
        <v/>
      </c>
      <c r="AA1616" s="5" t="str">
        <f t="shared" ca="1" si="436"/>
        <v/>
      </c>
      <c r="AB1616" s="5" t="str">
        <f t="shared" ca="1" si="434"/>
        <v/>
      </c>
      <c r="AC1616" s="15" t="str">
        <f t="shared" ca="1" si="446"/>
        <v/>
      </c>
      <c r="AD1616" s="21" t="str">
        <f t="shared" ca="1" si="447"/>
        <v/>
      </c>
      <c r="AE1616" s="21" t="str">
        <f t="shared" ca="1" si="448"/>
        <v/>
      </c>
      <c r="AF1616" s="23">
        <f t="shared" ca="1" si="449"/>
        <v>16681.961604706637</v>
      </c>
    </row>
    <row r="1617" spans="1:32" x14ac:dyDescent="0.25">
      <c r="A1617" s="26">
        <v>41512</v>
      </c>
      <c r="B1617" s="3">
        <v>3.1682999999999999</v>
      </c>
      <c r="C1617" s="3">
        <v>3.1682999999999999</v>
      </c>
      <c r="D1617" s="3">
        <v>3.1682999999999999</v>
      </c>
      <c r="E1617" s="3">
        <v>3.1682999999999999</v>
      </c>
      <c r="F1617" s="5">
        <v>2.1391</v>
      </c>
      <c r="G1617" s="5">
        <v>2.1391</v>
      </c>
      <c r="H1617" s="5">
        <v>2.1391</v>
      </c>
      <c r="I1617" s="5">
        <v>2.1391</v>
      </c>
      <c r="J1617" s="3">
        <v>1</v>
      </c>
      <c r="K1617" s="3">
        <v>1</v>
      </c>
      <c r="L1617" s="7">
        <f t="shared" si="450"/>
        <v>1.0291999999999999</v>
      </c>
      <c r="M1617" s="8">
        <f ca="1">AVERAGE(OFFSET(L1617,-M$3+1,0):L1617)</f>
        <v>1.0006200000000001</v>
      </c>
      <c r="N1617" s="8">
        <f ca="1">STDEV(OFFSET(L1617,-M$3+1,0):L1617)</f>
        <v>1.8049740797505823E-2</v>
      </c>
      <c r="O1617" s="8">
        <f t="shared" ca="1" si="437"/>
        <v>0.96452051840498843</v>
      </c>
      <c r="P1617" s="8">
        <f t="shared" ca="1" si="438"/>
        <v>1.0367194815950118</v>
      </c>
      <c r="Q1617" s="8">
        <f t="shared" ca="1" si="439"/>
        <v>1.0006200000000001</v>
      </c>
      <c r="R1617" s="8">
        <f t="shared" ca="1" si="435"/>
        <v>1.0006200000000001</v>
      </c>
      <c r="S1617" s="10">
        <f t="shared" si="440"/>
        <v>3.2200000000000006E-2</v>
      </c>
      <c r="T1617" s="10">
        <f t="shared" si="441"/>
        <v>1.6199999999999992E-2</v>
      </c>
      <c r="U1617" s="18">
        <f ca="1">AVERAGE(S1617:OFFSET(S1617,-$U$3+1,0))*$U$4*J1617</f>
        <v>0.96500000000000252</v>
      </c>
      <c r="V1617" s="18">
        <f ca="1">AVERAGE(T1617:OFFSET(T1617,-$U$3+1,0))*$V$4*K1617</f>
        <v>1.2150000000000061</v>
      </c>
      <c r="W1617" s="14" t="str">
        <f t="shared" ca="1" si="442"/>
        <v/>
      </c>
      <c r="X1617" s="14" t="str">
        <f t="shared" ca="1" si="443"/>
        <v/>
      </c>
      <c r="Y1617" s="5" t="str">
        <f t="shared" ca="1" si="444"/>
        <v/>
      </c>
      <c r="Z1617" s="19" t="str">
        <f t="shared" ca="1" si="445"/>
        <v/>
      </c>
      <c r="AA1617" s="5" t="str">
        <f t="shared" ca="1" si="436"/>
        <v/>
      </c>
      <c r="AB1617" s="5" t="str">
        <f t="shared" ca="1" si="434"/>
        <v/>
      </c>
      <c r="AC1617" s="15" t="str">
        <f t="shared" ca="1" si="446"/>
        <v/>
      </c>
      <c r="AD1617" s="21" t="str">
        <f t="shared" ca="1" si="447"/>
        <v/>
      </c>
      <c r="AE1617" s="21" t="str">
        <f t="shared" ca="1" si="448"/>
        <v/>
      </c>
      <c r="AF1617" s="23">
        <f t="shared" ca="1" si="449"/>
        <v>16681.961604706637</v>
      </c>
    </row>
    <row r="1618" spans="1:32" x14ac:dyDescent="0.25">
      <c r="A1618" s="26">
        <v>41513</v>
      </c>
      <c r="B1618" s="3">
        <v>3.1440999999999999</v>
      </c>
      <c r="C1618" s="3">
        <v>3.1440999999999999</v>
      </c>
      <c r="D1618" s="3">
        <v>3.1440999999999999</v>
      </c>
      <c r="E1618" s="3">
        <v>3.1440999999999999</v>
      </c>
      <c r="F1618" s="5">
        <v>2.1391</v>
      </c>
      <c r="G1618" s="5">
        <v>2.1391</v>
      </c>
      <c r="H1618" s="5">
        <v>2.1391</v>
      </c>
      <c r="I1618" s="5">
        <v>2.1391</v>
      </c>
      <c r="J1618" s="3">
        <v>1</v>
      </c>
      <c r="K1618" s="3">
        <v>1</v>
      </c>
      <c r="L1618" s="7">
        <f t="shared" si="450"/>
        <v>1.0049999999999999</v>
      </c>
      <c r="M1618" s="8">
        <f ca="1">AVERAGE(OFFSET(L1618,-M$3+1,0):L1618)</f>
        <v>1.0033199999999998</v>
      </c>
      <c r="N1618" s="8">
        <f ca="1">STDEV(OFFSET(L1618,-M$3+1,0):L1618)</f>
        <v>1.50387214502146E-2</v>
      </c>
      <c r="O1618" s="8">
        <f t="shared" ca="1" si="437"/>
        <v>0.97324255709957053</v>
      </c>
      <c r="P1618" s="8">
        <f t="shared" ca="1" si="438"/>
        <v>1.0333974429004289</v>
      </c>
      <c r="Q1618" s="8">
        <f t="shared" ca="1" si="439"/>
        <v>1.0033199999999998</v>
      </c>
      <c r="R1618" s="8">
        <f t="shared" ca="1" si="435"/>
        <v>1.0033199999999998</v>
      </c>
      <c r="S1618" s="10">
        <f t="shared" si="440"/>
        <v>2.4199999999999999E-2</v>
      </c>
      <c r="T1618" s="10">
        <f t="shared" si="441"/>
        <v>0</v>
      </c>
      <c r="U1618" s="18">
        <f ca="1">AVERAGE(S1618:OFFSET(S1618,-$U$3+1,0))*$U$4*J1618</f>
        <v>1.2070000000000025</v>
      </c>
      <c r="V1618" s="18">
        <f ca="1">AVERAGE(T1618:OFFSET(T1618,-$U$3+1,0))*$V$4*K1618</f>
        <v>1.1340000000000039</v>
      </c>
      <c r="W1618" s="14" t="str">
        <f t="shared" ca="1" si="442"/>
        <v/>
      </c>
      <c r="X1618" s="14" t="str">
        <f t="shared" ca="1" si="443"/>
        <v/>
      </c>
      <c r="Y1618" s="5" t="str">
        <f t="shared" ca="1" si="444"/>
        <v/>
      </c>
      <c r="Z1618" s="19" t="str">
        <f t="shared" ca="1" si="445"/>
        <v/>
      </c>
      <c r="AA1618" s="5" t="str">
        <f t="shared" ca="1" si="436"/>
        <v/>
      </c>
      <c r="AB1618" s="5" t="str">
        <f t="shared" ca="1" si="434"/>
        <v/>
      </c>
      <c r="AC1618" s="15" t="str">
        <f t="shared" ca="1" si="446"/>
        <v/>
      </c>
      <c r="AD1618" s="21" t="str">
        <f t="shared" ca="1" si="447"/>
        <v/>
      </c>
      <c r="AE1618" s="21" t="str">
        <f t="shared" ca="1" si="448"/>
        <v/>
      </c>
      <c r="AF1618" s="23">
        <f t="shared" ca="1" si="449"/>
        <v>16681.961604706637</v>
      </c>
    </row>
    <row r="1619" spans="1:32" x14ac:dyDescent="0.25">
      <c r="A1619" s="26">
        <v>41514</v>
      </c>
      <c r="B1619" s="3">
        <v>3.1280000000000001</v>
      </c>
      <c r="C1619" s="3">
        <v>3.1280000000000001</v>
      </c>
      <c r="D1619" s="3">
        <v>3.1280000000000001</v>
      </c>
      <c r="E1619" s="3">
        <v>3.1280000000000001</v>
      </c>
      <c r="F1619" s="5">
        <v>2.1309999999999998</v>
      </c>
      <c r="G1619" s="5">
        <v>2.1309999999999998</v>
      </c>
      <c r="H1619" s="5">
        <v>2.1309999999999998</v>
      </c>
      <c r="I1619" s="5">
        <v>2.1309999999999998</v>
      </c>
      <c r="J1619" s="3">
        <v>1</v>
      </c>
      <c r="K1619" s="3">
        <v>1</v>
      </c>
      <c r="L1619" s="7">
        <f t="shared" si="450"/>
        <v>0.99700000000000033</v>
      </c>
      <c r="M1619" s="8">
        <f ca="1">AVERAGE(OFFSET(L1619,-M$3+1,0):L1619)</f>
        <v>1.0049399999999999</v>
      </c>
      <c r="N1619" s="8">
        <f ca="1">STDEV(OFFSET(L1619,-M$3+1,0):L1619)</f>
        <v>1.261879550511855E-2</v>
      </c>
      <c r="O1619" s="8">
        <f t="shared" ca="1" si="437"/>
        <v>0.9797024089897628</v>
      </c>
      <c r="P1619" s="8">
        <f t="shared" ca="1" si="438"/>
        <v>1.0301775910102371</v>
      </c>
      <c r="Q1619" s="8">
        <f t="shared" ca="1" si="439"/>
        <v>1.0049399999999999</v>
      </c>
      <c r="R1619" s="8">
        <f t="shared" ca="1" si="435"/>
        <v>1.0049399999999999</v>
      </c>
      <c r="S1619" s="10">
        <f t="shared" si="440"/>
        <v>1.6099999999999781E-2</v>
      </c>
      <c r="T1619" s="10">
        <f t="shared" si="441"/>
        <v>8.1000000000002181E-3</v>
      </c>
      <c r="U1619" s="18">
        <f ca="1">AVERAGE(S1619:OFFSET(S1619,-$U$3+1,0))*$U$4*J1619</f>
        <v>1.2880000000000003</v>
      </c>
      <c r="V1619" s="18">
        <f ca="1">AVERAGE(T1619:OFFSET(T1619,-$U$3+1,0))*$V$4*K1619</f>
        <v>1.1340000000000039</v>
      </c>
      <c r="W1619" s="14" t="str">
        <f t="shared" ca="1" si="442"/>
        <v/>
      </c>
      <c r="X1619" s="14" t="str">
        <f t="shared" ca="1" si="443"/>
        <v/>
      </c>
      <c r="Y1619" s="5" t="str">
        <f t="shared" ca="1" si="444"/>
        <v/>
      </c>
      <c r="Z1619" s="19" t="str">
        <f t="shared" ca="1" si="445"/>
        <v/>
      </c>
      <c r="AA1619" s="5" t="str">
        <f t="shared" ca="1" si="436"/>
        <v/>
      </c>
      <c r="AB1619" s="5" t="str">
        <f t="shared" ca="1" si="434"/>
        <v/>
      </c>
      <c r="AC1619" s="15" t="str">
        <f t="shared" ca="1" si="446"/>
        <v/>
      </c>
      <c r="AD1619" s="21" t="str">
        <f t="shared" ca="1" si="447"/>
        <v/>
      </c>
      <c r="AE1619" s="21" t="str">
        <f t="shared" ca="1" si="448"/>
        <v/>
      </c>
      <c r="AF1619" s="23">
        <f t="shared" ca="1" si="449"/>
        <v>16681.961604706637</v>
      </c>
    </row>
    <row r="1620" spans="1:32" x14ac:dyDescent="0.25">
      <c r="A1620" s="26">
        <v>41515</v>
      </c>
      <c r="B1620" s="3">
        <v>3.1198999999999999</v>
      </c>
      <c r="C1620" s="3">
        <v>3.1198999999999999</v>
      </c>
      <c r="D1620" s="3">
        <v>3.1198999999999999</v>
      </c>
      <c r="E1620" s="3">
        <v>3.1198999999999999</v>
      </c>
      <c r="F1620" s="5">
        <v>2.1309999999999998</v>
      </c>
      <c r="G1620" s="5">
        <v>2.1309999999999998</v>
      </c>
      <c r="H1620" s="5">
        <v>2.1309999999999998</v>
      </c>
      <c r="I1620" s="5">
        <v>2.1309999999999998</v>
      </c>
      <c r="J1620" s="3">
        <v>1</v>
      </c>
      <c r="K1620" s="3">
        <v>1</v>
      </c>
      <c r="L1620" s="7">
        <f t="shared" si="450"/>
        <v>0.98890000000000011</v>
      </c>
      <c r="M1620" s="8">
        <f ca="1">AVERAGE(OFFSET(L1620,-M$3+1,0):L1620)</f>
        <v>1.0049466666666667</v>
      </c>
      <c r="N1620" s="8">
        <f ca="1">STDEV(OFFSET(L1620,-M$3+1,0):L1620)</f>
        <v>1.2609682598626139E-2</v>
      </c>
      <c r="O1620" s="8">
        <f t="shared" ca="1" si="437"/>
        <v>0.97972730146941434</v>
      </c>
      <c r="P1620" s="8">
        <f t="shared" ca="1" si="438"/>
        <v>1.030166031863919</v>
      </c>
      <c r="Q1620" s="8">
        <f t="shared" ca="1" si="439"/>
        <v>1.0049466666666667</v>
      </c>
      <c r="R1620" s="8">
        <f t="shared" ca="1" si="435"/>
        <v>1.0049466666666667</v>
      </c>
      <c r="S1620" s="10">
        <f t="shared" si="440"/>
        <v>8.1000000000002181E-3</v>
      </c>
      <c r="T1620" s="10">
        <f t="shared" si="441"/>
        <v>0</v>
      </c>
      <c r="U1620" s="18">
        <f ca="1">AVERAGE(S1620:OFFSET(S1620,-$U$3+1,0))*$U$4*J1620</f>
        <v>1.2890000000000024</v>
      </c>
      <c r="V1620" s="18">
        <f ca="1">AVERAGE(T1620:OFFSET(T1620,-$U$3+1,0))*$V$4*K1620</f>
        <v>1.0530000000000017</v>
      </c>
      <c r="W1620" s="14" t="str">
        <f t="shared" ca="1" si="442"/>
        <v/>
      </c>
      <c r="X1620" s="14" t="str">
        <f t="shared" ca="1" si="443"/>
        <v/>
      </c>
      <c r="Y1620" s="5" t="str">
        <f t="shared" ca="1" si="444"/>
        <v/>
      </c>
      <c r="Z1620" s="19" t="str">
        <f t="shared" ca="1" si="445"/>
        <v/>
      </c>
      <c r="AA1620" s="5" t="str">
        <f t="shared" ca="1" si="436"/>
        <v/>
      </c>
      <c r="AB1620" s="5" t="str">
        <f t="shared" ca="1" si="434"/>
        <v/>
      </c>
      <c r="AC1620" s="15" t="str">
        <f t="shared" ca="1" si="446"/>
        <v/>
      </c>
      <c r="AD1620" s="21" t="str">
        <f t="shared" ca="1" si="447"/>
        <v/>
      </c>
      <c r="AE1620" s="21" t="str">
        <f t="shared" ca="1" si="448"/>
        <v/>
      </c>
      <c r="AF1620" s="23">
        <f t="shared" ca="1" si="449"/>
        <v>16681.961604706637</v>
      </c>
    </row>
    <row r="1621" spans="1:32" x14ac:dyDescent="0.25">
      <c r="A1621" s="26">
        <v>41516</v>
      </c>
      <c r="B1621" s="3">
        <v>3.1440999999999999</v>
      </c>
      <c r="C1621" s="3">
        <v>3.1440999999999999</v>
      </c>
      <c r="D1621" s="3">
        <v>3.1440999999999999</v>
      </c>
      <c r="E1621" s="3">
        <v>3.1440999999999999</v>
      </c>
      <c r="F1621" s="5">
        <v>2.1472000000000002</v>
      </c>
      <c r="G1621" s="5">
        <v>2.1472000000000002</v>
      </c>
      <c r="H1621" s="5">
        <v>2.1472000000000002</v>
      </c>
      <c r="I1621" s="5">
        <v>2.1472000000000002</v>
      </c>
      <c r="J1621" s="3">
        <v>1</v>
      </c>
      <c r="K1621" s="3">
        <v>1</v>
      </c>
      <c r="L1621" s="7">
        <f t="shared" si="450"/>
        <v>0.99689999999999968</v>
      </c>
      <c r="M1621" s="8">
        <f ca="1">AVERAGE(OFFSET(L1621,-M$3+1,0):L1621)</f>
        <v>1.0049466666666667</v>
      </c>
      <c r="N1621" s="8">
        <f ca="1">STDEV(OFFSET(L1621,-M$3+1,0):L1621)</f>
        <v>1.260968259862616E-2</v>
      </c>
      <c r="O1621" s="8">
        <f t="shared" ca="1" si="437"/>
        <v>0.97972730146941434</v>
      </c>
      <c r="P1621" s="8">
        <f t="shared" ca="1" si="438"/>
        <v>1.030166031863919</v>
      </c>
      <c r="Q1621" s="8">
        <f t="shared" ca="1" si="439"/>
        <v>1.0049466666666667</v>
      </c>
      <c r="R1621" s="8">
        <f t="shared" ca="1" si="435"/>
        <v>1.0049466666666667</v>
      </c>
      <c r="S1621" s="10">
        <f t="shared" si="440"/>
        <v>2.4199999999999999E-2</v>
      </c>
      <c r="T1621" s="10">
        <f t="shared" si="441"/>
        <v>1.6200000000000436E-2</v>
      </c>
      <c r="U1621" s="18">
        <f ca="1">AVERAGE(S1621:OFFSET(S1621,-$U$3+1,0))*$U$4*J1621</f>
        <v>1.5310000000000024</v>
      </c>
      <c r="V1621" s="18">
        <f ca="1">AVERAGE(T1621:OFFSET(T1621,-$U$3+1,0))*$V$4*K1621</f>
        <v>1.0530000000000062</v>
      </c>
      <c r="W1621" s="14" t="str">
        <f t="shared" ca="1" si="442"/>
        <v/>
      </c>
      <c r="X1621" s="14" t="str">
        <f t="shared" ca="1" si="443"/>
        <v/>
      </c>
      <c r="Y1621" s="5" t="str">
        <f t="shared" ca="1" si="444"/>
        <v/>
      </c>
      <c r="Z1621" s="19" t="str">
        <f t="shared" ca="1" si="445"/>
        <v/>
      </c>
      <c r="AA1621" s="5" t="str">
        <f t="shared" ca="1" si="436"/>
        <v/>
      </c>
      <c r="AB1621" s="5" t="str">
        <f t="shared" ca="1" si="434"/>
        <v/>
      </c>
      <c r="AC1621" s="15" t="str">
        <f t="shared" ca="1" si="446"/>
        <v/>
      </c>
      <c r="AD1621" s="21" t="str">
        <f t="shared" ca="1" si="447"/>
        <v/>
      </c>
      <c r="AE1621" s="21" t="str">
        <f t="shared" ca="1" si="448"/>
        <v/>
      </c>
      <c r="AF1621" s="23">
        <f t="shared" ca="1" si="449"/>
        <v>16681.961604706637</v>
      </c>
    </row>
    <row r="1622" spans="1:32" x14ac:dyDescent="0.25">
      <c r="A1622" s="26">
        <v>41519</v>
      </c>
      <c r="B1622" s="3">
        <v>3.1360999999999999</v>
      </c>
      <c r="C1622" s="3">
        <v>3.1360999999999999</v>
      </c>
      <c r="D1622" s="3">
        <v>3.1360999999999999</v>
      </c>
      <c r="E1622" s="3">
        <v>3.1360999999999999</v>
      </c>
      <c r="F1622" s="5">
        <v>2.1472000000000002</v>
      </c>
      <c r="G1622" s="5">
        <v>2.1472000000000002</v>
      </c>
      <c r="H1622" s="5">
        <v>2.1472000000000002</v>
      </c>
      <c r="I1622" s="5">
        <v>2.1472000000000002</v>
      </c>
      <c r="J1622" s="3">
        <v>1</v>
      </c>
      <c r="K1622" s="3">
        <v>1</v>
      </c>
      <c r="L1622" s="7">
        <f t="shared" si="450"/>
        <v>0.98889999999999967</v>
      </c>
      <c r="M1622" s="8">
        <f ca="1">AVERAGE(OFFSET(L1622,-M$3+1,0):L1622)</f>
        <v>1.0038866666666668</v>
      </c>
      <c r="N1622" s="8">
        <f ca="1">STDEV(OFFSET(L1622,-M$3+1,0):L1622)</f>
        <v>1.3273704761491379E-2</v>
      </c>
      <c r="O1622" s="8">
        <f t="shared" ca="1" si="437"/>
        <v>0.97733925714368408</v>
      </c>
      <c r="P1622" s="8">
        <f t="shared" ca="1" si="438"/>
        <v>1.0304340761896496</v>
      </c>
      <c r="Q1622" s="8">
        <f t="shared" ca="1" si="439"/>
        <v>1.0038866666666668</v>
      </c>
      <c r="R1622" s="8">
        <f t="shared" ca="1" si="435"/>
        <v>1.0038866666666668</v>
      </c>
      <c r="S1622" s="10">
        <f t="shared" si="440"/>
        <v>8.0000000000000071E-3</v>
      </c>
      <c r="T1622" s="10">
        <f t="shared" si="441"/>
        <v>0</v>
      </c>
      <c r="U1622" s="18">
        <f ca="1">AVERAGE(S1622:OFFSET(S1622,-$U$3+1,0))*$U$4*J1622</f>
        <v>1.4500000000000002</v>
      </c>
      <c r="V1622" s="18">
        <f ca="1">AVERAGE(T1622:OFFSET(T1622,-$U$3+1,0))*$V$4*K1622</f>
        <v>1.0530000000000062</v>
      </c>
      <c r="W1622" s="14" t="str">
        <f t="shared" ca="1" si="442"/>
        <v/>
      </c>
      <c r="X1622" s="14" t="str">
        <f t="shared" ca="1" si="443"/>
        <v/>
      </c>
      <c r="Y1622" s="5" t="str">
        <f t="shared" ca="1" si="444"/>
        <v/>
      </c>
      <c r="Z1622" s="19" t="str">
        <f t="shared" ca="1" si="445"/>
        <v/>
      </c>
      <c r="AA1622" s="5" t="str">
        <f t="shared" ca="1" si="436"/>
        <v/>
      </c>
      <c r="AB1622" s="5" t="str">
        <f t="shared" ca="1" si="434"/>
        <v/>
      </c>
      <c r="AC1622" s="15" t="str">
        <f t="shared" ca="1" si="446"/>
        <v/>
      </c>
      <c r="AD1622" s="21" t="str">
        <f t="shared" ca="1" si="447"/>
        <v/>
      </c>
      <c r="AE1622" s="21" t="str">
        <f t="shared" ca="1" si="448"/>
        <v/>
      </c>
      <c r="AF1622" s="23">
        <f t="shared" ca="1" si="449"/>
        <v>16681.961604706637</v>
      </c>
    </row>
    <row r="1623" spans="1:32" x14ac:dyDescent="0.25">
      <c r="A1623" s="26">
        <v>41520</v>
      </c>
      <c r="B1623" s="3">
        <v>3.1764000000000001</v>
      </c>
      <c r="C1623" s="3">
        <v>3.1764000000000001</v>
      </c>
      <c r="D1623" s="3">
        <v>3.1764000000000001</v>
      </c>
      <c r="E1623" s="3">
        <v>3.1764000000000001</v>
      </c>
      <c r="F1623" s="5">
        <v>2.1634000000000002</v>
      </c>
      <c r="G1623" s="5">
        <v>2.1634000000000002</v>
      </c>
      <c r="H1623" s="5">
        <v>2.1634000000000002</v>
      </c>
      <c r="I1623" s="5">
        <v>2.1634000000000002</v>
      </c>
      <c r="J1623" s="3">
        <v>1</v>
      </c>
      <c r="K1623" s="3">
        <v>1</v>
      </c>
      <c r="L1623" s="7">
        <f t="shared" si="450"/>
        <v>1.0129999999999999</v>
      </c>
      <c r="M1623" s="8">
        <f ca="1">AVERAGE(OFFSET(L1623,-M$3+1,0):L1623)</f>
        <v>1.0038933333333333</v>
      </c>
      <c r="N1623" s="8">
        <f ca="1">STDEV(OFFSET(L1623,-M$3+1,0):L1623)</f>
        <v>1.3278579241269271E-2</v>
      </c>
      <c r="O1623" s="8">
        <f t="shared" ca="1" si="437"/>
        <v>0.97733617485079471</v>
      </c>
      <c r="P1623" s="8">
        <f t="shared" ca="1" si="438"/>
        <v>1.0304504918158719</v>
      </c>
      <c r="Q1623" s="8">
        <f t="shared" ca="1" si="439"/>
        <v>1.0038933333333333</v>
      </c>
      <c r="R1623" s="8">
        <f t="shared" ca="1" si="435"/>
        <v>1.0038933333333333</v>
      </c>
      <c r="S1623" s="10">
        <f t="shared" si="440"/>
        <v>4.0300000000000225E-2</v>
      </c>
      <c r="T1623" s="10">
        <f t="shared" si="441"/>
        <v>1.6199999999999992E-2</v>
      </c>
      <c r="U1623" s="18">
        <f ca="1">AVERAGE(S1623:OFFSET(S1623,-$U$3+1,0))*$U$4*J1623</f>
        <v>1.7730000000000024</v>
      </c>
      <c r="V1623" s="18">
        <f ca="1">AVERAGE(T1623:OFFSET(T1623,-$U$3+1,0))*$V$4*K1623</f>
        <v>0.89100000000000623</v>
      </c>
      <c r="W1623" s="14" t="str">
        <f t="shared" ca="1" si="442"/>
        <v/>
      </c>
      <c r="X1623" s="14" t="str">
        <f t="shared" ca="1" si="443"/>
        <v/>
      </c>
      <c r="Y1623" s="5" t="str">
        <f t="shared" ca="1" si="444"/>
        <v/>
      </c>
      <c r="Z1623" s="19" t="str">
        <f t="shared" ca="1" si="445"/>
        <v/>
      </c>
      <c r="AA1623" s="5" t="str">
        <f t="shared" ca="1" si="436"/>
        <v/>
      </c>
      <c r="AB1623" s="5" t="str">
        <f t="shared" ca="1" si="434"/>
        <v/>
      </c>
      <c r="AC1623" s="15" t="str">
        <f t="shared" ca="1" si="446"/>
        <v/>
      </c>
      <c r="AD1623" s="21" t="str">
        <f t="shared" ca="1" si="447"/>
        <v/>
      </c>
      <c r="AE1623" s="21" t="str">
        <f t="shared" ca="1" si="448"/>
        <v/>
      </c>
      <c r="AF1623" s="23">
        <f t="shared" ca="1" si="449"/>
        <v>16681.961604706637</v>
      </c>
    </row>
    <row r="1624" spans="1:32" x14ac:dyDescent="0.25">
      <c r="A1624" s="26">
        <v>41521</v>
      </c>
      <c r="B1624" s="3">
        <v>3.1682999999999999</v>
      </c>
      <c r="C1624" s="3">
        <v>3.1682999999999999</v>
      </c>
      <c r="D1624" s="3">
        <v>3.1682999999999999</v>
      </c>
      <c r="E1624" s="3">
        <v>3.1682999999999999</v>
      </c>
      <c r="F1624" s="5">
        <v>2.1634000000000002</v>
      </c>
      <c r="G1624" s="5">
        <v>2.1634000000000002</v>
      </c>
      <c r="H1624" s="5">
        <v>2.1634000000000002</v>
      </c>
      <c r="I1624" s="5">
        <v>2.1634000000000002</v>
      </c>
      <c r="J1624" s="3">
        <v>1</v>
      </c>
      <c r="K1624" s="3">
        <v>1</v>
      </c>
      <c r="L1624" s="7">
        <f t="shared" si="450"/>
        <v>1.0048999999999997</v>
      </c>
      <c r="M1624" s="8">
        <f ca="1">AVERAGE(OFFSET(L1624,-M$3+1,0):L1624)</f>
        <v>1.0044333333333333</v>
      </c>
      <c r="N1624" s="8">
        <f ca="1">STDEV(OFFSET(L1624,-M$3+1,0):L1624)</f>
        <v>1.3133417935429723E-2</v>
      </c>
      <c r="O1624" s="8">
        <f t="shared" ca="1" si="437"/>
        <v>0.97816649746247386</v>
      </c>
      <c r="P1624" s="8">
        <f t="shared" ca="1" si="438"/>
        <v>1.0307001692041928</v>
      </c>
      <c r="Q1624" s="8">
        <f t="shared" ca="1" si="439"/>
        <v>1.0044333333333333</v>
      </c>
      <c r="R1624" s="8">
        <f t="shared" ca="1" si="435"/>
        <v>1.0044333333333333</v>
      </c>
      <c r="S1624" s="10">
        <f t="shared" si="440"/>
        <v>8.1000000000002181E-3</v>
      </c>
      <c r="T1624" s="10">
        <f t="shared" si="441"/>
        <v>0</v>
      </c>
      <c r="U1624" s="18">
        <f ca="1">AVERAGE(S1624:OFFSET(S1624,-$U$3+1,0))*$U$4*J1624</f>
        <v>1.8540000000000045</v>
      </c>
      <c r="V1624" s="18">
        <f ca="1">AVERAGE(T1624:OFFSET(T1624,-$U$3+1,0))*$V$4*K1624</f>
        <v>0.81000000000000849</v>
      </c>
      <c r="W1624" s="14" t="str">
        <f t="shared" ca="1" si="442"/>
        <v/>
      </c>
      <c r="X1624" s="14" t="str">
        <f t="shared" ca="1" si="443"/>
        <v/>
      </c>
      <c r="Y1624" s="5" t="str">
        <f t="shared" ca="1" si="444"/>
        <v/>
      </c>
      <c r="Z1624" s="19" t="str">
        <f t="shared" ca="1" si="445"/>
        <v/>
      </c>
      <c r="AA1624" s="5" t="str">
        <f t="shared" ca="1" si="436"/>
        <v/>
      </c>
      <c r="AB1624" s="5" t="str">
        <f t="shared" ref="AB1624:AB1687" ca="1" si="451">IF(AND($W1624="Buy",OR($W1623="",$W1623="Exit")),I1624,IF(AND($X1624="Sell",X1623&lt;&gt;"Sell"),I1624,IF(OR($W1623="Buy",X1623="Sell"),AB1623,"")))</f>
        <v/>
      </c>
      <c r="AC1624" s="15" t="str">
        <f t="shared" ca="1" si="446"/>
        <v/>
      </c>
      <c r="AD1624" s="21" t="str">
        <f t="shared" ca="1" si="447"/>
        <v/>
      </c>
      <c r="AE1624" s="21" t="str">
        <f t="shared" ca="1" si="448"/>
        <v/>
      </c>
      <c r="AF1624" s="23">
        <f t="shared" ca="1" si="449"/>
        <v>16681.961604706637</v>
      </c>
    </row>
    <row r="1625" spans="1:32" x14ac:dyDescent="0.25">
      <c r="A1625" s="26">
        <v>41522</v>
      </c>
      <c r="B1625" s="3">
        <v>3.1522000000000001</v>
      </c>
      <c r="C1625" s="3">
        <v>3.1522000000000001</v>
      </c>
      <c r="D1625" s="3">
        <v>3.1522000000000001</v>
      </c>
      <c r="E1625" s="3">
        <v>3.1522000000000001</v>
      </c>
      <c r="F1625" s="5">
        <v>2.1634000000000002</v>
      </c>
      <c r="G1625" s="5">
        <v>2.1634000000000002</v>
      </c>
      <c r="H1625" s="5">
        <v>2.1634000000000002</v>
      </c>
      <c r="I1625" s="5">
        <v>2.1634000000000002</v>
      </c>
      <c r="J1625" s="3">
        <v>1</v>
      </c>
      <c r="K1625" s="3">
        <v>1</v>
      </c>
      <c r="L1625" s="7">
        <f t="shared" si="450"/>
        <v>0.9887999999999999</v>
      </c>
      <c r="M1625" s="8">
        <f ca="1">AVERAGE(OFFSET(L1625,-M$3+1,0):L1625)</f>
        <v>1.0028266666666665</v>
      </c>
      <c r="N1625" s="8">
        <f ca="1">STDEV(OFFSET(L1625,-M$3+1,0):L1625)</f>
        <v>1.3492879956621929E-2</v>
      </c>
      <c r="O1625" s="8">
        <f t="shared" ca="1" si="437"/>
        <v>0.97584090675342272</v>
      </c>
      <c r="P1625" s="8">
        <f t="shared" ca="1" si="438"/>
        <v>1.0298124265799105</v>
      </c>
      <c r="Q1625" s="8">
        <f t="shared" ca="1" si="439"/>
        <v>1.0028266666666665</v>
      </c>
      <c r="R1625" s="8">
        <f t="shared" ca="1" si="435"/>
        <v>1.0028266666666665</v>
      </c>
      <c r="S1625" s="10">
        <f t="shared" si="440"/>
        <v>1.6099999999999781E-2</v>
      </c>
      <c r="T1625" s="10">
        <f t="shared" si="441"/>
        <v>0</v>
      </c>
      <c r="U1625" s="18">
        <f ca="1">AVERAGE(S1625:OFFSET(S1625,-$U$3+1,0))*$U$4*J1625</f>
        <v>1.9340000000000044</v>
      </c>
      <c r="V1625" s="18">
        <f ca="1">AVERAGE(T1625:OFFSET(T1625,-$U$3+1,0))*$V$4*K1625</f>
        <v>0.64800000000000413</v>
      </c>
      <c r="W1625" s="14" t="str">
        <f t="shared" ca="1" si="442"/>
        <v/>
      </c>
      <c r="X1625" s="14" t="str">
        <f t="shared" ca="1" si="443"/>
        <v/>
      </c>
      <c r="Y1625" s="5" t="str">
        <f t="shared" ca="1" si="444"/>
        <v/>
      </c>
      <c r="Z1625" s="19" t="str">
        <f t="shared" ca="1" si="445"/>
        <v/>
      </c>
      <c r="AA1625" s="5" t="str">
        <f t="shared" ca="1" si="436"/>
        <v/>
      </c>
      <c r="AB1625" s="5" t="str">
        <f t="shared" ca="1" si="451"/>
        <v/>
      </c>
      <c r="AC1625" s="15" t="str">
        <f t="shared" ca="1" si="446"/>
        <v/>
      </c>
      <c r="AD1625" s="21" t="str">
        <f t="shared" ca="1" si="447"/>
        <v/>
      </c>
      <c r="AE1625" s="21" t="str">
        <f t="shared" ca="1" si="448"/>
        <v/>
      </c>
      <c r="AF1625" s="23">
        <f t="shared" ca="1" si="449"/>
        <v>16681.961604706637</v>
      </c>
    </row>
    <row r="1626" spans="1:32" x14ac:dyDescent="0.25">
      <c r="A1626" s="26">
        <v>41523</v>
      </c>
      <c r="B1626" s="3">
        <v>3.1522000000000001</v>
      </c>
      <c r="C1626" s="3">
        <v>3.1522000000000001</v>
      </c>
      <c r="D1626" s="3">
        <v>3.1522000000000001</v>
      </c>
      <c r="E1626" s="3">
        <v>3.1522000000000001</v>
      </c>
      <c r="F1626" s="5">
        <v>2.1715</v>
      </c>
      <c r="G1626" s="5">
        <v>2.1715</v>
      </c>
      <c r="H1626" s="5">
        <v>2.1715</v>
      </c>
      <c r="I1626" s="5">
        <v>2.1715</v>
      </c>
      <c r="J1626" s="3">
        <v>1</v>
      </c>
      <c r="K1626" s="3">
        <v>1</v>
      </c>
      <c r="L1626" s="7">
        <f t="shared" si="450"/>
        <v>0.98070000000000013</v>
      </c>
      <c r="M1626" s="8">
        <f ca="1">AVERAGE(OFFSET(L1626,-M$3+1,0):L1626)</f>
        <v>1.00176</v>
      </c>
      <c r="N1626" s="8">
        <f ca="1">STDEV(OFFSET(L1626,-M$3+1,0):L1626)</f>
        <v>1.4598913853923708E-2</v>
      </c>
      <c r="O1626" s="8">
        <f t="shared" ca="1" si="437"/>
        <v>0.97256217229215258</v>
      </c>
      <c r="P1626" s="8">
        <f t="shared" ca="1" si="438"/>
        <v>1.0309578277078475</v>
      </c>
      <c r="Q1626" s="8">
        <f t="shared" ca="1" si="439"/>
        <v>1.00176</v>
      </c>
      <c r="R1626" s="8">
        <f t="shared" ca="1" si="435"/>
        <v>1.00176</v>
      </c>
      <c r="S1626" s="10">
        <f t="shared" si="440"/>
        <v>0</v>
      </c>
      <c r="T1626" s="10">
        <f t="shared" si="441"/>
        <v>8.099999999999774E-3</v>
      </c>
      <c r="U1626" s="18">
        <f ca="1">AVERAGE(S1626:OFFSET(S1626,-$U$3+1,0))*$U$4*J1626</f>
        <v>1.7730000000000024</v>
      </c>
      <c r="V1626" s="18">
        <f ca="1">AVERAGE(T1626:OFFSET(T1626,-$U$3+1,0))*$V$4*K1626</f>
        <v>0.64800000000000413</v>
      </c>
      <c r="W1626" s="14" t="str">
        <f t="shared" ca="1" si="442"/>
        <v/>
      </c>
      <c r="X1626" s="14" t="str">
        <f t="shared" ca="1" si="443"/>
        <v/>
      </c>
      <c r="Y1626" s="5" t="str">
        <f t="shared" ca="1" si="444"/>
        <v/>
      </c>
      <c r="Z1626" s="19" t="str">
        <f t="shared" ca="1" si="445"/>
        <v/>
      </c>
      <c r="AA1626" s="5" t="str">
        <f t="shared" ca="1" si="436"/>
        <v/>
      </c>
      <c r="AB1626" s="5" t="str">
        <f t="shared" ca="1" si="451"/>
        <v/>
      </c>
      <c r="AC1626" s="15" t="str">
        <f t="shared" ca="1" si="446"/>
        <v/>
      </c>
      <c r="AD1626" s="21" t="str">
        <f t="shared" ca="1" si="447"/>
        <v/>
      </c>
      <c r="AE1626" s="21" t="str">
        <f t="shared" ca="1" si="448"/>
        <v/>
      </c>
      <c r="AF1626" s="23">
        <f t="shared" ca="1" si="449"/>
        <v>16681.961604706637</v>
      </c>
    </row>
    <row r="1627" spans="1:32" x14ac:dyDescent="0.25">
      <c r="A1627" s="26">
        <v>41526</v>
      </c>
      <c r="B1627" s="3">
        <v>3.2892000000000001</v>
      </c>
      <c r="C1627" s="3">
        <v>3.2892000000000001</v>
      </c>
      <c r="D1627" s="3">
        <v>3.2892000000000001</v>
      </c>
      <c r="E1627" s="3">
        <v>3.2892000000000001</v>
      </c>
      <c r="F1627" s="5">
        <v>2.3092999999999999</v>
      </c>
      <c r="G1627" s="5">
        <v>2.3092999999999999</v>
      </c>
      <c r="H1627" s="5">
        <v>2.3092999999999999</v>
      </c>
      <c r="I1627" s="5">
        <v>2.3092999999999999</v>
      </c>
      <c r="J1627" s="3">
        <v>1</v>
      </c>
      <c r="K1627" s="3">
        <v>1</v>
      </c>
      <c r="L1627" s="7">
        <f t="shared" si="450"/>
        <v>0.97990000000000022</v>
      </c>
      <c r="M1627" s="8">
        <f ca="1">AVERAGE(OFFSET(L1627,-M$3+1,0):L1627)</f>
        <v>1.0017133333333335</v>
      </c>
      <c r="N1627" s="8">
        <f ca="1">STDEV(OFFSET(L1627,-M$3+1,0):L1627)</f>
        <v>1.4672319257055146E-2</v>
      </c>
      <c r="O1627" s="8">
        <f t="shared" ca="1" si="437"/>
        <v>0.97236869481922317</v>
      </c>
      <c r="P1627" s="8">
        <f t="shared" ca="1" si="438"/>
        <v>1.0310579718474437</v>
      </c>
      <c r="Q1627" s="8">
        <f t="shared" ca="1" si="439"/>
        <v>1.0017133333333335</v>
      </c>
      <c r="R1627" s="8">
        <f t="shared" ca="1" si="435"/>
        <v>1.0017133333333335</v>
      </c>
      <c r="S1627" s="10">
        <f t="shared" si="440"/>
        <v>0.13700000000000001</v>
      </c>
      <c r="T1627" s="10">
        <f t="shared" si="441"/>
        <v>0.13779999999999992</v>
      </c>
      <c r="U1627" s="18">
        <f ca="1">AVERAGE(S1627:OFFSET(S1627,-$U$3+1,0))*$U$4*J1627</f>
        <v>2.8210000000000024</v>
      </c>
      <c r="V1627" s="18">
        <f ca="1">AVERAGE(T1627:OFFSET(T1627,-$U$3+1,0))*$V$4*K1627</f>
        <v>1.8640000000000034</v>
      </c>
      <c r="W1627" s="14" t="str">
        <f t="shared" ca="1" si="442"/>
        <v/>
      </c>
      <c r="X1627" s="14" t="str">
        <f t="shared" ca="1" si="443"/>
        <v/>
      </c>
      <c r="Y1627" s="5" t="str">
        <f t="shared" ca="1" si="444"/>
        <v/>
      </c>
      <c r="Z1627" s="19" t="str">
        <f t="shared" ca="1" si="445"/>
        <v/>
      </c>
      <c r="AA1627" s="5" t="str">
        <f t="shared" ca="1" si="436"/>
        <v/>
      </c>
      <c r="AB1627" s="5" t="str">
        <f t="shared" ca="1" si="451"/>
        <v/>
      </c>
      <c r="AC1627" s="15" t="str">
        <f t="shared" ca="1" si="446"/>
        <v/>
      </c>
      <c r="AD1627" s="21" t="str">
        <f t="shared" ca="1" si="447"/>
        <v/>
      </c>
      <c r="AE1627" s="21" t="str">
        <f t="shared" ca="1" si="448"/>
        <v/>
      </c>
      <c r="AF1627" s="23">
        <f t="shared" ca="1" si="449"/>
        <v>16681.961604706637</v>
      </c>
    </row>
    <row r="1628" spans="1:32" x14ac:dyDescent="0.25">
      <c r="A1628" s="26">
        <v>41527</v>
      </c>
      <c r="B1628" s="3">
        <v>3.2086000000000001</v>
      </c>
      <c r="C1628" s="3">
        <v>3.2086000000000001</v>
      </c>
      <c r="D1628" s="3">
        <v>3.2086000000000001</v>
      </c>
      <c r="E1628" s="3">
        <v>3.2086000000000001</v>
      </c>
      <c r="F1628" s="5">
        <v>2.3012000000000001</v>
      </c>
      <c r="G1628" s="5">
        <v>2.3012000000000001</v>
      </c>
      <c r="H1628" s="5">
        <v>2.3012000000000001</v>
      </c>
      <c r="I1628" s="5">
        <v>2.3012000000000001</v>
      </c>
      <c r="J1628" s="3">
        <v>1</v>
      </c>
      <c r="K1628" s="3">
        <v>1</v>
      </c>
      <c r="L1628" s="7">
        <f t="shared" si="450"/>
        <v>0.90739999999999998</v>
      </c>
      <c r="M1628" s="8">
        <f ca="1">AVERAGE(OFFSET(L1628,-M$3+1,0):L1628)</f>
        <v>0.99520666666666646</v>
      </c>
      <c r="N1628" s="8">
        <f ca="1">STDEV(OFFSET(L1628,-M$3+1,0):L1628)</f>
        <v>2.8363746142533671E-2</v>
      </c>
      <c r="O1628" s="8">
        <f t="shared" ca="1" si="437"/>
        <v>0.93847917438159911</v>
      </c>
      <c r="P1628" s="8">
        <f t="shared" ca="1" si="438"/>
        <v>1.0519341589517337</v>
      </c>
      <c r="Q1628" s="8">
        <f t="shared" ca="1" si="439"/>
        <v>0.99520666666666646</v>
      </c>
      <c r="R1628" s="8">
        <f t="shared" ca="1" si="435"/>
        <v>0.99520666666666646</v>
      </c>
      <c r="S1628" s="10">
        <f t="shared" si="440"/>
        <v>8.0600000000000005E-2</v>
      </c>
      <c r="T1628" s="10">
        <f t="shared" si="441"/>
        <v>8.099999999999774E-3</v>
      </c>
      <c r="U1628" s="18">
        <f ca="1">AVERAGE(S1628:OFFSET(S1628,-$U$3+1,0))*$U$4*J1628</f>
        <v>3.3850000000000025</v>
      </c>
      <c r="V1628" s="18">
        <f ca="1">AVERAGE(T1628:OFFSET(T1628,-$U$3+1,0))*$V$4*K1628</f>
        <v>1.9450000000000012</v>
      </c>
      <c r="W1628" s="14" t="str">
        <f t="shared" ca="1" si="442"/>
        <v/>
      </c>
      <c r="X1628" s="14" t="str">
        <f t="shared" ca="1" si="443"/>
        <v/>
      </c>
      <c r="Y1628" s="5" t="str">
        <f t="shared" ca="1" si="444"/>
        <v/>
      </c>
      <c r="Z1628" s="19" t="str">
        <f t="shared" ca="1" si="445"/>
        <v/>
      </c>
      <c r="AA1628" s="5" t="str">
        <f t="shared" ca="1" si="436"/>
        <v/>
      </c>
      <c r="AB1628" s="5" t="str">
        <f t="shared" ca="1" si="451"/>
        <v/>
      </c>
      <c r="AC1628" s="15" t="str">
        <f t="shared" ca="1" si="446"/>
        <v/>
      </c>
      <c r="AD1628" s="21" t="str">
        <f t="shared" ca="1" si="447"/>
        <v/>
      </c>
      <c r="AE1628" s="21" t="str">
        <f t="shared" ca="1" si="448"/>
        <v/>
      </c>
      <c r="AF1628" s="23">
        <f t="shared" ca="1" si="449"/>
        <v>16681.961604706637</v>
      </c>
    </row>
    <row r="1629" spans="1:32" x14ac:dyDescent="0.25">
      <c r="A1629" s="26">
        <v>41528</v>
      </c>
      <c r="B1629" s="3">
        <v>3.2166999999999999</v>
      </c>
      <c r="C1629" s="3">
        <v>3.2166999999999999</v>
      </c>
      <c r="D1629" s="3">
        <v>3.2166999999999999</v>
      </c>
      <c r="E1629" s="3">
        <v>3.2166999999999999</v>
      </c>
      <c r="F1629" s="5">
        <v>2.2768000000000002</v>
      </c>
      <c r="G1629" s="5">
        <v>2.2768000000000002</v>
      </c>
      <c r="H1629" s="5">
        <v>2.2768000000000002</v>
      </c>
      <c r="I1629" s="5">
        <v>2.2768000000000002</v>
      </c>
      <c r="J1629" s="3">
        <v>1</v>
      </c>
      <c r="K1629" s="3">
        <v>1</v>
      </c>
      <c r="L1629" s="7">
        <f t="shared" si="450"/>
        <v>0.93989999999999974</v>
      </c>
      <c r="M1629" s="8">
        <f ca="1">AVERAGE(OFFSET(L1629,-M$3+1,0):L1629)</f>
        <v>0.99032666666666658</v>
      </c>
      <c r="N1629" s="8">
        <f ca="1">STDEV(OFFSET(L1629,-M$3+1,0):L1629)</f>
        <v>3.121866352650211E-2</v>
      </c>
      <c r="O1629" s="8">
        <f t="shared" ca="1" si="437"/>
        <v>0.92788933961366238</v>
      </c>
      <c r="P1629" s="8">
        <f t="shared" ca="1" si="438"/>
        <v>1.0527639937196709</v>
      </c>
      <c r="Q1629" s="8">
        <f t="shared" ca="1" si="439"/>
        <v>0.99032666666666658</v>
      </c>
      <c r="R1629" s="8">
        <f t="shared" ca="1" si="435"/>
        <v>0.99032666666666658</v>
      </c>
      <c r="S1629" s="10">
        <f t="shared" si="440"/>
        <v>8.099999999999774E-3</v>
      </c>
      <c r="T1629" s="10">
        <f t="shared" si="441"/>
        <v>2.4399999999999977E-2</v>
      </c>
      <c r="U1629" s="18">
        <f ca="1">AVERAGE(S1629:OFFSET(S1629,-$U$3+1,0))*$U$4*J1629</f>
        <v>3.3050000000000024</v>
      </c>
      <c r="V1629" s="18">
        <f ca="1">AVERAGE(T1629:OFFSET(T1629,-$U$3+1,0))*$V$4*K1629</f>
        <v>2.1079999999999988</v>
      </c>
      <c r="W1629" s="14" t="str">
        <f t="shared" ca="1" si="442"/>
        <v>Buy</v>
      </c>
      <c r="X1629" s="14" t="str">
        <f t="shared" ca="1" si="443"/>
        <v/>
      </c>
      <c r="Y1629" s="5">
        <f t="shared" ca="1" si="444"/>
        <v>100</v>
      </c>
      <c r="Z1629" s="19">
        <f t="shared" ca="1" si="445"/>
        <v>-156.78368121442145</v>
      </c>
      <c r="AA1629" s="5">
        <f t="shared" ca="1" si="436"/>
        <v>3.2166999999999999</v>
      </c>
      <c r="AB1629" s="5">
        <f t="shared" ca="1" si="451"/>
        <v>2.2768000000000002</v>
      </c>
      <c r="AC1629" s="15" t="str">
        <f t="shared" ca="1" si="446"/>
        <v/>
      </c>
      <c r="AD1629" s="21" t="str">
        <f t="shared" ca="1" si="447"/>
        <v/>
      </c>
      <c r="AE1629" s="21" t="str">
        <f t="shared" ca="1" si="448"/>
        <v/>
      </c>
      <c r="AF1629" s="23">
        <f t="shared" ca="1" si="449"/>
        <v>16681.961604706637</v>
      </c>
    </row>
    <row r="1630" spans="1:32" x14ac:dyDescent="0.25">
      <c r="A1630" s="26">
        <v>41529</v>
      </c>
      <c r="B1630" s="3">
        <v>3.2650999999999999</v>
      </c>
      <c r="C1630" s="3">
        <v>3.2650999999999999</v>
      </c>
      <c r="D1630" s="3">
        <v>3.2650999999999999</v>
      </c>
      <c r="E1630" s="3">
        <v>3.2650999999999999</v>
      </c>
      <c r="F1630" s="5">
        <v>2.3254999999999999</v>
      </c>
      <c r="G1630" s="5">
        <v>2.3254999999999999</v>
      </c>
      <c r="H1630" s="5">
        <v>2.3254999999999999</v>
      </c>
      <c r="I1630" s="5">
        <v>2.3254999999999999</v>
      </c>
      <c r="J1630" s="3">
        <v>1</v>
      </c>
      <c r="K1630" s="3">
        <v>1</v>
      </c>
      <c r="L1630" s="7">
        <f t="shared" si="450"/>
        <v>0.93959999999999999</v>
      </c>
      <c r="M1630" s="8">
        <f ca="1">AVERAGE(OFFSET(L1630,-M$3+1,0):L1630)</f>
        <v>0.98488666666666658</v>
      </c>
      <c r="N1630" s="8">
        <f ca="1">STDEV(OFFSET(L1630,-M$3+1,0):L1630)</f>
        <v>3.2536350367521151E-2</v>
      </c>
      <c r="O1630" s="8">
        <f t="shared" ca="1" si="437"/>
        <v>0.91981396593162423</v>
      </c>
      <c r="P1630" s="8">
        <f t="shared" ca="1" si="438"/>
        <v>1.0499593674017089</v>
      </c>
      <c r="Q1630" s="8">
        <f t="shared" ca="1" si="439"/>
        <v>0.98488666666666658</v>
      </c>
      <c r="R1630" s="8">
        <f t="shared" ca="1" si="435"/>
        <v>0.98488666666666658</v>
      </c>
      <c r="S1630" s="10">
        <f t="shared" si="440"/>
        <v>4.8399999999999999E-2</v>
      </c>
      <c r="T1630" s="10">
        <f t="shared" si="441"/>
        <v>4.8699999999999743E-2</v>
      </c>
      <c r="U1630" s="18">
        <f ca="1">AVERAGE(S1630:OFFSET(S1630,-$U$3+1,0))*$U$4*J1630</f>
        <v>3.7080000000000002</v>
      </c>
      <c r="V1630" s="18">
        <f ca="1">AVERAGE(T1630:OFFSET(T1630,-$U$3+1,0))*$V$4*K1630</f>
        <v>2.5949999999999962</v>
      </c>
      <c r="W1630" s="14" t="str">
        <f t="shared" ca="1" si="442"/>
        <v>Buy</v>
      </c>
      <c r="X1630" s="14" t="str">
        <f t="shared" ca="1" si="443"/>
        <v/>
      </c>
      <c r="Y1630" s="5">
        <f t="shared" ca="1" si="444"/>
        <v>100</v>
      </c>
      <c r="Z1630" s="19">
        <f t="shared" ca="1" si="445"/>
        <v>-156.78368121442145</v>
      </c>
      <c r="AA1630" s="5">
        <f t="shared" ca="1" si="436"/>
        <v>3.2166999999999999</v>
      </c>
      <c r="AB1630" s="5">
        <f t="shared" ca="1" si="451"/>
        <v>2.2768000000000002</v>
      </c>
      <c r="AC1630" s="15">
        <f t="shared" ca="1" si="446"/>
        <v>484</v>
      </c>
      <c r="AD1630" s="21">
        <f t="shared" ca="1" si="447"/>
        <v>-763.5365275142284</v>
      </c>
      <c r="AE1630" s="21">
        <f t="shared" ca="1" si="448"/>
        <v>-279.5365275142284</v>
      </c>
      <c r="AF1630" s="23">
        <f t="shared" ca="1" si="449"/>
        <v>16402.425077192409</v>
      </c>
    </row>
    <row r="1631" spans="1:32" x14ac:dyDescent="0.25">
      <c r="A1631" s="26">
        <v>41530</v>
      </c>
      <c r="B1631" s="3">
        <v>3.2166999999999999</v>
      </c>
      <c r="C1631" s="3">
        <v>3.2166999999999999</v>
      </c>
      <c r="D1631" s="3">
        <v>3.2166999999999999</v>
      </c>
      <c r="E1631" s="3">
        <v>3.2166999999999999</v>
      </c>
      <c r="F1631" s="5">
        <v>2.2930999999999999</v>
      </c>
      <c r="G1631" s="5">
        <v>2.2930999999999999</v>
      </c>
      <c r="H1631" s="5">
        <v>2.2930999999999999</v>
      </c>
      <c r="I1631" s="5">
        <v>2.2930999999999999</v>
      </c>
      <c r="J1631" s="3">
        <v>1</v>
      </c>
      <c r="K1631" s="3">
        <v>1</v>
      </c>
      <c r="L1631" s="7">
        <f t="shared" si="450"/>
        <v>0.92359999999999998</v>
      </c>
      <c r="M1631" s="8">
        <f ca="1">AVERAGE(OFFSET(L1631,-M$3+1,0):L1631)</f>
        <v>0.97891333333333319</v>
      </c>
      <c r="N1631" s="8">
        <f ca="1">STDEV(OFFSET(L1631,-M$3+1,0):L1631)</f>
        <v>3.5091510301468842E-2</v>
      </c>
      <c r="O1631" s="8">
        <f t="shared" ca="1" si="437"/>
        <v>0.90873031273039551</v>
      </c>
      <c r="P1631" s="8">
        <f t="shared" ca="1" si="438"/>
        <v>1.049096353936271</v>
      </c>
      <c r="Q1631" s="8">
        <f t="shared" ca="1" si="439"/>
        <v>0.97891333333333319</v>
      </c>
      <c r="R1631" s="8">
        <f t="shared" ca="1" si="435"/>
        <v>0.97891333333333319</v>
      </c>
      <c r="S1631" s="10">
        <f t="shared" si="440"/>
        <v>4.8399999999999999E-2</v>
      </c>
      <c r="T1631" s="10">
        <f t="shared" si="441"/>
        <v>3.2399999999999984E-2</v>
      </c>
      <c r="U1631" s="18">
        <f ca="1">AVERAGE(S1631:OFFSET(S1631,-$U$3+1,0))*$U$4*J1631</f>
        <v>3.95</v>
      </c>
      <c r="V1631" s="18">
        <f ca="1">AVERAGE(T1631:OFFSET(T1631,-$U$3+1,0))*$V$4*K1631</f>
        <v>2.7569999999999917</v>
      </c>
      <c r="W1631" s="14" t="str">
        <f t="shared" ca="1" si="442"/>
        <v>Buy</v>
      </c>
      <c r="X1631" s="14" t="str">
        <f t="shared" ca="1" si="443"/>
        <v/>
      </c>
      <c r="Y1631" s="5">
        <f t="shared" ca="1" si="444"/>
        <v>100</v>
      </c>
      <c r="Z1631" s="19">
        <f t="shared" ca="1" si="445"/>
        <v>-156.78368121442145</v>
      </c>
      <c r="AA1631" s="5">
        <f t="shared" ca="1" si="436"/>
        <v>3.2166999999999999</v>
      </c>
      <c r="AB1631" s="5">
        <f t="shared" ca="1" si="451"/>
        <v>2.2768000000000002</v>
      </c>
      <c r="AC1631" s="15">
        <f t="shared" ca="1" si="446"/>
        <v>-484</v>
      </c>
      <c r="AD1631" s="21">
        <f t="shared" ca="1" si="447"/>
        <v>507.97912713472522</v>
      </c>
      <c r="AE1631" s="21">
        <f t="shared" ca="1" si="448"/>
        <v>23.979127134725218</v>
      </c>
      <c r="AF1631" s="23">
        <f t="shared" ca="1" si="449"/>
        <v>16426.404204327133</v>
      </c>
    </row>
    <row r="1632" spans="1:32" x14ac:dyDescent="0.25">
      <c r="A1632" s="26">
        <v>41533</v>
      </c>
      <c r="B1632" s="3">
        <v>3.2086000000000001</v>
      </c>
      <c r="C1632" s="3">
        <v>3.2086000000000001</v>
      </c>
      <c r="D1632" s="3">
        <v>3.2086000000000001</v>
      </c>
      <c r="E1632" s="3">
        <v>3.2086000000000001</v>
      </c>
      <c r="F1632" s="5">
        <v>2.2930999999999999</v>
      </c>
      <c r="G1632" s="5">
        <v>2.2930999999999999</v>
      </c>
      <c r="H1632" s="5">
        <v>2.2930999999999999</v>
      </c>
      <c r="I1632" s="5">
        <v>2.2930999999999999</v>
      </c>
      <c r="J1632" s="3">
        <v>1</v>
      </c>
      <c r="K1632" s="3">
        <v>1</v>
      </c>
      <c r="L1632" s="7">
        <f t="shared" si="450"/>
        <v>0.9155000000000002</v>
      </c>
      <c r="M1632" s="8">
        <f ca="1">AVERAGE(OFFSET(L1632,-M$3+1,0):L1632)</f>
        <v>0.97133333333333327</v>
      </c>
      <c r="N1632" s="8">
        <f ca="1">STDEV(OFFSET(L1632,-M$3+1,0):L1632)</f>
        <v>3.5727593711037259E-2</v>
      </c>
      <c r="O1632" s="8">
        <f t="shared" ca="1" si="437"/>
        <v>0.89987814591125881</v>
      </c>
      <c r="P1632" s="8">
        <f t="shared" ca="1" si="438"/>
        <v>1.0427885207554077</v>
      </c>
      <c r="Q1632" s="8">
        <f t="shared" ca="1" si="439"/>
        <v>0.97133333333333327</v>
      </c>
      <c r="R1632" s="8">
        <f t="shared" ref="R1632:R1695" ca="1" si="452">M1632-R$3*$N1632</f>
        <v>0.97133333333333327</v>
      </c>
      <c r="S1632" s="10">
        <f t="shared" si="440"/>
        <v>8.099999999999774E-3</v>
      </c>
      <c r="T1632" s="10">
        <f t="shared" si="441"/>
        <v>0</v>
      </c>
      <c r="U1632" s="18">
        <f ca="1">AVERAGE(S1632:OFFSET(S1632,-$U$3+1,0))*$U$4*J1632</f>
        <v>3.9509999999999974</v>
      </c>
      <c r="V1632" s="18">
        <f ca="1">AVERAGE(T1632:OFFSET(T1632,-$U$3+1,0))*$V$4*K1632</f>
        <v>2.7569999999999917</v>
      </c>
      <c r="W1632" s="14" t="str">
        <f t="shared" ca="1" si="442"/>
        <v>Buy</v>
      </c>
      <c r="X1632" s="14" t="str">
        <f t="shared" ca="1" si="443"/>
        <v/>
      </c>
      <c r="Y1632" s="5">
        <f t="shared" ca="1" si="444"/>
        <v>100</v>
      </c>
      <c r="Z1632" s="19">
        <f t="shared" ca="1" si="445"/>
        <v>-156.78368121442145</v>
      </c>
      <c r="AA1632" s="5">
        <f t="shared" ca="1" si="436"/>
        <v>3.2166999999999999</v>
      </c>
      <c r="AB1632" s="5">
        <f t="shared" ca="1" si="451"/>
        <v>2.2768000000000002</v>
      </c>
      <c r="AC1632" s="15">
        <f t="shared" ca="1" si="446"/>
        <v>-80.99999999999774</v>
      </c>
      <c r="AD1632" s="21">
        <f t="shared" ca="1" si="447"/>
        <v>0</v>
      </c>
      <c r="AE1632" s="21">
        <f t="shared" ca="1" si="448"/>
        <v>-80.99999999999774</v>
      </c>
      <c r="AF1632" s="23">
        <f t="shared" ca="1" si="449"/>
        <v>16345.404204327135</v>
      </c>
    </row>
    <row r="1633" spans="1:32" x14ac:dyDescent="0.25">
      <c r="A1633" s="26">
        <v>41534</v>
      </c>
      <c r="B1633" s="3">
        <v>3.1682999999999999</v>
      </c>
      <c r="C1633" s="3">
        <v>3.1682999999999999</v>
      </c>
      <c r="D1633" s="3">
        <v>3.1682999999999999</v>
      </c>
      <c r="E1633" s="3">
        <v>3.1682999999999999</v>
      </c>
      <c r="F1633" s="5">
        <v>2.2524999999999999</v>
      </c>
      <c r="G1633" s="5">
        <v>2.2524999999999999</v>
      </c>
      <c r="H1633" s="5">
        <v>2.2524999999999999</v>
      </c>
      <c r="I1633" s="5">
        <v>2.2524999999999999</v>
      </c>
      <c r="J1633" s="3">
        <v>1</v>
      </c>
      <c r="K1633" s="3">
        <v>1</v>
      </c>
      <c r="L1633" s="7">
        <f t="shared" si="450"/>
        <v>0.91579999999999995</v>
      </c>
      <c r="M1633" s="8">
        <f ca="1">AVERAGE(OFFSET(L1633,-M$3+1,0):L1633)</f>
        <v>0.96538666666666662</v>
      </c>
      <c r="N1633" s="8">
        <f ca="1">STDEV(OFFSET(L1633,-M$3+1,0):L1633)</f>
        <v>3.7119995894909427E-2</v>
      </c>
      <c r="O1633" s="8">
        <f t="shared" ca="1" si="437"/>
        <v>0.89114667487684773</v>
      </c>
      <c r="P1633" s="8">
        <f t="shared" ca="1" si="438"/>
        <v>1.0396266584564855</v>
      </c>
      <c r="Q1633" s="8">
        <f t="shared" ca="1" si="439"/>
        <v>0.96538666666666662</v>
      </c>
      <c r="R1633" s="8">
        <f t="shared" ca="1" si="452"/>
        <v>0.96538666666666662</v>
      </c>
      <c r="S1633" s="10">
        <f t="shared" si="440"/>
        <v>4.0300000000000225E-2</v>
      </c>
      <c r="T1633" s="10">
        <f t="shared" si="441"/>
        <v>4.0599999999999969E-2</v>
      </c>
      <c r="U1633" s="18">
        <f ca="1">AVERAGE(S1633:OFFSET(S1633,-$U$3+1,0))*$U$4*J1633</f>
        <v>3.9509999999999974</v>
      </c>
      <c r="V1633" s="18">
        <f ca="1">AVERAGE(T1633:OFFSET(T1633,-$U$3+1,0))*$V$4*K1633</f>
        <v>3.0009999999999915</v>
      </c>
      <c r="W1633" s="14" t="str">
        <f t="shared" ca="1" si="442"/>
        <v>Buy</v>
      </c>
      <c r="X1633" s="14" t="str">
        <f t="shared" ca="1" si="443"/>
        <v/>
      </c>
      <c r="Y1633" s="5">
        <f t="shared" ca="1" si="444"/>
        <v>100</v>
      </c>
      <c r="Z1633" s="19">
        <f t="shared" ca="1" si="445"/>
        <v>-156.78368121442145</v>
      </c>
      <c r="AA1633" s="5">
        <f t="shared" ca="1" si="436"/>
        <v>3.2166999999999999</v>
      </c>
      <c r="AB1633" s="5">
        <f t="shared" ca="1" si="451"/>
        <v>2.2768000000000002</v>
      </c>
      <c r="AC1633" s="15">
        <f t="shared" ca="1" si="446"/>
        <v>-403.00000000000227</v>
      </c>
      <c r="AD1633" s="21">
        <f t="shared" ca="1" si="447"/>
        <v>636.54174573055059</v>
      </c>
      <c r="AE1633" s="21">
        <f t="shared" ca="1" si="448"/>
        <v>233.54174573054831</v>
      </c>
      <c r="AF1633" s="23">
        <f t="shared" ca="1" si="449"/>
        <v>16578.945950057681</v>
      </c>
    </row>
    <row r="1634" spans="1:32" x14ac:dyDescent="0.25">
      <c r="A1634" s="26">
        <v>41535</v>
      </c>
      <c r="B1634" s="3">
        <v>3.1522000000000001</v>
      </c>
      <c r="C1634" s="3">
        <v>3.1522000000000001</v>
      </c>
      <c r="D1634" s="3">
        <v>3.1522000000000001</v>
      </c>
      <c r="E1634" s="3">
        <v>3.1522000000000001</v>
      </c>
      <c r="F1634" s="5">
        <v>2.2444000000000002</v>
      </c>
      <c r="G1634" s="5">
        <v>2.2444000000000002</v>
      </c>
      <c r="H1634" s="5">
        <v>2.2444000000000002</v>
      </c>
      <c r="I1634" s="5">
        <v>2.2444000000000002</v>
      </c>
      <c r="J1634" s="3">
        <v>1</v>
      </c>
      <c r="K1634" s="3">
        <v>1</v>
      </c>
      <c r="L1634" s="7">
        <f t="shared" si="450"/>
        <v>0.90779999999999994</v>
      </c>
      <c r="M1634" s="8">
        <f ca="1">AVERAGE(OFFSET(L1634,-M$3+1,0):L1634)</f>
        <v>0.95943999999999996</v>
      </c>
      <c r="N1634" s="8">
        <f ca="1">STDEV(OFFSET(L1634,-M$3+1,0):L1634)</f>
        <v>3.8800677460948625E-2</v>
      </c>
      <c r="O1634" s="8">
        <f t="shared" ca="1" si="437"/>
        <v>0.88183864507810272</v>
      </c>
      <c r="P1634" s="8">
        <f t="shared" ca="1" si="438"/>
        <v>1.0370413549218973</v>
      </c>
      <c r="Q1634" s="8">
        <f t="shared" ca="1" si="439"/>
        <v>0.95943999999999996</v>
      </c>
      <c r="R1634" s="8">
        <f t="shared" ca="1" si="452"/>
        <v>0.95943999999999996</v>
      </c>
      <c r="S1634" s="10">
        <f t="shared" si="440"/>
        <v>1.6099999999999781E-2</v>
      </c>
      <c r="T1634" s="10">
        <f t="shared" si="441"/>
        <v>8.099999999999774E-3</v>
      </c>
      <c r="U1634" s="18">
        <f ca="1">AVERAGE(S1634:OFFSET(S1634,-$U$3+1,0))*$U$4*J1634</f>
        <v>4.0309999999999935</v>
      </c>
      <c r="V1634" s="18">
        <f ca="1">AVERAGE(T1634:OFFSET(T1634,-$U$3+1,0))*$V$4*K1634</f>
        <v>3.0819999999999892</v>
      </c>
      <c r="W1634" s="14" t="str">
        <f t="shared" ca="1" si="442"/>
        <v>Buy</v>
      </c>
      <c r="X1634" s="14" t="str">
        <f t="shared" ca="1" si="443"/>
        <v/>
      </c>
      <c r="Y1634" s="5">
        <f t="shared" ca="1" si="444"/>
        <v>100</v>
      </c>
      <c r="Z1634" s="19">
        <f t="shared" ca="1" si="445"/>
        <v>-156.78368121442145</v>
      </c>
      <c r="AA1634" s="5">
        <f t="shared" ca="1" si="436"/>
        <v>3.2166999999999999</v>
      </c>
      <c r="AB1634" s="5">
        <f t="shared" ca="1" si="451"/>
        <v>2.2768000000000002</v>
      </c>
      <c r="AC1634" s="15">
        <f t="shared" ca="1" si="446"/>
        <v>-160.99999999999781</v>
      </c>
      <c r="AD1634" s="21">
        <f t="shared" ca="1" si="447"/>
        <v>126.99478178367782</v>
      </c>
      <c r="AE1634" s="21">
        <f t="shared" ca="1" si="448"/>
        <v>-34.005218216319989</v>
      </c>
      <c r="AF1634" s="23">
        <f t="shared" ca="1" si="449"/>
        <v>16544.940731841361</v>
      </c>
    </row>
    <row r="1635" spans="1:32" x14ac:dyDescent="0.25">
      <c r="A1635" s="26">
        <v>41540</v>
      </c>
      <c r="B1635" s="3">
        <v>3.1522000000000001</v>
      </c>
      <c r="C1635" s="3">
        <v>3.1522000000000001</v>
      </c>
      <c r="D1635" s="3">
        <v>3.1522000000000001</v>
      </c>
      <c r="E1635" s="3">
        <v>3.1522000000000001</v>
      </c>
      <c r="F1635" s="5">
        <v>2.2524999999999999</v>
      </c>
      <c r="G1635" s="5">
        <v>2.2524999999999999</v>
      </c>
      <c r="H1635" s="5">
        <v>2.2524999999999999</v>
      </c>
      <c r="I1635" s="5">
        <v>2.2524999999999999</v>
      </c>
      <c r="J1635" s="3">
        <v>1</v>
      </c>
      <c r="K1635" s="3">
        <v>1</v>
      </c>
      <c r="L1635" s="7">
        <f t="shared" si="450"/>
        <v>0.89970000000000017</v>
      </c>
      <c r="M1635" s="8">
        <f ca="1">AVERAGE(OFFSET(L1635,-M$3+1,0):L1635)</f>
        <v>0.95349333333333353</v>
      </c>
      <c r="N1635" s="8">
        <f ca="1">STDEV(OFFSET(L1635,-M$3+1,0):L1635)</f>
        <v>4.0749609405080926E-2</v>
      </c>
      <c r="O1635" s="8">
        <f t="shared" ca="1" si="437"/>
        <v>0.87199411452317166</v>
      </c>
      <c r="P1635" s="8">
        <f t="shared" ca="1" si="438"/>
        <v>1.0349925521434953</v>
      </c>
      <c r="Q1635" s="8">
        <f t="shared" ca="1" si="439"/>
        <v>0.95349333333333353</v>
      </c>
      <c r="R1635" s="8">
        <f t="shared" ca="1" si="452"/>
        <v>0.95349333333333353</v>
      </c>
      <c r="S1635" s="10">
        <f t="shared" si="440"/>
        <v>0</v>
      </c>
      <c r="T1635" s="10">
        <f t="shared" si="441"/>
        <v>8.099999999999774E-3</v>
      </c>
      <c r="U1635" s="18">
        <f ca="1">AVERAGE(S1635:OFFSET(S1635,-$U$3+1,0))*$U$4*J1635</f>
        <v>3.8699999999999957</v>
      </c>
      <c r="V1635" s="18">
        <f ca="1">AVERAGE(T1635:OFFSET(T1635,-$U$3+1,0))*$V$4*K1635</f>
        <v>3.1629999999999865</v>
      </c>
      <c r="W1635" s="14" t="str">
        <f t="shared" ca="1" si="442"/>
        <v>Buy</v>
      </c>
      <c r="X1635" s="14" t="str">
        <f t="shared" ca="1" si="443"/>
        <v/>
      </c>
      <c r="Y1635" s="5">
        <f t="shared" ca="1" si="444"/>
        <v>100</v>
      </c>
      <c r="Z1635" s="19">
        <f t="shared" ca="1" si="445"/>
        <v>-156.78368121442145</v>
      </c>
      <c r="AA1635" s="5">
        <f t="shared" ca="1" si="436"/>
        <v>3.2166999999999999</v>
      </c>
      <c r="AB1635" s="5">
        <f t="shared" ca="1" si="451"/>
        <v>2.2768000000000002</v>
      </c>
      <c r="AC1635" s="15">
        <f t="shared" ca="1" si="446"/>
        <v>0</v>
      </c>
      <c r="AD1635" s="21">
        <f t="shared" ca="1" si="447"/>
        <v>-126.99478178367782</v>
      </c>
      <c r="AE1635" s="21">
        <f t="shared" ca="1" si="448"/>
        <v>-126.99478178367782</v>
      </c>
      <c r="AF1635" s="23">
        <f t="shared" ca="1" si="449"/>
        <v>16417.945950057685</v>
      </c>
    </row>
    <row r="1636" spans="1:32" x14ac:dyDescent="0.25">
      <c r="A1636" s="26">
        <v>41541</v>
      </c>
      <c r="B1636" s="3">
        <v>3.1360999999999999</v>
      </c>
      <c r="C1636" s="3">
        <v>3.1360999999999999</v>
      </c>
      <c r="D1636" s="3">
        <v>3.1360999999999999</v>
      </c>
      <c r="E1636" s="3">
        <v>3.1360999999999999</v>
      </c>
      <c r="F1636" s="5">
        <v>2.2444000000000002</v>
      </c>
      <c r="G1636" s="5">
        <v>2.2444000000000002</v>
      </c>
      <c r="H1636" s="5">
        <v>2.2444000000000002</v>
      </c>
      <c r="I1636" s="5">
        <v>2.2444000000000002</v>
      </c>
      <c r="J1636" s="3">
        <v>1</v>
      </c>
      <c r="K1636" s="3">
        <v>1</v>
      </c>
      <c r="L1636" s="7">
        <f t="shared" si="450"/>
        <v>0.89169999999999972</v>
      </c>
      <c r="M1636" s="8">
        <f ca="1">AVERAGE(OFFSET(L1636,-M$3+1,0):L1636)</f>
        <v>0.94647999999999988</v>
      </c>
      <c r="N1636" s="8">
        <f ca="1">STDEV(OFFSET(L1636,-M$3+1,0):L1636)</f>
        <v>4.1785082779110763E-2</v>
      </c>
      <c r="O1636" s="8">
        <f t="shared" ca="1" si="437"/>
        <v>0.86290983444177838</v>
      </c>
      <c r="P1636" s="8">
        <f t="shared" ca="1" si="438"/>
        <v>1.0300501655582215</v>
      </c>
      <c r="Q1636" s="8">
        <f t="shared" ca="1" si="439"/>
        <v>0.94647999999999988</v>
      </c>
      <c r="R1636" s="8">
        <f t="shared" ca="1" si="452"/>
        <v>0.94647999999999988</v>
      </c>
      <c r="S1636" s="10">
        <f t="shared" si="440"/>
        <v>1.6100000000000225E-2</v>
      </c>
      <c r="T1636" s="10">
        <f t="shared" si="441"/>
        <v>8.099999999999774E-3</v>
      </c>
      <c r="U1636" s="18">
        <f ca="1">AVERAGE(S1636:OFFSET(S1636,-$U$3+1,0))*$U$4*J1636</f>
        <v>4.0309999999999979</v>
      </c>
      <c r="V1636" s="18">
        <f ca="1">AVERAGE(T1636:OFFSET(T1636,-$U$3+1,0))*$V$4*K1636</f>
        <v>3.1629999999999865</v>
      </c>
      <c r="W1636" s="14" t="str">
        <f t="shared" ca="1" si="442"/>
        <v>Buy</v>
      </c>
      <c r="X1636" s="14" t="str">
        <f t="shared" ca="1" si="443"/>
        <v/>
      </c>
      <c r="Y1636" s="5">
        <f t="shared" ca="1" si="444"/>
        <v>100</v>
      </c>
      <c r="Z1636" s="19">
        <f t="shared" ca="1" si="445"/>
        <v>-156.78368121442145</v>
      </c>
      <c r="AA1636" s="5">
        <f t="shared" ca="1" si="436"/>
        <v>3.2166999999999999</v>
      </c>
      <c r="AB1636" s="5">
        <f t="shared" ca="1" si="451"/>
        <v>2.2768000000000002</v>
      </c>
      <c r="AC1636" s="15">
        <f t="shared" ca="1" si="446"/>
        <v>-161.00000000000225</v>
      </c>
      <c r="AD1636" s="21">
        <f t="shared" ca="1" si="447"/>
        <v>126.99478178367782</v>
      </c>
      <c r="AE1636" s="21">
        <f t="shared" ca="1" si="448"/>
        <v>-34.005218216324423</v>
      </c>
      <c r="AF1636" s="23">
        <f t="shared" ca="1" si="449"/>
        <v>16383.940731841361</v>
      </c>
    </row>
    <row r="1637" spans="1:32" x14ac:dyDescent="0.25">
      <c r="A1637" s="26">
        <v>41542</v>
      </c>
      <c r="B1637" s="3">
        <v>3.1280000000000001</v>
      </c>
      <c r="C1637" s="3">
        <v>3.1280000000000001</v>
      </c>
      <c r="D1637" s="3">
        <v>3.1280000000000001</v>
      </c>
      <c r="E1637" s="3">
        <v>3.1280000000000001</v>
      </c>
      <c r="F1637" s="5">
        <v>2.2606000000000002</v>
      </c>
      <c r="G1637" s="5">
        <v>2.2606000000000002</v>
      </c>
      <c r="H1637" s="5">
        <v>2.2606000000000002</v>
      </c>
      <c r="I1637" s="5">
        <v>2.2606000000000002</v>
      </c>
      <c r="J1637" s="3">
        <v>1</v>
      </c>
      <c r="K1637" s="3">
        <v>1</v>
      </c>
      <c r="L1637" s="7">
        <f t="shared" si="450"/>
        <v>0.86739999999999995</v>
      </c>
      <c r="M1637" s="8">
        <f ca="1">AVERAGE(OFFSET(L1637,-M$3+1,0):L1637)</f>
        <v>0.9383800000000001</v>
      </c>
      <c r="N1637" s="8">
        <f ca="1">STDEV(OFFSET(L1637,-M$3+1,0):L1637)</f>
        <v>4.4652582712057555E-2</v>
      </c>
      <c r="O1637" s="8">
        <f t="shared" ca="1" si="437"/>
        <v>0.84907483457588495</v>
      </c>
      <c r="P1637" s="8">
        <f t="shared" ca="1" si="438"/>
        <v>1.0276851654241153</v>
      </c>
      <c r="Q1637" s="8">
        <f t="shared" ca="1" si="439"/>
        <v>0.9383800000000001</v>
      </c>
      <c r="R1637" s="8">
        <f t="shared" ca="1" si="452"/>
        <v>0.9383800000000001</v>
      </c>
      <c r="S1637" s="10">
        <f t="shared" si="440"/>
        <v>8.099999999999774E-3</v>
      </c>
      <c r="T1637" s="10">
        <f t="shared" si="441"/>
        <v>1.6199999999999992E-2</v>
      </c>
      <c r="U1637" s="18">
        <f ca="1">AVERAGE(S1637:OFFSET(S1637,-$U$3+1,0))*$U$4*J1637</f>
        <v>2.7419999999999956</v>
      </c>
      <c r="V1637" s="18">
        <f ca="1">AVERAGE(T1637:OFFSET(T1637,-$U$3+1,0))*$V$4*K1637</f>
        <v>1.9469999999999876</v>
      </c>
      <c r="W1637" s="14" t="str">
        <f t="shared" ca="1" si="442"/>
        <v>Buy</v>
      </c>
      <c r="X1637" s="14" t="str">
        <f t="shared" ca="1" si="443"/>
        <v/>
      </c>
      <c r="Y1637" s="5">
        <f t="shared" ca="1" si="444"/>
        <v>100</v>
      </c>
      <c r="Z1637" s="19">
        <f t="shared" ca="1" si="445"/>
        <v>-156.78368121442145</v>
      </c>
      <c r="AA1637" s="5">
        <f t="shared" ca="1" si="436"/>
        <v>3.2166999999999999</v>
      </c>
      <c r="AB1637" s="5">
        <f t="shared" ca="1" si="451"/>
        <v>2.2768000000000002</v>
      </c>
      <c r="AC1637" s="15">
        <f t="shared" ca="1" si="446"/>
        <v>-80.99999999999774</v>
      </c>
      <c r="AD1637" s="21">
        <f t="shared" ca="1" si="447"/>
        <v>-253.98956356736261</v>
      </c>
      <c r="AE1637" s="21">
        <f t="shared" ca="1" si="448"/>
        <v>-334.98956356736034</v>
      </c>
      <c r="AF1637" s="23">
        <f t="shared" ca="1" si="449"/>
        <v>16048.951168274001</v>
      </c>
    </row>
    <row r="1638" spans="1:32" x14ac:dyDescent="0.25">
      <c r="A1638" s="26">
        <v>41543</v>
      </c>
      <c r="B1638" s="3">
        <v>3.1038000000000001</v>
      </c>
      <c r="C1638" s="3">
        <v>3.1038000000000001</v>
      </c>
      <c r="D1638" s="3">
        <v>3.1038000000000001</v>
      </c>
      <c r="E1638" s="3">
        <v>3.1038000000000001</v>
      </c>
      <c r="F1638" s="5">
        <v>2.2444000000000002</v>
      </c>
      <c r="G1638" s="5">
        <v>2.2444000000000002</v>
      </c>
      <c r="H1638" s="5">
        <v>2.2444000000000002</v>
      </c>
      <c r="I1638" s="5">
        <v>2.2444000000000002</v>
      </c>
      <c r="J1638" s="3">
        <v>1</v>
      </c>
      <c r="K1638" s="3">
        <v>1</v>
      </c>
      <c r="L1638" s="7">
        <f t="shared" si="450"/>
        <v>0.85939999999999994</v>
      </c>
      <c r="M1638" s="8">
        <f ca="1">AVERAGE(OFFSET(L1638,-M$3+1,0):L1638)</f>
        <v>0.92814000000000008</v>
      </c>
      <c r="N1638" s="8">
        <f ca="1">STDEV(OFFSET(L1638,-M$3+1,0):L1638)</f>
        <v>4.3924265991102718E-2</v>
      </c>
      <c r="O1638" s="8">
        <f t="shared" ca="1" si="437"/>
        <v>0.84029146801779464</v>
      </c>
      <c r="P1638" s="8">
        <f t="shared" ca="1" si="438"/>
        <v>1.0159885319822055</v>
      </c>
      <c r="Q1638" s="8">
        <f t="shared" ca="1" si="439"/>
        <v>0.92814000000000008</v>
      </c>
      <c r="R1638" s="8">
        <f t="shared" ca="1" si="452"/>
        <v>0.92814000000000008</v>
      </c>
      <c r="S1638" s="10">
        <f t="shared" si="440"/>
        <v>2.4199999999999999E-2</v>
      </c>
      <c r="T1638" s="10">
        <f t="shared" si="441"/>
        <v>1.6199999999999992E-2</v>
      </c>
      <c r="U1638" s="18">
        <f ca="1">AVERAGE(S1638:OFFSET(S1638,-$U$3+1,0))*$U$4*J1638</f>
        <v>2.1779999999999955</v>
      </c>
      <c r="V1638" s="18">
        <f ca="1">AVERAGE(T1638:OFFSET(T1638,-$U$3+1,0))*$V$4*K1638</f>
        <v>2.0279999999999898</v>
      </c>
      <c r="W1638" s="14" t="str">
        <f t="shared" ca="1" si="442"/>
        <v>Buy</v>
      </c>
      <c r="X1638" s="14" t="str">
        <f t="shared" ca="1" si="443"/>
        <v/>
      </c>
      <c r="Y1638" s="5">
        <f t="shared" ca="1" si="444"/>
        <v>100</v>
      </c>
      <c r="Z1638" s="19">
        <f t="shared" ca="1" si="445"/>
        <v>-156.78368121442145</v>
      </c>
      <c r="AA1638" s="5">
        <f t="shared" ref="AA1638:AA1701" ca="1" si="453">IF(AND($W1638="Buy",$W1637=""),E1638,IF(AND($W1638="Buy",$W1637="Exit"),E1638,IF(AND($X1638="Sell",X1637&lt;&gt;"Sell"),E1638,IF(OR($W1637="Buy",X1637="Sell"),AA1637,""))))</f>
        <v>3.2166999999999999</v>
      </c>
      <c r="AB1638" s="5">
        <f t="shared" ca="1" si="451"/>
        <v>2.2768000000000002</v>
      </c>
      <c r="AC1638" s="15">
        <f t="shared" ca="1" si="446"/>
        <v>-242</v>
      </c>
      <c r="AD1638" s="21">
        <f t="shared" ca="1" si="447"/>
        <v>253.98956356736261</v>
      </c>
      <c r="AE1638" s="21">
        <f t="shared" ca="1" si="448"/>
        <v>11.989563567362609</v>
      </c>
      <c r="AF1638" s="23">
        <f t="shared" ca="1" si="449"/>
        <v>16060.940731841363</v>
      </c>
    </row>
    <row r="1639" spans="1:32" x14ac:dyDescent="0.25">
      <c r="A1639" s="26">
        <v>41544</v>
      </c>
      <c r="B1639" s="3">
        <v>3.1118999999999999</v>
      </c>
      <c r="C1639" s="3">
        <v>3.1118999999999999</v>
      </c>
      <c r="D1639" s="3">
        <v>3.1118999999999999</v>
      </c>
      <c r="E1639" s="3">
        <v>3.1118999999999999</v>
      </c>
      <c r="F1639" s="5">
        <v>2.2524999999999999</v>
      </c>
      <c r="G1639" s="5">
        <v>2.2524999999999999</v>
      </c>
      <c r="H1639" s="5">
        <v>2.2524999999999999</v>
      </c>
      <c r="I1639" s="5">
        <v>2.2524999999999999</v>
      </c>
      <c r="J1639" s="3">
        <v>1</v>
      </c>
      <c r="K1639" s="3">
        <v>1</v>
      </c>
      <c r="L1639" s="7">
        <f t="shared" si="450"/>
        <v>0.85939999999999994</v>
      </c>
      <c r="M1639" s="8">
        <f ca="1">AVERAGE(OFFSET(L1639,-M$3+1,0):L1639)</f>
        <v>0.91844000000000015</v>
      </c>
      <c r="N1639" s="8">
        <f ca="1">STDEV(OFFSET(L1639,-M$3+1,0):L1639)</f>
        <v>4.1775348164745645E-2</v>
      </c>
      <c r="O1639" s="8">
        <f t="shared" ca="1" si="437"/>
        <v>0.83488930367050884</v>
      </c>
      <c r="P1639" s="8">
        <f t="shared" ca="1" si="438"/>
        <v>1.0019906963294913</v>
      </c>
      <c r="Q1639" s="8">
        <f t="shared" ca="1" si="439"/>
        <v>0.91844000000000015</v>
      </c>
      <c r="R1639" s="8">
        <f t="shared" ca="1" si="452"/>
        <v>0.91844000000000015</v>
      </c>
      <c r="S1639" s="10">
        <f t="shared" si="440"/>
        <v>8.099999999999774E-3</v>
      </c>
      <c r="T1639" s="10">
        <f t="shared" si="441"/>
        <v>8.099999999999774E-3</v>
      </c>
      <c r="U1639" s="18">
        <f ca="1">AVERAGE(S1639:OFFSET(S1639,-$U$3+1,0))*$U$4*J1639</f>
        <v>2.1779999999999955</v>
      </c>
      <c r="V1639" s="18">
        <f ca="1">AVERAGE(T1639:OFFSET(T1639,-$U$3+1,0))*$V$4*K1639</f>
        <v>1.8649999999999878</v>
      </c>
      <c r="W1639" s="14" t="str">
        <f t="shared" ca="1" si="442"/>
        <v>Buy</v>
      </c>
      <c r="X1639" s="14" t="str">
        <f t="shared" ca="1" si="443"/>
        <v/>
      </c>
      <c r="Y1639" s="5">
        <f t="shared" ca="1" si="444"/>
        <v>100</v>
      </c>
      <c r="Z1639" s="19">
        <f t="shared" ca="1" si="445"/>
        <v>-156.78368121442145</v>
      </c>
      <c r="AA1639" s="5">
        <f t="shared" ca="1" si="453"/>
        <v>3.2166999999999999</v>
      </c>
      <c r="AB1639" s="5">
        <f t="shared" ca="1" si="451"/>
        <v>2.2768000000000002</v>
      </c>
      <c r="AC1639" s="15">
        <f t="shared" ca="1" si="446"/>
        <v>80.99999999999774</v>
      </c>
      <c r="AD1639" s="21">
        <f t="shared" ca="1" si="447"/>
        <v>-126.99478178367782</v>
      </c>
      <c r="AE1639" s="21">
        <f t="shared" ca="1" si="448"/>
        <v>-45.994781783680082</v>
      </c>
      <c r="AF1639" s="23">
        <f t="shared" ca="1" si="449"/>
        <v>16014.945950057683</v>
      </c>
    </row>
    <row r="1640" spans="1:32" x14ac:dyDescent="0.25">
      <c r="A1640" s="26">
        <v>41547</v>
      </c>
      <c r="B1640" s="3">
        <v>3.1118999999999999</v>
      </c>
      <c r="C1640" s="3">
        <v>3.1118999999999999</v>
      </c>
      <c r="D1640" s="3">
        <v>3.1118999999999999</v>
      </c>
      <c r="E1640" s="3">
        <v>3.1118999999999999</v>
      </c>
      <c r="F1640" s="5">
        <v>2.2524999999999999</v>
      </c>
      <c r="G1640" s="5">
        <v>2.2524999999999999</v>
      </c>
      <c r="H1640" s="5">
        <v>2.2524999999999999</v>
      </c>
      <c r="I1640" s="5">
        <v>2.2524999999999999</v>
      </c>
      <c r="J1640" s="3">
        <v>1</v>
      </c>
      <c r="K1640" s="3">
        <v>1</v>
      </c>
      <c r="L1640" s="7">
        <f t="shared" si="450"/>
        <v>0.85939999999999994</v>
      </c>
      <c r="M1640" s="8">
        <f ca="1">AVERAGE(OFFSET(L1640,-M$3+1,0):L1640)</f>
        <v>0.90981333333333347</v>
      </c>
      <c r="N1640" s="8">
        <f ca="1">STDEV(OFFSET(L1640,-M$3+1,0):L1640)</f>
        <v>3.9507157880686997E-2</v>
      </c>
      <c r="O1640" s="8">
        <f t="shared" ca="1" si="437"/>
        <v>0.83079901757195951</v>
      </c>
      <c r="P1640" s="8">
        <f t="shared" ca="1" si="438"/>
        <v>0.98882764909470744</v>
      </c>
      <c r="Q1640" s="8">
        <f t="shared" ca="1" si="439"/>
        <v>0.90981333333333347</v>
      </c>
      <c r="R1640" s="8">
        <f t="shared" ca="1" si="452"/>
        <v>0.90981333333333347</v>
      </c>
      <c r="S1640" s="10">
        <f t="shared" si="440"/>
        <v>0</v>
      </c>
      <c r="T1640" s="10">
        <f t="shared" si="441"/>
        <v>0</v>
      </c>
      <c r="U1640" s="18">
        <f ca="1">AVERAGE(S1640:OFFSET(S1640,-$U$3+1,0))*$U$4*J1640</f>
        <v>1.6939999999999955</v>
      </c>
      <c r="V1640" s="18">
        <f ca="1">AVERAGE(T1640:OFFSET(T1640,-$U$3+1,0))*$V$4*K1640</f>
        <v>1.3779999999999903</v>
      </c>
      <c r="W1640" s="14" t="str">
        <f t="shared" ca="1" si="442"/>
        <v>Buy</v>
      </c>
      <c r="X1640" s="14" t="str">
        <f t="shared" ca="1" si="443"/>
        <v/>
      </c>
      <c r="Y1640" s="5">
        <f t="shared" ca="1" si="444"/>
        <v>100</v>
      </c>
      <c r="Z1640" s="19">
        <f t="shared" ca="1" si="445"/>
        <v>-156.78368121442145</v>
      </c>
      <c r="AA1640" s="5">
        <f t="shared" ca="1" si="453"/>
        <v>3.2166999999999999</v>
      </c>
      <c r="AB1640" s="5">
        <f t="shared" ca="1" si="451"/>
        <v>2.2768000000000002</v>
      </c>
      <c r="AC1640" s="15">
        <f t="shared" ca="1" si="446"/>
        <v>0</v>
      </c>
      <c r="AD1640" s="21">
        <f t="shared" ca="1" si="447"/>
        <v>0</v>
      </c>
      <c r="AE1640" s="21">
        <f t="shared" ca="1" si="448"/>
        <v>0</v>
      </c>
      <c r="AF1640" s="23">
        <f t="shared" ca="1" si="449"/>
        <v>16014.945950057683</v>
      </c>
    </row>
    <row r="1641" spans="1:32" x14ac:dyDescent="0.25">
      <c r="A1641" s="26">
        <v>41555</v>
      </c>
      <c r="B1641" s="3">
        <v>3.1198999999999999</v>
      </c>
      <c r="C1641" s="3">
        <v>3.1198999999999999</v>
      </c>
      <c r="D1641" s="3">
        <v>3.1198999999999999</v>
      </c>
      <c r="E1641" s="3">
        <v>3.1198999999999999</v>
      </c>
      <c r="F1641" s="5">
        <v>2.2606000000000002</v>
      </c>
      <c r="G1641" s="5">
        <v>2.2606000000000002</v>
      </c>
      <c r="H1641" s="5">
        <v>2.2606000000000002</v>
      </c>
      <c r="I1641" s="5">
        <v>2.2606000000000002</v>
      </c>
      <c r="J1641" s="3">
        <v>1</v>
      </c>
      <c r="K1641" s="3">
        <v>1</v>
      </c>
      <c r="L1641" s="7">
        <f t="shared" si="450"/>
        <v>0.85929999999999973</v>
      </c>
      <c r="M1641" s="8">
        <f ca="1">AVERAGE(OFFSET(L1641,-M$3+1,0):L1641)</f>
        <v>0.90172000000000019</v>
      </c>
      <c r="N1641" s="8">
        <f ca="1">STDEV(OFFSET(L1641,-M$3+1,0):L1641)</f>
        <v>3.6248708351372491E-2</v>
      </c>
      <c r="O1641" s="8">
        <f t="shared" ca="1" si="437"/>
        <v>0.82922258329725518</v>
      </c>
      <c r="P1641" s="8">
        <f t="shared" ca="1" si="438"/>
        <v>0.9742174167027452</v>
      </c>
      <c r="Q1641" s="8">
        <f t="shared" ca="1" si="439"/>
        <v>0.90172000000000019</v>
      </c>
      <c r="R1641" s="8">
        <f t="shared" ca="1" si="452"/>
        <v>0.90172000000000019</v>
      </c>
      <c r="S1641" s="10">
        <f t="shared" si="440"/>
        <v>8.0000000000000071E-3</v>
      </c>
      <c r="T1641" s="10">
        <f t="shared" si="441"/>
        <v>8.1000000000002181E-3</v>
      </c>
      <c r="U1641" s="18">
        <f ca="1">AVERAGE(S1641:OFFSET(S1641,-$U$3+1,0))*$U$4*J1641</f>
        <v>1.2899999999999956</v>
      </c>
      <c r="V1641" s="18">
        <f ca="1">AVERAGE(T1641:OFFSET(T1641,-$U$3+1,0))*$V$4*K1641</f>
        <v>1.1349999999999927</v>
      </c>
      <c r="W1641" s="14" t="str">
        <f t="shared" ca="1" si="442"/>
        <v>Buy</v>
      </c>
      <c r="X1641" s="14" t="str">
        <f t="shared" ca="1" si="443"/>
        <v/>
      </c>
      <c r="Y1641" s="5">
        <f t="shared" ca="1" si="444"/>
        <v>100</v>
      </c>
      <c r="Z1641" s="19">
        <f t="shared" ca="1" si="445"/>
        <v>-156.78368121442145</v>
      </c>
      <c r="AA1641" s="5">
        <f t="shared" ca="1" si="453"/>
        <v>3.2166999999999999</v>
      </c>
      <c r="AB1641" s="5">
        <f t="shared" ca="1" si="451"/>
        <v>2.2768000000000002</v>
      </c>
      <c r="AC1641" s="15">
        <f t="shared" ca="1" si="446"/>
        <v>80.000000000000071</v>
      </c>
      <c r="AD1641" s="21">
        <f t="shared" ca="1" si="447"/>
        <v>-126.9947817836848</v>
      </c>
      <c r="AE1641" s="21">
        <f t="shared" ca="1" si="448"/>
        <v>-46.994781783684729</v>
      </c>
      <c r="AF1641" s="23">
        <f t="shared" ca="1" si="449"/>
        <v>15967.951168273998</v>
      </c>
    </row>
    <row r="1642" spans="1:32" x14ac:dyDescent="0.25">
      <c r="A1642" s="26">
        <v>41556</v>
      </c>
      <c r="B1642" s="3">
        <v>3.1118999999999999</v>
      </c>
      <c r="C1642" s="3">
        <v>3.1118999999999999</v>
      </c>
      <c r="D1642" s="3">
        <v>3.1118999999999999</v>
      </c>
      <c r="E1642" s="3">
        <v>3.1118999999999999</v>
      </c>
      <c r="F1642" s="5">
        <v>2.2850000000000001</v>
      </c>
      <c r="G1642" s="5">
        <v>2.2850000000000001</v>
      </c>
      <c r="H1642" s="5">
        <v>2.2850000000000001</v>
      </c>
      <c r="I1642" s="5">
        <v>2.2850000000000001</v>
      </c>
      <c r="J1642" s="3">
        <v>1</v>
      </c>
      <c r="K1642" s="3">
        <v>1</v>
      </c>
      <c r="L1642" s="7">
        <f t="shared" si="450"/>
        <v>0.82689999999999975</v>
      </c>
      <c r="M1642" s="8">
        <f ca="1">AVERAGE(OFFSET(L1642,-M$3+1,0):L1642)</f>
        <v>0.89152000000000009</v>
      </c>
      <c r="N1642" s="8">
        <f ca="1">STDEV(OFFSET(L1642,-M$3+1,0):L1642)</f>
        <v>3.4143482958998661E-2</v>
      </c>
      <c r="O1642" s="8">
        <f t="shared" ca="1" si="437"/>
        <v>0.82323303408200277</v>
      </c>
      <c r="P1642" s="8">
        <f t="shared" ca="1" si="438"/>
        <v>0.95980696591799741</v>
      </c>
      <c r="Q1642" s="8">
        <f t="shared" ca="1" si="439"/>
        <v>0.89152000000000009</v>
      </c>
      <c r="R1642" s="8">
        <f t="shared" ca="1" si="452"/>
        <v>0.89152000000000009</v>
      </c>
      <c r="S1642" s="10">
        <f t="shared" si="440"/>
        <v>8.0000000000000071E-3</v>
      </c>
      <c r="T1642" s="10">
        <f t="shared" si="441"/>
        <v>2.4399999999999977E-2</v>
      </c>
      <c r="U1642" s="18">
        <f ca="1">AVERAGE(S1642:OFFSET(S1642,-$U$3+1,0))*$U$4*J1642</f>
        <v>1.2889999999999979</v>
      </c>
      <c r="V1642" s="18">
        <f ca="1">AVERAGE(T1642:OFFSET(T1642,-$U$3+1,0))*$V$4*K1642</f>
        <v>1.3789999999999925</v>
      </c>
      <c r="W1642" s="14" t="str">
        <f t="shared" ca="1" si="442"/>
        <v>Buy</v>
      </c>
      <c r="X1642" s="14" t="str">
        <f t="shared" ca="1" si="443"/>
        <v/>
      </c>
      <c r="Y1642" s="5">
        <f t="shared" ca="1" si="444"/>
        <v>100</v>
      </c>
      <c r="Z1642" s="19">
        <f t="shared" ca="1" si="445"/>
        <v>-156.78368121442145</v>
      </c>
      <c r="AA1642" s="5">
        <f t="shared" ca="1" si="453"/>
        <v>3.2166999999999999</v>
      </c>
      <c r="AB1642" s="5">
        <f t="shared" ca="1" si="451"/>
        <v>2.2768000000000002</v>
      </c>
      <c r="AC1642" s="15">
        <f t="shared" ca="1" si="446"/>
        <v>-80.000000000000071</v>
      </c>
      <c r="AD1642" s="21">
        <f t="shared" ca="1" si="447"/>
        <v>-382.55218216318798</v>
      </c>
      <c r="AE1642" s="21">
        <f t="shared" ca="1" si="448"/>
        <v>-462.55218216318804</v>
      </c>
      <c r="AF1642" s="23">
        <f t="shared" ca="1" si="449"/>
        <v>15505.398986110809</v>
      </c>
    </row>
    <row r="1643" spans="1:32" x14ac:dyDescent="0.25">
      <c r="A1643" s="26">
        <v>41557</v>
      </c>
      <c r="B1643" s="3">
        <v>3.1118999999999999</v>
      </c>
      <c r="C1643" s="3">
        <v>3.1118999999999999</v>
      </c>
      <c r="D1643" s="3">
        <v>3.1118999999999999</v>
      </c>
      <c r="E1643" s="3">
        <v>3.1118999999999999</v>
      </c>
      <c r="F1643" s="5">
        <v>2.2686999999999999</v>
      </c>
      <c r="G1643" s="5">
        <v>2.2686999999999999</v>
      </c>
      <c r="H1643" s="5">
        <v>2.2686999999999999</v>
      </c>
      <c r="I1643" s="5">
        <v>2.2686999999999999</v>
      </c>
      <c r="J1643" s="3">
        <v>1</v>
      </c>
      <c r="K1643" s="3">
        <v>1</v>
      </c>
      <c r="L1643" s="7">
        <f t="shared" si="450"/>
        <v>0.84319999999999995</v>
      </c>
      <c r="M1643" s="8">
        <f ca="1">AVERAGE(OFFSET(L1643,-M$3+1,0):L1643)</f>
        <v>0.88723999999999992</v>
      </c>
      <c r="N1643" s="8">
        <f ca="1">STDEV(OFFSET(L1643,-M$3+1,0):L1643)</f>
        <v>3.5984873806325153E-2</v>
      </c>
      <c r="O1643" s="8">
        <f t="shared" ca="1" si="437"/>
        <v>0.81527025238734963</v>
      </c>
      <c r="P1643" s="8">
        <f t="shared" ca="1" si="438"/>
        <v>0.95920974761265021</v>
      </c>
      <c r="Q1643" s="8">
        <f t="shared" ca="1" si="439"/>
        <v>0.88723999999999992</v>
      </c>
      <c r="R1643" s="8">
        <f t="shared" ca="1" si="452"/>
        <v>0.88723999999999992</v>
      </c>
      <c r="S1643" s="10">
        <f t="shared" si="440"/>
        <v>0</v>
      </c>
      <c r="T1643" s="10">
        <f t="shared" si="441"/>
        <v>1.6300000000000203E-2</v>
      </c>
      <c r="U1643" s="18">
        <f ca="1">AVERAGE(S1643:OFFSET(S1643,-$U$3+1,0))*$U$4*J1643</f>
        <v>0.88599999999999568</v>
      </c>
      <c r="V1643" s="18">
        <f ca="1">AVERAGE(T1643:OFFSET(T1643,-$U$3+1,0))*$V$4*K1643</f>
        <v>1.1359999999999948</v>
      </c>
      <c r="W1643" s="14" t="str">
        <f t="shared" ca="1" si="442"/>
        <v>Buy</v>
      </c>
      <c r="X1643" s="14" t="str">
        <f t="shared" ca="1" si="443"/>
        <v/>
      </c>
      <c r="Y1643" s="5">
        <f t="shared" ca="1" si="444"/>
        <v>100</v>
      </c>
      <c r="Z1643" s="19">
        <f t="shared" ca="1" si="445"/>
        <v>-156.78368121442145</v>
      </c>
      <c r="AA1643" s="5">
        <f t="shared" ca="1" si="453"/>
        <v>3.2166999999999999</v>
      </c>
      <c r="AB1643" s="5">
        <f t="shared" ca="1" si="451"/>
        <v>2.2768000000000002</v>
      </c>
      <c r="AC1643" s="15">
        <f t="shared" ca="1" si="446"/>
        <v>0</v>
      </c>
      <c r="AD1643" s="21">
        <f t="shared" ca="1" si="447"/>
        <v>255.55740037951017</v>
      </c>
      <c r="AE1643" s="21">
        <f t="shared" ca="1" si="448"/>
        <v>255.55740037951017</v>
      </c>
      <c r="AF1643" s="23">
        <f t="shared" ca="1" si="449"/>
        <v>15760.956386490319</v>
      </c>
    </row>
    <row r="1644" spans="1:32" x14ac:dyDescent="0.25">
      <c r="A1644" s="26">
        <v>41558</v>
      </c>
      <c r="B1644" s="3">
        <v>3.1360999999999999</v>
      </c>
      <c r="C1644" s="3">
        <v>3.1360999999999999</v>
      </c>
      <c r="D1644" s="3">
        <v>3.1360999999999999</v>
      </c>
      <c r="E1644" s="3">
        <v>3.1360999999999999</v>
      </c>
      <c r="F1644" s="5">
        <v>2.3012000000000001</v>
      </c>
      <c r="G1644" s="5">
        <v>2.3012000000000001</v>
      </c>
      <c r="H1644" s="5">
        <v>2.3012000000000001</v>
      </c>
      <c r="I1644" s="5">
        <v>2.3012000000000001</v>
      </c>
      <c r="J1644" s="3">
        <v>1</v>
      </c>
      <c r="K1644" s="3">
        <v>1</v>
      </c>
      <c r="L1644" s="7">
        <f t="shared" si="450"/>
        <v>0.83489999999999975</v>
      </c>
      <c r="M1644" s="8">
        <f ca="1">AVERAGE(OFFSET(L1644,-M$3+1,0):L1644)</f>
        <v>0.88024000000000002</v>
      </c>
      <c r="N1644" s="8">
        <f ca="1">STDEV(OFFSET(L1644,-M$3+1,0):L1644)</f>
        <v>3.5213791940902191E-2</v>
      </c>
      <c r="O1644" s="8">
        <f t="shared" ca="1" si="437"/>
        <v>0.80981241611819565</v>
      </c>
      <c r="P1644" s="8">
        <f t="shared" ca="1" si="438"/>
        <v>0.95066758388180439</v>
      </c>
      <c r="Q1644" s="8">
        <f t="shared" ca="1" si="439"/>
        <v>0.88024000000000002</v>
      </c>
      <c r="R1644" s="8">
        <f t="shared" ca="1" si="452"/>
        <v>0.88024000000000002</v>
      </c>
      <c r="S1644" s="10">
        <f t="shared" si="440"/>
        <v>2.4199999999999999E-2</v>
      </c>
      <c r="T1644" s="10">
        <f t="shared" si="441"/>
        <v>3.2500000000000195E-2</v>
      </c>
      <c r="U1644" s="18">
        <f ca="1">AVERAGE(S1644:OFFSET(S1644,-$U$3+1,0))*$U$4*J1644</f>
        <v>0.96699999999999786</v>
      </c>
      <c r="V1644" s="18">
        <f ca="1">AVERAGE(T1644:OFFSET(T1644,-$U$3+1,0))*$V$4*K1644</f>
        <v>1.379999999999999</v>
      </c>
      <c r="W1644" s="14" t="str">
        <f t="shared" ca="1" si="442"/>
        <v>Buy</v>
      </c>
      <c r="X1644" s="14" t="str">
        <f t="shared" ca="1" si="443"/>
        <v/>
      </c>
      <c r="Y1644" s="5">
        <f t="shared" ca="1" si="444"/>
        <v>100</v>
      </c>
      <c r="Z1644" s="19">
        <f t="shared" ca="1" si="445"/>
        <v>-156.78368121442145</v>
      </c>
      <c r="AA1644" s="5">
        <f t="shared" ca="1" si="453"/>
        <v>3.2166999999999999</v>
      </c>
      <c r="AB1644" s="5">
        <f t="shared" ca="1" si="451"/>
        <v>2.2768000000000002</v>
      </c>
      <c r="AC1644" s="15">
        <f t="shared" ca="1" si="446"/>
        <v>242</v>
      </c>
      <c r="AD1644" s="21">
        <f t="shared" ca="1" si="447"/>
        <v>-509.54696394687272</v>
      </c>
      <c r="AE1644" s="21">
        <f t="shared" ca="1" si="448"/>
        <v>-267.54696394687272</v>
      </c>
      <c r="AF1644" s="23">
        <f t="shared" ca="1" si="449"/>
        <v>15493.409422543447</v>
      </c>
    </row>
    <row r="1645" spans="1:32" x14ac:dyDescent="0.25">
      <c r="A1645" s="26">
        <v>41561</v>
      </c>
      <c r="B1645" s="3">
        <v>3.1280000000000001</v>
      </c>
      <c r="C1645" s="3">
        <v>3.1280000000000001</v>
      </c>
      <c r="D1645" s="3">
        <v>3.1280000000000001</v>
      </c>
      <c r="E1645" s="3">
        <v>3.1280000000000001</v>
      </c>
      <c r="F1645" s="5">
        <v>2.2930999999999999</v>
      </c>
      <c r="G1645" s="5">
        <v>2.2930999999999999</v>
      </c>
      <c r="H1645" s="5">
        <v>2.2930999999999999</v>
      </c>
      <c r="I1645" s="5">
        <v>2.2930999999999999</v>
      </c>
      <c r="J1645" s="3">
        <v>1</v>
      </c>
      <c r="K1645" s="3">
        <v>1</v>
      </c>
      <c r="L1645" s="7">
        <f t="shared" si="450"/>
        <v>0.8349000000000002</v>
      </c>
      <c r="M1645" s="8">
        <f ca="1">AVERAGE(OFFSET(L1645,-M$3+1,0):L1645)</f>
        <v>0.87325999999999981</v>
      </c>
      <c r="N1645" s="8">
        <f ca="1">STDEV(OFFSET(L1645,-M$3+1,0):L1645)</f>
        <v>3.2908374965305506E-2</v>
      </c>
      <c r="O1645" s="8">
        <f t="shared" ca="1" si="437"/>
        <v>0.80744325006938877</v>
      </c>
      <c r="P1645" s="8">
        <f t="shared" ca="1" si="438"/>
        <v>0.93907674993061085</v>
      </c>
      <c r="Q1645" s="8">
        <f t="shared" ca="1" si="439"/>
        <v>0.87325999999999981</v>
      </c>
      <c r="R1645" s="8">
        <f t="shared" ca="1" si="452"/>
        <v>0.87325999999999981</v>
      </c>
      <c r="S1645" s="10">
        <f t="shared" si="440"/>
        <v>8.099999999999774E-3</v>
      </c>
      <c r="T1645" s="10">
        <f t="shared" si="441"/>
        <v>8.1000000000002181E-3</v>
      </c>
      <c r="U1645" s="18">
        <f ca="1">AVERAGE(S1645:OFFSET(S1645,-$U$3+1,0))*$U$4*J1645</f>
        <v>1.0479999999999956</v>
      </c>
      <c r="V1645" s="18">
        <f ca="1">AVERAGE(T1645:OFFSET(T1645,-$U$3+1,0))*$V$4*K1645</f>
        <v>1.3800000000000034</v>
      </c>
      <c r="W1645" s="14" t="str">
        <f t="shared" ca="1" si="442"/>
        <v>Buy</v>
      </c>
      <c r="X1645" s="14" t="str">
        <f t="shared" ca="1" si="443"/>
        <v/>
      </c>
      <c r="Y1645" s="5">
        <f t="shared" ca="1" si="444"/>
        <v>100</v>
      </c>
      <c r="Z1645" s="19">
        <f t="shared" ca="1" si="445"/>
        <v>-156.78368121442145</v>
      </c>
      <c r="AA1645" s="5">
        <f t="shared" ca="1" si="453"/>
        <v>3.2166999999999999</v>
      </c>
      <c r="AB1645" s="5">
        <f t="shared" ca="1" si="451"/>
        <v>2.2768000000000002</v>
      </c>
      <c r="AC1645" s="15">
        <f t="shared" ca="1" si="446"/>
        <v>-80.99999999999774</v>
      </c>
      <c r="AD1645" s="21">
        <f t="shared" ca="1" si="447"/>
        <v>126.9947817836848</v>
      </c>
      <c r="AE1645" s="21">
        <f t="shared" ca="1" si="448"/>
        <v>45.99478178368706</v>
      </c>
      <c r="AF1645" s="23">
        <f t="shared" ca="1" si="449"/>
        <v>15539.404204327135</v>
      </c>
    </row>
    <row r="1646" spans="1:32" x14ac:dyDescent="0.25">
      <c r="A1646" s="26">
        <v>41562</v>
      </c>
      <c r="B1646" s="3">
        <v>3.0958000000000001</v>
      </c>
      <c r="C1646" s="3">
        <v>3.0958000000000001</v>
      </c>
      <c r="D1646" s="3">
        <v>3.0958000000000001</v>
      </c>
      <c r="E1646" s="3">
        <v>3.0958000000000001</v>
      </c>
      <c r="F1646" s="5">
        <v>2.2606000000000002</v>
      </c>
      <c r="G1646" s="5">
        <v>2.2606000000000002</v>
      </c>
      <c r="H1646" s="5">
        <v>2.2606000000000002</v>
      </c>
      <c r="I1646" s="5">
        <v>2.2606000000000002</v>
      </c>
      <c r="J1646" s="3">
        <v>1</v>
      </c>
      <c r="K1646" s="3">
        <v>1</v>
      </c>
      <c r="L1646" s="7">
        <f t="shared" si="450"/>
        <v>0.83519999999999994</v>
      </c>
      <c r="M1646" s="8">
        <f ca="1">AVERAGE(OFFSET(L1646,-M$3+1,0):L1646)</f>
        <v>0.86736666666666673</v>
      </c>
      <c r="N1646" s="8">
        <f ca="1">STDEV(OFFSET(L1646,-M$3+1,0):L1646)</f>
        <v>3.1116065365169917E-2</v>
      </c>
      <c r="O1646" s="8">
        <f t="shared" ca="1" si="437"/>
        <v>0.80513453593632689</v>
      </c>
      <c r="P1646" s="8">
        <f t="shared" ca="1" si="438"/>
        <v>0.92959879739700657</v>
      </c>
      <c r="Q1646" s="8">
        <f t="shared" ca="1" si="439"/>
        <v>0.86736666666666673</v>
      </c>
      <c r="R1646" s="8">
        <f t="shared" ca="1" si="452"/>
        <v>0.86736666666666673</v>
      </c>
      <c r="S1646" s="10">
        <f t="shared" si="440"/>
        <v>3.2200000000000006E-2</v>
      </c>
      <c r="T1646" s="10">
        <f t="shared" si="441"/>
        <v>3.2499999999999751E-2</v>
      </c>
      <c r="U1646" s="18">
        <f ca="1">AVERAGE(S1646:OFFSET(S1646,-$U$3+1,0))*$U$4*J1646</f>
        <v>1.2089999999999934</v>
      </c>
      <c r="V1646" s="18">
        <f ca="1">AVERAGE(T1646:OFFSET(T1646,-$U$3+1,0))*$V$4*K1646</f>
        <v>1.6240000000000032</v>
      </c>
      <c r="W1646" s="14" t="str">
        <f t="shared" ca="1" si="442"/>
        <v>Buy</v>
      </c>
      <c r="X1646" s="14" t="str">
        <f t="shared" ca="1" si="443"/>
        <v/>
      </c>
      <c r="Y1646" s="5">
        <f t="shared" ca="1" si="444"/>
        <v>100</v>
      </c>
      <c r="Z1646" s="19">
        <f t="shared" ca="1" si="445"/>
        <v>-156.78368121442145</v>
      </c>
      <c r="AA1646" s="5">
        <f t="shared" ca="1" si="453"/>
        <v>3.2166999999999999</v>
      </c>
      <c r="AB1646" s="5">
        <f t="shared" ca="1" si="451"/>
        <v>2.2768000000000002</v>
      </c>
      <c r="AC1646" s="15">
        <f t="shared" ca="1" si="446"/>
        <v>-322.00000000000006</v>
      </c>
      <c r="AD1646" s="21">
        <f t="shared" ca="1" si="447"/>
        <v>509.54696394686579</v>
      </c>
      <c r="AE1646" s="21">
        <f t="shared" ca="1" si="448"/>
        <v>187.54696394686573</v>
      </c>
      <c r="AF1646" s="23">
        <f t="shared" ca="1" si="449"/>
        <v>15726.951168274001</v>
      </c>
    </row>
    <row r="1647" spans="1:32" x14ac:dyDescent="0.25">
      <c r="A1647" s="26">
        <v>41563</v>
      </c>
      <c r="B1647" s="3">
        <v>3.1118999999999999</v>
      </c>
      <c r="C1647" s="3">
        <v>3.1118999999999999</v>
      </c>
      <c r="D1647" s="3">
        <v>3.1118999999999999</v>
      </c>
      <c r="E1647" s="3">
        <v>3.1118999999999999</v>
      </c>
      <c r="F1647" s="5">
        <v>2.2686999999999999</v>
      </c>
      <c r="G1647" s="5">
        <v>2.2686999999999999</v>
      </c>
      <c r="H1647" s="5">
        <v>2.2686999999999999</v>
      </c>
      <c r="I1647" s="5">
        <v>2.2686999999999999</v>
      </c>
      <c r="J1647" s="3">
        <v>1</v>
      </c>
      <c r="K1647" s="3">
        <v>1</v>
      </c>
      <c r="L1647" s="7">
        <f t="shared" si="450"/>
        <v>0.84319999999999995</v>
      </c>
      <c r="M1647" s="8">
        <f ca="1">AVERAGE(OFFSET(L1647,-M$3+1,0):L1647)</f>
        <v>0.86254666666666657</v>
      </c>
      <c r="N1647" s="8">
        <f ca="1">STDEV(OFFSET(L1647,-M$3+1,0):L1647)</f>
        <v>2.8627730479046945E-2</v>
      </c>
      <c r="O1647" s="8">
        <f t="shared" ca="1" si="437"/>
        <v>0.80529120570857271</v>
      </c>
      <c r="P1647" s="8">
        <f t="shared" ca="1" si="438"/>
        <v>0.91980212762476043</v>
      </c>
      <c r="Q1647" s="8">
        <f t="shared" ca="1" si="439"/>
        <v>0.86254666666666657</v>
      </c>
      <c r="R1647" s="8">
        <f t="shared" ca="1" si="452"/>
        <v>0.86254666666666657</v>
      </c>
      <c r="S1647" s="10">
        <f t="shared" si="440"/>
        <v>1.6099999999999781E-2</v>
      </c>
      <c r="T1647" s="10">
        <f t="shared" si="441"/>
        <v>8.099999999999774E-3</v>
      </c>
      <c r="U1647" s="18">
        <f ca="1">AVERAGE(S1647:OFFSET(S1647,-$U$3+1,0))*$U$4*J1647</f>
        <v>1.2889999999999935</v>
      </c>
      <c r="V1647" s="18">
        <f ca="1">AVERAGE(T1647:OFFSET(T1647,-$U$3+1,0))*$V$4*K1647</f>
        <v>1.543000000000001</v>
      </c>
      <c r="W1647" s="14" t="str">
        <f t="shared" ca="1" si="442"/>
        <v>Buy</v>
      </c>
      <c r="X1647" s="14" t="str">
        <f t="shared" ca="1" si="443"/>
        <v/>
      </c>
      <c r="Y1647" s="5">
        <f t="shared" ca="1" si="444"/>
        <v>100</v>
      </c>
      <c r="Z1647" s="19">
        <f t="shared" ca="1" si="445"/>
        <v>-156.78368121442145</v>
      </c>
      <c r="AA1647" s="5">
        <f t="shared" ca="1" si="453"/>
        <v>3.2166999999999999</v>
      </c>
      <c r="AB1647" s="5">
        <f t="shared" ca="1" si="451"/>
        <v>2.2768000000000002</v>
      </c>
      <c r="AC1647" s="15">
        <f t="shared" ca="1" si="446"/>
        <v>160.99999999999781</v>
      </c>
      <c r="AD1647" s="21">
        <f t="shared" ca="1" si="447"/>
        <v>-126.99478178367782</v>
      </c>
      <c r="AE1647" s="21">
        <f t="shared" ca="1" si="448"/>
        <v>34.005218216319989</v>
      </c>
      <c r="AF1647" s="23">
        <f t="shared" ca="1" si="449"/>
        <v>15760.956386490321</v>
      </c>
    </row>
    <row r="1648" spans="1:32" x14ac:dyDescent="0.25">
      <c r="A1648" s="26">
        <v>41564</v>
      </c>
      <c r="B1648" s="3">
        <v>3.1118999999999999</v>
      </c>
      <c r="C1648" s="3">
        <v>3.1118999999999999</v>
      </c>
      <c r="D1648" s="3">
        <v>3.1118999999999999</v>
      </c>
      <c r="E1648" s="3">
        <v>3.1118999999999999</v>
      </c>
      <c r="F1648" s="5">
        <v>2.2768000000000002</v>
      </c>
      <c r="G1648" s="5">
        <v>2.2768000000000002</v>
      </c>
      <c r="H1648" s="5">
        <v>2.2768000000000002</v>
      </c>
      <c r="I1648" s="5">
        <v>2.2768000000000002</v>
      </c>
      <c r="J1648" s="3">
        <v>1</v>
      </c>
      <c r="K1648" s="3">
        <v>1</v>
      </c>
      <c r="L1648" s="7">
        <f t="shared" si="450"/>
        <v>0.83509999999999973</v>
      </c>
      <c r="M1648" s="8">
        <f ca="1">AVERAGE(OFFSET(L1648,-M$3+1,0):L1648)</f>
        <v>0.85716666666666652</v>
      </c>
      <c r="N1648" s="8">
        <f ca="1">STDEV(OFFSET(L1648,-M$3+1,0):L1648)</f>
        <v>2.529383512316977E-2</v>
      </c>
      <c r="O1648" s="8">
        <f t="shared" ca="1" si="437"/>
        <v>0.80657899642032693</v>
      </c>
      <c r="P1648" s="8">
        <f t="shared" ca="1" si="438"/>
        <v>0.90775433691300611</v>
      </c>
      <c r="Q1648" s="8">
        <f t="shared" ca="1" si="439"/>
        <v>0.85716666666666652</v>
      </c>
      <c r="R1648" s="8">
        <f t="shared" ca="1" si="452"/>
        <v>0.85716666666666652</v>
      </c>
      <c r="S1648" s="10">
        <f t="shared" si="440"/>
        <v>0</v>
      </c>
      <c r="T1648" s="10">
        <f t="shared" si="441"/>
        <v>8.1000000000002181E-3</v>
      </c>
      <c r="U1648" s="18">
        <f ca="1">AVERAGE(S1648:OFFSET(S1648,-$U$3+1,0))*$U$4*J1648</f>
        <v>1.0469999999999935</v>
      </c>
      <c r="V1648" s="18">
        <f ca="1">AVERAGE(T1648:OFFSET(T1648,-$U$3+1,0))*$V$4*K1648</f>
        <v>1.4620000000000033</v>
      </c>
      <c r="W1648" s="14" t="str">
        <f t="shared" ca="1" si="442"/>
        <v>Buy</v>
      </c>
      <c r="X1648" s="14" t="str">
        <f t="shared" ca="1" si="443"/>
        <v/>
      </c>
      <c r="Y1648" s="5">
        <f t="shared" ca="1" si="444"/>
        <v>100</v>
      </c>
      <c r="Z1648" s="19">
        <f t="shared" ca="1" si="445"/>
        <v>-156.78368121442145</v>
      </c>
      <c r="AA1648" s="5">
        <f t="shared" ca="1" si="453"/>
        <v>3.2166999999999999</v>
      </c>
      <c r="AB1648" s="5">
        <f t="shared" ca="1" si="451"/>
        <v>2.2768000000000002</v>
      </c>
      <c r="AC1648" s="15">
        <f t="shared" ca="1" si="446"/>
        <v>0</v>
      </c>
      <c r="AD1648" s="21">
        <f t="shared" ca="1" si="447"/>
        <v>-126.9947817836848</v>
      </c>
      <c r="AE1648" s="21">
        <f t="shared" ca="1" si="448"/>
        <v>-126.9947817836848</v>
      </c>
      <c r="AF1648" s="23">
        <f t="shared" ca="1" si="449"/>
        <v>15633.961604706636</v>
      </c>
    </row>
    <row r="1649" spans="1:32" x14ac:dyDescent="0.25">
      <c r="A1649" s="26">
        <v>41565</v>
      </c>
      <c r="B1649" s="3">
        <v>3.0958000000000001</v>
      </c>
      <c r="C1649" s="3">
        <v>3.0958000000000001</v>
      </c>
      <c r="D1649" s="3">
        <v>3.0958000000000001</v>
      </c>
      <c r="E1649" s="3">
        <v>3.0958000000000001</v>
      </c>
      <c r="F1649" s="5">
        <v>2.2686999999999999</v>
      </c>
      <c r="G1649" s="5">
        <v>2.2686999999999999</v>
      </c>
      <c r="H1649" s="5">
        <v>2.2686999999999999</v>
      </c>
      <c r="I1649" s="5">
        <v>2.2686999999999999</v>
      </c>
      <c r="J1649" s="3">
        <v>1</v>
      </c>
      <c r="K1649" s="3">
        <v>1</v>
      </c>
      <c r="L1649" s="7">
        <f t="shared" si="450"/>
        <v>0.82710000000000017</v>
      </c>
      <c r="M1649" s="8">
        <f ca="1">AVERAGE(OFFSET(L1649,-M$3+1,0):L1649)</f>
        <v>0.85178666666666669</v>
      </c>
      <c r="N1649" s="8">
        <f ca="1">STDEV(OFFSET(L1649,-M$3+1,0):L1649)</f>
        <v>2.2140779011545538E-2</v>
      </c>
      <c r="O1649" s="8">
        <f t="shared" ca="1" si="437"/>
        <v>0.80750510864357561</v>
      </c>
      <c r="P1649" s="8">
        <f t="shared" ca="1" si="438"/>
        <v>0.89606822468975778</v>
      </c>
      <c r="Q1649" s="8">
        <f t="shared" ca="1" si="439"/>
        <v>0.85178666666666669</v>
      </c>
      <c r="R1649" s="8">
        <f t="shared" ca="1" si="452"/>
        <v>0.85178666666666669</v>
      </c>
      <c r="S1649" s="10">
        <f t="shared" si="440"/>
        <v>1.6099999999999781E-2</v>
      </c>
      <c r="T1649" s="10">
        <f t="shared" si="441"/>
        <v>8.1000000000002181E-3</v>
      </c>
      <c r="U1649" s="18">
        <f ca="1">AVERAGE(S1649:OFFSET(S1649,-$U$3+1,0))*$U$4*J1649</f>
        <v>1.1269999999999936</v>
      </c>
      <c r="V1649" s="18">
        <f ca="1">AVERAGE(T1649:OFFSET(T1649,-$U$3+1,0))*$V$4*K1649</f>
        <v>1.4620000000000077</v>
      </c>
      <c r="W1649" s="14" t="str">
        <f t="shared" ca="1" si="442"/>
        <v>Buy</v>
      </c>
      <c r="X1649" s="14" t="str">
        <f t="shared" ca="1" si="443"/>
        <v/>
      </c>
      <c r="Y1649" s="5">
        <f t="shared" ca="1" si="444"/>
        <v>100</v>
      </c>
      <c r="Z1649" s="19">
        <f t="shared" ca="1" si="445"/>
        <v>-156.78368121442145</v>
      </c>
      <c r="AA1649" s="5">
        <f t="shared" ca="1" si="453"/>
        <v>3.2166999999999999</v>
      </c>
      <c r="AB1649" s="5">
        <f t="shared" ca="1" si="451"/>
        <v>2.2768000000000002</v>
      </c>
      <c r="AC1649" s="15">
        <f t="shared" ca="1" si="446"/>
        <v>-160.99999999999781</v>
      </c>
      <c r="AD1649" s="21">
        <f t="shared" ca="1" si="447"/>
        <v>126.9947817836848</v>
      </c>
      <c r="AE1649" s="21">
        <f t="shared" ca="1" si="448"/>
        <v>-34.005218216313011</v>
      </c>
      <c r="AF1649" s="23">
        <f t="shared" ca="1" si="449"/>
        <v>15599.956386490323</v>
      </c>
    </row>
    <row r="1650" spans="1:32" x14ac:dyDescent="0.25">
      <c r="A1650" s="26">
        <v>41568</v>
      </c>
      <c r="B1650" s="3">
        <v>3.1118999999999999</v>
      </c>
      <c r="C1650" s="3">
        <v>3.1118999999999999</v>
      </c>
      <c r="D1650" s="3">
        <v>3.1118999999999999</v>
      </c>
      <c r="E1650" s="3">
        <v>3.1118999999999999</v>
      </c>
      <c r="F1650" s="5">
        <v>2.3092999999999999</v>
      </c>
      <c r="G1650" s="5">
        <v>2.3092999999999999</v>
      </c>
      <c r="H1650" s="5">
        <v>2.3092999999999999</v>
      </c>
      <c r="I1650" s="5">
        <v>2.3092999999999999</v>
      </c>
      <c r="J1650" s="3">
        <v>1</v>
      </c>
      <c r="K1650" s="3">
        <v>1</v>
      </c>
      <c r="L1650" s="7">
        <f t="shared" si="450"/>
        <v>0.80259999999999998</v>
      </c>
      <c r="M1650" s="8">
        <f ca="1">AVERAGE(OFFSET(L1650,-M$3+1,0):L1650)</f>
        <v>0.84531333333333314</v>
      </c>
      <c r="N1650" s="8">
        <f ca="1">STDEV(OFFSET(L1650,-M$3+1,0):L1650)</f>
        <v>2.131075739978237E-2</v>
      </c>
      <c r="O1650" s="8">
        <f t="shared" ca="1" si="437"/>
        <v>0.80269181853376836</v>
      </c>
      <c r="P1650" s="8">
        <f t="shared" ca="1" si="438"/>
        <v>0.88793484813289791</v>
      </c>
      <c r="Q1650" s="8">
        <f t="shared" ca="1" si="439"/>
        <v>0.84531333333333314</v>
      </c>
      <c r="R1650" s="8">
        <f t="shared" ca="1" si="452"/>
        <v>0.84531333333333314</v>
      </c>
      <c r="S1650" s="10">
        <f t="shared" si="440"/>
        <v>1.6099999999999781E-2</v>
      </c>
      <c r="T1650" s="10">
        <f t="shared" si="441"/>
        <v>4.0599999999999969E-2</v>
      </c>
      <c r="U1650" s="18">
        <f ca="1">AVERAGE(S1650:OFFSET(S1650,-$U$3+1,0))*$U$4*J1650</f>
        <v>1.2879999999999914</v>
      </c>
      <c r="V1650" s="18">
        <f ca="1">AVERAGE(T1650:OFFSET(T1650,-$U$3+1,0))*$V$4*K1650</f>
        <v>1.8680000000000074</v>
      </c>
      <c r="W1650" s="14" t="str">
        <f t="shared" ca="1" si="442"/>
        <v>Buy</v>
      </c>
      <c r="X1650" s="14" t="str">
        <f t="shared" ca="1" si="443"/>
        <v/>
      </c>
      <c r="Y1650" s="5">
        <f t="shared" ca="1" si="444"/>
        <v>100</v>
      </c>
      <c r="Z1650" s="19">
        <f t="shared" ca="1" si="445"/>
        <v>-156.78368121442145</v>
      </c>
      <c r="AA1650" s="5">
        <f t="shared" ca="1" si="453"/>
        <v>3.2166999999999999</v>
      </c>
      <c r="AB1650" s="5">
        <f t="shared" ca="1" si="451"/>
        <v>2.2768000000000002</v>
      </c>
      <c r="AC1650" s="15">
        <f t="shared" ca="1" si="446"/>
        <v>160.99999999999781</v>
      </c>
      <c r="AD1650" s="21">
        <f t="shared" ca="1" si="447"/>
        <v>-636.54174573055059</v>
      </c>
      <c r="AE1650" s="21">
        <f t="shared" ca="1" si="448"/>
        <v>-475.54174573055275</v>
      </c>
      <c r="AF1650" s="23">
        <f t="shared" ca="1" si="449"/>
        <v>15124.414640759771</v>
      </c>
    </row>
    <row r="1651" spans="1:32" x14ac:dyDescent="0.25">
      <c r="A1651" s="26">
        <v>41569</v>
      </c>
      <c r="B1651" s="3">
        <v>3.0958000000000001</v>
      </c>
      <c r="C1651" s="3">
        <v>3.0958000000000001</v>
      </c>
      <c r="D1651" s="3">
        <v>3.0958000000000001</v>
      </c>
      <c r="E1651" s="3">
        <v>3.0958000000000001</v>
      </c>
      <c r="F1651" s="5">
        <v>2.2850000000000001</v>
      </c>
      <c r="G1651" s="5">
        <v>2.2850000000000001</v>
      </c>
      <c r="H1651" s="5">
        <v>2.2850000000000001</v>
      </c>
      <c r="I1651" s="5">
        <v>2.2850000000000001</v>
      </c>
      <c r="J1651" s="3">
        <v>1</v>
      </c>
      <c r="K1651" s="3">
        <v>1</v>
      </c>
      <c r="L1651" s="7">
        <f t="shared" si="450"/>
        <v>0.81079999999999997</v>
      </c>
      <c r="M1651" s="8">
        <f ca="1">AVERAGE(OFFSET(L1651,-M$3+1,0):L1651)</f>
        <v>0.83991999999999978</v>
      </c>
      <c r="N1651" s="8">
        <f ca="1">STDEV(OFFSET(L1651,-M$3+1,0):L1651)</f>
        <v>1.8824763326154022E-2</v>
      </c>
      <c r="O1651" s="8">
        <f t="shared" ca="1" si="437"/>
        <v>0.80227047334769175</v>
      </c>
      <c r="P1651" s="8">
        <f t="shared" ca="1" si="438"/>
        <v>0.87756952665230781</v>
      </c>
      <c r="Q1651" s="8">
        <f t="shared" ca="1" si="439"/>
        <v>0.83991999999999978</v>
      </c>
      <c r="R1651" s="8">
        <f t="shared" ca="1" si="452"/>
        <v>0.83991999999999978</v>
      </c>
      <c r="S1651" s="10">
        <f t="shared" si="440"/>
        <v>1.6099999999999781E-2</v>
      </c>
      <c r="T1651" s="10">
        <f t="shared" si="441"/>
        <v>2.4299999999999766E-2</v>
      </c>
      <c r="U1651" s="18">
        <f ca="1">AVERAGE(S1651:OFFSET(S1651,-$U$3+1,0))*$U$4*J1651</f>
        <v>1.3689999999999891</v>
      </c>
      <c r="V1651" s="18">
        <f ca="1">AVERAGE(T1651:OFFSET(T1651,-$U$3+1,0))*$V$4*K1651</f>
        <v>2.0300000000000029</v>
      </c>
      <c r="W1651" s="14" t="str">
        <f t="shared" ca="1" si="442"/>
        <v>Buy</v>
      </c>
      <c r="X1651" s="14" t="str">
        <f t="shared" ca="1" si="443"/>
        <v/>
      </c>
      <c r="Y1651" s="5">
        <f t="shared" ca="1" si="444"/>
        <v>100</v>
      </c>
      <c r="Z1651" s="19">
        <f t="shared" ca="1" si="445"/>
        <v>-156.78368121442145</v>
      </c>
      <c r="AA1651" s="5">
        <f t="shared" ca="1" si="453"/>
        <v>3.2166999999999999</v>
      </c>
      <c r="AB1651" s="5">
        <f t="shared" ca="1" si="451"/>
        <v>2.2768000000000002</v>
      </c>
      <c r="AC1651" s="15">
        <f t="shared" ca="1" si="446"/>
        <v>-160.99999999999781</v>
      </c>
      <c r="AD1651" s="21">
        <f t="shared" ca="1" si="447"/>
        <v>380.98434535104047</v>
      </c>
      <c r="AE1651" s="21">
        <f t="shared" ca="1" si="448"/>
        <v>219.98434535104266</v>
      </c>
      <c r="AF1651" s="23">
        <f t="shared" ca="1" si="449"/>
        <v>15344.398986110813</v>
      </c>
    </row>
    <row r="1652" spans="1:32" x14ac:dyDescent="0.25">
      <c r="A1652" s="26">
        <v>41570</v>
      </c>
      <c r="B1652" s="3">
        <v>3.0958000000000001</v>
      </c>
      <c r="C1652" s="3">
        <v>3.0958000000000001</v>
      </c>
      <c r="D1652" s="3">
        <v>3.0958000000000001</v>
      </c>
      <c r="E1652" s="3">
        <v>3.0958000000000001</v>
      </c>
      <c r="F1652" s="5">
        <v>2.2850000000000001</v>
      </c>
      <c r="G1652" s="5">
        <v>2.2850000000000001</v>
      </c>
      <c r="H1652" s="5">
        <v>2.2850000000000001</v>
      </c>
      <c r="I1652" s="5">
        <v>2.2850000000000001</v>
      </c>
      <c r="J1652" s="3">
        <v>1</v>
      </c>
      <c r="K1652" s="3">
        <v>1</v>
      </c>
      <c r="L1652" s="7">
        <f t="shared" si="450"/>
        <v>0.81079999999999997</v>
      </c>
      <c r="M1652" s="8">
        <f ca="1">AVERAGE(OFFSET(L1652,-M$3+1,0):L1652)</f>
        <v>0.83614666666666648</v>
      </c>
      <c r="N1652" s="8">
        <f ca="1">STDEV(OFFSET(L1652,-M$3+1,0):L1652)</f>
        <v>1.8594272031487315E-2</v>
      </c>
      <c r="O1652" s="8">
        <f t="shared" ca="1" si="437"/>
        <v>0.79895812260369181</v>
      </c>
      <c r="P1652" s="8">
        <f t="shared" ca="1" si="438"/>
        <v>0.87333521072964115</v>
      </c>
      <c r="Q1652" s="8">
        <f t="shared" ca="1" si="439"/>
        <v>0.83614666666666648</v>
      </c>
      <c r="R1652" s="8">
        <f t="shared" ca="1" si="452"/>
        <v>0.83614666666666648</v>
      </c>
      <c r="S1652" s="10">
        <f t="shared" si="440"/>
        <v>0</v>
      </c>
      <c r="T1652" s="10">
        <f t="shared" si="441"/>
        <v>0</v>
      </c>
      <c r="U1652" s="18">
        <f ca="1">AVERAGE(S1652:OFFSET(S1652,-$U$3+1,0))*$U$4*J1652</f>
        <v>1.288999999999989</v>
      </c>
      <c r="V1652" s="18">
        <f ca="1">AVERAGE(T1652:OFFSET(T1652,-$U$3+1,0))*$V$4*K1652</f>
        <v>1.7860000000000031</v>
      </c>
      <c r="W1652" s="14" t="str">
        <f t="shared" ca="1" si="442"/>
        <v>Buy</v>
      </c>
      <c r="X1652" s="14" t="str">
        <f t="shared" ca="1" si="443"/>
        <v/>
      </c>
      <c r="Y1652" s="5">
        <f t="shared" ca="1" si="444"/>
        <v>100</v>
      </c>
      <c r="Z1652" s="19">
        <f t="shared" ca="1" si="445"/>
        <v>-156.78368121442145</v>
      </c>
      <c r="AA1652" s="5">
        <f t="shared" ca="1" si="453"/>
        <v>3.2166999999999999</v>
      </c>
      <c r="AB1652" s="5">
        <f t="shared" ca="1" si="451"/>
        <v>2.2768000000000002</v>
      </c>
      <c r="AC1652" s="15">
        <f t="shared" ca="1" si="446"/>
        <v>0</v>
      </c>
      <c r="AD1652" s="21">
        <f t="shared" ca="1" si="447"/>
        <v>0</v>
      </c>
      <c r="AE1652" s="21">
        <f t="shared" ca="1" si="448"/>
        <v>0</v>
      </c>
      <c r="AF1652" s="23">
        <f t="shared" ca="1" si="449"/>
        <v>15344.398986110813</v>
      </c>
    </row>
    <row r="1653" spans="1:32" x14ac:dyDescent="0.25">
      <c r="A1653" s="26">
        <v>41571</v>
      </c>
      <c r="B1653" s="3">
        <v>3.0716000000000001</v>
      </c>
      <c r="C1653" s="3">
        <v>3.0716000000000001</v>
      </c>
      <c r="D1653" s="3">
        <v>3.0716000000000001</v>
      </c>
      <c r="E1653" s="3">
        <v>3.0716000000000001</v>
      </c>
      <c r="F1653" s="5">
        <v>2.2606000000000002</v>
      </c>
      <c r="G1653" s="5">
        <v>2.2606000000000002</v>
      </c>
      <c r="H1653" s="5">
        <v>2.2606000000000002</v>
      </c>
      <c r="I1653" s="5">
        <v>2.2606000000000002</v>
      </c>
      <c r="J1653" s="3">
        <v>1</v>
      </c>
      <c r="K1653" s="3">
        <v>1</v>
      </c>
      <c r="L1653" s="7">
        <f t="shared" si="450"/>
        <v>0.81099999999999994</v>
      </c>
      <c r="M1653" s="8">
        <f ca="1">AVERAGE(OFFSET(L1653,-M$3+1,0):L1653)</f>
        <v>0.83291999999999977</v>
      </c>
      <c r="N1653" s="8">
        <f ca="1">STDEV(OFFSET(L1653,-M$3+1,0):L1653)</f>
        <v>1.8469906024975533E-2</v>
      </c>
      <c r="O1653" s="8">
        <f t="shared" ca="1" si="437"/>
        <v>0.79598018795004866</v>
      </c>
      <c r="P1653" s="8">
        <f t="shared" ca="1" si="438"/>
        <v>0.86985981204995089</v>
      </c>
      <c r="Q1653" s="8">
        <f t="shared" ca="1" si="439"/>
        <v>0.83291999999999977</v>
      </c>
      <c r="R1653" s="8">
        <f t="shared" ca="1" si="452"/>
        <v>0.83291999999999977</v>
      </c>
      <c r="S1653" s="10">
        <f t="shared" si="440"/>
        <v>2.4199999999999999E-2</v>
      </c>
      <c r="T1653" s="10">
        <f t="shared" si="441"/>
        <v>2.4399999999999977E-2</v>
      </c>
      <c r="U1653" s="18">
        <f ca="1">AVERAGE(S1653:OFFSET(S1653,-$U$3+1,0))*$U$4*J1653</f>
        <v>1.530999999999989</v>
      </c>
      <c r="V1653" s="18">
        <f ca="1">AVERAGE(T1653:OFFSET(T1653,-$U$3+1,0))*$V$4*K1653</f>
        <v>1.8670000000000009</v>
      </c>
      <c r="W1653" s="14" t="str">
        <f t="shared" ca="1" si="442"/>
        <v>Buy</v>
      </c>
      <c r="X1653" s="14" t="str">
        <f t="shared" ca="1" si="443"/>
        <v/>
      </c>
      <c r="Y1653" s="5">
        <f t="shared" ca="1" si="444"/>
        <v>100</v>
      </c>
      <c r="Z1653" s="19">
        <f t="shared" ca="1" si="445"/>
        <v>-156.78368121442145</v>
      </c>
      <c r="AA1653" s="5">
        <f t="shared" ca="1" si="453"/>
        <v>3.2166999999999999</v>
      </c>
      <c r="AB1653" s="5">
        <f t="shared" ca="1" si="451"/>
        <v>2.2768000000000002</v>
      </c>
      <c r="AC1653" s="15">
        <f t="shared" ca="1" si="446"/>
        <v>-242</v>
      </c>
      <c r="AD1653" s="21">
        <f t="shared" ca="1" si="447"/>
        <v>382.55218216318798</v>
      </c>
      <c r="AE1653" s="21">
        <f t="shared" ca="1" si="448"/>
        <v>140.55218216318798</v>
      </c>
      <c r="AF1653" s="23">
        <f t="shared" ca="1" si="449"/>
        <v>15484.951168274001</v>
      </c>
    </row>
    <row r="1654" spans="1:32" x14ac:dyDescent="0.25">
      <c r="A1654" s="26">
        <v>41572</v>
      </c>
      <c r="B1654" s="3">
        <v>3.0474000000000001</v>
      </c>
      <c r="C1654" s="3">
        <v>3.0474000000000001</v>
      </c>
      <c r="D1654" s="3">
        <v>3.0474000000000001</v>
      </c>
      <c r="E1654" s="3">
        <v>3.0474000000000001</v>
      </c>
      <c r="F1654" s="5">
        <v>2.2524999999999999</v>
      </c>
      <c r="G1654" s="5">
        <v>2.2524999999999999</v>
      </c>
      <c r="H1654" s="5">
        <v>2.2524999999999999</v>
      </c>
      <c r="I1654" s="5">
        <v>2.2524999999999999</v>
      </c>
      <c r="J1654" s="3">
        <v>1</v>
      </c>
      <c r="K1654" s="3">
        <v>1</v>
      </c>
      <c r="L1654" s="7">
        <f t="shared" si="450"/>
        <v>0.79490000000000016</v>
      </c>
      <c r="M1654" s="8">
        <f ca="1">AVERAGE(OFFSET(L1654,-M$3+1,0):L1654)</f>
        <v>0.82862000000000002</v>
      </c>
      <c r="N1654" s="8">
        <f ca="1">STDEV(OFFSET(L1654,-M$3+1,0):L1654)</f>
        <v>1.9351825310733366E-2</v>
      </c>
      <c r="O1654" s="8">
        <f t="shared" ca="1" si="437"/>
        <v>0.78991634937853328</v>
      </c>
      <c r="P1654" s="8">
        <f t="shared" ca="1" si="438"/>
        <v>0.86732365062146677</v>
      </c>
      <c r="Q1654" s="8">
        <f t="shared" ca="1" si="439"/>
        <v>0.82862000000000002</v>
      </c>
      <c r="R1654" s="8">
        <f t="shared" ca="1" si="452"/>
        <v>0.82862000000000002</v>
      </c>
      <c r="S1654" s="10">
        <f t="shared" si="440"/>
        <v>2.4199999999999999E-2</v>
      </c>
      <c r="T1654" s="10">
        <f t="shared" si="441"/>
        <v>8.1000000000002181E-3</v>
      </c>
      <c r="U1654" s="18">
        <f ca="1">AVERAGE(S1654:OFFSET(S1654,-$U$3+1,0))*$U$4*J1654</f>
        <v>1.530999999999989</v>
      </c>
      <c r="V1654" s="18">
        <f ca="1">AVERAGE(T1654:OFFSET(T1654,-$U$3+1,0))*$V$4*K1654</f>
        <v>1.6230000000000011</v>
      </c>
      <c r="W1654" s="14" t="str">
        <f t="shared" ca="1" si="442"/>
        <v>Buy</v>
      </c>
      <c r="X1654" s="14" t="str">
        <f t="shared" ca="1" si="443"/>
        <v/>
      </c>
      <c r="Y1654" s="5">
        <f t="shared" ca="1" si="444"/>
        <v>100</v>
      </c>
      <c r="Z1654" s="19">
        <f t="shared" ca="1" si="445"/>
        <v>-156.78368121442145</v>
      </c>
      <c r="AA1654" s="5">
        <f t="shared" ca="1" si="453"/>
        <v>3.2166999999999999</v>
      </c>
      <c r="AB1654" s="5">
        <f t="shared" ca="1" si="451"/>
        <v>2.2768000000000002</v>
      </c>
      <c r="AC1654" s="15">
        <f t="shared" ca="1" si="446"/>
        <v>-242</v>
      </c>
      <c r="AD1654" s="21">
        <f t="shared" ca="1" si="447"/>
        <v>126.9947817836848</v>
      </c>
      <c r="AE1654" s="21">
        <f t="shared" ca="1" si="448"/>
        <v>-115.0052182163152</v>
      </c>
      <c r="AF1654" s="23">
        <f t="shared" ca="1" si="449"/>
        <v>15369.945950057687</v>
      </c>
    </row>
    <row r="1655" spans="1:32" x14ac:dyDescent="0.25">
      <c r="A1655" s="26">
        <v>41575</v>
      </c>
      <c r="B1655" s="3">
        <v>3.0312999999999999</v>
      </c>
      <c r="C1655" s="3">
        <v>3.0312999999999999</v>
      </c>
      <c r="D1655" s="3">
        <v>3.0312999999999999</v>
      </c>
      <c r="E1655" s="3">
        <v>3.0312999999999999</v>
      </c>
      <c r="F1655" s="5">
        <v>2.2524999999999999</v>
      </c>
      <c r="G1655" s="5">
        <v>2.2524999999999999</v>
      </c>
      <c r="H1655" s="5">
        <v>2.2524999999999999</v>
      </c>
      <c r="I1655" s="5">
        <v>2.2524999999999999</v>
      </c>
      <c r="J1655" s="3">
        <v>1</v>
      </c>
      <c r="K1655" s="3">
        <v>1</v>
      </c>
      <c r="L1655" s="7">
        <f t="shared" si="450"/>
        <v>0.77879999999999994</v>
      </c>
      <c r="M1655" s="8">
        <f ca="1">AVERAGE(OFFSET(L1655,-M$3+1,0):L1655)</f>
        <v>0.82324666666666668</v>
      </c>
      <c r="N1655" s="8">
        <f ca="1">STDEV(OFFSET(L1655,-M$3+1,0):L1655)</f>
        <v>2.1287886114832844E-2</v>
      </c>
      <c r="O1655" s="8">
        <f t="shared" ca="1" si="437"/>
        <v>0.780670894437001</v>
      </c>
      <c r="P1655" s="8">
        <f t="shared" ca="1" si="438"/>
        <v>0.86582243889633237</v>
      </c>
      <c r="Q1655" s="8">
        <f t="shared" ca="1" si="439"/>
        <v>0.82324666666666668</v>
      </c>
      <c r="R1655" s="8">
        <f t="shared" ca="1" si="452"/>
        <v>0.82324666666666668</v>
      </c>
      <c r="S1655" s="10">
        <f t="shared" si="440"/>
        <v>1.6100000000000225E-2</v>
      </c>
      <c r="T1655" s="10">
        <f t="shared" si="441"/>
        <v>0</v>
      </c>
      <c r="U1655" s="18">
        <f ca="1">AVERAGE(S1655:OFFSET(S1655,-$U$3+1,0))*$U$4*J1655</f>
        <v>1.6109999999999938</v>
      </c>
      <c r="V1655" s="18">
        <f ca="1">AVERAGE(T1655:OFFSET(T1655,-$U$3+1,0))*$V$4*K1655</f>
        <v>1.5419999999999989</v>
      </c>
      <c r="W1655" s="14" t="str">
        <f t="shared" ca="1" si="442"/>
        <v>Buy</v>
      </c>
      <c r="X1655" s="14" t="str">
        <f t="shared" ca="1" si="443"/>
        <v/>
      </c>
      <c r="Y1655" s="5">
        <f t="shared" ca="1" si="444"/>
        <v>100</v>
      </c>
      <c r="Z1655" s="19">
        <f t="shared" ca="1" si="445"/>
        <v>-156.78368121442145</v>
      </c>
      <c r="AA1655" s="5">
        <f t="shared" ca="1" si="453"/>
        <v>3.2166999999999999</v>
      </c>
      <c r="AB1655" s="5">
        <f t="shared" ca="1" si="451"/>
        <v>2.2768000000000002</v>
      </c>
      <c r="AC1655" s="15">
        <f t="shared" ca="1" si="446"/>
        <v>-161.00000000000225</v>
      </c>
      <c r="AD1655" s="21">
        <f t="shared" ca="1" si="447"/>
        <v>0</v>
      </c>
      <c r="AE1655" s="21">
        <f t="shared" ca="1" si="448"/>
        <v>-161.00000000000225</v>
      </c>
      <c r="AF1655" s="23">
        <f t="shared" ca="1" si="449"/>
        <v>15208.945950057685</v>
      </c>
    </row>
    <row r="1656" spans="1:32" x14ac:dyDescent="0.25">
      <c r="A1656" s="26">
        <v>41576</v>
      </c>
      <c r="B1656" s="3">
        <v>3.0634999999999999</v>
      </c>
      <c r="C1656" s="3">
        <v>3.0634999999999999</v>
      </c>
      <c r="D1656" s="3">
        <v>3.0634999999999999</v>
      </c>
      <c r="E1656" s="3">
        <v>3.0634999999999999</v>
      </c>
      <c r="F1656" s="5">
        <v>2.2768000000000002</v>
      </c>
      <c r="G1656" s="5">
        <v>2.2768000000000002</v>
      </c>
      <c r="H1656" s="5">
        <v>2.2768000000000002</v>
      </c>
      <c r="I1656" s="5">
        <v>2.2768000000000002</v>
      </c>
      <c r="J1656" s="3">
        <v>1</v>
      </c>
      <c r="K1656" s="3">
        <v>1</v>
      </c>
      <c r="L1656" s="7">
        <f t="shared" si="450"/>
        <v>0.78669999999999973</v>
      </c>
      <c r="M1656" s="8">
        <f ca="1">AVERAGE(OFFSET(L1656,-M$3+1,0):L1656)</f>
        <v>0.81840666666666673</v>
      </c>
      <c r="N1656" s="8">
        <f ca="1">STDEV(OFFSET(L1656,-M$3+1,0):L1656)</f>
        <v>2.0751711346525703E-2</v>
      </c>
      <c r="O1656" s="8">
        <f t="shared" ca="1" si="437"/>
        <v>0.77690324397361532</v>
      </c>
      <c r="P1656" s="8">
        <f t="shared" ca="1" si="438"/>
        <v>0.85991008935971813</v>
      </c>
      <c r="Q1656" s="8">
        <f t="shared" ca="1" si="439"/>
        <v>0.81840666666666673</v>
      </c>
      <c r="R1656" s="8">
        <f t="shared" ca="1" si="452"/>
        <v>0.81840666666666673</v>
      </c>
      <c r="S1656" s="10">
        <f t="shared" si="440"/>
        <v>3.2200000000000006E-2</v>
      </c>
      <c r="T1656" s="10">
        <f t="shared" si="441"/>
        <v>2.430000000000021E-2</v>
      </c>
      <c r="U1656" s="18">
        <f ca="1">AVERAGE(S1656:OFFSET(S1656,-$U$3+1,0))*$U$4*J1656</f>
        <v>1.6109999999999938</v>
      </c>
      <c r="V1656" s="18">
        <f ca="1">AVERAGE(T1656:OFFSET(T1656,-$U$3+1,0))*$V$4*K1656</f>
        <v>1.4600000000000035</v>
      </c>
      <c r="W1656" s="14" t="str">
        <f t="shared" ca="1" si="442"/>
        <v>Buy</v>
      </c>
      <c r="X1656" s="14" t="str">
        <f t="shared" ca="1" si="443"/>
        <v/>
      </c>
      <c r="Y1656" s="5">
        <f t="shared" ca="1" si="444"/>
        <v>100</v>
      </c>
      <c r="Z1656" s="19">
        <f t="shared" ca="1" si="445"/>
        <v>-156.78368121442145</v>
      </c>
      <c r="AA1656" s="5">
        <f t="shared" ca="1" si="453"/>
        <v>3.2166999999999999</v>
      </c>
      <c r="AB1656" s="5">
        <f t="shared" ca="1" si="451"/>
        <v>2.2768000000000002</v>
      </c>
      <c r="AC1656" s="15">
        <f t="shared" ca="1" si="446"/>
        <v>322.00000000000006</v>
      </c>
      <c r="AD1656" s="21">
        <f t="shared" ca="1" si="447"/>
        <v>-380.98434535104741</v>
      </c>
      <c r="AE1656" s="21">
        <f t="shared" ca="1" si="448"/>
        <v>-58.984345351047352</v>
      </c>
      <c r="AF1656" s="23">
        <f t="shared" ca="1" si="449"/>
        <v>15149.961604706637</v>
      </c>
    </row>
    <row r="1657" spans="1:32" x14ac:dyDescent="0.25">
      <c r="A1657" s="26">
        <v>41577</v>
      </c>
      <c r="B1657" s="3">
        <v>3.0716000000000001</v>
      </c>
      <c r="C1657" s="3">
        <v>3.0716000000000001</v>
      </c>
      <c r="D1657" s="3">
        <v>3.0716000000000001</v>
      </c>
      <c r="E1657" s="3">
        <v>3.0716000000000001</v>
      </c>
      <c r="F1657" s="5">
        <v>2.2850000000000001</v>
      </c>
      <c r="G1657" s="5">
        <v>2.2850000000000001</v>
      </c>
      <c r="H1657" s="5">
        <v>2.2850000000000001</v>
      </c>
      <c r="I1657" s="5">
        <v>2.2850000000000001</v>
      </c>
      <c r="J1657" s="3">
        <v>1</v>
      </c>
      <c r="K1657" s="3">
        <v>1</v>
      </c>
      <c r="L1657" s="7">
        <f t="shared" si="450"/>
        <v>0.78659999999999997</v>
      </c>
      <c r="M1657" s="8">
        <f ca="1">AVERAGE(OFFSET(L1657,-M$3+1,0):L1657)</f>
        <v>0.81572000000000011</v>
      </c>
      <c r="N1657" s="8">
        <f ca="1">STDEV(OFFSET(L1657,-M$3+1,0):L1657)</f>
        <v>2.2136143682738807E-2</v>
      </c>
      <c r="O1657" s="8">
        <f t="shared" ca="1" si="437"/>
        <v>0.7714477126345225</v>
      </c>
      <c r="P1657" s="8">
        <f t="shared" ca="1" si="438"/>
        <v>0.85999228736547773</v>
      </c>
      <c r="Q1657" s="8">
        <f t="shared" ca="1" si="439"/>
        <v>0.81572000000000011</v>
      </c>
      <c r="R1657" s="8">
        <f t="shared" ca="1" si="452"/>
        <v>0.81572000000000011</v>
      </c>
      <c r="S1657" s="10">
        <f t="shared" si="440"/>
        <v>8.1000000000002181E-3</v>
      </c>
      <c r="T1657" s="10">
        <f t="shared" si="441"/>
        <v>8.1999999999999851E-3</v>
      </c>
      <c r="U1657" s="18">
        <f ca="1">AVERAGE(S1657:OFFSET(S1657,-$U$3+1,0))*$U$4*J1657</f>
        <v>1.5309999999999979</v>
      </c>
      <c r="V1657" s="18">
        <f ca="1">AVERAGE(T1657:OFFSET(T1657,-$U$3+1,0))*$V$4*K1657</f>
        <v>1.4610000000000056</v>
      </c>
      <c r="W1657" s="14" t="str">
        <f t="shared" ca="1" si="442"/>
        <v>Buy</v>
      </c>
      <c r="X1657" s="14" t="str">
        <f t="shared" ca="1" si="443"/>
        <v/>
      </c>
      <c r="Y1657" s="5">
        <f t="shared" ca="1" si="444"/>
        <v>100</v>
      </c>
      <c r="Z1657" s="19">
        <f t="shared" ca="1" si="445"/>
        <v>-156.78368121442145</v>
      </c>
      <c r="AA1657" s="5">
        <f t="shared" ca="1" si="453"/>
        <v>3.2166999999999999</v>
      </c>
      <c r="AB1657" s="5">
        <f t="shared" ca="1" si="451"/>
        <v>2.2768000000000002</v>
      </c>
      <c r="AC1657" s="15">
        <f t="shared" ca="1" si="446"/>
        <v>81.000000000002188</v>
      </c>
      <c r="AD1657" s="21">
        <f t="shared" ca="1" si="447"/>
        <v>-128.56261859582537</v>
      </c>
      <c r="AE1657" s="21">
        <f t="shared" ca="1" si="448"/>
        <v>-47.562618595823182</v>
      </c>
      <c r="AF1657" s="23">
        <f t="shared" ca="1" si="449"/>
        <v>15102.398986110815</v>
      </c>
    </row>
    <row r="1658" spans="1:32" x14ac:dyDescent="0.25">
      <c r="A1658" s="26">
        <v>41578</v>
      </c>
      <c r="B1658" s="3">
        <v>3.0796000000000001</v>
      </c>
      <c r="C1658" s="3">
        <v>3.0796000000000001</v>
      </c>
      <c r="D1658" s="3">
        <v>3.0796000000000001</v>
      </c>
      <c r="E1658" s="3">
        <v>3.0796000000000001</v>
      </c>
      <c r="F1658" s="5">
        <v>2.2850000000000001</v>
      </c>
      <c r="G1658" s="5">
        <v>2.2850000000000001</v>
      </c>
      <c r="H1658" s="5">
        <v>2.2850000000000001</v>
      </c>
      <c r="I1658" s="5">
        <v>2.2850000000000001</v>
      </c>
      <c r="J1658" s="3">
        <v>1</v>
      </c>
      <c r="K1658" s="3">
        <v>1</v>
      </c>
      <c r="L1658" s="7">
        <f t="shared" si="450"/>
        <v>0.79459999999999997</v>
      </c>
      <c r="M1658" s="8">
        <f ca="1">AVERAGE(OFFSET(L1658,-M$3+1,0):L1658)</f>
        <v>0.81248000000000009</v>
      </c>
      <c r="N1658" s="8">
        <f ca="1">STDEV(OFFSET(L1658,-M$3+1,0):L1658)</f>
        <v>2.1370146065414316E-2</v>
      </c>
      <c r="O1658" s="8">
        <f t="shared" ca="1" si="437"/>
        <v>0.76973970786917145</v>
      </c>
      <c r="P1658" s="8">
        <f t="shared" ca="1" si="438"/>
        <v>0.85522029213082873</v>
      </c>
      <c r="Q1658" s="8">
        <f t="shared" ca="1" si="439"/>
        <v>0.81248000000000009</v>
      </c>
      <c r="R1658" s="8">
        <f t="shared" ca="1" si="452"/>
        <v>0.81248000000000009</v>
      </c>
      <c r="S1658" s="10">
        <f t="shared" si="440"/>
        <v>8.0000000000000071E-3</v>
      </c>
      <c r="T1658" s="10">
        <f t="shared" si="441"/>
        <v>0</v>
      </c>
      <c r="U1658" s="18">
        <f ca="1">AVERAGE(S1658:OFFSET(S1658,-$U$3+1,0))*$U$4*J1658</f>
        <v>1.6109999999999978</v>
      </c>
      <c r="V1658" s="18">
        <f ca="1">AVERAGE(T1658:OFFSET(T1658,-$U$3+1,0))*$V$4*K1658</f>
        <v>1.3800000000000034</v>
      </c>
      <c r="W1658" s="14" t="str">
        <f t="shared" ca="1" si="442"/>
        <v>Buy</v>
      </c>
      <c r="X1658" s="14" t="str">
        <f t="shared" ca="1" si="443"/>
        <v/>
      </c>
      <c r="Y1658" s="5">
        <f t="shared" ca="1" si="444"/>
        <v>100</v>
      </c>
      <c r="Z1658" s="19">
        <f t="shared" ca="1" si="445"/>
        <v>-156.78368121442145</v>
      </c>
      <c r="AA1658" s="5">
        <f t="shared" ca="1" si="453"/>
        <v>3.2166999999999999</v>
      </c>
      <c r="AB1658" s="5">
        <f t="shared" ca="1" si="451"/>
        <v>2.2768000000000002</v>
      </c>
      <c r="AC1658" s="15">
        <f t="shared" ca="1" si="446"/>
        <v>80.000000000000071</v>
      </c>
      <c r="AD1658" s="21">
        <f t="shared" ca="1" si="447"/>
        <v>0</v>
      </c>
      <c r="AE1658" s="21">
        <f t="shared" ca="1" si="448"/>
        <v>80.000000000000071</v>
      </c>
      <c r="AF1658" s="23">
        <f t="shared" ca="1" si="449"/>
        <v>15182.398986110815</v>
      </c>
    </row>
    <row r="1659" spans="1:32" x14ac:dyDescent="0.25">
      <c r="A1659" s="26">
        <v>41579</v>
      </c>
      <c r="B1659" s="3">
        <v>3.0958000000000001</v>
      </c>
      <c r="C1659" s="3">
        <v>3.0958000000000001</v>
      </c>
      <c r="D1659" s="3">
        <v>3.0958000000000001</v>
      </c>
      <c r="E1659" s="3">
        <v>3.0958000000000001</v>
      </c>
      <c r="F1659" s="5">
        <v>2.2930999999999999</v>
      </c>
      <c r="G1659" s="5">
        <v>2.2930999999999999</v>
      </c>
      <c r="H1659" s="5">
        <v>2.2930999999999999</v>
      </c>
      <c r="I1659" s="5">
        <v>2.2930999999999999</v>
      </c>
      <c r="J1659" s="3">
        <v>1</v>
      </c>
      <c r="K1659" s="3">
        <v>1</v>
      </c>
      <c r="L1659" s="7">
        <f t="shared" si="450"/>
        <v>0.80270000000000019</v>
      </c>
      <c r="M1659" s="8">
        <f ca="1">AVERAGE(OFFSET(L1659,-M$3+1,0):L1659)</f>
        <v>0.81033333333333324</v>
      </c>
      <c r="N1659" s="8">
        <f ca="1">STDEV(OFFSET(L1659,-M$3+1,0):L1659)</f>
        <v>2.0559032310004523E-2</v>
      </c>
      <c r="O1659" s="8">
        <f t="shared" ca="1" si="437"/>
        <v>0.76921526871332424</v>
      </c>
      <c r="P1659" s="8">
        <f t="shared" ca="1" si="438"/>
        <v>0.85145139795334224</v>
      </c>
      <c r="Q1659" s="8">
        <f t="shared" ca="1" si="439"/>
        <v>0.81033333333333324</v>
      </c>
      <c r="R1659" s="8">
        <f t="shared" ca="1" si="452"/>
        <v>0.81033333333333324</v>
      </c>
      <c r="S1659" s="10">
        <f t="shared" si="440"/>
        <v>1.6199999999999992E-2</v>
      </c>
      <c r="T1659" s="10">
        <f t="shared" si="441"/>
        <v>8.099999999999774E-3</v>
      </c>
      <c r="U1659" s="18">
        <f ca="1">AVERAGE(S1659:OFFSET(S1659,-$U$3+1,0))*$U$4*J1659</f>
        <v>1.6120000000000003</v>
      </c>
      <c r="V1659" s="18">
        <f ca="1">AVERAGE(T1659:OFFSET(T1659,-$U$3+1,0))*$V$4*K1659</f>
        <v>1.379999999999999</v>
      </c>
      <c r="W1659" s="14" t="str">
        <f t="shared" ca="1" si="442"/>
        <v>Buy</v>
      </c>
      <c r="X1659" s="14" t="str">
        <f t="shared" ca="1" si="443"/>
        <v/>
      </c>
      <c r="Y1659" s="5">
        <f t="shared" ca="1" si="444"/>
        <v>100</v>
      </c>
      <c r="Z1659" s="19">
        <f t="shared" ca="1" si="445"/>
        <v>-156.78368121442145</v>
      </c>
      <c r="AA1659" s="5">
        <f t="shared" ca="1" si="453"/>
        <v>3.2166999999999999</v>
      </c>
      <c r="AB1659" s="5">
        <f t="shared" ca="1" si="451"/>
        <v>2.2768000000000002</v>
      </c>
      <c r="AC1659" s="15">
        <f t="shared" ca="1" si="446"/>
        <v>161.99999999999991</v>
      </c>
      <c r="AD1659" s="21">
        <f t="shared" ca="1" si="447"/>
        <v>-126.99478178367782</v>
      </c>
      <c r="AE1659" s="21">
        <f t="shared" ca="1" si="448"/>
        <v>35.005218216322092</v>
      </c>
      <c r="AF1659" s="23">
        <f t="shared" ca="1" si="449"/>
        <v>15217.404204327137</v>
      </c>
    </row>
    <row r="1660" spans="1:32" x14ac:dyDescent="0.25">
      <c r="A1660" s="26">
        <v>41582</v>
      </c>
      <c r="B1660" s="3">
        <v>3.0958000000000001</v>
      </c>
      <c r="C1660" s="3">
        <v>3.0958000000000001</v>
      </c>
      <c r="D1660" s="3">
        <v>3.0958000000000001</v>
      </c>
      <c r="E1660" s="3">
        <v>3.0958000000000001</v>
      </c>
      <c r="F1660" s="5">
        <v>2.2930999999999999</v>
      </c>
      <c r="G1660" s="5">
        <v>2.2930999999999999</v>
      </c>
      <c r="H1660" s="5">
        <v>2.2930999999999999</v>
      </c>
      <c r="I1660" s="5">
        <v>2.2930999999999999</v>
      </c>
      <c r="J1660" s="3">
        <v>1</v>
      </c>
      <c r="K1660" s="3">
        <v>1</v>
      </c>
      <c r="L1660" s="7">
        <f t="shared" si="450"/>
        <v>0.80270000000000019</v>
      </c>
      <c r="M1660" s="8">
        <f ca="1">AVERAGE(OFFSET(L1660,-M$3+1,0):L1660)</f>
        <v>0.80818666666666672</v>
      </c>
      <c r="N1660" s="8">
        <f ca="1">STDEV(OFFSET(L1660,-M$3+1,0):L1660)</f>
        <v>1.9462523205479011E-2</v>
      </c>
      <c r="O1660" s="8">
        <f t="shared" ca="1" si="437"/>
        <v>0.76926162025570866</v>
      </c>
      <c r="P1660" s="8">
        <f t="shared" ca="1" si="438"/>
        <v>0.84711171307762478</v>
      </c>
      <c r="Q1660" s="8">
        <f t="shared" ca="1" si="439"/>
        <v>0.80818666666666672</v>
      </c>
      <c r="R1660" s="8">
        <f t="shared" ca="1" si="452"/>
        <v>0.80818666666666672</v>
      </c>
      <c r="S1660" s="10">
        <f t="shared" si="440"/>
        <v>0</v>
      </c>
      <c r="T1660" s="10">
        <f t="shared" si="441"/>
        <v>0</v>
      </c>
      <c r="U1660" s="18">
        <f ca="1">AVERAGE(S1660:OFFSET(S1660,-$U$3+1,0))*$U$4*J1660</f>
        <v>1.4510000000000023</v>
      </c>
      <c r="V1660" s="18">
        <f ca="1">AVERAGE(T1660:OFFSET(T1660,-$U$3+1,0))*$V$4*K1660</f>
        <v>0.97399999999999931</v>
      </c>
      <c r="W1660" s="14" t="str">
        <f t="shared" ca="1" si="442"/>
        <v>Buy</v>
      </c>
      <c r="X1660" s="14" t="str">
        <f t="shared" ca="1" si="443"/>
        <v/>
      </c>
      <c r="Y1660" s="5">
        <f t="shared" ca="1" si="444"/>
        <v>100</v>
      </c>
      <c r="Z1660" s="19">
        <f t="shared" ca="1" si="445"/>
        <v>-156.78368121442145</v>
      </c>
      <c r="AA1660" s="5">
        <f t="shared" ca="1" si="453"/>
        <v>3.2166999999999999</v>
      </c>
      <c r="AB1660" s="5">
        <f t="shared" ca="1" si="451"/>
        <v>2.2768000000000002</v>
      </c>
      <c r="AC1660" s="15">
        <f t="shared" ca="1" si="446"/>
        <v>0</v>
      </c>
      <c r="AD1660" s="21">
        <f t="shared" ca="1" si="447"/>
        <v>0</v>
      </c>
      <c r="AE1660" s="21">
        <f t="shared" ca="1" si="448"/>
        <v>0</v>
      </c>
      <c r="AF1660" s="23">
        <f t="shared" ca="1" si="449"/>
        <v>15217.404204327137</v>
      </c>
    </row>
    <row r="1661" spans="1:32" x14ac:dyDescent="0.25">
      <c r="A1661" s="26">
        <v>41583</v>
      </c>
      <c r="B1661" s="3">
        <v>3.0876999999999999</v>
      </c>
      <c r="C1661" s="3">
        <v>3.0876999999999999</v>
      </c>
      <c r="D1661" s="3">
        <v>3.0876999999999999</v>
      </c>
      <c r="E1661" s="3">
        <v>3.0876999999999999</v>
      </c>
      <c r="F1661" s="5">
        <v>2.2768000000000002</v>
      </c>
      <c r="G1661" s="5">
        <v>2.2768000000000002</v>
      </c>
      <c r="H1661" s="5">
        <v>2.2768000000000002</v>
      </c>
      <c r="I1661" s="5">
        <v>2.2768000000000002</v>
      </c>
      <c r="J1661" s="3">
        <v>1</v>
      </c>
      <c r="K1661" s="3">
        <v>1</v>
      </c>
      <c r="L1661" s="7">
        <f t="shared" si="450"/>
        <v>0.81089999999999973</v>
      </c>
      <c r="M1661" s="8">
        <f ca="1">AVERAGE(OFFSET(L1661,-M$3+1,0):L1661)</f>
        <v>0.80656666666666677</v>
      </c>
      <c r="N1661" s="8">
        <f ca="1">STDEV(OFFSET(L1661,-M$3+1,0):L1661)</f>
        <v>1.801057890188297E-2</v>
      </c>
      <c r="O1661" s="8">
        <f t="shared" ca="1" si="437"/>
        <v>0.77054550886290085</v>
      </c>
      <c r="P1661" s="8">
        <f t="shared" ca="1" si="438"/>
        <v>0.84258782447043268</v>
      </c>
      <c r="Q1661" s="8">
        <f t="shared" ca="1" si="439"/>
        <v>0.80656666666666677</v>
      </c>
      <c r="R1661" s="8">
        <f t="shared" ca="1" si="452"/>
        <v>0.80656666666666677</v>
      </c>
      <c r="S1661" s="10">
        <f t="shared" si="440"/>
        <v>8.1000000000002181E-3</v>
      </c>
      <c r="T1661" s="10">
        <f t="shared" si="441"/>
        <v>1.6299999999999759E-2</v>
      </c>
      <c r="U1661" s="18">
        <f ca="1">AVERAGE(S1661:OFFSET(S1661,-$U$3+1,0))*$U$4*J1661</f>
        <v>1.3710000000000067</v>
      </c>
      <c r="V1661" s="18">
        <f ca="1">AVERAGE(T1661:OFFSET(T1661,-$U$3+1,0))*$V$4*K1661</f>
        <v>0.89399999999999935</v>
      </c>
      <c r="W1661" s="14" t="str">
        <f t="shared" ca="1" si="442"/>
        <v>Buy</v>
      </c>
      <c r="X1661" s="14" t="str">
        <f t="shared" ca="1" si="443"/>
        <v/>
      </c>
      <c r="Y1661" s="5">
        <f t="shared" ca="1" si="444"/>
        <v>100</v>
      </c>
      <c r="Z1661" s="19">
        <f t="shared" ca="1" si="445"/>
        <v>-156.78368121442145</v>
      </c>
      <c r="AA1661" s="5">
        <f t="shared" ca="1" si="453"/>
        <v>3.2166999999999999</v>
      </c>
      <c r="AB1661" s="5">
        <f t="shared" ca="1" si="451"/>
        <v>2.2768000000000002</v>
      </c>
      <c r="AC1661" s="15">
        <f t="shared" ca="1" si="446"/>
        <v>-81.000000000002188</v>
      </c>
      <c r="AD1661" s="21">
        <f t="shared" ca="1" si="447"/>
        <v>255.55740037950318</v>
      </c>
      <c r="AE1661" s="21">
        <f t="shared" ca="1" si="448"/>
        <v>174.55740037950099</v>
      </c>
      <c r="AF1661" s="23">
        <f t="shared" ca="1" si="449"/>
        <v>15391.961604706637</v>
      </c>
    </row>
    <row r="1662" spans="1:32" x14ac:dyDescent="0.25">
      <c r="A1662" s="26">
        <v>41584</v>
      </c>
      <c r="B1662" s="3">
        <v>3.0634999999999999</v>
      </c>
      <c r="C1662" s="3">
        <v>3.0634999999999999</v>
      </c>
      <c r="D1662" s="3">
        <v>3.0634999999999999</v>
      </c>
      <c r="E1662" s="3">
        <v>3.0634999999999999</v>
      </c>
      <c r="F1662" s="5">
        <v>2.2524999999999999</v>
      </c>
      <c r="G1662" s="5">
        <v>2.2524999999999999</v>
      </c>
      <c r="H1662" s="5">
        <v>2.2524999999999999</v>
      </c>
      <c r="I1662" s="5">
        <v>2.2524999999999999</v>
      </c>
      <c r="J1662" s="3">
        <v>1</v>
      </c>
      <c r="K1662" s="3">
        <v>1</v>
      </c>
      <c r="L1662" s="7">
        <f t="shared" si="450"/>
        <v>0.81099999999999994</v>
      </c>
      <c r="M1662" s="8">
        <f ca="1">AVERAGE(OFFSET(L1662,-M$3+1,0):L1662)</f>
        <v>0.80441999999999991</v>
      </c>
      <c r="N1662" s="8">
        <f ca="1">STDEV(OFFSET(L1662,-M$3+1,0):L1662)</f>
        <v>1.4999676186981019E-2</v>
      </c>
      <c r="O1662" s="8">
        <f t="shared" ca="1" si="437"/>
        <v>0.77442064762603791</v>
      </c>
      <c r="P1662" s="8">
        <f t="shared" ca="1" si="438"/>
        <v>0.83441935237396192</v>
      </c>
      <c r="Q1662" s="8">
        <f t="shared" ca="1" si="439"/>
        <v>0.80441999999999991</v>
      </c>
      <c r="R1662" s="8">
        <f t="shared" ca="1" si="452"/>
        <v>0.80441999999999991</v>
      </c>
      <c r="S1662" s="10">
        <f t="shared" si="440"/>
        <v>2.4199999999999999E-2</v>
      </c>
      <c r="T1662" s="10">
        <f t="shared" si="441"/>
        <v>2.430000000000021E-2</v>
      </c>
      <c r="U1662" s="18">
        <f ca="1">AVERAGE(S1662:OFFSET(S1662,-$U$3+1,0))*$U$4*J1662</f>
        <v>1.6130000000000069</v>
      </c>
      <c r="V1662" s="18">
        <f ca="1">AVERAGE(T1662:OFFSET(T1662,-$U$3+1,0))*$V$4*K1662</f>
        <v>1.1370000000000013</v>
      </c>
      <c r="W1662" s="14" t="str">
        <f t="shared" ca="1" si="442"/>
        <v>Exit</v>
      </c>
      <c r="X1662" s="14" t="str">
        <f t="shared" ca="1" si="443"/>
        <v/>
      </c>
      <c r="Y1662" s="5">
        <f t="shared" ca="1" si="444"/>
        <v>100</v>
      </c>
      <c r="Z1662" s="19">
        <f t="shared" ca="1" si="445"/>
        <v>-156.78368121442145</v>
      </c>
      <c r="AA1662" s="5">
        <f t="shared" ca="1" si="453"/>
        <v>3.2166999999999999</v>
      </c>
      <c r="AB1662" s="5">
        <f t="shared" ca="1" si="451"/>
        <v>2.2768000000000002</v>
      </c>
      <c r="AC1662" s="15">
        <f t="shared" ca="1" si="446"/>
        <v>-242</v>
      </c>
      <c r="AD1662" s="21">
        <f t="shared" ca="1" si="447"/>
        <v>380.98434535104741</v>
      </c>
      <c r="AE1662" s="21">
        <f t="shared" ca="1" si="448"/>
        <v>138.98434535104741</v>
      </c>
      <c r="AF1662" s="23">
        <f t="shared" ca="1" si="449"/>
        <v>15530.945950057685</v>
      </c>
    </row>
    <row r="1663" spans="1:32" x14ac:dyDescent="0.25">
      <c r="A1663" s="26">
        <v>41585</v>
      </c>
      <c r="B1663" s="3">
        <v>3.0876999999999999</v>
      </c>
      <c r="C1663" s="3">
        <v>3.0876999999999999</v>
      </c>
      <c r="D1663" s="3">
        <v>3.0876999999999999</v>
      </c>
      <c r="E1663" s="3">
        <v>3.0876999999999999</v>
      </c>
      <c r="F1663" s="5">
        <v>2.2686999999999999</v>
      </c>
      <c r="G1663" s="5">
        <v>2.2686999999999999</v>
      </c>
      <c r="H1663" s="5">
        <v>2.2686999999999999</v>
      </c>
      <c r="I1663" s="5">
        <v>2.2686999999999999</v>
      </c>
      <c r="J1663" s="3">
        <v>1</v>
      </c>
      <c r="K1663" s="3">
        <v>1</v>
      </c>
      <c r="L1663" s="7">
        <f t="shared" si="450"/>
        <v>0.81899999999999995</v>
      </c>
      <c r="M1663" s="8">
        <f ca="1">AVERAGE(OFFSET(L1663,-M$3+1,0):L1663)</f>
        <v>0.80334666666666665</v>
      </c>
      <c r="N1663" s="8">
        <f ca="1">STDEV(OFFSET(L1663,-M$3+1,0):L1663)</f>
        <v>1.3103699950050488E-2</v>
      </c>
      <c r="O1663" s="8">
        <f t="shared" ca="1" si="437"/>
        <v>0.77713926676656564</v>
      </c>
      <c r="P1663" s="8">
        <f t="shared" ca="1" si="438"/>
        <v>0.82955406656676767</v>
      </c>
      <c r="Q1663" s="8">
        <f t="shared" ca="1" si="439"/>
        <v>0.80334666666666665</v>
      </c>
      <c r="R1663" s="8">
        <f t="shared" ca="1" si="452"/>
        <v>0.80334666666666665</v>
      </c>
      <c r="S1663" s="10">
        <f t="shared" si="440"/>
        <v>2.4199999999999999E-2</v>
      </c>
      <c r="T1663" s="10">
        <f t="shared" si="441"/>
        <v>1.6199999999999992E-2</v>
      </c>
      <c r="U1663" s="18">
        <f ca="1">AVERAGE(S1663:OFFSET(S1663,-$U$3+1,0))*$U$4*J1663</f>
        <v>1.6130000000000069</v>
      </c>
      <c r="V1663" s="18">
        <f ca="1">AVERAGE(T1663:OFFSET(T1663,-$U$3+1,0))*$V$4*K1663</f>
        <v>1.0550000000000015</v>
      </c>
      <c r="W1663" s="14" t="str">
        <f t="shared" ca="1" si="442"/>
        <v/>
      </c>
      <c r="X1663" s="14" t="str">
        <f t="shared" ca="1" si="443"/>
        <v/>
      </c>
      <c r="Y1663" s="5" t="str">
        <f t="shared" ca="1" si="444"/>
        <v/>
      </c>
      <c r="Z1663" s="19" t="str">
        <f t="shared" ca="1" si="445"/>
        <v/>
      </c>
      <c r="AA1663" s="5" t="str">
        <f t="shared" ca="1" si="453"/>
        <v/>
      </c>
      <c r="AB1663" s="5" t="str">
        <f t="shared" ca="1" si="451"/>
        <v/>
      </c>
      <c r="AC1663" s="15" t="str">
        <f t="shared" ca="1" si="446"/>
        <v/>
      </c>
      <c r="AD1663" s="21" t="str">
        <f t="shared" ca="1" si="447"/>
        <v/>
      </c>
      <c r="AE1663" s="21" t="str">
        <f t="shared" ca="1" si="448"/>
        <v/>
      </c>
      <c r="AF1663" s="23">
        <f t="shared" ca="1" si="449"/>
        <v>15530.945950057685</v>
      </c>
    </row>
    <row r="1664" spans="1:32" x14ac:dyDescent="0.25">
      <c r="A1664" s="26">
        <v>41586</v>
      </c>
      <c r="B1664" s="3">
        <v>3.0796000000000001</v>
      </c>
      <c r="C1664" s="3">
        <v>3.0796000000000001</v>
      </c>
      <c r="D1664" s="3">
        <v>3.0796000000000001</v>
      </c>
      <c r="E1664" s="3">
        <v>3.0796000000000001</v>
      </c>
      <c r="F1664" s="5">
        <v>2.2606000000000002</v>
      </c>
      <c r="G1664" s="5">
        <v>2.2606000000000002</v>
      </c>
      <c r="H1664" s="5">
        <v>2.2606000000000002</v>
      </c>
      <c r="I1664" s="5">
        <v>2.2606000000000002</v>
      </c>
      <c r="J1664" s="3">
        <v>1</v>
      </c>
      <c r="K1664" s="3">
        <v>1</v>
      </c>
      <c r="L1664" s="7">
        <f t="shared" si="450"/>
        <v>0.81899999999999995</v>
      </c>
      <c r="M1664" s="8">
        <f ca="1">AVERAGE(OFFSET(L1664,-M$3+1,0):L1664)</f>
        <v>0.80280666666666656</v>
      </c>
      <c r="N1664" s="8">
        <f ca="1">STDEV(OFFSET(L1664,-M$3+1,0):L1664)</f>
        <v>1.2189952927757859E-2</v>
      </c>
      <c r="O1664" s="8">
        <f t="shared" ca="1" si="437"/>
        <v>0.77842676081115081</v>
      </c>
      <c r="P1664" s="8">
        <f t="shared" ca="1" si="438"/>
        <v>0.82718657252218231</v>
      </c>
      <c r="Q1664" s="8">
        <f t="shared" ca="1" si="439"/>
        <v>0.80280666666666656</v>
      </c>
      <c r="R1664" s="8">
        <f t="shared" ca="1" si="452"/>
        <v>0.80280666666666656</v>
      </c>
      <c r="S1664" s="10">
        <f t="shared" si="440"/>
        <v>8.099999999999774E-3</v>
      </c>
      <c r="T1664" s="10">
        <f t="shared" si="441"/>
        <v>8.099999999999774E-3</v>
      </c>
      <c r="U1664" s="18">
        <f ca="1">AVERAGE(S1664:OFFSET(S1664,-$U$3+1,0))*$U$4*J1664</f>
        <v>1.4520000000000044</v>
      </c>
      <c r="V1664" s="18">
        <f ca="1">AVERAGE(T1664:OFFSET(T1664,-$U$3+1,0))*$V$4*K1664</f>
        <v>1.0549999999999971</v>
      </c>
      <c r="W1664" s="14" t="str">
        <f t="shared" ca="1" si="442"/>
        <v/>
      </c>
      <c r="X1664" s="14" t="str">
        <f t="shared" ca="1" si="443"/>
        <v/>
      </c>
      <c r="Y1664" s="5" t="str">
        <f t="shared" ca="1" si="444"/>
        <v/>
      </c>
      <c r="Z1664" s="19" t="str">
        <f t="shared" ca="1" si="445"/>
        <v/>
      </c>
      <c r="AA1664" s="5" t="str">
        <f t="shared" ca="1" si="453"/>
        <v/>
      </c>
      <c r="AB1664" s="5" t="str">
        <f t="shared" ca="1" si="451"/>
        <v/>
      </c>
      <c r="AC1664" s="15" t="str">
        <f t="shared" ca="1" si="446"/>
        <v/>
      </c>
      <c r="AD1664" s="21" t="str">
        <f t="shared" ca="1" si="447"/>
        <v/>
      </c>
      <c r="AE1664" s="21" t="str">
        <f t="shared" ca="1" si="448"/>
        <v/>
      </c>
      <c r="AF1664" s="23">
        <f t="shared" ca="1" si="449"/>
        <v>15530.945950057685</v>
      </c>
    </row>
    <row r="1665" spans="1:32" x14ac:dyDescent="0.25">
      <c r="A1665" s="26">
        <v>41589</v>
      </c>
      <c r="B1665" s="3">
        <v>3.0876999999999999</v>
      </c>
      <c r="C1665" s="3">
        <v>3.0876999999999999</v>
      </c>
      <c r="D1665" s="3">
        <v>3.0876999999999999</v>
      </c>
      <c r="E1665" s="3">
        <v>3.0876999999999999</v>
      </c>
      <c r="F1665" s="5">
        <v>2.2686999999999999</v>
      </c>
      <c r="G1665" s="5">
        <v>2.2686999999999999</v>
      </c>
      <c r="H1665" s="5">
        <v>2.2686999999999999</v>
      </c>
      <c r="I1665" s="5">
        <v>2.2686999999999999</v>
      </c>
      <c r="J1665" s="3">
        <v>1</v>
      </c>
      <c r="K1665" s="3">
        <v>1</v>
      </c>
      <c r="L1665" s="7">
        <f t="shared" si="450"/>
        <v>0.81899999999999995</v>
      </c>
      <c r="M1665" s="8">
        <f ca="1">AVERAGE(OFFSET(L1665,-M$3+1,0):L1665)</f>
        <v>0.80389999999999995</v>
      </c>
      <c r="N1665" s="8">
        <f ca="1">STDEV(OFFSET(L1665,-M$3+1,0):L1665)</f>
        <v>1.2885706366801492E-2</v>
      </c>
      <c r="O1665" s="8">
        <f t="shared" ca="1" si="437"/>
        <v>0.778128587266397</v>
      </c>
      <c r="P1665" s="8">
        <f t="shared" ca="1" si="438"/>
        <v>0.8296714127336029</v>
      </c>
      <c r="Q1665" s="8">
        <f t="shared" ca="1" si="439"/>
        <v>0.80389999999999995</v>
      </c>
      <c r="R1665" s="8">
        <f t="shared" ca="1" si="452"/>
        <v>0.80389999999999995</v>
      </c>
      <c r="S1665" s="10">
        <f t="shared" si="440"/>
        <v>8.099999999999774E-3</v>
      </c>
      <c r="T1665" s="10">
        <f t="shared" si="441"/>
        <v>8.099999999999774E-3</v>
      </c>
      <c r="U1665" s="18">
        <f ca="1">AVERAGE(S1665:OFFSET(S1665,-$U$3+1,0))*$U$4*J1665</f>
        <v>1.3719999999999999</v>
      </c>
      <c r="V1665" s="18">
        <f ca="1">AVERAGE(T1665:OFFSET(T1665,-$U$3+1,0))*$V$4*K1665</f>
        <v>1.1359999999999948</v>
      </c>
      <c r="W1665" s="14" t="str">
        <f t="shared" ca="1" si="442"/>
        <v/>
      </c>
      <c r="X1665" s="14" t="str">
        <f t="shared" ca="1" si="443"/>
        <v/>
      </c>
      <c r="Y1665" s="5" t="str">
        <f t="shared" ca="1" si="444"/>
        <v/>
      </c>
      <c r="Z1665" s="19" t="str">
        <f t="shared" ca="1" si="445"/>
        <v/>
      </c>
      <c r="AA1665" s="5" t="str">
        <f t="shared" ca="1" si="453"/>
        <v/>
      </c>
      <c r="AB1665" s="5" t="str">
        <f t="shared" ca="1" si="451"/>
        <v/>
      </c>
      <c r="AC1665" s="15" t="str">
        <f t="shared" ca="1" si="446"/>
        <v/>
      </c>
      <c r="AD1665" s="21" t="str">
        <f t="shared" ca="1" si="447"/>
        <v/>
      </c>
      <c r="AE1665" s="21" t="str">
        <f t="shared" ca="1" si="448"/>
        <v/>
      </c>
      <c r="AF1665" s="23">
        <f t="shared" ca="1" si="449"/>
        <v>15530.945950057685</v>
      </c>
    </row>
    <row r="1666" spans="1:32" x14ac:dyDescent="0.25">
      <c r="A1666" s="26">
        <v>41590</v>
      </c>
      <c r="B1666" s="3">
        <v>3.0876999999999999</v>
      </c>
      <c r="C1666" s="3">
        <v>3.0876999999999999</v>
      </c>
      <c r="D1666" s="3">
        <v>3.0876999999999999</v>
      </c>
      <c r="E1666" s="3">
        <v>3.0876999999999999</v>
      </c>
      <c r="F1666" s="5">
        <v>2.2768000000000002</v>
      </c>
      <c r="G1666" s="5">
        <v>2.2768000000000002</v>
      </c>
      <c r="H1666" s="5">
        <v>2.2768000000000002</v>
      </c>
      <c r="I1666" s="5">
        <v>2.2768000000000002</v>
      </c>
      <c r="J1666" s="3">
        <v>1</v>
      </c>
      <c r="K1666" s="3">
        <v>1</v>
      </c>
      <c r="L1666" s="7">
        <f t="shared" si="450"/>
        <v>0.81089999999999973</v>
      </c>
      <c r="M1666" s="8">
        <f ca="1">AVERAGE(OFFSET(L1666,-M$3+1,0):L1666)</f>
        <v>0.80390666666666655</v>
      </c>
      <c r="N1666" s="8">
        <f ca="1">STDEV(OFFSET(L1666,-M$3+1,0):L1666)</f>
        <v>1.2889556496119886E-2</v>
      </c>
      <c r="O1666" s="8">
        <f t="shared" ca="1" si="437"/>
        <v>0.77812755367442676</v>
      </c>
      <c r="P1666" s="8">
        <f t="shared" ca="1" si="438"/>
        <v>0.82968577965890633</v>
      </c>
      <c r="Q1666" s="8">
        <f t="shared" ca="1" si="439"/>
        <v>0.80390666666666655</v>
      </c>
      <c r="R1666" s="8">
        <f t="shared" ca="1" si="452"/>
        <v>0.80390666666666655</v>
      </c>
      <c r="S1666" s="10">
        <f t="shared" si="440"/>
        <v>0</v>
      </c>
      <c r="T1666" s="10">
        <f t="shared" si="441"/>
        <v>8.1000000000002181E-3</v>
      </c>
      <c r="U1666" s="18">
        <f ca="1">AVERAGE(S1666:OFFSET(S1666,-$U$3+1,0))*$U$4*J1666</f>
        <v>1.0499999999999998</v>
      </c>
      <c r="V1666" s="18">
        <f ca="1">AVERAGE(T1666:OFFSET(T1666,-$U$3+1,0))*$V$4*K1666</f>
        <v>0.97399999999999487</v>
      </c>
      <c r="W1666" s="14" t="str">
        <f t="shared" ca="1" si="442"/>
        <v/>
      </c>
      <c r="X1666" s="14" t="str">
        <f t="shared" ca="1" si="443"/>
        <v/>
      </c>
      <c r="Y1666" s="5" t="str">
        <f t="shared" ca="1" si="444"/>
        <v/>
      </c>
      <c r="Z1666" s="19" t="str">
        <f t="shared" ca="1" si="445"/>
        <v/>
      </c>
      <c r="AA1666" s="5" t="str">
        <f t="shared" ca="1" si="453"/>
        <v/>
      </c>
      <c r="AB1666" s="5" t="str">
        <f t="shared" ca="1" si="451"/>
        <v/>
      </c>
      <c r="AC1666" s="15" t="str">
        <f t="shared" ca="1" si="446"/>
        <v/>
      </c>
      <c r="AD1666" s="21" t="str">
        <f t="shared" ca="1" si="447"/>
        <v/>
      </c>
      <c r="AE1666" s="21" t="str">
        <f t="shared" ca="1" si="448"/>
        <v/>
      </c>
      <c r="AF1666" s="23">
        <f t="shared" ca="1" si="449"/>
        <v>15530.945950057685</v>
      </c>
    </row>
    <row r="1667" spans="1:32" x14ac:dyDescent="0.25">
      <c r="A1667" s="26">
        <v>41591</v>
      </c>
      <c r="B1667" s="3">
        <v>3.0634999999999999</v>
      </c>
      <c r="C1667" s="3">
        <v>3.0634999999999999</v>
      </c>
      <c r="D1667" s="3">
        <v>3.0634999999999999</v>
      </c>
      <c r="E1667" s="3">
        <v>3.0634999999999999</v>
      </c>
      <c r="F1667" s="5">
        <v>2.2524999999999999</v>
      </c>
      <c r="G1667" s="5">
        <v>2.2524999999999999</v>
      </c>
      <c r="H1667" s="5">
        <v>2.2524999999999999</v>
      </c>
      <c r="I1667" s="5">
        <v>2.2524999999999999</v>
      </c>
      <c r="J1667" s="3">
        <v>1</v>
      </c>
      <c r="K1667" s="3">
        <v>1</v>
      </c>
      <c r="L1667" s="7">
        <f t="shared" si="450"/>
        <v>0.81099999999999994</v>
      </c>
      <c r="M1667" s="8">
        <f ca="1">AVERAGE(OFFSET(L1667,-M$3+1,0):L1667)</f>
        <v>0.80391999999999986</v>
      </c>
      <c r="N1667" s="8">
        <f ca="1">STDEV(OFFSET(L1667,-M$3+1,0):L1667)</f>
        <v>1.2897297612844538E-2</v>
      </c>
      <c r="O1667" s="8">
        <f t="shared" ca="1" si="437"/>
        <v>0.7781254047743108</v>
      </c>
      <c r="P1667" s="8">
        <f t="shared" ca="1" si="438"/>
        <v>0.82971459522568891</v>
      </c>
      <c r="Q1667" s="8">
        <f t="shared" ca="1" si="439"/>
        <v>0.80391999999999986</v>
      </c>
      <c r="R1667" s="8">
        <f t="shared" ca="1" si="452"/>
        <v>0.80391999999999986</v>
      </c>
      <c r="S1667" s="10">
        <f t="shared" si="440"/>
        <v>2.4199999999999999E-2</v>
      </c>
      <c r="T1667" s="10">
        <f t="shared" si="441"/>
        <v>2.430000000000021E-2</v>
      </c>
      <c r="U1667" s="18">
        <f ca="1">AVERAGE(S1667:OFFSET(S1667,-$U$3+1,0))*$U$4*J1667</f>
        <v>1.2109999999999976</v>
      </c>
      <c r="V1667" s="18">
        <f ca="1">AVERAGE(T1667:OFFSET(T1667,-$U$3+1,0))*$V$4*K1667</f>
        <v>1.1349999999999971</v>
      </c>
      <c r="W1667" s="14" t="str">
        <f t="shared" ca="1" si="442"/>
        <v/>
      </c>
      <c r="X1667" s="14" t="str">
        <f t="shared" ca="1" si="443"/>
        <v/>
      </c>
      <c r="Y1667" s="5" t="str">
        <f t="shared" ca="1" si="444"/>
        <v/>
      </c>
      <c r="Z1667" s="19" t="str">
        <f t="shared" ca="1" si="445"/>
        <v/>
      </c>
      <c r="AA1667" s="5" t="str">
        <f t="shared" ca="1" si="453"/>
        <v/>
      </c>
      <c r="AB1667" s="5" t="str">
        <f t="shared" ca="1" si="451"/>
        <v/>
      </c>
      <c r="AC1667" s="15" t="str">
        <f t="shared" ca="1" si="446"/>
        <v/>
      </c>
      <c r="AD1667" s="21" t="str">
        <f t="shared" ca="1" si="447"/>
        <v/>
      </c>
      <c r="AE1667" s="21" t="str">
        <f t="shared" ca="1" si="448"/>
        <v/>
      </c>
      <c r="AF1667" s="23">
        <f t="shared" ca="1" si="449"/>
        <v>15530.945950057685</v>
      </c>
    </row>
    <row r="1668" spans="1:32" x14ac:dyDescent="0.25">
      <c r="A1668" s="26">
        <v>41592</v>
      </c>
      <c r="B1668" s="3">
        <v>3.0554999999999999</v>
      </c>
      <c r="C1668" s="3">
        <v>3.0554999999999999</v>
      </c>
      <c r="D1668" s="3">
        <v>3.0554999999999999</v>
      </c>
      <c r="E1668" s="3">
        <v>3.0554999999999999</v>
      </c>
      <c r="F1668" s="5">
        <v>2.2606000000000002</v>
      </c>
      <c r="G1668" s="5">
        <v>2.2606000000000002</v>
      </c>
      <c r="H1668" s="5">
        <v>2.2606000000000002</v>
      </c>
      <c r="I1668" s="5">
        <v>2.2606000000000002</v>
      </c>
      <c r="J1668" s="3">
        <v>1</v>
      </c>
      <c r="K1668" s="3">
        <v>1</v>
      </c>
      <c r="L1668" s="7">
        <f t="shared" si="450"/>
        <v>0.79489999999999972</v>
      </c>
      <c r="M1668" s="8">
        <f ca="1">AVERAGE(OFFSET(L1668,-M$3+1,0):L1668)</f>
        <v>0.80284666666666682</v>
      </c>
      <c r="N1668" s="8">
        <f ca="1">STDEV(OFFSET(L1668,-M$3+1,0):L1668)</f>
        <v>1.2935878492818043E-2</v>
      </c>
      <c r="O1668" s="8">
        <f t="shared" ca="1" si="437"/>
        <v>0.77697490968103078</v>
      </c>
      <c r="P1668" s="8">
        <f t="shared" ca="1" si="438"/>
        <v>0.82871842365230286</v>
      </c>
      <c r="Q1668" s="8">
        <f t="shared" ca="1" si="439"/>
        <v>0.80284666666666682</v>
      </c>
      <c r="R1668" s="8">
        <f t="shared" ca="1" si="452"/>
        <v>0.80284666666666682</v>
      </c>
      <c r="S1668" s="10">
        <f t="shared" si="440"/>
        <v>8.0000000000000071E-3</v>
      </c>
      <c r="T1668" s="10">
        <f t="shared" si="441"/>
        <v>8.1000000000002181E-3</v>
      </c>
      <c r="U1668" s="18">
        <f ca="1">AVERAGE(S1668:OFFSET(S1668,-$U$3+1,0))*$U$4*J1668</f>
        <v>1.2109999999999976</v>
      </c>
      <c r="V1668" s="18">
        <f ca="1">AVERAGE(T1668:OFFSET(T1668,-$U$3+1,0))*$V$4*K1668</f>
        <v>1.2159999999999993</v>
      </c>
      <c r="W1668" s="14" t="str">
        <f t="shared" ca="1" si="442"/>
        <v/>
      </c>
      <c r="X1668" s="14" t="str">
        <f t="shared" ca="1" si="443"/>
        <v/>
      </c>
      <c r="Y1668" s="5" t="str">
        <f t="shared" ca="1" si="444"/>
        <v/>
      </c>
      <c r="Z1668" s="19" t="str">
        <f t="shared" ca="1" si="445"/>
        <v/>
      </c>
      <c r="AA1668" s="5" t="str">
        <f t="shared" ca="1" si="453"/>
        <v/>
      </c>
      <c r="AB1668" s="5" t="str">
        <f t="shared" ca="1" si="451"/>
        <v/>
      </c>
      <c r="AC1668" s="15" t="str">
        <f t="shared" ca="1" si="446"/>
        <v/>
      </c>
      <c r="AD1668" s="21" t="str">
        <f t="shared" ca="1" si="447"/>
        <v/>
      </c>
      <c r="AE1668" s="21" t="str">
        <f t="shared" ca="1" si="448"/>
        <v/>
      </c>
      <c r="AF1668" s="23">
        <f t="shared" ca="1" si="449"/>
        <v>15530.945950057685</v>
      </c>
    </row>
    <row r="1669" spans="1:32" x14ac:dyDescent="0.25">
      <c r="A1669" s="26">
        <v>41593</v>
      </c>
      <c r="B1669" s="3">
        <v>3.0554999999999999</v>
      </c>
      <c r="C1669" s="3">
        <v>3.0554999999999999</v>
      </c>
      <c r="D1669" s="3">
        <v>3.0554999999999999</v>
      </c>
      <c r="E1669" s="3">
        <v>3.0554999999999999</v>
      </c>
      <c r="F1669" s="5">
        <v>2.2686999999999999</v>
      </c>
      <c r="G1669" s="5">
        <v>2.2686999999999999</v>
      </c>
      <c r="H1669" s="5">
        <v>2.2686999999999999</v>
      </c>
      <c r="I1669" s="5">
        <v>2.2686999999999999</v>
      </c>
      <c r="J1669" s="3">
        <v>1</v>
      </c>
      <c r="K1669" s="3">
        <v>1</v>
      </c>
      <c r="L1669" s="7">
        <f t="shared" si="450"/>
        <v>0.78679999999999994</v>
      </c>
      <c r="M1669" s="8">
        <f ca="1">AVERAGE(OFFSET(L1669,-M$3+1,0):L1669)</f>
        <v>0.80230666666666661</v>
      </c>
      <c r="N1669" s="8">
        <f ca="1">STDEV(OFFSET(L1669,-M$3+1,0):L1669)</f>
        <v>1.3450144272548944E-2</v>
      </c>
      <c r="O1669" s="8">
        <f t="shared" ref="O1669:O1732" ca="1" si="454">M1669-O$3*N1669</f>
        <v>0.77540637812156876</v>
      </c>
      <c r="P1669" s="8">
        <f t="shared" ref="P1669:P1732" ca="1" si="455">M1669+P$3*N1669</f>
        <v>0.82920695521176446</v>
      </c>
      <c r="Q1669" s="8">
        <f t="shared" ref="Q1669:Q1732" ca="1" si="456">M1669+Q$3*N1669</f>
        <v>0.80230666666666661</v>
      </c>
      <c r="R1669" s="8">
        <f t="shared" ca="1" si="452"/>
        <v>0.80230666666666661</v>
      </c>
      <c r="S1669" s="10">
        <f t="shared" ref="S1669:S1732" si="457">MAX(C1669-D1669,C1669-E1668,E1668-D1669)</f>
        <v>0</v>
      </c>
      <c r="T1669" s="10">
        <f t="shared" ref="T1669:T1732" si="458">MAX(G1669-H1669,G1669-I1668,I1668-H1669)</f>
        <v>8.099999999999774E-3</v>
      </c>
      <c r="U1669" s="18">
        <f ca="1">AVERAGE(S1669:OFFSET(S1669,-$U$3+1,0))*$U$4*J1669</f>
        <v>1.0489999999999977</v>
      </c>
      <c r="V1669" s="18">
        <f ca="1">AVERAGE(T1669:OFFSET(T1669,-$U$3+1,0))*$V$4*K1669</f>
        <v>1.2159999999999993</v>
      </c>
      <c r="W1669" s="14" t="str">
        <f t="shared" ref="W1669:W1732" ca="1" si="459">IF(L1668&lt;O1667,"Buy",IF(AND(W1668="Buy",L1668&gt;Q1668),"Exit",IF(W1668="Exit","",W1668)))</f>
        <v/>
      </c>
      <c r="X1669" s="14" t="str">
        <f t="shared" ref="X1669:X1732" ca="1" si="460">IF($L1668&gt;P1667,"Sell",IF(AND(X1668="Sell",L1668&lt;R1667),"Exit",IF(X1668="Exit","",X1668)))</f>
        <v/>
      </c>
      <c r="Y1669" s="5" t="str">
        <f t="shared" ref="Y1669:Y1732" ca="1" si="461">IF(AND($W1669="Buy",$W1668=""),Y$3,IF(AND($W1669="Buy",$W1668="Exit"),Y$3,IF(AND($X1669="Sell",$X1668&lt;&gt;"Sell "),-Y$3,IF(OR($W1668="Buy",X1668="Sell"),Y1668,""))))</f>
        <v/>
      </c>
      <c r="Z1669" s="19" t="str">
        <f t="shared" ref="Z1669:Z1732" ca="1" si="462">IF(AND($W1669="Buy",$W1668= ""),-Y$3*U1669/V1669,IF(AND($W1669="Buy",$W1668="Exit"),-Y$3*U1669/V1669,IF(AND($X1669="Sell",X1668&lt;&gt;"Sell"),Y$3*U1669/V1669,IF(OR($W1668="Buy",$X1668="Sell"),Z1668,""))))</f>
        <v/>
      </c>
      <c r="AA1669" s="5" t="str">
        <f t="shared" ca="1" si="453"/>
        <v/>
      </c>
      <c r="AB1669" s="5" t="str">
        <f t="shared" ca="1" si="451"/>
        <v/>
      </c>
      <c r="AC1669" s="15" t="str">
        <f t="shared" ref="AC1669:AC1732" ca="1" si="463">IF(OR($W1668="Buy",$W1669="Exit"),$Y1668*($E1669-$E1668)*$U$4*J1668,IF(OR($X1668="Sell",$X1669="Exit"),Y1668*(E1669-E1668)*$U$4*J1668,""))</f>
        <v/>
      </c>
      <c r="AD1669" s="21" t="str">
        <f t="shared" ref="AD1669:AD1732" ca="1" si="464">IF(OR($W1668="Buy",$W1669="Exit"),Z1668*($I1669-$I1668)*V$4*K1668,IF(OR(X1668="Sell",X1669="Exit"),Z1668*(I1669-I1668)*V$4*K1668,""))</f>
        <v/>
      </c>
      <c r="AE1669" s="21" t="str">
        <f t="shared" ref="AE1669:AE1732" ca="1" si="465">IF(AC1669&lt;&gt;"",AC1669+AD1669,"")</f>
        <v/>
      </c>
      <c r="AF1669" s="23">
        <f t="shared" ref="AF1669:AF1732" ca="1" si="466">IF(AE1669&lt;&gt;"",AF1668+AE1669,AF1668)</f>
        <v>15530.945950057685</v>
      </c>
    </row>
    <row r="1670" spans="1:32" x14ac:dyDescent="0.25">
      <c r="A1670" s="26">
        <v>41596</v>
      </c>
      <c r="B1670" s="3">
        <v>3.0876999999999999</v>
      </c>
      <c r="C1670" s="3">
        <v>3.0876999999999999</v>
      </c>
      <c r="D1670" s="3">
        <v>3.0876999999999999</v>
      </c>
      <c r="E1670" s="3">
        <v>3.0876999999999999</v>
      </c>
      <c r="F1670" s="5">
        <v>2.2930999999999999</v>
      </c>
      <c r="G1670" s="5">
        <v>2.2930999999999999</v>
      </c>
      <c r="H1670" s="5">
        <v>2.2930999999999999</v>
      </c>
      <c r="I1670" s="5">
        <v>2.2930999999999999</v>
      </c>
      <c r="J1670" s="3">
        <v>1</v>
      </c>
      <c r="K1670" s="3">
        <v>1</v>
      </c>
      <c r="L1670" s="7">
        <f t="shared" ref="L1670:L1733" si="467">E1670-I1670</f>
        <v>0.79459999999999997</v>
      </c>
      <c r="M1670" s="8">
        <f ca="1">AVERAGE(OFFSET(L1670,-M$3+1,0):L1670)</f>
        <v>0.80335999999999996</v>
      </c>
      <c r="N1670" s="8">
        <f ca="1">STDEV(OFFSET(L1670,-M$3+1,0):L1670)</f>
        <v>1.2020446865950659E-2</v>
      </c>
      <c r="O1670" s="8">
        <f t="shared" ca="1" si="454"/>
        <v>0.77931910626809864</v>
      </c>
      <c r="P1670" s="8">
        <f t="shared" ca="1" si="455"/>
        <v>0.82740089373190129</v>
      </c>
      <c r="Q1670" s="8">
        <f t="shared" ca="1" si="456"/>
        <v>0.80335999999999996</v>
      </c>
      <c r="R1670" s="8">
        <f t="shared" ca="1" si="452"/>
        <v>0.80335999999999996</v>
      </c>
      <c r="S1670" s="10">
        <f t="shared" si="457"/>
        <v>3.2200000000000006E-2</v>
      </c>
      <c r="T1670" s="10">
        <f t="shared" si="458"/>
        <v>2.4399999999999977E-2</v>
      </c>
      <c r="U1670" s="18">
        <f ca="1">AVERAGE(S1670:OFFSET(S1670,-$U$3+1,0))*$U$4*J1670</f>
        <v>1.3709999999999978</v>
      </c>
      <c r="V1670" s="18">
        <f ca="1">AVERAGE(T1670:OFFSET(T1670,-$U$3+1,0))*$V$4*K1670</f>
        <v>1.4599999999999991</v>
      </c>
      <c r="W1670" s="14" t="str">
        <f t="shared" ca="1" si="459"/>
        <v/>
      </c>
      <c r="X1670" s="14" t="str">
        <f t="shared" ca="1" si="460"/>
        <v/>
      </c>
      <c r="Y1670" s="5" t="str">
        <f t="shared" ca="1" si="461"/>
        <v/>
      </c>
      <c r="Z1670" s="19" t="str">
        <f t="shared" ca="1" si="462"/>
        <v/>
      </c>
      <c r="AA1670" s="5" t="str">
        <f t="shared" ca="1" si="453"/>
        <v/>
      </c>
      <c r="AB1670" s="5" t="str">
        <f t="shared" ca="1" si="451"/>
        <v/>
      </c>
      <c r="AC1670" s="15" t="str">
        <f t="shared" ca="1" si="463"/>
        <v/>
      </c>
      <c r="AD1670" s="21" t="str">
        <f t="shared" ca="1" si="464"/>
        <v/>
      </c>
      <c r="AE1670" s="21" t="str">
        <f t="shared" ca="1" si="465"/>
        <v/>
      </c>
      <c r="AF1670" s="23">
        <f t="shared" ca="1" si="466"/>
        <v>15530.945950057685</v>
      </c>
    </row>
    <row r="1671" spans="1:32" x14ac:dyDescent="0.25">
      <c r="A1671" s="26">
        <v>41597</v>
      </c>
      <c r="B1671" s="3">
        <v>3.0796000000000001</v>
      </c>
      <c r="C1671" s="3">
        <v>3.0796000000000001</v>
      </c>
      <c r="D1671" s="3">
        <v>3.0796000000000001</v>
      </c>
      <c r="E1671" s="3">
        <v>3.0796000000000001</v>
      </c>
      <c r="F1671" s="5">
        <v>2.2848999999999999</v>
      </c>
      <c r="G1671" s="5">
        <v>2.2848999999999999</v>
      </c>
      <c r="H1671" s="5">
        <v>2.2848999999999999</v>
      </c>
      <c r="I1671" s="5">
        <v>2.2848999999999999</v>
      </c>
      <c r="J1671" s="3">
        <v>1</v>
      </c>
      <c r="K1671" s="3">
        <v>1</v>
      </c>
      <c r="L1671" s="7">
        <f t="shared" si="467"/>
        <v>0.79470000000000018</v>
      </c>
      <c r="M1671" s="8">
        <f ca="1">AVERAGE(OFFSET(L1671,-M$3+1,0):L1671)</f>
        <v>0.80389333333333335</v>
      </c>
      <c r="N1671" s="8">
        <f ca="1">STDEV(OFFSET(L1671,-M$3+1,0):L1671)</f>
        <v>1.1389372657166368E-2</v>
      </c>
      <c r="O1671" s="8">
        <f t="shared" ca="1" si="454"/>
        <v>0.78111458801900058</v>
      </c>
      <c r="P1671" s="8">
        <f t="shared" ca="1" si="455"/>
        <v>0.82667207864766612</v>
      </c>
      <c r="Q1671" s="8">
        <f t="shared" ca="1" si="456"/>
        <v>0.80389333333333335</v>
      </c>
      <c r="R1671" s="8">
        <f t="shared" ca="1" si="452"/>
        <v>0.80389333333333335</v>
      </c>
      <c r="S1671" s="10">
        <f t="shared" si="457"/>
        <v>8.099999999999774E-3</v>
      </c>
      <c r="T1671" s="10">
        <f t="shared" si="458"/>
        <v>8.1999999999999851E-3</v>
      </c>
      <c r="U1671" s="18">
        <f ca="1">AVERAGE(S1671:OFFSET(S1671,-$U$3+1,0))*$U$4*J1671</f>
        <v>1.3709999999999933</v>
      </c>
      <c r="V1671" s="18">
        <f ca="1">AVERAGE(T1671:OFFSET(T1671,-$U$3+1,0))*$V$4*K1671</f>
        <v>1.3790000000000013</v>
      </c>
      <c r="W1671" s="14" t="str">
        <f t="shared" ca="1" si="459"/>
        <v/>
      </c>
      <c r="X1671" s="14" t="str">
        <f t="shared" ca="1" si="460"/>
        <v/>
      </c>
      <c r="Y1671" s="5" t="str">
        <f t="shared" ca="1" si="461"/>
        <v/>
      </c>
      <c r="Z1671" s="19" t="str">
        <f t="shared" ca="1" si="462"/>
        <v/>
      </c>
      <c r="AA1671" s="5" t="str">
        <f t="shared" ca="1" si="453"/>
        <v/>
      </c>
      <c r="AB1671" s="5" t="str">
        <f t="shared" ca="1" si="451"/>
        <v/>
      </c>
      <c r="AC1671" s="15" t="str">
        <f t="shared" ca="1" si="463"/>
        <v/>
      </c>
      <c r="AD1671" s="21" t="str">
        <f t="shared" ca="1" si="464"/>
        <v/>
      </c>
      <c r="AE1671" s="21" t="str">
        <f t="shared" ca="1" si="465"/>
        <v/>
      </c>
      <c r="AF1671" s="23">
        <f t="shared" ca="1" si="466"/>
        <v>15530.945950057685</v>
      </c>
    </row>
    <row r="1672" spans="1:32" x14ac:dyDescent="0.25">
      <c r="A1672" s="26">
        <v>41598</v>
      </c>
      <c r="B1672" s="3">
        <v>3.0876999999999999</v>
      </c>
      <c r="C1672" s="3">
        <v>3.0876999999999999</v>
      </c>
      <c r="D1672" s="3">
        <v>3.0876999999999999</v>
      </c>
      <c r="E1672" s="3">
        <v>3.0876999999999999</v>
      </c>
      <c r="F1672" s="5">
        <v>2.2930999999999999</v>
      </c>
      <c r="G1672" s="5">
        <v>2.2930999999999999</v>
      </c>
      <c r="H1672" s="5">
        <v>2.2930999999999999</v>
      </c>
      <c r="I1672" s="5">
        <v>2.2930999999999999</v>
      </c>
      <c r="J1672" s="3">
        <v>1</v>
      </c>
      <c r="K1672" s="3">
        <v>1</v>
      </c>
      <c r="L1672" s="7">
        <f t="shared" si="467"/>
        <v>0.79459999999999997</v>
      </c>
      <c r="M1672" s="8">
        <f ca="1">AVERAGE(OFFSET(L1672,-M$3+1,0):L1672)</f>
        <v>0.80442666666666673</v>
      </c>
      <c r="N1672" s="8">
        <f ca="1">STDEV(OFFSET(L1672,-M$3+1,0):L1672)</f>
        <v>1.0687406919672612E-2</v>
      </c>
      <c r="O1672" s="8">
        <f t="shared" ca="1" si="454"/>
        <v>0.78305185282732148</v>
      </c>
      <c r="P1672" s="8">
        <f t="shared" ca="1" si="455"/>
        <v>0.82580148050601199</v>
      </c>
      <c r="Q1672" s="8">
        <f t="shared" ca="1" si="456"/>
        <v>0.80442666666666673</v>
      </c>
      <c r="R1672" s="8">
        <f t="shared" ca="1" si="452"/>
        <v>0.80442666666666673</v>
      </c>
      <c r="S1672" s="10">
        <f t="shared" si="457"/>
        <v>8.099999999999774E-3</v>
      </c>
      <c r="T1672" s="10">
        <f t="shared" si="458"/>
        <v>8.1999999999999851E-3</v>
      </c>
      <c r="U1672" s="18">
        <f ca="1">AVERAGE(S1672:OFFSET(S1672,-$U$3+1,0))*$U$4*J1672</f>
        <v>1.2099999999999911</v>
      </c>
      <c r="V1672" s="18">
        <f ca="1">AVERAGE(T1672:OFFSET(T1672,-$U$3+1,0))*$V$4*K1672</f>
        <v>1.2179999999999991</v>
      </c>
      <c r="W1672" s="14" t="str">
        <f t="shared" ca="1" si="459"/>
        <v/>
      </c>
      <c r="X1672" s="14" t="str">
        <f t="shared" ca="1" si="460"/>
        <v/>
      </c>
      <c r="Y1672" s="5" t="str">
        <f t="shared" ca="1" si="461"/>
        <v/>
      </c>
      <c r="Z1672" s="19" t="str">
        <f t="shared" ca="1" si="462"/>
        <v/>
      </c>
      <c r="AA1672" s="5" t="str">
        <f t="shared" ca="1" si="453"/>
        <v/>
      </c>
      <c r="AB1672" s="5" t="str">
        <f t="shared" ca="1" si="451"/>
        <v/>
      </c>
      <c r="AC1672" s="15" t="str">
        <f t="shared" ca="1" si="463"/>
        <v/>
      </c>
      <c r="AD1672" s="21" t="str">
        <f t="shared" ca="1" si="464"/>
        <v/>
      </c>
      <c r="AE1672" s="21" t="str">
        <f t="shared" ca="1" si="465"/>
        <v/>
      </c>
      <c r="AF1672" s="23">
        <f t="shared" ca="1" si="466"/>
        <v>15530.945950057685</v>
      </c>
    </row>
    <row r="1673" spans="1:32" x14ac:dyDescent="0.25">
      <c r="A1673" s="26">
        <v>41599</v>
      </c>
      <c r="B1673" s="3">
        <v>3.1360999999999999</v>
      </c>
      <c r="C1673" s="3">
        <v>3.1360999999999999</v>
      </c>
      <c r="D1673" s="3">
        <v>3.1360999999999999</v>
      </c>
      <c r="E1673" s="3">
        <v>3.1360999999999999</v>
      </c>
      <c r="F1673" s="5">
        <v>2.3012000000000001</v>
      </c>
      <c r="G1673" s="5">
        <v>2.3012000000000001</v>
      </c>
      <c r="H1673" s="5">
        <v>2.3012000000000001</v>
      </c>
      <c r="I1673" s="5">
        <v>2.3012000000000001</v>
      </c>
      <c r="J1673" s="3">
        <v>1</v>
      </c>
      <c r="K1673" s="3">
        <v>1</v>
      </c>
      <c r="L1673" s="7">
        <f t="shared" si="467"/>
        <v>0.83489999999999975</v>
      </c>
      <c r="M1673" s="8">
        <f ca="1">AVERAGE(OFFSET(L1673,-M$3+1,0):L1673)</f>
        <v>0.80711333333333346</v>
      </c>
      <c r="N1673" s="8">
        <f ca="1">STDEV(OFFSET(L1673,-M$3+1,0):L1673)</f>
        <v>1.2880986356789923E-2</v>
      </c>
      <c r="O1673" s="8">
        <f t="shared" ca="1" si="454"/>
        <v>0.78135136061975363</v>
      </c>
      <c r="P1673" s="8">
        <f t="shared" ca="1" si="455"/>
        <v>0.83287530604691329</v>
      </c>
      <c r="Q1673" s="8">
        <f t="shared" ca="1" si="456"/>
        <v>0.80711333333333346</v>
      </c>
      <c r="R1673" s="8">
        <f t="shared" ca="1" si="452"/>
        <v>0.80711333333333346</v>
      </c>
      <c r="S1673" s="10">
        <f t="shared" si="457"/>
        <v>4.8399999999999999E-2</v>
      </c>
      <c r="T1673" s="10">
        <f t="shared" si="458"/>
        <v>8.1000000000002181E-3</v>
      </c>
      <c r="U1673" s="18">
        <f ca="1">AVERAGE(S1673:OFFSET(S1673,-$U$3+1,0))*$U$4*J1673</f>
        <v>1.4519999999999911</v>
      </c>
      <c r="V1673" s="18">
        <f ca="1">AVERAGE(T1673:OFFSET(T1673,-$U$3+1,0))*$V$4*K1673</f>
        <v>1.1370000000000013</v>
      </c>
      <c r="W1673" s="14" t="str">
        <f t="shared" ca="1" si="459"/>
        <v/>
      </c>
      <c r="X1673" s="14" t="str">
        <f t="shared" ca="1" si="460"/>
        <v/>
      </c>
      <c r="Y1673" s="5" t="str">
        <f t="shared" ca="1" si="461"/>
        <v/>
      </c>
      <c r="Z1673" s="19" t="str">
        <f t="shared" ca="1" si="462"/>
        <v/>
      </c>
      <c r="AA1673" s="5" t="str">
        <f t="shared" ca="1" si="453"/>
        <v/>
      </c>
      <c r="AB1673" s="5" t="str">
        <f t="shared" ca="1" si="451"/>
        <v/>
      </c>
      <c r="AC1673" s="15" t="str">
        <f t="shared" ca="1" si="463"/>
        <v/>
      </c>
      <c r="AD1673" s="21" t="str">
        <f t="shared" ca="1" si="464"/>
        <v/>
      </c>
      <c r="AE1673" s="21" t="str">
        <f t="shared" ca="1" si="465"/>
        <v/>
      </c>
      <c r="AF1673" s="23">
        <f t="shared" ca="1" si="466"/>
        <v>15530.945950057685</v>
      </c>
    </row>
    <row r="1674" spans="1:32" x14ac:dyDescent="0.25">
      <c r="A1674" s="26">
        <v>41600</v>
      </c>
      <c r="B1674" s="3">
        <v>3.1118999999999999</v>
      </c>
      <c r="C1674" s="3">
        <v>3.1118999999999999</v>
      </c>
      <c r="D1674" s="3">
        <v>3.1118999999999999</v>
      </c>
      <c r="E1674" s="3">
        <v>3.1118999999999999</v>
      </c>
      <c r="F1674" s="5">
        <v>2.2930999999999999</v>
      </c>
      <c r="G1674" s="5">
        <v>2.2930999999999999</v>
      </c>
      <c r="H1674" s="5">
        <v>2.2930999999999999</v>
      </c>
      <c r="I1674" s="5">
        <v>2.2930999999999999</v>
      </c>
      <c r="J1674" s="3">
        <v>1</v>
      </c>
      <c r="K1674" s="3">
        <v>1</v>
      </c>
      <c r="L1674" s="7">
        <f t="shared" si="467"/>
        <v>0.81879999999999997</v>
      </c>
      <c r="M1674" s="8">
        <f ca="1">AVERAGE(OFFSET(L1674,-M$3+1,0):L1674)</f>
        <v>0.80818666666666661</v>
      </c>
      <c r="N1674" s="8">
        <f ca="1">STDEV(OFFSET(L1674,-M$3+1,0):L1674)</f>
        <v>1.3154839775679838E-2</v>
      </c>
      <c r="O1674" s="8">
        <f t="shared" ca="1" si="454"/>
        <v>0.78187698711530695</v>
      </c>
      <c r="P1674" s="8">
        <f t="shared" ca="1" si="455"/>
        <v>0.83449634621802626</v>
      </c>
      <c r="Q1674" s="8">
        <f t="shared" ca="1" si="456"/>
        <v>0.80818666666666661</v>
      </c>
      <c r="R1674" s="8">
        <f t="shared" ca="1" si="452"/>
        <v>0.80818666666666661</v>
      </c>
      <c r="S1674" s="10">
        <f t="shared" si="457"/>
        <v>2.4199999999999999E-2</v>
      </c>
      <c r="T1674" s="10">
        <f t="shared" si="458"/>
        <v>8.1000000000002181E-3</v>
      </c>
      <c r="U1674" s="18">
        <f ca="1">AVERAGE(S1674:OFFSET(S1674,-$U$3+1,0))*$U$4*J1674</f>
        <v>1.6129999999999933</v>
      </c>
      <c r="V1674" s="18">
        <f ca="1">AVERAGE(T1674:OFFSET(T1674,-$U$3+1,0))*$V$4*K1674</f>
        <v>1.1370000000000058</v>
      </c>
      <c r="W1674" s="14" t="str">
        <f t="shared" ca="1" si="459"/>
        <v/>
      </c>
      <c r="X1674" s="14" t="str">
        <f t="shared" ca="1" si="460"/>
        <v>Sell</v>
      </c>
      <c r="Y1674" s="5">
        <f t="shared" ca="1" si="461"/>
        <v>-100</v>
      </c>
      <c r="Z1674" s="19">
        <f t="shared" ca="1" si="462"/>
        <v>141.8645558487234</v>
      </c>
      <c r="AA1674" s="5">
        <f t="shared" ca="1" si="453"/>
        <v>3.1118999999999999</v>
      </c>
      <c r="AB1674" s="5">
        <f t="shared" ca="1" si="451"/>
        <v>2.2930999999999999</v>
      </c>
      <c r="AC1674" s="15" t="str">
        <f t="shared" ca="1" si="463"/>
        <v/>
      </c>
      <c r="AD1674" s="21" t="str">
        <f t="shared" ca="1" si="464"/>
        <v/>
      </c>
      <c r="AE1674" s="21" t="str">
        <f t="shared" ca="1" si="465"/>
        <v/>
      </c>
      <c r="AF1674" s="23">
        <f t="shared" ca="1" si="466"/>
        <v>15530.945950057685</v>
      </c>
    </row>
    <row r="1675" spans="1:32" x14ac:dyDescent="0.25">
      <c r="A1675" s="26">
        <v>41603</v>
      </c>
      <c r="B1675" s="3">
        <v>3.0716000000000001</v>
      </c>
      <c r="C1675" s="3">
        <v>3.0716000000000001</v>
      </c>
      <c r="D1675" s="3">
        <v>3.0716000000000001</v>
      </c>
      <c r="E1675" s="3">
        <v>3.0716000000000001</v>
      </c>
      <c r="F1675" s="5">
        <v>2.2768000000000002</v>
      </c>
      <c r="G1675" s="5">
        <v>2.2768000000000002</v>
      </c>
      <c r="H1675" s="5">
        <v>2.2768000000000002</v>
      </c>
      <c r="I1675" s="5">
        <v>2.2768000000000002</v>
      </c>
      <c r="J1675" s="3">
        <v>1</v>
      </c>
      <c r="K1675" s="3">
        <v>1</v>
      </c>
      <c r="L1675" s="7">
        <f t="shared" si="467"/>
        <v>0.79479999999999995</v>
      </c>
      <c r="M1675" s="8">
        <f ca="1">AVERAGE(OFFSET(L1675,-M$3+1,0):L1675)</f>
        <v>0.80765999999999993</v>
      </c>
      <c r="N1675" s="8">
        <f ca="1">STDEV(OFFSET(L1675,-M$3+1,0):L1675)</f>
        <v>1.354262055248431E-2</v>
      </c>
      <c r="O1675" s="8">
        <f t="shared" ca="1" si="454"/>
        <v>0.78057475889503136</v>
      </c>
      <c r="P1675" s="8">
        <f t="shared" ca="1" si="455"/>
        <v>0.83474524110496851</v>
      </c>
      <c r="Q1675" s="8">
        <f t="shared" ca="1" si="456"/>
        <v>0.80765999999999993</v>
      </c>
      <c r="R1675" s="8">
        <f t="shared" ca="1" si="452"/>
        <v>0.80765999999999993</v>
      </c>
      <c r="S1675" s="10">
        <f t="shared" si="457"/>
        <v>4.029999999999978E-2</v>
      </c>
      <c r="T1675" s="10">
        <f t="shared" si="458"/>
        <v>1.6299999999999759E-2</v>
      </c>
      <c r="U1675" s="18">
        <f ca="1">AVERAGE(S1675:OFFSET(S1675,-$U$3+1,0))*$U$4*J1675</f>
        <v>1.9349999999999934</v>
      </c>
      <c r="V1675" s="18">
        <f ca="1">AVERAGE(T1675:OFFSET(T1675,-$U$3+1,0))*$V$4*K1675</f>
        <v>1.2190000000000056</v>
      </c>
      <c r="W1675" s="14" t="str">
        <f t="shared" ca="1" si="459"/>
        <v/>
      </c>
      <c r="X1675" s="14" t="str">
        <f t="shared" ca="1" si="460"/>
        <v>Sell</v>
      </c>
      <c r="Y1675" s="5">
        <f t="shared" ca="1" si="461"/>
        <v>-100</v>
      </c>
      <c r="Z1675" s="19">
        <f t="shared" ca="1" si="462"/>
        <v>141.8645558487234</v>
      </c>
      <c r="AA1675" s="5">
        <f t="shared" ca="1" si="453"/>
        <v>3.1118999999999999</v>
      </c>
      <c r="AB1675" s="5">
        <f t="shared" ca="1" si="451"/>
        <v>2.2930999999999999</v>
      </c>
      <c r="AC1675" s="15">
        <f t="shared" ca="1" si="463"/>
        <v>402.99999999999778</v>
      </c>
      <c r="AD1675" s="21">
        <f t="shared" ca="1" si="464"/>
        <v>-231.23922603341575</v>
      </c>
      <c r="AE1675" s="21">
        <f t="shared" ca="1" si="465"/>
        <v>171.76077396658204</v>
      </c>
      <c r="AF1675" s="23">
        <f t="shared" ca="1" si="466"/>
        <v>15702.706724024267</v>
      </c>
    </row>
    <row r="1676" spans="1:32" x14ac:dyDescent="0.25">
      <c r="A1676" s="26">
        <v>41604</v>
      </c>
      <c r="B1676" s="3">
        <v>3.0554999999999999</v>
      </c>
      <c r="C1676" s="3">
        <v>3.0554999999999999</v>
      </c>
      <c r="D1676" s="3">
        <v>3.0554999999999999</v>
      </c>
      <c r="E1676" s="3">
        <v>3.0554999999999999</v>
      </c>
      <c r="F1676" s="5">
        <v>2.2686999999999999</v>
      </c>
      <c r="G1676" s="5">
        <v>2.2686999999999999</v>
      </c>
      <c r="H1676" s="5">
        <v>2.2686999999999999</v>
      </c>
      <c r="I1676" s="5">
        <v>2.2686999999999999</v>
      </c>
      <c r="J1676" s="3">
        <v>1</v>
      </c>
      <c r="K1676" s="3">
        <v>1</v>
      </c>
      <c r="L1676" s="7">
        <f t="shared" si="467"/>
        <v>0.78679999999999994</v>
      </c>
      <c r="M1676" s="8">
        <f ca="1">AVERAGE(OFFSET(L1676,-M$3+1,0):L1676)</f>
        <v>0.80605333333333318</v>
      </c>
      <c r="N1676" s="8">
        <f ca="1">STDEV(OFFSET(L1676,-M$3+1,0):L1676)</f>
        <v>1.452475063305322E-2</v>
      </c>
      <c r="O1676" s="8">
        <f t="shared" ca="1" si="454"/>
        <v>0.77700383206722679</v>
      </c>
      <c r="P1676" s="8">
        <f t="shared" ca="1" si="455"/>
        <v>0.83510283459943957</v>
      </c>
      <c r="Q1676" s="8">
        <f t="shared" ca="1" si="456"/>
        <v>0.80605333333333318</v>
      </c>
      <c r="R1676" s="8">
        <f t="shared" ca="1" si="452"/>
        <v>0.80605333333333318</v>
      </c>
      <c r="S1676" s="10">
        <f t="shared" si="457"/>
        <v>1.6100000000000225E-2</v>
      </c>
      <c r="T1676" s="10">
        <f t="shared" si="458"/>
        <v>8.1000000000002181E-3</v>
      </c>
      <c r="U1676" s="18">
        <f ca="1">AVERAGE(S1676:OFFSET(S1676,-$U$3+1,0))*$U$4*J1676</f>
        <v>2.0959999999999956</v>
      </c>
      <c r="V1676" s="18">
        <f ca="1">AVERAGE(T1676:OFFSET(T1676,-$U$3+1,0))*$V$4*K1676</f>
        <v>1.2190000000000056</v>
      </c>
      <c r="W1676" s="14" t="str">
        <f t="shared" ca="1" si="459"/>
        <v/>
      </c>
      <c r="X1676" s="14" t="str">
        <f t="shared" ca="1" si="460"/>
        <v>Exit</v>
      </c>
      <c r="Y1676" s="5">
        <f t="shared" ca="1" si="461"/>
        <v>-100</v>
      </c>
      <c r="Z1676" s="19">
        <f t="shared" ca="1" si="462"/>
        <v>141.8645558487234</v>
      </c>
      <c r="AA1676" s="5">
        <f t="shared" ca="1" si="453"/>
        <v>3.1118999999999999</v>
      </c>
      <c r="AB1676" s="5">
        <f t="shared" ca="1" si="451"/>
        <v>2.2930999999999999</v>
      </c>
      <c r="AC1676" s="15">
        <f t="shared" ca="1" si="463"/>
        <v>161.00000000000225</v>
      </c>
      <c r="AD1676" s="21">
        <f t="shared" ca="1" si="464"/>
        <v>-114.91029023746904</v>
      </c>
      <c r="AE1676" s="21">
        <f t="shared" ca="1" si="465"/>
        <v>46.089709762533204</v>
      </c>
      <c r="AF1676" s="23">
        <f t="shared" ca="1" si="466"/>
        <v>15748.7964337868</v>
      </c>
    </row>
    <row r="1677" spans="1:32" x14ac:dyDescent="0.25">
      <c r="A1677" s="26">
        <v>41605</v>
      </c>
      <c r="B1677" s="3">
        <v>3.0554999999999999</v>
      </c>
      <c r="C1677" s="3">
        <v>3.0554999999999999</v>
      </c>
      <c r="D1677" s="3">
        <v>3.0554999999999999</v>
      </c>
      <c r="E1677" s="3">
        <v>3.0554999999999999</v>
      </c>
      <c r="F1677" s="5">
        <v>2.2768000000000002</v>
      </c>
      <c r="G1677" s="5">
        <v>2.2768000000000002</v>
      </c>
      <c r="H1677" s="5">
        <v>2.2768000000000002</v>
      </c>
      <c r="I1677" s="5">
        <v>2.2768000000000002</v>
      </c>
      <c r="J1677" s="3">
        <v>1</v>
      </c>
      <c r="K1677" s="3">
        <v>1</v>
      </c>
      <c r="L1677" s="7">
        <f t="shared" si="467"/>
        <v>0.77869999999999973</v>
      </c>
      <c r="M1677" s="8">
        <f ca="1">AVERAGE(OFFSET(L1677,-M$3+1,0):L1677)</f>
        <v>0.80389999999999995</v>
      </c>
      <c r="N1677" s="8">
        <f ca="1">STDEV(OFFSET(L1677,-M$3+1,0):L1677)</f>
        <v>1.6052903609182795E-2</v>
      </c>
      <c r="O1677" s="8">
        <f t="shared" ca="1" si="454"/>
        <v>0.7717941927816343</v>
      </c>
      <c r="P1677" s="8">
        <f t="shared" ca="1" si="455"/>
        <v>0.83600580721836559</v>
      </c>
      <c r="Q1677" s="8">
        <f t="shared" ca="1" si="456"/>
        <v>0.80389999999999995</v>
      </c>
      <c r="R1677" s="8">
        <f t="shared" ca="1" si="452"/>
        <v>0.80389999999999995</v>
      </c>
      <c r="S1677" s="10">
        <f t="shared" si="457"/>
        <v>0</v>
      </c>
      <c r="T1677" s="10">
        <f t="shared" si="458"/>
        <v>8.1000000000002181E-3</v>
      </c>
      <c r="U1677" s="18">
        <f ca="1">AVERAGE(S1677:OFFSET(S1677,-$U$3+1,0))*$U$4*J1677</f>
        <v>1.8539999999999957</v>
      </c>
      <c r="V1677" s="18">
        <f ca="1">AVERAGE(T1677:OFFSET(T1677,-$U$3+1,0))*$V$4*K1677</f>
        <v>1.0570000000000057</v>
      </c>
      <c r="W1677" s="14" t="str">
        <f t="shared" ca="1" si="459"/>
        <v/>
      </c>
      <c r="X1677" s="14" t="str">
        <f t="shared" ca="1" si="460"/>
        <v/>
      </c>
      <c r="Y1677" s="5" t="str">
        <f t="shared" ca="1" si="461"/>
        <v/>
      </c>
      <c r="Z1677" s="19" t="str">
        <f t="shared" ca="1" si="462"/>
        <v/>
      </c>
      <c r="AA1677" s="5" t="str">
        <f t="shared" ca="1" si="453"/>
        <v/>
      </c>
      <c r="AB1677" s="5" t="str">
        <f t="shared" ca="1" si="451"/>
        <v/>
      </c>
      <c r="AC1677" s="15" t="str">
        <f t="shared" ca="1" si="463"/>
        <v/>
      </c>
      <c r="AD1677" s="21" t="str">
        <f t="shared" ca="1" si="464"/>
        <v/>
      </c>
      <c r="AE1677" s="21" t="str">
        <f t="shared" ca="1" si="465"/>
        <v/>
      </c>
      <c r="AF1677" s="23">
        <f t="shared" ca="1" si="466"/>
        <v>15748.7964337868</v>
      </c>
    </row>
    <row r="1678" spans="1:32" x14ac:dyDescent="0.25">
      <c r="A1678" s="26">
        <v>41606</v>
      </c>
      <c r="B1678" s="3">
        <v>3.0634999999999999</v>
      </c>
      <c r="C1678" s="3">
        <v>3.0634999999999999</v>
      </c>
      <c r="D1678" s="3">
        <v>3.0634999999999999</v>
      </c>
      <c r="E1678" s="3">
        <v>3.0634999999999999</v>
      </c>
      <c r="F1678" s="5">
        <v>2.2768000000000002</v>
      </c>
      <c r="G1678" s="5">
        <v>2.2768000000000002</v>
      </c>
      <c r="H1678" s="5">
        <v>2.2768000000000002</v>
      </c>
      <c r="I1678" s="5">
        <v>2.2768000000000002</v>
      </c>
      <c r="J1678" s="3">
        <v>1</v>
      </c>
      <c r="K1678" s="3">
        <v>1</v>
      </c>
      <c r="L1678" s="7">
        <f t="shared" si="467"/>
        <v>0.78669999999999973</v>
      </c>
      <c r="M1678" s="8">
        <f ca="1">AVERAGE(OFFSET(L1678,-M$3+1,0):L1678)</f>
        <v>0.80174666666666661</v>
      </c>
      <c r="N1678" s="8">
        <f ca="1">STDEV(OFFSET(L1678,-M$3+1,0):L1678)</f>
        <v>1.6049070585758749E-2</v>
      </c>
      <c r="O1678" s="8">
        <f t="shared" ca="1" si="454"/>
        <v>0.76964852549514906</v>
      </c>
      <c r="P1678" s="8">
        <f t="shared" ca="1" si="455"/>
        <v>0.83384480783818415</v>
      </c>
      <c r="Q1678" s="8">
        <f t="shared" ca="1" si="456"/>
        <v>0.80174666666666661</v>
      </c>
      <c r="R1678" s="8">
        <f t="shared" ca="1" si="452"/>
        <v>0.80174666666666661</v>
      </c>
      <c r="S1678" s="10">
        <f t="shared" si="457"/>
        <v>8.0000000000000071E-3</v>
      </c>
      <c r="T1678" s="10">
        <f t="shared" si="458"/>
        <v>0</v>
      </c>
      <c r="U1678" s="18">
        <f ca="1">AVERAGE(S1678:OFFSET(S1678,-$U$3+1,0))*$U$4*J1678</f>
        <v>1.8539999999999957</v>
      </c>
      <c r="V1678" s="18">
        <f ca="1">AVERAGE(T1678:OFFSET(T1678,-$U$3+1,0))*$V$4*K1678</f>
        <v>0.97600000000000364</v>
      </c>
      <c r="W1678" s="14" t="str">
        <f t="shared" ca="1" si="459"/>
        <v/>
      </c>
      <c r="X1678" s="14" t="str">
        <f t="shared" ca="1" si="460"/>
        <v/>
      </c>
      <c r="Y1678" s="5" t="str">
        <f t="shared" ca="1" si="461"/>
        <v/>
      </c>
      <c r="Z1678" s="19" t="str">
        <f t="shared" ca="1" si="462"/>
        <v/>
      </c>
      <c r="AA1678" s="5" t="str">
        <f t="shared" ca="1" si="453"/>
        <v/>
      </c>
      <c r="AB1678" s="5" t="str">
        <f t="shared" ca="1" si="451"/>
        <v/>
      </c>
      <c r="AC1678" s="15" t="str">
        <f t="shared" ca="1" si="463"/>
        <v/>
      </c>
      <c r="AD1678" s="21" t="str">
        <f t="shared" ca="1" si="464"/>
        <v/>
      </c>
      <c r="AE1678" s="21" t="str">
        <f t="shared" ca="1" si="465"/>
        <v/>
      </c>
      <c r="AF1678" s="23">
        <f t="shared" ca="1" si="466"/>
        <v>15748.7964337868</v>
      </c>
    </row>
    <row r="1679" spans="1:32" x14ac:dyDescent="0.25">
      <c r="A1679" s="26">
        <v>41607</v>
      </c>
      <c r="B1679" s="3">
        <v>3.0634999999999999</v>
      </c>
      <c r="C1679" s="3">
        <v>3.0634999999999999</v>
      </c>
      <c r="D1679" s="3">
        <v>3.0634999999999999</v>
      </c>
      <c r="E1679" s="3">
        <v>3.0634999999999999</v>
      </c>
      <c r="F1679" s="5">
        <v>2.2768000000000002</v>
      </c>
      <c r="G1679" s="5">
        <v>2.2768000000000002</v>
      </c>
      <c r="H1679" s="5">
        <v>2.2768000000000002</v>
      </c>
      <c r="I1679" s="5">
        <v>2.2768000000000002</v>
      </c>
      <c r="J1679" s="3">
        <v>1</v>
      </c>
      <c r="K1679" s="3">
        <v>1</v>
      </c>
      <c r="L1679" s="7">
        <f t="shared" si="467"/>
        <v>0.78669999999999973</v>
      </c>
      <c r="M1679" s="8">
        <f ca="1">AVERAGE(OFFSET(L1679,-M$3+1,0):L1679)</f>
        <v>0.79959333333333305</v>
      </c>
      <c r="N1679" s="8">
        <f ca="1">STDEV(OFFSET(L1679,-M$3+1,0):L1679)</f>
        <v>1.573256253156249E-2</v>
      </c>
      <c r="O1679" s="8">
        <f t="shared" ca="1" si="454"/>
        <v>0.76812820827020811</v>
      </c>
      <c r="P1679" s="8">
        <f t="shared" ca="1" si="455"/>
        <v>0.83105845839645798</v>
      </c>
      <c r="Q1679" s="8">
        <f t="shared" ca="1" si="456"/>
        <v>0.79959333333333305</v>
      </c>
      <c r="R1679" s="8">
        <f t="shared" ca="1" si="452"/>
        <v>0.79959333333333305</v>
      </c>
      <c r="S1679" s="10">
        <f t="shared" si="457"/>
        <v>0</v>
      </c>
      <c r="T1679" s="10">
        <f t="shared" si="458"/>
        <v>0</v>
      </c>
      <c r="U1679" s="18">
        <f ca="1">AVERAGE(S1679:OFFSET(S1679,-$U$3+1,0))*$U$4*J1679</f>
        <v>1.8539999999999957</v>
      </c>
      <c r="V1679" s="18">
        <f ca="1">AVERAGE(T1679:OFFSET(T1679,-$U$3+1,0))*$V$4*K1679</f>
        <v>0.8950000000000059</v>
      </c>
      <c r="W1679" s="14" t="str">
        <f t="shared" ca="1" si="459"/>
        <v/>
      </c>
      <c r="X1679" s="14" t="str">
        <f t="shared" ca="1" si="460"/>
        <v/>
      </c>
      <c r="Y1679" s="5" t="str">
        <f t="shared" ca="1" si="461"/>
        <v/>
      </c>
      <c r="Z1679" s="19" t="str">
        <f t="shared" ca="1" si="462"/>
        <v/>
      </c>
      <c r="AA1679" s="5" t="str">
        <f t="shared" ca="1" si="453"/>
        <v/>
      </c>
      <c r="AB1679" s="5" t="str">
        <f t="shared" ca="1" si="451"/>
        <v/>
      </c>
      <c r="AC1679" s="15" t="str">
        <f t="shared" ca="1" si="463"/>
        <v/>
      </c>
      <c r="AD1679" s="21" t="str">
        <f t="shared" ca="1" si="464"/>
        <v/>
      </c>
      <c r="AE1679" s="21" t="str">
        <f t="shared" ca="1" si="465"/>
        <v/>
      </c>
      <c r="AF1679" s="23">
        <f t="shared" ca="1" si="466"/>
        <v>15748.7964337868</v>
      </c>
    </row>
    <row r="1680" spans="1:32" x14ac:dyDescent="0.25">
      <c r="A1680" s="26">
        <v>41610</v>
      </c>
      <c r="B1680" s="3">
        <v>3.12</v>
      </c>
      <c r="C1680" s="3">
        <v>3.12</v>
      </c>
      <c r="D1680" s="3">
        <v>3.12</v>
      </c>
      <c r="E1680" s="3">
        <v>3.12</v>
      </c>
      <c r="F1680" s="5">
        <v>2.3254999999999999</v>
      </c>
      <c r="G1680" s="5">
        <v>2.3254999999999999</v>
      </c>
      <c r="H1680" s="5">
        <v>2.3254999999999999</v>
      </c>
      <c r="I1680" s="5">
        <v>2.3254999999999999</v>
      </c>
      <c r="J1680" s="3">
        <v>1</v>
      </c>
      <c r="K1680" s="3">
        <v>1</v>
      </c>
      <c r="L1680" s="7">
        <f t="shared" si="467"/>
        <v>0.79450000000000021</v>
      </c>
      <c r="M1680" s="8">
        <f ca="1">AVERAGE(OFFSET(L1680,-M$3+1,0):L1680)</f>
        <v>0.79795999999999978</v>
      </c>
      <c r="N1680" s="8">
        <f ca="1">STDEV(OFFSET(L1680,-M$3+1,0):L1680)</f>
        <v>1.4819138205133826E-2</v>
      </c>
      <c r="O1680" s="8">
        <f t="shared" ca="1" si="454"/>
        <v>0.76832172358973216</v>
      </c>
      <c r="P1680" s="8">
        <f t="shared" ca="1" si="455"/>
        <v>0.8275982764102674</v>
      </c>
      <c r="Q1680" s="8">
        <f t="shared" ca="1" si="456"/>
        <v>0.79795999999999978</v>
      </c>
      <c r="R1680" s="8">
        <f t="shared" ca="1" si="452"/>
        <v>0.79795999999999978</v>
      </c>
      <c r="S1680" s="10">
        <f t="shared" si="457"/>
        <v>5.6500000000000217E-2</v>
      </c>
      <c r="T1680" s="10">
        <f t="shared" si="458"/>
        <v>4.8699999999999743E-2</v>
      </c>
      <c r="U1680" s="18">
        <f ca="1">AVERAGE(S1680:OFFSET(S1680,-$U$3+1,0))*$U$4*J1680</f>
        <v>2.0969999999999978</v>
      </c>
      <c r="V1680" s="18">
        <f ca="1">AVERAGE(T1680:OFFSET(T1680,-$U$3+1,0))*$V$4*K1680</f>
        <v>1.1380000000000035</v>
      </c>
      <c r="W1680" s="14" t="str">
        <f t="shared" ca="1" si="459"/>
        <v/>
      </c>
      <c r="X1680" s="14" t="str">
        <f t="shared" ca="1" si="460"/>
        <v/>
      </c>
      <c r="Y1680" s="5" t="str">
        <f t="shared" ca="1" si="461"/>
        <v/>
      </c>
      <c r="Z1680" s="19" t="str">
        <f t="shared" ca="1" si="462"/>
        <v/>
      </c>
      <c r="AA1680" s="5" t="str">
        <f t="shared" ca="1" si="453"/>
        <v/>
      </c>
      <c r="AB1680" s="5" t="str">
        <f t="shared" ca="1" si="451"/>
        <v/>
      </c>
      <c r="AC1680" s="15" t="str">
        <f t="shared" ca="1" si="463"/>
        <v/>
      </c>
      <c r="AD1680" s="21" t="str">
        <f t="shared" ca="1" si="464"/>
        <v/>
      </c>
      <c r="AE1680" s="21" t="str">
        <f t="shared" ca="1" si="465"/>
        <v/>
      </c>
      <c r="AF1680" s="23">
        <f t="shared" ca="1" si="466"/>
        <v>15748.7964337868</v>
      </c>
    </row>
    <row r="1681" spans="1:32" x14ac:dyDescent="0.25">
      <c r="A1681" s="26">
        <v>41611</v>
      </c>
      <c r="B1681" s="3">
        <v>3.0796000000000001</v>
      </c>
      <c r="C1681" s="3">
        <v>3.0796000000000001</v>
      </c>
      <c r="D1681" s="3">
        <v>3.0796000000000001</v>
      </c>
      <c r="E1681" s="3">
        <v>3.0796000000000001</v>
      </c>
      <c r="F1681" s="5">
        <v>2.2930999999999999</v>
      </c>
      <c r="G1681" s="5">
        <v>2.2930999999999999</v>
      </c>
      <c r="H1681" s="5">
        <v>2.2930999999999999</v>
      </c>
      <c r="I1681" s="5">
        <v>2.2930999999999999</v>
      </c>
      <c r="J1681" s="3">
        <v>1</v>
      </c>
      <c r="K1681" s="3">
        <v>1</v>
      </c>
      <c r="L1681" s="7">
        <f t="shared" si="467"/>
        <v>0.7865000000000002</v>
      </c>
      <c r="M1681" s="8">
        <f ca="1">AVERAGE(OFFSET(L1681,-M$3+1,0):L1681)</f>
        <v>0.79633333333333312</v>
      </c>
      <c r="N1681" s="8">
        <f ca="1">STDEV(OFFSET(L1681,-M$3+1,0):L1681)</f>
        <v>1.4635312806782798E-2</v>
      </c>
      <c r="O1681" s="8">
        <f t="shared" ca="1" si="454"/>
        <v>0.76706270771976748</v>
      </c>
      <c r="P1681" s="8">
        <f t="shared" ca="1" si="455"/>
        <v>0.82560395894689875</v>
      </c>
      <c r="Q1681" s="8">
        <f t="shared" ca="1" si="456"/>
        <v>0.79633333333333312</v>
      </c>
      <c r="R1681" s="8">
        <f t="shared" ca="1" si="452"/>
        <v>0.79633333333333312</v>
      </c>
      <c r="S1681" s="10">
        <f t="shared" si="457"/>
        <v>4.0399999999999991E-2</v>
      </c>
      <c r="T1681" s="10">
        <f t="shared" si="458"/>
        <v>3.2399999999999984E-2</v>
      </c>
      <c r="U1681" s="18">
        <f ca="1">AVERAGE(S1681:OFFSET(S1681,-$U$3+1,0))*$U$4*J1681</f>
        <v>2.42</v>
      </c>
      <c r="V1681" s="18">
        <f ca="1">AVERAGE(T1681:OFFSET(T1681,-$U$3+1,0))*$V$4*K1681</f>
        <v>1.3800000000000034</v>
      </c>
      <c r="W1681" s="14" t="str">
        <f t="shared" ca="1" si="459"/>
        <v/>
      </c>
      <c r="X1681" s="14" t="str">
        <f t="shared" ca="1" si="460"/>
        <v/>
      </c>
      <c r="Y1681" s="5" t="str">
        <f t="shared" ca="1" si="461"/>
        <v/>
      </c>
      <c r="Z1681" s="19" t="str">
        <f t="shared" ca="1" si="462"/>
        <v/>
      </c>
      <c r="AA1681" s="5" t="str">
        <f t="shared" ca="1" si="453"/>
        <v/>
      </c>
      <c r="AB1681" s="5" t="str">
        <f t="shared" ca="1" si="451"/>
        <v/>
      </c>
      <c r="AC1681" s="15" t="str">
        <f t="shared" ca="1" si="463"/>
        <v/>
      </c>
      <c r="AD1681" s="21" t="str">
        <f t="shared" ca="1" si="464"/>
        <v/>
      </c>
      <c r="AE1681" s="21" t="str">
        <f t="shared" ca="1" si="465"/>
        <v/>
      </c>
      <c r="AF1681" s="23">
        <f t="shared" ca="1" si="466"/>
        <v>15748.7964337868</v>
      </c>
    </row>
    <row r="1682" spans="1:32" x14ac:dyDescent="0.25">
      <c r="A1682" s="26">
        <v>41612</v>
      </c>
      <c r="B1682" s="3">
        <v>3.0876999999999999</v>
      </c>
      <c r="C1682" s="3">
        <v>3.0876999999999999</v>
      </c>
      <c r="D1682" s="3">
        <v>3.0876999999999999</v>
      </c>
      <c r="E1682" s="3">
        <v>3.0876999999999999</v>
      </c>
      <c r="F1682" s="5">
        <v>2.3012000000000001</v>
      </c>
      <c r="G1682" s="5">
        <v>2.3012000000000001</v>
      </c>
      <c r="H1682" s="5">
        <v>2.3012000000000001</v>
      </c>
      <c r="I1682" s="5">
        <v>2.3012000000000001</v>
      </c>
      <c r="J1682" s="3">
        <v>1</v>
      </c>
      <c r="K1682" s="3">
        <v>1</v>
      </c>
      <c r="L1682" s="7">
        <f t="shared" si="467"/>
        <v>0.78649999999999975</v>
      </c>
      <c r="M1682" s="8">
        <f ca="1">AVERAGE(OFFSET(L1682,-M$3+1,0):L1682)</f>
        <v>0.79469999999999985</v>
      </c>
      <c r="N1682" s="8">
        <f ca="1">STDEV(OFFSET(L1682,-M$3+1,0):L1682)</f>
        <v>1.4243444607457642E-2</v>
      </c>
      <c r="O1682" s="8">
        <f t="shared" ca="1" si="454"/>
        <v>0.76621311078508458</v>
      </c>
      <c r="P1682" s="8">
        <f t="shared" ca="1" si="455"/>
        <v>0.82318688921491512</v>
      </c>
      <c r="Q1682" s="8">
        <f t="shared" ca="1" si="456"/>
        <v>0.79469999999999985</v>
      </c>
      <c r="R1682" s="8">
        <f t="shared" ca="1" si="452"/>
        <v>0.79469999999999985</v>
      </c>
      <c r="S1682" s="10">
        <f t="shared" si="457"/>
        <v>8.099999999999774E-3</v>
      </c>
      <c r="T1682" s="10">
        <f t="shared" si="458"/>
        <v>8.1000000000002181E-3</v>
      </c>
      <c r="U1682" s="18">
        <f ca="1">AVERAGE(S1682:OFFSET(S1682,-$U$3+1,0))*$U$4*J1682</f>
        <v>2.42</v>
      </c>
      <c r="V1682" s="18">
        <f ca="1">AVERAGE(T1682:OFFSET(T1682,-$U$3+1,0))*$V$4*K1682</f>
        <v>1.3790000000000058</v>
      </c>
      <c r="W1682" s="14" t="str">
        <f t="shared" ca="1" si="459"/>
        <v/>
      </c>
      <c r="X1682" s="14" t="str">
        <f t="shared" ca="1" si="460"/>
        <v/>
      </c>
      <c r="Y1682" s="5" t="str">
        <f t="shared" ca="1" si="461"/>
        <v/>
      </c>
      <c r="Z1682" s="19" t="str">
        <f t="shared" ca="1" si="462"/>
        <v/>
      </c>
      <c r="AA1682" s="5" t="str">
        <f t="shared" ca="1" si="453"/>
        <v/>
      </c>
      <c r="AB1682" s="5" t="str">
        <f t="shared" ca="1" si="451"/>
        <v/>
      </c>
      <c r="AC1682" s="15" t="str">
        <f t="shared" ca="1" si="463"/>
        <v/>
      </c>
      <c r="AD1682" s="21" t="str">
        <f t="shared" ca="1" si="464"/>
        <v/>
      </c>
      <c r="AE1682" s="21" t="str">
        <f t="shared" ca="1" si="465"/>
        <v/>
      </c>
      <c r="AF1682" s="23">
        <f t="shared" ca="1" si="466"/>
        <v>15748.7964337868</v>
      </c>
    </row>
    <row r="1683" spans="1:32" x14ac:dyDescent="0.25">
      <c r="A1683" s="26">
        <v>41613</v>
      </c>
      <c r="B1683" s="3">
        <v>3.0716000000000001</v>
      </c>
      <c r="C1683" s="3">
        <v>3.0716000000000001</v>
      </c>
      <c r="D1683" s="3">
        <v>3.0716000000000001</v>
      </c>
      <c r="E1683" s="3">
        <v>3.0716000000000001</v>
      </c>
      <c r="F1683" s="5">
        <v>2.2930999999999999</v>
      </c>
      <c r="G1683" s="5">
        <v>2.2930999999999999</v>
      </c>
      <c r="H1683" s="5">
        <v>2.2930999999999999</v>
      </c>
      <c r="I1683" s="5">
        <v>2.2930999999999999</v>
      </c>
      <c r="J1683" s="3">
        <v>1</v>
      </c>
      <c r="K1683" s="3">
        <v>1</v>
      </c>
      <c r="L1683" s="7">
        <f t="shared" si="467"/>
        <v>0.77850000000000019</v>
      </c>
      <c r="M1683" s="8">
        <f ca="1">AVERAGE(OFFSET(L1683,-M$3+1,0):L1683)</f>
        <v>0.79360666666666668</v>
      </c>
      <c r="N1683" s="8">
        <f ca="1">STDEV(OFFSET(L1683,-M$3+1,0):L1683)</f>
        <v>1.48437801628766E-2</v>
      </c>
      <c r="O1683" s="8">
        <f t="shared" ca="1" si="454"/>
        <v>0.76391910634091353</v>
      </c>
      <c r="P1683" s="8">
        <f t="shared" ca="1" si="455"/>
        <v>0.82329422699241983</v>
      </c>
      <c r="Q1683" s="8">
        <f t="shared" ca="1" si="456"/>
        <v>0.79360666666666668</v>
      </c>
      <c r="R1683" s="8">
        <f t="shared" ca="1" si="452"/>
        <v>0.79360666666666668</v>
      </c>
      <c r="S1683" s="10">
        <f t="shared" si="457"/>
        <v>1.6099999999999781E-2</v>
      </c>
      <c r="T1683" s="10">
        <f t="shared" si="458"/>
        <v>8.1000000000002181E-3</v>
      </c>
      <c r="U1683" s="18">
        <f ca="1">AVERAGE(S1683:OFFSET(S1683,-$U$3+1,0))*$U$4*J1683</f>
        <v>2.0969999999999978</v>
      </c>
      <c r="V1683" s="18">
        <f ca="1">AVERAGE(T1683:OFFSET(T1683,-$U$3+1,0))*$V$4*K1683</f>
        <v>1.3790000000000058</v>
      </c>
      <c r="W1683" s="14" t="str">
        <f t="shared" ca="1" si="459"/>
        <v/>
      </c>
      <c r="X1683" s="14" t="str">
        <f t="shared" ca="1" si="460"/>
        <v/>
      </c>
      <c r="Y1683" s="5" t="str">
        <f t="shared" ca="1" si="461"/>
        <v/>
      </c>
      <c r="Z1683" s="19" t="str">
        <f t="shared" ca="1" si="462"/>
        <v/>
      </c>
      <c r="AA1683" s="5" t="str">
        <f t="shared" ca="1" si="453"/>
        <v/>
      </c>
      <c r="AB1683" s="5" t="str">
        <f t="shared" ca="1" si="451"/>
        <v/>
      </c>
      <c r="AC1683" s="15" t="str">
        <f t="shared" ca="1" si="463"/>
        <v/>
      </c>
      <c r="AD1683" s="21" t="str">
        <f t="shared" ca="1" si="464"/>
        <v/>
      </c>
      <c r="AE1683" s="21" t="str">
        <f t="shared" ca="1" si="465"/>
        <v/>
      </c>
      <c r="AF1683" s="23">
        <f t="shared" ca="1" si="466"/>
        <v>15748.7964337868</v>
      </c>
    </row>
    <row r="1684" spans="1:32" x14ac:dyDescent="0.25">
      <c r="A1684" s="26">
        <v>41614</v>
      </c>
      <c r="B1684" s="3">
        <v>3.0716000000000001</v>
      </c>
      <c r="C1684" s="3">
        <v>3.0716000000000001</v>
      </c>
      <c r="D1684" s="3">
        <v>3.0716000000000001</v>
      </c>
      <c r="E1684" s="3">
        <v>3.0716000000000001</v>
      </c>
      <c r="F1684" s="5">
        <v>2.2930999999999999</v>
      </c>
      <c r="G1684" s="5">
        <v>2.2930999999999999</v>
      </c>
      <c r="H1684" s="5">
        <v>2.2930999999999999</v>
      </c>
      <c r="I1684" s="5">
        <v>2.2930999999999999</v>
      </c>
      <c r="J1684" s="3">
        <v>1</v>
      </c>
      <c r="K1684" s="3">
        <v>1</v>
      </c>
      <c r="L1684" s="7">
        <f t="shared" si="467"/>
        <v>0.77850000000000019</v>
      </c>
      <c r="M1684" s="8">
        <f ca="1">AVERAGE(OFFSET(L1684,-M$3+1,0):L1684)</f>
        <v>0.79305333333333339</v>
      </c>
      <c r="N1684" s="8">
        <f ca="1">STDEV(OFFSET(L1684,-M$3+1,0):L1684)</f>
        <v>1.5264378077577774E-2</v>
      </c>
      <c r="O1684" s="8">
        <f t="shared" ca="1" si="454"/>
        <v>0.76252457717817779</v>
      </c>
      <c r="P1684" s="8">
        <f t="shared" ca="1" si="455"/>
        <v>0.82358208948848899</v>
      </c>
      <c r="Q1684" s="8">
        <f t="shared" ca="1" si="456"/>
        <v>0.79305333333333339</v>
      </c>
      <c r="R1684" s="8">
        <f t="shared" ca="1" si="452"/>
        <v>0.79305333333333339</v>
      </c>
      <c r="S1684" s="10">
        <f t="shared" si="457"/>
        <v>0</v>
      </c>
      <c r="T1684" s="10">
        <f t="shared" si="458"/>
        <v>0</v>
      </c>
      <c r="U1684" s="18">
        <f ca="1">AVERAGE(S1684:OFFSET(S1684,-$U$3+1,0))*$U$4*J1684</f>
        <v>1.8549999999999975</v>
      </c>
      <c r="V1684" s="18">
        <f ca="1">AVERAGE(T1684:OFFSET(T1684,-$U$3+1,0))*$V$4*K1684</f>
        <v>1.2980000000000036</v>
      </c>
      <c r="W1684" s="14" t="str">
        <f t="shared" ca="1" si="459"/>
        <v/>
      </c>
      <c r="X1684" s="14" t="str">
        <f t="shared" ca="1" si="460"/>
        <v/>
      </c>
      <c r="Y1684" s="5" t="str">
        <f t="shared" ca="1" si="461"/>
        <v/>
      </c>
      <c r="Z1684" s="19" t="str">
        <f t="shared" ca="1" si="462"/>
        <v/>
      </c>
      <c r="AA1684" s="5" t="str">
        <f t="shared" ca="1" si="453"/>
        <v/>
      </c>
      <c r="AB1684" s="5" t="str">
        <f t="shared" ca="1" si="451"/>
        <v/>
      </c>
      <c r="AC1684" s="15" t="str">
        <f t="shared" ca="1" si="463"/>
        <v/>
      </c>
      <c r="AD1684" s="21" t="str">
        <f t="shared" ca="1" si="464"/>
        <v/>
      </c>
      <c r="AE1684" s="21" t="str">
        <f t="shared" ca="1" si="465"/>
        <v/>
      </c>
      <c r="AF1684" s="23">
        <f t="shared" ca="1" si="466"/>
        <v>15748.7964337868</v>
      </c>
    </row>
    <row r="1685" spans="1:32" x14ac:dyDescent="0.25">
      <c r="A1685" s="26">
        <v>41617</v>
      </c>
      <c r="B1685" s="3">
        <v>3.0634999999999999</v>
      </c>
      <c r="C1685" s="3">
        <v>3.0634999999999999</v>
      </c>
      <c r="D1685" s="3">
        <v>3.0634999999999999</v>
      </c>
      <c r="E1685" s="3">
        <v>3.0634999999999999</v>
      </c>
      <c r="F1685" s="5">
        <v>2.2848999999999999</v>
      </c>
      <c r="G1685" s="5">
        <v>2.2848999999999999</v>
      </c>
      <c r="H1685" s="5">
        <v>2.2848999999999999</v>
      </c>
      <c r="I1685" s="5">
        <v>2.2848999999999999</v>
      </c>
      <c r="J1685" s="3">
        <v>1</v>
      </c>
      <c r="K1685" s="3">
        <v>1</v>
      </c>
      <c r="L1685" s="7">
        <f t="shared" si="467"/>
        <v>0.77859999999999996</v>
      </c>
      <c r="M1685" s="8">
        <f ca="1">AVERAGE(OFFSET(L1685,-M$3+1,0):L1685)</f>
        <v>0.79198666666666684</v>
      </c>
      <c r="N1685" s="8">
        <f ca="1">STDEV(OFFSET(L1685,-M$3+1,0):L1685)</f>
        <v>1.570135875224388E-2</v>
      </c>
      <c r="O1685" s="8">
        <f t="shared" ca="1" si="454"/>
        <v>0.76058394916217908</v>
      </c>
      <c r="P1685" s="8">
        <f t="shared" ca="1" si="455"/>
        <v>0.82338938417115459</v>
      </c>
      <c r="Q1685" s="8">
        <f t="shared" ca="1" si="456"/>
        <v>0.79198666666666684</v>
      </c>
      <c r="R1685" s="8">
        <f t="shared" ca="1" si="452"/>
        <v>0.79198666666666684</v>
      </c>
      <c r="S1685" s="10">
        <f t="shared" si="457"/>
        <v>8.1000000000002181E-3</v>
      </c>
      <c r="T1685" s="10">
        <f t="shared" si="458"/>
        <v>8.1999999999999851E-3</v>
      </c>
      <c r="U1685" s="18">
        <f ca="1">AVERAGE(S1685:OFFSET(S1685,-$U$3+1,0))*$U$4*J1685</f>
        <v>1.5330000000000021</v>
      </c>
      <c r="V1685" s="18">
        <f ca="1">AVERAGE(T1685:OFFSET(T1685,-$U$3+1,0))*$V$4*K1685</f>
        <v>1.2170000000000059</v>
      </c>
      <c r="W1685" s="14" t="str">
        <f t="shared" ca="1" si="459"/>
        <v/>
      </c>
      <c r="X1685" s="14" t="str">
        <f t="shared" ca="1" si="460"/>
        <v/>
      </c>
      <c r="Y1685" s="5" t="str">
        <f t="shared" ca="1" si="461"/>
        <v/>
      </c>
      <c r="Z1685" s="19" t="str">
        <f t="shared" ca="1" si="462"/>
        <v/>
      </c>
      <c r="AA1685" s="5" t="str">
        <f t="shared" ca="1" si="453"/>
        <v/>
      </c>
      <c r="AB1685" s="5" t="str">
        <f t="shared" ca="1" si="451"/>
        <v/>
      </c>
      <c r="AC1685" s="15" t="str">
        <f t="shared" ca="1" si="463"/>
        <v/>
      </c>
      <c r="AD1685" s="21" t="str">
        <f t="shared" ca="1" si="464"/>
        <v/>
      </c>
      <c r="AE1685" s="21" t="str">
        <f t="shared" ca="1" si="465"/>
        <v/>
      </c>
      <c r="AF1685" s="23">
        <f t="shared" ca="1" si="466"/>
        <v>15748.7964337868</v>
      </c>
    </row>
    <row r="1686" spans="1:32" x14ac:dyDescent="0.25">
      <c r="A1686" s="26">
        <v>41618</v>
      </c>
      <c r="B1686" s="3">
        <v>3.0634999999999999</v>
      </c>
      <c r="C1686" s="3">
        <v>3.0634999999999999</v>
      </c>
      <c r="D1686" s="3">
        <v>3.0634999999999999</v>
      </c>
      <c r="E1686" s="3">
        <v>3.0634999999999999</v>
      </c>
      <c r="F1686" s="5">
        <v>2.2848999999999999</v>
      </c>
      <c r="G1686" s="5">
        <v>2.2848999999999999</v>
      </c>
      <c r="H1686" s="5">
        <v>2.2848999999999999</v>
      </c>
      <c r="I1686" s="5">
        <v>2.2848999999999999</v>
      </c>
      <c r="J1686" s="3">
        <v>1</v>
      </c>
      <c r="K1686" s="3">
        <v>1</v>
      </c>
      <c r="L1686" s="7">
        <f t="shared" si="467"/>
        <v>0.77859999999999996</v>
      </c>
      <c r="M1686" s="8">
        <f ca="1">AVERAGE(OFFSET(L1686,-M$3+1,0):L1686)</f>
        <v>0.79091333333333347</v>
      </c>
      <c r="N1686" s="8">
        <f ca="1">STDEV(OFFSET(L1686,-M$3+1,0):L1686)</f>
        <v>1.6049070585758708E-2</v>
      </c>
      <c r="O1686" s="8">
        <f t="shared" ca="1" si="454"/>
        <v>0.75881519216181603</v>
      </c>
      <c r="P1686" s="8">
        <f t="shared" ca="1" si="455"/>
        <v>0.8230114745048509</v>
      </c>
      <c r="Q1686" s="8">
        <f t="shared" ca="1" si="456"/>
        <v>0.79091333333333347</v>
      </c>
      <c r="R1686" s="8">
        <f t="shared" ca="1" si="452"/>
        <v>0.79091333333333347</v>
      </c>
      <c r="S1686" s="10">
        <f t="shared" si="457"/>
        <v>0</v>
      </c>
      <c r="T1686" s="10">
        <f t="shared" si="458"/>
        <v>0</v>
      </c>
      <c r="U1686" s="18">
        <f ca="1">AVERAGE(S1686:OFFSET(S1686,-$U$3+1,0))*$U$4*J1686</f>
        <v>1.3719999999999999</v>
      </c>
      <c r="V1686" s="18">
        <f ca="1">AVERAGE(T1686:OFFSET(T1686,-$U$3+1,0))*$V$4*K1686</f>
        <v>1.1360000000000037</v>
      </c>
      <c r="W1686" s="14" t="str">
        <f t="shared" ca="1" si="459"/>
        <v/>
      </c>
      <c r="X1686" s="14" t="str">
        <f t="shared" ca="1" si="460"/>
        <v/>
      </c>
      <c r="Y1686" s="5" t="str">
        <f t="shared" ca="1" si="461"/>
        <v/>
      </c>
      <c r="Z1686" s="19" t="str">
        <f t="shared" ca="1" si="462"/>
        <v/>
      </c>
      <c r="AA1686" s="5" t="str">
        <f t="shared" ca="1" si="453"/>
        <v/>
      </c>
      <c r="AB1686" s="5" t="str">
        <f t="shared" ca="1" si="451"/>
        <v/>
      </c>
      <c r="AC1686" s="15" t="str">
        <f t="shared" ca="1" si="463"/>
        <v/>
      </c>
      <c r="AD1686" s="21" t="str">
        <f t="shared" ca="1" si="464"/>
        <v/>
      </c>
      <c r="AE1686" s="21" t="str">
        <f t="shared" ca="1" si="465"/>
        <v/>
      </c>
      <c r="AF1686" s="23">
        <f t="shared" ca="1" si="466"/>
        <v>15748.7964337868</v>
      </c>
    </row>
    <row r="1687" spans="1:32" x14ac:dyDescent="0.25">
      <c r="A1687" s="26">
        <v>41619</v>
      </c>
      <c r="B1687" s="3">
        <v>3.0474000000000001</v>
      </c>
      <c r="C1687" s="3">
        <v>3.0474000000000001</v>
      </c>
      <c r="D1687" s="3">
        <v>3.0474000000000001</v>
      </c>
      <c r="E1687" s="3">
        <v>3.0474000000000001</v>
      </c>
      <c r="F1687" s="5">
        <v>2.2606000000000002</v>
      </c>
      <c r="G1687" s="5">
        <v>2.2606000000000002</v>
      </c>
      <c r="H1687" s="5">
        <v>2.2606000000000002</v>
      </c>
      <c r="I1687" s="5">
        <v>2.2606000000000002</v>
      </c>
      <c r="J1687" s="3">
        <v>1</v>
      </c>
      <c r="K1687" s="3">
        <v>1</v>
      </c>
      <c r="L1687" s="7">
        <f t="shared" si="467"/>
        <v>0.78679999999999994</v>
      </c>
      <c r="M1687" s="8">
        <f ca="1">AVERAGE(OFFSET(L1687,-M$3+1,0):L1687)</f>
        <v>0.7903933333333335</v>
      </c>
      <c r="N1687" s="8">
        <f ca="1">STDEV(OFFSET(L1687,-M$3+1,0):L1687)</f>
        <v>1.6047450472478967E-2</v>
      </c>
      <c r="O1687" s="8">
        <f t="shared" ca="1" si="454"/>
        <v>0.75829843238837558</v>
      </c>
      <c r="P1687" s="8">
        <f t="shared" ca="1" si="455"/>
        <v>0.82248823427829143</v>
      </c>
      <c r="Q1687" s="8">
        <f t="shared" ca="1" si="456"/>
        <v>0.7903933333333335</v>
      </c>
      <c r="R1687" s="8">
        <f t="shared" ca="1" si="452"/>
        <v>0.7903933333333335</v>
      </c>
      <c r="S1687" s="10">
        <f t="shared" si="457"/>
        <v>1.6099999999999781E-2</v>
      </c>
      <c r="T1687" s="10">
        <f t="shared" si="458"/>
        <v>2.4299999999999766E-2</v>
      </c>
      <c r="U1687" s="18">
        <f ca="1">AVERAGE(S1687:OFFSET(S1687,-$U$3+1,0))*$U$4*J1687</f>
        <v>1.5329999999999977</v>
      </c>
      <c r="V1687" s="18">
        <f ca="1">AVERAGE(T1687:OFFSET(T1687,-$U$3+1,0))*$V$4*K1687</f>
        <v>1.2979999999999992</v>
      </c>
      <c r="W1687" s="14" t="str">
        <f t="shared" ca="1" si="459"/>
        <v/>
      </c>
      <c r="X1687" s="14" t="str">
        <f t="shared" ca="1" si="460"/>
        <v/>
      </c>
      <c r="Y1687" s="5" t="str">
        <f t="shared" ca="1" si="461"/>
        <v/>
      </c>
      <c r="Z1687" s="19" t="str">
        <f t="shared" ca="1" si="462"/>
        <v/>
      </c>
      <c r="AA1687" s="5" t="str">
        <f t="shared" ca="1" si="453"/>
        <v/>
      </c>
      <c r="AB1687" s="5" t="str">
        <f t="shared" ca="1" si="451"/>
        <v/>
      </c>
      <c r="AC1687" s="15" t="str">
        <f t="shared" ca="1" si="463"/>
        <v/>
      </c>
      <c r="AD1687" s="21" t="str">
        <f t="shared" ca="1" si="464"/>
        <v/>
      </c>
      <c r="AE1687" s="21" t="str">
        <f t="shared" ca="1" si="465"/>
        <v/>
      </c>
      <c r="AF1687" s="23">
        <f t="shared" ca="1" si="466"/>
        <v>15748.7964337868</v>
      </c>
    </row>
    <row r="1688" spans="1:32" x14ac:dyDescent="0.25">
      <c r="A1688" s="26">
        <v>41620</v>
      </c>
      <c r="B1688" s="3">
        <v>3.0312999999999999</v>
      </c>
      <c r="C1688" s="3">
        <v>3.0312999999999999</v>
      </c>
      <c r="D1688" s="3">
        <v>3.0312999999999999</v>
      </c>
      <c r="E1688" s="3">
        <v>3.0312999999999999</v>
      </c>
      <c r="F1688" s="5">
        <v>2.2606000000000002</v>
      </c>
      <c r="G1688" s="5">
        <v>2.2606000000000002</v>
      </c>
      <c r="H1688" s="5">
        <v>2.2606000000000002</v>
      </c>
      <c r="I1688" s="5">
        <v>2.2606000000000002</v>
      </c>
      <c r="J1688" s="3">
        <v>1</v>
      </c>
      <c r="K1688" s="3">
        <v>1</v>
      </c>
      <c r="L1688" s="7">
        <f t="shared" si="467"/>
        <v>0.77069999999999972</v>
      </c>
      <c r="M1688" s="8">
        <f ca="1">AVERAGE(OFFSET(L1688,-M$3+1,0):L1688)</f>
        <v>0.78611333333333333</v>
      </c>
      <c r="N1688" s="8">
        <f ca="1">STDEV(OFFSET(L1688,-M$3+1,0):L1688)</f>
        <v>1.1140329994257485E-2</v>
      </c>
      <c r="O1688" s="8">
        <f t="shared" ca="1" si="454"/>
        <v>0.76383267334481841</v>
      </c>
      <c r="P1688" s="8">
        <f t="shared" ca="1" si="455"/>
        <v>0.80839399332184825</v>
      </c>
      <c r="Q1688" s="8">
        <f t="shared" ca="1" si="456"/>
        <v>0.78611333333333333</v>
      </c>
      <c r="R1688" s="8">
        <f t="shared" ca="1" si="452"/>
        <v>0.78611333333333333</v>
      </c>
      <c r="S1688" s="10">
        <f t="shared" si="457"/>
        <v>1.6100000000000225E-2</v>
      </c>
      <c r="T1688" s="10">
        <f t="shared" si="458"/>
        <v>0</v>
      </c>
      <c r="U1688" s="18">
        <f ca="1">AVERAGE(S1688:OFFSET(S1688,-$U$3+1,0))*$U$4*J1688</f>
        <v>1.6139999999999999</v>
      </c>
      <c r="V1688" s="18">
        <f ca="1">AVERAGE(T1688:OFFSET(T1688,-$U$3+1,0))*$V$4*K1688</f>
        <v>1.2979999999999992</v>
      </c>
      <c r="W1688" s="14" t="str">
        <f t="shared" ca="1" si="459"/>
        <v/>
      </c>
      <c r="X1688" s="14" t="str">
        <f t="shared" ca="1" si="460"/>
        <v/>
      </c>
      <c r="Y1688" s="5" t="str">
        <f t="shared" ca="1" si="461"/>
        <v/>
      </c>
      <c r="Z1688" s="19" t="str">
        <f t="shared" ca="1" si="462"/>
        <v/>
      </c>
      <c r="AA1688" s="5" t="str">
        <f t="shared" ca="1" si="453"/>
        <v/>
      </c>
      <c r="AB1688" s="5" t="str">
        <f t="shared" ref="AB1688:AB1751" ca="1" si="468">IF(AND($W1688="Buy",OR($W1687="",$W1687="Exit")),I1688,IF(AND($X1688="Sell",X1687&lt;&gt;"Sell"),I1688,IF(OR($W1687="Buy",X1687="Sell"),AB1687,"")))</f>
        <v/>
      </c>
      <c r="AC1688" s="15" t="str">
        <f t="shared" ca="1" si="463"/>
        <v/>
      </c>
      <c r="AD1688" s="21" t="str">
        <f t="shared" ca="1" si="464"/>
        <v/>
      </c>
      <c r="AE1688" s="21" t="str">
        <f t="shared" ca="1" si="465"/>
        <v/>
      </c>
      <c r="AF1688" s="23">
        <f t="shared" ca="1" si="466"/>
        <v>15748.7964337868</v>
      </c>
    </row>
    <row r="1689" spans="1:32" x14ac:dyDescent="0.25">
      <c r="A1689" s="26">
        <v>41621</v>
      </c>
      <c r="B1689" s="3">
        <v>2.9990000000000001</v>
      </c>
      <c r="C1689" s="3">
        <v>2.9990000000000001</v>
      </c>
      <c r="D1689" s="3">
        <v>2.9990000000000001</v>
      </c>
      <c r="E1689" s="3">
        <v>2.9990000000000001</v>
      </c>
      <c r="F1689" s="5">
        <v>2.2363</v>
      </c>
      <c r="G1689" s="5">
        <v>2.2363</v>
      </c>
      <c r="H1689" s="5">
        <v>2.2363</v>
      </c>
      <c r="I1689" s="5">
        <v>2.2363</v>
      </c>
      <c r="J1689" s="3">
        <v>1</v>
      </c>
      <c r="K1689" s="3">
        <v>1</v>
      </c>
      <c r="L1689" s="7">
        <f t="shared" si="467"/>
        <v>0.76270000000000016</v>
      </c>
      <c r="M1689" s="8">
        <f ca="1">AVERAGE(OFFSET(L1689,-M$3+1,0):L1689)</f>
        <v>0.78237333333333348</v>
      </c>
      <c r="N1689" s="8">
        <f ca="1">STDEV(OFFSET(L1689,-M$3+1,0):L1689)</f>
        <v>8.4829633187151355E-3</v>
      </c>
      <c r="O1689" s="8">
        <f t="shared" ca="1" si="454"/>
        <v>0.76540740669590324</v>
      </c>
      <c r="P1689" s="8">
        <f t="shared" ca="1" si="455"/>
        <v>0.79933925997076372</v>
      </c>
      <c r="Q1689" s="8">
        <f t="shared" ca="1" si="456"/>
        <v>0.78237333333333348</v>
      </c>
      <c r="R1689" s="8">
        <f t="shared" ca="1" si="452"/>
        <v>0.78237333333333348</v>
      </c>
      <c r="S1689" s="10">
        <f t="shared" si="457"/>
        <v>3.2299999999999773E-2</v>
      </c>
      <c r="T1689" s="10">
        <f t="shared" si="458"/>
        <v>2.430000000000021E-2</v>
      </c>
      <c r="U1689" s="18">
        <f ca="1">AVERAGE(S1689:OFFSET(S1689,-$U$3+1,0))*$U$4*J1689</f>
        <v>1.9369999999999978</v>
      </c>
      <c r="V1689" s="18">
        <f ca="1">AVERAGE(T1689:OFFSET(T1689,-$U$3+1,0))*$V$4*K1689</f>
        <v>1.5410000000000013</v>
      </c>
      <c r="W1689" s="14" t="str">
        <f t="shared" ca="1" si="459"/>
        <v/>
      </c>
      <c r="X1689" s="14" t="str">
        <f t="shared" ca="1" si="460"/>
        <v/>
      </c>
      <c r="Y1689" s="5" t="str">
        <f t="shared" ca="1" si="461"/>
        <v/>
      </c>
      <c r="Z1689" s="19" t="str">
        <f t="shared" ca="1" si="462"/>
        <v/>
      </c>
      <c r="AA1689" s="5" t="str">
        <f t="shared" ca="1" si="453"/>
        <v/>
      </c>
      <c r="AB1689" s="5" t="str">
        <f t="shared" ca="1" si="468"/>
        <v/>
      </c>
      <c r="AC1689" s="15" t="str">
        <f t="shared" ca="1" si="463"/>
        <v/>
      </c>
      <c r="AD1689" s="21" t="str">
        <f t="shared" ca="1" si="464"/>
        <v/>
      </c>
      <c r="AE1689" s="21" t="str">
        <f t="shared" ca="1" si="465"/>
        <v/>
      </c>
      <c r="AF1689" s="23">
        <f t="shared" ca="1" si="466"/>
        <v>15748.7964337868</v>
      </c>
    </row>
    <row r="1690" spans="1:32" x14ac:dyDescent="0.25">
      <c r="A1690" s="26">
        <v>41624</v>
      </c>
      <c r="B1690" s="3">
        <v>2.9748000000000001</v>
      </c>
      <c r="C1690" s="3">
        <v>2.9748000000000001</v>
      </c>
      <c r="D1690" s="3">
        <v>2.9748000000000001</v>
      </c>
      <c r="E1690" s="3">
        <v>2.9748000000000001</v>
      </c>
      <c r="F1690" s="5">
        <v>2.2039</v>
      </c>
      <c r="G1690" s="5">
        <v>2.2039</v>
      </c>
      <c r="H1690" s="5">
        <v>2.2039</v>
      </c>
      <c r="I1690" s="5">
        <v>2.2039</v>
      </c>
      <c r="J1690" s="3">
        <v>1</v>
      </c>
      <c r="K1690" s="3">
        <v>1</v>
      </c>
      <c r="L1690" s="7">
        <f t="shared" si="467"/>
        <v>0.77090000000000014</v>
      </c>
      <c r="M1690" s="8">
        <f ca="1">AVERAGE(OFFSET(L1690,-M$3+1,0):L1690)</f>
        <v>0.78078000000000003</v>
      </c>
      <c r="N1690" s="8">
        <f ca="1">STDEV(OFFSET(L1690,-M$3+1,0):L1690)</f>
        <v>8.2227211345844917E-3</v>
      </c>
      <c r="O1690" s="8">
        <f t="shared" ca="1" si="454"/>
        <v>0.76433455773083103</v>
      </c>
      <c r="P1690" s="8">
        <f t="shared" ca="1" si="455"/>
        <v>0.79722544226916903</v>
      </c>
      <c r="Q1690" s="8">
        <f t="shared" ca="1" si="456"/>
        <v>0.78078000000000003</v>
      </c>
      <c r="R1690" s="8">
        <f t="shared" ca="1" si="452"/>
        <v>0.78078000000000003</v>
      </c>
      <c r="S1690" s="10">
        <f t="shared" si="457"/>
        <v>2.4199999999999999E-2</v>
      </c>
      <c r="T1690" s="10">
        <f t="shared" si="458"/>
        <v>3.2399999999999984E-2</v>
      </c>
      <c r="U1690" s="18">
        <f ca="1">AVERAGE(S1690:OFFSET(S1690,-$U$3+1,0))*$U$4*J1690</f>
        <v>1.6139999999999952</v>
      </c>
      <c r="V1690" s="18">
        <f ca="1">AVERAGE(T1690:OFFSET(T1690,-$U$3+1,0))*$V$4*K1690</f>
        <v>1.3780000000000037</v>
      </c>
      <c r="W1690" s="14" t="str">
        <f t="shared" ca="1" si="459"/>
        <v>Buy</v>
      </c>
      <c r="X1690" s="14" t="str">
        <f t="shared" ca="1" si="460"/>
        <v/>
      </c>
      <c r="Y1690" s="5">
        <f t="shared" ca="1" si="461"/>
        <v>100</v>
      </c>
      <c r="Z1690" s="19">
        <f t="shared" ca="1" si="462"/>
        <v>-117.12626995645797</v>
      </c>
      <c r="AA1690" s="5">
        <f t="shared" ca="1" si="453"/>
        <v>2.9748000000000001</v>
      </c>
      <c r="AB1690" s="5">
        <f t="shared" ca="1" si="468"/>
        <v>2.2039</v>
      </c>
      <c r="AC1690" s="15" t="str">
        <f t="shared" ca="1" si="463"/>
        <v/>
      </c>
      <c r="AD1690" s="21" t="str">
        <f t="shared" ca="1" si="464"/>
        <v/>
      </c>
      <c r="AE1690" s="21" t="str">
        <f t="shared" ca="1" si="465"/>
        <v/>
      </c>
      <c r="AF1690" s="23">
        <f t="shared" ca="1" si="466"/>
        <v>15748.7964337868</v>
      </c>
    </row>
    <row r="1691" spans="1:32" x14ac:dyDescent="0.25">
      <c r="A1691" s="26">
        <v>41625</v>
      </c>
      <c r="B1691" s="3">
        <v>2.9668000000000001</v>
      </c>
      <c r="C1691" s="3">
        <v>2.9668000000000001</v>
      </c>
      <c r="D1691" s="3">
        <v>2.9668000000000001</v>
      </c>
      <c r="E1691" s="3">
        <v>2.9668000000000001</v>
      </c>
      <c r="F1691" s="5">
        <v>2.1877</v>
      </c>
      <c r="G1691" s="5">
        <v>2.1877</v>
      </c>
      <c r="H1691" s="5">
        <v>2.1877</v>
      </c>
      <c r="I1691" s="5">
        <v>2.1877</v>
      </c>
      <c r="J1691" s="3">
        <v>1</v>
      </c>
      <c r="K1691" s="3">
        <v>1</v>
      </c>
      <c r="L1691" s="7">
        <f t="shared" si="467"/>
        <v>0.77910000000000013</v>
      </c>
      <c r="M1691" s="8">
        <f ca="1">AVERAGE(OFFSET(L1691,-M$3+1,0):L1691)</f>
        <v>0.78026666666666666</v>
      </c>
      <c r="N1691" s="8">
        <f ca="1">STDEV(OFFSET(L1691,-M$3+1,0):L1691)</f>
        <v>8.0587722094503413E-3</v>
      </c>
      <c r="O1691" s="8">
        <f t="shared" ca="1" si="454"/>
        <v>0.76414912224776599</v>
      </c>
      <c r="P1691" s="8">
        <f t="shared" ca="1" si="455"/>
        <v>0.79638421108556734</v>
      </c>
      <c r="Q1691" s="8">
        <f t="shared" ca="1" si="456"/>
        <v>0.78026666666666666</v>
      </c>
      <c r="R1691" s="8">
        <f t="shared" ca="1" si="452"/>
        <v>0.78026666666666666</v>
      </c>
      <c r="S1691" s="10">
        <f t="shared" si="457"/>
        <v>8.0000000000000071E-3</v>
      </c>
      <c r="T1691" s="10">
        <f t="shared" si="458"/>
        <v>1.6199999999999992E-2</v>
      </c>
      <c r="U1691" s="18">
        <f ca="1">AVERAGE(S1691:OFFSET(S1691,-$U$3+1,0))*$U$4*J1691</f>
        <v>1.2899999999999956</v>
      </c>
      <c r="V1691" s="18">
        <f ca="1">AVERAGE(T1691:OFFSET(T1691,-$U$3+1,0))*$V$4*K1691</f>
        <v>1.2160000000000037</v>
      </c>
      <c r="W1691" s="14" t="str">
        <f t="shared" ca="1" si="459"/>
        <v>Buy</v>
      </c>
      <c r="X1691" s="14" t="str">
        <f t="shared" ca="1" si="460"/>
        <v/>
      </c>
      <c r="Y1691" s="5">
        <f t="shared" ca="1" si="461"/>
        <v>100</v>
      </c>
      <c r="Z1691" s="19">
        <f t="shared" ca="1" si="462"/>
        <v>-117.12626995645797</v>
      </c>
      <c r="AA1691" s="5">
        <f t="shared" ca="1" si="453"/>
        <v>2.9748000000000001</v>
      </c>
      <c r="AB1691" s="5">
        <f t="shared" ca="1" si="468"/>
        <v>2.2039</v>
      </c>
      <c r="AC1691" s="15">
        <f t="shared" ca="1" si="463"/>
        <v>-80.000000000000071</v>
      </c>
      <c r="AD1691" s="21">
        <f t="shared" ca="1" si="464"/>
        <v>189.74455732946183</v>
      </c>
      <c r="AE1691" s="21">
        <f t="shared" ca="1" si="465"/>
        <v>109.74455732946176</v>
      </c>
      <c r="AF1691" s="23">
        <f t="shared" ca="1" si="466"/>
        <v>15858.540991116262</v>
      </c>
    </row>
    <row r="1692" spans="1:32" x14ac:dyDescent="0.25">
      <c r="A1692" s="26">
        <v>41626</v>
      </c>
      <c r="B1692" s="3">
        <v>2.9586999999999999</v>
      </c>
      <c r="C1692" s="3">
        <v>2.9586999999999999</v>
      </c>
      <c r="D1692" s="3">
        <v>2.9586999999999999</v>
      </c>
      <c r="E1692" s="3">
        <v>2.9586999999999999</v>
      </c>
      <c r="F1692" s="5">
        <v>2.1877</v>
      </c>
      <c r="G1692" s="5">
        <v>2.1877</v>
      </c>
      <c r="H1692" s="5">
        <v>2.1877</v>
      </c>
      <c r="I1692" s="5">
        <v>2.1877</v>
      </c>
      <c r="J1692" s="3">
        <v>1</v>
      </c>
      <c r="K1692" s="3">
        <v>1</v>
      </c>
      <c r="L1692" s="7">
        <f t="shared" si="467"/>
        <v>0.77099999999999991</v>
      </c>
      <c r="M1692" s="8">
        <f ca="1">AVERAGE(OFFSET(L1692,-M$3+1,0):L1692)</f>
        <v>0.77975333333333341</v>
      </c>
      <c r="N1692" s="8">
        <f ca="1">STDEV(OFFSET(L1692,-M$3+1,0):L1692)</f>
        <v>8.4035593366031027E-3</v>
      </c>
      <c r="O1692" s="8">
        <f t="shared" ca="1" si="454"/>
        <v>0.76294621466012724</v>
      </c>
      <c r="P1692" s="8">
        <f t="shared" ca="1" si="455"/>
        <v>0.79656045200653958</v>
      </c>
      <c r="Q1692" s="8">
        <f t="shared" ca="1" si="456"/>
        <v>0.77975333333333341</v>
      </c>
      <c r="R1692" s="8">
        <f t="shared" ca="1" si="452"/>
        <v>0.77975333333333341</v>
      </c>
      <c r="S1692" s="10">
        <f t="shared" si="457"/>
        <v>8.1000000000002181E-3</v>
      </c>
      <c r="T1692" s="10">
        <f t="shared" si="458"/>
        <v>0</v>
      </c>
      <c r="U1692" s="18">
        <f ca="1">AVERAGE(S1692:OFFSET(S1692,-$U$3+1,0))*$U$4*J1692</f>
        <v>1.29</v>
      </c>
      <c r="V1692" s="18">
        <f ca="1">AVERAGE(T1692:OFFSET(T1692,-$U$3+1,0))*$V$4*K1692</f>
        <v>1.1350000000000016</v>
      </c>
      <c r="W1692" s="14" t="str">
        <f t="shared" ca="1" si="459"/>
        <v>Buy</v>
      </c>
      <c r="X1692" s="14" t="str">
        <f t="shared" ca="1" si="460"/>
        <v/>
      </c>
      <c r="Y1692" s="5">
        <f t="shared" ca="1" si="461"/>
        <v>100</v>
      </c>
      <c r="Z1692" s="19">
        <f t="shared" ca="1" si="462"/>
        <v>-117.12626995645797</v>
      </c>
      <c r="AA1692" s="5">
        <f t="shared" ca="1" si="453"/>
        <v>2.9748000000000001</v>
      </c>
      <c r="AB1692" s="5">
        <f t="shared" ca="1" si="468"/>
        <v>2.2039</v>
      </c>
      <c r="AC1692" s="15">
        <f t="shared" ca="1" si="463"/>
        <v>-81.000000000002188</v>
      </c>
      <c r="AD1692" s="21">
        <f t="shared" ca="1" si="464"/>
        <v>0</v>
      </c>
      <c r="AE1692" s="21">
        <f t="shared" ca="1" si="465"/>
        <v>-81.000000000002188</v>
      </c>
      <c r="AF1692" s="23">
        <f t="shared" ca="1" si="466"/>
        <v>15777.540991116261</v>
      </c>
    </row>
    <row r="1693" spans="1:32" x14ac:dyDescent="0.25">
      <c r="A1693" s="26">
        <v>41627</v>
      </c>
      <c r="B1693" s="3">
        <v>2.9264999999999999</v>
      </c>
      <c r="C1693" s="3">
        <v>2.9264999999999999</v>
      </c>
      <c r="D1693" s="3">
        <v>2.9264999999999999</v>
      </c>
      <c r="E1693" s="3">
        <v>2.9264999999999999</v>
      </c>
      <c r="F1693" s="5">
        <v>2.1715</v>
      </c>
      <c r="G1693" s="5">
        <v>2.1715</v>
      </c>
      <c r="H1693" s="5">
        <v>2.1715</v>
      </c>
      <c r="I1693" s="5">
        <v>2.1715</v>
      </c>
      <c r="J1693" s="3">
        <v>1</v>
      </c>
      <c r="K1693" s="3">
        <v>1</v>
      </c>
      <c r="L1693" s="7">
        <f t="shared" si="467"/>
        <v>0.75499999999999989</v>
      </c>
      <c r="M1693" s="8">
        <f ca="1">AVERAGE(OFFSET(L1693,-M$3+1,0):L1693)</f>
        <v>0.77764</v>
      </c>
      <c r="N1693" s="8">
        <f ca="1">STDEV(OFFSET(L1693,-M$3+1,0):L1693)</f>
        <v>1.0303106327705267E-2</v>
      </c>
      <c r="O1693" s="8">
        <f t="shared" ca="1" si="454"/>
        <v>0.75703378734458948</v>
      </c>
      <c r="P1693" s="8">
        <f t="shared" ca="1" si="455"/>
        <v>0.79824621265541051</v>
      </c>
      <c r="Q1693" s="8">
        <f t="shared" ca="1" si="456"/>
        <v>0.77764</v>
      </c>
      <c r="R1693" s="8">
        <f t="shared" ca="1" si="452"/>
        <v>0.77764</v>
      </c>
      <c r="S1693" s="10">
        <f t="shared" si="457"/>
        <v>3.2200000000000006E-2</v>
      </c>
      <c r="T1693" s="10">
        <f t="shared" si="458"/>
        <v>1.6199999999999992E-2</v>
      </c>
      <c r="U1693" s="18">
        <f ca="1">AVERAGE(S1693:OFFSET(S1693,-$U$3+1,0))*$U$4*J1693</f>
        <v>1.4510000000000023</v>
      </c>
      <c r="V1693" s="18">
        <f ca="1">AVERAGE(T1693:OFFSET(T1693,-$U$3+1,0))*$V$4*K1693</f>
        <v>1.2159999999999993</v>
      </c>
      <c r="W1693" s="14" t="str">
        <f t="shared" ca="1" si="459"/>
        <v>Buy</v>
      </c>
      <c r="X1693" s="14" t="str">
        <f t="shared" ca="1" si="460"/>
        <v/>
      </c>
      <c r="Y1693" s="5">
        <f t="shared" ca="1" si="461"/>
        <v>100</v>
      </c>
      <c r="Z1693" s="19">
        <f t="shared" ca="1" si="462"/>
        <v>-117.12626995645797</v>
      </c>
      <c r="AA1693" s="5">
        <f t="shared" ca="1" si="453"/>
        <v>2.9748000000000001</v>
      </c>
      <c r="AB1693" s="5">
        <f t="shared" ca="1" si="468"/>
        <v>2.2039</v>
      </c>
      <c r="AC1693" s="15">
        <f t="shared" ca="1" si="463"/>
        <v>-322.00000000000006</v>
      </c>
      <c r="AD1693" s="21">
        <f t="shared" ca="1" si="464"/>
        <v>189.74455732946183</v>
      </c>
      <c r="AE1693" s="21">
        <f t="shared" ca="1" si="465"/>
        <v>-132.25544267053823</v>
      </c>
      <c r="AF1693" s="23">
        <f t="shared" ca="1" si="466"/>
        <v>15645.285548445723</v>
      </c>
    </row>
    <row r="1694" spans="1:32" x14ac:dyDescent="0.25">
      <c r="A1694" s="26">
        <v>41628</v>
      </c>
      <c r="B1694" s="3">
        <v>2.8780999999999999</v>
      </c>
      <c r="C1694" s="3">
        <v>2.8780999999999999</v>
      </c>
      <c r="D1694" s="3">
        <v>2.8780999999999999</v>
      </c>
      <c r="E1694" s="3">
        <v>2.8780999999999999</v>
      </c>
      <c r="F1694" s="5">
        <v>2.1229</v>
      </c>
      <c r="G1694" s="5">
        <v>2.1229</v>
      </c>
      <c r="H1694" s="5">
        <v>2.1229</v>
      </c>
      <c r="I1694" s="5">
        <v>2.1229</v>
      </c>
      <c r="J1694" s="3">
        <v>1</v>
      </c>
      <c r="K1694" s="3">
        <v>1</v>
      </c>
      <c r="L1694" s="7">
        <f t="shared" si="467"/>
        <v>0.75519999999999987</v>
      </c>
      <c r="M1694" s="8">
        <f ca="1">AVERAGE(OFFSET(L1694,-M$3+1,0):L1694)</f>
        <v>0.77554000000000001</v>
      </c>
      <c r="N1694" s="8">
        <f ca="1">STDEV(OFFSET(L1694,-M$3+1,0):L1694)</f>
        <v>1.1468827315815736E-2</v>
      </c>
      <c r="O1694" s="8">
        <f t="shared" ca="1" si="454"/>
        <v>0.75260234536836856</v>
      </c>
      <c r="P1694" s="8">
        <f t="shared" ca="1" si="455"/>
        <v>0.79847765463163145</v>
      </c>
      <c r="Q1694" s="8">
        <f t="shared" ca="1" si="456"/>
        <v>0.77554000000000001</v>
      </c>
      <c r="R1694" s="8">
        <f t="shared" ca="1" si="452"/>
        <v>0.77554000000000001</v>
      </c>
      <c r="S1694" s="10">
        <f t="shared" si="457"/>
        <v>4.8399999999999999E-2</v>
      </c>
      <c r="T1694" s="10">
        <f t="shared" si="458"/>
        <v>4.8599999999999977E-2</v>
      </c>
      <c r="U1694" s="18">
        <f ca="1">AVERAGE(S1694:OFFSET(S1694,-$U$3+1,0))*$U$4*J1694</f>
        <v>1.9350000000000023</v>
      </c>
      <c r="V1694" s="18">
        <f ca="1">AVERAGE(T1694:OFFSET(T1694,-$U$3+1,0))*$V$4*K1694</f>
        <v>1.7019999999999991</v>
      </c>
      <c r="W1694" s="14" t="str">
        <f t="shared" ca="1" si="459"/>
        <v>Buy</v>
      </c>
      <c r="X1694" s="14" t="str">
        <f t="shared" ca="1" si="460"/>
        <v/>
      </c>
      <c r="Y1694" s="5">
        <f t="shared" ca="1" si="461"/>
        <v>100</v>
      </c>
      <c r="Z1694" s="19">
        <f t="shared" ca="1" si="462"/>
        <v>-117.12626995645797</v>
      </c>
      <c r="AA1694" s="5">
        <f t="shared" ca="1" si="453"/>
        <v>2.9748000000000001</v>
      </c>
      <c r="AB1694" s="5">
        <f t="shared" ca="1" si="468"/>
        <v>2.2039</v>
      </c>
      <c r="AC1694" s="15">
        <f t="shared" ca="1" si="463"/>
        <v>-484</v>
      </c>
      <c r="AD1694" s="21">
        <f t="shared" ca="1" si="464"/>
        <v>569.23367198838548</v>
      </c>
      <c r="AE1694" s="21">
        <f t="shared" ca="1" si="465"/>
        <v>85.233671988385481</v>
      </c>
      <c r="AF1694" s="23">
        <f t="shared" ca="1" si="466"/>
        <v>15730.519220434109</v>
      </c>
    </row>
    <row r="1695" spans="1:32" x14ac:dyDescent="0.25">
      <c r="A1695" s="26">
        <v>41631</v>
      </c>
      <c r="B1695" s="3">
        <v>2.8862000000000001</v>
      </c>
      <c r="C1695" s="3">
        <v>2.8862000000000001</v>
      </c>
      <c r="D1695" s="3">
        <v>2.8862000000000001</v>
      </c>
      <c r="E1695" s="3">
        <v>2.8862000000000001</v>
      </c>
      <c r="F1695" s="5">
        <v>2.1553</v>
      </c>
      <c r="G1695" s="5">
        <v>2.1553</v>
      </c>
      <c r="H1695" s="5">
        <v>2.1553</v>
      </c>
      <c r="I1695" s="5">
        <v>2.1553</v>
      </c>
      <c r="J1695" s="3">
        <v>1</v>
      </c>
      <c r="K1695" s="3">
        <v>1</v>
      </c>
      <c r="L1695" s="7">
        <f t="shared" si="467"/>
        <v>0.73090000000000011</v>
      </c>
      <c r="M1695" s="8">
        <f ca="1">AVERAGE(OFFSET(L1695,-M$3+1,0):L1695)</f>
        <v>0.7713000000000001</v>
      </c>
      <c r="N1695" s="8">
        <f ca="1">STDEV(OFFSET(L1695,-M$3+1,0):L1695)</f>
        <v>1.5130527325339892E-2</v>
      </c>
      <c r="O1695" s="8">
        <f t="shared" ca="1" si="454"/>
        <v>0.74103894534932035</v>
      </c>
      <c r="P1695" s="8">
        <f t="shared" ca="1" si="455"/>
        <v>0.80156105465067984</v>
      </c>
      <c r="Q1695" s="8">
        <f t="shared" ca="1" si="456"/>
        <v>0.7713000000000001</v>
      </c>
      <c r="R1695" s="8">
        <f t="shared" ca="1" si="452"/>
        <v>0.7713000000000001</v>
      </c>
      <c r="S1695" s="10">
        <f t="shared" si="457"/>
        <v>8.1000000000002181E-3</v>
      </c>
      <c r="T1695" s="10">
        <f t="shared" si="458"/>
        <v>3.2399999999999984E-2</v>
      </c>
      <c r="U1695" s="18">
        <f ca="1">AVERAGE(S1695:OFFSET(S1695,-$U$3+1,0))*$U$4*J1695</f>
        <v>1.9350000000000023</v>
      </c>
      <c r="V1695" s="18">
        <f ca="1">AVERAGE(T1695:OFFSET(T1695,-$U$3+1,0))*$V$4*K1695</f>
        <v>1.9439999999999993</v>
      </c>
      <c r="W1695" s="14" t="str">
        <f t="shared" ca="1" si="459"/>
        <v>Buy</v>
      </c>
      <c r="X1695" s="14" t="str">
        <f t="shared" ca="1" si="460"/>
        <v/>
      </c>
      <c r="Y1695" s="5">
        <f t="shared" ca="1" si="461"/>
        <v>100</v>
      </c>
      <c r="Z1695" s="19">
        <f t="shared" ca="1" si="462"/>
        <v>-117.12626995645797</v>
      </c>
      <c r="AA1695" s="5">
        <f t="shared" ca="1" si="453"/>
        <v>2.9748000000000001</v>
      </c>
      <c r="AB1695" s="5">
        <f t="shared" ca="1" si="468"/>
        <v>2.2039</v>
      </c>
      <c r="AC1695" s="15">
        <f t="shared" ca="1" si="463"/>
        <v>81.000000000002188</v>
      </c>
      <c r="AD1695" s="21">
        <f t="shared" ca="1" si="464"/>
        <v>-379.48911465892365</v>
      </c>
      <c r="AE1695" s="21">
        <f t="shared" ca="1" si="465"/>
        <v>-298.48911465892149</v>
      </c>
      <c r="AF1695" s="23">
        <f t="shared" ca="1" si="466"/>
        <v>15432.030105775188</v>
      </c>
    </row>
    <row r="1696" spans="1:32" x14ac:dyDescent="0.25">
      <c r="A1696" s="26">
        <v>41632</v>
      </c>
      <c r="B1696" s="3">
        <v>2.8862000000000001</v>
      </c>
      <c r="C1696" s="3">
        <v>2.8862000000000001</v>
      </c>
      <c r="D1696" s="3">
        <v>2.8862000000000001</v>
      </c>
      <c r="E1696" s="3">
        <v>2.8862000000000001</v>
      </c>
      <c r="F1696" s="5">
        <v>2.1472000000000002</v>
      </c>
      <c r="G1696" s="5">
        <v>2.1472000000000002</v>
      </c>
      <c r="H1696" s="5">
        <v>2.1472000000000002</v>
      </c>
      <c r="I1696" s="5">
        <v>2.1472000000000002</v>
      </c>
      <c r="J1696" s="3">
        <v>1</v>
      </c>
      <c r="K1696" s="3">
        <v>1</v>
      </c>
      <c r="L1696" s="7">
        <f t="shared" si="467"/>
        <v>0.73899999999999988</v>
      </c>
      <c r="M1696" s="8">
        <f ca="1">AVERAGE(OFFSET(L1696,-M$3+1,0):L1696)</f>
        <v>0.76813333333333345</v>
      </c>
      <c r="N1696" s="8">
        <f ca="1">STDEV(OFFSET(L1696,-M$3+1,0):L1696)</f>
        <v>1.6619466497654691E-2</v>
      </c>
      <c r="O1696" s="8">
        <f t="shared" ca="1" si="454"/>
        <v>0.73489440033802411</v>
      </c>
      <c r="P1696" s="8">
        <f t="shared" ca="1" si="455"/>
        <v>0.80137226632864278</v>
      </c>
      <c r="Q1696" s="8">
        <f t="shared" ca="1" si="456"/>
        <v>0.76813333333333345</v>
      </c>
      <c r="R1696" s="8">
        <f t="shared" ref="R1696:R1759" ca="1" si="469">M1696-R$3*$N1696</f>
        <v>0.76813333333333345</v>
      </c>
      <c r="S1696" s="10">
        <f t="shared" si="457"/>
        <v>0</v>
      </c>
      <c r="T1696" s="10">
        <f t="shared" si="458"/>
        <v>8.099999999999774E-3</v>
      </c>
      <c r="U1696" s="18">
        <f ca="1">AVERAGE(S1696:OFFSET(S1696,-$U$3+1,0))*$U$4*J1696</f>
        <v>1.9350000000000023</v>
      </c>
      <c r="V1696" s="18">
        <f ca="1">AVERAGE(T1696:OFFSET(T1696,-$U$3+1,0))*$V$4*K1696</f>
        <v>2.0249999999999968</v>
      </c>
      <c r="W1696" s="14" t="str">
        <f t="shared" ca="1" si="459"/>
        <v>Buy</v>
      </c>
      <c r="X1696" s="14" t="str">
        <f t="shared" ca="1" si="460"/>
        <v/>
      </c>
      <c r="Y1696" s="5">
        <f t="shared" ca="1" si="461"/>
        <v>100</v>
      </c>
      <c r="Z1696" s="19">
        <f t="shared" ca="1" si="462"/>
        <v>-117.12626995645797</v>
      </c>
      <c r="AA1696" s="5">
        <f t="shared" ca="1" si="453"/>
        <v>2.9748000000000001</v>
      </c>
      <c r="AB1696" s="5">
        <f t="shared" ca="1" si="468"/>
        <v>2.2039</v>
      </c>
      <c r="AC1696" s="15">
        <f t="shared" ca="1" si="463"/>
        <v>0</v>
      </c>
      <c r="AD1696" s="21">
        <f t="shared" ca="1" si="464"/>
        <v>94.872278664728313</v>
      </c>
      <c r="AE1696" s="21">
        <f t="shared" ca="1" si="465"/>
        <v>94.872278664728313</v>
      </c>
      <c r="AF1696" s="23">
        <f t="shared" ca="1" si="466"/>
        <v>15526.902384439916</v>
      </c>
    </row>
    <row r="1697" spans="1:32" x14ac:dyDescent="0.25">
      <c r="A1697" s="26">
        <v>41633</v>
      </c>
      <c r="B1697" s="3">
        <v>2.8942000000000001</v>
      </c>
      <c r="C1697" s="3">
        <v>2.8942000000000001</v>
      </c>
      <c r="D1697" s="3">
        <v>2.8942000000000001</v>
      </c>
      <c r="E1697" s="3">
        <v>2.8942000000000001</v>
      </c>
      <c r="F1697" s="5">
        <v>2.1553</v>
      </c>
      <c r="G1697" s="5">
        <v>2.1553</v>
      </c>
      <c r="H1697" s="5">
        <v>2.1553</v>
      </c>
      <c r="I1697" s="5">
        <v>2.1553</v>
      </c>
      <c r="J1697" s="3">
        <v>1</v>
      </c>
      <c r="K1697" s="3">
        <v>1</v>
      </c>
      <c r="L1697" s="7">
        <f t="shared" si="467"/>
        <v>0.73890000000000011</v>
      </c>
      <c r="M1697" s="8">
        <f ca="1">AVERAGE(OFFSET(L1697,-M$3+1,0):L1697)</f>
        <v>0.7649600000000002</v>
      </c>
      <c r="N1697" s="8">
        <f ca="1">STDEV(OFFSET(L1697,-M$3+1,0):L1697)</f>
        <v>1.7388616966279989E-2</v>
      </c>
      <c r="O1697" s="8">
        <f t="shared" ca="1" si="454"/>
        <v>0.73018276606744026</v>
      </c>
      <c r="P1697" s="8">
        <f t="shared" ca="1" si="455"/>
        <v>0.79973723393256013</v>
      </c>
      <c r="Q1697" s="8">
        <f t="shared" ca="1" si="456"/>
        <v>0.7649600000000002</v>
      </c>
      <c r="R1697" s="8">
        <f t="shared" ca="1" si="469"/>
        <v>0.7649600000000002</v>
      </c>
      <c r="S1697" s="10">
        <f t="shared" si="457"/>
        <v>8.0000000000000071E-3</v>
      </c>
      <c r="T1697" s="10">
        <f t="shared" si="458"/>
        <v>8.099999999999774E-3</v>
      </c>
      <c r="U1697" s="18">
        <f ca="1">AVERAGE(S1697:OFFSET(S1697,-$U$3+1,0))*$U$4*J1697</f>
        <v>1.8540000000000045</v>
      </c>
      <c r="V1697" s="18">
        <f ca="1">AVERAGE(T1697:OFFSET(T1697,-$U$3+1,0))*$V$4*K1697</f>
        <v>1.8629999999999969</v>
      </c>
      <c r="W1697" s="14" t="str">
        <f t="shared" ca="1" si="459"/>
        <v>Buy</v>
      </c>
      <c r="X1697" s="14" t="str">
        <f t="shared" ca="1" si="460"/>
        <v/>
      </c>
      <c r="Y1697" s="5">
        <f t="shared" ca="1" si="461"/>
        <v>100</v>
      </c>
      <c r="Z1697" s="19">
        <f t="shared" ca="1" si="462"/>
        <v>-117.12626995645797</v>
      </c>
      <c r="AA1697" s="5">
        <f t="shared" ca="1" si="453"/>
        <v>2.9748000000000001</v>
      </c>
      <c r="AB1697" s="5">
        <f t="shared" ca="1" si="468"/>
        <v>2.2039</v>
      </c>
      <c r="AC1697" s="15">
        <f t="shared" ca="1" si="463"/>
        <v>80.000000000000071</v>
      </c>
      <c r="AD1697" s="21">
        <f t="shared" ca="1" si="464"/>
        <v>-94.872278664728313</v>
      </c>
      <c r="AE1697" s="21">
        <f t="shared" ca="1" si="465"/>
        <v>-14.872278664728242</v>
      </c>
      <c r="AF1697" s="23">
        <f t="shared" ca="1" si="466"/>
        <v>15512.030105775188</v>
      </c>
    </row>
    <row r="1698" spans="1:32" x14ac:dyDescent="0.25">
      <c r="A1698" s="26">
        <v>41634</v>
      </c>
      <c r="B1698" s="3">
        <v>2.8620000000000001</v>
      </c>
      <c r="C1698" s="3">
        <v>2.8620000000000001</v>
      </c>
      <c r="D1698" s="3">
        <v>2.8620000000000001</v>
      </c>
      <c r="E1698" s="3">
        <v>2.8620000000000001</v>
      </c>
      <c r="F1698" s="5">
        <v>2.1309999999999998</v>
      </c>
      <c r="G1698" s="5">
        <v>2.1309999999999998</v>
      </c>
      <c r="H1698" s="5">
        <v>2.1309999999999998</v>
      </c>
      <c r="I1698" s="5">
        <v>2.1309999999999998</v>
      </c>
      <c r="J1698" s="3">
        <v>1</v>
      </c>
      <c r="K1698" s="3">
        <v>1</v>
      </c>
      <c r="L1698" s="7">
        <f t="shared" si="467"/>
        <v>0.73100000000000032</v>
      </c>
      <c r="M1698" s="8">
        <f ca="1">AVERAGE(OFFSET(L1698,-M$3+1,0):L1698)</f>
        <v>0.76179333333333343</v>
      </c>
      <c r="N1698" s="8">
        <f ca="1">STDEV(OFFSET(L1698,-M$3+1,0):L1698)</f>
        <v>1.8997423384188018E-2</v>
      </c>
      <c r="O1698" s="8">
        <f t="shared" ca="1" si="454"/>
        <v>0.72379848656495738</v>
      </c>
      <c r="P1698" s="8">
        <f t="shared" ca="1" si="455"/>
        <v>0.79978818010170949</v>
      </c>
      <c r="Q1698" s="8">
        <f t="shared" ca="1" si="456"/>
        <v>0.76179333333333343</v>
      </c>
      <c r="R1698" s="8">
        <f t="shared" ca="1" si="469"/>
        <v>0.76179333333333343</v>
      </c>
      <c r="S1698" s="10">
        <f t="shared" si="457"/>
        <v>3.2200000000000006E-2</v>
      </c>
      <c r="T1698" s="10">
        <f t="shared" si="458"/>
        <v>2.430000000000021E-2</v>
      </c>
      <c r="U1698" s="18">
        <f ca="1">AVERAGE(S1698:OFFSET(S1698,-$U$3+1,0))*$U$4*J1698</f>
        <v>2.0150000000000023</v>
      </c>
      <c r="V1698" s="18">
        <f ca="1">AVERAGE(T1698:OFFSET(T1698,-$U$3+1,0))*$V$4*K1698</f>
        <v>2.105999999999999</v>
      </c>
      <c r="W1698" s="14" t="str">
        <f t="shared" ca="1" si="459"/>
        <v>Buy</v>
      </c>
      <c r="X1698" s="14" t="str">
        <f t="shared" ca="1" si="460"/>
        <v/>
      </c>
      <c r="Y1698" s="5">
        <f t="shared" ca="1" si="461"/>
        <v>100</v>
      </c>
      <c r="Z1698" s="19">
        <f t="shared" ca="1" si="462"/>
        <v>-117.12626995645797</v>
      </c>
      <c r="AA1698" s="5">
        <f t="shared" ca="1" si="453"/>
        <v>2.9748000000000001</v>
      </c>
      <c r="AB1698" s="5">
        <f t="shared" ca="1" si="468"/>
        <v>2.2039</v>
      </c>
      <c r="AC1698" s="15">
        <f t="shared" ca="1" si="463"/>
        <v>-322.00000000000006</v>
      </c>
      <c r="AD1698" s="21">
        <f t="shared" ca="1" si="464"/>
        <v>284.61683599419536</v>
      </c>
      <c r="AE1698" s="21">
        <f t="shared" ca="1" si="465"/>
        <v>-37.383164005804701</v>
      </c>
      <c r="AF1698" s="23">
        <f t="shared" ca="1" si="466"/>
        <v>15474.646941769382</v>
      </c>
    </row>
    <row r="1699" spans="1:32" x14ac:dyDescent="0.25">
      <c r="A1699" s="26">
        <v>41635</v>
      </c>
      <c r="B1699" s="3">
        <v>2.8862000000000001</v>
      </c>
      <c r="C1699" s="3">
        <v>2.8862000000000001</v>
      </c>
      <c r="D1699" s="3">
        <v>2.8862000000000001</v>
      </c>
      <c r="E1699" s="3">
        <v>2.8862000000000001</v>
      </c>
      <c r="F1699" s="5">
        <v>2.1553</v>
      </c>
      <c r="G1699" s="5">
        <v>2.1553</v>
      </c>
      <c r="H1699" s="5">
        <v>2.1553</v>
      </c>
      <c r="I1699" s="5">
        <v>2.1553</v>
      </c>
      <c r="J1699" s="3">
        <v>1</v>
      </c>
      <c r="K1699" s="3">
        <v>1</v>
      </c>
      <c r="L1699" s="7">
        <f t="shared" si="467"/>
        <v>0.73090000000000011</v>
      </c>
      <c r="M1699" s="8">
        <f ca="1">AVERAGE(OFFSET(L1699,-M$3+1,0):L1699)</f>
        <v>0.75862000000000007</v>
      </c>
      <c r="N1699" s="8">
        <f ca="1">STDEV(OFFSET(L1699,-M$3+1,0):L1699)</f>
        <v>1.9958642954154629E-2</v>
      </c>
      <c r="O1699" s="8">
        <f t="shared" ca="1" si="454"/>
        <v>0.71870271409169084</v>
      </c>
      <c r="P1699" s="8">
        <f t="shared" ca="1" si="455"/>
        <v>0.7985372859083093</v>
      </c>
      <c r="Q1699" s="8">
        <f t="shared" ca="1" si="456"/>
        <v>0.75862000000000007</v>
      </c>
      <c r="R1699" s="8">
        <f t="shared" ca="1" si="469"/>
        <v>0.75862000000000007</v>
      </c>
      <c r="S1699" s="10">
        <f t="shared" si="457"/>
        <v>2.4199999999999999E-2</v>
      </c>
      <c r="T1699" s="10">
        <f t="shared" si="458"/>
        <v>2.430000000000021E-2</v>
      </c>
      <c r="U1699" s="18">
        <f ca="1">AVERAGE(S1699:OFFSET(S1699,-$U$3+1,0))*$U$4*J1699</f>
        <v>1.9340000000000044</v>
      </c>
      <c r="V1699" s="18">
        <f ca="1">AVERAGE(T1699:OFFSET(T1699,-$U$3+1,0))*$V$4*K1699</f>
        <v>2.105999999999999</v>
      </c>
      <c r="W1699" s="14" t="str">
        <f t="shared" ca="1" si="459"/>
        <v>Buy</v>
      </c>
      <c r="X1699" s="14" t="str">
        <f t="shared" ca="1" si="460"/>
        <v/>
      </c>
      <c r="Y1699" s="5">
        <f t="shared" ca="1" si="461"/>
        <v>100</v>
      </c>
      <c r="Z1699" s="19">
        <f t="shared" ca="1" si="462"/>
        <v>-117.12626995645797</v>
      </c>
      <c r="AA1699" s="5">
        <f t="shared" ca="1" si="453"/>
        <v>2.9748000000000001</v>
      </c>
      <c r="AB1699" s="5">
        <f t="shared" ca="1" si="468"/>
        <v>2.2039</v>
      </c>
      <c r="AC1699" s="15">
        <f t="shared" ca="1" si="463"/>
        <v>242</v>
      </c>
      <c r="AD1699" s="21">
        <f t="shared" ca="1" si="464"/>
        <v>-284.61683599419536</v>
      </c>
      <c r="AE1699" s="21">
        <f t="shared" ca="1" si="465"/>
        <v>-42.616835994195355</v>
      </c>
      <c r="AF1699" s="23">
        <f t="shared" ca="1" si="466"/>
        <v>15432.030105775188</v>
      </c>
    </row>
    <row r="1700" spans="1:32" x14ac:dyDescent="0.25">
      <c r="A1700" s="26">
        <v>41638</v>
      </c>
      <c r="B1700" s="3">
        <v>2.8620000000000001</v>
      </c>
      <c r="C1700" s="3">
        <v>2.8620000000000001</v>
      </c>
      <c r="D1700" s="3">
        <v>2.8620000000000001</v>
      </c>
      <c r="E1700" s="3">
        <v>2.8620000000000001</v>
      </c>
      <c r="F1700" s="5">
        <v>2.1147999999999998</v>
      </c>
      <c r="G1700" s="5">
        <v>2.1147999999999998</v>
      </c>
      <c r="H1700" s="5">
        <v>2.1147999999999998</v>
      </c>
      <c r="I1700" s="5">
        <v>2.1147999999999998</v>
      </c>
      <c r="J1700" s="3">
        <v>1</v>
      </c>
      <c r="K1700" s="3">
        <v>1</v>
      </c>
      <c r="L1700" s="7">
        <f t="shared" si="467"/>
        <v>0.74720000000000031</v>
      </c>
      <c r="M1700" s="8">
        <f ca="1">AVERAGE(OFFSET(L1700,-M$3+1,0):L1700)</f>
        <v>0.75652666666666657</v>
      </c>
      <c r="N1700" s="8">
        <f ca="1">STDEV(OFFSET(L1700,-M$3+1,0):L1700)</f>
        <v>1.9350801632219819E-2</v>
      </c>
      <c r="O1700" s="8">
        <f t="shared" ca="1" si="454"/>
        <v>0.71782506340222696</v>
      </c>
      <c r="P1700" s="8">
        <f t="shared" ca="1" si="455"/>
        <v>0.79522826993110618</v>
      </c>
      <c r="Q1700" s="8">
        <f t="shared" ca="1" si="456"/>
        <v>0.75652666666666657</v>
      </c>
      <c r="R1700" s="8">
        <f t="shared" ca="1" si="469"/>
        <v>0.75652666666666657</v>
      </c>
      <c r="S1700" s="10">
        <f t="shared" si="457"/>
        <v>2.4199999999999999E-2</v>
      </c>
      <c r="T1700" s="10">
        <f t="shared" si="458"/>
        <v>4.0500000000000203E-2</v>
      </c>
      <c r="U1700" s="18">
        <f ca="1">AVERAGE(S1700:OFFSET(S1700,-$U$3+1,0))*$U$4*J1700</f>
        <v>1.9340000000000044</v>
      </c>
      <c r="V1700" s="18">
        <f ca="1">AVERAGE(T1700:OFFSET(T1700,-$U$3+1,0))*$V$4*K1700</f>
        <v>2.1870000000000012</v>
      </c>
      <c r="W1700" s="14" t="str">
        <f t="shared" ca="1" si="459"/>
        <v>Buy</v>
      </c>
      <c r="X1700" s="14" t="str">
        <f t="shared" ca="1" si="460"/>
        <v/>
      </c>
      <c r="Y1700" s="5">
        <f t="shared" ca="1" si="461"/>
        <v>100</v>
      </c>
      <c r="Z1700" s="19">
        <f t="shared" ca="1" si="462"/>
        <v>-117.12626995645797</v>
      </c>
      <c r="AA1700" s="5">
        <f t="shared" ca="1" si="453"/>
        <v>2.9748000000000001</v>
      </c>
      <c r="AB1700" s="5">
        <f t="shared" ca="1" si="468"/>
        <v>2.2039</v>
      </c>
      <c r="AC1700" s="15">
        <f t="shared" ca="1" si="463"/>
        <v>-242</v>
      </c>
      <c r="AD1700" s="21">
        <f t="shared" ca="1" si="464"/>
        <v>474.36139332365713</v>
      </c>
      <c r="AE1700" s="21">
        <f t="shared" ca="1" si="465"/>
        <v>232.36139332365713</v>
      </c>
      <c r="AF1700" s="23">
        <f t="shared" ca="1" si="466"/>
        <v>15664.391499098845</v>
      </c>
    </row>
    <row r="1701" spans="1:32" x14ac:dyDescent="0.25">
      <c r="A1701" s="26">
        <v>41639</v>
      </c>
      <c r="B1701" s="3">
        <v>2.8862000000000001</v>
      </c>
      <c r="C1701" s="3">
        <v>2.8862000000000001</v>
      </c>
      <c r="D1701" s="3">
        <v>2.8862000000000001</v>
      </c>
      <c r="E1701" s="3">
        <v>2.8862000000000001</v>
      </c>
      <c r="F1701" s="5">
        <v>2.1229</v>
      </c>
      <c r="G1701" s="5">
        <v>2.1229</v>
      </c>
      <c r="H1701" s="5">
        <v>2.1229</v>
      </c>
      <c r="I1701" s="5">
        <v>2.1229</v>
      </c>
      <c r="J1701" s="3">
        <v>1</v>
      </c>
      <c r="K1701" s="3">
        <v>1</v>
      </c>
      <c r="L1701" s="7">
        <f t="shared" si="467"/>
        <v>0.76330000000000009</v>
      </c>
      <c r="M1701" s="8">
        <f ca="1">AVERAGE(OFFSET(L1701,-M$3+1,0):L1701)</f>
        <v>0.75550666666666666</v>
      </c>
      <c r="N1701" s="8">
        <f ca="1">STDEV(OFFSET(L1701,-M$3+1,0):L1701)</f>
        <v>1.8488199582693866E-2</v>
      </c>
      <c r="O1701" s="8">
        <f t="shared" ca="1" si="454"/>
        <v>0.71853026750127891</v>
      </c>
      <c r="P1701" s="8">
        <f t="shared" ca="1" si="455"/>
        <v>0.79248306583205441</v>
      </c>
      <c r="Q1701" s="8">
        <f t="shared" ca="1" si="456"/>
        <v>0.75550666666666666</v>
      </c>
      <c r="R1701" s="8">
        <f t="shared" ca="1" si="469"/>
        <v>0.75550666666666666</v>
      </c>
      <c r="S1701" s="10">
        <f t="shared" si="457"/>
        <v>2.4199999999999999E-2</v>
      </c>
      <c r="T1701" s="10">
        <f t="shared" si="458"/>
        <v>8.1000000000002181E-3</v>
      </c>
      <c r="U1701" s="18">
        <f ca="1">AVERAGE(S1701:OFFSET(S1701,-$U$3+1,0))*$U$4*J1701</f>
        <v>2.0960000000000045</v>
      </c>
      <c r="V1701" s="18">
        <f ca="1">AVERAGE(T1701:OFFSET(T1701,-$U$3+1,0))*$V$4*K1701</f>
        <v>2.1060000000000034</v>
      </c>
      <c r="W1701" s="14" t="str">
        <f t="shared" ca="1" si="459"/>
        <v>Buy</v>
      </c>
      <c r="X1701" s="14" t="str">
        <f t="shared" ca="1" si="460"/>
        <v/>
      </c>
      <c r="Y1701" s="5">
        <f t="shared" ca="1" si="461"/>
        <v>100</v>
      </c>
      <c r="Z1701" s="19">
        <f t="shared" ca="1" si="462"/>
        <v>-117.12626995645797</v>
      </c>
      <c r="AA1701" s="5">
        <f t="shared" ca="1" si="453"/>
        <v>2.9748000000000001</v>
      </c>
      <c r="AB1701" s="5">
        <f t="shared" ca="1" si="468"/>
        <v>2.2039</v>
      </c>
      <c r="AC1701" s="15">
        <f t="shared" ca="1" si="463"/>
        <v>242</v>
      </c>
      <c r="AD1701" s="21">
        <f t="shared" ca="1" si="464"/>
        <v>-94.872278664733514</v>
      </c>
      <c r="AE1701" s="21">
        <f t="shared" ca="1" si="465"/>
        <v>147.12772133526647</v>
      </c>
      <c r="AF1701" s="23">
        <f t="shared" ca="1" si="466"/>
        <v>15811.519220434111</v>
      </c>
    </row>
    <row r="1702" spans="1:32" x14ac:dyDescent="0.25">
      <c r="A1702" s="26">
        <v>41641</v>
      </c>
      <c r="B1702" s="3">
        <v>2.8862000000000001</v>
      </c>
      <c r="C1702" s="3">
        <v>2.8862000000000001</v>
      </c>
      <c r="D1702" s="3">
        <v>2.8862000000000001</v>
      </c>
      <c r="E1702" s="3">
        <v>2.8862000000000001</v>
      </c>
      <c r="F1702" s="5">
        <v>2.1147999999999998</v>
      </c>
      <c r="G1702" s="5">
        <v>2.1147999999999998</v>
      </c>
      <c r="H1702" s="5">
        <v>2.1147999999999998</v>
      </c>
      <c r="I1702" s="5">
        <v>2.1147999999999998</v>
      </c>
      <c r="J1702" s="3">
        <v>1</v>
      </c>
      <c r="K1702" s="3">
        <v>1</v>
      </c>
      <c r="L1702" s="7">
        <f t="shared" si="467"/>
        <v>0.77140000000000031</v>
      </c>
      <c r="M1702" s="8">
        <f ca="1">AVERAGE(OFFSET(L1702,-M$3+1,0):L1702)</f>
        <v>0.75447999999999993</v>
      </c>
      <c r="N1702" s="8">
        <f ca="1">STDEV(OFFSET(L1702,-M$3+1,0):L1702)</f>
        <v>1.6993494553588912E-2</v>
      </c>
      <c r="O1702" s="8">
        <f t="shared" ca="1" si="454"/>
        <v>0.72049301089282214</v>
      </c>
      <c r="P1702" s="8">
        <f t="shared" ca="1" si="455"/>
        <v>0.78846698910717772</v>
      </c>
      <c r="Q1702" s="8">
        <f t="shared" ca="1" si="456"/>
        <v>0.75447999999999993</v>
      </c>
      <c r="R1702" s="8">
        <f t="shared" ca="1" si="469"/>
        <v>0.75447999999999993</v>
      </c>
      <c r="S1702" s="10">
        <f t="shared" si="457"/>
        <v>0</v>
      </c>
      <c r="T1702" s="10">
        <f t="shared" si="458"/>
        <v>8.1000000000002181E-3</v>
      </c>
      <c r="U1702" s="18">
        <f ca="1">AVERAGE(S1702:OFFSET(S1702,-$U$3+1,0))*$U$4*J1702</f>
        <v>2.0150000000000023</v>
      </c>
      <c r="V1702" s="18">
        <f ca="1">AVERAGE(T1702:OFFSET(T1702,-$U$3+1,0))*$V$4*K1702</f>
        <v>2.1870000000000056</v>
      </c>
      <c r="W1702" s="14" t="str">
        <f t="shared" ca="1" si="459"/>
        <v>Exit</v>
      </c>
      <c r="X1702" s="14" t="str">
        <f t="shared" ca="1" si="460"/>
        <v/>
      </c>
      <c r="Y1702" s="5">
        <f t="shared" ca="1" si="461"/>
        <v>100</v>
      </c>
      <c r="Z1702" s="19">
        <f t="shared" ca="1" si="462"/>
        <v>-117.12626995645797</v>
      </c>
      <c r="AA1702" s="5">
        <f t="shared" ref="AA1702:AA1765" ca="1" si="470">IF(AND($W1702="Buy",$W1701=""),E1702,IF(AND($W1702="Buy",$W1701="Exit"),E1702,IF(AND($X1702="Sell",X1701&lt;&gt;"Sell"),E1702,IF(OR($W1701="Buy",X1701="Sell"),AA1701,""))))</f>
        <v>2.9748000000000001</v>
      </c>
      <c r="AB1702" s="5">
        <f t="shared" ca="1" si="468"/>
        <v>2.2039</v>
      </c>
      <c r="AC1702" s="15">
        <f t="shared" ca="1" si="463"/>
        <v>0</v>
      </c>
      <c r="AD1702" s="21">
        <f t="shared" ca="1" si="464"/>
        <v>94.872278664733514</v>
      </c>
      <c r="AE1702" s="21">
        <f t="shared" ca="1" si="465"/>
        <v>94.872278664733514</v>
      </c>
      <c r="AF1702" s="23">
        <f t="shared" ca="1" si="466"/>
        <v>15906.391499098845</v>
      </c>
    </row>
    <row r="1703" spans="1:32" x14ac:dyDescent="0.25">
      <c r="A1703" s="26">
        <v>41642</v>
      </c>
      <c r="B1703" s="3">
        <v>2.87</v>
      </c>
      <c r="C1703" s="3">
        <v>2.87</v>
      </c>
      <c r="D1703" s="3">
        <v>2.87</v>
      </c>
      <c r="E1703" s="3">
        <v>2.87</v>
      </c>
      <c r="F1703" s="5">
        <v>2.0743</v>
      </c>
      <c r="G1703" s="5">
        <v>2.0743</v>
      </c>
      <c r="H1703" s="5">
        <v>2.0743</v>
      </c>
      <c r="I1703" s="5">
        <v>2.0743</v>
      </c>
      <c r="J1703" s="3">
        <v>1</v>
      </c>
      <c r="K1703" s="3">
        <v>1</v>
      </c>
      <c r="L1703" s="7">
        <f t="shared" si="467"/>
        <v>0.79570000000000007</v>
      </c>
      <c r="M1703" s="8">
        <f ca="1">AVERAGE(OFFSET(L1703,-M$3+1,0):L1703)</f>
        <v>0.75614666666666674</v>
      </c>
      <c r="N1703" s="8">
        <f ca="1">STDEV(OFFSET(L1703,-M$3+1,0):L1703)</f>
        <v>1.9707209219930018E-2</v>
      </c>
      <c r="O1703" s="8">
        <f t="shared" ca="1" si="454"/>
        <v>0.7167322482268067</v>
      </c>
      <c r="P1703" s="8">
        <f t="shared" ca="1" si="455"/>
        <v>0.79556108510652679</v>
      </c>
      <c r="Q1703" s="8">
        <f t="shared" ca="1" si="456"/>
        <v>0.75614666666666674</v>
      </c>
      <c r="R1703" s="8">
        <f t="shared" ca="1" si="469"/>
        <v>0.75614666666666674</v>
      </c>
      <c r="S1703" s="10">
        <f t="shared" si="457"/>
        <v>1.6199999999999992E-2</v>
      </c>
      <c r="T1703" s="10">
        <f t="shared" si="458"/>
        <v>4.0499999999999758E-2</v>
      </c>
      <c r="U1703" s="18">
        <f ca="1">AVERAGE(S1703:OFFSET(S1703,-$U$3+1,0))*$U$4*J1703</f>
        <v>1.8550000000000022</v>
      </c>
      <c r="V1703" s="18">
        <f ca="1">AVERAGE(T1703:OFFSET(T1703,-$U$3+1,0))*$V$4*K1703</f>
        <v>2.4300000000000033</v>
      </c>
      <c r="W1703" s="14" t="str">
        <f t="shared" ca="1" si="459"/>
        <v/>
      </c>
      <c r="X1703" s="14" t="str">
        <f t="shared" ca="1" si="460"/>
        <v/>
      </c>
      <c r="Y1703" s="5" t="str">
        <f t="shared" ca="1" si="461"/>
        <v/>
      </c>
      <c r="Z1703" s="19" t="str">
        <f t="shared" ca="1" si="462"/>
        <v/>
      </c>
      <c r="AA1703" s="5" t="str">
        <f t="shared" ca="1" si="470"/>
        <v/>
      </c>
      <c r="AB1703" s="5" t="str">
        <f t="shared" ca="1" si="468"/>
        <v/>
      </c>
      <c r="AC1703" s="15" t="str">
        <f t="shared" ca="1" si="463"/>
        <v/>
      </c>
      <c r="AD1703" s="21" t="str">
        <f t="shared" ca="1" si="464"/>
        <v/>
      </c>
      <c r="AE1703" s="21" t="str">
        <f t="shared" ca="1" si="465"/>
        <v/>
      </c>
      <c r="AF1703" s="23">
        <f t="shared" ca="1" si="466"/>
        <v>15906.391499098845</v>
      </c>
    </row>
    <row r="1704" spans="1:32" x14ac:dyDescent="0.25">
      <c r="A1704" s="26">
        <v>41645</v>
      </c>
      <c r="B1704" s="3">
        <v>2.8620000000000001</v>
      </c>
      <c r="C1704" s="3">
        <v>2.8620000000000001</v>
      </c>
      <c r="D1704" s="3">
        <v>2.8620000000000001</v>
      </c>
      <c r="E1704" s="3">
        <v>2.8620000000000001</v>
      </c>
      <c r="F1704" s="5">
        <v>2.0499999999999998</v>
      </c>
      <c r="G1704" s="5">
        <v>2.0499999999999998</v>
      </c>
      <c r="H1704" s="5">
        <v>2.0499999999999998</v>
      </c>
      <c r="I1704" s="5">
        <v>2.0499999999999998</v>
      </c>
      <c r="J1704" s="3">
        <v>1</v>
      </c>
      <c r="K1704" s="3">
        <v>1</v>
      </c>
      <c r="L1704" s="7">
        <f t="shared" si="467"/>
        <v>0.81200000000000028</v>
      </c>
      <c r="M1704" s="8">
        <f ca="1">AVERAGE(OFFSET(L1704,-M$3+1,0):L1704)</f>
        <v>0.75943333333333363</v>
      </c>
      <c r="N1704" s="8">
        <f ca="1">STDEV(OFFSET(L1704,-M$3+1,0):L1704)</f>
        <v>2.4424597281858165E-2</v>
      </c>
      <c r="O1704" s="8">
        <f t="shared" ca="1" si="454"/>
        <v>0.71058413876961735</v>
      </c>
      <c r="P1704" s="8">
        <f t="shared" ca="1" si="455"/>
        <v>0.80828252789704991</v>
      </c>
      <c r="Q1704" s="8">
        <f t="shared" ca="1" si="456"/>
        <v>0.75943333333333363</v>
      </c>
      <c r="R1704" s="8">
        <f t="shared" ca="1" si="469"/>
        <v>0.75943333333333363</v>
      </c>
      <c r="S1704" s="10">
        <f t="shared" si="457"/>
        <v>8.0000000000000071E-3</v>
      </c>
      <c r="T1704" s="10">
        <f t="shared" si="458"/>
        <v>2.430000000000021E-2</v>
      </c>
      <c r="U1704" s="18">
        <f ca="1">AVERAGE(S1704:OFFSET(S1704,-$U$3+1,0))*$U$4*J1704</f>
        <v>1.4510000000000023</v>
      </c>
      <c r="V1704" s="18">
        <f ca="1">AVERAGE(T1704:OFFSET(T1704,-$U$3+1,0))*$V$4*K1704</f>
        <v>2.1870000000000056</v>
      </c>
      <c r="W1704" s="14" t="str">
        <f t="shared" ca="1" si="459"/>
        <v/>
      </c>
      <c r="X1704" s="14" t="str">
        <f t="shared" ca="1" si="460"/>
        <v>Sell</v>
      </c>
      <c r="Y1704" s="5">
        <f t="shared" ca="1" si="461"/>
        <v>-100</v>
      </c>
      <c r="Z1704" s="19">
        <f t="shared" ca="1" si="462"/>
        <v>66.346593507087263</v>
      </c>
      <c r="AA1704" s="5">
        <f t="shared" ca="1" si="470"/>
        <v>2.8620000000000001</v>
      </c>
      <c r="AB1704" s="5">
        <f t="shared" ca="1" si="468"/>
        <v>2.0499999999999998</v>
      </c>
      <c r="AC1704" s="15" t="str">
        <f t="shared" ca="1" si="463"/>
        <v/>
      </c>
      <c r="AD1704" s="21" t="str">
        <f t="shared" ca="1" si="464"/>
        <v/>
      </c>
      <c r="AE1704" s="21" t="str">
        <f t="shared" ca="1" si="465"/>
        <v/>
      </c>
      <c r="AF1704" s="23">
        <f t="shared" ca="1" si="466"/>
        <v>15906.391499098845</v>
      </c>
    </row>
    <row r="1705" spans="1:32" x14ac:dyDescent="0.25">
      <c r="A1705" s="26">
        <v>41646</v>
      </c>
      <c r="B1705" s="3">
        <v>2.8620000000000001</v>
      </c>
      <c r="C1705" s="3">
        <v>2.8620000000000001</v>
      </c>
      <c r="D1705" s="3">
        <v>2.8620000000000001</v>
      </c>
      <c r="E1705" s="3">
        <v>2.8620000000000001</v>
      </c>
      <c r="F1705" s="5">
        <v>2.0419</v>
      </c>
      <c r="G1705" s="5">
        <v>2.0419</v>
      </c>
      <c r="H1705" s="5">
        <v>2.0419</v>
      </c>
      <c r="I1705" s="5">
        <v>2.0419</v>
      </c>
      <c r="J1705" s="3">
        <v>1</v>
      </c>
      <c r="K1705" s="3">
        <v>1</v>
      </c>
      <c r="L1705" s="7">
        <f t="shared" si="467"/>
        <v>0.82010000000000005</v>
      </c>
      <c r="M1705" s="8">
        <f ca="1">AVERAGE(OFFSET(L1705,-M$3+1,0):L1705)</f>
        <v>0.76271333333333335</v>
      </c>
      <c r="N1705" s="8">
        <f ca="1">STDEV(OFFSET(L1705,-M$3+1,0):L1705)</f>
        <v>2.8957403856272039E-2</v>
      </c>
      <c r="O1705" s="8">
        <f t="shared" ca="1" si="454"/>
        <v>0.70479852562078926</v>
      </c>
      <c r="P1705" s="8">
        <f t="shared" ca="1" si="455"/>
        <v>0.82062814104587745</v>
      </c>
      <c r="Q1705" s="8">
        <f t="shared" ca="1" si="456"/>
        <v>0.76271333333333335</v>
      </c>
      <c r="R1705" s="8">
        <f t="shared" ca="1" si="469"/>
        <v>0.76271333333333335</v>
      </c>
      <c r="S1705" s="10">
        <f t="shared" si="457"/>
        <v>0</v>
      </c>
      <c r="T1705" s="10">
        <f t="shared" si="458"/>
        <v>8.099999999999774E-3</v>
      </c>
      <c r="U1705" s="18">
        <f ca="1">AVERAGE(S1705:OFFSET(S1705,-$U$3+1,0))*$U$4*J1705</f>
        <v>1.37</v>
      </c>
      <c r="V1705" s="18">
        <f ca="1">AVERAGE(T1705:OFFSET(T1705,-$U$3+1,0))*$V$4*K1705</f>
        <v>1.9440000000000033</v>
      </c>
      <c r="W1705" s="14" t="str">
        <f t="shared" ca="1" si="459"/>
        <v/>
      </c>
      <c r="X1705" s="14" t="str">
        <f t="shared" ca="1" si="460"/>
        <v>Sell</v>
      </c>
      <c r="Y1705" s="5">
        <f t="shared" ca="1" si="461"/>
        <v>-100</v>
      </c>
      <c r="Z1705" s="19">
        <f t="shared" ca="1" si="462"/>
        <v>66.346593507087263</v>
      </c>
      <c r="AA1705" s="5">
        <f t="shared" ca="1" si="470"/>
        <v>2.8620000000000001</v>
      </c>
      <c r="AB1705" s="5">
        <f t="shared" ca="1" si="468"/>
        <v>2.0499999999999998</v>
      </c>
      <c r="AC1705" s="15">
        <f t="shared" ca="1" si="463"/>
        <v>0</v>
      </c>
      <c r="AD1705" s="21">
        <f t="shared" ca="1" si="464"/>
        <v>-53.740740740739177</v>
      </c>
      <c r="AE1705" s="21">
        <f t="shared" ca="1" si="465"/>
        <v>-53.740740740739177</v>
      </c>
      <c r="AF1705" s="23">
        <f t="shared" ca="1" si="466"/>
        <v>15852.650758358106</v>
      </c>
    </row>
    <row r="1706" spans="1:32" x14ac:dyDescent="0.25">
      <c r="A1706" s="26">
        <v>41647</v>
      </c>
      <c r="B1706" s="3">
        <v>2.8780999999999999</v>
      </c>
      <c r="C1706" s="3">
        <v>2.8780999999999999</v>
      </c>
      <c r="D1706" s="3">
        <v>2.8780999999999999</v>
      </c>
      <c r="E1706" s="3">
        <v>2.8780999999999999</v>
      </c>
      <c r="F1706" s="5">
        <v>2.0337999999999998</v>
      </c>
      <c r="G1706" s="5">
        <v>2.0337999999999998</v>
      </c>
      <c r="H1706" s="5">
        <v>2.0337999999999998</v>
      </c>
      <c r="I1706" s="5">
        <v>2.0337999999999998</v>
      </c>
      <c r="J1706" s="3">
        <v>1</v>
      </c>
      <c r="K1706" s="3">
        <v>1</v>
      </c>
      <c r="L1706" s="7">
        <f t="shared" si="467"/>
        <v>0.84430000000000005</v>
      </c>
      <c r="M1706" s="8">
        <f ca="1">AVERAGE(OFFSET(L1706,-M$3+1,0):L1706)</f>
        <v>0.76706000000000008</v>
      </c>
      <c r="N1706" s="8">
        <f ca="1">STDEV(OFFSET(L1706,-M$3+1,0):L1706)</f>
        <v>3.5701036399522074E-2</v>
      </c>
      <c r="O1706" s="8">
        <f t="shared" ca="1" si="454"/>
        <v>0.69565792720095598</v>
      </c>
      <c r="P1706" s="8">
        <f t="shared" ca="1" si="455"/>
        <v>0.83846207279904417</v>
      </c>
      <c r="Q1706" s="8">
        <f t="shared" ca="1" si="456"/>
        <v>0.76706000000000008</v>
      </c>
      <c r="R1706" s="8">
        <f t="shared" ca="1" si="469"/>
        <v>0.76706000000000008</v>
      </c>
      <c r="S1706" s="10">
        <f t="shared" si="457"/>
        <v>1.6099999999999781E-2</v>
      </c>
      <c r="T1706" s="10">
        <f t="shared" si="458"/>
        <v>8.1000000000002181E-3</v>
      </c>
      <c r="U1706" s="18">
        <f ca="1">AVERAGE(S1706:OFFSET(S1706,-$U$3+1,0))*$U$4*J1706</f>
        <v>1.5309999999999979</v>
      </c>
      <c r="V1706" s="18">
        <f ca="1">AVERAGE(T1706:OFFSET(T1706,-$U$3+1,0))*$V$4*K1706</f>
        <v>1.9440000000000079</v>
      </c>
      <c r="W1706" s="14" t="str">
        <f t="shared" ca="1" si="459"/>
        <v/>
      </c>
      <c r="X1706" s="14" t="str">
        <f t="shared" ca="1" si="460"/>
        <v>Sell</v>
      </c>
      <c r="Y1706" s="5">
        <f t="shared" ca="1" si="461"/>
        <v>-100</v>
      </c>
      <c r="Z1706" s="19">
        <f t="shared" ca="1" si="462"/>
        <v>66.346593507087263</v>
      </c>
      <c r="AA1706" s="5">
        <f t="shared" ca="1" si="470"/>
        <v>2.8620000000000001</v>
      </c>
      <c r="AB1706" s="5">
        <f t="shared" ca="1" si="468"/>
        <v>2.0499999999999998</v>
      </c>
      <c r="AC1706" s="15">
        <f t="shared" ca="1" si="463"/>
        <v>-160.99999999999781</v>
      </c>
      <c r="AD1706" s="21">
        <f t="shared" ca="1" si="464"/>
        <v>-53.740740740742133</v>
      </c>
      <c r="AE1706" s="21">
        <f t="shared" ca="1" si="465"/>
        <v>-214.74074074073994</v>
      </c>
      <c r="AF1706" s="23">
        <f t="shared" ca="1" si="466"/>
        <v>15637.910017617367</v>
      </c>
    </row>
    <row r="1707" spans="1:32" x14ac:dyDescent="0.25">
      <c r="A1707" s="26">
        <v>41648</v>
      </c>
      <c r="B1707" s="3">
        <v>2.8458000000000001</v>
      </c>
      <c r="C1707" s="3">
        <v>2.8458000000000001</v>
      </c>
      <c r="D1707" s="3">
        <v>2.8458000000000001</v>
      </c>
      <c r="E1707" s="3">
        <v>2.8458000000000001</v>
      </c>
      <c r="F1707" s="5">
        <v>2.0257000000000001</v>
      </c>
      <c r="G1707" s="5">
        <v>2.0257000000000001</v>
      </c>
      <c r="H1707" s="5">
        <v>2.0257000000000001</v>
      </c>
      <c r="I1707" s="5">
        <v>2.0257000000000001</v>
      </c>
      <c r="J1707" s="3">
        <v>1</v>
      </c>
      <c r="K1707" s="3">
        <v>1</v>
      </c>
      <c r="L1707" s="7">
        <f t="shared" si="467"/>
        <v>0.82010000000000005</v>
      </c>
      <c r="M1707" s="8">
        <f ca="1">AVERAGE(OFFSET(L1707,-M$3+1,0):L1707)</f>
        <v>0.77033333333333354</v>
      </c>
      <c r="N1707" s="8">
        <f ca="1">STDEV(OFFSET(L1707,-M$3+1,0):L1707)</f>
        <v>3.8248149659571143E-2</v>
      </c>
      <c r="O1707" s="8">
        <f t="shared" ca="1" si="454"/>
        <v>0.69383703401419128</v>
      </c>
      <c r="P1707" s="8">
        <f t="shared" ca="1" si="455"/>
        <v>0.84682963265247579</v>
      </c>
      <c r="Q1707" s="8">
        <f t="shared" ca="1" si="456"/>
        <v>0.77033333333333354</v>
      </c>
      <c r="R1707" s="8">
        <f t="shared" ca="1" si="469"/>
        <v>0.77033333333333354</v>
      </c>
      <c r="S1707" s="10">
        <f t="shared" si="457"/>
        <v>3.2299999999999773E-2</v>
      </c>
      <c r="T1707" s="10">
        <f t="shared" si="458"/>
        <v>8.099999999999774E-3</v>
      </c>
      <c r="U1707" s="18">
        <f ca="1">AVERAGE(S1707:OFFSET(S1707,-$U$3+1,0))*$U$4*J1707</f>
        <v>1.7739999999999958</v>
      </c>
      <c r="V1707" s="18">
        <f ca="1">AVERAGE(T1707:OFFSET(T1707,-$U$3+1,0))*$V$4*K1707</f>
        <v>1.9440000000000079</v>
      </c>
      <c r="W1707" s="14" t="str">
        <f t="shared" ca="1" si="459"/>
        <v/>
      </c>
      <c r="X1707" s="14" t="str">
        <f t="shared" ca="1" si="460"/>
        <v>Sell</v>
      </c>
      <c r="Y1707" s="5">
        <f t="shared" ca="1" si="461"/>
        <v>-100</v>
      </c>
      <c r="Z1707" s="19">
        <f t="shared" ca="1" si="462"/>
        <v>66.346593507087263</v>
      </c>
      <c r="AA1707" s="5">
        <f t="shared" ca="1" si="470"/>
        <v>2.8620000000000001</v>
      </c>
      <c r="AB1707" s="5">
        <f t="shared" ca="1" si="468"/>
        <v>2.0499999999999998</v>
      </c>
      <c r="AC1707" s="15">
        <f t="shared" ca="1" si="463"/>
        <v>322.99999999999773</v>
      </c>
      <c r="AD1707" s="21">
        <f t="shared" ca="1" si="464"/>
        <v>-53.740740740739177</v>
      </c>
      <c r="AE1707" s="21">
        <f t="shared" ca="1" si="465"/>
        <v>269.25925925925856</v>
      </c>
      <c r="AF1707" s="23">
        <f t="shared" ca="1" si="466"/>
        <v>15907.169276876626</v>
      </c>
    </row>
    <row r="1708" spans="1:32" x14ac:dyDescent="0.25">
      <c r="A1708" s="26">
        <v>41649</v>
      </c>
      <c r="B1708" s="3">
        <v>2.8458000000000001</v>
      </c>
      <c r="C1708" s="3">
        <v>2.8458000000000001</v>
      </c>
      <c r="D1708" s="3">
        <v>2.8458000000000001</v>
      </c>
      <c r="E1708" s="3">
        <v>2.8458000000000001</v>
      </c>
      <c r="F1708" s="5">
        <v>2.0175999999999998</v>
      </c>
      <c r="G1708" s="5">
        <v>2.0175999999999998</v>
      </c>
      <c r="H1708" s="5">
        <v>2.0175999999999998</v>
      </c>
      <c r="I1708" s="5">
        <v>2.0175999999999998</v>
      </c>
      <c r="J1708" s="3">
        <v>1</v>
      </c>
      <c r="K1708" s="3">
        <v>1</v>
      </c>
      <c r="L1708" s="7">
        <f t="shared" si="467"/>
        <v>0.82820000000000027</v>
      </c>
      <c r="M1708" s="8">
        <f ca="1">AVERAGE(OFFSET(L1708,-M$3+1,0):L1708)</f>
        <v>0.77521333333333342</v>
      </c>
      <c r="N1708" s="8">
        <f ca="1">STDEV(OFFSET(L1708,-M$3+1,0):L1708)</f>
        <v>4.0740570629755488E-2</v>
      </c>
      <c r="O1708" s="8">
        <f t="shared" ca="1" si="454"/>
        <v>0.69373219207382242</v>
      </c>
      <c r="P1708" s="8">
        <f t="shared" ca="1" si="455"/>
        <v>0.85669447459284442</v>
      </c>
      <c r="Q1708" s="8">
        <f t="shared" ca="1" si="456"/>
        <v>0.77521333333333342</v>
      </c>
      <c r="R1708" s="8">
        <f t="shared" ca="1" si="469"/>
        <v>0.77521333333333342</v>
      </c>
      <c r="S1708" s="10">
        <f t="shared" si="457"/>
        <v>0</v>
      </c>
      <c r="T1708" s="10">
        <f t="shared" si="458"/>
        <v>8.1000000000002181E-3</v>
      </c>
      <c r="U1708" s="18">
        <f ca="1">AVERAGE(S1708:OFFSET(S1708,-$U$3+1,0))*$U$4*J1708</f>
        <v>1.4519999999999955</v>
      </c>
      <c r="V1708" s="18">
        <f ca="1">AVERAGE(T1708:OFFSET(T1708,-$U$3+1,0))*$V$4*K1708</f>
        <v>1.7820000000000078</v>
      </c>
      <c r="W1708" s="14" t="str">
        <f t="shared" ca="1" si="459"/>
        <v/>
      </c>
      <c r="X1708" s="14" t="str">
        <f t="shared" ca="1" si="460"/>
        <v>Sell</v>
      </c>
      <c r="Y1708" s="5">
        <f t="shared" ca="1" si="461"/>
        <v>-100</v>
      </c>
      <c r="Z1708" s="19">
        <f t="shared" ca="1" si="462"/>
        <v>66.346593507087263</v>
      </c>
      <c r="AA1708" s="5">
        <f t="shared" ca="1" si="470"/>
        <v>2.8620000000000001</v>
      </c>
      <c r="AB1708" s="5">
        <f t="shared" ca="1" si="468"/>
        <v>2.0499999999999998</v>
      </c>
      <c r="AC1708" s="15">
        <f t="shared" ca="1" si="463"/>
        <v>0</v>
      </c>
      <c r="AD1708" s="21">
        <f t="shared" ca="1" si="464"/>
        <v>-53.740740740742133</v>
      </c>
      <c r="AE1708" s="21">
        <f t="shared" ca="1" si="465"/>
        <v>-53.740740740742133</v>
      </c>
      <c r="AF1708" s="23">
        <f t="shared" ca="1" si="466"/>
        <v>15853.428536135883</v>
      </c>
    </row>
    <row r="1709" spans="1:32" x14ac:dyDescent="0.25">
      <c r="A1709" s="26">
        <v>41652</v>
      </c>
      <c r="B1709" s="3">
        <v>2.8538999999999999</v>
      </c>
      <c r="C1709" s="3">
        <v>2.8538999999999999</v>
      </c>
      <c r="D1709" s="3">
        <v>2.8538999999999999</v>
      </c>
      <c r="E1709" s="3">
        <v>2.8538999999999999</v>
      </c>
      <c r="F1709" s="5">
        <v>2.0419</v>
      </c>
      <c r="G1709" s="5">
        <v>2.0419</v>
      </c>
      <c r="H1709" s="5">
        <v>2.0419</v>
      </c>
      <c r="I1709" s="5">
        <v>2.0419</v>
      </c>
      <c r="J1709" s="3">
        <v>1</v>
      </c>
      <c r="K1709" s="3">
        <v>1</v>
      </c>
      <c r="L1709" s="7">
        <f t="shared" si="467"/>
        <v>0.81199999999999983</v>
      </c>
      <c r="M1709" s="8">
        <f ca="1">AVERAGE(OFFSET(L1709,-M$3+1,0):L1709)</f>
        <v>0.77900000000000014</v>
      </c>
      <c r="N1709" s="8">
        <f ca="1">STDEV(OFFSET(L1709,-M$3+1,0):L1709)</f>
        <v>4.1382156265023881E-2</v>
      </c>
      <c r="O1709" s="8">
        <f t="shared" ca="1" si="454"/>
        <v>0.69623568746995235</v>
      </c>
      <c r="P1709" s="8">
        <f t="shared" ca="1" si="455"/>
        <v>0.86176431253004793</v>
      </c>
      <c r="Q1709" s="8">
        <f t="shared" ca="1" si="456"/>
        <v>0.77900000000000014</v>
      </c>
      <c r="R1709" s="8">
        <f t="shared" ca="1" si="469"/>
        <v>0.77900000000000014</v>
      </c>
      <c r="S1709" s="10">
        <f t="shared" si="457"/>
        <v>8.099999999999774E-3</v>
      </c>
      <c r="T1709" s="10">
        <f t="shared" si="458"/>
        <v>2.430000000000021E-2</v>
      </c>
      <c r="U1709" s="18">
        <f ca="1">AVERAGE(S1709:OFFSET(S1709,-$U$3+1,0))*$U$4*J1709</f>
        <v>1.2909999999999933</v>
      </c>
      <c r="V1709" s="18">
        <f ca="1">AVERAGE(T1709:OFFSET(T1709,-$U$3+1,0))*$V$4*K1709</f>
        <v>1.7820000000000078</v>
      </c>
      <c r="W1709" s="14" t="str">
        <f t="shared" ca="1" si="459"/>
        <v/>
      </c>
      <c r="X1709" s="14" t="str">
        <f t="shared" ca="1" si="460"/>
        <v>Sell</v>
      </c>
      <c r="Y1709" s="5">
        <f t="shared" ca="1" si="461"/>
        <v>-100</v>
      </c>
      <c r="Z1709" s="19">
        <f t="shared" ca="1" si="462"/>
        <v>66.346593507087263</v>
      </c>
      <c r="AA1709" s="5">
        <f t="shared" ca="1" si="470"/>
        <v>2.8620000000000001</v>
      </c>
      <c r="AB1709" s="5">
        <f t="shared" ca="1" si="468"/>
        <v>2.0499999999999998</v>
      </c>
      <c r="AC1709" s="15">
        <f t="shared" ca="1" si="463"/>
        <v>-80.99999999999774</v>
      </c>
      <c r="AD1709" s="21">
        <f t="shared" ca="1" si="464"/>
        <v>161.22222222222345</v>
      </c>
      <c r="AE1709" s="21">
        <f t="shared" ca="1" si="465"/>
        <v>80.22222222222571</v>
      </c>
      <c r="AF1709" s="23">
        <f t="shared" ca="1" si="466"/>
        <v>15933.65075835811</v>
      </c>
    </row>
    <row r="1710" spans="1:32" x14ac:dyDescent="0.25">
      <c r="A1710" s="26">
        <v>41653</v>
      </c>
      <c r="B1710" s="3">
        <v>2.8378000000000001</v>
      </c>
      <c r="C1710" s="3">
        <v>2.8378000000000001</v>
      </c>
      <c r="D1710" s="3">
        <v>2.8378000000000001</v>
      </c>
      <c r="E1710" s="3">
        <v>2.8378000000000001</v>
      </c>
      <c r="F1710" s="5">
        <v>2.0337999999999998</v>
      </c>
      <c r="G1710" s="5">
        <v>2.0337999999999998</v>
      </c>
      <c r="H1710" s="5">
        <v>2.0337999999999998</v>
      </c>
      <c r="I1710" s="5">
        <v>2.0337999999999998</v>
      </c>
      <c r="J1710" s="3">
        <v>1</v>
      </c>
      <c r="K1710" s="3">
        <v>1</v>
      </c>
      <c r="L1710" s="7">
        <f t="shared" si="467"/>
        <v>0.80400000000000027</v>
      </c>
      <c r="M1710" s="8">
        <f ca="1">AVERAGE(OFFSET(L1710,-M$3+1,0):L1710)</f>
        <v>0.78387333333333342</v>
      </c>
      <c r="N1710" s="8">
        <f ca="1">STDEV(OFFSET(L1710,-M$3+1,0):L1710)</f>
        <v>3.957805067506602E-2</v>
      </c>
      <c r="O1710" s="8">
        <f t="shared" ca="1" si="454"/>
        <v>0.70471723198320135</v>
      </c>
      <c r="P1710" s="8">
        <f t="shared" ca="1" si="455"/>
        <v>0.86302943468346549</v>
      </c>
      <c r="Q1710" s="8">
        <f t="shared" ca="1" si="456"/>
        <v>0.78387333333333342</v>
      </c>
      <c r="R1710" s="8">
        <f t="shared" ca="1" si="469"/>
        <v>0.78387333333333342</v>
      </c>
      <c r="S1710" s="10">
        <f t="shared" si="457"/>
        <v>1.6099999999999781E-2</v>
      </c>
      <c r="T1710" s="10">
        <f t="shared" si="458"/>
        <v>8.1000000000002181E-3</v>
      </c>
      <c r="U1710" s="18">
        <f ca="1">AVERAGE(S1710:OFFSET(S1710,-$U$3+1,0))*$U$4*J1710</f>
        <v>1.2099999999999911</v>
      </c>
      <c r="V1710" s="18">
        <f ca="1">AVERAGE(T1710:OFFSET(T1710,-$U$3+1,0))*$V$4*K1710</f>
        <v>1.4580000000000082</v>
      </c>
      <c r="W1710" s="14" t="str">
        <f t="shared" ca="1" si="459"/>
        <v/>
      </c>
      <c r="X1710" s="14" t="str">
        <f t="shared" ca="1" si="460"/>
        <v>Sell</v>
      </c>
      <c r="Y1710" s="5">
        <f t="shared" ca="1" si="461"/>
        <v>-100</v>
      </c>
      <c r="Z1710" s="19">
        <f t="shared" ca="1" si="462"/>
        <v>66.346593507087263</v>
      </c>
      <c r="AA1710" s="5">
        <f t="shared" ca="1" si="470"/>
        <v>2.8620000000000001</v>
      </c>
      <c r="AB1710" s="5">
        <f t="shared" ca="1" si="468"/>
        <v>2.0499999999999998</v>
      </c>
      <c r="AC1710" s="15">
        <f t="shared" ca="1" si="463"/>
        <v>160.99999999999781</v>
      </c>
      <c r="AD1710" s="21">
        <f t="shared" ca="1" si="464"/>
        <v>-53.740740740742133</v>
      </c>
      <c r="AE1710" s="21">
        <f t="shared" ca="1" si="465"/>
        <v>107.25925925925569</v>
      </c>
      <c r="AF1710" s="23">
        <f t="shared" ca="1" si="466"/>
        <v>16040.910017617365</v>
      </c>
    </row>
    <row r="1711" spans="1:32" x14ac:dyDescent="0.25">
      <c r="A1711" s="26">
        <v>41654</v>
      </c>
      <c r="B1711" s="3">
        <v>2.7894000000000001</v>
      </c>
      <c r="C1711" s="3">
        <v>2.7894000000000001</v>
      </c>
      <c r="D1711" s="3">
        <v>2.7894000000000001</v>
      </c>
      <c r="E1711" s="3">
        <v>2.7894000000000001</v>
      </c>
      <c r="F1711" s="5">
        <v>2.0337999999999998</v>
      </c>
      <c r="G1711" s="5">
        <v>2.0337999999999998</v>
      </c>
      <c r="H1711" s="5">
        <v>2.0337999999999998</v>
      </c>
      <c r="I1711" s="5">
        <v>2.0337999999999998</v>
      </c>
      <c r="J1711" s="3">
        <v>1</v>
      </c>
      <c r="K1711" s="3">
        <v>1</v>
      </c>
      <c r="L1711" s="7">
        <f t="shared" si="467"/>
        <v>0.75560000000000027</v>
      </c>
      <c r="M1711" s="8">
        <f ca="1">AVERAGE(OFFSET(L1711,-M$3+1,0):L1711)</f>
        <v>0.78498000000000023</v>
      </c>
      <c r="N1711" s="8">
        <f ca="1">STDEV(OFFSET(L1711,-M$3+1,0):L1711)</f>
        <v>3.8449692549393073E-2</v>
      </c>
      <c r="O1711" s="8">
        <f t="shared" ca="1" si="454"/>
        <v>0.7080806149012141</v>
      </c>
      <c r="P1711" s="8">
        <f t="shared" ca="1" si="455"/>
        <v>0.86187938509878637</v>
      </c>
      <c r="Q1711" s="8">
        <f t="shared" ca="1" si="456"/>
        <v>0.78498000000000023</v>
      </c>
      <c r="R1711" s="8">
        <f t="shared" ca="1" si="469"/>
        <v>0.78498000000000023</v>
      </c>
      <c r="S1711" s="10">
        <f t="shared" si="457"/>
        <v>4.8399999999999999E-2</v>
      </c>
      <c r="T1711" s="10">
        <f t="shared" si="458"/>
        <v>0</v>
      </c>
      <c r="U1711" s="18">
        <f ca="1">AVERAGE(S1711:OFFSET(S1711,-$U$3+1,0))*$U$4*J1711</f>
        <v>1.4519999999999911</v>
      </c>
      <c r="V1711" s="18">
        <f ca="1">AVERAGE(T1711:OFFSET(T1711,-$U$3+1,0))*$V$4*K1711</f>
        <v>1.377000000000006</v>
      </c>
      <c r="W1711" s="14" t="str">
        <f t="shared" ca="1" si="459"/>
        <v/>
      </c>
      <c r="X1711" s="14" t="str">
        <f t="shared" ca="1" si="460"/>
        <v>Sell</v>
      </c>
      <c r="Y1711" s="5">
        <f t="shared" ca="1" si="461"/>
        <v>-100</v>
      </c>
      <c r="Z1711" s="19">
        <f t="shared" ca="1" si="462"/>
        <v>66.346593507087263</v>
      </c>
      <c r="AA1711" s="5">
        <f t="shared" ca="1" si="470"/>
        <v>2.8620000000000001</v>
      </c>
      <c r="AB1711" s="5">
        <f t="shared" ca="1" si="468"/>
        <v>2.0499999999999998</v>
      </c>
      <c r="AC1711" s="15">
        <f t="shared" ca="1" si="463"/>
        <v>484</v>
      </c>
      <c r="AD1711" s="21">
        <f t="shared" ca="1" si="464"/>
        <v>0</v>
      </c>
      <c r="AE1711" s="21">
        <f t="shared" ca="1" si="465"/>
        <v>484</v>
      </c>
      <c r="AF1711" s="23">
        <f t="shared" ca="1" si="466"/>
        <v>16524.910017617367</v>
      </c>
    </row>
    <row r="1712" spans="1:32" x14ac:dyDescent="0.25">
      <c r="A1712" s="26">
        <v>41655</v>
      </c>
      <c r="B1712" s="3">
        <v>2.7652000000000001</v>
      </c>
      <c r="C1712" s="3">
        <v>2.7652000000000001</v>
      </c>
      <c r="D1712" s="3">
        <v>2.7652000000000001</v>
      </c>
      <c r="E1712" s="3">
        <v>2.7652000000000001</v>
      </c>
      <c r="F1712" s="5">
        <v>2.0257000000000001</v>
      </c>
      <c r="G1712" s="5">
        <v>2.0257000000000001</v>
      </c>
      <c r="H1712" s="5">
        <v>2.0257000000000001</v>
      </c>
      <c r="I1712" s="5">
        <v>2.0257000000000001</v>
      </c>
      <c r="J1712" s="3">
        <v>1</v>
      </c>
      <c r="K1712" s="3">
        <v>1</v>
      </c>
      <c r="L1712" s="7">
        <f t="shared" si="467"/>
        <v>0.73950000000000005</v>
      </c>
      <c r="M1712" s="8">
        <f ca="1">AVERAGE(OFFSET(L1712,-M$3+1,0):L1712)</f>
        <v>0.78502000000000005</v>
      </c>
      <c r="N1712" s="8">
        <f ca="1">STDEV(OFFSET(L1712,-M$3+1,0):L1712)</f>
        <v>3.8398608605744296E-2</v>
      </c>
      <c r="O1712" s="8">
        <f t="shared" ca="1" si="454"/>
        <v>0.70822278278851147</v>
      </c>
      <c r="P1712" s="8">
        <f t="shared" ca="1" si="455"/>
        <v>0.86181721721148863</v>
      </c>
      <c r="Q1712" s="8">
        <f t="shared" ca="1" si="456"/>
        <v>0.78502000000000005</v>
      </c>
      <c r="R1712" s="8">
        <f t="shared" ca="1" si="469"/>
        <v>0.78502000000000005</v>
      </c>
      <c r="S1712" s="10">
        <f t="shared" si="457"/>
        <v>2.4199999999999999E-2</v>
      </c>
      <c r="T1712" s="10">
        <f t="shared" si="458"/>
        <v>8.099999999999774E-3</v>
      </c>
      <c r="U1712" s="18">
        <f ca="1">AVERAGE(S1712:OFFSET(S1712,-$U$3+1,0))*$U$4*J1712</f>
        <v>1.6939999999999911</v>
      </c>
      <c r="V1712" s="18">
        <f ca="1">AVERAGE(T1712:OFFSET(T1712,-$U$3+1,0))*$V$4*K1712</f>
        <v>1.3770000000000016</v>
      </c>
      <c r="W1712" s="14" t="str">
        <f t="shared" ca="1" si="459"/>
        <v/>
      </c>
      <c r="X1712" s="14" t="str">
        <f t="shared" ca="1" si="460"/>
        <v>Exit</v>
      </c>
      <c r="Y1712" s="5">
        <f t="shared" ca="1" si="461"/>
        <v>-100</v>
      </c>
      <c r="Z1712" s="19">
        <f t="shared" ca="1" si="462"/>
        <v>66.346593507087263</v>
      </c>
      <c r="AA1712" s="5">
        <f t="shared" ca="1" si="470"/>
        <v>2.8620000000000001</v>
      </c>
      <c r="AB1712" s="5">
        <f t="shared" ca="1" si="468"/>
        <v>2.0499999999999998</v>
      </c>
      <c r="AC1712" s="15">
        <f t="shared" ca="1" si="463"/>
        <v>242</v>
      </c>
      <c r="AD1712" s="21">
        <f t="shared" ca="1" si="464"/>
        <v>-53.740740740739177</v>
      </c>
      <c r="AE1712" s="21">
        <f t="shared" ca="1" si="465"/>
        <v>188.25925925926083</v>
      </c>
      <c r="AF1712" s="23">
        <f t="shared" ca="1" si="466"/>
        <v>16713.169276876626</v>
      </c>
    </row>
    <row r="1713" spans="1:32" x14ac:dyDescent="0.25">
      <c r="A1713" s="26">
        <v>41656</v>
      </c>
      <c r="B1713" s="3">
        <v>2.7490999999999999</v>
      </c>
      <c r="C1713" s="3">
        <v>2.7490999999999999</v>
      </c>
      <c r="D1713" s="3">
        <v>2.7490999999999999</v>
      </c>
      <c r="E1713" s="3">
        <v>2.7490999999999999</v>
      </c>
      <c r="F1713" s="5">
        <v>2.0095000000000001</v>
      </c>
      <c r="G1713" s="5">
        <v>2.0095000000000001</v>
      </c>
      <c r="H1713" s="5">
        <v>2.0095000000000001</v>
      </c>
      <c r="I1713" s="5">
        <v>2.0095000000000001</v>
      </c>
      <c r="J1713" s="3">
        <v>1</v>
      </c>
      <c r="K1713" s="3">
        <v>1</v>
      </c>
      <c r="L1713" s="7">
        <f t="shared" si="467"/>
        <v>0.73959999999999981</v>
      </c>
      <c r="M1713" s="8">
        <f ca="1">AVERAGE(OFFSET(L1713,-M$3+1,0):L1713)</f>
        <v>0.78559333333333348</v>
      </c>
      <c r="N1713" s="8">
        <f ca="1">STDEV(OFFSET(L1713,-M$3+1,0):L1713)</f>
        <v>3.7590110148181012E-2</v>
      </c>
      <c r="O1713" s="8">
        <f t="shared" ca="1" si="454"/>
        <v>0.71041311303697141</v>
      </c>
      <c r="P1713" s="8">
        <f t="shared" ca="1" si="455"/>
        <v>0.86077355362969554</v>
      </c>
      <c r="Q1713" s="8">
        <f t="shared" ca="1" si="456"/>
        <v>0.78559333333333348</v>
      </c>
      <c r="R1713" s="8">
        <f t="shared" ca="1" si="469"/>
        <v>0.78559333333333348</v>
      </c>
      <c r="S1713" s="10">
        <f t="shared" si="457"/>
        <v>1.6100000000000225E-2</v>
      </c>
      <c r="T1713" s="10">
        <f t="shared" si="458"/>
        <v>1.6199999999999992E-2</v>
      </c>
      <c r="U1713" s="18">
        <f ca="1">AVERAGE(S1713:OFFSET(S1713,-$U$3+1,0))*$U$4*J1713</f>
        <v>1.6929999999999934</v>
      </c>
      <c r="V1713" s="18">
        <f ca="1">AVERAGE(T1713:OFFSET(T1713,-$U$3+1,0))*$V$4*K1713</f>
        <v>1.1340000000000039</v>
      </c>
      <c r="W1713" s="14" t="str">
        <f t="shared" ca="1" si="459"/>
        <v/>
      </c>
      <c r="X1713" s="14" t="str">
        <f t="shared" ca="1" si="460"/>
        <v/>
      </c>
      <c r="Y1713" s="5" t="str">
        <f t="shared" ca="1" si="461"/>
        <v/>
      </c>
      <c r="Z1713" s="19" t="str">
        <f t="shared" ca="1" si="462"/>
        <v/>
      </c>
      <c r="AA1713" s="5" t="str">
        <f t="shared" ca="1" si="470"/>
        <v/>
      </c>
      <c r="AB1713" s="5" t="str">
        <f t="shared" ca="1" si="468"/>
        <v/>
      </c>
      <c r="AC1713" s="15" t="str">
        <f t="shared" ca="1" si="463"/>
        <v/>
      </c>
      <c r="AD1713" s="21" t="str">
        <f t="shared" ca="1" si="464"/>
        <v/>
      </c>
      <c r="AE1713" s="21" t="str">
        <f t="shared" ca="1" si="465"/>
        <v/>
      </c>
      <c r="AF1713" s="23">
        <f t="shared" ca="1" si="466"/>
        <v>16713.169276876626</v>
      </c>
    </row>
    <row r="1714" spans="1:32" x14ac:dyDescent="0.25">
      <c r="A1714" s="26">
        <v>41659</v>
      </c>
      <c r="B1714" s="3">
        <v>2.7410000000000001</v>
      </c>
      <c r="C1714" s="3">
        <v>2.7410000000000001</v>
      </c>
      <c r="D1714" s="3">
        <v>2.7410000000000001</v>
      </c>
      <c r="E1714" s="3">
        <v>2.7410000000000001</v>
      </c>
      <c r="F1714" s="5">
        <v>2.0013999999999998</v>
      </c>
      <c r="G1714" s="5">
        <v>2.0013999999999998</v>
      </c>
      <c r="H1714" s="5">
        <v>2.0013999999999998</v>
      </c>
      <c r="I1714" s="5">
        <v>2.0013999999999998</v>
      </c>
      <c r="J1714" s="3">
        <v>1</v>
      </c>
      <c r="K1714" s="3">
        <v>1</v>
      </c>
      <c r="L1714" s="7">
        <f t="shared" si="467"/>
        <v>0.73960000000000026</v>
      </c>
      <c r="M1714" s="8">
        <f ca="1">AVERAGE(OFFSET(L1714,-M$3+1,0):L1714)</f>
        <v>0.78617333333333339</v>
      </c>
      <c r="N1714" s="8">
        <f ca="1">STDEV(OFFSET(L1714,-M$3+1,0):L1714)</f>
        <v>3.6743521618815743E-2</v>
      </c>
      <c r="O1714" s="8">
        <f t="shared" ca="1" si="454"/>
        <v>0.71268629009570195</v>
      </c>
      <c r="P1714" s="8">
        <f t="shared" ca="1" si="455"/>
        <v>0.85966037657096483</v>
      </c>
      <c r="Q1714" s="8">
        <f t="shared" ca="1" si="456"/>
        <v>0.78617333333333339</v>
      </c>
      <c r="R1714" s="8">
        <f t="shared" ca="1" si="469"/>
        <v>0.78617333333333339</v>
      </c>
      <c r="S1714" s="10">
        <f t="shared" si="457"/>
        <v>8.099999999999774E-3</v>
      </c>
      <c r="T1714" s="10">
        <f t="shared" si="458"/>
        <v>8.1000000000002181E-3</v>
      </c>
      <c r="U1714" s="18">
        <f ca="1">AVERAGE(S1714:OFFSET(S1714,-$U$3+1,0))*$U$4*J1714</f>
        <v>1.6939999999999911</v>
      </c>
      <c r="V1714" s="18">
        <f ca="1">AVERAGE(T1714:OFFSET(T1714,-$U$3+1,0))*$V$4*K1714</f>
        <v>0.97200000000000397</v>
      </c>
      <c r="W1714" s="14" t="str">
        <f t="shared" ca="1" si="459"/>
        <v/>
      </c>
      <c r="X1714" s="14" t="str">
        <f t="shared" ca="1" si="460"/>
        <v/>
      </c>
      <c r="Y1714" s="5" t="str">
        <f t="shared" ca="1" si="461"/>
        <v/>
      </c>
      <c r="Z1714" s="19" t="str">
        <f t="shared" ca="1" si="462"/>
        <v/>
      </c>
      <c r="AA1714" s="5" t="str">
        <f t="shared" ca="1" si="470"/>
        <v/>
      </c>
      <c r="AB1714" s="5" t="str">
        <f t="shared" ca="1" si="468"/>
        <v/>
      </c>
      <c r="AC1714" s="15" t="str">
        <f t="shared" ca="1" si="463"/>
        <v/>
      </c>
      <c r="AD1714" s="21" t="str">
        <f t="shared" ca="1" si="464"/>
        <v/>
      </c>
      <c r="AE1714" s="21" t="str">
        <f t="shared" ca="1" si="465"/>
        <v/>
      </c>
      <c r="AF1714" s="23">
        <f t="shared" ca="1" si="466"/>
        <v>16713.169276876626</v>
      </c>
    </row>
    <row r="1715" spans="1:32" x14ac:dyDescent="0.25">
      <c r="A1715" s="26">
        <v>41660</v>
      </c>
      <c r="B1715" s="3">
        <v>2.7410000000000001</v>
      </c>
      <c r="C1715" s="3">
        <v>2.7410000000000001</v>
      </c>
      <c r="D1715" s="3">
        <v>2.7410000000000001</v>
      </c>
      <c r="E1715" s="3">
        <v>2.7410000000000001</v>
      </c>
      <c r="F1715" s="5">
        <v>2.0013999999999998</v>
      </c>
      <c r="G1715" s="5">
        <v>2.0013999999999998</v>
      </c>
      <c r="H1715" s="5">
        <v>2.0013999999999998</v>
      </c>
      <c r="I1715" s="5">
        <v>2.0013999999999998</v>
      </c>
      <c r="J1715" s="3">
        <v>1</v>
      </c>
      <c r="K1715" s="3">
        <v>1</v>
      </c>
      <c r="L1715" s="7">
        <f t="shared" si="467"/>
        <v>0.73960000000000026</v>
      </c>
      <c r="M1715" s="8">
        <f ca="1">AVERAGE(OFFSET(L1715,-M$3+1,0):L1715)</f>
        <v>0.78566666666666662</v>
      </c>
      <c r="N1715" s="8">
        <f ca="1">STDEV(OFFSET(L1715,-M$3+1,0):L1715)</f>
        <v>3.7366441526869423E-2</v>
      </c>
      <c r="O1715" s="8">
        <f t="shared" ca="1" si="454"/>
        <v>0.71093378361292781</v>
      </c>
      <c r="P1715" s="8">
        <f t="shared" ca="1" si="455"/>
        <v>0.86039954972040544</v>
      </c>
      <c r="Q1715" s="8">
        <f t="shared" ca="1" si="456"/>
        <v>0.78566666666666662</v>
      </c>
      <c r="R1715" s="8">
        <f t="shared" ca="1" si="469"/>
        <v>0.78566666666666662</v>
      </c>
      <c r="S1715" s="10">
        <f t="shared" si="457"/>
        <v>0</v>
      </c>
      <c r="T1715" s="10">
        <f t="shared" si="458"/>
        <v>0</v>
      </c>
      <c r="U1715" s="18">
        <f ca="1">AVERAGE(S1715:OFFSET(S1715,-$U$3+1,0))*$U$4*J1715</f>
        <v>1.6939999999999911</v>
      </c>
      <c r="V1715" s="18">
        <f ca="1">AVERAGE(T1715:OFFSET(T1715,-$U$3+1,0))*$V$4*K1715</f>
        <v>0.89100000000000623</v>
      </c>
      <c r="W1715" s="14" t="str">
        <f t="shared" ca="1" si="459"/>
        <v/>
      </c>
      <c r="X1715" s="14" t="str">
        <f t="shared" ca="1" si="460"/>
        <v/>
      </c>
      <c r="Y1715" s="5" t="str">
        <f t="shared" ca="1" si="461"/>
        <v/>
      </c>
      <c r="Z1715" s="19" t="str">
        <f t="shared" ca="1" si="462"/>
        <v/>
      </c>
      <c r="AA1715" s="5" t="str">
        <f t="shared" ca="1" si="470"/>
        <v/>
      </c>
      <c r="AB1715" s="5" t="str">
        <f t="shared" ca="1" si="468"/>
        <v/>
      </c>
      <c r="AC1715" s="15" t="str">
        <f t="shared" ca="1" si="463"/>
        <v/>
      </c>
      <c r="AD1715" s="21" t="str">
        <f t="shared" ca="1" si="464"/>
        <v/>
      </c>
      <c r="AE1715" s="21" t="str">
        <f t="shared" ca="1" si="465"/>
        <v/>
      </c>
      <c r="AF1715" s="23">
        <f t="shared" ca="1" si="466"/>
        <v>16713.169276876626</v>
      </c>
    </row>
    <row r="1716" spans="1:32" x14ac:dyDescent="0.25">
      <c r="A1716" s="26">
        <v>41661</v>
      </c>
      <c r="B1716" s="3">
        <v>2.7652000000000001</v>
      </c>
      <c r="C1716" s="3">
        <v>2.7652000000000001</v>
      </c>
      <c r="D1716" s="3">
        <v>2.7652000000000001</v>
      </c>
      <c r="E1716" s="3">
        <v>2.7652000000000001</v>
      </c>
      <c r="F1716" s="5">
        <v>2.0337999999999998</v>
      </c>
      <c r="G1716" s="5">
        <v>2.0337999999999998</v>
      </c>
      <c r="H1716" s="5">
        <v>2.0337999999999998</v>
      </c>
      <c r="I1716" s="5">
        <v>2.0337999999999998</v>
      </c>
      <c r="J1716" s="3">
        <v>1</v>
      </c>
      <c r="K1716" s="3">
        <v>1</v>
      </c>
      <c r="L1716" s="7">
        <f t="shared" si="467"/>
        <v>0.73140000000000027</v>
      </c>
      <c r="M1716" s="8">
        <f ca="1">AVERAGE(OFFSET(L1716,-M$3+1,0):L1716)</f>
        <v>0.78354000000000001</v>
      </c>
      <c r="N1716" s="8">
        <f ca="1">STDEV(OFFSET(L1716,-M$3+1,0):L1716)</f>
        <v>3.9572966963391971E-2</v>
      </c>
      <c r="O1716" s="8">
        <f t="shared" ca="1" si="454"/>
        <v>0.70439406607321609</v>
      </c>
      <c r="P1716" s="8">
        <f t="shared" ca="1" si="455"/>
        <v>0.86268593392678394</v>
      </c>
      <c r="Q1716" s="8">
        <f t="shared" ca="1" si="456"/>
        <v>0.78354000000000001</v>
      </c>
      <c r="R1716" s="8">
        <f t="shared" ca="1" si="469"/>
        <v>0.78354000000000001</v>
      </c>
      <c r="S1716" s="10">
        <f t="shared" si="457"/>
        <v>2.4199999999999999E-2</v>
      </c>
      <c r="T1716" s="10">
        <f t="shared" si="458"/>
        <v>3.2399999999999984E-2</v>
      </c>
      <c r="U1716" s="18">
        <f ca="1">AVERAGE(S1716:OFFSET(S1716,-$U$3+1,0))*$U$4*J1716</f>
        <v>1.7749999999999932</v>
      </c>
      <c r="V1716" s="18">
        <f ca="1">AVERAGE(T1716:OFFSET(T1716,-$U$3+1,0))*$V$4*K1716</f>
        <v>1.1340000000000039</v>
      </c>
      <c r="W1716" s="14" t="str">
        <f t="shared" ca="1" si="459"/>
        <v/>
      </c>
      <c r="X1716" s="14" t="str">
        <f t="shared" ca="1" si="460"/>
        <v/>
      </c>
      <c r="Y1716" s="5" t="str">
        <f t="shared" ca="1" si="461"/>
        <v/>
      </c>
      <c r="Z1716" s="19" t="str">
        <f t="shared" ca="1" si="462"/>
        <v/>
      </c>
      <c r="AA1716" s="5" t="str">
        <f t="shared" ca="1" si="470"/>
        <v/>
      </c>
      <c r="AB1716" s="5" t="str">
        <f t="shared" ca="1" si="468"/>
        <v/>
      </c>
      <c r="AC1716" s="15" t="str">
        <f t="shared" ca="1" si="463"/>
        <v/>
      </c>
      <c r="AD1716" s="21" t="str">
        <f t="shared" ca="1" si="464"/>
        <v/>
      </c>
      <c r="AE1716" s="21" t="str">
        <f t="shared" ca="1" si="465"/>
        <v/>
      </c>
      <c r="AF1716" s="23">
        <f t="shared" ca="1" si="466"/>
        <v>16713.169276876626</v>
      </c>
    </row>
    <row r="1717" spans="1:32" x14ac:dyDescent="0.25">
      <c r="A1717" s="26">
        <v>41662</v>
      </c>
      <c r="B1717" s="3">
        <v>2.7410000000000001</v>
      </c>
      <c r="C1717" s="3">
        <v>2.7410000000000001</v>
      </c>
      <c r="D1717" s="3">
        <v>2.7410000000000001</v>
      </c>
      <c r="E1717" s="3">
        <v>2.7410000000000001</v>
      </c>
      <c r="F1717" s="5">
        <v>2.0095000000000001</v>
      </c>
      <c r="G1717" s="5">
        <v>2.0095000000000001</v>
      </c>
      <c r="H1717" s="5">
        <v>2.0095000000000001</v>
      </c>
      <c r="I1717" s="5">
        <v>2.0095000000000001</v>
      </c>
      <c r="J1717" s="3">
        <v>1</v>
      </c>
      <c r="K1717" s="3">
        <v>1</v>
      </c>
      <c r="L1717" s="7">
        <f t="shared" si="467"/>
        <v>0.73150000000000004</v>
      </c>
      <c r="M1717" s="8">
        <f ca="1">AVERAGE(OFFSET(L1717,-M$3+1,0):L1717)</f>
        <v>0.78088000000000002</v>
      </c>
      <c r="N1717" s="8">
        <f ca="1">STDEV(OFFSET(L1717,-M$3+1,0):L1717)</f>
        <v>4.1729506518597997E-2</v>
      </c>
      <c r="O1717" s="8">
        <f t="shared" ca="1" si="454"/>
        <v>0.69742098696280408</v>
      </c>
      <c r="P1717" s="8">
        <f t="shared" ca="1" si="455"/>
        <v>0.86433901303719596</v>
      </c>
      <c r="Q1717" s="8">
        <f t="shared" ca="1" si="456"/>
        <v>0.78088000000000002</v>
      </c>
      <c r="R1717" s="8">
        <f t="shared" ca="1" si="469"/>
        <v>0.78088000000000002</v>
      </c>
      <c r="S1717" s="10">
        <f t="shared" si="457"/>
        <v>2.4199999999999999E-2</v>
      </c>
      <c r="T1717" s="10">
        <f t="shared" si="458"/>
        <v>2.4299999999999766E-2</v>
      </c>
      <c r="U1717" s="18">
        <f ca="1">AVERAGE(S1717:OFFSET(S1717,-$U$3+1,0))*$U$4*J1717</f>
        <v>1.6939999999999955</v>
      </c>
      <c r="V1717" s="18">
        <f ca="1">AVERAGE(T1717:OFFSET(T1717,-$U$3+1,0))*$V$4*K1717</f>
        <v>1.2960000000000038</v>
      </c>
      <c r="W1717" s="14" t="str">
        <f t="shared" ca="1" si="459"/>
        <v/>
      </c>
      <c r="X1717" s="14" t="str">
        <f t="shared" ca="1" si="460"/>
        <v/>
      </c>
      <c r="Y1717" s="5" t="str">
        <f t="shared" ca="1" si="461"/>
        <v/>
      </c>
      <c r="Z1717" s="19" t="str">
        <f t="shared" ca="1" si="462"/>
        <v/>
      </c>
      <c r="AA1717" s="5" t="str">
        <f t="shared" ca="1" si="470"/>
        <v/>
      </c>
      <c r="AB1717" s="5" t="str">
        <f t="shared" ca="1" si="468"/>
        <v/>
      </c>
      <c r="AC1717" s="15" t="str">
        <f t="shared" ca="1" si="463"/>
        <v/>
      </c>
      <c r="AD1717" s="21" t="str">
        <f t="shared" ca="1" si="464"/>
        <v/>
      </c>
      <c r="AE1717" s="21" t="str">
        <f t="shared" ca="1" si="465"/>
        <v/>
      </c>
      <c r="AF1717" s="23">
        <f t="shared" ca="1" si="466"/>
        <v>16713.169276876626</v>
      </c>
    </row>
    <row r="1718" spans="1:32" x14ac:dyDescent="0.25">
      <c r="A1718" s="26">
        <v>41663</v>
      </c>
      <c r="B1718" s="3">
        <v>2.7410000000000001</v>
      </c>
      <c r="C1718" s="3">
        <v>2.7410000000000001</v>
      </c>
      <c r="D1718" s="3">
        <v>2.7410000000000001</v>
      </c>
      <c r="E1718" s="3">
        <v>2.7410000000000001</v>
      </c>
      <c r="F1718" s="5">
        <v>2.0175999999999998</v>
      </c>
      <c r="G1718" s="5">
        <v>2.0175999999999998</v>
      </c>
      <c r="H1718" s="5">
        <v>2.0175999999999998</v>
      </c>
      <c r="I1718" s="5">
        <v>2.0175999999999998</v>
      </c>
      <c r="J1718" s="3">
        <v>1</v>
      </c>
      <c r="K1718" s="3">
        <v>1</v>
      </c>
      <c r="L1718" s="7">
        <f t="shared" si="467"/>
        <v>0.72340000000000027</v>
      </c>
      <c r="M1718" s="8">
        <f ca="1">AVERAGE(OFFSET(L1718,-M$3+1,0):L1718)</f>
        <v>0.77605999999999997</v>
      </c>
      <c r="N1718" s="8">
        <f ca="1">STDEV(OFFSET(L1718,-M$3+1,0):L1718)</f>
        <v>4.4008729653493568E-2</v>
      </c>
      <c r="O1718" s="8">
        <f t="shared" ca="1" si="454"/>
        <v>0.68804254069301285</v>
      </c>
      <c r="P1718" s="8">
        <f t="shared" ca="1" si="455"/>
        <v>0.86407745930698709</v>
      </c>
      <c r="Q1718" s="8">
        <f t="shared" ca="1" si="456"/>
        <v>0.77605999999999997</v>
      </c>
      <c r="R1718" s="8">
        <f t="shared" ca="1" si="469"/>
        <v>0.77605999999999997</v>
      </c>
      <c r="S1718" s="10">
        <f t="shared" si="457"/>
        <v>0</v>
      </c>
      <c r="T1718" s="10">
        <f t="shared" si="458"/>
        <v>8.099999999999774E-3</v>
      </c>
      <c r="U1718" s="18">
        <f ca="1">AVERAGE(S1718:OFFSET(S1718,-$U$3+1,0))*$U$4*J1718</f>
        <v>1.6939999999999955</v>
      </c>
      <c r="V1718" s="18">
        <f ca="1">AVERAGE(T1718:OFFSET(T1718,-$U$3+1,0))*$V$4*K1718</f>
        <v>1.2959999999999994</v>
      </c>
      <c r="W1718" s="14" t="str">
        <f t="shared" ca="1" si="459"/>
        <v/>
      </c>
      <c r="X1718" s="14" t="str">
        <f t="shared" ca="1" si="460"/>
        <v/>
      </c>
      <c r="Y1718" s="5" t="str">
        <f t="shared" ca="1" si="461"/>
        <v/>
      </c>
      <c r="Z1718" s="19" t="str">
        <f t="shared" ca="1" si="462"/>
        <v/>
      </c>
      <c r="AA1718" s="5" t="str">
        <f t="shared" ca="1" si="470"/>
        <v/>
      </c>
      <c r="AB1718" s="5" t="str">
        <f t="shared" ca="1" si="468"/>
        <v/>
      </c>
      <c r="AC1718" s="15" t="str">
        <f t="shared" ca="1" si="463"/>
        <v/>
      </c>
      <c r="AD1718" s="21" t="str">
        <f t="shared" ca="1" si="464"/>
        <v/>
      </c>
      <c r="AE1718" s="21" t="str">
        <f t="shared" ca="1" si="465"/>
        <v/>
      </c>
      <c r="AF1718" s="23">
        <f t="shared" ca="1" si="466"/>
        <v>16713.169276876626</v>
      </c>
    </row>
    <row r="1719" spans="1:32" x14ac:dyDescent="0.25">
      <c r="A1719" s="26">
        <v>41666</v>
      </c>
      <c r="B1719" s="3">
        <v>2.7088000000000001</v>
      </c>
      <c r="C1719" s="3">
        <v>2.7088000000000001</v>
      </c>
      <c r="D1719" s="3">
        <v>2.7088000000000001</v>
      </c>
      <c r="E1719" s="3">
        <v>2.7088000000000001</v>
      </c>
      <c r="F1719" s="5">
        <v>2.0095000000000001</v>
      </c>
      <c r="G1719" s="5">
        <v>2.0095000000000001</v>
      </c>
      <c r="H1719" s="5">
        <v>2.0095000000000001</v>
      </c>
      <c r="I1719" s="5">
        <v>2.0095000000000001</v>
      </c>
      <c r="J1719" s="3">
        <v>1</v>
      </c>
      <c r="K1719" s="3">
        <v>1</v>
      </c>
      <c r="L1719" s="7">
        <f t="shared" si="467"/>
        <v>0.69930000000000003</v>
      </c>
      <c r="M1719" s="8">
        <f ca="1">AVERAGE(OFFSET(L1719,-M$3+1,0):L1719)</f>
        <v>0.76854666666666682</v>
      </c>
      <c r="N1719" s="8">
        <f ca="1">STDEV(OFFSET(L1719,-M$3+1,0):L1719)</f>
        <v>4.6956223787491161E-2</v>
      </c>
      <c r="O1719" s="8">
        <f t="shared" ca="1" si="454"/>
        <v>0.67463421909168453</v>
      </c>
      <c r="P1719" s="8">
        <f t="shared" ca="1" si="455"/>
        <v>0.86245911424164912</v>
      </c>
      <c r="Q1719" s="8">
        <f t="shared" ca="1" si="456"/>
        <v>0.76854666666666682</v>
      </c>
      <c r="R1719" s="8">
        <f t="shared" ca="1" si="469"/>
        <v>0.76854666666666682</v>
      </c>
      <c r="S1719" s="10">
        <f t="shared" si="457"/>
        <v>3.2200000000000006E-2</v>
      </c>
      <c r="T1719" s="10">
        <f t="shared" si="458"/>
        <v>8.099999999999774E-3</v>
      </c>
      <c r="U1719" s="18">
        <f ca="1">AVERAGE(S1719:OFFSET(S1719,-$U$3+1,0))*$U$4*J1719</f>
        <v>1.9349999999999978</v>
      </c>
      <c r="V1719" s="18">
        <f ca="1">AVERAGE(T1719:OFFSET(T1719,-$U$3+1,0))*$V$4*K1719</f>
        <v>1.133999999999995</v>
      </c>
      <c r="W1719" s="14" t="str">
        <f t="shared" ca="1" si="459"/>
        <v/>
      </c>
      <c r="X1719" s="14" t="str">
        <f t="shared" ca="1" si="460"/>
        <v/>
      </c>
      <c r="Y1719" s="5" t="str">
        <f t="shared" ca="1" si="461"/>
        <v/>
      </c>
      <c r="Z1719" s="19" t="str">
        <f t="shared" ca="1" si="462"/>
        <v/>
      </c>
      <c r="AA1719" s="5" t="str">
        <f t="shared" ca="1" si="470"/>
        <v/>
      </c>
      <c r="AB1719" s="5" t="str">
        <f t="shared" ca="1" si="468"/>
        <v/>
      </c>
      <c r="AC1719" s="15" t="str">
        <f t="shared" ca="1" si="463"/>
        <v/>
      </c>
      <c r="AD1719" s="21" t="str">
        <f t="shared" ca="1" si="464"/>
        <v/>
      </c>
      <c r="AE1719" s="21" t="str">
        <f t="shared" ca="1" si="465"/>
        <v/>
      </c>
      <c r="AF1719" s="23">
        <f t="shared" ca="1" si="466"/>
        <v>16713.169276876626</v>
      </c>
    </row>
    <row r="1720" spans="1:32" x14ac:dyDescent="0.25">
      <c r="A1720" s="26">
        <v>41667</v>
      </c>
      <c r="B1720" s="3">
        <v>2.7330000000000001</v>
      </c>
      <c r="C1720" s="3">
        <v>2.7330000000000001</v>
      </c>
      <c r="D1720" s="3">
        <v>2.7330000000000001</v>
      </c>
      <c r="E1720" s="3">
        <v>2.7330000000000001</v>
      </c>
      <c r="F1720" s="5">
        <v>2.0175999999999998</v>
      </c>
      <c r="G1720" s="5">
        <v>2.0175999999999998</v>
      </c>
      <c r="H1720" s="5">
        <v>2.0175999999999998</v>
      </c>
      <c r="I1720" s="5">
        <v>2.0175999999999998</v>
      </c>
      <c r="J1720" s="3">
        <v>1</v>
      </c>
      <c r="K1720" s="3">
        <v>1</v>
      </c>
      <c r="L1720" s="7">
        <f t="shared" si="467"/>
        <v>0.71540000000000026</v>
      </c>
      <c r="M1720" s="8">
        <f ca="1">AVERAGE(OFFSET(L1720,-M$3+1,0):L1720)</f>
        <v>0.76156666666666684</v>
      </c>
      <c r="N1720" s="8">
        <f ca="1">STDEV(OFFSET(L1720,-M$3+1,0):L1720)</f>
        <v>4.6525287542930657E-2</v>
      </c>
      <c r="O1720" s="8">
        <f t="shared" ca="1" si="454"/>
        <v>0.66851609158080549</v>
      </c>
      <c r="P1720" s="8">
        <f t="shared" ca="1" si="455"/>
        <v>0.85461724175252818</v>
      </c>
      <c r="Q1720" s="8">
        <f t="shared" ca="1" si="456"/>
        <v>0.76156666666666684</v>
      </c>
      <c r="R1720" s="8">
        <f t="shared" ca="1" si="469"/>
        <v>0.76156666666666684</v>
      </c>
      <c r="S1720" s="10">
        <f t="shared" si="457"/>
        <v>2.4199999999999999E-2</v>
      </c>
      <c r="T1720" s="10">
        <f t="shared" si="458"/>
        <v>8.099999999999774E-3</v>
      </c>
      <c r="U1720" s="18">
        <f ca="1">AVERAGE(S1720:OFFSET(S1720,-$U$3+1,0))*$U$4*J1720</f>
        <v>2.016</v>
      </c>
      <c r="V1720" s="18">
        <f ca="1">AVERAGE(T1720:OFFSET(T1720,-$U$3+1,0))*$V$4*K1720</f>
        <v>1.1339999999999906</v>
      </c>
      <c r="W1720" s="14" t="str">
        <f t="shared" ca="1" si="459"/>
        <v/>
      </c>
      <c r="X1720" s="14" t="str">
        <f t="shared" ca="1" si="460"/>
        <v/>
      </c>
      <c r="Y1720" s="5" t="str">
        <f t="shared" ca="1" si="461"/>
        <v/>
      </c>
      <c r="Z1720" s="19" t="str">
        <f t="shared" ca="1" si="462"/>
        <v/>
      </c>
      <c r="AA1720" s="5" t="str">
        <f t="shared" ca="1" si="470"/>
        <v/>
      </c>
      <c r="AB1720" s="5" t="str">
        <f t="shared" ca="1" si="468"/>
        <v/>
      </c>
      <c r="AC1720" s="15" t="str">
        <f t="shared" ca="1" si="463"/>
        <v/>
      </c>
      <c r="AD1720" s="21" t="str">
        <f t="shared" ca="1" si="464"/>
        <v/>
      </c>
      <c r="AE1720" s="21" t="str">
        <f t="shared" ca="1" si="465"/>
        <v/>
      </c>
      <c r="AF1720" s="23">
        <f t="shared" ca="1" si="466"/>
        <v>16713.169276876626</v>
      </c>
    </row>
    <row r="1721" spans="1:32" x14ac:dyDescent="0.25">
      <c r="A1721" s="26">
        <v>41668</v>
      </c>
      <c r="B1721" s="3">
        <v>2.7732999999999999</v>
      </c>
      <c r="C1721" s="3">
        <v>2.7732999999999999</v>
      </c>
      <c r="D1721" s="3">
        <v>2.7732999999999999</v>
      </c>
      <c r="E1721" s="3">
        <v>2.7732999999999999</v>
      </c>
      <c r="F1721" s="5">
        <v>2.0499999999999998</v>
      </c>
      <c r="G1721" s="5">
        <v>2.0499999999999998</v>
      </c>
      <c r="H1721" s="5">
        <v>2.0499999999999998</v>
      </c>
      <c r="I1721" s="5">
        <v>2.0499999999999998</v>
      </c>
      <c r="J1721" s="3">
        <v>1</v>
      </c>
      <c r="K1721" s="3">
        <v>1</v>
      </c>
      <c r="L1721" s="7">
        <f t="shared" si="467"/>
        <v>0.72330000000000005</v>
      </c>
      <c r="M1721" s="8">
        <f ca="1">AVERAGE(OFFSET(L1721,-M$3+1,0):L1721)</f>
        <v>0.75350000000000017</v>
      </c>
      <c r="N1721" s="8">
        <f ca="1">STDEV(OFFSET(L1721,-M$3+1,0):L1721)</f>
        <v>4.1358968624885764E-2</v>
      </c>
      <c r="O1721" s="8">
        <f t="shared" ca="1" si="454"/>
        <v>0.67078206275022867</v>
      </c>
      <c r="P1721" s="8">
        <f t="shared" ca="1" si="455"/>
        <v>0.83621793724977167</v>
      </c>
      <c r="Q1721" s="8">
        <f t="shared" ca="1" si="456"/>
        <v>0.75350000000000017</v>
      </c>
      <c r="R1721" s="8">
        <f t="shared" ca="1" si="469"/>
        <v>0.75350000000000017</v>
      </c>
      <c r="S1721" s="10">
        <f t="shared" si="457"/>
        <v>4.029999999999978E-2</v>
      </c>
      <c r="T1721" s="10">
        <f t="shared" si="458"/>
        <v>3.2399999999999984E-2</v>
      </c>
      <c r="U1721" s="18">
        <f ca="1">AVERAGE(S1721:OFFSET(S1721,-$U$3+1,0))*$U$4*J1721</f>
        <v>1.9349999999999978</v>
      </c>
      <c r="V1721" s="18">
        <f ca="1">AVERAGE(T1721:OFFSET(T1721,-$U$3+1,0))*$V$4*K1721</f>
        <v>1.4579999999999904</v>
      </c>
      <c r="W1721" s="14" t="str">
        <f t="shared" ca="1" si="459"/>
        <v/>
      </c>
      <c r="X1721" s="14" t="str">
        <f t="shared" ca="1" si="460"/>
        <v/>
      </c>
      <c r="Y1721" s="5" t="str">
        <f t="shared" ca="1" si="461"/>
        <v/>
      </c>
      <c r="Z1721" s="19" t="str">
        <f t="shared" ca="1" si="462"/>
        <v/>
      </c>
      <c r="AA1721" s="5" t="str">
        <f t="shared" ca="1" si="470"/>
        <v/>
      </c>
      <c r="AB1721" s="5" t="str">
        <f t="shared" ca="1" si="468"/>
        <v/>
      </c>
      <c r="AC1721" s="15" t="str">
        <f t="shared" ca="1" si="463"/>
        <v/>
      </c>
      <c r="AD1721" s="21" t="str">
        <f t="shared" ca="1" si="464"/>
        <v/>
      </c>
      <c r="AE1721" s="21" t="str">
        <f t="shared" ca="1" si="465"/>
        <v/>
      </c>
      <c r="AF1721" s="23">
        <f t="shared" ca="1" si="466"/>
        <v>16713.169276876626</v>
      </c>
    </row>
    <row r="1722" spans="1:32" x14ac:dyDescent="0.25">
      <c r="A1722" s="26">
        <v>41669</v>
      </c>
      <c r="B1722" s="3">
        <v>2.7490999999999999</v>
      </c>
      <c r="C1722" s="3">
        <v>2.7490999999999999</v>
      </c>
      <c r="D1722" s="3">
        <v>2.7490999999999999</v>
      </c>
      <c r="E1722" s="3">
        <v>2.7490999999999999</v>
      </c>
      <c r="F1722" s="5">
        <v>2.0337999999999998</v>
      </c>
      <c r="G1722" s="5">
        <v>2.0337999999999998</v>
      </c>
      <c r="H1722" s="5">
        <v>2.0337999999999998</v>
      </c>
      <c r="I1722" s="5">
        <v>2.0337999999999998</v>
      </c>
      <c r="J1722" s="3">
        <v>1</v>
      </c>
      <c r="K1722" s="3">
        <v>1</v>
      </c>
      <c r="L1722" s="7">
        <f t="shared" si="467"/>
        <v>0.71530000000000005</v>
      </c>
      <c r="M1722" s="8">
        <f ca="1">AVERAGE(OFFSET(L1722,-M$3+1,0):L1722)</f>
        <v>0.74651333333333336</v>
      </c>
      <c r="N1722" s="8">
        <f ca="1">STDEV(OFFSET(L1722,-M$3+1,0):L1722)</f>
        <v>3.80219648298692E-2</v>
      </c>
      <c r="O1722" s="8">
        <f t="shared" ca="1" si="454"/>
        <v>0.67046940367359498</v>
      </c>
      <c r="P1722" s="8">
        <f t="shared" ca="1" si="455"/>
        <v>0.82255726299307175</v>
      </c>
      <c r="Q1722" s="8">
        <f t="shared" ca="1" si="456"/>
        <v>0.74651333333333336</v>
      </c>
      <c r="R1722" s="8">
        <f t="shared" ca="1" si="469"/>
        <v>0.74651333333333336</v>
      </c>
      <c r="S1722" s="10">
        <f t="shared" si="457"/>
        <v>2.4199999999999999E-2</v>
      </c>
      <c r="T1722" s="10">
        <f t="shared" si="458"/>
        <v>1.6199999999999992E-2</v>
      </c>
      <c r="U1722" s="18">
        <f ca="1">AVERAGE(S1722:OFFSET(S1722,-$U$3+1,0))*$U$4*J1722</f>
        <v>1.9349999999999978</v>
      </c>
      <c r="V1722" s="18">
        <f ca="1">AVERAGE(T1722:OFFSET(T1722,-$U$3+1,0))*$V$4*K1722</f>
        <v>1.5389999999999926</v>
      </c>
      <c r="W1722" s="14" t="str">
        <f t="shared" ca="1" si="459"/>
        <v/>
      </c>
      <c r="X1722" s="14" t="str">
        <f t="shared" ca="1" si="460"/>
        <v/>
      </c>
      <c r="Y1722" s="5" t="str">
        <f t="shared" ca="1" si="461"/>
        <v/>
      </c>
      <c r="Z1722" s="19" t="str">
        <f t="shared" ca="1" si="462"/>
        <v/>
      </c>
      <c r="AA1722" s="5" t="str">
        <f t="shared" ca="1" si="470"/>
        <v/>
      </c>
      <c r="AB1722" s="5" t="str">
        <f t="shared" ca="1" si="468"/>
        <v/>
      </c>
      <c r="AC1722" s="15" t="str">
        <f t="shared" ca="1" si="463"/>
        <v/>
      </c>
      <c r="AD1722" s="21" t="str">
        <f t="shared" ca="1" si="464"/>
        <v/>
      </c>
      <c r="AE1722" s="21" t="str">
        <f t="shared" ca="1" si="465"/>
        <v/>
      </c>
      <c r="AF1722" s="23">
        <f t="shared" ca="1" si="466"/>
        <v>16713.169276876626</v>
      </c>
    </row>
    <row r="1723" spans="1:32" x14ac:dyDescent="0.25">
      <c r="A1723" s="26">
        <v>41677</v>
      </c>
      <c r="B1723" s="3">
        <v>2.7410000000000001</v>
      </c>
      <c r="C1723" s="3">
        <v>2.7410000000000001</v>
      </c>
      <c r="D1723" s="3">
        <v>2.7410000000000001</v>
      </c>
      <c r="E1723" s="3">
        <v>2.7410000000000001</v>
      </c>
      <c r="F1723" s="5">
        <v>2.0175999999999998</v>
      </c>
      <c r="G1723" s="5">
        <v>2.0175999999999998</v>
      </c>
      <c r="H1723" s="5">
        <v>2.0175999999999998</v>
      </c>
      <c r="I1723" s="5">
        <v>2.0175999999999998</v>
      </c>
      <c r="J1723" s="3">
        <v>1</v>
      </c>
      <c r="K1723" s="3">
        <v>1</v>
      </c>
      <c r="L1723" s="7">
        <f t="shared" si="467"/>
        <v>0.72340000000000027</v>
      </c>
      <c r="M1723" s="8">
        <f ca="1">AVERAGE(OFFSET(L1723,-M$3+1,0):L1723)</f>
        <v>0.73952666666666678</v>
      </c>
      <c r="N1723" s="8">
        <f ca="1">STDEV(OFFSET(L1723,-M$3+1,0):L1723)</f>
        <v>3.0901559522981674E-2</v>
      </c>
      <c r="O1723" s="8">
        <f t="shared" ca="1" si="454"/>
        <v>0.67772354762070341</v>
      </c>
      <c r="P1723" s="8">
        <f t="shared" ca="1" si="455"/>
        <v>0.80132978571263014</v>
      </c>
      <c r="Q1723" s="8">
        <f t="shared" ca="1" si="456"/>
        <v>0.73952666666666678</v>
      </c>
      <c r="R1723" s="8">
        <f t="shared" ca="1" si="469"/>
        <v>0.73952666666666678</v>
      </c>
      <c r="S1723" s="10">
        <f t="shared" si="457"/>
        <v>8.099999999999774E-3</v>
      </c>
      <c r="T1723" s="10">
        <f t="shared" si="458"/>
        <v>1.6199999999999992E-2</v>
      </c>
      <c r="U1723" s="18">
        <f ca="1">AVERAGE(S1723:OFFSET(S1723,-$U$3+1,0))*$U$4*J1723</f>
        <v>1.8549999999999935</v>
      </c>
      <c r="V1723" s="18">
        <f ca="1">AVERAGE(T1723:OFFSET(T1723,-$U$3+1,0))*$V$4*K1723</f>
        <v>1.5389999999999926</v>
      </c>
      <c r="W1723" s="14" t="str">
        <f t="shared" ca="1" si="459"/>
        <v/>
      </c>
      <c r="X1723" s="14" t="str">
        <f t="shared" ca="1" si="460"/>
        <v/>
      </c>
      <c r="Y1723" s="5" t="str">
        <f t="shared" ca="1" si="461"/>
        <v/>
      </c>
      <c r="Z1723" s="19" t="str">
        <f t="shared" ca="1" si="462"/>
        <v/>
      </c>
      <c r="AA1723" s="5" t="str">
        <f t="shared" ca="1" si="470"/>
        <v/>
      </c>
      <c r="AB1723" s="5" t="str">
        <f t="shared" ca="1" si="468"/>
        <v/>
      </c>
      <c r="AC1723" s="15" t="str">
        <f t="shared" ca="1" si="463"/>
        <v/>
      </c>
      <c r="AD1723" s="21" t="str">
        <f t="shared" ca="1" si="464"/>
        <v/>
      </c>
      <c r="AE1723" s="21" t="str">
        <f t="shared" ca="1" si="465"/>
        <v/>
      </c>
      <c r="AF1723" s="23">
        <f t="shared" ca="1" si="466"/>
        <v>16713.169276876626</v>
      </c>
    </row>
    <row r="1724" spans="1:32" x14ac:dyDescent="0.25">
      <c r="A1724" s="26">
        <v>41680</v>
      </c>
      <c r="B1724" s="3">
        <v>2.7572000000000001</v>
      </c>
      <c r="C1724" s="3">
        <v>2.7572000000000001</v>
      </c>
      <c r="D1724" s="3">
        <v>2.7572000000000001</v>
      </c>
      <c r="E1724" s="3">
        <v>2.7572000000000001</v>
      </c>
      <c r="F1724" s="5">
        <v>2.0337999999999998</v>
      </c>
      <c r="G1724" s="5">
        <v>2.0337999999999998</v>
      </c>
      <c r="H1724" s="5">
        <v>2.0337999999999998</v>
      </c>
      <c r="I1724" s="5">
        <v>2.0337999999999998</v>
      </c>
      <c r="J1724" s="3">
        <v>1</v>
      </c>
      <c r="K1724" s="3">
        <v>1</v>
      </c>
      <c r="L1724" s="7">
        <f t="shared" si="467"/>
        <v>0.72340000000000027</v>
      </c>
      <c r="M1724" s="8">
        <f ca="1">AVERAGE(OFFSET(L1724,-M$3+1,0):L1724)</f>
        <v>0.73362000000000005</v>
      </c>
      <c r="N1724" s="8">
        <f ca="1">STDEV(OFFSET(L1724,-M$3+1,0):L1724)</f>
        <v>2.3683997008227219E-2</v>
      </c>
      <c r="O1724" s="8">
        <f t="shared" ca="1" si="454"/>
        <v>0.68625200598354563</v>
      </c>
      <c r="P1724" s="8">
        <f t="shared" ca="1" si="455"/>
        <v>0.78098799401645447</v>
      </c>
      <c r="Q1724" s="8">
        <f t="shared" ca="1" si="456"/>
        <v>0.73362000000000005</v>
      </c>
      <c r="R1724" s="8">
        <f t="shared" ca="1" si="469"/>
        <v>0.73362000000000005</v>
      </c>
      <c r="S1724" s="10">
        <f t="shared" si="457"/>
        <v>1.6199999999999992E-2</v>
      </c>
      <c r="T1724" s="10">
        <f t="shared" si="458"/>
        <v>1.6199999999999992E-2</v>
      </c>
      <c r="U1724" s="18">
        <f ca="1">AVERAGE(S1724:OFFSET(S1724,-$U$3+1,0))*$U$4*J1724</f>
        <v>1.9359999999999953</v>
      </c>
      <c r="V1724" s="18">
        <f ca="1">AVERAGE(T1724:OFFSET(T1724,-$U$3+1,0))*$V$4*K1724</f>
        <v>1.6199999999999901</v>
      </c>
      <c r="W1724" s="14" t="str">
        <f t="shared" ca="1" si="459"/>
        <v/>
      </c>
      <c r="X1724" s="14" t="str">
        <f t="shared" ca="1" si="460"/>
        <v/>
      </c>
      <c r="Y1724" s="5" t="str">
        <f t="shared" ca="1" si="461"/>
        <v/>
      </c>
      <c r="Z1724" s="19" t="str">
        <f t="shared" ca="1" si="462"/>
        <v/>
      </c>
      <c r="AA1724" s="5" t="str">
        <f t="shared" ca="1" si="470"/>
        <v/>
      </c>
      <c r="AB1724" s="5" t="str">
        <f t="shared" ca="1" si="468"/>
        <v/>
      </c>
      <c r="AC1724" s="15" t="str">
        <f t="shared" ca="1" si="463"/>
        <v/>
      </c>
      <c r="AD1724" s="21" t="str">
        <f t="shared" ca="1" si="464"/>
        <v/>
      </c>
      <c r="AE1724" s="21" t="str">
        <f t="shared" ca="1" si="465"/>
        <v/>
      </c>
      <c r="AF1724" s="23">
        <f t="shared" ca="1" si="466"/>
        <v>16713.169276876626</v>
      </c>
    </row>
    <row r="1725" spans="1:32" x14ac:dyDescent="0.25">
      <c r="A1725" s="26">
        <v>41681</v>
      </c>
      <c r="B1725" s="3">
        <v>2.7814000000000001</v>
      </c>
      <c r="C1725" s="3">
        <v>2.7814000000000001</v>
      </c>
      <c r="D1725" s="3">
        <v>2.7814000000000001</v>
      </c>
      <c r="E1725" s="3">
        <v>2.7814000000000001</v>
      </c>
      <c r="F1725" s="5">
        <v>2.0661999999999998</v>
      </c>
      <c r="G1725" s="5">
        <v>2.0661999999999998</v>
      </c>
      <c r="H1725" s="5">
        <v>2.0661999999999998</v>
      </c>
      <c r="I1725" s="5">
        <v>2.0661999999999998</v>
      </c>
      <c r="J1725" s="3">
        <v>1</v>
      </c>
      <c r="K1725" s="3">
        <v>1</v>
      </c>
      <c r="L1725" s="7">
        <f t="shared" si="467"/>
        <v>0.71520000000000028</v>
      </c>
      <c r="M1725" s="8">
        <f ca="1">AVERAGE(OFFSET(L1725,-M$3+1,0):L1725)</f>
        <v>0.72770000000000012</v>
      </c>
      <c r="N1725" s="8">
        <f ca="1">STDEV(OFFSET(L1725,-M$3+1,0):L1725)</f>
        <v>1.39214633877744E-2</v>
      </c>
      <c r="O1725" s="8">
        <f t="shared" ca="1" si="454"/>
        <v>0.69985707322445134</v>
      </c>
      <c r="P1725" s="8">
        <f t="shared" ca="1" si="455"/>
        <v>0.75554292677554891</v>
      </c>
      <c r="Q1725" s="8">
        <f t="shared" ca="1" si="456"/>
        <v>0.72770000000000012</v>
      </c>
      <c r="R1725" s="8">
        <f t="shared" ca="1" si="469"/>
        <v>0.72770000000000012</v>
      </c>
      <c r="S1725" s="10">
        <f t="shared" si="457"/>
        <v>2.4199999999999999E-2</v>
      </c>
      <c r="T1725" s="10">
        <f t="shared" si="458"/>
        <v>3.2399999999999984E-2</v>
      </c>
      <c r="U1725" s="18">
        <f ca="1">AVERAGE(S1725:OFFSET(S1725,-$U$3+1,0))*$U$4*J1725</f>
        <v>2.1779999999999955</v>
      </c>
      <c r="V1725" s="18">
        <f ca="1">AVERAGE(T1725:OFFSET(T1725,-$U$3+1,0))*$V$4*K1725</f>
        <v>1.9439999999999902</v>
      </c>
      <c r="W1725" s="14" t="str">
        <f t="shared" ca="1" si="459"/>
        <v/>
      </c>
      <c r="X1725" s="14" t="str">
        <f t="shared" ca="1" si="460"/>
        <v/>
      </c>
      <c r="Y1725" s="5" t="str">
        <f t="shared" ca="1" si="461"/>
        <v/>
      </c>
      <c r="Z1725" s="19" t="str">
        <f t="shared" ca="1" si="462"/>
        <v/>
      </c>
      <c r="AA1725" s="5" t="str">
        <f t="shared" ca="1" si="470"/>
        <v/>
      </c>
      <c r="AB1725" s="5" t="str">
        <f t="shared" ca="1" si="468"/>
        <v/>
      </c>
      <c r="AC1725" s="15" t="str">
        <f t="shared" ca="1" si="463"/>
        <v/>
      </c>
      <c r="AD1725" s="21" t="str">
        <f t="shared" ca="1" si="464"/>
        <v/>
      </c>
      <c r="AE1725" s="21" t="str">
        <f t="shared" ca="1" si="465"/>
        <v/>
      </c>
      <c r="AF1725" s="23">
        <f t="shared" ca="1" si="466"/>
        <v>16713.169276876626</v>
      </c>
    </row>
    <row r="1726" spans="1:32" x14ac:dyDescent="0.25">
      <c r="A1726" s="26">
        <v>41682</v>
      </c>
      <c r="B1726" s="3">
        <v>2.7732999999999999</v>
      </c>
      <c r="C1726" s="3">
        <v>2.7732999999999999</v>
      </c>
      <c r="D1726" s="3">
        <v>2.7732999999999999</v>
      </c>
      <c r="E1726" s="3">
        <v>2.7732999999999999</v>
      </c>
      <c r="F1726" s="5">
        <v>2.0581</v>
      </c>
      <c r="G1726" s="5">
        <v>2.0581</v>
      </c>
      <c r="H1726" s="5">
        <v>2.0581</v>
      </c>
      <c r="I1726" s="5">
        <v>2.0581</v>
      </c>
      <c r="J1726" s="3">
        <v>1</v>
      </c>
      <c r="K1726" s="3">
        <v>1</v>
      </c>
      <c r="L1726" s="7">
        <f t="shared" si="467"/>
        <v>0.71519999999999984</v>
      </c>
      <c r="M1726" s="8">
        <f ca="1">AVERAGE(OFFSET(L1726,-M$3+1,0):L1726)</f>
        <v>0.72500666666666669</v>
      </c>
      <c r="N1726" s="8">
        <f ca="1">STDEV(OFFSET(L1726,-M$3+1,0):L1726)</f>
        <v>1.1899367730301999E-2</v>
      </c>
      <c r="O1726" s="8">
        <f t="shared" ca="1" si="454"/>
        <v>0.70120793120606273</v>
      </c>
      <c r="P1726" s="8">
        <f t="shared" ca="1" si="455"/>
        <v>0.74880540212727065</v>
      </c>
      <c r="Q1726" s="8">
        <f t="shared" ca="1" si="456"/>
        <v>0.72500666666666669</v>
      </c>
      <c r="R1726" s="8">
        <f t="shared" ca="1" si="469"/>
        <v>0.72500666666666669</v>
      </c>
      <c r="S1726" s="10">
        <f t="shared" si="457"/>
        <v>8.1000000000002181E-3</v>
      </c>
      <c r="T1726" s="10">
        <f t="shared" si="458"/>
        <v>8.099999999999774E-3</v>
      </c>
      <c r="U1726" s="18">
        <f ca="1">AVERAGE(S1726:OFFSET(S1726,-$U$3+1,0))*$U$4*J1726</f>
        <v>2.0169999999999977</v>
      </c>
      <c r="V1726" s="18">
        <f ca="1">AVERAGE(T1726:OFFSET(T1726,-$U$3+1,0))*$V$4*K1726</f>
        <v>1.7009999999999879</v>
      </c>
      <c r="W1726" s="14" t="str">
        <f t="shared" ca="1" si="459"/>
        <v/>
      </c>
      <c r="X1726" s="14" t="str">
        <f t="shared" ca="1" si="460"/>
        <v/>
      </c>
      <c r="Y1726" s="5" t="str">
        <f t="shared" ca="1" si="461"/>
        <v/>
      </c>
      <c r="Z1726" s="19" t="str">
        <f t="shared" ca="1" si="462"/>
        <v/>
      </c>
      <c r="AA1726" s="5" t="str">
        <f t="shared" ca="1" si="470"/>
        <v/>
      </c>
      <c r="AB1726" s="5" t="str">
        <f t="shared" ca="1" si="468"/>
        <v/>
      </c>
      <c r="AC1726" s="15" t="str">
        <f t="shared" ca="1" si="463"/>
        <v/>
      </c>
      <c r="AD1726" s="21" t="str">
        <f t="shared" ca="1" si="464"/>
        <v/>
      </c>
      <c r="AE1726" s="21" t="str">
        <f t="shared" ca="1" si="465"/>
        <v/>
      </c>
      <c r="AF1726" s="23">
        <f t="shared" ca="1" si="466"/>
        <v>16713.169276876626</v>
      </c>
    </row>
    <row r="1727" spans="1:32" x14ac:dyDescent="0.25">
      <c r="A1727" s="26">
        <v>41683</v>
      </c>
      <c r="B1727" s="3">
        <v>2.7732999999999999</v>
      </c>
      <c r="C1727" s="3">
        <v>2.7732999999999999</v>
      </c>
      <c r="D1727" s="3">
        <v>2.7732999999999999</v>
      </c>
      <c r="E1727" s="3">
        <v>2.7732999999999999</v>
      </c>
      <c r="F1727" s="5">
        <v>2.0661999999999998</v>
      </c>
      <c r="G1727" s="5">
        <v>2.0661999999999998</v>
      </c>
      <c r="H1727" s="5">
        <v>2.0661999999999998</v>
      </c>
      <c r="I1727" s="5">
        <v>2.0661999999999998</v>
      </c>
      <c r="J1727" s="3">
        <v>1</v>
      </c>
      <c r="K1727" s="3">
        <v>1</v>
      </c>
      <c r="L1727" s="7">
        <f t="shared" si="467"/>
        <v>0.70710000000000006</v>
      </c>
      <c r="M1727" s="8">
        <f ca="1">AVERAGE(OFFSET(L1727,-M$3+1,0):L1727)</f>
        <v>0.72284666666666675</v>
      </c>
      <c r="N1727" s="8">
        <f ca="1">STDEV(OFFSET(L1727,-M$3+1,0):L1727)</f>
        <v>1.2020629093750639E-2</v>
      </c>
      <c r="O1727" s="8">
        <f t="shared" ca="1" si="454"/>
        <v>0.6988054084791655</v>
      </c>
      <c r="P1727" s="8">
        <f t="shared" ca="1" si="455"/>
        <v>0.74688792485416799</v>
      </c>
      <c r="Q1727" s="8">
        <f t="shared" ca="1" si="456"/>
        <v>0.72284666666666675</v>
      </c>
      <c r="R1727" s="8">
        <f t="shared" ca="1" si="469"/>
        <v>0.72284666666666675</v>
      </c>
      <c r="S1727" s="10">
        <f t="shared" si="457"/>
        <v>0</v>
      </c>
      <c r="T1727" s="10">
        <f t="shared" si="458"/>
        <v>8.099999999999774E-3</v>
      </c>
      <c r="U1727" s="18">
        <f ca="1">AVERAGE(S1727:OFFSET(S1727,-$U$3+1,0))*$U$4*J1727</f>
        <v>1.7749999999999977</v>
      </c>
      <c r="V1727" s="18">
        <f ca="1">AVERAGE(T1727:OFFSET(T1727,-$U$3+1,0))*$V$4*K1727</f>
        <v>1.5389999999999882</v>
      </c>
      <c r="W1727" s="14" t="str">
        <f t="shared" ca="1" si="459"/>
        <v/>
      </c>
      <c r="X1727" s="14" t="str">
        <f t="shared" ca="1" si="460"/>
        <v/>
      </c>
      <c r="Y1727" s="5" t="str">
        <f t="shared" ca="1" si="461"/>
        <v/>
      </c>
      <c r="Z1727" s="19" t="str">
        <f t="shared" ca="1" si="462"/>
        <v/>
      </c>
      <c r="AA1727" s="5" t="str">
        <f t="shared" ca="1" si="470"/>
        <v/>
      </c>
      <c r="AB1727" s="5" t="str">
        <f t="shared" ca="1" si="468"/>
        <v/>
      </c>
      <c r="AC1727" s="15" t="str">
        <f t="shared" ca="1" si="463"/>
        <v/>
      </c>
      <c r="AD1727" s="21" t="str">
        <f t="shared" ca="1" si="464"/>
        <v/>
      </c>
      <c r="AE1727" s="21" t="str">
        <f t="shared" ca="1" si="465"/>
        <v/>
      </c>
      <c r="AF1727" s="23">
        <f t="shared" ca="1" si="466"/>
        <v>16713.169276876626</v>
      </c>
    </row>
    <row r="1728" spans="1:32" x14ac:dyDescent="0.25">
      <c r="A1728" s="26">
        <v>41684</v>
      </c>
      <c r="B1728" s="3">
        <v>2.7652000000000001</v>
      </c>
      <c r="C1728" s="3">
        <v>2.7652000000000001</v>
      </c>
      <c r="D1728" s="3">
        <v>2.7652000000000001</v>
      </c>
      <c r="E1728" s="3">
        <v>2.7652000000000001</v>
      </c>
      <c r="F1728" s="5">
        <v>2.0581</v>
      </c>
      <c r="G1728" s="5">
        <v>2.0581</v>
      </c>
      <c r="H1728" s="5">
        <v>2.0581</v>
      </c>
      <c r="I1728" s="5">
        <v>2.0581</v>
      </c>
      <c r="J1728" s="3">
        <v>1</v>
      </c>
      <c r="K1728" s="3">
        <v>1</v>
      </c>
      <c r="L1728" s="7">
        <f t="shared" si="467"/>
        <v>0.70710000000000006</v>
      </c>
      <c r="M1728" s="8">
        <f ca="1">AVERAGE(OFFSET(L1728,-M$3+1,0):L1728)</f>
        <v>0.7206800000000001</v>
      </c>
      <c r="N1728" s="8">
        <f ca="1">STDEV(OFFSET(L1728,-M$3+1,0):L1728)</f>
        <v>1.1710203121332211E-2</v>
      </c>
      <c r="O1728" s="8">
        <f t="shared" ca="1" si="454"/>
        <v>0.6972595937573357</v>
      </c>
      <c r="P1728" s="8">
        <f t="shared" ca="1" si="455"/>
        <v>0.74410040624266449</v>
      </c>
      <c r="Q1728" s="8">
        <f t="shared" ca="1" si="456"/>
        <v>0.7206800000000001</v>
      </c>
      <c r="R1728" s="8">
        <f t="shared" ca="1" si="469"/>
        <v>0.7206800000000001</v>
      </c>
      <c r="S1728" s="10">
        <f t="shared" si="457"/>
        <v>8.099999999999774E-3</v>
      </c>
      <c r="T1728" s="10">
        <f t="shared" si="458"/>
        <v>8.099999999999774E-3</v>
      </c>
      <c r="U1728" s="18">
        <f ca="1">AVERAGE(S1728:OFFSET(S1728,-$U$3+1,0))*$U$4*J1728</f>
        <v>1.8559999999999954</v>
      </c>
      <c r="V1728" s="18">
        <f ca="1">AVERAGE(T1728:OFFSET(T1728,-$U$3+1,0))*$V$4*K1728</f>
        <v>1.5389999999999882</v>
      </c>
      <c r="W1728" s="14" t="str">
        <f t="shared" ca="1" si="459"/>
        <v/>
      </c>
      <c r="X1728" s="14" t="str">
        <f t="shared" ca="1" si="460"/>
        <v/>
      </c>
      <c r="Y1728" s="5" t="str">
        <f t="shared" ca="1" si="461"/>
        <v/>
      </c>
      <c r="Z1728" s="19" t="str">
        <f t="shared" ca="1" si="462"/>
        <v/>
      </c>
      <c r="AA1728" s="5" t="str">
        <f t="shared" ca="1" si="470"/>
        <v/>
      </c>
      <c r="AB1728" s="5" t="str">
        <f t="shared" ca="1" si="468"/>
        <v/>
      </c>
      <c r="AC1728" s="15" t="str">
        <f t="shared" ca="1" si="463"/>
        <v/>
      </c>
      <c r="AD1728" s="21" t="str">
        <f t="shared" ca="1" si="464"/>
        <v/>
      </c>
      <c r="AE1728" s="21" t="str">
        <f t="shared" ca="1" si="465"/>
        <v/>
      </c>
      <c r="AF1728" s="23">
        <f t="shared" ca="1" si="466"/>
        <v>16713.169276876626</v>
      </c>
    </row>
    <row r="1729" spans="1:32" x14ac:dyDescent="0.25">
      <c r="A1729" s="26">
        <v>41687</v>
      </c>
      <c r="B1729" s="3">
        <v>2.7732999999999999</v>
      </c>
      <c r="C1729" s="3">
        <v>2.7732999999999999</v>
      </c>
      <c r="D1729" s="3">
        <v>2.7732999999999999</v>
      </c>
      <c r="E1729" s="3">
        <v>2.7732999999999999</v>
      </c>
      <c r="F1729" s="5">
        <v>2.0661999999999998</v>
      </c>
      <c r="G1729" s="5">
        <v>2.0661999999999998</v>
      </c>
      <c r="H1729" s="5">
        <v>2.0661999999999998</v>
      </c>
      <c r="I1729" s="5">
        <v>2.0661999999999998</v>
      </c>
      <c r="J1729" s="3">
        <v>1</v>
      </c>
      <c r="K1729" s="3">
        <v>1</v>
      </c>
      <c r="L1729" s="7">
        <f t="shared" si="467"/>
        <v>0.70710000000000006</v>
      </c>
      <c r="M1729" s="8">
        <f ca="1">AVERAGE(OFFSET(L1729,-M$3+1,0):L1729)</f>
        <v>0.71851333333333356</v>
      </c>
      <c r="N1729" s="8">
        <f ca="1">STDEV(OFFSET(L1729,-M$3+1,0):L1729)</f>
        <v>1.094087138516252E-2</v>
      </c>
      <c r="O1729" s="8">
        <f t="shared" ca="1" si="454"/>
        <v>0.6966315905630085</v>
      </c>
      <c r="P1729" s="8">
        <f t="shared" ca="1" si="455"/>
        <v>0.74039507610365862</v>
      </c>
      <c r="Q1729" s="8">
        <f t="shared" ca="1" si="456"/>
        <v>0.71851333333333356</v>
      </c>
      <c r="R1729" s="8">
        <f t="shared" ca="1" si="469"/>
        <v>0.71851333333333356</v>
      </c>
      <c r="S1729" s="10">
        <f t="shared" si="457"/>
        <v>8.099999999999774E-3</v>
      </c>
      <c r="T1729" s="10">
        <f t="shared" si="458"/>
        <v>8.099999999999774E-3</v>
      </c>
      <c r="U1729" s="18">
        <f ca="1">AVERAGE(S1729:OFFSET(S1729,-$U$3+1,0))*$U$4*J1729</f>
        <v>1.6149999999999931</v>
      </c>
      <c r="V1729" s="18">
        <f ca="1">AVERAGE(T1729:OFFSET(T1729,-$U$3+1,0))*$V$4*K1729</f>
        <v>1.5389999999999882</v>
      </c>
      <c r="W1729" s="14" t="str">
        <f t="shared" ca="1" si="459"/>
        <v/>
      </c>
      <c r="X1729" s="14" t="str">
        <f t="shared" ca="1" si="460"/>
        <v/>
      </c>
      <c r="Y1729" s="5" t="str">
        <f t="shared" ca="1" si="461"/>
        <v/>
      </c>
      <c r="Z1729" s="19" t="str">
        <f t="shared" ca="1" si="462"/>
        <v/>
      </c>
      <c r="AA1729" s="5" t="str">
        <f t="shared" ca="1" si="470"/>
        <v/>
      </c>
      <c r="AB1729" s="5" t="str">
        <f t="shared" ca="1" si="468"/>
        <v/>
      </c>
      <c r="AC1729" s="15" t="str">
        <f t="shared" ca="1" si="463"/>
        <v/>
      </c>
      <c r="AD1729" s="21" t="str">
        <f t="shared" ca="1" si="464"/>
        <v/>
      </c>
      <c r="AE1729" s="21" t="str">
        <f t="shared" ca="1" si="465"/>
        <v/>
      </c>
      <c r="AF1729" s="23">
        <f t="shared" ca="1" si="466"/>
        <v>16713.169276876626</v>
      </c>
    </row>
    <row r="1730" spans="1:32" x14ac:dyDescent="0.25">
      <c r="A1730" s="26">
        <v>41688</v>
      </c>
      <c r="B1730" s="3">
        <v>2.7652000000000001</v>
      </c>
      <c r="C1730" s="3">
        <v>2.7652000000000001</v>
      </c>
      <c r="D1730" s="3">
        <v>2.7652000000000001</v>
      </c>
      <c r="E1730" s="3">
        <v>2.7652000000000001</v>
      </c>
      <c r="F1730" s="5">
        <v>2.0581</v>
      </c>
      <c r="G1730" s="5">
        <v>2.0581</v>
      </c>
      <c r="H1730" s="5">
        <v>2.0581</v>
      </c>
      <c r="I1730" s="5">
        <v>2.0581</v>
      </c>
      <c r="J1730" s="3">
        <v>1</v>
      </c>
      <c r="K1730" s="3">
        <v>1</v>
      </c>
      <c r="L1730" s="7">
        <f t="shared" si="467"/>
        <v>0.70710000000000006</v>
      </c>
      <c r="M1730" s="8">
        <f ca="1">AVERAGE(OFFSET(L1730,-M$3+1,0):L1730)</f>
        <v>0.71634666666666691</v>
      </c>
      <c r="N1730" s="8">
        <f ca="1">STDEV(OFFSET(L1730,-M$3+1,0):L1730)</f>
        <v>9.6029658117142876E-3</v>
      </c>
      <c r="O1730" s="8">
        <f t="shared" ca="1" si="454"/>
        <v>0.69714073504323837</v>
      </c>
      <c r="P1730" s="8">
        <f t="shared" ca="1" si="455"/>
        <v>0.73555259829009545</v>
      </c>
      <c r="Q1730" s="8">
        <f t="shared" ca="1" si="456"/>
        <v>0.71634666666666691</v>
      </c>
      <c r="R1730" s="8">
        <f t="shared" ca="1" si="469"/>
        <v>0.71634666666666691</v>
      </c>
      <c r="S1730" s="10">
        <f t="shared" si="457"/>
        <v>8.099999999999774E-3</v>
      </c>
      <c r="T1730" s="10">
        <f t="shared" si="458"/>
        <v>8.099999999999774E-3</v>
      </c>
      <c r="U1730" s="18">
        <f ca="1">AVERAGE(S1730:OFFSET(S1730,-$U$3+1,0))*$U$4*J1730</f>
        <v>1.4539999999999909</v>
      </c>
      <c r="V1730" s="18">
        <f ca="1">AVERAGE(T1730:OFFSET(T1730,-$U$3+1,0))*$V$4*K1730</f>
        <v>1.5389999999999882</v>
      </c>
      <c r="W1730" s="14" t="str">
        <f t="shared" ca="1" si="459"/>
        <v/>
      </c>
      <c r="X1730" s="14" t="str">
        <f t="shared" ca="1" si="460"/>
        <v/>
      </c>
      <c r="Y1730" s="5" t="str">
        <f t="shared" ca="1" si="461"/>
        <v/>
      </c>
      <c r="Z1730" s="19" t="str">
        <f t="shared" ca="1" si="462"/>
        <v/>
      </c>
      <c r="AA1730" s="5" t="str">
        <f t="shared" ca="1" si="470"/>
        <v/>
      </c>
      <c r="AB1730" s="5" t="str">
        <f t="shared" ca="1" si="468"/>
        <v/>
      </c>
      <c r="AC1730" s="15" t="str">
        <f t="shared" ca="1" si="463"/>
        <v/>
      </c>
      <c r="AD1730" s="21" t="str">
        <f t="shared" ca="1" si="464"/>
        <v/>
      </c>
      <c r="AE1730" s="21" t="str">
        <f t="shared" ca="1" si="465"/>
        <v/>
      </c>
      <c r="AF1730" s="23">
        <f t="shared" ca="1" si="466"/>
        <v>16713.169276876626</v>
      </c>
    </row>
    <row r="1731" spans="1:32" x14ac:dyDescent="0.25">
      <c r="A1731" s="26">
        <v>41689</v>
      </c>
      <c r="B1731" s="3">
        <v>2.8054999999999999</v>
      </c>
      <c r="C1731" s="3">
        <v>2.8054999999999999</v>
      </c>
      <c r="D1731" s="3">
        <v>2.8054999999999999</v>
      </c>
      <c r="E1731" s="3">
        <v>2.8054999999999999</v>
      </c>
      <c r="F1731" s="5">
        <v>2.1309999999999998</v>
      </c>
      <c r="G1731" s="5">
        <v>2.1309999999999998</v>
      </c>
      <c r="H1731" s="5">
        <v>2.1309999999999998</v>
      </c>
      <c r="I1731" s="5">
        <v>2.1309999999999998</v>
      </c>
      <c r="J1731" s="3">
        <v>1</v>
      </c>
      <c r="K1731" s="3">
        <v>1</v>
      </c>
      <c r="L1731" s="7">
        <f t="shared" si="467"/>
        <v>0.6745000000000001</v>
      </c>
      <c r="M1731" s="8">
        <f ca="1">AVERAGE(OFFSET(L1731,-M$3+1,0):L1731)</f>
        <v>0.71255333333333359</v>
      </c>
      <c r="N1731" s="8">
        <f ca="1">STDEV(OFFSET(L1731,-M$3+1,0):L1731)</f>
        <v>1.3627014486288792E-2</v>
      </c>
      <c r="O1731" s="8">
        <f t="shared" ca="1" si="454"/>
        <v>0.68529930436075603</v>
      </c>
      <c r="P1731" s="8">
        <f t="shared" ca="1" si="455"/>
        <v>0.73980736230591115</v>
      </c>
      <c r="Q1731" s="8">
        <f t="shared" ca="1" si="456"/>
        <v>0.71255333333333359</v>
      </c>
      <c r="R1731" s="8">
        <f t="shared" ca="1" si="469"/>
        <v>0.71255333333333359</v>
      </c>
      <c r="S1731" s="10">
        <f t="shared" si="457"/>
        <v>4.029999999999978E-2</v>
      </c>
      <c r="T1731" s="10">
        <f t="shared" si="458"/>
        <v>7.2899999999999743E-2</v>
      </c>
      <c r="U1731" s="18">
        <f ca="1">AVERAGE(S1731:OFFSET(S1731,-$U$3+1,0))*$U$4*J1731</f>
        <v>1.4539999999999909</v>
      </c>
      <c r="V1731" s="18">
        <f ca="1">AVERAGE(T1731:OFFSET(T1731,-$U$3+1,0))*$V$4*K1731</f>
        <v>1.9439999999999857</v>
      </c>
      <c r="W1731" s="14" t="str">
        <f t="shared" ca="1" si="459"/>
        <v/>
      </c>
      <c r="X1731" s="14" t="str">
        <f t="shared" ca="1" si="460"/>
        <v/>
      </c>
      <c r="Y1731" s="5" t="str">
        <f t="shared" ca="1" si="461"/>
        <v/>
      </c>
      <c r="Z1731" s="19" t="str">
        <f t="shared" ca="1" si="462"/>
        <v/>
      </c>
      <c r="AA1731" s="5" t="str">
        <f t="shared" ca="1" si="470"/>
        <v/>
      </c>
      <c r="AB1731" s="5" t="str">
        <f t="shared" ca="1" si="468"/>
        <v/>
      </c>
      <c r="AC1731" s="15" t="str">
        <f t="shared" ca="1" si="463"/>
        <v/>
      </c>
      <c r="AD1731" s="21" t="str">
        <f t="shared" ca="1" si="464"/>
        <v/>
      </c>
      <c r="AE1731" s="21" t="str">
        <f t="shared" ca="1" si="465"/>
        <v/>
      </c>
      <c r="AF1731" s="23">
        <f t="shared" ca="1" si="466"/>
        <v>16713.169276876626</v>
      </c>
    </row>
    <row r="1732" spans="1:32" x14ac:dyDescent="0.25">
      <c r="A1732" s="26">
        <v>41690</v>
      </c>
      <c r="B1732" s="3">
        <v>2.7732999999999999</v>
      </c>
      <c r="C1732" s="3">
        <v>2.7732999999999999</v>
      </c>
      <c r="D1732" s="3">
        <v>2.7732999999999999</v>
      </c>
      <c r="E1732" s="3">
        <v>2.7732999999999999</v>
      </c>
      <c r="F1732" s="5">
        <v>2.1147999999999998</v>
      </c>
      <c r="G1732" s="5">
        <v>2.1147999999999998</v>
      </c>
      <c r="H1732" s="5">
        <v>2.1147999999999998</v>
      </c>
      <c r="I1732" s="5">
        <v>2.1147999999999998</v>
      </c>
      <c r="J1732" s="3">
        <v>1</v>
      </c>
      <c r="K1732" s="3">
        <v>1</v>
      </c>
      <c r="L1732" s="7">
        <f t="shared" si="467"/>
        <v>0.65850000000000009</v>
      </c>
      <c r="M1732" s="8">
        <f ca="1">AVERAGE(OFFSET(L1732,-M$3+1,0):L1732)</f>
        <v>0.70768666666666691</v>
      </c>
      <c r="N1732" s="8">
        <f ca="1">STDEV(OFFSET(L1732,-M$3+1,0):L1732)</f>
        <v>1.8530394594004875E-2</v>
      </c>
      <c r="O1732" s="8">
        <f t="shared" ca="1" si="454"/>
        <v>0.67062587747865721</v>
      </c>
      <c r="P1732" s="8">
        <f t="shared" ca="1" si="455"/>
        <v>0.74474745585467661</v>
      </c>
      <c r="Q1732" s="8">
        <f t="shared" ca="1" si="456"/>
        <v>0.70768666666666691</v>
      </c>
      <c r="R1732" s="8">
        <f t="shared" ca="1" si="469"/>
        <v>0.70768666666666691</v>
      </c>
      <c r="S1732" s="10">
        <f t="shared" si="457"/>
        <v>3.2200000000000006E-2</v>
      </c>
      <c r="T1732" s="10">
        <f t="shared" si="458"/>
        <v>1.6199999999999992E-2</v>
      </c>
      <c r="U1732" s="18">
        <f ca="1">AVERAGE(S1732:OFFSET(S1732,-$U$3+1,0))*$U$4*J1732</f>
        <v>1.5339999999999909</v>
      </c>
      <c r="V1732" s="18">
        <f ca="1">AVERAGE(T1732:OFFSET(T1732,-$U$3+1,0))*$V$4*K1732</f>
        <v>1.9439999999999857</v>
      </c>
      <c r="W1732" s="14" t="str">
        <f t="shared" ca="1" si="459"/>
        <v>Buy</v>
      </c>
      <c r="X1732" s="14" t="str">
        <f t="shared" ca="1" si="460"/>
        <v/>
      </c>
      <c r="Y1732" s="5">
        <f t="shared" ca="1" si="461"/>
        <v>100</v>
      </c>
      <c r="Z1732" s="19">
        <f t="shared" ca="1" si="462"/>
        <v>-78.909465020576249</v>
      </c>
      <c r="AA1732" s="5">
        <f t="shared" ca="1" si="470"/>
        <v>2.7732999999999999</v>
      </c>
      <c r="AB1732" s="5">
        <f t="shared" ca="1" si="468"/>
        <v>2.1147999999999998</v>
      </c>
      <c r="AC1732" s="15" t="str">
        <f t="shared" ca="1" si="463"/>
        <v/>
      </c>
      <c r="AD1732" s="21" t="str">
        <f t="shared" ca="1" si="464"/>
        <v/>
      </c>
      <c r="AE1732" s="21" t="str">
        <f t="shared" ca="1" si="465"/>
        <v/>
      </c>
      <c r="AF1732" s="23">
        <f t="shared" ca="1" si="466"/>
        <v>16713.169276876626</v>
      </c>
    </row>
    <row r="1733" spans="1:32" x14ac:dyDescent="0.25">
      <c r="A1733" s="26">
        <v>41691</v>
      </c>
      <c r="B1733" s="3">
        <v>2.7732999999999999</v>
      </c>
      <c r="C1733" s="3">
        <v>2.7732999999999999</v>
      </c>
      <c r="D1733" s="3">
        <v>2.7732999999999999</v>
      </c>
      <c r="E1733" s="3">
        <v>2.7732999999999999</v>
      </c>
      <c r="F1733" s="5">
        <v>2.0905</v>
      </c>
      <c r="G1733" s="5">
        <v>2.0905</v>
      </c>
      <c r="H1733" s="5">
        <v>2.0905</v>
      </c>
      <c r="I1733" s="5">
        <v>2.0905</v>
      </c>
      <c r="J1733" s="3">
        <v>1</v>
      </c>
      <c r="K1733" s="3">
        <v>1</v>
      </c>
      <c r="L1733" s="7">
        <f t="shared" si="467"/>
        <v>0.68279999999999985</v>
      </c>
      <c r="M1733" s="8">
        <f ca="1">AVERAGE(OFFSET(L1733,-M$3+1,0):L1733)</f>
        <v>0.70498000000000027</v>
      </c>
      <c r="N1733" s="8">
        <f ca="1">STDEV(OFFSET(L1733,-M$3+1,0):L1733)</f>
        <v>1.9029683579683054E-2</v>
      </c>
      <c r="O1733" s="8">
        <f t="shared" ref="O1733:O1796" ca="1" si="471">M1733-O$3*N1733</f>
        <v>0.66692063284063419</v>
      </c>
      <c r="P1733" s="8">
        <f t="shared" ref="P1733:P1796" ca="1" si="472">M1733+P$3*N1733</f>
        <v>0.74303936715936636</v>
      </c>
      <c r="Q1733" s="8">
        <f t="shared" ref="Q1733:Q1796" ca="1" si="473">M1733+Q$3*N1733</f>
        <v>0.70498000000000027</v>
      </c>
      <c r="R1733" s="8">
        <f t="shared" ca="1" si="469"/>
        <v>0.70498000000000027</v>
      </c>
      <c r="S1733" s="10">
        <f t="shared" ref="S1733:S1796" si="474">MAX(C1733-D1733,C1733-E1732,E1732-D1733)</f>
        <v>0</v>
      </c>
      <c r="T1733" s="10">
        <f t="shared" ref="T1733:T1796" si="475">MAX(G1733-H1733,G1733-I1732,I1732-H1733)</f>
        <v>2.4299999999999766E-2</v>
      </c>
      <c r="U1733" s="18">
        <f ca="1">AVERAGE(S1733:OFFSET(S1733,-$U$3+1,0))*$U$4*J1733</f>
        <v>1.4529999999999932</v>
      </c>
      <c r="V1733" s="18">
        <f ca="1">AVERAGE(T1733:OFFSET(T1733,-$U$3+1,0))*$V$4*K1733</f>
        <v>2.0249999999999835</v>
      </c>
      <c r="W1733" s="14" t="str">
        <f t="shared" ref="W1733:W1796" ca="1" si="476">IF(L1732&lt;O1731,"Buy",IF(AND(W1732="Buy",L1732&gt;Q1732),"Exit",IF(W1732="Exit","",W1732)))</f>
        <v>Buy</v>
      </c>
      <c r="X1733" s="14" t="str">
        <f t="shared" ref="X1733:X1796" ca="1" si="477">IF($L1732&gt;P1731,"Sell",IF(AND(X1732="Sell",L1732&lt;R1731),"Exit",IF(X1732="Exit","",X1732)))</f>
        <v/>
      </c>
      <c r="Y1733" s="5">
        <f t="shared" ref="Y1733:Y1796" ca="1" si="478">IF(AND($W1733="Buy",$W1732=""),Y$3,IF(AND($W1733="Buy",$W1732="Exit"),Y$3,IF(AND($X1733="Sell",$X1732&lt;&gt;"Sell "),-Y$3,IF(OR($W1732="Buy",X1732="Sell"),Y1732,""))))</f>
        <v>100</v>
      </c>
      <c r="Z1733" s="19">
        <f t="shared" ref="Z1733:Z1796" ca="1" si="479">IF(AND($W1733="Buy",$W1732= ""),-Y$3*U1733/V1733,IF(AND($W1733="Buy",$W1732="Exit"),-Y$3*U1733/V1733,IF(AND($X1733="Sell",X1732&lt;&gt;"Sell"),Y$3*U1733/V1733,IF(OR($W1732="Buy",$X1732="Sell"),Z1732,""))))</f>
        <v>-78.909465020576249</v>
      </c>
      <c r="AA1733" s="5">
        <f t="shared" ca="1" si="470"/>
        <v>2.7732999999999999</v>
      </c>
      <c r="AB1733" s="5">
        <f t="shared" ca="1" si="468"/>
        <v>2.1147999999999998</v>
      </c>
      <c r="AC1733" s="15">
        <f t="shared" ref="AC1733:AC1796" ca="1" si="480">IF(OR($W1732="Buy",$W1733="Exit"),$Y1732*($E1733-$E1732)*$U$4*J1732,IF(OR($X1732="Sell",$X1733="Exit"),Y1732*(E1733-E1732)*$U$4*J1732,""))</f>
        <v>0</v>
      </c>
      <c r="AD1733" s="21">
        <f t="shared" ref="AD1733:AD1796" ca="1" si="481">IF(OR($W1732="Buy",$W1733="Exit"),Z1732*($I1733-$I1732)*V$4*K1732,IF(OR(X1732="Sell",X1733="Exit"),Z1732*(I1733-I1732)*V$4*K1732,""))</f>
        <v>191.74999999999844</v>
      </c>
      <c r="AE1733" s="21">
        <f t="shared" ref="AE1733:AE1796" ca="1" si="482">IF(AC1733&lt;&gt;"",AC1733+AD1733,"")</f>
        <v>191.74999999999844</v>
      </c>
      <c r="AF1733" s="23">
        <f t="shared" ref="AF1733:AF1796" ca="1" si="483">IF(AE1733&lt;&gt;"",AF1732+AE1733,AF1732)</f>
        <v>16904.919276876626</v>
      </c>
    </row>
    <row r="1734" spans="1:32" x14ac:dyDescent="0.25">
      <c r="A1734" s="26">
        <v>41694</v>
      </c>
      <c r="B1734" s="3">
        <v>2.7168999999999999</v>
      </c>
      <c r="C1734" s="3">
        <v>2.7168999999999999</v>
      </c>
      <c r="D1734" s="3">
        <v>2.7168999999999999</v>
      </c>
      <c r="E1734" s="3">
        <v>2.7168999999999999</v>
      </c>
      <c r="F1734" s="5">
        <v>2.0499999999999998</v>
      </c>
      <c r="G1734" s="5">
        <v>2.0499999999999998</v>
      </c>
      <c r="H1734" s="5">
        <v>2.0499999999999998</v>
      </c>
      <c r="I1734" s="5">
        <v>2.0499999999999998</v>
      </c>
      <c r="J1734" s="3">
        <v>1</v>
      </c>
      <c r="K1734" s="3">
        <v>1</v>
      </c>
      <c r="L1734" s="7">
        <f t="shared" ref="L1734:L1797" si="484">E1734-I1734</f>
        <v>0.66690000000000005</v>
      </c>
      <c r="M1734" s="8">
        <f ca="1">AVERAGE(OFFSET(L1734,-M$3+1,0):L1734)</f>
        <v>0.70282000000000022</v>
      </c>
      <c r="N1734" s="8">
        <f ca="1">STDEV(OFFSET(L1734,-M$3+1,0):L1734)</f>
        <v>2.1410351301581781E-2</v>
      </c>
      <c r="O1734" s="8">
        <f t="shared" ca="1" si="471"/>
        <v>0.65999929739683671</v>
      </c>
      <c r="P1734" s="8">
        <f t="shared" ca="1" si="472"/>
        <v>0.74564070260316373</v>
      </c>
      <c r="Q1734" s="8">
        <f t="shared" ca="1" si="473"/>
        <v>0.70282000000000022</v>
      </c>
      <c r="R1734" s="8">
        <f t="shared" ca="1" si="469"/>
        <v>0.70282000000000022</v>
      </c>
      <c r="S1734" s="10">
        <f t="shared" si="474"/>
        <v>5.6400000000000006E-2</v>
      </c>
      <c r="T1734" s="10">
        <f t="shared" si="475"/>
        <v>4.0500000000000203E-2</v>
      </c>
      <c r="U1734" s="18">
        <f ca="1">AVERAGE(S1734:OFFSET(S1734,-$U$3+1,0))*$U$4*J1734</f>
        <v>1.8549999999999935</v>
      </c>
      <c r="V1734" s="18">
        <f ca="1">AVERAGE(T1734:OFFSET(T1734,-$U$3+1,0))*$V$4*K1734</f>
        <v>2.2679999999999856</v>
      </c>
      <c r="W1734" s="14" t="str">
        <f t="shared" ca="1" si="476"/>
        <v>Buy</v>
      </c>
      <c r="X1734" s="14" t="str">
        <f t="shared" ca="1" si="477"/>
        <v/>
      </c>
      <c r="Y1734" s="5">
        <f t="shared" ca="1" si="478"/>
        <v>100</v>
      </c>
      <c r="Z1734" s="19">
        <f t="shared" ca="1" si="479"/>
        <v>-78.909465020576249</v>
      </c>
      <c r="AA1734" s="5">
        <f t="shared" ca="1" si="470"/>
        <v>2.7732999999999999</v>
      </c>
      <c r="AB1734" s="5">
        <f t="shared" ca="1" si="468"/>
        <v>2.1147999999999998</v>
      </c>
      <c r="AC1734" s="15">
        <f t="shared" ca="1" si="480"/>
        <v>-564</v>
      </c>
      <c r="AD1734" s="21">
        <f t="shared" ca="1" si="481"/>
        <v>319.58333333333542</v>
      </c>
      <c r="AE1734" s="21">
        <f t="shared" ca="1" si="482"/>
        <v>-244.41666666666458</v>
      </c>
      <c r="AF1734" s="23">
        <f t="shared" ca="1" si="483"/>
        <v>16660.502610209962</v>
      </c>
    </row>
    <row r="1735" spans="1:32" x14ac:dyDescent="0.25">
      <c r="A1735" s="26">
        <v>41695</v>
      </c>
      <c r="B1735" s="3">
        <v>2.7168999999999999</v>
      </c>
      <c r="C1735" s="3">
        <v>2.7168999999999999</v>
      </c>
      <c r="D1735" s="3">
        <v>2.7168999999999999</v>
      </c>
      <c r="E1735" s="3">
        <v>2.7168999999999999</v>
      </c>
      <c r="F1735" s="5">
        <v>2.0581</v>
      </c>
      <c r="G1735" s="5">
        <v>2.0581</v>
      </c>
      <c r="H1735" s="5">
        <v>2.0581</v>
      </c>
      <c r="I1735" s="5">
        <v>2.0581</v>
      </c>
      <c r="J1735" s="3">
        <v>1</v>
      </c>
      <c r="K1735" s="3">
        <v>1</v>
      </c>
      <c r="L1735" s="7">
        <f t="shared" si="484"/>
        <v>0.65879999999999983</v>
      </c>
      <c r="M1735" s="8">
        <f ca="1">AVERAGE(OFFSET(L1735,-M$3+1,0):L1735)</f>
        <v>0.69904666666666693</v>
      </c>
      <c r="N1735" s="8">
        <f ca="1">STDEV(OFFSET(L1735,-M$3+1,0):L1735)</f>
        <v>2.3880023530338631E-2</v>
      </c>
      <c r="O1735" s="8">
        <f t="shared" ca="1" si="471"/>
        <v>0.65128661960598966</v>
      </c>
      <c r="P1735" s="8">
        <f t="shared" ca="1" si="472"/>
        <v>0.7468067137273442</v>
      </c>
      <c r="Q1735" s="8">
        <f t="shared" ca="1" si="473"/>
        <v>0.69904666666666693</v>
      </c>
      <c r="R1735" s="8">
        <f t="shared" ca="1" si="469"/>
        <v>0.69904666666666693</v>
      </c>
      <c r="S1735" s="10">
        <f t="shared" si="474"/>
        <v>0</v>
      </c>
      <c r="T1735" s="10">
        <f t="shared" si="475"/>
        <v>8.1000000000002181E-3</v>
      </c>
      <c r="U1735" s="18">
        <f ca="1">AVERAGE(S1735:OFFSET(S1735,-$U$3+1,0))*$U$4*J1735</f>
        <v>1.6129999999999933</v>
      </c>
      <c r="V1735" s="18">
        <f ca="1">AVERAGE(T1735:OFFSET(T1735,-$U$3+1,0))*$V$4*K1735</f>
        <v>2.0249999999999879</v>
      </c>
      <c r="W1735" s="14" t="str">
        <f t="shared" ca="1" si="476"/>
        <v>Buy</v>
      </c>
      <c r="X1735" s="14" t="str">
        <f t="shared" ca="1" si="477"/>
        <v/>
      </c>
      <c r="Y1735" s="5">
        <f t="shared" ca="1" si="478"/>
        <v>100</v>
      </c>
      <c r="Z1735" s="19">
        <f t="shared" ca="1" si="479"/>
        <v>-78.909465020576249</v>
      </c>
      <c r="AA1735" s="5">
        <f t="shared" ca="1" si="470"/>
        <v>2.7732999999999999</v>
      </c>
      <c r="AB1735" s="5">
        <f t="shared" ca="1" si="468"/>
        <v>2.1147999999999998</v>
      </c>
      <c r="AC1735" s="15">
        <f t="shared" ca="1" si="480"/>
        <v>0</v>
      </c>
      <c r="AD1735" s="21">
        <f t="shared" ca="1" si="481"/>
        <v>-63.91666666666849</v>
      </c>
      <c r="AE1735" s="21">
        <f t="shared" ca="1" si="482"/>
        <v>-63.91666666666849</v>
      </c>
      <c r="AF1735" s="23">
        <f t="shared" ca="1" si="483"/>
        <v>16596.585943543294</v>
      </c>
    </row>
    <row r="1736" spans="1:32" x14ac:dyDescent="0.25">
      <c r="A1736" s="26">
        <v>41696</v>
      </c>
      <c r="B1736" s="3">
        <v>2.6926999999999999</v>
      </c>
      <c r="C1736" s="3">
        <v>2.6926999999999999</v>
      </c>
      <c r="D1736" s="3">
        <v>2.6926999999999999</v>
      </c>
      <c r="E1736" s="3">
        <v>2.6926999999999999</v>
      </c>
      <c r="F1736" s="5">
        <v>2.0337999999999998</v>
      </c>
      <c r="G1736" s="5">
        <v>2.0337999999999998</v>
      </c>
      <c r="H1736" s="5">
        <v>2.0337999999999998</v>
      </c>
      <c r="I1736" s="5">
        <v>2.0337999999999998</v>
      </c>
      <c r="J1736" s="3">
        <v>1</v>
      </c>
      <c r="K1736" s="3">
        <v>1</v>
      </c>
      <c r="L1736" s="7">
        <f t="shared" si="484"/>
        <v>0.65890000000000004</v>
      </c>
      <c r="M1736" s="8">
        <f ca="1">AVERAGE(OFFSET(L1736,-M$3+1,0):L1736)</f>
        <v>0.69475333333333344</v>
      </c>
      <c r="N1736" s="8">
        <f ca="1">STDEV(OFFSET(L1736,-M$3+1,0):L1736)</f>
        <v>2.4972295124988553E-2</v>
      </c>
      <c r="O1736" s="8">
        <f t="shared" ca="1" si="471"/>
        <v>0.64480874308335634</v>
      </c>
      <c r="P1736" s="8">
        <f t="shared" ca="1" si="472"/>
        <v>0.74469792358331055</v>
      </c>
      <c r="Q1736" s="8">
        <f t="shared" ca="1" si="473"/>
        <v>0.69475333333333344</v>
      </c>
      <c r="R1736" s="8">
        <f t="shared" ca="1" si="469"/>
        <v>0.69475333333333344</v>
      </c>
      <c r="S1736" s="10">
        <f t="shared" si="474"/>
        <v>2.4199999999999999E-2</v>
      </c>
      <c r="T1736" s="10">
        <f t="shared" si="475"/>
        <v>2.430000000000021E-2</v>
      </c>
      <c r="U1736" s="18">
        <f ca="1">AVERAGE(S1736:OFFSET(S1736,-$U$3+1,0))*$U$4*J1736</f>
        <v>1.7739999999999911</v>
      </c>
      <c r="V1736" s="18">
        <f ca="1">AVERAGE(T1736:OFFSET(T1736,-$U$3+1,0))*$V$4*K1736</f>
        <v>2.1869999999999923</v>
      </c>
      <c r="W1736" s="14" t="str">
        <f t="shared" ca="1" si="476"/>
        <v>Buy</v>
      </c>
      <c r="X1736" s="14" t="str">
        <f t="shared" ca="1" si="477"/>
        <v/>
      </c>
      <c r="Y1736" s="5">
        <f t="shared" ca="1" si="478"/>
        <v>100</v>
      </c>
      <c r="Z1736" s="19">
        <f t="shared" ca="1" si="479"/>
        <v>-78.909465020576249</v>
      </c>
      <c r="AA1736" s="5">
        <f t="shared" ca="1" si="470"/>
        <v>2.7732999999999999</v>
      </c>
      <c r="AB1736" s="5">
        <f t="shared" ca="1" si="468"/>
        <v>2.1147999999999998</v>
      </c>
      <c r="AC1736" s="15">
        <f t="shared" ca="1" si="480"/>
        <v>-242</v>
      </c>
      <c r="AD1736" s="21">
        <f t="shared" ca="1" si="481"/>
        <v>191.75000000000196</v>
      </c>
      <c r="AE1736" s="21">
        <f t="shared" ca="1" si="482"/>
        <v>-50.249999999998039</v>
      </c>
      <c r="AF1736" s="23">
        <f t="shared" ca="1" si="483"/>
        <v>16546.335943543298</v>
      </c>
    </row>
    <row r="1737" spans="1:32" x14ac:dyDescent="0.25">
      <c r="A1737" s="26">
        <v>41697</v>
      </c>
      <c r="B1737" s="3">
        <v>2.7088000000000001</v>
      </c>
      <c r="C1737" s="3">
        <v>2.7088000000000001</v>
      </c>
      <c r="D1737" s="3">
        <v>2.7088000000000001</v>
      </c>
      <c r="E1737" s="3">
        <v>2.7088000000000001</v>
      </c>
      <c r="F1737" s="5">
        <v>2.0499999999999998</v>
      </c>
      <c r="G1737" s="5">
        <v>2.0499999999999998</v>
      </c>
      <c r="H1737" s="5">
        <v>2.0499999999999998</v>
      </c>
      <c r="I1737" s="5">
        <v>2.0499999999999998</v>
      </c>
      <c r="J1737" s="3">
        <v>1</v>
      </c>
      <c r="K1737" s="3">
        <v>1</v>
      </c>
      <c r="L1737" s="7">
        <f t="shared" si="484"/>
        <v>0.65880000000000027</v>
      </c>
      <c r="M1737" s="8">
        <f ca="1">AVERAGE(OFFSET(L1737,-M$3+1,0):L1737)</f>
        <v>0.69098666666666686</v>
      </c>
      <c r="N1737" s="8">
        <f ca="1">STDEV(OFFSET(L1737,-M$3+1,0):L1737)</f>
        <v>2.5895776452835709E-2</v>
      </c>
      <c r="O1737" s="8">
        <f t="shared" ca="1" si="471"/>
        <v>0.63919511376099547</v>
      </c>
      <c r="P1737" s="8">
        <f t="shared" ca="1" si="472"/>
        <v>0.74277821957233825</v>
      </c>
      <c r="Q1737" s="8">
        <f t="shared" ca="1" si="473"/>
        <v>0.69098666666666686</v>
      </c>
      <c r="R1737" s="8">
        <f t="shared" ca="1" si="469"/>
        <v>0.69098666666666686</v>
      </c>
      <c r="S1737" s="10">
        <f t="shared" si="474"/>
        <v>1.6100000000000225E-2</v>
      </c>
      <c r="T1737" s="10">
        <f t="shared" si="475"/>
        <v>1.6199999999999992E-2</v>
      </c>
      <c r="U1737" s="18">
        <f ca="1">AVERAGE(S1737:OFFSET(S1737,-$U$3+1,0))*$U$4*J1737</f>
        <v>1.9349999999999934</v>
      </c>
      <c r="V1737" s="18">
        <f ca="1">AVERAGE(T1737:OFFSET(T1737,-$U$3+1,0))*$V$4*K1737</f>
        <v>2.2679999999999945</v>
      </c>
      <c r="W1737" s="14" t="str">
        <f t="shared" ca="1" si="476"/>
        <v>Buy</v>
      </c>
      <c r="X1737" s="14" t="str">
        <f t="shared" ca="1" si="477"/>
        <v/>
      </c>
      <c r="Y1737" s="5">
        <f t="shared" ca="1" si="478"/>
        <v>100</v>
      </c>
      <c r="Z1737" s="19">
        <f t="shared" ca="1" si="479"/>
        <v>-78.909465020576249</v>
      </c>
      <c r="AA1737" s="5">
        <f t="shared" ca="1" si="470"/>
        <v>2.7732999999999999</v>
      </c>
      <c r="AB1737" s="5">
        <f t="shared" ca="1" si="468"/>
        <v>2.1147999999999998</v>
      </c>
      <c r="AC1737" s="15">
        <f t="shared" ca="1" si="480"/>
        <v>161.00000000000225</v>
      </c>
      <c r="AD1737" s="21">
        <f t="shared" ca="1" si="481"/>
        <v>-127.83333333333347</v>
      </c>
      <c r="AE1737" s="21">
        <f t="shared" ca="1" si="482"/>
        <v>33.166666666668775</v>
      </c>
      <c r="AF1737" s="23">
        <f t="shared" ca="1" si="483"/>
        <v>16579.502610209965</v>
      </c>
    </row>
    <row r="1738" spans="1:32" x14ac:dyDescent="0.25">
      <c r="A1738" s="26">
        <v>41698</v>
      </c>
      <c r="B1738" s="3">
        <v>2.6926999999999999</v>
      </c>
      <c r="C1738" s="3">
        <v>2.6926999999999999</v>
      </c>
      <c r="D1738" s="3">
        <v>2.6926999999999999</v>
      </c>
      <c r="E1738" s="3">
        <v>2.6926999999999999</v>
      </c>
      <c r="F1738" s="5">
        <v>2.0337999999999998</v>
      </c>
      <c r="G1738" s="5">
        <v>2.0337999999999998</v>
      </c>
      <c r="H1738" s="5">
        <v>2.0337999999999998</v>
      </c>
      <c r="I1738" s="5">
        <v>2.0337999999999998</v>
      </c>
      <c r="J1738" s="3">
        <v>1</v>
      </c>
      <c r="K1738" s="3">
        <v>1</v>
      </c>
      <c r="L1738" s="7">
        <f t="shared" si="484"/>
        <v>0.65890000000000004</v>
      </c>
      <c r="M1738" s="8">
        <f ca="1">AVERAGE(OFFSET(L1738,-M$3+1,0):L1738)</f>
        <v>0.68668666666666667</v>
      </c>
      <c r="N1738" s="8">
        <f ca="1">STDEV(OFFSET(L1738,-M$3+1,0):L1738)</f>
        <v>2.5480885459683793E-2</v>
      </c>
      <c r="O1738" s="8">
        <f t="shared" ca="1" si="471"/>
        <v>0.63572489574729907</v>
      </c>
      <c r="P1738" s="8">
        <f t="shared" ca="1" si="472"/>
        <v>0.73764843758603427</v>
      </c>
      <c r="Q1738" s="8">
        <f t="shared" ca="1" si="473"/>
        <v>0.68668666666666667</v>
      </c>
      <c r="R1738" s="8">
        <f t="shared" ca="1" si="469"/>
        <v>0.68668666666666667</v>
      </c>
      <c r="S1738" s="10">
        <f t="shared" si="474"/>
        <v>1.6100000000000225E-2</v>
      </c>
      <c r="T1738" s="10">
        <f t="shared" si="475"/>
        <v>1.6199999999999992E-2</v>
      </c>
      <c r="U1738" s="18">
        <f ca="1">AVERAGE(S1738:OFFSET(S1738,-$U$3+1,0))*$U$4*J1738</f>
        <v>2.0149999999999979</v>
      </c>
      <c r="V1738" s="18">
        <f ca="1">AVERAGE(T1738:OFFSET(T1738,-$U$3+1,0))*$V$4*K1738</f>
        <v>2.3489999999999966</v>
      </c>
      <c r="W1738" s="14" t="str">
        <f t="shared" ca="1" si="476"/>
        <v>Buy</v>
      </c>
      <c r="X1738" s="14" t="str">
        <f t="shared" ca="1" si="477"/>
        <v/>
      </c>
      <c r="Y1738" s="5">
        <f t="shared" ca="1" si="478"/>
        <v>100</v>
      </c>
      <c r="Z1738" s="19">
        <f t="shared" ca="1" si="479"/>
        <v>-78.909465020576249</v>
      </c>
      <c r="AA1738" s="5">
        <f t="shared" ca="1" si="470"/>
        <v>2.7732999999999999</v>
      </c>
      <c r="AB1738" s="5">
        <f t="shared" ca="1" si="468"/>
        <v>2.1147999999999998</v>
      </c>
      <c r="AC1738" s="15">
        <f t="shared" ca="1" si="480"/>
        <v>-161.00000000000225</v>
      </c>
      <c r="AD1738" s="21">
        <f t="shared" ca="1" si="481"/>
        <v>127.83333333333347</v>
      </c>
      <c r="AE1738" s="21">
        <f t="shared" ca="1" si="482"/>
        <v>-33.166666666668775</v>
      </c>
      <c r="AF1738" s="23">
        <f t="shared" ca="1" si="483"/>
        <v>16546.335943543298</v>
      </c>
    </row>
    <row r="1739" spans="1:32" x14ac:dyDescent="0.25">
      <c r="A1739" s="26">
        <v>41701</v>
      </c>
      <c r="B1739" s="3">
        <v>2.6846000000000001</v>
      </c>
      <c r="C1739" s="3">
        <v>2.6846000000000001</v>
      </c>
      <c r="D1739" s="3">
        <v>2.6846000000000001</v>
      </c>
      <c r="E1739" s="3">
        <v>2.6846000000000001</v>
      </c>
      <c r="F1739" s="5">
        <v>2.0257000000000001</v>
      </c>
      <c r="G1739" s="5">
        <v>2.0257000000000001</v>
      </c>
      <c r="H1739" s="5">
        <v>2.0257000000000001</v>
      </c>
      <c r="I1739" s="5">
        <v>2.0257000000000001</v>
      </c>
      <c r="J1739" s="3">
        <v>1</v>
      </c>
      <c r="K1739" s="3">
        <v>1</v>
      </c>
      <c r="L1739" s="7">
        <f t="shared" si="484"/>
        <v>0.65890000000000004</v>
      </c>
      <c r="M1739" s="8">
        <f ca="1">AVERAGE(OFFSET(L1739,-M$3+1,0):L1739)</f>
        <v>0.68238666666666647</v>
      </c>
      <c r="N1739" s="8">
        <f ca="1">STDEV(OFFSET(L1739,-M$3+1,0):L1739)</f>
        <v>2.4255687600073947E-2</v>
      </c>
      <c r="O1739" s="8">
        <f t="shared" ca="1" si="471"/>
        <v>0.63387529146651855</v>
      </c>
      <c r="P1739" s="8">
        <f t="shared" ca="1" si="472"/>
        <v>0.7308980418668144</v>
      </c>
      <c r="Q1739" s="8">
        <f t="shared" ca="1" si="473"/>
        <v>0.68238666666666647</v>
      </c>
      <c r="R1739" s="8">
        <f t="shared" ca="1" si="469"/>
        <v>0.68238666666666647</v>
      </c>
      <c r="S1739" s="10">
        <f t="shared" si="474"/>
        <v>8.099999999999774E-3</v>
      </c>
      <c r="T1739" s="10">
        <f t="shared" si="475"/>
        <v>8.099999999999774E-3</v>
      </c>
      <c r="U1739" s="18">
        <f ca="1">AVERAGE(S1739:OFFSET(S1739,-$U$3+1,0))*$U$4*J1739</f>
        <v>2.0149999999999979</v>
      </c>
      <c r="V1739" s="18">
        <f ca="1">AVERAGE(T1739:OFFSET(T1739,-$U$3+1,0))*$V$4*K1739</f>
        <v>2.3489999999999966</v>
      </c>
      <c r="W1739" s="14" t="str">
        <f t="shared" ca="1" si="476"/>
        <v>Buy</v>
      </c>
      <c r="X1739" s="14" t="str">
        <f t="shared" ca="1" si="477"/>
        <v/>
      </c>
      <c r="Y1739" s="5">
        <f t="shared" ca="1" si="478"/>
        <v>100</v>
      </c>
      <c r="Z1739" s="19">
        <f t="shared" ca="1" si="479"/>
        <v>-78.909465020576249</v>
      </c>
      <c r="AA1739" s="5">
        <f t="shared" ca="1" si="470"/>
        <v>2.7732999999999999</v>
      </c>
      <c r="AB1739" s="5">
        <f t="shared" ca="1" si="468"/>
        <v>2.1147999999999998</v>
      </c>
      <c r="AC1739" s="15">
        <f t="shared" ca="1" si="480"/>
        <v>-80.99999999999774</v>
      </c>
      <c r="AD1739" s="21">
        <f t="shared" ca="1" si="481"/>
        <v>63.91666666666498</v>
      </c>
      <c r="AE1739" s="21">
        <f t="shared" ca="1" si="482"/>
        <v>-17.08333333333276</v>
      </c>
      <c r="AF1739" s="23">
        <f t="shared" ca="1" si="483"/>
        <v>16529.252610209965</v>
      </c>
    </row>
    <row r="1740" spans="1:32" x14ac:dyDescent="0.25">
      <c r="A1740" s="26">
        <v>41702</v>
      </c>
      <c r="B1740" s="3">
        <v>2.6926999999999999</v>
      </c>
      <c r="C1740" s="3">
        <v>2.6926999999999999</v>
      </c>
      <c r="D1740" s="3">
        <v>2.6926999999999999</v>
      </c>
      <c r="E1740" s="3">
        <v>2.6926999999999999</v>
      </c>
      <c r="F1740" s="5">
        <v>2.0257000000000001</v>
      </c>
      <c r="G1740" s="5">
        <v>2.0257000000000001</v>
      </c>
      <c r="H1740" s="5">
        <v>2.0257000000000001</v>
      </c>
      <c r="I1740" s="5">
        <v>2.0257000000000001</v>
      </c>
      <c r="J1740" s="3">
        <v>1</v>
      </c>
      <c r="K1740" s="3">
        <v>1</v>
      </c>
      <c r="L1740" s="7">
        <f t="shared" si="484"/>
        <v>0.66699999999999982</v>
      </c>
      <c r="M1740" s="8">
        <f ca="1">AVERAGE(OFFSET(L1740,-M$3+1,0):L1740)</f>
        <v>0.67917333333333318</v>
      </c>
      <c r="N1740" s="8">
        <f ca="1">STDEV(OFFSET(L1740,-M$3+1,0):L1740)</f>
        <v>2.2743742205798254E-2</v>
      </c>
      <c r="O1740" s="8">
        <f t="shared" ca="1" si="471"/>
        <v>0.63368584892173663</v>
      </c>
      <c r="P1740" s="8">
        <f t="shared" ca="1" si="472"/>
        <v>0.72466081774492974</v>
      </c>
      <c r="Q1740" s="8">
        <f t="shared" ca="1" si="473"/>
        <v>0.67917333333333318</v>
      </c>
      <c r="R1740" s="8">
        <f t="shared" ca="1" si="469"/>
        <v>0.67917333333333318</v>
      </c>
      <c r="S1740" s="10">
        <f t="shared" si="474"/>
        <v>8.099999999999774E-3</v>
      </c>
      <c r="T1740" s="10">
        <f t="shared" si="475"/>
        <v>0</v>
      </c>
      <c r="U1740" s="18">
        <f ca="1">AVERAGE(S1740:OFFSET(S1740,-$U$3+1,0))*$U$4*J1740</f>
        <v>2.0149999999999979</v>
      </c>
      <c r="V1740" s="18">
        <f ca="1">AVERAGE(T1740:OFFSET(T1740,-$U$3+1,0))*$V$4*K1740</f>
        <v>2.2679999999999989</v>
      </c>
      <c r="W1740" s="14" t="str">
        <f t="shared" ca="1" si="476"/>
        <v>Buy</v>
      </c>
      <c r="X1740" s="14" t="str">
        <f t="shared" ca="1" si="477"/>
        <v/>
      </c>
      <c r="Y1740" s="5">
        <f t="shared" ca="1" si="478"/>
        <v>100</v>
      </c>
      <c r="Z1740" s="19">
        <f t="shared" ca="1" si="479"/>
        <v>-78.909465020576249</v>
      </c>
      <c r="AA1740" s="5">
        <f t="shared" ca="1" si="470"/>
        <v>2.7732999999999999</v>
      </c>
      <c r="AB1740" s="5">
        <f t="shared" ca="1" si="468"/>
        <v>2.1147999999999998</v>
      </c>
      <c r="AC1740" s="15">
        <f t="shared" ca="1" si="480"/>
        <v>80.99999999999774</v>
      </c>
      <c r="AD1740" s="21">
        <f t="shared" ca="1" si="481"/>
        <v>0</v>
      </c>
      <c r="AE1740" s="21">
        <f t="shared" ca="1" si="482"/>
        <v>80.99999999999774</v>
      </c>
      <c r="AF1740" s="23">
        <f t="shared" ca="1" si="483"/>
        <v>16610.252610209962</v>
      </c>
    </row>
    <row r="1741" spans="1:32" x14ac:dyDescent="0.25">
      <c r="A1741" s="26">
        <v>41703</v>
      </c>
      <c r="B1741" s="3">
        <v>2.6764999999999999</v>
      </c>
      <c r="C1741" s="3">
        <v>2.6764999999999999</v>
      </c>
      <c r="D1741" s="3">
        <v>2.6764999999999999</v>
      </c>
      <c r="E1741" s="3">
        <v>2.6764999999999999</v>
      </c>
      <c r="F1741" s="5">
        <v>2.0175999999999998</v>
      </c>
      <c r="G1741" s="5">
        <v>2.0175999999999998</v>
      </c>
      <c r="H1741" s="5">
        <v>2.0175999999999998</v>
      </c>
      <c r="I1741" s="5">
        <v>2.0175999999999998</v>
      </c>
      <c r="J1741" s="3">
        <v>1</v>
      </c>
      <c r="K1741" s="3">
        <v>1</v>
      </c>
      <c r="L1741" s="7">
        <f t="shared" si="484"/>
        <v>0.65890000000000004</v>
      </c>
      <c r="M1741" s="8">
        <f ca="1">AVERAGE(OFFSET(L1741,-M$3+1,0):L1741)</f>
        <v>0.67542000000000002</v>
      </c>
      <c r="N1741" s="8">
        <f ca="1">STDEV(OFFSET(L1741,-M$3+1,0):L1741)</f>
        <v>2.0948344632861642E-2</v>
      </c>
      <c r="O1741" s="8">
        <f t="shared" ca="1" si="471"/>
        <v>0.6335233107342767</v>
      </c>
      <c r="P1741" s="8">
        <f t="shared" ca="1" si="472"/>
        <v>0.71731668926572334</v>
      </c>
      <c r="Q1741" s="8">
        <f t="shared" ca="1" si="473"/>
        <v>0.67542000000000002</v>
      </c>
      <c r="R1741" s="8">
        <f t="shared" ca="1" si="469"/>
        <v>0.67542000000000002</v>
      </c>
      <c r="S1741" s="10">
        <f t="shared" si="474"/>
        <v>1.6199999999999992E-2</v>
      </c>
      <c r="T1741" s="10">
        <f t="shared" si="475"/>
        <v>8.1000000000002181E-3</v>
      </c>
      <c r="U1741" s="18">
        <f ca="1">AVERAGE(S1741:OFFSET(S1741,-$U$3+1,0))*$U$4*J1741</f>
        <v>1.7739999999999998</v>
      </c>
      <c r="V1741" s="18">
        <f ca="1">AVERAGE(T1741:OFFSET(T1741,-$U$3+1,0))*$V$4*K1741</f>
        <v>1.6200000000000037</v>
      </c>
      <c r="W1741" s="14" t="str">
        <f t="shared" ca="1" si="476"/>
        <v>Buy</v>
      </c>
      <c r="X1741" s="14" t="str">
        <f t="shared" ca="1" si="477"/>
        <v/>
      </c>
      <c r="Y1741" s="5">
        <f t="shared" ca="1" si="478"/>
        <v>100</v>
      </c>
      <c r="Z1741" s="19">
        <f t="shared" ca="1" si="479"/>
        <v>-78.909465020576249</v>
      </c>
      <c r="AA1741" s="5">
        <f t="shared" ca="1" si="470"/>
        <v>2.7732999999999999</v>
      </c>
      <c r="AB1741" s="5">
        <f t="shared" ca="1" si="468"/>
        <v>2.1147999999999998</v>
      </c>
      <c r="AC1741" s="15">
        <f t="shared" ca="1" si="480"/>
        <v>-161.99999999999991</v>
      </c>
      <c r="AD1741" s="21">
        <f t="shared" ca="1" si="481"/>
        <v>63.91666666666849</v>
      </c>
      <c r="AE1741" s="21">
        <f t="shared" ca="1" si="482"/>
        <v>-98.083333333331424</v>
      </c>
      <c r="AF1741" s="23">
        <f t="shared" ca="1" si="483"/>
        <v>16512.16927687663</v>
      </c>
    </row>
    <row r="1742" spans="1:32" x14ac:dyDescent="0.25">
      <c r="A1742" s="26">
        <v>41704</v>
      </c>
      <c r="B1742" s="3">
        <v>2.6846000000000001</v>
      </c>
      <c r="C1742" s="3">
        <v>2.6846000000000001</v>
      </c>
      <c r="D1742" s="3">
        <v>2.6846000000000001</v>
      </c>
      <c r="E1742" s="3">
        <v>2.6846000000000001</v>
      </c>
      <c r="F1742" s="5">
        <v>2.0257000000000001</v>
      </c>
      <c r="G1742" s="5">
        <v>2.0257000000000001</v>
      </c>
      <c r="H1742" s="5">
        <v>2.0257000000000001</v>
      </c>
      <c r="I1742" s="5">
        <v>2.0257000000000001</v>
      </c>
      <c r="J1742" s="3">
        <v>1</v>
      </c>
      <c r="K1742" s="3">
        <v>1</v>
      </c>
      <c r="L1742" s="7">
        <f t="shared" si="484"/>
        <v>0.65890000000000004</v>
      </c>
      <c r="M1742" s="8">
        <f ca="1">AVERAGE(OFFSET(L1742,-M$3+1,0):L1742)</f>
        <v>0.67220666666666651</v>
      </c>
      <c r="N1742" s="8">
        <f ca="1">STDEV(OFFSET(L1742,-M$3+1,0):L1742)</f>
        <v>1.9379793109122211E-2</v>
      </c>
      <c r="O1742" s="8">
        <f t="shared" ca="1" si="471"/>
        <v>0.63344708044842213</v>
      </c>
      <c r="P1742" s="8">
        <f t="shared" ca="1" si="472"/>
        <v>0.71096625288491089</v>
      </c>
      <c r="Q1742" s="8">
        <f t="shared" ca="1" si="473"/>
        <v>0.67220666666666651</v>
      </c>
      <c r="R1742" s="8">
        <f t="shared" ca="1" si="469"/>
        <v>0.67220666666666651</v>
      </c>
      <c r="S1742" s="10">
        <f t="shared" si="474"/>
        <v>8.1000000000002181E-3</v>
      </c>
      <c r="T1742" s="10">
        <f t="shared" si="475"/>
        <v>8.1000000000002181E-3</v>
      </c>
      <c r="U1742" s="18">
        <f ca="1">AVERAGE(S1742:OFFSET(S1742,-$U$3+1,0))*$U$4*J1742</f>
        <v>1.5330000000000021</v>
      </c>
      <c r="V1742" s="18">
        <f ca="1">AVERAGE(T1742:OFFSET(T1742,-$U$3+1,0))*$V$4*K1742</f>
        <v>1.5390000000000059</v>
      </c>
      <c r="W1742" s="14" t="str">
        <f t="shared" ca="1" si="476"/>
        <v>Buy</v>
      </c>
      <c r="X1742" s="14" t="str">
        <f t="shared" ca="1" si="477"/>
        <v/>
      </c>
      <c r="Y1742" s="5">
        <f t="shared" ca="1" si="478"/>
        <v>100</v>
      </c>
      <c r="Z1742" s="19">
        <f t="shared" ca="1" si="479"/>
        <v>-78.909465020576249</v>
      </c>
      <c r="AA1742" s="5">
        <f t="shared" ca="1" si="470"/>
        <v>2.7732999999999999</v>
      </c>
      <c r="AB1742" s="5">
        <f t="shared" ca="1" si="468"/>
        <v>2.1147999999999998</v>
      </c>
      <c r="AC1742" s="15">
        <f t="shared" ca="1" si="480"/>
        <v>81.000000000002188</v>
      </c>
      <c r="AD1742" s="21">
        <f t="shared" ca="1" si="481"/>
        <v>-63.91666666666849</v>
      </c>
      <c r="AE1742" s="21">
        <f t="shared" ca="1" si="482"/>
        <v>17.083333333333698</v>
      </c>
      <c r="AF1742" s="23">
        <f t="shared" ca="1" si="483"/>
        <v>16529.252610209962</v>
      </c>
    </row>
    <row r="1743" spans="1:32" x14ac:dyDescent="0.25">
      <c r="A1743" s="26">
        <v>41705</v>
      </c>
      <c r="B1743" s="3">
        <v>2.6846000000000001</v>
      </c>
      <c r="C1743" s="3">
        <v>2.6846000000000001</v>
      </c>
      <c r="D1743" s="3">
        <v>2.6846000000000001</v>
      </c>
      <c r="E1743" s="3">
        <v>2.6846000000000001</v>
      </c>
      <c r="F1743" s="5">
        <v>2.0175999999999998</v>
      </c>
      <c r="G1743" s="5">
        <v>2.0175999999999998</v>
      </c>
      <c r="H1743" s="5">
        <v>2.0175999999999998</v>
      </c>
      <c r="I1743" s="5">
        <v>2.0175999999999998</v>
      </c>
      <c r="J1743" s="3">
        <v>1</v>
      </c>
      <c r="K1743" s="3">
        <v>1</v>
      </c>
      <c r="L1743" s="7">
        <f t="shared" si="484"/>
        <v>0.66700000000000026</v>
      </c>
      <c r="M1743" s="8">
        <f ca="1">AVERAGE(OFFSET(L1743,-M$3+1,0):L1743)</f>
        <v>0.6695333333333332</v>
      </c>
      <c r="N1743" s="8">
        <f ca="1">STDEV(OFFSET(L1743,-M$3+1,0):L1743)</f>
        <v>1.6819277488587168E-2</v>
      </c>
      <c r="O1743" s="8">
        <f t="shared" ca="1" si="471"/>
        <v>0.63589477835615882</v>
      </c>
      <c r="P1743" s="8">
        <f t="shared" ca="1" si="472"/>
        <v>0.70317188831050759</v>
      </c>
      <c r="Q1743" s="8">
        <f t="shared" ca="1" si="473"/>
        <v>0.6695333333333332</v>
      </c>
      <c r="R1743" s="8">
        <f t="shared" ca="1" si="469"/>
        <v>0.6695333333333332</v>
      </c>
      <c r="S1743" s="10">
        <f t="shared" si="474"/>
        <v>0</v>
      </c>
      <c r="T1743" s="10">
        <f t="shared" si="475"/>
        <v>8.1000000000002181E-3</v>
      </c>
      <c r="U1743" s="18">
        <f ca="1">AVERAGE(S1743:OFFSET(S1743,-$U$3+1,0))*$U$4*J1743</f>
        <v>1.5330000000000021</v>
      </c>
      <c r="V1743" s="18">
        <f ca="1">AVERAGE(T1743:OFFSET(T1743,-$U$3+1,0))*$V$4*K1743</f>
        <v>1.3770000000000104</v>
      </c>
      <c r="W1743" s="14" t="str">
        <f t="shared" ca="1" si="476"/>
        <v>Buy</v>
      </c>
      <c r="X1743" s="14" t="str">
        <f t="shared" ca="1" si="477"/>
        <v/>
      </c>
      <c r="Y1743" s="5">
        <f t="shared" ca="1" si="478"/>
        <v>100</v>
      </c>
      <c r="Z1743" s="19">
        <f t="shared" ca="1" si="479"/>
        <v>-78.909465020576249</v>
      </c>
      <c r="AA1743" s="5">
        <f t="shared" ca="1" si="470"/>
        <v>2.7732999999999999</v>
      </c>
      <c r="AB1743" s="5">
        <f t="shared" ca="1" si="468"/>
        <v>2.1147999999999998</v>
      </c>
      <c r="AC1743" s="15">
        <f t="shared" ca="1" si="480"/>
        <v>0</v>
      </c>
      <c r="AD1743" s="21">
        <f t="shared" ca="1" si="481"/>
        <v>63.91666666666849</v>
      </c>
      <c r="AE1743" s="21">
        <f t="shared" ca="1" si="482"/>
        <v>63.91666666666849</v>
      </c>
      <c r="AF1743" s="23">
        <f t="shared" ca="1" si="483"/>
        <v>16593.16927687663</v>
      </c>
    </row>
    <row r="1744" spans="1:32" x14ac:dyDescent="0.25">
      <c r="A1744" s="26">
        <v>41708</v>
      </c>
      <c r="B1744" s="3">
        <v>2.6282000000000001</v>
      </c>
      <c r="C1744" s="3">
        <v>2.6282000000000001</v>
      </c>
      <c r="D1744" s="3">
        <v>2.6282000000000001</v>
      </c>
      <c r="E1744" s="3">
        <v>2.6282000000000001</v>
      </c>
      <c r="F1744" s="5">
        <v>1.9933000000000001</v>
      </c>
      <c r="G1744" s="5">
        <v>1.9933000000000001</v>
      </c>
      <c r="H1744" s="5">
        <v>1.9933000000000001</v>
      </c>
      <c r="I1744" s="5">
        <v>1.9933000000000001</v>
      </c>
      <c r="J1744" s="3">
        <v>1</v>
      </c>
      <c r="K1744" s="3">
        <v>1</v>
      </c>
      <c r="L1744" s="7">
        <f t="shared" si="484"/>
        <v>0.63490000000000002</v>
      </c>
      <c r="M1744" s="8">
        <f ca="1">AVERAGE(OFFSET(L1744,-M$3+1,0):L1744)</f>
        <v>0.66472000000000009</v>
      </c>
      <c r="N1744" s="8">
        <f ca="1">STDEV(OFFSET(L1744,-M$3+1,0):L1744)</f>
        <v>1.5586450159398973E-2</v>
      </c>
      <c r="O1744" s="8">
        <f t="shared" ca="1" si="471"/>
        <v>0.63354709968120215</v>
      </c>
      <c r="P1744" s="8">
        <f t="shared" ca="1" si="472"/>
        <v>0.69589290031879802</v>
      </c>
      <c r="Q1744" s="8">
        <f t="shared" ca="1" si="473"/>
        <v>0.66472000000000009</v>
      </c>
      <c r="R1744" s="8">
        <f t="shared" ca="1" si="469"/>
        <v>0.66472000000000009</v>
      </c>
      <c r="S1744" s="10">
        <f t="shared" si="474"/>
        <v>5.6400000000000006E-2</v>
      </c>
      <c r="T1744" s="10">
        <f t="shared" si="475"/>
        <v>2.4299999999999766E-2</v>
      </c>
      <c r="U1744" s="18">
        <f ca="1">AVERAGE(S1744:OFFSET(S1744,-$U$3+1,0))*$U$4*J1744</f>
        <v>1.5330000000000021</v>
      </c>
      <c r="V1744" s="18">
        <f ca="1">AVERAGE(T1744:OFFSET(T1744,-$U$3+1,0))*$V$4*K1744</f>
        <v>1.2150000000000061</v>
      </c>
      <c r="W1744" s="14" t="str">
        <f t="shared" ca="1" si="476"/>
        <v>Buy</v>
      </c>
      <c r="X1744" s="14" t="str">
        <f t="shared" ca="1" si="477"/>
        <v/>
      </c>
      <c r="Y1744" s="5">
        <f t="shared" ca="1" si="478"/>
        <v>100</v>
      </c>
      <c r="Z1744" s="19">
        <f t="shared" ca="1" si="479"/>
        <v>-78.909465020576249</v>
      </c>
      <c r="AA1744" s="5">
        <f t="shared" ca="1" si="470"/>
        <v>2.7732999999999999</v>
      </c>
      <c r="AB1744" s="5">
        <f t="shared" ca="1" si="468"/>
        <v>2.1147999999999998</v>
      </c>
      <c r="AC1744" s="15">
        <f t="shared" ca="1" si="480"/>
        <v>-564</v>
      </c>
      <c r="AD1744" s="21">
        <f t="shared" ca="1" si="481"/>
        <v>191.74999999999844</v>
      </c>
      <c r="AE1744" s="21">
        <f t="shared" ca="1" si="482"/>
        <v>-372.25000000000159</v>
      </c>
      <c r="AF1744" s="23">
        <f t="shared" ca="1" si="483"/>
        <v>16220.919276876628</v>
      </c>
    </row>
    <row r="1745" spans="1:32" x14ac:dyDescent="0.25">
      <c r="A1745" s="26">
        <v>41709</v>
      </c>
      <c r="B1745" s="3">
        <v>2.6040000000000001</v>
      </c>
      <c r="C1745" s="3">
        <v>2.6040000000000001</v>
      </c>
      <c r="D1745" s="3">
        <v>2.6040000000000001</v>
      </c>
      <c r="E1745" s="3">
        <v>2.6040000000000001</v>
      </c>
      <c r="F1745" s="5">
        <v>1.9933000000000001</v>
      </c>
      <c r="G1745" s="5">
        <v>1.9933000000000001</v>
      </c>
      <c r="H1745" s="5">
        <v>1.9933000000000001</v>
      </c>
      <c r="I1745" s="5">
        <v>1.9933000000000001</v>
      </c>
      <c r="J1745" s="3">
        <v>1</v>
      </c>
      <c r="K1745" s="3">
        <v>1</v>
      </c>
      <c r="L1745" s="7">
        <f t="shared" si="484"/>
        <v>0.61070000000000002</v>
      </c>
      <c r="M1745" s="8">
        <f ca="1">AVERAGE(OFFSET(L1745,-M$3+1,0):L1745)</f>
        <v>0.65829333333333329</v>
      </c>
      <c r="N1745" s="8">
        <f ca="1">STDEV(OFFSET(L1745,-M$3+1,0):L1745)</f>
        <v>1.6698351786357601E-2</v>
      </c>
      <c r="O1745" s="8">
        <f t="shared" ca="1" si="471"/>
        <v>0.62489662976061811</v>
      </c>
      <c r="P1745" s="8">
        <f t="shared" ca="1" si="472"/>
        <v>0.69169003690604847</v>
      </c>
      <c r="Q1745" s="8">
        <f t="shared" ca="1" si="473"/>
        <v>0.65829333333333329</v>
      </c>
      <c r="R1745" s="8">
        <f t="shared" ca="1" si="469"/>
        <v>0.65829333333333329</v>
      </c>
      <c r="S1745" s="10">
        <f t="shared" si="474"/>
        <v>2.4199999999999999E-2</v>
      </c>
      <c r="T1745" s="10">
        <f t="shared" si="475"/>
        <v>0</v>
      </c>
      <c r="U1745" s="18">
        <f ca="1">AVERAGE(S1745:OFFSET(S1745,-$U$3+1,0))*$U$4*J1745</f>
        <v>1.7750000000000024</v>
      </c>
      <c r="V1745" s="18">
        <f ca="1">AVERAGE(T1745:OFFSET(T1745,-$U$3+1,0))*$V$4*K1745</f>
        <v>1.1340000000000039</v>
      </c>
      <c r="W1745" s="14" t="str">
        <f t="shared" ca="1" si="476"/>
        <v>Buy</v>
      </c>
      <c r="X1745" s="14" t="str">
        <f t="shared" ca="1" si="477"/>
        <v/>
      </c>
      <c r="Y1745" s="5">
        <f t="shared" ca="1" si="478"/>
        <v>100</v>
      </c>
      <c r="Z1745" s="19">
        <f t="shared" ca="1" si="479"/>
        <v>-78.909465020576249</v>
      </c>
      <c r="AA1745" s="5">
        <f t="shared" ca="1" si="470"/>
        <v>2.7732999999999999</v>
      </c>
      <c r="AB1745" s="5">
        <f t="shared" ca="1" si="468"/>
        <v>2.1147999999999998</v>
      </c>
      <c r="AC1745" s="15">
        <f t="shared" ca="1" si="480"/>
        <v>-242</v>
      </c>
      <c r="AD1745" s="21">
        <f t="shared" ca="1" si="481"/>
        <v>0</v>
      </c>
      <c r="AE1745" s="21">
        <f t="shared" ca="1" si="482"/>
        <v>-242</v>
      </c>
      <c r="AF1745" s="23">
        <f t="shared" ca="1" si="483"/>
        <v>15978.919276876628</v>
      </c>
    </row>
    <row r="1746" spans="1:32" x14ac:dyDescent="0.25">
      <c r="A1746" s="26">
        <v>41710</v>
      </c>
      <c r="B1746" s="3">
        <v>2.6040000000000001</v>
      </c>
      <c r="C1746" s="3">
        <v>2.6040000000000001</v>
      </c>
      <c r="D1746" s="3">
        <v>2.6040000000000001</v>
      </c>
      <c r="E1746" s="3">
        <v>2.6040000000000001</v>
      </c>
      <c r="F1746" s="5">
        <v>1.9851000000000001</v>
      </c>
      <c r="G1746" s="5">
        <v>1.9851000000000001</v>
      </c>
      <c r="H1746" s="5">
        <v>1.9851000000000001</v>
      </c>
      <c r="I1746" s="5">
        <v>1.9851000000000001</v>
      </c>
      <c r="J1746" s="3">
        <v>1</v>
      </c>
      <c r="K1746" s="3">
        <v>1</v>
      </c>
      <c r="L1746" s="7">
        <f t="shared" si="484"/>
        <v>0.61890000000000001</v>
      </c>
      <c r="M1746" s="8">
        <f ca="1">AVERAGE(OFFSET(L1746,-M$3+1,0):L1746)</f>
        <v>0.65458666666666665</v>
      </c>
      <c r="N1746" s="8">
        <f ca="1">STDEV(OFFSET(L1746,-M$3+1,0):L1746)</f>
        <v>1.8873218616663683E-2</v>
      </c>
      <c r="O1746" s="8">
        <f t="shared" ca="1" si="471"/>
        <v>0.61684022943333927</v>
      </c>
      <c r="P1746" s="8">
        <f t="shared" ca="1" si="472"/>
        <v>0.69233310389999403</v>
      </c>
      <c r="Q1746" s="8">
        <f t="shared" ca="1" si="473"/>
        <v>0.65458666666666665</v>
      </c>
      <c r="R1746" s="8">
        <f t="shared" ca="1" si="469"/>
        <v>0.65458666666666665</v>
      </c>
      <c r="S1746" s="10">
        <f t="shared" si="474"/>
        <v>0</v>
      </c>
      <c r="T1746" s="10">
        <f t="shared" si="475"/>
        <v>8.1999999999999851E-3</v>
      </c>
      <c r="U1746" s="18">
        <f ca="1">AVERAGE(S1746:OFFSET(S1746,-$U$3+1,0))*$U$4*J1746</f>
        <v>1.5330000000000021</v>
      </c>
      <c r="V1746" s="18">
        <f ca="1">AVERAGE(T1746:OFFSET(T1746,-$U$3+1,0))*$V$4*K1746</f>
        <v>0.97300000000000164</v>
      </c>
      <c r="W1746" s="14" t="str">
        <f t="shared" ca="1" si="476"/>
        <v>Buy</v>
      </c>
      <c r="X1746" s="14" t="str">
        <f t="shared" ca="1" si="477"/>
        <v/>
      </c>
      <c r="Y1746" s="5">
        <f t="shared" ca="1" si="478"/>
        <v>100</v>
      </c>
      <c r="Z1746" s="19">
        <f t="shared" ca="1" si="479"/>
        <v>-78.909465020576249</v>
      </c>
      <c r="AA1746" s="5">
        <f t="shared" ca="1" si="470"/>
        <v>2.7732999999999999</v>
      </c>
      <c r="AB1746" s="5">
        <f t="shared" ca="1" si="468"/>
        <v>2.1147999999999998</v>
      </c>
      <c r="AC1746" s="15">
        <f t="shared" ca="1" si="480"/>
        <v>0</v>
      </c>
      <c r="AD1746" s="21">
        <f t="shared" ca="1" si="481"/>
        <v>64.705761316872398</v>
      </c>
      <c r="AE1746" s="21">
        <f t="shared" ca="1" si="482"/>
        <v>64.705761316872398</v>
      </c>
      <c r="AF1746" s="23">
        <f t="shared" ca="1" si="483"/>
        <v>16043.625038193501</v>
      </c>
    </row>
    <row r="1747" spans="1:32" x14ac:dyDescent="0.25">
      <c r="A1747" s="26">
        <v>41711</v>
      </c>
      <c r="B1747" s="3">
        <v>2.6362000000000001</v>
      </c>
      <c r="C1747" s="3">
        <v>2.6362000000000001</v>
      </c>
      <c r="D1747" s="3">
        <v>2.6362000000000001</v>
      </c>
      <c r="E1747" s="3">
        <v>2.6362000000000001</v>
      </c>
      <c r="F1747" s="5">
        <v>2.0175999999999998</v>
      </c>
      <c r="G1747" s="5">
        <v>2.0175999999999998</v>
      </c>
      <c r="H1747" s="5">
        <v>2.0175999999999998</v>
      </c>
      <c r="I1747" s="5">
        <v>2.0175999999999998</v>
      </c>
      <c r="J1747" s="3">
        <v>1</v>
      </c>
      <c r="K1747" s="3">
        <v>1</v>
      </c>
      <c r="L1747" s="7">
        <f t="shared" si="484"/>
        <v>0.61860000000000026</v>
      </c>
      <c r="M1747" s="8">
        <f ca="1">AVERAGE(OFFSET(L1747,-M$3+1,0):L1747)</f>
        <v>0.65192666666666665</v>
      </c>
      <c r="N1747" s="8">
        <f ca="1">STDEV(OFFSET(L1747,-M$3+1,0):L1747)</f>
        <v>2.0976805785256711E-2</v>
      </c>
      <c r="O1747" s="8">
        <f t="shared" ca="1" si="471"/>
        <v>0.60997305509615318</v>
      </c>
      <c r="P1747" s="8">
        <f t="shared" ca="1" si="472"/>
        <v>0.69388027823718013</v>
      </c>
      <c r="Q1747" s="8">
        <f t="shared" ca="1" si="473"/>
        <v>0.65192666666666665</v>
      </c>
      <c r="R1747" s="8">
        <f t="shared" ca="1" si="469"/>
        <v>0.65192666666666665</v>
      </c>
      <c r="S1747" s="10">
        <f t="shared" si="474"/>
        <v>3.2200000000000006E-2</v>
      </c>
      <c r="T1747" s="10">
        <f t="shared" si="475"/>
        <v>3.2499999999999751E-2</v>
      </c>
      <c r="U1747" s="18">
        <f ca="1">AVERAGE(S1747:OFFSET(S1747,-$U$3+1,0))*$U$4*J1747</f>
        <v>1.694</v>
      </c>
      <c r="V1747" s="18">
        <f ca="1">AVERAGE(T1747:OFFSET(T1747,-$U$3+1,0))*$V$4*K1747</f>
        <v>1.1359999999999992</v>
      </c>
      <c r="W1747" s="14" t="str">
        <f t="shared" ca="1" si="476"/>
        <v>Buy</v>
      </c>
      <c r="X1747" s="14" t="str">
        <f t="shared" ca="1" si="477"/>
        <v/>
      </c>
      <c r="Y1747" s="5">
        <f t="shared" ca="1" si="478"/>
        <v>100</v>
      </c>
      <c r="Z1747" s="19">
        <f t="shared" ca="1" si="479"/>
        <v>-78.909465020576249</v>
      </c>
      <c r="AA1747" s="5">
        <f t="shared" ca="1" si="470"/>
        <v>2.7732999999999999</v>
      </c>
      <c r="AB1747" s="5">
        <f t="shared" ca="1" si="468"/>
        <v>2.1147999999999998</v>
      </c>
      <c r="AC1747" s="15">
        <f t="shared" ca="1" si="480"/>
        <v>322.00000000000006</v>
      </c>
      <c r="AD1747" s="21">
        <f t="shared" ca="1" si="481"/>
        <v>-256.45576131687085</v>
      </c>
      <c r="AE1747" s="21">
        <f t="shared" ca="1" si="482"/>
        <v>65.544238683129208</v>
      </c>
      <c r="AF1747" s="23">
        <f t="shared" ca="1" si="483"/>
        <v>16109.16927687663</v>
      </c>
    </row>
    <row r="1748" spans="1:32" x14ac:dyDescent="0.25">
      <c r="A1748" s="26">
        <v>41712</v>
      </c>
      <c r="B1748" s="3">
        <v>2.6120999999999999</v>
      </c>
      <c r="C1748" s="3">
        <v>2.6120999999999999</v>
      </c>
      <c r="D1748" s="3">
        <v>2.6120999999999999</v>
      </c>
      <c r="E1748" s="3">
        <v>2.6120999999999999</v>
      </c>
      <c r="F1748" s="5">
        <v>2.0013999999999998</v>
      </c>
      <c r="G1748" s="5">
        <v>2.0013999999999998</v>
      </c>
      <c r="H1748" s="5">
        <v>2.0013999999999998</v>
      </c>
      <c r="I1748" s="5">
        <v>2.0013999999999998</v>
      </c>
      <c r="J1748" s="3">
        <v>1</v>
      </c>
      <c r="K1748" s="3">
        <v>1</v>
      </c>
      <c r="L1748" s="7">
        <f t="shared" si="484"/>
        <v>0.61070000000000002</v>
      </c>
      <c r="M1748" s="8">
        <f ca="1">AVERAGE(OFFSET(L1748,-M$3+1,0):L1748)</f>
        <v>0.64711999999999992</v>
      </c>
      <c r="N1748" s="8">
        <f ca="1">STDEV(OFFSET(L1748,-M$3+1,0):L1748)</f>
        <v>2.1646979333978997E-2</v>
      </c>
      <c r="O1748" s="8">
        <f t="shared" ca="1" si="471"/>
        <v>0.60382604133204187</v>
      </c>
      <c r="P1748" s="8">
        <f t="shared" ca="1" si="472"/>
        <v>0.69041395866795796</v>
      </c>
      <c r="Q1748" s="8">
        <f t="shared" ca="1" si="473"/>
        <v>0.64711999999999992</v>
      </c>
      <c r="R1748" s="8">
        <f t="shared" ca="1" si="469"/>
        <v>0.64711999999999992</v>
      </c>
      <c r="S1748" s="10">
        <f t="shared" si="474"/>
        <v>2.4100000000000232E-2</v>
      </c>
      <c r="T1748" s="10">
        <f t="shared" si="475"/>
        <v>1.6199999999999992E-2</v>
      </c>
      <c r="U1748" s="18">
        <f ca="1">AVERAGE(S1748:OFFSET(S1748,-$U$3+1,0))*$U$4*J1748</f>
        <v>1.7739999999999998</v>
      </c>
      <c r="V1748" s="18">
        <f ca="1">AVERAGE(T1748:OFFSET(T1748,-$U$3+1,0))*$V$4*K1748</f>
        <v>1.1359999999999992</v>
      </c>
      <c r="W1748" s="14" t="str">
        <f t="shared" ca="1" si="476"/>
        <v>Buy</v>
      </c>
      <c r="X1748" s="14" t="str">
        <f t="shared" ca="1" si="477"/>
        <v/>
      </c>
      <c r="Y1748" s="5">
        <f t="shared" ca="1" si="478"/>
        <v>100</v>
      </c>
      <c r="Z1748" s="19">
        <f t="shared" ca="1" si="479"/>
        <v>-78.909465020576249</v>
      </c>
      <c r="AA1748" s="5">
        <f t="shared" ca="1" si="470"/>
        <v>2.7732999999999999</v>
      </c>
      <c r="AB1748" s="5">
        <f t="shared" ca="1" si="468"/>
        <v>2.1147999999999998</v>
      </c>
      <c r="AC1748" s="15">
        <f t="shared" ca="1" si="480"/>
        <v>-241.00000000000233</v>
      </c>
      <c r="AD1748" s="21">
        <f t="shared" ca="1" si="481"/>
        <v>127.83333333333347</v>
      </c>
      <c r="AE1748" s="21">
        <f t="shared" ca="1" si="482"/>
        <v>-113.16666666666886</v>
      </c>
      <c r="AF1748" s="23">
        <f t="shared" ca="1" si="483"/>
        <v>15996.00261020996</v>
      </c>
    </row>
    <row r="1749" spans="1:32" x14ac:dyDescent="0.25">
      <c r="A1749" s="26">
        <v>41715</v>
      </c>
      <c r="B1749" s="3">
        <v>2.6200999999999999</v>
      </c>
      <c r="C1749" s="3">
        <v>2.6200999999999999</v>
      </c>
      <c r="D1749" s="3">
        <v>2.6200999999999999</v>
      </c>
      <c r="E1749" s="3">
        <v>2.6200999999999999</v>
      </c>
      <c r="F1749" s="5">
        <v>2.0095000000000001</v>
      </c>
      <c r="G1749" s="5">
        <v>2.0095000000000001</v>
      </c>
      <c r="H1749" s="5">
        <v>2.0095000000000001</v>
      </c>
      <c r="I1749" s="5">
        <v>2.0095000000000001</v>
      </c>
      <c r="J1749" s="3">
        <v>1</v>
      </c>
      <c r="K1749" s="3">
        <v>1</v>
      </c>
      <c r="L1749" s="7">
        <f t="shared" si="484"/>
        <v>0.61059999999999981</v>
      </c>
      <c r="M1749" s="8">
        <f ca="1">AVERAGE(OFFSET(L1749,-M$3+1,0):L1749)</f>
        <v>0.64336666666666675</v>
      </c>
      <c r="N1749" s="8">
        <f ca="1">STDEV(OFFSET(L1749,-M$3+1,0):L1749)</f>
        <v>2.2821408078089033E-2</v>
      </c>
      <c r="O1749" s="8">
        <f t="shared" ca="1" si="471"/>
        <v>0.59772385051048871</v>
      </c>
      <c r="P1749" s="8">
        <f t="shared" ca="1" si="472"/>
        <v>0.6890094828228448</v>
      </c>
      <c r="Q1749" s="8">
        <f t="shared" ca="1" si="473"/>
        <v>0.64336666666666675</v>
      </c>
      <c r="R1749" s="8">
        <f t="shared" ca="1" si="469"/>
        <v>0.64336666666666675</v>
      </c>
      <c r="S1749" s="10">
        <f t="shared" si="474"/>
        <v>8.0000000000000071E-3</v>
      </c>
      <c r="T1749" s="10">
        <f t="shared" si="475"/>
        <v>8.1000000000002181E-3</v>
      </c>
      <c r="U1749" s="18">
        <f ca="1">AVERAGE(S1749:OFFSET(S1749,-$U$3+1,0))*$U$4*J1749</f>
        <v>1.7730000000000024</v>
      </c>
      <c r="V1749" s="18">
        <f ca="1">AVERAGE(T1749:OFFSET(T1749,-$U$3+1,0))*$V$4*K1749</f>
        <v>1.1360000000000037</v>
      </c>
      <c r="W1749" s="14" t="str">
        <f t="shared" ca="1" si="476"/>
        <v>Buy</v>
      </c>
      <c r="X1749" s="14" t="str">
        <f t="shared" ca="1" si="477"/>
        <v/>
      </c>
      <c r="Y1749" s="5">
        <f t="shared" ca="1" si="478"/>
        <v>100</v>
      </c>
      <c r="Z1749" s="19">
        <f t="shared" ca="1" si="479"/>
        <v>-78.909465020576249</v>
      </c>
      <c r="AA1749" s="5">
        <f t="shared" ca="1" si="470"/>
        <v>2.7732999999999999</v>
      </c>
      <c r="AB1749" s="5">
        <f t="shared" ca="1" si="468"/>
        <v>2.1147999999999998</v>
      </c>
      <c r="AC1749" s="15">
        <f t="shared" ca="1" si="480"/>
        <v>80.000000000000071</v>
      </c>
      <c r="AD1749" s="21">
        <f t="shared" ca="1" si="481"/>
        <v>-63.91666666666849</v>
      </c>
      <c r="AE1749" s="21">
        <f t="shared" ca="1" si="482"/>
        <v>16.083333333331581</v>
      </c>
      <c r="AF1749" s="23">
        <f t="shared" ca="1" si="483"/>
        <v>16012.085943543292</v>
      </c>
    </row>
    <row r="1750" spans="1:32" x14ac:dyDescent="0.25">
      <c r="A1750" s="26">
        <v>41716</v>
      </c>
      <c r="B1750" s="3">
        <v>2.6282000000000001</v>
      </c>
      <c r="C1750" s="3">
        <v>2.6282000000000001</v>
      </c>
      <c r="D1750" s="3">
        <v>2.6282000000000001</v>
      </c>
      <c r="E1750" s="3">
        <v>2.6282000000000001</v>
      </c>
      <c r="F1750" s="5">
        <v>2.0013999999999998</v>
      </c>
      <c r="G1750" s="5">
        <v>2.0013999999999998</v>
      </c>
      <c r="H1750" s="5">
        <v>2.0013999999999998</v>
      </c>
      <c r="I1750" s="5">
        <v>2.0013999999999998</v>
      </c>
      <c r="J1750" s="3">
        <v>1</v>
      </c>
      <c r="K1750" s="3">
        <v>1</v>
      </c>
      <c r="L1750" s="7">
        <f t="shared" si="484"/>
        <v>0.62680000000000025</v>
      </c>
      <c r="M1750" s="8">
        <f ca="1">AVERAGE(OFFSET(L1750,-M$3+1,0):L1750)</f>
        <v>0.64123333333333343</v>
      </c>
      <c r="N1750" s="8">
        <f ca="1">STDEV(OFFSET(L1750,-M$3+1,0):L1750)</f>
        <v>2.277127472015902E-2</v>
      </c>
      <c r="O1750" s="8">
        <f t="shared" ca="1" si="471"/>
        <v>0.59569078389301544</v>
      </c>
      <c r="P1750" s="8">
        <f t="shared" ca="1" si="472"/>
        <v>0.68677588277365142</v>
      </c>
      <c r="Q1750" s="8">
        <f t="shared" ca="1" si="473"/>
        <v>0.64123333333333343</v>
      </c>
      <c r="R1750" s="8">
        <f t="shared" ca="1" si="469"/>
        <v>0.64123333333333343</v>
      </c>
      <c r="S1750" s="10">
        <f t="shared" si="474"/>
        <v>8.1000000000002181E-3</v>
      </c>
      <c r="T1750" s="10">
        <f t="shared" si="475"/>
        <v>8.1000000000002181E-3</v>
      </c>
      <c r="U1750" s="18">
        <f ca="1">AVERAGE(S1750:OFFSET(S1750,-$U$3+1,0))*$U$4*J1750</f>
        <v>1.7730000000000068</v>
      </c>
      <c r="V1750" s="18">
        <f ca="1">AVERAGE(T1750:OFFSET(T1750,-$U$3+1,0))*$V$4*K1750</f>
        <v>1.2170000000000059</v>
      </c>
      <c r="W1750" s="14" t="str">
        <f t="shared" ca="1" si="476"/>
        <v>Buy</v>
      </c>
      <c r="X1750" s="14" t="str">
        <f t="shared" ca="1" si="477"/>
        <v/>
      </c>
      <c r="Y1750" s="5">
        <f t="shared" ca="1" si="478"/>
        <v>100</v>
      </c>
      <c r="Z1750" s="19">
        <f t="shared" ca="1" si="479"/>
        <v>-78.909465020576249</v>
      </c>
      <c r="AA1750" s="5">
        <f t="shared" ca="1" si="470"/>
        <v>2.7732999999999999</v>
      </c>
      <c r="AB1750" s="5">
        <f t="shared" ca="1" si="468"/>
        <v>2.1147999999999998</v>
      </c>
      <c r="AC1750" s="15">
        <f t="shared" ca="1" si="480"/>
        <v>81.000000000002188</v>
      </c>
      <c r="AD1750" s="21">
        <f t="shared" ca="1" si="481"/>
        <v>63.91666666666849</v>
      </c>
      <c r="AE1750" s="21">
        <f t="shared" ca="1" si="482"/>
        <v>144.91666666667066</v>
      </c>
      <c r="AF1750" s="23">
        <f t="shared" ca="1" si="483"/>
        <v>16157.002610209964</v>
      </c>
    </row>
    <row r="1751" spans="1:32" x14ac:dyDescent="0.25">
      <c r="A1751" s="26">
        <v>41717</v>
      </c>
      <c r="B1751" s="3">
        <v>2.6442999999999999</v>
      </c>
      <c r="C1751" s="3">
        <v>2.6442999999999999</v>
      </c>
      <c r="D1751" s="3">
        <v>2.6442999999999999</v>
      </c>
      <c r="E1751" s="3">
        <v>2.6442999999999999</v>
      </c>
      <c r="F1751" s="5">
        <v>2.0013999999999998</v>
      </c>
      <c r="G1751" s="5">
        <v>2.0013999999999998</v>
      </c>
      <c r="H1751" s="5">
        <v>2.0013999999999998</v>
      </c>
      <c r="I1751" s="5">
        <v>2.0013999999999998</v>
      </c>
      <c r="J1751" s="3">
        <v>1</v>
      </c>
      <c r="K1751" s="3">
        <v>1</v>
      </c>
      <c r="L1751" s="7">
        <f t="shared" si="484"/>
        <v>0.64290000000000003</v>
      </c>
      <c r="M1751" s="8">
        <f ca="1">AVERAGE(OFFSET(L1751,-M$3+1,0):L1751)</f>
        <v>0.64016666666666688</v>
      </c>
      <c r="N1751" s="8">
        <f ca="1">STDEV(OFFSET(L1751,-M$3+1,0):L1751)</f>
        <v>2.2253464149805249E-2</v>
      </c>
      <c r="O1751" s="8">
        <f t="shared" ca="1" si="471"/>
        <v>0.59565973836705643</v>
      </c>
      <c r="P1751" s="8">
        <f t="shared" ca="1" si="472"/>
        <v>0.68467359496627733</v>
      </c>
      <c r="Q1751" s="8">
        <f t="shared" ca="1" si="473"/>
        <v>0.64016666666666688</v>
      </c>
      <c r="R1751" s="8">
        <f t="shared" ca="1" si="469"/>
        <v>0.64016666666666688</v>
      </c>
      <c r="S1751" s="10">
        <f t="shared" si="474"/>
        <v>1.6099999999999781E-2</v>
      </c>
      <c r="T1751" s="10">
        <f t="shared" si="475"/>
        <v>0</v>
      </c>
      <c r="U1751" s="18">
        <f ca="1">AVERAGE(S1751:OFFSET(S1751,-$U$3+1,0))*$U$4*J1751</f>
        <v>1.7720000000000049</v>
      </c>
      <c r="V1751" s="18">
        <f ca="1">AVERAGE(T1751:OFFSET(T1751,-$U$3+1,0))*$V$4*K1751</f>
        <v>1.1360000000000037</v>
      </c>
      <c r="W1751" s="14" t="str">
        <f t="shared" ca="1" si="476"/>
        <v>Buy</v>
      </c>
      <c r="X1751" s="14" t="str">
        <f t="shared" ca="1" si="477"/>
        <v/>
      </c>
      <c r="Y1751" s="5">
        <f t="shared" ca="1" si="478"/>
        <v>100</v>
      </c>
      <c r="Z1751" s="19">
        <f t="shared" ca="1" si="479"/>
        <v>-78.909465020576249</v>
      </c>
      <c r="AA1751" s="5">
        <f t="shared" ca="1" si="470"/>
        <v>2.7732999999999999</v>
      </c>
      <c r="AB1751" s="5">
        <f t="shared" ca="1" si="468"/>
        <v>2.1147999999999998</v>
      </c>
      <c r="AC1751" s="15">
        <f t="shared" ca="1" si="480"/>
        <v>160.99999999999781</v>
      </c>
      <c r="AD1751" s="21">
        <f t="shared" ca="1" si="481"/>
        <v>0</v>
      </c>
      <c r="AE1751" s="21">
        <f t="shared" ca="1" si="482"/>
        <v>160.99999999999781</v>
      </c>
      <c r="AF1751" s="23">
        <f t="shared" ca="1" si="483"/>
        <v>16318.002610209962</v>
      </c>
    </row>
    <row r="1752" spans="1:32" x14ac:dyDescent="0.25">
      <c r="A1752" s="26">
        <v>41718</v>
      </c>
      <c r="B1752" s="3">
        <v>2.6442999999999999</v>
      </c>
      <c r="C1752" s="3">
        <v>2.6442999999999999</v>
      </c>
      <c r="D1752" s="3">
        <v>2.6442999999999999</v>
      </c>
      <c r="E1752" s="3">
        <v>2.6442999999999999</v>
      </c>
      <c r="F1752" s="5">
        <v>1.9933000000000001</v>
      </c>
      <c r="G1752" s="5">
        <v>1.9933000000000001</v>
      </c>
      <c r="H1752" s="5">
        <v>1.9933000000000001</v>
      </c>
      <c r="I1752" s="5">
        <v>1.9933000000000001</v>
      </c>
      <c r="J1752" s="3">
        <v>1</v>
      </c>
      <c r="K1752" s="3">
        <v>1</v>
      </c>
      <c r="L1752" s="7">
        <f t="shared" si="484"/>
        <v>0.6509999999999998</v>
      </c>
      <c r="M1752" s="8">
        <f ca="1">AVERAGE(OFFSET(L1752,-M$3+1,0):L1752)</f>
        <v>0.63964666666666659</v>
      </c>
      <c r="N1752" s="8">
        <f ca="1">STDEV(OFFSET(L1752,-M$3+1,0):L1752)</f>
        <v>2.1874867074426058E-2</v>
      </c>
      <c r="O1752" s="8">
        <f t="shared" ca="1" si="471"/>
        <v>0.5958969325178145</v>
      </c>
      <c r="P1752" s="8">
        <f t="shared" ca="1" si="472"/>
        <v>0.68339640081551867</v>
      </c>
      <c r="Q1752" s="8">
        <f t="shared" ca="1" si="473"/>
        <v>0.63964666666666659</v>
      </c>
      <c r="R1752" s="8">
        <f t="shared" ca="1" si="469"/>
        <v>0.63964666666666659</v>
      </c>
      <c r="S1752" s="10">
        <f t="shared" si="474"/>
        <v>0</v>
      </c>
      <c r="T1752" s="10">
        <f t="shared" si="475"/>
        <v>8.099999999999774E-3</v>
      </c>
      <c r="U1752" s="18">
        <f ca="1">AVERAGE(S1752:OFFSET(S1752,-$U$3+1,0))*$U$4*J1752</f>
        <v>1.6910000000000025</v>
      </c>
      <c r="V1752" s="18">
        <f ca="1">AVERAGE(T1752:OFFSET(T1752,-$U$3+1,0))*$V$4*K1752</f>
        <v>1.1359999999999992</v>
      </c>
      <c r="W1752" s="14" t="str">
        <f t="shared" ca="1" si="476"/>
        <v>Exit</v>
      </c>
      <c r="X1752" s="14" t="str">
        <f t="shared" ca="1" si="477"/>
        <v/>
      </c>
      <c r="Y1752" s="5">
        <f t="shared" ca="1" si="478"/>
        <v>100</v>
      </c>
      <c r="Z1752" s="19">
        <f t="shared" ca="1" si="479"/>
        <v>-78.909465020576249</v>
      </c>
      <c r="AA1752" s="5">
        <f t="shared" ca="1" si="470"/>
        <v>2.7732999999999999</v>
      </c>
      <c r="AB1752" s="5">
        <f t="shared" ref="AB1752:AB1815" ca="1" si="485">IF(AND($W1752="Buy",OR($W1751="",$W1751="Exit")),I1752,IF(AND($X1752="Sell",X1751&lt;&gt;"Sell"),I1752,IF(OR($W1751="Buy",X1751="Sell"),AB1751,"")))</f>
        <v>2.1147999999999998</v>
      </c>
      <c r="AC1752" s="15">
        <f t="shared" ca="1" si="480"/>
        <v>0</v>
      </c>
      <c r="AD1752" s="21">
        <f t="shared" ca="1" si="481"/>
        <v>63.91666666666498</v>
      </c>
      <c r="AE1752" s="21">
        <f t="shared" ca="1" si="482"/>
        <v>63.91666666666498</v>
      </c>
      <c r="AF1752" s="23">
        <f t="shared" ca="1" si="483"/>
        <v>16381.919276876626</v>
      </c>
    </row>
    <row r="1753" spans="1:32" x14ac:dyDescent="0.25">
      <c r="A1753" s="26">
        <v>41719</v>
      </c>
      <c r="B1753" s="3">
        <v>2.6926999999999999</v>
      </c>
      <c r="C1753" s="3">
        <v>2.6926999999999999</v>
      </c>
      <c r="D1753" s="3">
        <v>2.6926999999999999</v>
      </c>
      <c r="E1753" s="3">
        <v>2.6926999999999999</v>
      </c>
      <c r="F1753" s="5">
        <v>2.0499999999999998</v>
      </c>
      <c r="G1753" s="5">
        <v>2.0499999999999998</v>
      </c>
      <c r="H1753" s="5">
        <v>2.0499999999999998</v>
      </c>
      <c r="I1753" s="5">
        <v>2.0499999999999998</v>
      </c>
      <c r="J1753" s="3">
        <v>1</v>
      </c>
      <c r="K1753" s="3">
        <v>1</v>
      </c>
      <c r="L1753" s="7">
        <f t="shared" si="484"/>
        <v>0.64270000000000005</v>
      </c>
      <c r="M1753" s="8">
        <f ca="1">AVERAGE(OFFSET(L1753,-M$3+1,0):L1753)</f>
        <v>0.63856666666666662</v>
      </c>
      <c r="N1753" s="8">
        <f ca="1">STDEV(OFFSET(L1753,-M$3+1,0):L1753)</f>
        <v>2.1247307952728858E-2</v>
      </c>
      <c r="O1753" s="8">
        <f t="shared" ca="1" si="471"/>
        <v>0.59607205076120895</v>
      </c>
      <c r="P1753" s="8">
        <f t="shared" ca="1" si="472"/>
        <v>0.68106128257212428</v>
      </c>
      <c r="Q1753" s="8">
        <f t="shared" ca="1" si="473"/>
        <v>0.63856666666666662</v>
      </c>
      <c r="R1753" s="8">
        <f t="shared" ca="1" si="469"/>
        <v>0.63856666666666662</v>
      </c>
      <c r="S1753" s="10">
        <f t="shared" si="474"/>
        <v>4.8399999999999999E-2</v>
      </c>
      <c r="T1753" s="10">
        <f t="shared" si="475"/>
        <v>5.6699999999999751E-2</v>
      </c>
      <c r="U1753" s="18">
        <f ca="1">AVERAGE(S1753:OFFSET(S1753,-$U$3+1,0))*$U$4*J1753</f>
        <v>2.1750000000000025</v>
      </c>
      <c r="V1753" s="18">
        <f ca="1">AVERAGE(T1753:OFFSET(T1753,-$U$3+1,0))*$V$4*K1753</f>
        <v>1.6219999999999946</v>
      </c>
      <c r="W1753" s="14" t="str">
        <f t="shared" ca="1" si="476"/>
        <v/>
      </c>
      <c r="X1753" s="14" t="str">
        <f t="shared" ca="1" si="477"/>
        <v/>
      </c>
      <c r="Y1753" s="5" t="str">
        <f t="shared" ca="1" si="478"/>
        <v/>
      </c>
      <c r="Z1753" s="19" t="str">
        <f t="shared" ca="1" si="479"/>
        <v/>
      </c>
      <c r="AA1753" s="5" t="str">
        <f t="shared" ca="1" si="470"/>
        <v/>
      </c>
      <c r="AB1753" s="5" t="str">
        <f t="shared" ca="1" si="485"/>
        <v/>
      </c>
      <c r="AC1753" s="15" t="str">
        <f t="shared" ca="1" si="480"/>
        <v/>
      </c>
      <c r="AD1753" s="21" t="str">
        <f t="shared" ca="1" si="481"/>
        <v/>
      </c>
      <c r="AE1753" s="21" t="str">
        <f t="shared" ca="1" si="482"/>
        <v/>
      </c>
      <c r="AF1753" s="23">
        <f t="shared" ca="1" si="483"/>
        <v>16381.919276876626</v>
      </c>
    </row>
    <row r="1754" spans="1:32" x14ac:dyDescent="0.25">
      <c r="A1754" s="26">
        <v>41722</v>
      </c>
      <c r="B1754" s="3">
        <v>2.7248999999999999</v>
      </c>
      <c r="C1754" s="3">
        <v>2.7248999999999999</v>
      </c>
      <c r="D1754" s="3">
        <v>2.7248999999999999</v>
      </c>
      <c r="E1754" s="3">
        <v>2.7248999999999999</v>
      </c>
      <c r="F1754" s="5">
        <v>2.0581</v>
      </c>
      <c r="G1754" s="5">
        <v>2.0581</v>
      </c>
      <c r="H1754" s="5">
        <v>2.0581</v>
      </c>
      <c r="I1754" s="5">
        <v>2.0581</v>
      </c>
      <c r="J1754" s="3">
        <v>1</v>
      </c>
      <c r="K1754" s="3">
        <v>1</v>
      </c>
      <c r="L1754" s="7">
        <f t="shared" si="484"/>
        <v>0.66679999999999984</v>
      </c>
      <c r="M1754" s="8">
        <f ca="1">AVERAGE(OFFSET(L1754,-M$3+1,0):L1754)</f>
        <v>0.63909333333333329</v>
      </c>
      <c r="N1754" s="8">
        <f ca="1">STDEV(OFFSET(L1754,-M$3+1,0):L1754)</f>
        <v>2.187593154479095E-2</v>
      </c>
      <c r="O1754" s="8">
        <f t="shared" ca="1" si="471"/>
        <v>0.59534147024375139</v>
      </c>
      <c r="P1754" s="8">
        <f t="shared" ca="1" si="472"/>
        <v>0.68284519642291519</v>
      </c>
      <c r="Q1754" s="8">
        <f t="shared" ca="1" si="473"/>
        <v>0.63909333333333329</v>
      </c>
      <c r="R1754" s="8">
        <f t="shared" ca="1" si="469"/>
        <v>0.63909333333333329</v>
      </c>
      <c r="S1754" s="10">
        <f t="shared" si="474"/>
        <v>3.2200000000000006E-2</v>
      </c>
      <c r="T1754" s="10">
        <f t="shared" si="475"/>
        <v>8.1000000000002181E-3</v>
      </c>
      <c r="U1754" s="18">
        <f ca="1">AVERAGE(S1754:OFFSET(S1754,-$U$3+1,0))*$U$4*J1754</f>
        <v>1.9330000000000025</v>
      </c>
      <c r="V1754" s="18">
        <f ca="1">AVERAGE(T1754:OFFSET(T1754,-$U$3+1,0))*$V$4*K1754</f>
        <v>1.4599999999999991</v>
      </c>
      <c r="W1754" s="14" t="str">
        <f t="shared" ca="1" si="476"/>
        <v/>
      </c>
      <c r="X1754" s="14" t="str">
        <f t="shared" ca="1" si="477"/>
        <v/>
      </c>
      <c r="Y1754" s="5" t="str">
        <f t="shared" ca="1" si="478"/>
        <v/>
      </c>
      <c r="Z1754" s="19" t="str">
        <f t="shared" ca="1" si="479"/>
        <v/>
      </c>
      <c r="AA1754" s="5" t="str">
        <f t="shared" ca="1" si="470"/>
        <v/>
      </c>
      <c r="AB1754" s="5" t="str">
        <f t="shared" ca="1" si="485"/>
        <v/>
      </c>
      <c r="AC1754" s="15" t="str">
        <f t="shared" ca="1" si="480"/>
        <v/>
      </c>
      <c r="AD1754" s="21" t="str">
        <f t="shared" ca="1" si="481"/>
        <v/>
      </c>
      <c r="AE1754" s="21" t="str">
        <f t="shared" ca="1" si="482"/>
        <v/>
      </c>
      <c r="AF1754" s="23">
        <f t="shared" ca="1" si="483"/>
        <v>16381.919276876626</v>
      </c>
    </row>
    <row r="1755" spans="1:32" x14ac:dyDescent="0.25">
      <c r="A1755" s="26">
        <v>41723</v>
      </c>
      <c r="B1755" s="3">
        <v>2.7088000000000001</v>
      </c>
      <c r="C1755" s="3">
        <v>2.7088000000000001</v>
      </c>
      <c r="D1755" s="3">
        <v>2.7088000000000001</v>
      </c>
      <c r="E1755" s="3">
        <v>2.7088000000000001</v>
      </c>
      <c r="F1755" s="5">
        <v>2.0581</v>
      </c>
      <c r="G1755" s="5">
        <v>2.0581</v>
      </c>
      <c r="H1755" s="5">
        <v>2.0581</v>
      </c>
      <c r="I1755" s="5">
        <v>2.0581</v>
      </c>
      <c r="J1755" s="3">
        <v>1</v>
      </c>
      <c r="K1755" s="3">
        <v>1</v>
      </c>
      <c r="L1755" s="7">
        <f t="shared" si="484"/>
        <v>0.65070000000000006</v>
      </c>
      <c r="M1755" s="8">
        <f ca="1">AVERAGE(OFFSET(L1755,-M$3+1,0):L1755)</f>
        <v>0.63800666666666672</v>
      </c>
      <c r="N1755" s="8">
        <f ca="1">STDEV(OFFSET(L1755,-M$3+1,0):L1755)</f>
        <v>2.07674355892195E-2</v>
      </c>
      <c r="O1755" s="8">
        <f t="shared" ca="1" si="471"/>
        <v>0.59647179548822771</v>
      </c>
      <c r="P1755" s="8">
        <f t="shared" ca="1" si="472"/>
        <v>0.67954153784510574</v>
      </c>
      <c r="Q1755" s="8">
        <f t="shared" ca="1" si="473"/>
        <v>0.63800666666666672</v>
      </c>
      <c r="R1755" s="8">
        <f t="shared" ca="1" si="469"/>
        <v>0.63800666666666672</v>
      </c>
      <c r="S1755" s="10">
        <f t="shared" si="474"/>
        <v>1.6099999999999781E-2</v>
      </c>
      <c r="T1755" s="10">
        <f t="shared" si="475"/>
        <v>0</v>
      </c>
      <c r="U1755" s="18">
        <f ca="1">AVERAGE(S1755:OFFSET(S1755,-$U$3+1,0))*$U$4*J1755</f>
        <v>1.8520000000000001</v>
      </c>
      <c r="V1755" s="18">
        <f ca="1">AVERAGE(T1755:OFFSET(T1755,-$U$3+1,0))*$V$4*K1755</f>
        <v>1.4599999999999991</v>
      </c>
      <c r="W1755" s="14" t="str">
        <f t="shared" ca="1" si="476"/>
        <v/>
      </c>
      <c r="X1755" s="14" t="str">
        <f t="shared" ca="1" si="477"/>
        <v/>
      </c>
      <c r="Y1755" s="5" t="str">
        <f t="shared" ca="1" si="478"/>
        <v/>
      </c>
      <c r="Z1755" s="19" t="str">
        <f t="shared" ca="1" si="479"/>
        <v/>
      </c>
      <c r="AA1755" s="5" t="str">
        <f t="shared" ca="1" si="470"/>
        <v/>
      </c>
      <c r="AB1755" s="5" t="str">
        <f t="shared" ca="1" si="485"/>
        <v/>
      </c>
      <c r="AC1755" s="15" t="str">
        <f t="shared" ca="1" si="480"/>
        <v/>
      </c>
      <c r="AD1755" s="21" t="str">
        <f t="shared" ca="1" si="481"/>
        <v/>
      </c>
      <c r="AE1755" s="21" t="str">
        <f t="shared" ca="1" si="482"/>
        <v/>
      </c>
      <c r="AF1755" s="23">
        <f t="shared" ca="1" si="483"/>
        <v>16381.919276876626</v>
      </c>
    </row>
    <row r="1756" spans="1:32" x14ac:dyDescent="0.25">
      <c r="A1756" s="26">
        <v>41724</v>
      </c>
      <c r="B1756" s="3">
        <v>2.7410000000000001</v>
      </c>
      <c r="C1756" s="3">
        <v>2.7410000000000001</v>
      </c>
      <c r="D1756" s="3">
        <v>2.7410000000000001</v>
      </c>
      <c r="E1756" s="3">
        <v>2.7410000000000001</v>
      </c>
      <c r="F1756" s="5">
        <v>2.0581</v>
      </c>
      <c r="G1756" s="5">
        <v>2.0581</v>
      </c>
      <c r="H1756" s="5">
        <v>2.0581</v>
      </c>
      <c r="I1756" s="5">
        <v>2.0581</v>
      </c>
      <c r="J1756" s="3">
        <v>1</v>
      </c>
      <c r="K1756" s="3">
        <v>1</v>
      </c>
      <c r="L1756" s="7">
        <f t="shared" si="484"/>
        <v>0.68290000000000006</v>
      </c>
      <c r="M1756" s="8">
        <f ca="1">AVERAGE(OFFSET(L1756,-M$3+1,0):L1756)</f>
        <v>0.63960666666666677</v>
      </c>
      <c r="N1756" s="8">
        <f ca="1">STDEV(OFFSET(L1756,-M$3+1,0):L1756)</f>
        <v>2.3266298946473342E-2</v>
      </c>
      <c r="O1756" s="8">
        <f t="shared" ca="1" si="471"/>
        <v>0.59307406877372004</v>
      </c>
      <c r="P1756" s="8">
        <f t="shared" ca="1" si="472"/>
        <v>0.68613926455961349</v>
      </c>
      <c r="Q1756" s="8">
        <f t="shared" ca="1" si="473"/>
        <v>0.63960666666666677</v>
      </c>
      <c r="R1756" s="8">
        <f t="shared" ca="1" si="469"/>
        <v>0.63960666666666677</v>
      </c>
      <c r="S1756" s="10">
        <f t="shared" si="474"/>
        <v>3.2200000000000006E-2</v>
      </c>
      <c r="T1756" s="10">
        <f t="shared" si="475"/>
        <v>0</v>
      </c>
      <c r="U1756" s="18">
        <f ca="1">AVERAGE(S1756:OFFSET(S1756,-$U$3+1,0))*$U$4*J1756</f>
        <v>2.1740000000000004</v>
      </c>
      <c r="V1756" s="18">
        <f ca="1">AVERAGE(T1756:OFFSET(T1756,-$U$3+1,0))*$V$4*K1756</f>
        <v>1.3779999999999992</v>
      </c>
      <c r="W1756" s="14" t="str">
        <f t="shared" ca="1" si="476"/>
        <v/>
      </c>
      <c r="X1756" s="14" t="str">
        <f t="shared" ca="1" si="477"/>
        <v/>
      </c>
      <c r="Y1756" s="5" t="str">
        <f t="shared" ca="1" si="478"/>
        <v/>
      </c>
      <c r="Z1756" s="19" t="str">
        <f t="shared" ca="1" si="479"/>
        <v/>
      </c>
      <c r="AA1756" s="5" t="str">
        <f t="shared" ca="1" si="470"/>
        <v/>
      </c>
      <c r="AB1756" s="5" t="str">
        <f t="shared" ca="1" si="485"/>
        <v/>
      </c>
      <c r="AC1756" s="15" t="str">
        <f t="shared" ca="1" si="480"/>
        <v/>
      </c>
      <c r="AD1756" s="21" t="str">
        <f t="shared" ca="1" si="481"/>
        <v/>
      </c>
      <c r="AE1756" s="21" t="str">
        <f t="shared" ca="1" si="482"/>
        <v/>
      </c>
      <c r="AF1756" s="23">
        <f t="shared" ca="1" si="483"/>
        <v>16381.919276876626</v>
      </c>
    </row>
    <row r="1757" spans="1:32" x14ac:dyDescent="0.25">
      <c r="A1757" s="26">
        <v>41725</v>
      </c>
      <c r="B1757" s="3">
        <v>2.7248999999999999</v>
      </c>
      <c r="C1757" s="3">
        <v>2.7248999999999999</v>
      </c>
      <c r="D1757" s="3">
        <v>2.7248999999999999</v>
      </c>
      <c r="E1757" s="3">
        <v>2.7248999999999999</v>
      </c>
      <c r="F1757" s="5">
        <v>2.0743</v>
      </c>
      <c r="G1757" s="5">
        <v>2.0743</v>
      </c>
      <c r="H1757" s="5">
        <v>2.0743</v>
      </c>
      <c r="I1757" s="5">
        <v>2.0743</v>
      </c>
      <c r="J1757" s="3">
        <v>1</v>
      </c>
      <c r="K1757" s="3">
        <v>1</v>
      </c>
      <c r="L1757" s="7">
        <f t="shared" si="484"/>
        <v>0.65059999999999985</v>
      </c>
      <c r="M1757" s="8">
        <f ca="1">AVERAGE(OFFSET(L1757,-M$3+1,0):L1757)</f>
        <v>0.63905333333333347</v>
      </c>
      <c r="N1757" s="8">
        <f ca="1">STDEV(OFFSET(L1757,-M$3+1,0):L1757)</f>
        <v>2.2870001145189129E-2</v>
      </c>
      <c r="O1757" s="8">
        <f t="shared" ca="1" si="471"/>
        <v>0.59331333104295525</v>
      </c>
      <c r="P1757" s="8">
        <f t="shared" ca="1" si="472"/>
        <v>0.6847933356237117</v>
      </c>
      <c r="Q1757" s="8">
        <f t="shared" ca="1" si="473"/>
        <v>0.63905333333333347</v>
      </c>
      <c r="R1757" s="8">
        <f t="shared" ca="1" si="469"/>
        <v>0.63905333333333347</v>
      </c>
      <c r="S1757" s="10">
        <f t="shared" si="474"/>
        <v>1.6100000000000225E-2</v>
      </c>
      <c r="T1757" s="10">
        <f t="shared" si="475"/>
        <v>1.6199999999999992E-2</v>
      </c>
      <c r="U1757" s="18">
        <f ca="1">AVERAGE(S1757:OFFSET(S1757,-$U$3+1,0))*$U$4*J1757</f>
        <v>2.0130000000000026</v>
      </c>
      <c r="V1757" s="18">
        <f ca="1">AVERAGE(T1757:OFFSET(T1757,-$U$3+1,0))*$V$4*K1757</f>
        <v>1.2150000000000016</v>
      </c>
      <c r="W1757" s="14" t="str">
        <f t="shared" ca="1" si="476"/>
        <v/>
      </c>
      <c r="X1757" s="14" t="str">
        <f t="shared" ca="1" si="477"/>
        <v>Sell</v>
      </c>
      <c r="Y1757" s="5">
        <f t="shared" ca="1" si="478"/>
        <v>-100</v>
      </c>
      <c r="Z1757" s="19">
        <f t="shared" ca="1" si="479"/>
        <v>165.67901234567901</v>
      </c>
      <c r="AA1757" s="5">
        <f t="shared" ca="1" si="470"/>
        <v>2.7248999999999999</v>
      </c>
      <c r="AB1757" s="5">
        <f t="shared" ca="1" si="485"/>
        <v>2.0743</v>
      </c>
      <c r="AC1757" s="15" t="str">
        <f t="shared" ca="1" si="480"/>
        <v/>
      </c>
      <c r="AD1757" s="21" t="str">
        <f t="shared" ca="1" si="481"/>
        <v/>
      </c>
      <c r="AE1757" s="21" t="str">
        <f t="shared" ca="1" si="482"/>
        <v/>
      </c>
      <c r="AF1757" s="23">
        <f t="shared" ca="1" si="483"/>
        <v>16381.919276876626</v>
      </c>
    </row>
    <row r="1758" spans="1:32" x14ac:dyDescent="0.25">
      <c r="A1758" s="26">
        <v>41726</v>
      </c>
      <c r="B1758" s="3">
        <v>2.7894000000000001</v>
      </c>
      <c r="C1758" s="3">
        <v>2.7894000000000001</v>
      </c>
      <c r="D1758" s="3">
        <v>2.7894000000000001</v>
      </c>
      <c r="E1758" s="3">
        <v>2.7894000000000001</v>
      </c>
      <c r="F1758" s="5">
        <v>2.0905</v>
      </c>
      <c r="G1758" s="5">
        <v>2.0905</v>
      </c>
      <c r="H1758" s="5">
        <v>2.0905</v>
      </c>
      <c r="I1758" s="5">
        <v>2.0905</v>
      </c>
      <c r="J1758" s="3">
        <v>1</v>
      </c>
      <c r="K1758" s="3">
        <v>1</v>
      </c>
      <c r="L1758" s="7">
        <f t="shared" si="484"/>
        <v>0.69890000000000008</v>
      </c>
      <c r="M1758" s="8">
        <f ca="1">AVERAGE(OFFSET(L1758,-M$3+1,0):L1758)</f>
        <v>0.64118000000000008</v>
      </c>
      <c r="N1758" s="8">
        <f ca="1">STDEV(OFFSET(L1758,-M$3+1,0):L1758)</f>
        <v>2.6799898720490919E-2</v>
      </c>
      <c r="O1758" s="8">
        <f t="shared" ca="1" si="471"/>
        <v>0.58758020255901822</v>
      </c>
      <c r="P1758" s="8">
        <f t="shared" ca="1" si="472"/>
        <v>0.69477979744098195</v>
      </c>
      <c r="Q1758" s="8">
        <f t="shared" ca="1" si="473"/>
        <v>0.64118000000000008</v>
      </c>
      <c r="R1758" s="8">
        <f t="shared" ca="1" si="469"/>
        <v>0.64118000000000008</v>
      </c>
      <c r="S1758" s="10">
        <f t="shared" si="474"/>
        <v>6.4500000000000224E-2</v>
      </c>
      <c r="T1758" s="10">
        <f t="shared" si="475"/>
        <v>1.6199999999999992E-2</v>
      </c>
      <c r="U1758" s="18">
        <f ca="1">AVERAGE(S1758:OFFSET(S1758,-$U$3+1,0))*$U$4*J1758</f>
        <v>2.4170000000000025</v>
      </c>
      <c r="V1758" s="18">
        <f ca="1">AVERAGE(T1758:OFFSET(T1758,-$U$3+1,0))*$V$4*K1758</f>
        <v>1.2150000000000016</v>
      </c>
      <c r="W1758" s="14" t="str">
        <f t="shared" ca="1" si="476"/>
        <v/>
      </c>
      <c r="X1758" s="14" t="str">
        <f t="shared" ca="1" si="477"/>
        <v>Sell</v>
      </c>
      <c r="Y1758" s="5">
        <f t="shared" ca="1" si="478"/>
        <v>-100</v>
      </c>
      <c r="Z1758" s="19">
        <f t="shared" ca="1" si="479"/>
        <v>165.67901234567901</v>
      </c>
      <c r="AA1758" s="5">
        <f t="shared" ca="1" si="470"/>
        <v>2.7248999999999999</v>
      </c>
      <c r="AB1758" s="5">
        <f t="shared" ca="1" si="485"/>
        <v>2.0743</v>
      </c>
      <c r="AC1758" s="15">
        <f t="shared" ca="1" si="480"/>
        <v>-645.00000000000227</v>
      </c>
      <c r="AD1758" s="21">
        <f t="shared" ca="1" si="481"/>
        <v>268.39999999999986</v>
      </c>
      <c r="AE1758" s="21">
        <f t="shared" ca="1" si="482"/>
        <v>-376.60000000000241</v>
      </c>
      <c r="AF1758" s="23">
        <f t="shared" ca="1" si="483"/>
        <v>16005.319276876624</v>
      </c>
    </row>
    <row r="1759" spans="1:32" x14ac:dyDescent="0.25">
      <c r="A1759" s="26">
        <v>41729</v>
      </c>
      <c r="B1759" s="3">
        <v>2.7814000000000001</v>
      </c>
      <c r="C1759" s="3">
        <v>2.7814000000000001</v>
      </c>
      <c r="D1759" s="3">
        <v>2.7814000000000001</v>
      </c>
      <c r="E1759" s="3">
        <v>2.7814000000000001</v>
      </c>
      <c r="F1759" s="5">
        <v>2.0985999999999998</v>
      </c>
      <c r="G1759" s="5">
        <v>2.0985999999999998</v>
      </c>
      <c r="H1759" s="5">
        <v>2.0985999999999998</v>
      </c>
      <c r="I1759" s="5">
        <v>2.0985999999999998</v>
      </c>
      <c r="J1759" s="3">
        <v>1</v>
      </c>
      <c r="K1759" s="3">
        <v>1</v>
      </c>
      <c r="L1759" s="7">
        <f t="shared" si="484"/>
        <v>0.6828000000000003</v>
      </c>
      <c r="M1759" s="8">
        <f ca="1">AVERAGE(OFFSET(L1759,-M$3+1,0):L1759)</f>
        <v>0.64437333333333335</v>
      </c>
      <c r="N1759" s="8">
        <f ca="1">STDEV(OFFSET(L1759,-M$3+1,0):L1759)</f>
        <v>2.8778848052660067E-2</v>
      </c>
      <c r="O1759" s="8">
        <f t="shared" ca="1" si="471"/>
        <v>0.58681563722801322</v>
      </c>
      <c r="P1759" s="8">
        <f t="shared" ca="1" si="472"/>
        <v>0.70193102943865349</v>
      </c>
      <c r="Q1759" s="8">
        <f t="shared" ca="1" si="473"/>
        <v>0.64437333333333335</v>
      </c>
      <c r="R1759" s="8">
        <f t="shared" ca="1" si="469"/>
        <v>0.64437333333333335</v>
      </c>
      <c r="S1759" s="10">
        <f t="shared" si="474"/>
        <v>8.0000000000000071E-3</v>
      </c>
      <c r="T1759" s="10">
        <f t="shared" si="475"/>
        <v>8.099999999999774E-3</v>
      </c>
      <c r="U1759" s="18">
        <f ca="1">AVERAGE(S1759:OFFSET(S1759,-$U$3+1,0))*$U$4*J1759</f>
        <v>2.4170000000000025</v>
      </c>
      <c r="V1759" s="18">
        <f ca="1">AVERAGE(T1759:OFFSET(T1759,-$U$3+1,0))*$V$4*K1759</f>
        <v>1.2149999999999972</v>
      </c>
      <c r="W1759" s="14" t="str">
        <f t="shared" ca="1" si="476"/>
        <v/>
      </c>
      <c r="X1759" s="14" t="str">
        <f t="shared" ca="1" si="477"/>
        <v>Sell</v>
      </c>
      <c r="Y1759" s="5">
        <f t="shared" ca="1" si="478"/>
        <v>-100</v>
      </c>
      <c r="Z1759" s="19">
        <f t="shared" ca="1" si="479"/>
        <v>165.67901234567901</v>
      </c>
      <c r="AA1759" s="5">
        <f t="shared" ca="1" si="470"/>
        <v>2.7248999999999999</v>
      </c>
      <c r="AB1759" s="5">
        <f t="shared" ca="1" si="485"/>
        <v>2.0743</v>
      </c>
      <c r="AC1759" s="15">
        <f t="shared" ca="1" si="480"/>
        <v>80.000000000000071</v>
      </c>
      <c r="AD1759" s="21">
        <f t="shared" ca="1" si="481"/>
        <v>134.19999999999627</v>
      </c>
      <c r="AE1759" s="21">
        <f t="shared" ca="1" si="482"/>
        <v>214.19999999999635</v>
      </c>
      <c r="AF1759" s="23">
        <f t="shared" ca="1" si="483"/>
        <v>16219.519276876621</v>
      </c>
    </row>
    <row r="1760" spans="1:32" x14ac:dyDescent="0.25">
      <c r="A1760" s="26">
        <v>41730</v>
      </c>
      <c r="B1760" s="3">
        <v>2.7814000000000001</v>
      </c>
      <c r="C1760" s="3">
        <v>2.7814000000000001</v>
      </c>
      <c r="D1760" s="3">
        <v>2.7814000000000001</v>
      </c>
      <c r="E1760" s="3">
        <v>2.7814000000000001</v>
      </c>
      <c r="F1760" s="5">
        <v>2.0985999999999998</v>
      </c>
      <c r="G1760" s="5">
        <v>2.0985999999999998</v>
      </c>
      <c r="H1760" s="5">
        <v>2.0985999999999998</v>
      </c>
      <c r="I1760" s="5">
        <v>2.0985999999999998</v>
      </c>
      <c r="J1760" s="3">
        <v>1</v>
      </c>
      <c r="K1760" s="3">
        <v>1</v>
      </c>
      <c r="L1760" s="7">
        <f t="shared" si="484"/>
        <v>0.6828000000000003</v>
      </c>
      <c r="M1760" s="8">
        <f ca="1">AVERAGE(OFFSET(L1760,-M$3+1,0):L1760)</f>
        <v>0.64917999999999998</v>
      </c>
      <c r="N1760" s="8">
        <f ca="1">STDEV(OFFSET(L1760,-M$3+1,0):L1760)</f>
        <v>2.8774075633657296E-2</v>
      </c>
      <c r="O1760" s="8">
        <f t="shared" ca="1" si="471"/>
        <v>0.59163184873268537</v>
      </c>
      <c r="P1760" s="8">
        <f t="shared" ca="1" si="472"/>
        <v>0.70672815126731459</v>
      </c>
      <c r="Q1760" s="8">
        <f t="shared" ca="1" si="473"/>
        <v>0.64917999999999998</v>
      </c>
      <c r="R1760" s="8">
        <f t="shared" ref="R1760:R1823" ca="1" si="486">M1760-R$3*$N1760</f>
        <v>0.64917999999999998</v>
      </c>
      <c r="S1760" s="10">
        <f t="shared" si="474"/>
        <v>0</v>
      </c>
      <c r="T1760" s="10">
        <f t="shared" si="475"/>
        <v>0</v>
      </c>
      <c r="U1760" s="18">
        <f ca="1">AVERAGE(S1760:OFFSET(S1760,-$U$3+1,0))*$U$4*J1760</f>
        <v>2.3360000000000003</v>
      </c>
      <c r="V1760" s="18">
        <f ca="1">AVERAGE(T1760:OFFSET(T1760,-$U$3+1,0))*$V$4*K1760</f>
        <v>1.133999999999995</v>
      </c>
      <c r="W1760" s="14" t="str">
        <f t="shared" ca="1" si="476"/>
        <v/>
      </c>
      <c r="X1760" s="14" t="str">
        <f t="shared" ca="1" si="477"/>
        <v>Sell</v>
      </c>
      <c r="Y1760" s="5">
        <f t="shared" ca="1" si="478"/>
        <v>-100</v>
      </c>
      <c r="Z1760" s="19">
        <f t="shared" ca="1" si="479"/>
        <v>165.67901234567901</v>
      </c>
      <c r="AA1760" s="5">
        <f t="shared" ca="1" si="470"/>
        <v>2.7248999999999999</v>
      </c>
      <c r="AB1760" s="5">
        <f t="shared" ca="1" si="485"/>
        <v>2.0743</v>
      </c>
      <c r="AC1760" s="15">
        <f t="shared" ca="1" si="480"/>
        <v>0</v>
      </c>
      <c r="AD1760" s="21">
        <f t="shared" ca="1" si="481"/>
        <v>0</v>
      </c>
      <c r="AE1760" s="21">
        <f t="shared" ca="1" si="482"/>
        <v>0</v>
      </c>
      <c r="AF1760" s="23">
        <f t="shared" ca="1" si="483"/>
        <v>16219.519276876621</v>
      </c>
    </row>
    <row r="1761" spans="1:32" x14ac:dyDescent="0.25">
      <c r="A1761" s="26">
        <v>41731</v>
      </c>
      <c r="B1761" s="3">
        <v>2.7732999999999999</v>
      </c>
      <c r="C1761" s="3">
        <v>2.7732999999999999</v>
      </c>
      <c r="D1761" s="3">
        <v>2.7732999999999999</v>
      </c>
      <c r="E1761" s="3">
        <v>2.7732999999999999</v>
      </c>
      <c r="F1761" s="5">
        <v>2.1067</v>
      </c>
      <c r="G1761" s="5">
        <v>2.1067</v>
      </c>
      <c r="H1761" s="5">
        <v>2.1067</v>
      </c>
      <c r="I1761" s="5">
        <v>2.1067</v>
      </c>
      <c r="J1761" s="3">
        <v>1</v>
      </c>
      <c r="K1761" s="3">
        <v>1</v>
      </c>
      <c r="L1761" s="7">
        <f t="shared" si="484"/>
        <v>0.66659999999999986</v>
      </c>
      <c r="M1761" s="8">
        <f ca="1">AVERAGE(OFFSET(L1761,-M$3+1,0):L1761)</f>
        <v>0.65235999999999994</v>
      </c>
      <c r="N1761" s="8">
        <f ca="1">STDEV(OFFSET(L1761,-M$3+1,0):L1761)</f>
        <v>2.78082156411169E-2</v>
      </c>
      <c r="O1761" s="8">
        <f t="shared" ca="1" si="471"/>
        <v>0.59674356871776613</v>
      </c>
      <c r="P1761" s="8">
        <f t="shared" ca="1" si="472"/>
        <v>0.70797643128223375</v>
      </c>
      <c r="Q1761" s="8">
        <f t="shared" ca="1" si="473"/>
        <v>0.65235999999999994</v>
      </c>
      <c r="R1761" s="8">
        <f t="shared" ca="1" si="486"/>
        <v>0.65235999999999994</v>
      </c>
      <c r="S1761" s="10">
        <f t="shared" si="474"/>
        <v>8.1000000000002181E-3</v>
      </c>
      <c r="T1761" s="10">
        <f t="shared" si="475"/>
        <v>8.1000000000002181E-3</v>
      </c>
      <c r="U1761" s="18">
        <f ca="1">AVERAGE(S1761:OFFSET(S1761,-$U$3+1,0))*$U$4*J1761</f>
        <v>2.2560000000000047</v>
      </c>
      <c r="V1761" s="18">
        <f ca="1">AVERAGE(T1761:OFFSET(T1761,-$U$3+1,0))*$V$4*K1761</f>
        <v>1.2149999999999972</v>
      </c>
      <c r="W1761" s="14" t="str">
        <f t="shared" ca="1" si="476"/>
        <v/>
      </c>
      <c r="X1761" s="14" t="str">
        <f t="shared" ca="1" si="477"/>
        <v>Sell</v>
      </c>
      <c r="Y1761" s="5">
        <f t="shared" ca="1" si="478"/>
        <v>-100</v>
      </c>
      <c r="Z1761" s="19">
        <f t="shared" ca="1" si="479"/>
        <v>165.67901234567901</v>
      </c>
      <c r="AA1761" s="5">
        <f t="shared" ca="1" si="470"/>
        <v>2.7248999999999999</v>
      </c>
      <c r="AB1761" s="5">
        <f t="shared" ca="1" si="485"/>
        <v>2.0743</v>
      </c>
      <c r="AC1761" s="15">
        <f t="shared" ca="1" si="480"/>
        <v>81.000000000002188</v>
      </c>
      <c r="AD1761" s="21">
        <f t="shared" ca="1" si="481"/>
        <v>134.2000000000036</v>
      </c>
      <c r="AE1761" s="21">
        <f t="shared" ca="1" si="482"/>
        <v>215.20000000000579</v>
      </c>
      <c r="AF1761" s="23">
        <f t="shared" ca="1" si="483"/>
        <v>16434.719276876625</v>
      </c>
    </row>
    <row r="1762" spans="1:32" x14ac:dyDescent="0.25">
      <c r="A1762" s="26">
        <v>41732</v>
      </c>
      <c r="B1762" s="3">
        <v>2.7572000000000001</v>
      </c>
      <c r="C1762" s="3">
        <v>2.7572000000000001</v>
      </c>
      <c r="D1762" s="3">
        <v>2.7572000000000001</v>
      </c>
      <c r="E1762" s="3">
        <v>2.7572000000000001</v>
      </c>
      <c r="F1762" s="5">
        <v>2.0905</v>
      </c>
      <c r="G1762" s="5">
        <v>2.0905</v>
      </c>
      <c r="H1762" s="5">
        <v>2.0905</v>
      </c>
      <c r="I1762" s="5">
        <v>2.0905</v>
      </c>
      <c r="J1762" s="3">
        <v>1</v>
      </c>
      <c r="K1762" s="3">
        <v>1</v>
      </c>
      <c r="L1762" s="7">
        <f t="shared" si="484"/>
        <v>0.66670000000000007</v>
      </c>
      <c r="M1762" s="8">
        <f ca="1">AVERAGE(OFFSET(L1762,-M$3+1,0):L1762)</f>
        <v>0.65556666666666663</v>
      </c>
      <c r="N1762" s="8">
        <f ca="1">STDEV(OFFSET(L1762,-M$3+1,0):L1762)</f>
        <v>2.6373435408344092E-2</v>
      </c>
      <c r="O1762" s="8">
        <f t="shared" ca="1" si="471"/>
        <v>0.60281979584997847</v>
      </c>
      <c r="P1762" s="8">
        <f t="shared" ca="1" si="472"/>
        <v>0.70831353748335479</v>
      </c>
      <c r="Q1762" s="8">
        <f t="shared" ca="1" si="473"/>
        <v>0.65556666666666663</v>
      </c>
      <c r="R1762" s="8">
        <f t="shared" ca="1" si="486"/>
        <v>0.65556666666666663</v>
      </c>
      <c r="S1762" s="10">
        <f t="shared" si="474"/>
        <v>1.6099999999999781E-2</v>
      </c>
      <c r="T1762" s="10">
        <f t="shared" si="475"/>
        <v>1.6199999999999992E-2</v>
      </c>
      <c r="U1762" s="18">
        <f ca="1">AVERAGE(S1762:OFFSET(S1762,-$U$3+1,0))*$U$4*J1762</f>
        <v>2.4170000000000025</v>
      </c>
      <c r="V1762" s="18">
        <f ca="1">AVERAGE(T1762:OFFSET(T1762,-$U$3+1,0))*$V$4*K1762</f>
        <v>1.2959999999999994</v>
      </c>
      <c r="W1762" s="14" t="str">
        <f t="shared" ca="1" si="476"/>
        <v/>
      </c>
      <c r="X1762" s="14" t="str">
        <f t="shared" ca="1" si="477"/>
        <v>Sell</v>
      </c>
      <c r="Y1762" s="5">
        <f t="shared" ca="1" si="478"/>
        <v>-100</v>
      </c>
      <c r="Z1762" s="19">
        <f t="shared" ca="1" si="479"/>
        <v>165.67901234567901</v>
      </c>
      <c r="AA1762" s="5">
        <f t="shared" ca="1" si="470"/>
        <v>2.7248999999999999</v>
      </c>
      <c r="AB1762" s="5">
        <f t="shared" ca="1" si="485"/>
        <v>2.0743</v>
      </c>
      <c r="AC1762" s="15">
        <f t="shared" ca="1" si="480"/>
        <v>160.99999999999781</v>
      </c>
      <c r="AD1762" s="21">
        <f t="shared" ca="1" si="481"/>
        <v>-268.39999999999986</v>
      </c>
      <c r="AE1762" s="21">
        <f t="shared" ca="1" si="482"/>
        <v>-107.40000000000205</v>
      </c>
      <c r="AF1762" s="23">
        <f t="shared" ca="1" si="483"/>
        <v>16327.319276876624</v>
      </c>
    </row>
    <row r="1763" spans="1:32" x14ac:dyDescent="0.25">
      <c r="A1763" s="26">
        <v>41733</v>
      </c>
      <c r="B1763" s="3">
        <v>2.7652000000000001</v>
      </c>
      <c r="C1763" s="3">
        <v>2.7652000000000001</v>
      </c>
      <c r="D1763" s="3">
        <v>2.7652000000000001</v>
      </c>
      <c r="E1763" s="3">
        <v>2.7652000000000001</v>
      </c>
      <c r="F1763" s="5">
        <v>2.1067</v>
      </c>
      <c r="G1763" s="5">
        <v>2.1067</v>
      </c>
      <c r="H1763" s="5">
        <v>2.1067</v>
      </c>
      <c r="I1763" s="5">
        <v>2.1067</v>
      </c>
      <c r="J1763" s="3">
        <v>1</v>
      </c>
      <c r="K1763" s="3">
        <v>1</v>
      </c>
      <c r="L1763" s="7">
        <f t="shared" si="484"/>
        <v>0.65850000000000009</v>
      </c>
      <c r="M1763" s="8">
        <f ca="1">AVERAGE(OFFSET(L1763,-M$3+1,0):L1763)</f>
        <v>0.65875333333333341</v>
      </c>
      <c r="N1763" s="8">
        <f ca="1">STDEV(OFFSET(L1763,-M$3+1,0):L1763)</f>
        <v>2.3270271244863618E-2</v>
      </c>
      <c r="O1763" s="8">
        <f t="shared" ca="1" si="471"/>
        <v>0.61221279084360614</v>
      </c>
      <c r="P1763" s="8">
        <f t="shared" ca="1" si="472"/>
        <v>0.70529387582306069</v>
      </c>
      <c r="Q1763" s="8">
        <f t="shared" ca="1" si="473"/>
        <v>0.65875333333333341</v>
      </c>
      <c r="R1763" s="8">
        <f t="shared" ca="1" si="486"/>
        <v>0.65875333333333341</v>
      </c>
      <c r="S1763" s="10">
        <f t="shared" si="474"/>
        <v>8.0000000000000071E-3</v>
      </c>
      <c r="T1763" s="10">
        <f t="shared" si="475"/>
        <v>1.6199999999999992E-2</v>
      </c>
      <c r="U1763" s="18">
        <f ca="1">AVERAGE(S1763:OFFSET(S1763,-$U$3+1,0))*$U$4*J1763</f>
        <v>2.0130000000000026</v>
      </c>
      <c r="V1763" s="18">
        <f ca="1">AVERAGE(T1763:OFFSET(T1763,-$U$3+1,0))*$V$4*K1763</f>
        <v>0.8910000000000019</v>
      </c>
      <c r="W1763" s="14" t="str">
        <f t="shared" ca="1" si="476"/>
        <v/>
      </c>
      <c r="X1763" s="14" t="str">
        <f t="shared" ca="1" si="477"/>
        <v>Sell</v>
      </c>
      <c r="Y1763" s="5">
        <f t="shared" ca="1" si="478"/>
        <v>-100</v>
      </c>
      <c r="Z1763" s="19">
        <f t="shared" ca="1" si="479"/>
        <v>165.67901234567901</v>
      </c>
      <c r="AA1763" s="5">
        <f t="shared" ca="1" si="470"/>
        <v>2.7248999999999999</v>
      </c>
      <c r="AB1763" s="5">
        <f t="shared" ca="1" si="485"/>
        <v>2.0743</v>
      </c>
      <c r="AC1763" s="15">
        <f t="shared" ca="1" si="480"/>
        <v>-80.000000000000071</v>
      </c>
      <c r="AD1763" s="21">
        <f t="shared" ca="1" si="481"/>
        <v>268.39999999999986</v>
      </c>
      <c r="AE1763" s="21">
        <f t="shared" ca="1" si="482"/>
        <v>188.39999999999981</v>
      </c>
      <c r="AF1763" s="23">
        <f t="shared" ca="1" si="483"/>
        <v>16515.719276876625</v>
      </c>
    </row>
    <row r="1764" spans="1:32" x14ac:dyDescent="0.25">
      <c r="A1764" s="26">
        <v>41737</v>
      </c>
      <c r="B1764" s="3">
        <v>2.8216999999999999</v>
      </c>
      <c r="C1764" s="3">
        <v>2.8216999999999999</v>
      </c>
      <c r="D1764" s="3">
        <v>2.8216999999999999</v>
      </c>
      <c r="E1764" s="3">
        <v>2.8216999999999999</v>
      </c>
      <c r="F1764" s="5">
        <v>2.1391</v>
      </c>
      <c r="G1764" s="5">
        <v>2.1391</v>
      </c>
      <c r="H1764" s="5">
        <v>2.1391</v>
      </c>
      <c r="I1764" s="5">
        <v>2.1391</v>
      </c>
      <c r="J1764" s="3">
        <v>1</v>
      </c>
      <c r="K1764" s="3">
        <v>1</v>
      </c>
      <c r="L1764" s="7">
        <f t="shared" si="484"/>
        <v>0.68259999999999987</v>
      </c>
      <c r="M1764" s="8">
        <f ca="1">AVERAGE(OFFSET(L1764,-M$3+1,0):L1764)</f>
        <v>0.66355333333333344</v>
      </c>
      <c r="N1764" s="8">
        <f ca="1">STDEV(OFFSET(L1764,-M$3+1,0):L1764)</f>
        <v>1.9794294512260242E-2</v>
      </c>
      <c r="O1764" s="8">
        <f t="shared" ca="1" si="471"/>
        <v>0.62396474430881299</v>
      </c>
      <c r="P1764" s="8">
        <f t="shared" ca="1" si="472"/>
        <v>0.70314192235785389</v>
      </c>
      <c r="Q1764" s="8">
        <f t="shared" ca="1" si="473"/>
        <v>0.66355333333333344</v>
      </c>
      <c r="R1764" s="8">
        <f t="shared" ca="1" si="486"/>
        <v>0.66355333333333344</v>
      </c>
      <c r="S1764" s="10">
        <f t="shared" si="474"/>
        <v>5.6499999999999773E-2</v>
      </c>
      <c r="T1764" s="10">
        <f t="shared" si="475"/>
        <v>3.2399999999999984E-2</v>
      </c>
      <c r="U1764" s="18">
        <f ca="1">AVERAGE(S1764:OFFSET(S1764,-$U$3+1,0))*$U$4*J1764</f>
        <v>2.2560000000000002</v>
      </c>
      <c r="V1764" s="18">
        <f ca="1">AVERAGE(T1764:OFFSET(T1764,-$U$3+1,0))*$V$4*K1764</f>
        <v>1.1339999999999995</v>
      </c>
      <c r="W1764" s="14" t="str">
        <f t="shared" ca="1" si="476"/>
        <v/>
      </c>
      <c r="X1764" s="14" t="str">
        <f t="shared" ca="1" si="477"/>
        <v>Sell</v>
      </c>
      <c r="Y1764" s="5">
        <f t="shared" ca="1" si="478"/>
        <v>-100</v>
      </c>
      <c r="Z1764" s="19">
        <f t="shared" ca="1" si="479"/>
        <v>165.67901234567901</v>
      </c>
      <c r="AA1764" s="5">
        <f t="shared" ca="1" si="470"/>
        <v>2.7248999999999999</v>
      </c>
      <c r="AB1764" s="5">
        <f t="shared" ca="1" si="485"/>
        <v>2.0743</v>
      </c>
      <c r="AC1764" s="15">
        <f t="shared" ca="1" si="480"/>
        <v>-564.99999999999773</v>
      </c>
      <c r="AD1764" s="21">
        <f t="shared" ca="1" si="481"/>
        <v>536.79999999999973</v>
      </c>
      <c r="AE1764" s="21">
        <f t="shared" ca="1" si="482"/>
        <v>-28.199999999997999</v>
      </c>
      <c r="AF1764" s="23">
        <f t="shared" ca="1" si="483"/>
        <v>16487.519276876628</v>
      </c>
    </row>
    <row r="1765" spans="1:32" x14ac:dyDescent="0.25">
      <c r="A1765" s="26">
        <v>41738</v>
      </c>
      <c r="B1765" s="3">
        <v>2.8054999999999999</v>
      </c>
      <c r="C1765" s="3">
        <v>2.8054999999999999</v>
      </c>
      <c r="D1765" s="3">
        <v>2.8054999999999999</v>
      </c>
      <c r="E1765" s="3">
        <v>2.8054999999999999</v>
      </c>
      <c r="F1765" s="5">
        <v>2.1309999999999998</v>
      </c>
      <c r="G1765" s="5">
        <v>2.1309999999999998</v>
      </c>
      <c r="H1765" s="5">
        <v>2.1309999999999998</v>
      </c>
      <c r="I1765" s="5">
        <v>2.1309999999999998</v>
      </c>
      <c r="J1765" s="3">
        <v>1</v>
      </c>
      <c r="K1765" s="3">
        <v>1</v>
      </c>
      <c r="L1765" s="7">
        <f t="shared" si="484"/>
        <v>0.6745000000000001</v>
      </c>
      <c r="M1765" s="8">
        <f ca="1">AVERAGE(OFFSET(L1765,-M$3+1,0):L1765)</f>
        <v>0.66673333333333329</v>
      </c>
      <c r="N1765" s="8">
        <f ca="1">STDEV(OFFSET(L1765,-M$3+1,0):L1765)</f>
        <v>1.7118772764201966E-2</v>
      </c>
      <c r="O1765" s="8">
        <f t="shared" ca="1" si="471"/>
        <v>0.63249578780492932</v>
      </c>
      <c r="P1765" s="8">
        <f t="shared" ca="1" si="472"/>
        <v>0.70097087886173726</v>
      </c>
      <c r="Q1765" s="8">
        <f t="shared" ca="1" si="473"/>
        <v>0.66673333333333329</v>
      </c>
      <c r="R1765" s="8">
        <f t="shared" ca="1" si="486"/>
        <v>0.66673333333333329</v>
      </c>
      <c r="S1765" s="10">
        <f t="shared" si="474"/>
        <v>1.6199999999999992E-2</v>
      </c>
      <c r="T1765" s="10">
        <f t="shared" si="475"/>
        <v>8.1000000000002181E-3</v>
      </c>
      <c r="U1765" s="18">
        <f ca="1">AVERAGE(S1765:OFFSET(S1765,-$U$3+1,0))*$U$4*J1765</f>
        <v>2.2570000000000023</v>
      </c>
      <c r="V1765" s="18">
        <f ca="1">AVERAGE(T1765:OFFSET(T1765,-$U$3+1,0))*$V$4*K1765</f>
        <v>1.2150000000000016</v>
      </c>
      <c r="W1765" s="14" t="str">
        <f t="shared" ca="1" si="476"/>
        <v/>
      </c>
      <c r="X1765" s="14" t="str">
        <f t="shared" ca="1" si="477"/>
        <v>Sell</v>
      </c>
      <c r="Y1765" s="5">
        <f t="shared" ca="1" si="478"/>
        <v>-100</v>
      </c>
      <c r="Z1765" s="19">
        <f t="shared" ca="1" si="479"/>
        <v>165.67901234567901</v>
      </c>
      <c r="AA1765" s="5">
        <f t="shared" ca="1" si="470"/>
        <v>2.7248999999999999</v>
      </c>
      <c r="AB1765" s="5">
        <f t="shared" ca="1" si="485"/>
        <v>2.0743</v>
      </c>
      <c r="AC1765" s="15">
        <f t="shared" ca="1" si="480"/>
        <v>161.99999999999991</v>
      </c>
      <c r="AD1765" s="21">
        <f t="shared" ca="1" si="481"/>
        <v>-134.2000000000036</v>
      </c>
      <c r="AE1765" s="21">
        <f t="shared" ca="1" si="482"/>
        <v>27.799999999996317</v>
      </c>
      <c r="AF1765" s="23">
        <f t="shared" ca="1" si="483"/>
        <v>16515.319276876624</v>
      </c>
    </row>
    <row r="1766" spans="1:32" x14ac:dyDescent="0.25">
      <c r="A1766" s="26">
        <v>41739</v>
      </c>
      <c r="B1766" s="3">
        <v>2.8620000000000001</v>
      </c>
      <c r="C1766" s="3">
        <v>2.8620000000000001</v>
      </c>
      <c r="D1766" s="3">
        <v>2.8620000000000001</v>
      </c>
      <c r="E1766" s="3">
        <v>2.8620000000000001</v>
      </c>
      <c r="F1766" s="5">
        <v>2.1634000000000002</v>
      </c>
      <c r="G1766" s="5">
        <v>2.1634000000000002</v>
      </c>
      <c r="H1766" s="5">
        <v>2.1634000000000002</v>
      </c>
      <c r="I1766" s="5">
        <v>2.1634000000000002</v>
      </c>
      <c r="J1766" s="3">
        <v>1</v>
      </c>
      <c r="K1766" s="3">
        <v>1</v>
      </c>
      <c r="L1766" s="7">
        <f t="shared" si="484"/>
        <v>0.69859999999999989</v>
      </c>
      <c r="M1766" s="8">
        <f ca="1">AVERAGE(OFFSET(L1766,-M$3+1,0):L1766)</f>
        <v>0.67044666666666664</v>
      </c>
      <c r="N1766" s="8">
        <f ca="1">STDEV(OFFSET(L1766,-M$3+1,0):L1766)</f>
        <v>1.7613625677974733E-2</v>
      </c>
      <c r="O1766" s="8">
        <f t="shared" ca="1" si="471"/>
        <v>0.63521941531071713</v>
      </c>
      <c r="P1766" s="8">
        <f t="shared" ca="1" si="472"/>
        <v>0.70567391802261614</v>
      </c>
      <c r="Q1766" s="8">
        <f t="shared" ca="1" si="473"/>
        <v>0.67044666666666664</v>
      </c>
      <c r="R1766" s="8">
        <f t="shared" ca="1" si="486"/>
        <v>0.67044666666666664</v>
      </c>
      <c r="S1766" s="10">
        <f t="shared" si="474"/>
        <v>5.6500000000000217E-2</v>
      </c>
      <c r="T1766" s="10">
        <f t="shared" si="475"/>
        <v>3.2400000000000428E-2</v>
      </c>
      <c r="U1766" s="18">
        <f ca="1">AVERAGE(S1766:OFFSET(S1766,-$U$3+1,0))*$U$4*J1766</f>
        <v>2.5000000000000044</v>
      </c>
      <c r="V1766" s="18">
        <f ca="1">AVERAGE(T1766:OFFSET(T1766,-$U$3+1,0))*$V$4*K1766</f>
        <v>1.5390000000000059</v>
      </c>
      <c r="W1766" s="14" t="str">
        <f t="shared" ca="1" si="476"/>
        <v/>
      </c>
      <c r="X1766" s="14" t="str">
        <f t="shared" ca="1" si="477"/>
        <v>Sell</v>
      </c>
      <c r="Y1766" s="5">
        <f t="shared" ca="1" si="478"/>
        <v>-100</v>
      </c>
      <c r="Z1766" s="19">
        <f t="shared" ca="1" si="479"/>
        <v>165.67901234567901</v>
      </c>
      <c r="AA1766" s="5">
        <f t="shared" ref="AA1766:AA1829" ca="1" si="487">IF(AND($W1766="Buy",$W1765=""),E1766,IF(AND($W1766="Buy",$W1765="Exit"),E1766,IF(AND($X1766="Sell",X1765&lt;&gt;"Sell"),E1766,IF(OR($W1765="Buy",X1765="Sell"),AA1765,""))))</f>
        <v>2.7248999999999999</v>
      </c>
      <c r="AB1766" s="5">
        <f t="shared" ca="1" si="485"/>
        <v>2.0743</v>
      </c>
      <c r="AC1766" s="15">
        <f t="shared" ca="1" si="480"/>
        <v>-565.00000000000216</v>
      </c>
      <c r="AD1766" s="21">
        <f t="shared" ca="1" si="481"/>
        <v>536.80000000000712</v>
      </c>
      <c r="AE1766" s="21">
        <f t="shared" ca="1" si="482"/>
        <v>-28.199999999995043</v>
      </c>
      <c r="AF1766" s="23">
        <f t="shared" ca="1" si="483"/>
        <v>16487.11927687663</v>
      </c>
    </row>
    <row r="1767" spans="1:32" x14ac:dyDescent="0.25">
      <c r="A1767" s="26">
        <v>41740</v>
      </c>
      <c r="B1767" s="3">
        <v>2.8378000000000001</v>
      </c>
      <c r="C1767" s="3">
        <v>2.8378000000000001</v>
      </c>
      <c r="D1767" s="3">
        <v>2.8378000000000001</v>
      </c>
      <c r="E1767" s="3">
        <v>2.8378000000000001</v>
      </c>
      <c r="F1767" s="5">
        <v>2.1715</v>
      </c>
      <c r="G1767" s="5">
        <v>2.1715</v>
      </c>
      <c r="H1767" s="5">
        <v>2.1715</v>
      </c>
      <c r="I1767" s="5">
        <v>2.1715</v>
      </c>
      <c r="J1767" s="3">
        <v>1</v>
      </c>
      <c r="K1767" s="3">
        <v>1</v>
      </c>
      <c r="L1767" s="7">
        <f t="shared" si="484"/>
        <v>0.66630000000000011</v>
      </c>
      <c r="M1767" s="8">
        <f ca="1">AVERAGE(OFFSET(L1767,-M$3+1,0):L1767)</f>
        <v>0.67146666666666666</v>
      </c>
      <c r="N1767" s="8">
        <f ca="1">STDEV(OFFSET(L1767,-M$3+1,0):L1767)</f>
        <v>1.6832734548520425E-2</v>
      </c>
      <c r="O1767" s="8">
        <f t="shared" ca="1" si="471"/>
        <v>0.63780119756962583</v>
      </c>
      <c r="P1767" s="8">
        <f t="shared" ca="1" si="472"/>
        <v>0.70513213576370748</v>
      </c>
      <c r="Q1767" s="8">
        <f t="shared" ca="1" si="473"/>
        <v>0.67146666666666666</v>
      </c>
      <c r="R1767" s="8">
        <f t="shared" ca="1" si="486"/>
        <v>0.67146666666666666</v>
      </c>
      <c r="S1767" s="10">
        <f t="shared" si="474"/>
        <v>2.4199999999999999E-2</v>
      </c>
      <c r="T1767" s="10">
        <f t="shared" si="475"/>
        <v>8.099999999999774E-3</v>
      </c>
      <c r="U1767" s="18">
        <f ca="1">AVERAGE(S1767:OFFSET(S1767,-$U$3+1,0))*$U$4*J1767</f>
        <v>2.5810000000000022</v>
      </c>
      <c r="V1767" s="18">
        <f ca="1">AVERAGE(T1767:OFFSET(T1767,-$U$3+1,0))*$V$4*K1767</f>
        <v>1.4580000000000037</v>
      </c>
      <c r="W1767" s="14" t="str">
        <f t="shared" ca="1" si="476"/>
        <v/>
      </c>
      <c r="X1767" s="14" t="str">
        <f t="shared" ca="1" si="477"/>
        <v>Sell</v>
      </c>
      <c r="Y1767" s="5">
        <f t="shared" ca="1" si="478"/>
        <v>-100</v>
      </c>
      <c r="Z1767" s="19">
        <f t="shared" ca="1" si="479"/>
        <v>165.67901234567901</v>
      </c>
      <c r="AA1767" s="5">
        <f t="shared" ca="1" si="487"/>
        <v>2.7248999999999999</v>
      </c>
      <c r="AB1767" s="5">
        <f t="shared" ca="1" si="485"/>
        <v>2.0743</v>
      </c>
      <c r="AC1767" s="15">
        <f t="shared" ca="1" si="480"/>
        <v>242</v>
      </c>
      <c r="AD1767" s="21">
        <f t="shared" ca="1" si="481"/>
        <v>134.19999999999627</v>
      </c>
      <c r="AE1767" s="21">
        <f t="shared" ca="1" si="482"/>
        <v>376.19999999999629</v>
      </c>
      <c r="AF1767" s="23">
        <f t="shared" ca="1" si="483"/>
        <v>16863.319276876628</v>
      </c>
    </row>
    <row r="1768" spans="1:32" x14ac:dyDescent="0.25">
      <c r="A1768" s="26">
        <v>41743</v>
      </c>
      <c r="B1768" s="3">
        <v>2.8216999999999999</v>
      </c>
      <c r="C1768" s="3">
        <v>2.8216999999999999</v>
      </c>
      <c r="D1768" s="3">
        <v>2.8216999999999999</v>
      </c>
      <c r="E1768" s="3">
        <v>2.8216999999999999</v>
      </c>
      <c r="F1768" s="5">
        <v>2.1634000000000002</v>
      </c>
      <c r="G1768" s="5">
        <v>2.1634000000000002</v>
      </c>
      <c r="H1768" s="5">
        <v>2.1634000000000002</v>
      </c>
      <c r="I1768" s="5">
        <v>2.1634000000000002</v>
      </c>
      <c r="J1768" s="3">
        <v>1</v>
      </c>
      <c r="K1768" s="3">
        <v>1</v>
      </c>
      <c r="L1768" s="7">
        <f t="shared" si="484"/>
        <v>0.65829999999999966</v>
      </c>
      <c r="M1768" s="8">
        <f ca="1">AVERAGE(OFFSET(L1768,-M$3+1,0):L1768)</f>
        <v>0.67250666666666659</v>
      </c>
      <c r="N1768" s="8">
        <f ca="1">STDEV(OFFSET(L1768,-M$3+1,0):L1768)</f>
        <v>1.5344588002041063E-2</v>
      </c>
      <c r="O1768" s="8">
        <f t="shared" ca="1" si="471"/>
        <v>0.64181749066258442</v>
      </c>
      <c r="P1768" s="8">
        <f t="shared" ca="1" si="472"/>
        <v>0.70319584267074875</v>
      </c>
      <c r="Q1768" s="8">
        <f t="shared" ca="1" si="473"/>
        <v>0.67250666666666659</v>
      </c>
      <c r="R1768" s="8">
        <f t="shared" ca="1" si="486"/>
        <v>0.67250666666666659</v>
      </c>
      <c r="S1768" s="10">
        <f t="shared" si="474"/>
        <v>1.6100000000000225E-2</v>
      </c>
      <c r="T1768" s="10">
        <f t="shared" si="475"/>
        <v>8.099999999999774E-3</v>
      </c>
      <c r="U1768" s="18">
        <f ca="1">AVERAGE(S1768:OFFSET(S1768,-$U$3+1,0))*$U$4*J1768</f>
        <v>2.0970000000000022</v>
      </c>
      <c r="V1768" s="18">
        <f ca="1">AVERAGE(T1768:OFFSET(T1768,-$U$3+1,0))*$V$4*K1768</f>
        <v>1.3770000000000016</v>
      </c>
      <c r="W1768" s="14" t="str">
        <f t="shared" ca="1" si="476"/>
        <v/>
      </c>
      <c r="X1768" s="14" t="str">
        <f t="shared" ca="1" si="477"/>
        <v>Exit</v>
      </c>
      <c r="Y1768" s="5">
        <f t="shared" ca="1" si="478"/>
        <v>-100</v>
      </c>
      <c r="Z1768" s="19">
        <f t="shared" ca="1" si="479"/>
        <v>165.67901234567901</v>
      </c>
      <c r="AA1768" s="5">
        <f t="shared" ca="1" si="487"/>
        <v>2.7248999999999999</v>
      </c>
      <c r="AB1768" s="5">
        <f t="shared" ca="1" si="485"/>
        <v>2.0743</v>
      </c>
      <c r="AC1768" s="15">
        <f t="shared" ca="1" si="480"/>
        <v>161.00000000000225</v>
      </c>
      <c r="AD1768" s="21">
        <f t="shared" ca="1" si="481"/>
        <v>-134.19999999999627</v>
      </c>
      <c r="AE1768" s="21">
        <f t="shared" ca="1" si="482"/>
        <v>26.80000000000598</v>
      </c>
      <c r="AF1768" s="23">
        <f t="shared" ca="1" si="483"/>
        <v>16890.119276876634</v>
      </c>
    </row>
    <row r="1769" spans="1:32" x14ac:dyDescent="0.25">
      <c r="A1769" s="26">
        <v>41744</v>
      </c>
      <c r="B1769" s="3">
        <v>2.7894000000000001</v>
      </c>
      <c r="C1769" s="3">
        <v>2.7894000000000001</v>
      </c>
      <c r="D1769" s="3">
        <v>2.7894000000000001</v>
      </c>
      <c r="E1769" s="3">
        <v>2.7894000000000001</v>
      </c>
      <c r="F1769" s="5">
        <v>2.1229</v>
      </c>
      <c r="G1769" s="5">
        <v>2.1229</v>
      </c>
      <c r="H1769" s="5">
        <v>2.1229</v>
      </c>
      <c r="I1769" s="5">
        <v>2.1229</v>
      </c>
      <c r="J1769" s="3">
        <v>1</v>
      </c>
      <c r="K1769" s="3">
        <v>1</v>
      </c>
      <c r="L1769" s="7">
        <f t="shared" si="484"/>
        <v>0.66650000000000009</v>
      </c>
      <c r="M1769" s="8">
        <f ca="1">AVERAGE(OFFSET(L1769,-M$3+1,0):L1769)</f>
        <v>0.67248666666666657</v>
      </c>
      <c r="N1769" s="8">
        <f ca="1">STDEV(OFFSET(L1769,-M$3+1,0):L1769)</f>
        <v>1.5352750645436595E-2</v>
      </c>
      <c r="O1769" s="8">
        <f t="shared" ca="1" si="471"/>
        <v>0.64178116537579333</v>
      </c>
      <c r="P1769" s="8">
        <f t="shared" ca="1" si="472"/>
        <v>0.7031921679575398</v>
      </c>
      <c r="Q1769" s="8">
        <f t="shared" ca="1" si="473"/>
        <v>0.67248666666666657</v>
      </c>
      <c r="R1769" s="8">
        <f t="shared" ca="1" si="486"/>
        <v>0.67248666666666657</v>
      </c>
      <c r="S1769" s="10">
        <f t="shared" si="474"/>
        <v>3.2299999999999773E-2</v>
      </c>
      <c r="T1769" s="10">
        <f t="shared" si="475"/>
        <v>4.0500000000000203E-2</v>
      </c>
      <c r="U1769" s="18">
        <f ca="1">AVERAGE(S1769:OFFSET(S1769,-$U$3+1,0))*$U$4*J1769</f>
        <v>2.34</v>
      </c>
      <c r="V1769" s="18">
        <f ca="1">AVERAGE(T1769:OFFSET(T1769,-$U$3+1,0))*$V$4*K1769</f>
        <v>1.7010000000000061</v>
      </c>
      <c r="W1769" s="14" t="str">
        <f t="shared" ca="1" si="476"/>
        <v/>
      </c>
      <c r="X1769" s="14" t="str">
        <f t="shared" ca="1" si="477"/>
        <v/>
      </c>
      <c r="Y1769" s="5" t="str">
        <f t="shared" ca="1" si="478"/>
        <v/>
      </c>
      <c r="Z1769" s="19" t="str">
        <f t="shared" ca="1" si="479"/>
        <v/>
      </c>
      <c r="AA1769" s="5" t="str">
        <f t="shared" ca="1" si="487"/>
        <v/>
      </c>
      <c r="AB1769" s="5" t="str">
        <f t="shared" ca="1" si="485"/>
        <v/>
      </c>
      <c r="AC1769" s="15" t="str">
        <f t="shared" ca="1" si="480"/>
        <v/>
      </c>
      <c r="AD1769" s="21" t="str">
        <f t="shared" ca="1" si="481"/>
        <v/>
      </c>
      <c r="AE1769" s="21" t="str">
        <f t="shared" ca="1" si="482"/>
        <v/>
      </c>
      <c r="AF1769" s="23">
        <f t="shared" ca="1" si="483"/>
        <v>16890.119276876634</v>
      </c>
    </row>
    <row r="1770" spans="1:32" x14ac:dyDescent="0.25">
      <c r="A1770" s="26">
        <v>41745</v>
      </c>
      <c r="B1770" s="3">
        <v>2.8216999999999999</v>
      </c>
      <c r="C1770" s="3">
        <v>2.8216999999999999</v>
      </c>
      <c r="D1770" s="3">
        <v>2.8216999999999999</v>
      </c>
      <c r="E1770" s="3">
        <v>2.8216999999999999</v>
      </c>
      <c r="F1770" s="5">
        <v>2.1309999999999998</v>
      </c>
      <c r="G1770" s="5">
        <v>2.1309999999999998</v>
      </c>
      <c r="H1770" s="5">
        <v>2.1309999999999998</v>
      </c>
      <c r="I1770" s="5">
        <v>2.1309999999999998</v>
      </c>
      <c r="J1770" s="3">
        <v>1</v>
      </c>
      <c r="K1770" s="3">
        <v>1</v>
      </c>
      <c r="L1770" s="7">
        <f t="shared" si="484"/>
        <v>0.69070000000000009</v>
      </c>
      <c r="M1770" s="8">
        <f ca="1">AVERAGE(OFFSET(L1770,-M$3+1,0):L1770)</f>
        <v>0.67515333333333316</v>
      </c>
      <c r="N1770" s="8">
        <f ca="1">STDEV(OFFSET(L1770,-M$3+1,0):L1770)</f>
        <v>1.476070394501504E-2</v>
      </c>
      <c r="O1770" s="8">
        <f t="shared" ca="1" si="471"/>
        <v>0.64563192544330306</v>
      </c>
      <c r="P1770" s="8">
        <f t="shared" ca="1" si="472"/>
        <v>0.70467474122336327</v>
      </c>
      <c r="Q1770" s="8">
        <f t="shared" ca="1" si="473"/>
        <v>0.67515333333333316</v>
      </c>
      <c r="R1770" s="8">
        <f t="shared" ca="1" si="486"/>
        <v>0.67515333333333316</v>
      </c>
      <c r="S1770" s="10">
        <f t="shared" si="474"/>
        <v>3.2299999999999773E-2</v>
      </c>
      <c r="T1770" s="10">
        <f t="shared" si="475"/>
        <v>8.099999999999774E-3</v>
      </c>
      <c r="U1770" s="18">
        <f ca="1">AVERAGE(S1770:OFFSET(S1770,-$U$3+1,0))*$U$4*J1770</f>
        <v>2.6629999999999976</v>
      </c>
      <c r="V1770" s="18">
        <f ca="1">AVERAGE(T1770:OFFSET(T1770,-$U$3+1,0))*$V$4*K1770</f>
        <v>1.7820000000000038</v>
      </c>
      <c r="W1770" s="14" t="str">
        <f t="shared" ca="1" si="476"/>
        <v/>
      </c>
      <c r="X1770" s="14" t="str">
        <f t="shared" ca="1" si="477"/>
        <v/>
      </c>
      <c r="Y1770" s="5" t="str">
        <f t="shared" ca="1" si="478"/>
        <v/>
      </c>
      <c r="Z1770" s="19" t="str">
        <f t="shared" ca="1" si="479"/>
        <v/>
      </c>
      <c r="AA1770" s="5" t="str">
        <f t="shared" ca="1" si="487"/>
        <v/>
      </c>
      <c r="AB1770" s="5" t="str">
        <f t="shared" ca="1" si="485"/>
        <v/>
      </c>
      <c r="AC1770" s="15" t="str">
        <f t="shared" ca="1" si="480"/>
        <v/>
      </c>
      <c r="AD1770" s="21" t="str">
        <f t="shared" ca="1" si="481"/>
        <v/>
      </c>
      <c r="AE1770" s="21" t="str">
        <f t="shared" ca="1" si="482"/>
        <v/>
      </c>
      <c r="AF1770" s="23">
        <f t="shared" ca="1" si="483"/>
        <v>16890.119276876634</v>
      </c>
    </row>
    <row r="1771" spans="1:32" x14ac:dyDescent="0.25">
      <c r="A1771" s="26">
        <v>41746</v>
      </c>
      <c r="B1771" s="3">
        <v>2.8054999999999999</v>
      </c>
      <c r="C1771" s="3">
        <v>2.8054999999999999</v>
      </c>
      <c r="D1771" s="3">
        <v>2.8054999999999999</v>
      </c>
      <c r="E1771" s="3">
        <v>2.8054999999999999</v>
      </c>
      <c r="F1771" s="5">
        <v>2.1309999999999998</v>
      </c>
      <c r="G1771" s="5">
        <v>2.1309999999999998</v>
      </c>
      <c r="H1771" s="5">
        <v>2.1309999999999998</v>
      </c>
      <c r="I1771" s="5">
        <v>2.1309999999999998</v>
      </c>
      <c r="J1771" s="3">
        <v>1</v>
      </c>
      <c r="K1771" s="3">
        <v>1</v>
      </c>
      <c r="L1771" s="7">
        <f t="shared" si="484"/>
        <v>0.6745000000000001</v>
      </c>
      <c r="M1771" s="8">
        <f ca="1">AVERAGE(OFFSET(L1771,-M$3+1,0):L1771)</f>
        <v>0.67459333333333327</v>
      </c>
      <c r="N1771" s="8">
        <f ca="1">STDEV(OFFSET(L1771,-M$3+1,0):L1771)</f>
        <v>1.4604327473471091E-2</v>
      </c>
      <c r="O1771" s="8">
        <f t="shared" ca="1" si="471"/>
        <v>0.64538467838639113</v>
      </c>
      <c r="P1771" s="8">
        <f t="shared" ca="1" si="472"/>
        <v>0.7038019882802754</v>
      </c>
      <c r="Q1771" s="8">
        <f t="shared" ca="1" si="473"/>
        <v>0.67459333333333327</v>
      </c>
      <c r="R1771" s="8">
        <f t="shared" ca="1" si="486"/>
        <v>0.67459333333333327</v>
      </c>
      <c r="S1771" s="10">
        <f t="shared" si="474"/>
        <v>1.6199999999999992E-2</v>
      </c>
      <c r="T1771" s="10">
        <f t="shared" si="475"/>
        <v>0</v>
      </c>
      <c r="U1771" s="18">
        <f ca="1">AVERAGE(S1771:OFFSET(S1771,-$U$3+1,0))*$U$4*J1771</f>
        <v>2.7439999999999953</v>
      </c>
      <c r="V1771" s="18">
        <f ca="1">AVERAGE(T1771:OFFSET(T1771,-$U$3+1,0))*$V$4*K1771</f>
        <v>1.7010000000000014</v>
      </c>
      <c r="W1771" s="14" t="str">
        <f t="shared" ca="1" si="476"/>
        <v/>
      </c>
      <c r="X1771" s="14" t="str">
        <f t="shared" ca="1" si="477"/>
        <v/>
      </c>
      <c r="Y1771" s="5" t="str">
        <f t="shared" ca="1" si="478"/>
        <v/>
      </c>
      <c r="Z1771" s="19" t="str">
        <f t="shared" ca="1" si="479"/>
        <v/>
      </c>
      <c r="AA1771" s="5" t="str">
        <f t="shared" ca="1" si="487"/>
        <v/>
      </c>
      <c r="AB1771" s="5" t="str">
        <f t="shared" ca="1" si="485"/>
        <v/>
      </c>
      <c r="AC1771" s="15" t="str">
        <f t="shared" ca="1" si="480"/>
        <v/>
      </c>
      <c r="AD1771" s="21" t="str">
        <f t="shared" ca="1" si="481"/>
        <v/>
      </c>
      <c r="AE1771" s="21" t="str">
        <f t="shared" ca="1" si="482"/>
        <v/>
      </c>
      <c r="AF1771" s="23">
        <f t="shared" ca="1" si="483"/>
        <v>16890.119276876634</v>
      </c>
    </row>
    <row r="1772" spans="1:32" x14ac:dyDescent="0.25">
      <c r="A1772" s="26">
        <v>41747</v>
      </c>
      <c r="B1772" s="3">
        <v>2.7974999999999999</v>
      </c>
      <c r="C1772" s="3">
        <v>2.7974999999999999</v>
      </c>
      <c r="D1772" s="3">
        <v>2.7974999999999999</v>
      </c>
      <c r="E1772" s="3">
        <v>2.7974999999999999</v>
      </c>
      <c r="F1772" s="5">
        <v>2.1309999999999998</v>
      </c>
      <c r="G1772" s="5">
        <v>2.1309999999999998</v>
      </c>
      <c r="H1772" s="5">
        <v>2.1309999999999998</v>
      </c>
      <c r="I1772" s="5">
        <v>2.1309999999999998</v>
      </c>
      <c r="J1772" s="3">
        <v>1</v>
      </c>
      <c r="K1772" s="3">
        <v>1</v>
      </c>
      <c r="L1772" s="7">
        <f t="shared" si="484"/>
        <v>0.66650000000000009</v>
      </c>
      <c r="M1772" s="8">
        <f ca="1">AVERAGE(OFFSET(L1772,-M$3+1,0):L1772)</f>
        <v>0.67565333333333322</v>
      </c>
      <c r="N1772" s="8">
        <f ca="1">STDEV(OFFSET(L1772,-M$3+1,0):L1772)</f>
        <v>1.325297091580748E-2</v>
      </c>
      <c r="O1772" s="8">
        <f t="shared" ca="1" si="471"/>
        <v>0.6491473915017183</v>
      </c>
      <c r="P1772" s="8">
        <f t="shared" ca="1" si="472"/>
        <v>0.70215927516494814</v>
      </c>
      <c r="Q1772" s="8">
        <f t="shared" ca="1" si="473"/>
        <v>0.67565333333333322</v>
      </c>
      <c r="R1772" s="8">
        <f t="shared" ca="1" si="486"/>
        <v>0.67565333333333322</v>
      </c>
      <c r="S1772" s="10">
        <f t="shared" si="474"/>
        <v>8.0000000000000071E-3</v>
      </c>
      <c r="T1772" s="10">
        <f t="shared" si="475"/>
        <v>0</v>
      </c>
      <c r="U1772" s="18">
        <f ca="1">AVERAGE(S1772:OFFSET(S1772,-$U$3+1,0))*$U$4*J1772</f>
        <v>2.6629999999999976</v>
      </c>
      <c r="V1772" s="18">
        <f ca="1">AVERAGE(T1772:OFFSET(T1772,-$U$3+1,0))*$V$4*K1772</f>
        <v>1.5390000000000015</v>
      </c>
      <c r="W1772" s="14" t="str">
        <f t="shared" ca="1" si="476"/>
        <v/>
      </c>
      <c r="X1772" s="14" t="str">
        <f t="shared" ca="1" si="477"/>
        <v/>
      </c>
      <c r="Y1772" s="5" t="str">
        <f t="shared" ca="1" si="478"/>
        <v/>
      </c>
      <c r="Z1772" s="19" t="str">
        <f t="shared" ca="1" si="479"/>
        <v/>
      </c>
      <c r="AA1772" s="5" t="str">
        <f t="shared" ca="1" si="487"/>
        <v/>
      </c>
      <c r="AB1772" s="5" t="str">
        <f t="shared" ca="1" si="485"/>
        <v/>
      </c>
      <c r="AC1772" s="15" t="str">
        <f t="shared" ca="1" si="480"/>
        <v/>
      </c>
      <c r="AD1772" s="21" t="str">
        <f t="shared" ca="1" si="481"/>
        <v/>
      </c>
      <c r="AE1772" s="21" t="str">
        <f t="shared" ca="1" si="482"/>
        <v/>
      </c>
      <c r="AF1772" s="23">
        <f t="shared" ca="1" si="483"/>
        <v>16890.119276876634</v>
      </c>
    </row>
    <row r="1773" spans="1:32" x14ac:dyDescent="0.25">
      <c r="A1773" s="26">
        <v>41750</v>
      </c>
      <c r="B1773" s="3">
        <v>2.7732999999999999</v>
      </c>
      <c r="C1773" s="3">
        <v>2.7732999999999999</v>
      </c>
      <c r="D1773" s="3">
        <v>2.7732999999999999</v>
      </c>
      <c r="E1773" s="3">
        <v>2.7732999999999999</v>
      </c>
      <c r="F1773" s="5">
        <v>2.1067</v>
      </c>
      <c r="G1773" s="5">
        <v>2.1067</v>
      </c>
      <c r="H1773" s="5">
        <v>2.1067</v>
      </c>
      <c r="I1773" s="5">
        <v>2.1067</v>
      </c>
      <c r="J1773" s="3">
        <v>1</v>
      </c>
      <c r="K1773" s="3">
        <v>1</v>
      </c>
      <c r="L1773" s="7">
        <f t="shared" si="484"/>
        <v>0.66659999999999986</v>
      </c>
      <c r="M1773" s="8">
        <f ca="1">AVERAGE(OFFSET(L1773,-M$3+1,0):L1773)</f>
        <v>0.67349999999999999</v>
      </c>
      <c r="N1773" s="8">
        <f ca="1">STDEV(OFFSET(L1773,-M$3+1,0):L1773)</f>
        <v>1.1744238709134951E-2</v>
      </c>
      <c r="O1773" s="8">
        <f t="shared" ca="1" si="471"/>
        <v>0.65001152258173012</v>
      </c>
      <c r="P1773" s="8">
        <f t="shared" ca="1" si="472"/>
        <v>0.69698847741826986</v>
      </c>
      <c r="Q1773" s="8">
        <f t="shared" ca="1" si="473"/>
        <v>0.67349999999999999</v>
      </c>
      <c r="R1773" s="8">
        <f t="shared" ca="1" si="486"/>
        <v>0.67349999999999999</v>
      </c>
      <c r="S1773" s="10">
        <f t="shared" si="474"/>
        <v>2.4199999999999999E-2</v>
      </c>
      <c r="T1773" s="10">
        <f t="shared" si="475"/>
        <v>2.4299999999999766E-2</v>
      </c>
      <c r="U1773" s="18">
        <f ca="1">AVERAGE(S1773:OFFSET(S1773,-$U$3+1,0))*$U$4*J1773</f>
        <v>2.8249999999999975</v>
      </c>
      <c r="V1773" s="18">
        <f ca="1">AVERAGE(T1773:OFFSET(T1773,-$U$3+1,0))*$V$4*K1773</f>
        <v>1.6199999999999992</v>
      </c>
      <c r="W1773" s="14" t="str">
        <f t="shared" ca="1" si="476"/>
        <v/>
      </c>
      <c r="X1773" s="14" t="str">
        <f t="shared" ca="1" si="477"/>
        <v/>
      </c>
      <c r="Y1773" s="5" t="str">
        <f t="shared" ca="1" si="478"/>
        <v/>
      </c>
      <c r="Z1773" s="19" t="str">
        <f t="shared" ca="1" si="479"/>
        <v/>
      </c>
      <c r="AA1773" s="5" t="str">
        <f t="shared" ca="1" si="487"/>
        <v/>
      </c>
      <c r="AB1773" s="5" t="str">
        <f t="shared" ca="1" si="485"/>
        <v/>
      </c>
      <c r="AC1773" s="15" t="str">
        <f t="shared" ca="1" si="480"/>
        <v/>
      </c>
      <c r="AD1773" s="21" t="str">
        <f t="shared" ca="1" si="481"/>
        <v/>
      </c>
      <c r="AE1773" s="21" t="str">
        <f t="shared" ca="1" si="482"/>
        <v/>
      </c>
      <c r="AF1773" s="23">
        <f t="shared" ca="1" si="483"/>
        <v>16890.119276876634</v>
      </c>
    </row>
    <row r="1774" spans="1:32" x14ac:dyDescent="0.25">
      <c r="A1774" s="26">
        <v>41751</v>
      </c>
      <c r="B1774" s="3">
        <v>2.7814000000000001</v>
      </c>
      <c r="C1774" s="3">
        <v>2.7814000000000001</v>
      </c>
      <c r="D1774" s="3">
        <v>2.7814000000000001</v>
      </c>
      <c r="E1774" s="3">
        <v>2.7814000000000001</v>
      </c>
      <c r="F1774" s="5">
        <v>2.1309999999999998</v>
      </c>
      <c r="G1774" s="5">
        <v>2.1309999999999998</v>
      </c>
      <c r="H1774" s="5">
        <v>2.1309999999999998</v>
      </c>
      <c r="I1774" s="5">
        <v>2.1309999999999998</v>
      </c>
      <c r="J1774" s="3">
        <v>1</v>
      </c>
      <c r="K1774" s="3">
        <v>1</v>
      </c>
      <c r="L1774" s="7">
        <f t="shared" si="484"/>
        <v>0.65040000000000031</v>
      </c>
      <c r="M1774" s="8">
        <f ca="1">AVERAGE(OFFSET(L1774,-M$3+1,0):L1774)</f>
        <v>0.67134000000000005</v>
      </c>
      <c r="N1774" s="8">
        <f ca="1">STDEV(OFFSET(L1774,-M$3+1,0):L1774)</f>
        <v>1.2839993324430829E-2</v>
      </c>
      <c r="O1774" s="8">
        <f t="shared" ca="1" si="471"/>
        <v>0.64566001335113843</v>
      </c>
      <c r="P1774" s="8">
        <f t="shared" ca="1" si="472"/>
        <v>0.69701998664886167</v>
      </c>
      <c r="Q1774" s="8">
        <f t="shared" ca="1" si="473"/>
        <v>0.67134000000000005</v>
      </c>
      <c r="R1774" s="8">
        <f t="shared" ca="1" si="486"/>
        <v>0.67134000000000005</v>
      </c>
      <c r="S1774" s="10">
        <f t="shared" si="474"/>
        <v>8.1000000000002181E-3</v>
      </c>
      <c r="T1774" s="10">
        <f t="shared" si="475"/>
        <v>2.4299999999999766E-2</v>
      </c>
      <c r="U1774" s="18">
        <f ca="1">AVERAGE(S1774:OFFSET(S1774,-$U$3+1,0))*$U$4*J1774</f>
        <v>2.341000000000002</v>
      </c>
      <c r="V1774" s="18">
        <f ca="1">AVERAGE(T1774:OFFSET(T1774,-$U$3+1,0))*$V$4*K1774</f>
        <v>1.538999999999997</v>
      </c>
      <c r="W1774" s="14" t="str">
        <f t="shared" ca="1" si="476"/>
        <v/>
      </c>
      <c r="X1774" s="14" t="str">
        <f t="shared" ca="1" si="477"/>
        <v/>
      </c>
      <c r="Y1774" s="5" t="str">
        <f t="shared" ca="1" si="478"/>
        <v/>
      </c>
      <c r="Z1774" s="19" t="str">
        <f t="shared" ca="1" si="479"/>
        <v/>
      </c>
      <c r="AA1774" s="5" t="str">
        <f t="shared" ca="1" si="487"/>
        <v/>
      </c>
      <c r="AB1774" s="5" t="str">
        <f t="shared" ca="1" si="485"/>
        <v/>
      </c>
      <c r="AC1774" s="15" t="str">
        <f t="shared" ca="1" si="480"/>
        <v/>
      </c>
      <c r="AD1774" s="21" t="str">
        <f t="shared" ca="1" si="481"/>
        <v/>
      </c>
      <c r="AE1774" s="21" t="str">
        <f t="shared" ca="1" si="482"/>
        <v/>
      </c>
      <c r="AF1774" s="23">
        <f t="shared" ca="1" si="483"/>
        <v>16890.119276876634</v>
      </c>
    </row>
    <row r="1775" spans="1:32" x14ac:dyDescent="0.25">
      <c r="A1775" s="26">
        <v>41752</v>
      </c>
      <c r="B1775" s="3">
        <v>2.7732999999999999</v>
      </c>
      <c r="C1775" s="3">
        <v>2.7732999999999999</v>
      </c>
      <c r="D1775" s="3">
        <v>2.7732999999999999</v>
      </c>
      <c r="E1775" s="3">
        <v>2.7732999999999999</v>
      </c>
      <c r="F1775" s="5">
        <v>2.1147999999999998</v>
      </c>
      <c r="G1775" s="5">
        <v>2.1147999999999998</v>
      </c>
      <c r="H1775" s="5">
        <v>2.1147999999999998</v>
      </c>
      <c r="I1775" s="5">
        <v>2.1147999999999998</v>
      </c>
      <c r="J1775" s="3">
        <v>1</v>
      </c>
      <c r="K1775" s="3">
        <v>1</v>
      </c>
      <c r="L1775" s="7">
        <f t="shared" si="484"/>
        <v>0.65850000000000009</v>
      </c>
      <c r="M1775" s="8">
        <f ca="1">AVERAGE(OFFSET(L1775,-M$3+1,0):L1775)</f>
        <v>0.66971999999999998</v>
      </c>
      <c r="N1775" s="8">
        <f ca="1">STDEV(OFFSET(L1775,-M$3+1,0):L1775)</f>
        <v>1.2823761427243422E-2</v>
      </c>
      <c r="O1775" s="8">
        <f t="shared" ca="1" si="471"/>
        <v>0.64407247714551319</v>
      </c>
      <c r="P1775" s="8">
        <f t="shared" ca="1" si="472"/>
        <v>0.69536752285448677</v>
      </c>
      <c r="Q1775" s="8">
        <f t="shared" ca="1" si="473"/>
        <v>0.66971999999999998</v>
      </c>
      <c r="R1775" s="8">
        <f t="shared" ca="1" si="486"/>
        <v>0.66971999999999998</v>
      </c>
      <c r="S1775" s="10">
        <f t="shared" si="474"/>
        <v>8.1000000000002181E-3</v>
      </c>
      <c r="T1775" s="10">
        <f t="shared" si="475"/>
        <v>1.6199999999999992E-2</v>
      </c>
      <c r="U1775" s="18">
        <f ca="1">AVERAGE(S1775:OFFSET(S1775,-$U$3+1,0))*$U$4*J1775</f>
        <v>2.2600000000000042</v>
      </c>
      <c r="V1775" s="18">
        <f ca="1">AVERAGE(T1775:OFFSET(T1775,-$U$3+1,0))*$V$4*K1775</f>
        <v>1.6199999999999948</v>
      </c>
      <c r="W1775" s="14" t="str">
        <f t="shared" ca="1" si="476"/>
        <v/>
      </c>
      <c r="X1775" s="14" t="str">
        <f t="shared" ca="1" si="477"/>
        <v/>
      </c>
      <c r="Y1775" s="5" t="str">
        <f t="shared" ca="1" si="478"/>
        <v/>
      </c>
      <c r="Z1775" s="19" t="str">
        <f t="shared" ca="1" si="479"/>
        <v/>
      </c>
      <c r="AA1775" s="5" t="str">
        <f t="shared" ca="1" si="487"/>
        <v/>
      </c>
      <c r="AB1775" s="5" t="str">
        <f t="shared" ca="1" si="485"/>
        <v/>
      </c>
      <c r="AC1775" s="15" t="str">
        <f t="shared" ca="1" si="480"/>
        <v/>
      </c>
      <c r="AD1775" s="21" t="str">
        <f t="shared" ca="1" si="481"/>
        <v/>
      </c>
      <c r="AE1775" s="21" t="str">
        <f t="shared" ca="1" si="482"/>
        <v/>
      </c>
      <c r="AF1775" s="23">
        <f t="shared" ca="1" si="483"/>
        <v>16890.119276876634</v>
      </c>
    </row>
    <row r="1776" spans="1:32" x14ac:dyDescent="0.25">
      <c r="A1776" s="26">
        <v>41753</v>
      </c>
      <c r="B1776" s="3">
        <v>2.7572000000000001</v>
      </c>
      <c r="C1776" s="3">
        <v>2.7572000000000001</v>
      </c>
      <c r="D1776" s="3">
        <v>2.7572000000000001</v>
      </c>
      <c r="E1776" s="3">
        <v>2.7572000000000001</v>
      </c>
      <c r="F1776" s="5">
        <v>2.1067</v>
      </c>
      <c r="G1776" s="5">
        <v>2.1067</v>
      </c>
      <c r="H1776" s="5">
        <v>2.1067</v>
      </c>
      <c r="I1776" s="5">
        <v>2.1067</v>
      </c>
      <c r="J1776" s="3">
        <v>1</v>
      </c>
      <c r="K1776" s="3">
        <v>1</v>
      </c>
      <c r="L1776" s="7">
        <f t="shared" si="484"/>
        <v>0.65050000000000008</v>
      </c>
      <c r="M1776" s="8">
        <f ca="1">AVERAGE(OFFSET(L1776,-M$3+1,0):L1776)</f>
        <v>0.66864666666666683</v>
      </c>
      <c r="N1776" s="8">
        <f ca="1">STDEV(OFFSET(L1776,-M$3+1,0):L1776)</f>
        <v>1.3744290589532901E-2</v>
      </c>
      <c r="O1776" s="8">
        <f t="shared" ca="1" si="471"/>
        <v>0.641158085487601</v>
      </c>
      <c r="P1776" s="8">
        <f t="shared" ca="1" si="472"/>
        <v>0.69613524784573266</v>
      </c>
      <c r="Q1776" s="8">
        <f t="shared" ca="1" si="473"/>
        <v>0.66864666666666683</v>
      </c>
      <c r="R1776" s="8">
        <f t="shared" ca="1" si="486"/>
        <v>0.66864666666666683</v>
      </c>
      <c r="S1776" s="10">
        <f t="shared" si="474"/>
        <v>1.6099999999999781E-2</v>
      </c>
      <c r="T1776" s="10">
        <f t="shared" si="475"/>
        <v>8.099999999999774E-3</v>
      </c>
      <c r="U1776" s="18">
        <f ca="1">AVERAGE(S1776:OFFSET(S1776,-$U$3+1,0))*$U$4*J1776</f>
        <v>1.8560000000000001</v>
      </c>
      <c r="V1776" s="18">
        <f ca="1">AVERAGE(T1776:OFFSET(T1776,-$U$3+1,0))*$V$4*K1776</f>
        <v>1.3769999999999882</v>
      </c>
      <c r="W1776" s="14" t="str">
        <f t="shared" ca="1" si="476"/>
        <v/>
      </c>
      <c r="X1776" s="14" t="str">
        <f t="shared" ca="1" si="477"/>
        <v/>
      </c>
      <c r="Y1776" s="5" t="str">
        <f t="shared" ca="1" si="478"/>
        <v/>
      </c>
      <c r="Z1776" s="19" t="str">
        <f t="shared" ca="1" si="479"/>
        <v/>
      </c>
      <c r="AA1776" s="5" t="str">
        <f t="shared" ca="1" si="487"/>
        <v/>
      </c>
      <c r="AB1776" s="5" t="str">
        <f t="shared" ca="1" si="485"/>
        <v/>
      </c>
      <c r="AC1776" s="15" t="str">
        <f t="shared" ca="1" si="480"/>
        <v/>
      </c>
      <c r="AD1776" s="21" t="str">
        <f t="shared" ca="1" si="481"/>
        <v/>
      </c>
      <c r="AE1776" s="21" t="str">
        <f t="shared" ca="1" si="482"/>
        <v/>
      </c>
      <c r="AF1776" s="23">
        <f t="shared" ca="1" si="483"/>
        <v>16890.119276876634</v>
      </c>
    </row>
    <row r="1777" spans="1:32" x14ac:dyDescent="0.25">
      <c r="A1777" s="26">
        <v>41754</v>
      </c>
      <c r="B1777" s="3">
        <v>2.7812999999999999</v>
      </c>
      <c r="C1777" s="3">
        <v>2.7812999999999999</v>
      </c>
      <c r="D1777" s="3">
        <v>2.7812999999999999</v>
      </c>
      <c r="E1777" s="3">
        <v>2.7812999999999999</v>
      </c>
      <c r="F1777" s="5">
        <v>2.1147999999999998</v>
      </c>
      <c r="G1777" s="5">
        <v>2.1147999999999998</v>
      </c>
      <c r="H1777" s="5">
        <v>2.1147999999999998</v>
      </c>
      <c r="I1777" s="5">
        <v>2.1147999999999998</v>
      </c>
      <c r="J1777" s="3">
        <v>1</v>
      </c>
      <c r="K1777" s="3">
        <v>1</v>
      </c>
      <c r="L1777" s="7">
        <f t="shared" si="484"/>
        <v>0.66650000000000009</v>
      </c>
      <c r="M1777" s="8">
        <f ca="1">AVERAGE(OFFSET(L1777,-M$3+1,0):L1777)</f>
        <v>0.66863333333333352</v>
      </c>
      <c r="N1777" s="8">
        <f ca="1">STDEV(OFFSET(L1777,-M$3+1,0):L1777)</f>
        <v>1.3746410786958478E-2</v>
      </c>
      <c r="O1777" s="8">
        <f t="shared" ca="1" si="471"/>
        <v>0.64114051175941655</v>
      </c>
      <c r="P1777" s="8">
        <f t="shared" ca="1" si="472"/>
        <v>0.69612615490725049</v>
      </c>
      <c r="Q1777" s="8">
        <f t="shared" ca="1" si="473"/>
        <v>0.66863333333333352</v>
      </c>
      <c r="R1777" s="8">
        <f t="shared" ca="1" si="486"/>
        <v>0.66863333333333352</v>
      </c>
      <c r="S1777" s="10">
        <f t="shared" si="474"/>
        <v>2.4099999999999788E-2</v>
      </c>
      <c r="T1777" s="10">
        <f t="shared" si="475"/>
        <v>8.099999999999774E-3</v>
      </c>
      <c r="U1777" s="18">
        <f ca="1">AVERAGE(S1777:OFFSET(S1777,-$U$3+1,0))*$U$4*J1777</f>
        <v>1.8549999999999975</v>
      </c>
      <c r="V1777" s="18">
        <f ca="1">AVERAGE(T1777:OFFSET(T1777,-$U$3+1,0))*$V$4*K1777</f>
        <v>1.3769999999999882</v>
      </c>
      <c r="W1777" s="14" t="str">
        <f t="shared" ca="1" si="476"/>
        <v/>
      </c>
      <c r="X1777" s="14" t="str">
        <f t="shared" ca="1" si="477"/>
        <v/>
      </c>
      <c r="Y1777" s="5" t="str">
        <f t="shared" ca="1" si="478"/>
        <v/>
      </c>
      <c r="Z1777" s="19" t="str">
        <f t="shared" ca="1" si="479"/>
        <v/>
      </c>
      <c r="AA1777" s="5" t="str">
        <f t="shared" ca="1" si="487"/>
        <v/>
      </c>
      <c r="AB1777" s="5" t="str">
        <f t="shared" ca="1" si="485"/>
        <v/>
      </c>
      <c r="AC1777" s="15" t="str">
        <f t="shared" ca="1" si="480"/>
        <v/>
      </c>
      <c r="AD1777" s="21" t="str">
        <f t="shared" ca="1" si="481"/>
        <v/>
      </c>
      <c r="AE1777" s="21" t="str">
        <f t="shared" ca="1" si="482"/>
        <v/>
      </c>
      <c r="AF1777" s="23">
        <f t="shared" ca="1" si="483"/>
        <v>16890.119276876634</v>
      </c>
    </row>
    <row r="1778" spans="1:32" x14ac:dyDescent="0.25">
      <c r="A1778" s="26">
        <v>41757</v>
      </c>
      <c r="B1778" s="3">
        <v>2.7894000000000001</v>
      </c>
      <c r="C1778" s="3">
        <v>2.7894000000000001</v>
      </c>
      <c r="D1778" s="3">
        <v>2.7894000000000001</v>
      </c>
      <c r="E1778" s="3">
        <v>2.7894000000000001</v>
      </c>
      <c r="F1778" s="5">
        <v>2.1229</v>
      </c>
      <c r="G1778" s="5">
        <v>2.1229</v>
      </c>
      <c r="H1778" s="5">
        <v>2.1229</v>
      </c>
      <c r="I1778" s="5">
        <v>2.1229</v>
      </c>
      <c r="J1778" s="3">
        <v>1</v>
      </c>
      <c r="K1778" s="3">
        <v>1</v>
      </c>
      <c r="L1778" s="7">
        <f t="shared" si="484"/>
        <v>0.66650000000000009</v>
      </c>
      <c r="M1778" s="8">
        <f ca="1">AVERAGE(OFFSET(L1778,-M$3+1,0):L1778)</f>
        <v>0.66916666666666658</v>
      </c>
      <c r="N1778" s="8">
        <f ca="1">STDEV(OFFSET(L1778,-M$3+1,0):L1778)</f>
        <v>1.347774179191465E-2</v>
      </c>
      <c r="O1778" s="8">
        <f t="shared" ca="1" si="471"/>
        <v>0.64221118308283731</v>
      </c>
      <c r="P1778" s="8">
        <f t="shared" ca="1" si="472"/>
        <v>0.69612215025049584</v>
      </c>
      <c r="Q1778" s="8">
        <f t="shared" ca="1" si="473"/>
        <v>0.66916666666666658</v>
      </c>
      <c r="R1778" s="8">
        <f t="shared" ca="1" si="486"/>
        <v>0.66916666666666658</v>
      </c>
      <c r="S1778" s="10">
        <f t="shared" si="474"/>
        <v>8.1000000000002181E-3</v>
      </c>
      <c r="T1778" s="10">
        <f t="shared" si="475"/>
        <v>8.1000000000002181E-3</v>
      </c>
      <c r="U1778" s="18">
        <f ca="1">AVERAGE(S1778:OFFSET(S1778,-$U$3+1,0))*$U$4*J1778</f>
        <v>1.7749999999999977</v>
      </c>
      <c r="V1778" s="18">
        <f ca="1">AVERAGE(T1778:OFFSET(T1778,-$U$3+1,0))*$V$4*K1778</f>
        <v>1.3769999999999927</v>
      </c>
      <c r="W1778" s="14" t="str">
        <f t="shared" ca="1" si="476"/>
        <v/>
      </c>
      <c r="X1778" s="14" t="str">
        <f t="shared" ca="1" si="477"/>
        <v/>
      </c>
      <c r="Y1778" s="5" t="str">
        <f t="shared" ca="1" si="478"/>
        <v/>
      </c>
      <c r="Z1778" s="19" t="str">
        <f t="shared" ca="1" si="479"/>
        <v/>
      </c>
      <c r="AA1778" s="5" t="str">
        <f t="shared" ca="1" si="487"/>
        <v/>
      </c>
      <c r="AB1778" s="5" t="str">
        <f t="shared" ca="1" si="485"/>
        <v/>
      </c>
      <c r="AC1778" s="15" t="str">
        <f t="shared" ca="1" si="480"/>
        <v/>
      </c>
      <c r="AD1778" s="21" t="str">
        <f t="shared" ca="1" si="481"/>
        <v/>
      </c>
      <c r="AE1778" s="21" t="str">
        <f t="shared" ca="1" si="482"/>
        <v/>
      </c>
      <c r="AF1778" s="23">
        <f t="shared" ca="1" si="483"/>
        <v>16890.119276876634</v>
      </c>
    </row>
    <row r="1779" spans="1:32" x14ac:dyDescent="0.25">
      <c r="A1779" s="26">
        <v>41758</v>
      </c>
      <c r="B1779" s="3">
        <v>2.7814000000000001</v>
      </c>
      <c r="C1779" s="3">
        <v>2.7814000000000001</v>
      </c>
      <c r="D1779" s="3">
        <v>2.7814000000000001</v>
      </c>
      <c r="E1779" s="3">
        <v>2.7814000000000001</v>
      </c>
      <c r="F1779" s="5">
        <v>2.1147999999999998</v>
      </c>
      <c r="G1779" s="5">
        <v>2.1147999999999998</v>
      </c>
      <c r="H1779" s="5">
        <v>2.1147999999999998</v>
      </c>
      <c r="I1779" s="5">
        <v>2.1147999999999998</v>
      </c>
      <c r="J1779" s="3">
        <v>1</v>
      </c>
      <c r="K1779" s="3">
        <v>1</v>
      </c>
      <c r="L1779" s="7">
        <f t="shared" si="484"/>
        <v>0.6666000000000003</v>
      </c>
      <c r="M1779" s="8">
        <f ca="1">AVERAGE(OFFSET(L1779,-M$3+1,0):L1779)</f>
        <v>0.66810000000000014</v>
      </c>
      <c r="N1779" s="8">
        <f ca="1">STDEV(OFFSET(L1779,-M$3+1,0):L1779)</f>
        <v>1.2961922256032389E-2</v>
      </c>
      <c r="O1779" s="8">
        <f t="shared" ca="1" si="471"/>
        <v>0.64217615548793539</v>
      </c>
      <c r="P1779" s="8">
        <f t="shared" ca="1" si="472"/>
        <v>0.69402384451206489</v>
      </c>
      <c r="Q1779" s="8">
        <f t="shared" ca="1" si="473"/>
        <v>0.66810000000000014</v>
      </c>
      <c r="R1779" s="8">
        <f t="shared" ca="1" si="486"/>
        <v>0.66810000000000014</v>
      </c>
      <c r="S1779" s="10">
        <f t="shared" si="474"/>
        <v>8.0000000000000071E-3</v>
      </c>
      <c r="T1779" s="10">
        <f t="shared" si="475"/>
        <v>8.1000000000002181E-3</v>
      </c>
      <c r="U1779" s="18">
        <f ca="1">AVERAGE(S1779:OFFSET(S1779,-$U$3+1,0))*$U$4*J1779</f>
        <v>1.532</v>
      </c>
      <c r="V1779" s="18">
        <f ca="1">AVERAGE(T1779:OFFSET(T1779,-$U$3+1,0))*$V$4*K1779</f>
        <v>1.0529999999999928</v>
      </c>
      <c r="W1779" s="14" t="str">
        <f t="shared" ca="1" si="476"/>
        <v/>
      </c>
      <c r="X1779" s="14" t="str">
        <f t="shared" ca="1" si="477"/>
        <v/>
      </c>
      <c r="Y1779" s="5" t="str">
        <f t="shared" ca="1" si="478"/>
        <v/>
      </c>
      <c r="Z1779" s="19" t="str">
        <f t="shared" ca="1" si="479"/>
        <v/>
      </c>
      <c r="AA1779" s="5" t="str">
        <f t="shared" ca="1" si="487"/>
        <v/>
      </c>
      <c r="AB1779" s="5" t="str">
        <f t="shared" ca="1" si="485"/>
        <v/>
      </c>
      <c r="AC1779" s="15" t="str">
        <f t="shared" ca="1" si="480"/>
        <v/>
      </c>
      <c r="AD1779" s="21" t="str">
        <f t="shared" ca="1" si="481"/>
        <v/>
      </c>
      <c r="AE1779" s="21" t="str">
        <f t="shared" ca="1" si="482"/>
        <v/>
      </c>
      <c r="AF1779" s="23">
        <f t="shared" ca="1" si="483"/>
        <v>16890.119276876634</v>
      </c>
    </row>
    <row r="1780" spans="1:32" x14ac:dyDescent="0.25">
      <c r="A1780" s="26">
        <v>41759</v>
      </c>
      <c r="B1780" s="3">
        <v>2.7732999999999999</v>
      </c>
      <c r="C1780" s="3">
        <v>2.7732999999999999</v>
      </c>
      <c r="D1780" s="3">
        <v>2.7732999999999999</v>
      </c>
      <c r="E1780" s="3">
        <v>2.7732999999999999</v>
      </c>
      <c r="F1780" s="5">
        <v>2.1067</v>
      </c>
      <c r="G1780" s="5">
        <v>2.1067</v>
      </c>
      <c r="H1780" s="5">
        <v>2.1067</v>
      </c>
      <c r="I1780" s="5">
        <v>2.1067</v>
      </c>
      <c r="J1780" s="3">
        <v>1</v>
      </c>
      <c r="K1780" s="3">
        <v>1</v>
      </c>
      <c r="L1780" s="7">
        <f t="shared" si="484"/>
        <v>0.66659999999999986</v>
      </c>
      <c r="M1780" s="8">
        <f ca="1">AVERAGE(OFFSET(L1780,-M$3+1,0):L1780)</f>
        <v>0.66757333333333335</v>
      </c>
      <c r="N1780" s="8">
        <f ca="1">STDEV(OFFSET(L1780,-M$3+1,0):L1780)</f>
        <v>1.284325652220796E-2</v>
      </c>
      <c r="O1780" s="8">
        <f t="shared" ca="1" si="471"/>
        <v>0.64188682028891741</v>
      </c>
      <c r="P1780" s="8">
        <f t="shared" ca="1" si="472"/>
        <v>0.69325984637774929</v>
      </c>
      <c r="Q1780" s="8">
        <f t="shared" ca="1" si="473"/>
        <v>0.66757333333333335</v>
      </c>
      <c r="R1780" s="8">
        <f t="shared" ca="1" si="486"/>
        <v>0.66757333333333335</v>
      </c>
      <c r="S1780" s="10">
        <f t="shared" si="474"/>
        <v>8.1000000000002181E-3</v>
      </c>
      <c r="T1780" s="10">
        <f t="shared" si="475"/>
        <v>8.099999999999774E-3</v>
      </c>
      <c r="U1780" s="18">
        <f ca="1">AVERAGE(S1780:OFFSET(S1780,-$U$3+1,0))*$U$4*J1780</f>
        <v>1.2900000000000045</v>
      </c>
      <c r="V1780" s="18">
        <f ca="1">AVERAGE(T1780:OFFSET(T1780,-$U$3+1,0))*$V$4*K1780</f>
        <v>1.0529999999999928</v>
      </c>
      <c r="W1780" s="14" t="str">
        <f t="shared" ca="1" si="476"/>
        <v/>
      </c>
      <c r="X1780" s="14" t="str">
        <f t="shared" ca="1" si="477"/>
        <v/>
      </c>
      <c r="Y1780" s="5" t="str">
        <f t="shared" ca="1" si="478"/>
        <v/>
      </c>
      <c r="Z1780" s="19" t="str">
        <f t="shared" ca="1" si="479"/>
        <v/>
      </c>
      <c r="AA1780" s="5" t="str">
        <f t="shared" ca="1" si="487"/>
        <v/>
      </c>
      <c r="AB1780" s="5" t="str">
        <f t="shared" ca="1" si="485"/>
        <v/>
      </c>
      <c r="AC1780" s="15" t="str">
        <f t="shared" ca="1" si="480"/>
        <v/>
      </c>
      <c r="AD1780" s="21" t="str">
        <f t="shared" ca="1" si="481"/>
        <v/>
      </c>
      <c r="AE1780" s="21" t="str">
        <f t="shared" ca="1" si="482"/>
        <v/>
      </c>
      <c r="AF1780" s="23">
        <f t="shared" ca="1" si="483"/>
        <v>16890.119276876634</v>
      </c>
    </row>
    <row r="1781" spans="1:32" x14ac:dyDescent="0.25">
      <c r="A1781" s="26">
        <v>41764</v>
      </c>
      <c r="B1781" s="3">
        <v>2.7572000000000001</v>
      </c>
      <c r="C1781" s="3">
        <v>2.7572000000000001</v>
      </c>
      <c r="D1781" s="3">
        <v>2.7572000000000001</v>
      </c>
      <c r="E1781" s="3">
        <v>2.7572000000000001</v>
      </c>
      <c r="F1781" s="5">
        <v>2.1067</v>
      </c>
      <c r="G1781" s="5">
        <v>2.1067</v>
      </c>
      <c r="H1781" s="5">
        <v>2.1067</v>
      </c>
      <c r="I1781" s="5">
        <v>2.1067</v>
      </c>
      <c r="J1781" s="3">
        <v>1</v>
      </c>
      <c r="K1781" s="3">
        <v>1</v>
      </c>
      <c r="L1781" s="7">
        <f t="shared" si="484"/>
        <v>0.65050000000000008</v>
      </c>
      <c r="M1781" s="8">
        <f ca="1">AVERAGE(OFFSET(L1781,-M$3+1,0):L1781)</f>
        <v>0.66436666666666677</v>
      </c>
      <c r="N1781" s="8">
        <f ca="1">STDEV(OFFSET(L1781,-M$3+1,0):L1781)</f>
        <v>1.0295260120675966E-2</v>
      </c>
      <c r="O1781" s="8">
        <f t="shared" ca="1" si="471"/>
        <v>0.64377614642531489</v>
      </c>
      <c r="P1781" s="8">
        <f t="shared" ca="1" si="472"/>
        <v>0.68495718690801866</v>
      </c>
      <c r="Q1781" s="8">
        <f t="shared" ca="1" si="473"/>
        <v>0.66436666666666677</v>
      </c>
      <c r="R1781" s="8">
        <f t="shared" ca="1" si="486"/>
        <v>0.66436666666666677</v>
      </c>
      <c r="S1781" s="10">
        <f t="shared" si="474"/>
        <v>1.6099999999999781E-2</v>
      </c>
      <c r="T1781" s="10">
        <f t="shared" si="475"/>
        <v>0</v>
      </c>
      <c r="U1781" s="18">
        <f ca="1">AVERAGE(S1781:OFFSET(S1781,-$U$3+1,0))*$U$4*J1781</f>
        <v>1.2890000000000024</v>
      </c>
      <c r="V1781" s="18">
        <f ca="1">AVERAGE(T1781:OFFSET(T1781,-$U$3+1,0))*$V$4*K1781</f>
        <v>1.0529999999999928</v>
      </c>
      <c r="W1781" s="14" t="str">
        <f t="shared" ca="1" si="476"/>
        <v/>
      </c>
      <c r="X1781" s="14" t="str">
        <f t="shared" ca="1" si="477"/>
        <v/>
      </c>
      <c r="Y1781" s="5" t="str">
        <f t="shared" ca="1" si="478"/>
        <v/>
      </c>
      <c r="Z1781" s="19" t="str">
        <f t="shared" ca="1" si="479"/>
        <v/>
      </c>
      <c r="AA1781" s="5" t="str">
        <f t="shared" ca="1" si="487"/>
        <v/>
      </c>
      <c r="AB1781" s="5" t="str">
        <f t="shared" ca="1" si="485"/>
        <v/>
      </c>
      <c r="AC1781" s="15" t="str">
        <f t="shared" ca="1" si="480"/>
        <v/>
      </c>
      <c r="AD1781" s="21" t="str">
        <f t="shared" ca="1" si="481"/>
        <v/>
      </c>
      <c r="AE1781" s="21" t="str">
        <f t="shared" ca="1" si="482"/>
        <v/>
      </c>
      <c r="AF1781" s="23">
        <f t="shared" ca="1" si="483"/>
        <v>16890.119276876634</v>
      </c>
    </row>
    <row r="1782" spans="1:32" x14ac:dyDescent="0.25">
      <c r="A1782" s="26">
        <v>41765</v>
      </c>
      <c r="B1782" s="3">
        <v>2.7410000000000001</v>
      </c>
      <c r="C1782" s="3">
        <v>2.7410000000000001</v>
      </c>
      <c r="D1782" s="3">
        <v>2.7410000000000001</v>
      </c>
      <c r="E1782" s="3">
        <v>2.7410000000000001</v>
      </c>
      <c r="F1782" s="5">
        <v>2.0985999999999998</v>
      </c>
      <c r="G1782" s="5">
        <v>2.0985999999999998</v>
      </c>
      <c r="H1782" s="5">
        <v>2.0985999999999998</v>
      </c>
      <c r="I1782" s="5">
        <v>2.0985999999999998</v>
      </c>
      <c r="J1782" s="3">
        <v>1</v>
      </c>
      <c r="K1782" s="3">
        <v>1</v>
      </c>
      <c r="L1782" s="7">
        <f t="shared" si="484"/>
        <v>0.6424000000000003</v>
      </c>
      <c r="M1782" s="8">
        <f ca="1">AVERAGE(OFFSET(L1782,-M$3+1,0):L1782)</f>
        <v>0.66277333333333355</v>
      </c>
      <c r="N1782" s="8">
        <f ca="1">STDEV(OFFSET(L1782,-M$3+1,0):L1782)</f>
        <v>1.1724849476138038E-2</v>
      </c>
      <c r="O1782" s="8">
        <f t="shared" ca="1" si="471"/>
        <v>0.63932363438105744</v>
      </c>
      <c r="P1782" s="8">
        <f t="shared" ca="1" si="472"/>
        <v>0.68622303228560966</v>
      </c>
      <c r="Q1782" s="8">
        <f t="shared" ca="1" si="473"/>
        <v>0.66277333333333355</v>
      </c>
      <c r="R1782" s="8">
        <f t="shared" ca="1" si="486"/>
        <v>0.66277333333333355</v>
      </c>
      <c r="S1782" s="10">
        <f t="shared" si="474"/>
        <v>1.6199999999999992E-2</v>
      </c>
      <c r="T1782" s="10">
        <f t="shared" si="475"/>
        <v>8.1000000000002181E-3</v>
      </c>
      <c r="U1782" s="18">
        <f ca="1">AVERAGE(S1782:OFFSET(S1782,-$U$3+1,0))*$U$4*J1782</f>
        <v>1.3710000000000022</v>
      </c>
      <c r="V1782" s="18">
        <f ca="1">AVERAGE(T1782:OFFSET(T1782,-$U$3+1,0))*$V$4*K1782</f>
        <v>1.133999999999995</v>
      </c>
      <c r="W1782" s="14" t="str">
        <f t="shared" ca="1" si="476"/>
        <v/>
      </c>
      <c r="X1782" s="14" t="str">
        <f t="shared" ca="1" si="477"/>
        <v/>
      </c>
      <c r="Y1782" s="5" t="str">
        <f t="shared" ca="1" si="478"/>
        <v/>
      </c>
      <c r="Z1782" s="19" t="str">
        <f t="shared" ca="1" si="479"/>
        <v/>
      </c>
      <c r="AA1782" s="5" t="str">
        <f t="shared" ca="1" si="487"/>
        <v/>
      </c>
      <c r="AB1782" s="5" t="str">
        <f t="shared" ca="1" si="485"/>
        <v/>
      </c>
      <c r="AC1782" s="15" t="str">
        <f t="shared" ca="1" si="480"/>
        <v/>
      </c>
      <c r="AD1782" s="21" t="str">
        <f t="shared" ca="1" si="481"/>
        <v/>
      </c>
      <c r="AE1782" s="21" t="str">
        <f t="shared" ca="1" si="482"/>
        <v/>
      </c>
      <c r="AF1782" s="23">
        <f t="shared" ca="1" si="483"/>
        <v>16890.119276876634</v>
      </c>
    </row>
    <row r="1783" spans="1:32" x14ac:dyDescent="0.25">
      <c r="A1783" s="26">
        <v>41766</v>
      </c>
      <c r="B1783" s="3">
        <v>2.7572000000000001</v>
      </c>
      <c r="C1783" s="3">
        <v>2.7572000000000001</v>
      </c>
      <c r="D1783" s="3">
        <v>2.7572000000000001</v>
      </c>
      <c r="E1783" s="3">
        <v>2.7572000000000001</v>
      </c>
      <c r="F1783" s="5">
        <v>2.1067</v>
      </c>
      <c r="G1783" s="5">
        <v>2.1067</v>
      </c>
      <c r="H1783" s="5">
        <v>2.1067</v>
      </c>
      <c r="I1783" s="5">
        <v>2.1067</v>
      </c>
      <c r="J1783" s="3">
        <v>1</v>
      </c>
      <c r="K1783" s="3">
        <v>1</v>
      </c>
      <c r="L1783" s="7">
        <f t="shared" si="484"/>
        <v>0.65050000000000008</v>
      </c>
      <c r="M1783" s="8">
        <f ca="1">AVERAGE(OFFSET(L1783,-M$3+1,0):L1783)</f>
        <v>0.66225333333333347</v>
      </c>
      <c r="N1783" s="8">
        <f ca="1">STDEV(OFFSET(L1783,-M$3+1,0):L1783)</f>
        <v>1.2104241680777264E-2</v>
      </c>
      <c r="O1783" s="8">
        <f t="shared" ca="1" si="471"/>
        <v>0.6380448499717789</v>
      </c>
      <c r="P1783" s="8">
        <f t="shared" ca="1" si="472"/>
        <v>0.68646181669488804</v>
      </c>
      <c r="Q1783" s="8">
        <f t="shared" ca="1" si="473"/>
        <v>0.66225333333333347</v>
      </c>
      <c r="R1783" s="8">
        <f t="shared" ca="1" si="486"/>
        <v>0.66225333333333347</v>
      </c>
      <c r="S1783" s="10">
        <f t="shared" si="474"/>
        <v>1.6199999999999992E-2</v>
      </c>
      <c r="T1783" s="10">
        <f t="shared" si="475"/>
        <v>8.1000000000002181E-3</v>
      </c>
      <c r="U1783" s="18">
        <f ca="1">AVERAGE(S1783:OFFSET(S1783,-$U$3+1,0))*$U$4*J1783</f>
        <v>1.2910000000000021</v>
      </c>
      <c r="V1783" s="18">
        <f ca="1">AVERAGE(T1783:OFFSET(T1783,-$U$3+1,0))*$V$4*K1783</f>
        <v>0.97199999999999964</v>
      </c>
      <c r="W1783" s="14" t="str">
        <f t="shared" ca="1" si="476"/>
        <v>Buy</v>
      </c>
      <c r="X1783" s="14" t="str">
        <f t="shared" ca="1" si="477"/>
        <v/>
      </c>
      <c r="Y1783" s="5">
        <f t="shared" ca="1" si="478"/>
        <v>100</v>
      </c>
      <c r="Z1783" s="19">
        <f t="shared" ca="1" si="479"/>
        <v>-132.81893004115253</v>
      </c>
      <c r="AA1783" s="5">
        <f t="shared" ca="1" si="487"/>
        <v>2.7572000000000001</v>
      </c>
      <c r="AB1783" s="5">
        <f t="shared" ca="1" si="485"/>
        <v>2.1067</v>
      </c>
      <c r="AC1783" s="15" t="str">
        <f t="shared" ca="1" si="480"/>
        <v/>
      </c>
      <c r="AD1783" s="21" t="str">
        <f t="shared" ca="1" si="481"/>
        <v/>
      </c>
      <c r="AE1783" s="21" t="str">
        <f t="shared" ca="1" si="482"/>
        <v/>
      </c>
      <c r="AF1783" s="23">
        <f t="shared" ca="1" si="483"/>
        <v>16890.119276876634</v>
      </c>
    </row>
    <row r="1784" spans="1:32" x14ac:dyDescent="0.25">
      <c r="A1784" s="26">
        <v>41767</v>
      </c>
      <c r="B1784" s="3">
        <v>2.7652000000000001</v>
      </c>
      <c r="C1784" s="3">
        <v>2.7652000000000001</v>
      </c>
      <c r="D1784" s="3">
        <v>2.7652000000000001</v>
      </c>
      <c r="E1784" s="3">
        <v>2.7652000000000001</v>
      </c>
      <c r="F1784" s="5">
        <v>2.1147999999999998</v>
      </c>
      <c r="G1784" s="5">
        <v>2.1147999999999998</v>
      </c>
      <c r="H1784" s="5">
        <v>2.1147999999999998</v>
      </c>
      <c r="I1784" s="5">
        <v>2.1147999999999998</v>
      </c>
      <c r="J1784" s="3">
        <v>1</v>
      </c>
      <c r="K1784" s="3">
        <v>1</v>
      </c>
      <c r="L1784" s="7">
        <f t="shared" si="484"/>
        <v>0.65040000000000031</v>
      </c>
      <c r="M1784" s="8">
        <f ca="1">AVERAGE(OFFSET(L1784,-M$3+1,0):L1784)</f>
        <v>0.66118000000000021</v>
      </c>
      <c r="N1784" s="8">
        <f ca="1">STDEV(OFFSET(L1784,-M$3+1,0):L1784)</f>
        <v>1.2410721171632156E-2</v>
      </c>
      <c r="O1784" s="8">
        <f t="shared" ca="1" si="471"/>
        <v>0.63635855765673588</v>
      </c>
      <c r="P1784" s="8">
        <f t="shared" ca="1" si="472"/>
        <v>0.68600144234326454</v>
      </c>
      <c r="Q1784" s="8">
        <f t="shared" ca="1" si="473"/>
        <v>0.66118000000000021</v>
      </c>
      <c r="R1784" s="8">
        <f t="shared" ca="1" si="486"/>
        <v>0.66118000000000021</v>
      </c>
      <c r="S1784" s="10">
        <f t="shared" si="474"/>
        <v>8.0000000000000071E-3</v>
      </c>
      <c r="T1784" s="10">
        <f t="shared" si="475"/>
        <v>8.099999999999774E-3</v>
      </c>
      <c r="U1784" s="18">
        <f ca="1">AVERAGE(S1784:OFFSET(S1784,-$U$3+1,0))*$U$4*J1784</f>
        <v>1.29</v>
      </c>
      <c r="V1784" s="18">
        <f ca="1">AVERAGE(T1784:OFFSET(T1784,-$U$3+1,0))*$V$4*K1784</f>
        <v>0.80999999999999961</v>
      </c>
      <c r="W1784" s="14" t="str">
        <f t="shared" ca="1" si="476"/>
        <v>Buy</v>
      </c>
      <c r="X1784" s="14" t="str">
        <f t="shared" ca="1" si="477"/>
        <v/>
      </c>
      <c r="Y1784" s="5">
        <f t="shared" ca="1" si="478"/>
        <v>100</v>
      </c>
      <c r="Z1784" s="19">
        <f t="shared" ca="1" si="479"/>
        <v>-132.81893004115253</v>
      </c>
      <c r="AA1784" s="5">
        <f t="shared" ca="1" si="487"/>
        <v>2.7572000000000001</v>
      </c>
      <c r="AB1784" s="5">
        <f t="shared" ca="1" si="485"/>
        <v>2.1067</v>
      </c>
      <c r="AC1784" s="15">
        <f t="shared" ca="1" si="480"/>
        <v>80.000000000000071</v>
      </c>
      <c r="AD1784" s="21">
        <f t="shared" ca="1" si="481"/>
        <v>-107.58333333333054</v>
      </c>
      <c r="AE1784" s="21">
        <f t="shared" ca="1" si="482"/>
        <v>-27.583333333330472</v>
      </c>
      <c r="AF1784" s="23">
        <f t="shared" ca="1" si="483"/>
        <v>16862.535943543302</v>
      </c>
    </row>
    <row r="1785" spans="1:32" x14ac:dyDescent="0.25">
      <c r="A1785" s="26">
        <v>41768</v>
      </c>
      <c r="B1785" s="3">
        <v>2.7812999999999999</v>
      </c>
      <c r="C1785" s="3">
        <v>2.7812999999999999</v>
      </c>
      <c r="D1785" s="3">
        <v>2.7812999999999999</v>
      </c>
      <c r="E1785" s="3">
        <v>2.7812999999999999</v>
      </c>
      <c r="F1785" s="5">
        <v>2.1147999999999998</v>
      </c>
      <c r="G1785" s="5">
        <v>2.1147999999999998</v>
      </c>
      <c r="H1785" s="5">
        <v>2.1147999999999998</v>
      </c>
      <c r="I1785" s="5">
        <v>2.1147999999999998</v>
      </c>
      <c r="J1785" s="3">
        <v>1</v>
      </c>
      <c r="K1785" s="3">
        <v>1</v>
      </c>
      <c r="L1785" s="7">
        <f t="shared" si="484"/>
        <v>0.66650000000000009</v>
      </c>
      <c r="M1785" s="8">
        <f ca="1">AVERAGE(OFFSET(L1785,-M$3+1,0):L1785)</f>
        <v>0.65956666666666686</v>
      </c>
      <c r="N1785" s="8">
        <f ca="1">STDEV(OFFSET(L1785,-M$3+1,0):L1785)</f>
        <v>9.5401158024317635E-3</v>
      </c>
      <c r="O1785" s="8">
        <f t="shared" ca="1" si="471"/>
        <v>0.64048643506180336</v>
      </c>
      <c r="P1785" s="8">
        <f t="shared" ca="1" si="472"/>
        <v>0.67864689827153035</v>
      </c>
      <c r="Q1785" s="8">
        <f t="shared" ca="1" si="473"/>
        <v>0.65956666666666686</v>
      </c>
      <c r="R1785" s="8">
        <f t="shared" ca="1" si="486"/>
        <v>0.65956666666666686</v>
      </c>
      <c r="S1785" s="10">
        <f t="shared" si="474"/>
        <v>1.6099999999999781E-2</v>
      </c>
      <c r="T1785" s="10">
        <f t="shared" si="475"/>
        <v>0</v>
      </c>
      <c r="U1785" s="18">
        <f ca="1">AVERAGE(S1785:OFFSET(S1785,-$U$3+1,0))*$U$4*J1785</f>
        <v>1.3699999999999957</v>
      </c>
      <c r="V1785" s="18">
        <f ca="1">AVERAGE(T1785:OFFSET(T1785,-$U$3+1,0))*$V$4*K1785</f>
        <v>0.64799999999999969</v>
      </c>
      <c r="W1785" s="14" t="str">
        <f t="shared" ca="1" si="476"/>
        <v>Buy</v>
      </c>
      <c r="X1785" s="14" t="str">
        <f t="shared" ca="1" si="477"/>
        <v/>
      </c>
      <c r="Y1785" s="5">
        <f t="shared" ca="1" si="478"/>
        <v>100</v>
      </c>
      <c r="Z1785" s="19">
        <f t="shared" ca="1" si="479"/>
        <v>-132.81893004115253</v>
      </c>
      <c r="AA1785" s="5">
        <f t="shared" ca="1" si="487"/>
        <v>2.7572000000000001</v>
      </c>
      <c r="AB1785" s="5">
        <f t="shared" ca="1" si="485"/>
        <v>2.1067</v>
      </c>
      <c r="AC1785" s="15">
        <f t="shared" ca="1" si="480"/>
        <v>160.99999999999781</v>
      </c>
      <c r="AD1785" s="21">
        <f t="shared" ca="1" si="481"/>
        <v>0</v>
      </c>
      <c r="AE1785" s="21">
        <f t="shared" ca="1" si="482"/>
        <v>160.99999999999781</v>
      </c>
      <c r="AF1785" s="23">
        <f t="shared" ca="1" si="483"/>
        <v>17023.535943543298</v>
      </c>
    </row>
    <row r="1786" spans="1:32" x14ac:dyDescent="0.25">
      <c r="A1786" s="26">
        <v>41771</v>
      </c>
      <c r="B1786" s="3">
        <v>2.8054999999999999</v>
      </c>
      <c r="C1786" s="3">
        <v>2.8054999999999999</v>
      </c>
      <c r="D1786" s="3">
        <v>2.8054999999999999</v>
      </c>
      <c r="E1786" s="3">
        <v>2.8054999999999999</v>
      </c>
      <c r="F1786" s="5">
        <v>2.1391</v>
      </c>
      <c r="G1786" s="5">
        <v>2.1391</v>
      </c>
      <c r="H1786" s="5">
        <v>2.1391</v>
      </c>
      <c r="I1786" s="5">
        <v>2.1391</v>
      </c>
      <c r="J1786" s="3">
        <v>1</v>
      </c>
      <c r="K1786" s="3">
        <v>1</v>
      </c>
      <c r="L1786" s="7">
        <f t="shared" si="484"/>
        <v>0.66639999999999988</v>
      </c>
      <c r="M1786" s="8">
        <f ca="1">AVERAGE(OFFSET(L1786,-M$3+1,0):L1786)</f>
        <v>0.65902666666666676</v>
      </c>
      <c r="N1786" s="8">
        <f ca="1">STDEV(OFFSET(L1786,-M$3+1,0):L1786)</f>
        <v>8.8378622711495127E-3</v>
      </c>
      <c r="O1786" s="8">
        <f t="shared" ca="1" si="471"/>
        <v>0.64135094212436772</v>
      </c>
      <c r="P1786" s="8">
        <f t="shared" ca="1" si="472"/>
        <v>0.6767023912089658</v>
      </c>
      <c r="Q1786" s="8">
        <f t="shared" ca="1" si="473"/>
        <v>0.65902666666666676</v>
      </c>
      <c r="R1786" s="8">
        <f t="shared" ca="1" si="486"/>
        <v>0.65902666666666676</v>
      </c>
      <c r="S1786" s="10">
        <f t="shared" si="474"/>
        <v>2.4199999999999999E-2</v>
      </c>
      <c r="T1786" s="10">
        <f t="shared" si="475"/>
        <v>2.430000000000021E-2</v>
      </c>
      <c r="U1786" s="18">
        <f ca="1">AVERAGE(S1786:OFFSET(S1786,-$U$3+1,0))*$U$4*J1786</f>
        <v>1.4509999999999978</v>
      </c>
      <c r="V1786" s="18">
        <f ca="1">AVERAGE(T1786:OFFSET(T1786,-$U$3+1,0))*$V$4*K1786</f>
        <v>0.81000000000000416</v>
      </c>
      <c r="W1786" s="14" t="str">
        <f t="shared" ca="1" si="476"/>
        <v>Exit</v>
      </c>
      <c r="X1786" s="14" t="str">
        <f t="shared" ca="1" si="477"/>
        <v/>
      </c>
      <c r="Y1786" s="5">
        <f t="shared" ca="1" si="478"/>
        <v>100</v>
      </c>
      <c r="Z1786" s="19">
        <f t="shared" ca="1" si="479"/>
        <v>-132.81893004115253</v>
      </c>
      <c r="AA1786" s="5">
        <f t="shared" ca="1" si="487"/>
        <v>2.7572000000000001</v>
      </c>
      <c r="AB1786" s="5">
        <f t="shared" ca="1" si="485"/>
        <v>2.1067</v>
      </c>
      <c r="AC1786" s="15">
        <f t="shared" ca="1" si="480"/>
        <v>242</v>
      </c>
      <c r="AD1786" s="21">
        <f t="shared" ca="1" si="481"/>
        <v>-322.75000000000341</v>
      </c>
      <c r="AE1786" s="21">
        <f t="shared" ca="1" si="482"/>
        <v>-80.750000000003411</v>
      </c>
      <c r="AF1786" s="23">
        <f t="shared" ca="1" si="483"/>
        <v>16942.785943543295</v>
      </c>
    </row>
    <row r="1787" spans="1:32" x14ac:dyDescent="0.25">
      <c r="A1787" s="26">
        <v>41772</v>
      </c>
      <c r="B1787" s="3">
        <v>2.7894000000000001</v>
      </c>
      <c r="C1787" s="3">
        <v>2.7894000000000001</v>
      </c>
      <c r="D1787" s="3">
        <v>2.7894000000000001</v>
      </c>
      <c r="E1787" s="3">
        <v>2.7894000000000001</v>
      </c>
      <c r="F1787" s="5">
        <v>2.1472000000000002</v>
      </c>
      <c r="G1787" s="5">
        <v>2.1472000000000002</v>
      </c>
      <c r="H1787" s="5">
        <v>2.1472000000000002</v>
      </c>
      <c r="I1787" s="5">
        <v>2.1472000000000002</v>
      </c>
      <c r="J1787" s="3">
        <v>1</v>
      </c>
      <c r="K1787" s="3">
        <v>1</v>
      </c>
      <c r="L1787" s="7">
        <f t="shared" si="484"/>
        <v>0.64219999999999988</v>
      </c>
      <c r="M1787" s="8">
        <f ca="1">AVERAGE(OFFSET(L1787,-M$3+1,0):L1787)</f>
        <v>0.65740666666666669</v>
      </c>
      <c r="N1787" s="8">
        <f ca="1">STDEV(OFFSET(L1787,-M$3+1,0):L1787)</f>
        <v>9.5671660729113334E-3</v>
      </c>
      <c r="O1787" s="8">
        <f t="shared" ca="1" si="471"/>
        <v>0.63827233452084398</v>
      </c>
      <c r="P1787" s="8">
        <f t="shared" ca="1" si="472"/>
        <v>0.67654099881248941</v>
      </c>
      <c r="Q1787" s="8">
        <f t="shared" ca="1" si="473"/>
        <v>0.65740666666666669</v>
      </c>
      <c r="R1787" s="8">
        <f t="shared" ca="1" si="486"/>
        <v>0.65740666666666669</v>
      </c>
      <c r="S1787" s="10">
        <f t="shared" si="474"/>
        <v>1.6099999999999781E-2</v>
      </c>
      <c r="T1787" s="10">
        <f t="shared" si="475"/>
        <v>8.1000000000002181E-3</v>
      </c>
      <c r="U1787" s="18">
        <f ca="1">AVERAGE(S1787:OFFSET(S1787,-$U$3+1,0))*$U$4*J1787</f>
        <v>1.3709999999999978</v>
      </c>
      <c r="V1787" s="18">
        <f ca="1">AVERAGE(T1787:OFFSET(T1787,-$U$3+1,0))*$V$4*K1787</f>
        <v>0.81000000000000849</v>
      </c>
      <c r="W1787" s="14" t="str">
        <f t="shared" ca="1" si="476"/>
        <v/>
      </c>
      <c r="X1787" s="14" t="str">
        <f t="shared" ca="1" si="477"/>
        <v/>
      </c>
      <c r="Y1787" s="5" t="str">
        <f t="shared" ca="1" si="478"/>
        <v/>
      </c>
      <c r="Z1787" s="19" t="str">
        <f t="shared" ca="1" si="479"/>
        <v/>
      </c>
      <c r="AA1787" s="5" t="str">
        <f t="shared" ca="1" si="487"/>
        <v/>
      </c>
      <c r="AB1787" s="5" t="str">
        <f t="shared" ca="1" si="485"/>
        <v/>
      </c>
      <c r="AC1787" s="15" t="str">
        <f t="shared" ca="1" si="480"/>
        <v/>
      </c>
      <c r="AD1787" s="21" t="str">
        <f t="shared" ca="1" si="481"/>
        <v/>
      </c>
      <c r="AE1787" s="21" t="str">
        <f t="shared" ca="1" si="482"/>
        <v/>
      </c>
      <c r="AF1787" s="23">
        <f t="shared" ca="1" si="483"/>
        <v>16942.785943543295</v>
      </c>
    </row>
    <row r="1788" spans="1:32" x14ac:dyDescent="0.25">
      <c r="A1788" s="26">
        <v>41773</v>
      </c>
      <c r="B1788" s="3">
        <v>2.7814000000000001</v>
      </c>
      <c r="C1788" s="3">
        <v>2.7814000000000001</v>
      </c>
      <c r="D1788" s="3">
        <v>2.7814000000000001</v>
      </c>
      <c r="E1788" s="3">
        <v>2.7814000000000001</v>
      </c>
      <c r="F1788" s="5">
        <v>2.1472000000000002</v>
      </c>
      <c r="G1788" s="5">
        <v>2.1472000000000002</v>
      </c>
      <c r="H1788" s="5">
        <v>2.1472000000000002</v>
      </c>
      <c r="I1788" s="5">
        <v>2.1472000000000002</v>
      </c>
      <c r="J1788" s="3">
        <v>1</v>
      </c>
      <c r="K1788" s="3">
        <v>1</v>
      </c>
      <c r="L1788" s="7">
        <f t="shared" si="484"/>
        <v>0.63419999999999987</v>
      </c>
      <c r="M1788" s="8">
        <f ca="1">AVERAGE(OFFSET(L1788,-M$3+1,0):L1788)</f>
        <v>0.65524666666666675</v>
      </c>
      <c r="N1788" s="8">
        <f ca="1">STDEV(OFFSET(L1788,-M$3+1,0):L1788)</f>
        <v>1.0907000809877419E-2</v>
      </c>
      <c r="O1788" s="8">
        <f t="shared" ca="1" si="471"/>
        <v>0.63343266504691187</v>
      </c>
      <c r="P1788" s="8">
        <f t="shared" ca="1" si="472"/>
        <v>0.67706066828642164</v>
      </c>
      <c r="Q1788" s="8">
        <f t="shared" ca="1" si="473"/>
        <v>0.65524666666666675</v>
      </c>
      <c r="R1788" s="8">
        <f t="shared" ca="1" si="486"/>
        <v>0.65524666666666675</v>
      </c>
      <c r="S1788" s="10">
        <f t="shared" si="474"/>
        <v>8.0000000000000071E-3</v>
      </c>
      <c r="T1788" s="10">
        <f t="shared" si="475"/>
        <v>0</v>
      </c>
      <c r="U1788" s="18">
        <f ca="1">AVERAGE(S1788:OFFSET(S1788,-$U$3+1,0))*$U$4*J1788</f>
        <v>1.3699999999999957</v>
      </c>
      <c r="V1788" s="18">
        <f ca="1">AVERAGE(T1788:OFFSET(T1788,-$U$3+1,0))*$V$4*K1788</f>
        <v>0.72900000000000631</v>
      </c>
      <c r="W1788" s="14" t="str">
        <f t="shared" ca="1" si="476"/>
        <v/>
      </c>
      <c r="X1788" s="14" t="str">
        <f t="shared" ca="1" si="477"/>
        <v/>
      </c>
      <c r="Y1788" s="5" t="str">
        <f t="shared" ca="1" si="478"/>
        <v/>
      </c>
      <c r="Z1788" s="19" t="str">
        <f t="shared" ca="1" si="479"/>
        <v/>
      </c>
      <c r="AA1788" s="5" t="str">
        <f t="shared" ca="1" si="487"/>
        <v/>
      </c>
      <c r="AB1788" s="5" t="str">
        <f t="shared" ca="1" si="485"/>
        <v/>
      </c>
      <c r="AC1788" s="15" t="str">
        <f t="shared" ca="1" si="480"/>
        <v/>
      </c>
      <c r="AD1788" s="21" t="str">
        <f t="shared" ca="1" si="481"/>
        <v/>
      </c>
      <c r="AE1788" s="21" t="str">
        <f t="shared" ca="1" si="482"/>
        <v/>
      </c>
      <c r="AF1788" s="23">
        <f t="shared" ca="1" si="483"/>
        <v>16942.785943543295</v>
      </c>
    </row>
    <row r="1789" spans="1:32" x14ac:dyDescent="0.25">
      <c r="A1789" s="26">
        <v>41774</v>
      </c>
      <c r="B1789" s="3">
        <v>2.7974999999999999</v>
      </c>
      <c r="C1789" s="3">
        <v>2.7974999999999999</v>
      </c>
      <c r="D1789" s="3">
        <v>2.7974999999999999</v>
      </c>
      <c r="E1789" s="3">
        <v>2.7974999999999999</v>
      </c>
      <c r="F1789" s="5">
        <v>2.1472000000000002</v>
      </c>
      <c r="G1789" s="5">
        <v>2.1472000000000002</v>
      </c>
      <c r="H1789" s="5">
        <v>2.1472000000000002</v>
      </c>
      <c r="I1789" s="5">
        <v>2.1472000000000002</v>
      </c>
      <c r="J1789" s="3">
        <v>1</v>
      </c>
      <c r="K1789" s="3">
        <v>1</v>
      </c>
      <c r="L1789" s="7">
        <f t="shared" si="484"/>
        <v>0.65029999999999966</v>
      </c>
      <c r="M1789" s="8">
        <f ca="1">AVERAGE(OFFSET(L1789,-M$3+1,0):L1789)</f>
        <v>0.65523999999999993</v>
      </c>
      <c r="N1789" s="8">
        <f ca="1">STDEV(OFFSET(L1789,-M$3+1,0):L1789)</f>
        <v>1.0910204921474752E-2</v>
      </c>
      <c r="O1789" s="8">
        <f t="shared" ca="1" si="471"/>
        <v>0.63341959015705041</v>
      </c>
      <c r="P1789" s="8">
        <f t="shared" ca="1" si="472"/>
        <v>0.67706040984294946</v>
      </c>
      <c r="Q1789" s="8">
        <f t="shared" ca="1" si="473"/>
        <v>0.65523999999999993</v>
      </c>
      <c r="R1789" s="8">
        <f t="shared" ca="1" si="486"/>
        <v>0.65523999999999993</v>
      </c>
      <c r="S1789" s="10">
        <f t="shared" si="474"/>
        <v>1.6099999999999781E-2</v>
      </c>
      <c r="T1789" s="10">
        <f t="shared" si="475"/>
        <v>0</v>
      </c>
      <c r="U1789" s="18">
        <f ca="1">AVERAGE(S1789:OFFSET(S1789,-$U$3+1,0))*$U$4*J1789</f>
        <v>1.4509999999999934</v>
      </c>
      <c r="V1789" s="18">
        <f ca="1">AVERAGE(T1789:OFFSET(T1789,-$U$3+1,0))*$V$4*K1789</f>
        <v>0.64800000000000413</v>
      </c>
      <c r="W1789" s="14" t="str">
        <f t="shared" ca="1" si="476"/>
        <v>Buy</v>
      </c>
      <c r="X1789" s="14" t="str">
        <f t="shared" ca="1" si="477"/>
        <v/>
      </c>
      <c r="Y1789" s="5">
        <f t="shared" ca="1" si="478"/>
        <v>100</v>
      </c>
      <c r="Z1789" s="19">
        <f t="shared" ca="1" si="479"/>
        <v>-223.9197530864173</v>
      </c>
      <c r="AA1789" s="5">
        <f t="shared" ca="1" si="487"/>
        <v>2.7974999999999999</v>
      </c>
      <c r="AB1789" s="5">
        <f t="shared" ca="1" si="485"/>
        <v>2.1472000000000002</v>
      </c>
      <c r="AC1789" s="15" t="str">
        <f t="shared" ca="1" si="480"/>
        <v/>
      </c>
      <c r="AD1789" s="21" t="str">
        <f t="shared" ca="1" si="481"/>
        <v/>
      </c>
      <c r="AE1789" s="21" t="str">
        <f t="shared" ca="1" si="482"/>
        <v/>
      </c>
      <c r="AF1789" s="23">
        <f t="shared" ca="1" si="483"/>
        <v>16942.785943543295</v>
      </c>
    </row>
    <row r="1790" spans="1:32" x14ac:dyDescent="0.25">
      <c r="A1790" s="26">
        <v>41775</v>
      </c>
      <c r="B1790" s="3">
        <v>2.8054999999999999</v>
      </c>
      <c r="C1790" s="3">
        <v>2.8054999999999999</v>
      </c>
      <c r="D1790" s="3">
        <v>2.8054999999999999</v>
      </c>
      <c r="E1790" s="3">
        <v>2.8054999999999999</v>
      </c>
      <c r="F1790" s="5">
        <v>2.1472000000000002</v>
      </c>
      <c r="G1790" s="5">
        <v>2.1472000000000002</v>
      </c>
      <c r="H1790" s="5">
        <v>2.1472000000000002</v>
      </c>
      <c r="I1790" s="5">
        <v>2.1472000000000002</v>
      </c>
      <c r="J1790" s="3">
        <v>1</v>
      </c>
      <c r="K1790" s="3">
        <v>1</v>
      </c>
      <c r="L1790" s="7">
        <f t="shared" si="484"/>
        <v>0.65829999999999966</v>
      </c>
      <c r="M1790" s="8">
        <f ca="1">AVERAGE(OFFSET(L1790,-M$3+1,0):L1790)</f>
        <v>0.65522666666666651</v>
      </c>
      <c r="N1790" s="8">
        <f ca="1">STDEV(OFFSET(L1790,-M$3+1,0):L1790)</f>
        <v>1.0906057731283817E-2</v>
      </c>
      <c r="O1790" s="8">
        <f t="shared" ca="1" si="471"/>
        <v>0.63341455120409884</v>
      </c>
      <c r="P1790" s="8">
        <f t="shared" ca="1" si="472"/>
        <v>0.67703878212923418</v>
      </c>
      <c r="Q1790" s="8">
        <f t="shared" ca="1" si="473"/>
        <v>0.65522666666666651</v>
      </c>
      <c r="R1790" s="8">
        <f t="shared" ca="1" si="486"/>
        <v>0.65522666666666651</v>
      </c>
      <c r="S1790" s="10">
        <f t="shared" si="474"/>
        <v>8.0000000000000071E-3</v>
      </c>
      <c r="T1790" s="10">
        <f t="shared" si="475"/>
        <v>0</v>
      </c>
      <c r="U1790" s="18">
        <f ca="1">AVERAGE(S1790:OFFSET(S1790,-$U$3+1,0))*$U$4*J1790</f>
        <v>1.4499999999999913</v>
      </c>
      <c r="V1790" s="18">
        <f ca="1">AVERAGE(T1790:OFFSET(T1790,-$U$3+1,0))*$V$4*K1790</f>
        <v>0.56700000000000639</v>
      </c>
      <c r="W1790" s="14" t="str">
        <f t="shared" ca="1" si="476"/>
        <v>Buy</v>
      </c>
      <c r="X1790" s="14" t="str">
        <f t="shared" ca="1" si="477"/>
        <v/>
      </c>
      <c r="Y1790" s="5">
        <f t="shared" ca="1" si="478"/>
        <v>100</v>
      </c>
      <c r="Z1790" s="19">
        <f t="shared" ca="1" si="479"/>
        <v>-223.9197530864173</v>
      </c>
      <c r="AA1790" s="5">
        <f t="shared" ca="1" si="487"/>
        <v>2.7974999999999999</v>
      </c>
      <c r="AB1790" s="5">
        <f t="shared" ca="1" si="485"/>
        <v>2.1472000000000002</v>
      </c>
      <c r="AC1790" s="15">
        <f t="shared" ca="1" si="480"/>
        <v>80.000000000000071</v>
      </c>
      <c r="AD1790" s="21">
        <f t="shared" ca="1" si="481"/>
        <v>0</v>
      </c>
      <c r="AE1790" s="21">
        <f t="shared" ca="1" si="482"/>
        <v>80.000000000000071</v>
      </c>
      <c r="AF1790" s="23">
        <f t="shared" ca="1" si="483"/>
        <v>17022.785943543295</v>
      </c>
    </row>
    <row r="1791" spans="1:32" x14ac:dyDescent="0.25">
      <c r="A1791" s="26">
        <v>41778</v>
      </c>
      <c r="B1791" s="3">
        <v>2.7894000000000001</v>
      </c>
      <c r="C1791" s="3">
        <v>2.7894000000000001</v>
      </c>
      <c r="D1791" s="3">
        <v>2.7894000000000001</v>
      </c>
      <c r="E1791" s="3">
        <v>2.7894000000000001</v>
      </c>
      <c r="F1791" s="5">
        <v>2.1472000000000002</v>
      </c>
      <c r="G1791" s="5">
        <v>2.1472000000000002</v>
      </c>
      <c r="H1791" s="5">
        <v>2.1472000000000002</v>
      </c>
      <c r="I1791" s="5">
        <v>2.1472000000000002</v>
      </c>
      <c r="J1791" s="3">
        <v>1</v>
      </c>
      <c r="K1791" s="3">
        <v>1</v>
      </c>
      <c r="L1791" s="7">
        <f t="shared" si="484"/>
        <v>0.64219999999999988</v>
      </c>
      <c r="M1791" s="8">
        <f ca="1">AVERAGE(OFFSET(L1791,-M$3+1,0):L1791)</f>
        <v>0.65467333333333333</v>
      </c>
      <c r="N1791" s="8">
        <f ca="1">STDEV(OFFSET(L1791,-M$3+1,0):L1791)</f>
        <v>1.1363944653826797E-2</v>
      </c>
      <c r="O1791" s="8">
        <f t="shared" ca="1" si="471"/>
        <v>0.63194544402567976</v>
      </c>
      <c r="P1791" s="8">
        <f t="shared" ca="1" si="472"/>
        <v>0.6774012226409869</v>
      </c>
      <c r="Q1791" s="8">
        <f t="shared" ca="1" si="473"/>
        <v>0.65467333333333333</v>
      </c>
      <c r="R1791" s="8">
        <f t="shared" ca="1" si="486"/>
        <v>0.65467333333333333</v>
      </c>
      <c r="S1791" s="10">
        <f t="shared" si="474"/>
        <v>1.6099999999999781E-2</v>
      </c>
      <c r="T1791" s="10">
        <f t="shared" si="475"/>
        <v>0</v>
      </c>
      <c r="U1791" s="18">
        <f ca="1">AVERAGE(S1791:OFFSET(S1791,-$U$3+1,0))*$U$4*J1791</f>
        <v>1.4499999999999913</v>
      </c>
      <c r="V1791" s="18">
        <f ca="1">AVERAGE(T1791:OFFSET(T1791,-$U$3+1,0))*$V$4*K1791</f>
        <v>0.56700000000000639</v>
      </c>
      <c r="W1791" s="14" t="str">
        <f t="shared" ca="1" si="476"/>
        <v>Exit</v>
      </c>
      <c r="X1791" s="14" t="str">
        <f t="shared" ca="1" si="477"/>
        <v/>
      </c>
      <c r="Y1791" s="5">
        <f t="shared" ca="1" si="478"/>
        <v>100</v>
      </c>
      <c r="Z1791" s="19">
        <f t="shared" ca="1" si="479"/>
        <v>-223.9197530864173</v>
      </c>
      <c r="AA1791" s="5">
        <f t="shared" ca="1" si="487"/>
        <v>2.7974999999999999</v>
      </c>
      <c r="AB1791" s="5">
        <f t="shared" ca="1" si="485"/>
        <v>2.1472000000000002</v>
      </c>
      <c r="AC1791" s="15">
        <f t="shared" ca="1" si="480"/>
        <v>-160.99999999999781</v>
      </c>
      <c r="AD1791" s="21">
        <f t="shared" ca="1" si="481"/>
        <v>0</v>
      </c>
      <c r="AE1791" s="21">
        <f t="shared" ca="1" si="482"/>
        <v>-160.99999999999781</v>
      </c>
      <c r="AF1791" s="23">
        <f t="shared" ca="1" si="483"/>
        <v>16861.785943543298</v>
      </c>
    </row>
    <row r="1792" spans="1:32" x14ac:dyDescent="0.25">
      <c r="A1792" s="26">
        <v>41779</v>
      </c>
      <c r="B1792" s="3">
        <v>2.7974999999999999</v>
      </c>
      <c r="C1792" s="3">
        <v>2.7974999999999999</v>
      </c>
      <c r="D1792" s="3">
        <v>2.7974999999999999</v>
      </c>
      <c r="E1792" s="3">
        <v>2.7974999999999999</v>
      </c>
      <c r="F1792" s="5">
        <v>2.1472000000000002</v>
      </c>
      <c r="G1792" s="5">
        <v>2.1472000000000002</v>
      </c>
      <c r="H1792" s="5">
        <v>2.1472000000000002</v>
      </c>
      <c r="I1792" s="5">
        <v>2.1472000000000002</v>
      </c>
      <c r="J1792" s="3">
        <v>1</v>
      </c>
      <c r="K1792" s="3">
        <v>1</v>
      </c>
      <c r="L1792" s="7">
        <f t="shared" si="484"/>
        <v>0.65029999999999966</v>
      </c>
      <c r="M1792" s="8">
        <f ca="1">AVERAGE(OFFSET(L1792,-M$3+1,0):L1792)</f>
        <v>0.65359333333333336</v>
      </c>
      <c r="N1792" s="8">
        <f ca="1">STDEV(OFFSET(L1792,-M$3+1,0):L1792)</f>
        <v>1.0920849434954817E-2</v>
      </c>
      <c r="O1792" s="8">
        <f t="shared" ca="1" si="471"/>
        <v>0.63175163446342375</v>
      </c>
      <c r="P1792" s="8">
        <f t="shared" ca="1" si="472"/>
        <v>0.67543503220324297</v>
      </c>
      <c r="Q1792" s="8">
        <f t="shared" ca="1" si="473"/>
        <v>0.65359333333333336</v>
      </c>
      <c r="R1792" s="8">
        <f t="shared" ca="1" si="486"/>
        <v>0.65359333333333336</v>
      </c>
      <c r="S1792" s="10">
        <f t="shared" si="474"/>
        <v>8.099999999999774E-3</v>
      </c>
      <c r="T1792" s="10">
        <f t="shared" si="475"/>
        <v>0</v>
      </c>
      <c r="U1792" s="18">
        <f ca="1">AVERAGE(S1792:OFFSET(S1792,-$U$3+1,0))*$U$4*J1792</f>
        <v>1.3689999999999891</v>
      </c>
      <c r="V1792" s="18">
        <f ca="1">AVERAGE(T1792:OFFSET(T1792,-$U$3+1,0))*$V$4*K1792</f>
        <v>0.48600000000000421</v>
      </c>
      <c r="W1792" s="14" t="str">
        <f t="shared" ca="1" si="476"/>
        <v/>
      </c>
      <c r="X1792" s="14" t="str">
        <f t="shared" ca="1" si="477"/>
        <v/>
      </c>
      <c r="Y1792" s="5" t="str">
        <f t="shared" ca="1" si="478"/>
        <v/>
      </c>
      <c r="Z1792" s="19" t="str">
        <f t="shared" ca="1" si="479"/>
        <v/>
      </c>
      <c r="AA1792" s="5" t="str">
        <f t="shared" ca="1" si="487"/>
        <v/>
      </c>
      <c r="AB1792" s="5" t="str">
        <f t="shared" ca="1" si="485"/>
        <v/>
      </c>
      <c r="AC1792" s="15" t="str">
        <f t="shared" ca="1" si="480"/>
        <v/>
      </c>
      <c r="AD1792" s="21" t="str">
        <f t="shared" ca="1" si="481"/>
        <v/>
      </c>
      <c r="AE1792" s="21" t="str">
        <f t="shared" ca="1" si="482"/>
        <v/>
      </c>
      <c r="AF1792" s="23">
        <f t="shared" ca="1" si="483"/>
        <v>16861.785943543298</v>
      </c>
    </row>
    <row r="1793" spans="1:32" x14ac:dyDescent="0.25">
      <c r="A1793" s="26">
        <v>41780</v>
      </c>
      <c r="B1793" s="3">
        <v>2.8136000000000001</v>
      </c>
      <c r="C1793" s="3">
        <v>2.8136000000000001</v>
      </c>
      <c r="D1793" s="3">
        <v>2.8136000000000001</v>
      </c>
      <c r="E1793" s="3">
        <v>2.8136000000000001</v>
      </c>
      <c r="F1793" s="5">
        <v>2.1553</v>
      </c>
      <c r="G1793" s="5">
        <v>2.1553</v>
      </c>
      <c r="H1793" s="5">
        <v>2.1553</v>
      </c>
      <c r="I1793" s="5">
        <v>2.1553</v>
      </c>
      <c r="J1793" s="3">
        <v>1</v>
      </c>
      <c r="K1793" s="3">
        <v>1</v>
      </c>
      <c r="L1793" s="7">
        <f t="shared" si="484"/>
        <v>0.65830000000000011</v>
      </c>
      <c r="M1793" s="8">
        <f ca="1">AVERAGE(OFFSET(L1793,-M$3+1,0):L1793)</f>
        <v>0.65304666666666655</v>
      </c>
      <c r="N1793" s="8">
        <f ca="1">STDEV(OFFSET(L1793,-M$3+1,0):L1793)</f>
        <v>1.0422493989078687E-2</v>
      </c>
      <c r="O1793" s="8">
        <f t="shared" ca="1" si="471"/>
        <v>0.63220167868850918</v>
      </c>
      <c r="P1793" s="8">
        <f t="shared" ca="1" si="472"/>
        <v>0.67389165464482392</v>
      </c>
      <c r="Q1793" s="8">
        <f t="shared" ca="1" si="473"/>
        <v>0.65304666666666655</v>
      </c>
      <c r="R1793" s="8">
        <f t="shared" ca="1" si="486"/>
        <v>0.65304666666666655</v>
      </c>
      <c r="S1793" s="10">
        <f t="shared" si="474"/>
        <v>1.6100000000000225E-2</v>
      </c>
      <c r="T1793" s="10">
        <f t="shared" si="475"/>
        <v>8.099999999999774E-3</v>
      </c>
      <c r="U1793" s="18">
        <f ca="1">AVERAGE(S1793:OFFSET(S1793,-$U$3+1,0))*$U$4*J1793</f>
        <v>1.3679999999999914</v>
      </c>
      <c r="V1793" s="18">
        <f ca="1">AVERAGE(T1793:OFFSET(T1793,-$U$3+1,0))*$V$4*K1793</f>
        <v>0.48599999999999982</v>
      </c>
      <c r="W1793" s="14" t="str">
        <f t="shared" ca="1" si="476"/>
        <v/>
      </c>
      <c r="X1793" s="14" t="str">
        <f t="shared" ca="1" si="477"/>
        <v/>
      </c>
      <c r="Y1793" s="5" t="str">
        <f t="shared" ca="1" si="478"/>
        <v/>
      </c>
      <c r="Z1793" s="19" t="str">
        <f t="shared" ca="1" si="479"/>
        <v/>
      </c>
      <c r="AA1793" s="5" t="str">
        <f t="shared" ca="1" si="487"/>
        <v/>
      </c>
      <c r="AB1793" s="5" t="str">
        <f t="shared" ca="1" si="485"/>
        <v/>
      </c>
      <c r="AC1793" s="15" t="str">
        <f t="shared" ca="1" si="480"/>
        <v/>
      </c>
      <c r="AD1793" s="21" t="str">
        <f t="shared" ca="1" si="481"/>
        <v/>
      </c>
      <c r="AE1793" s="21" t="str">
        <f t="shared" ca="1" si="482"/>
        <v/>
      </c>
      <c r="AF1793" s="23">
        <f t="shared" ca="1" si="483"/>
        <v>16861.785943543298</v>
      </c>
    </row>
    <row r="1794" spans="1:32" x14ac:dyDescent="0.25">
      <c r="A1794" s="26">
        <v>41781</v>
      </c>
      <c r="B1794" s="3">
        <v>2.8216999999999999</v>
      </c>
      <c r="C1794" s="3">
        <v>2.8216999999999999</v>
      </c>
      <c r="D1794" s="3">
        <v>2.8216999999999999</v>
      </c>
      <c r="E1794" s="3">
        <v>2.8216999999999999</v>
      </c>
      <c r="F1794" s="5">
        <v>2.1634000000000002</v>
      </c>
      <c r="G1794" s="5">
        <v>2.1634000000000002</v>
      </c>
      <c r="H1794" s="5">
        <v>2.1634000000000002</v>
      </c>
      <c r="I1794" s="5">
        <v>2.1634000000000002</v>
      </c>
      <c r="J1794" s="3">
        <v>1</v>
      </c>
      <c r="K1794" s="3">
        <v>1</v>
      </c>
      <c r="L1794" s="7">
        <f t="shared" si="484"/>
        <v>0.65829999999999966</v>
      </c>
      <c r="M1794" s="8">
        <f ca="1">AVERAGE(OFFSET(L1794,-M$3+1,0):L1794)</f>
        <v>0.65249333333333348</v>
      </c>
      <c r="N1794" s="8">
        <f ca="1">STDEV(OFFSET(L1794,-M$3+1,0):L1794)</f>
        <v>9.8565037750039004E-3</v>
      </c>
      <c r="O1794" s="8">
        <f t="shared" ca="1" si="471"/>
        <v>0.63278032578332566</v>
      </c>
      <c r="P1794" s="8">
        <f t="shared" ca="1" si="472"/>
        <v>0.6722063408833413</v>
      </c>
      <c r="Q1794" s="8">
        <f t="shared" ca="1" si="473"/>
        <v>0.65249333333333348</v>
      </c>
      <c r="R1794" s="8">
        <f t="shared" ca="1" si="486"/>
        <v>0.65249333333333348</v>
      </c>
      <c r="S1794" s="10">
        <f t="shared" si="474"/>
        <v>8.099999999999774E-3</v>
      </c>
      <c r="T1794" s="10">
        <f t="shared" si="475"/>
        <v>8.1000000000002181E-3</v>
      </c>
      <c r="U1794" s="18">
        <f ca="1">AVERAGE(S1794:OFFSET(S1794,-$U$3+1,0))*$U$4*J1794</f>
        <v>1.3689999999999891</v>
      </c>
      <c r="V1794" s="18">
        <f ca="1">AVERAGE(T1794:OFFSET(T1794,-$U$3+1,0))*$V$4*K1794</f>
        <v>0.48600000000000421</v>
      </c>
      <c r="W1794" s="14" t="str">
        <f t="shared" ca="1" si="476"/>
        <v/>
      </c>
      <c r="X1794" s="14" t="str">
        <f t="shared" ca="1" si="477"/>
        <v/>
      </c>
      <c r="Y1794" s="5" t="str">
        <f t="shared" ca="1" si="478"/>
        <v/>
      </c>
      <c r="Z1794" s="19" t="str">
        <f t="shared" ca="1" si="479"/>
        <v/>
      </c>
      <c r="AA1794" s="5" t="str">
        <f t="shared" ca="1" si="487"/>
        <v/>
      </c>
      <c r="AB1794" s="5" t="str">
        <f t="shared" ca="1" si="485"/>
        <v/>
      </c>
      <c r="AC1794" s="15" t="str">
        <f t="shared" ca="1" si="480"/>
        <v/>
      </c>
      <c r="AD1794" s="21" t="str">
        <f t="shared" ca="1" si="481"/>
        <v/>
      </c>
      <c r="AE1794" s="21" t="str">
        <f t="shared" ca="1" si="482"/>
        <v/>
      </c>
      <c r="AF1794" s="23">
        <f t="shared" ca="1" si="483"/>
        <v>16861.785943543298</v>
      </c>
    </row>
    <row r="1795" spans="1:32" x14ac:dyDescent="0.25">
      <c r="A1795" s="26">
        <v>41782</v>
      </c>
      <c r="B1795" s="3">
        <v>2.8378000000000001</v>
      </c>
      <c r="C1795" s="3">
        <v>2.8378000000000001</v>
      </c>
      <c r="D1795" s="3">
        <v>2.8378000000000001</v>
      </c>
      <c r="E1795" s="3">
        <v>2.8378000000000001</v>
      </c>
      <c r="F1795" s="5">
        <v>2.1715</v>
      </c>
      <c r="G1795" s="5">
        <v>2.1715</v>
      </c>
      <c r="H1795" s="5">
        <v>2.1715</v>
      </c>
      <c r="I1795" s="5">
        <v>2.1715</v>
      </c>
      <c r="J1795" s="3">
        <v>1</v>
      </c>
      <c r="K1795" s="3">
        <v>1</v>
      </c>
      <c r="L1795" s="7">
        <f t="shared" si="484"/>
        <v>0.66630000000000011</v>
      </c>
      <c r="M1795" s="8">
        <f ca="1">AVERAGE(OFFSET(L1795,-M$3+1,0):L1795)</f>
        <v>0.65247333333333324</v>
      </c>
      <c r="N1795" s="8">
        <f ca="1">STDEV(OFFSET(L1795,-M$3+1,0):L1795)</f>
        <v>9.8260925722331392E-3</v>
      </c>
      <c r="O1795" s="8">
        <f t="shared" ca="1" si="471"/>
        <v>0.63282114818886692</v>
      </c>
      <c r="P1795" s="8">
        <f t="shared" ca="1" si="472"/>
        <v>0.67212551847779956</v>
      </c>
      <c r="Q1795" s="8">
        <f t="shared" ca="1" si="473"/>
        <v>0.65247333333333324</v>
      </c>
      <c r="R1795" s="8">
        <f t="shared" ca="1" si="486"/>
        <v>0.65247333333333324</v>
      </c>
      <c r="S1795" s="10">
        <f t="shared" si="474"/>
        <v>1.6100000000000225E-2</v>
      </c>
      <c r="T1795" s="10">
        <f t="shared" si="475"/>
        <v>8.099999999999774E-3</v>
      </c>
      <c r="U1795" s="18">
        <f ca="1">AVERAGE(S1795:OFFSET(S1795,-$U$3+1,0))*$U$4*J1795</f>
        <v>1.3689999999999936</v>
      </c>
      <c r="V1795" s="18">
        <f ca="1">AVERAGE(T1795:OFFSET(T1795,-$U$3+1,0))*$V$4*K1795</f>
        <v>0.56700000000000195</v>
      </c>
      <c r="W1795" s="14" t="str">
        <f t="shared" ca="1" si="476"/>
        <v/>
      </c>
      <c r="X1795" s="14" t="str">
        <f t="shared" ca="1" si="477"/>
        <v/>
      </c>
      <c r="Y1795" s="5" t="str">
        <f t="shared" ca="1" si="478"/>
        <v/>
      </c>
      <c r="Z1795" s="19" t="str">
        <f t="shared" ca="1" si="479"/>
        <v/>
      </c>
      <c r="AA1795" s="5" t="str">
        <f t="shared" ca="1" si="487"/>
        <v/>
      </c>
      <c r="AB1795" s="5" t="str">
        <f t="shared" ca="1" si="485"/>
        <v/>
      </c>
      <c r="AC1795" s="15" t="str">
        <f t="shared" ca="1" si="480"/>
        <v/>
      </c>
      <c r="AD1795" s="21" t="str">
        <f t="shared" ca="1" si="481"/>
        <v/>
      </c>
      <c r="AE1795" s="21" t="str">
        <f t="shared" ca="1" si="482"/>
        <v/>
      </c>
      <c r="AF1795" s="23">
        <f t="shared" ca="1" si="483"/>
        <v>16861.785943543298</v>
      </c>
    </row>
    <row r="1796" spans="1:32" x14ac:dyDescent="0.25">
      <c r="A1796" s="26">
        <v>41785</v>
      </c>
      <c r="B1796" s="3">
        <v>2.8296999999999999</v>
      </c>
      <c r="C1796" s="3">
        <v>2.8296999999999999</v>
      </c>
      <c r="D1796" s="3">
        <v>2.8296999999999999</v>
      </c>
      <c r="E1796" s="3">
        <v>2.8296999999999999</v>
      </c>
      <c r="F1796" s="5">
        <v>2.1796000000000002</v>
      </c>
      <c r="G1796" s="5">
        <v>2.1796000000000002</v>
      </c>
      <c r="H1796" s="5">
        <v>2.1796000000000002</v>
      </c>
      <c r="I1796" s="5">
        <v>2.1796000000000002</v>
      </c>
      <c r="J1796" s="3">
        <v>1</v>
      </c>
      <c r="K1796" s="3">
        <v>1</v>
      </c>
      <c r="L1796" s="7">
        <f t="shared" si="484"/>
        <v>0.65009999999999968</v>
      </c>
      <c r="M1796" s="8">
        <f ca="1">AVERAGE(OFFSET(L1796,-M$3+1,0):L1796)</f>
        <v>0.65244666666666651</v>
      </c>
      <c r="N1796" s="8">
        <f ca="1">STDEV(OFFSET(L1796,-M$3+1,0):L1796)</f>
        <v>9.8323712200833798E-3</v>
      </c>
      <c r="O1796" s="8">
        <f t="shared" ca="1" si="471"/>
        <v>0.6327819242264997</v>
      </c>
      <c r="P1796" s="8">
        <f t="shared" ca="1" si="472"/>
        <v>0.67211140910683331</v>
      </c>
      <c r="Q1796" s="8">
        <f t="shared" ca="1" si="473"/>
        <v>0.65244666666666651</v>
      </c>
      <c r="R1796" s="8">
        <f t="shared" ca="1" si="486"/>
        <v>0.65244666666666651</v>
      </c>
      <c r="S1796" s="10">
        <f t="shared" si="474"/>
        <v>8.1000000000002181E-3</v>
      </c>
      <c r="T1796" s="10">
        <f t="shared" si="475"/>
        <v>8.1000000000002181E-3</v>
      </c>
      <c r="U1796" s="18">
        <f ca="1">AVERAGE(S1796:OFFSET(S1796,-$U$3+1,0))*$U$4*J1796</f>
        <v>1.2079999999999957</v>
      </c>
      <c r="V1796" s="18">
        <f ca="1">AVERAGE(T1796:OFFSET(T1796,-$U$3+1,0))*$V$4*K1796</f>
        <v>0.40500000000000208</v>
      </c>
      <c r="W1796" s="14" t="str">
        <f t="shared" ca="1" si="476"/>
        <v/>
      </c>
      <c r="X1796" s="14" t="str">
        <f t="shared" ca="1" si="477"/>
        <v/>
      </c>
      <c r="Y1796" s="5" t="str">
        <f t="shared" ca="1" si="478"/>
        <v/>
      </c>
      <c r="Z1796" s="19" t="str">
        <f t="shared" ca="1" si="479"/>
        <v/>
      </c>
      <c r="AA1796" s="5" t="str">
        <f t="shared" ca="1" si="487"/>
        <v/>
      </c>
      <c r="AB1796" s="5" t="str">
        <f t="shared" ca="1" si="485"/>
        <v/>
      </c>
      <c r="AC1796" s="15" t="str">
        <f t="shared" ca="1" si="480"/>
        <v/>
      </c>
      <c r="AD1796" s="21" t="str">
        <f t="shared" ca="1" si="481"/>
        <v/>
      </c>
      <c r="AE1796" s="21" t="str">
        <f t="shared" ca="1" si="482"/>
        <v/>
      </c>
      <c r="AF1796" s="23">
        <f t="shared" ca="1" si="483"/>
        <v>16861.785943543298</v>
      </c>
    </row>
    <row r="1797" spans="1:32" x14ac:dyDescent="0.25">
      <c r="A1797" s="26">
        <v>41786</v>
      </c>
      <c r="B1797" s="3">
        <v>2.8458000000000001</v>
      </c>
      <c r="C1797" s="3">
        <v>2.8458000000000001</v>
      </c>
      <c r="D1797" s="3">
        <v>2.8458000000000001</v>
      </c>
      <c r="E1797" s="3">
        <v>2.8458000000000001</v>
      </c>
      <c r="F1797" s="5">
        <v>2.1715</v>
      </c>
      <c r="G1797" s="5">
        <v>2.1715</v>
      </c>
      <c r="H1797" s="5">
        <v>2.1715</v>
      </c>
      <c r="I1797" s="5">
        <v>2.1715</v>
      </c>
      <c r="J1797" s="3">
        <v>1</v>
      </c>
      <c r="K1797" s="3">
        <v>1</v>
      </c>
      <c r="L1797" s="7">
        <f t="shared" si="484"/>
        <v>0.67430000000000012</v>
      </c>
      <c r="M1797" s="8">
        <f ca="1">AVERAGE(OFFSET(L1797,-M$3+1,0):L1797)</f>
        <v>0.65457333333333334</v>
      </c>
      <c r="N1797" s="8">
        <f ca="1">STDEV(OFFSET(L1797,-M$3+1,0):L1797)</f>
        <v>1.0896425801064154E-2</v>
      </c>
      <c r="O1797" s="8">
        <f t="shared" ref="O1797:O1860" ca="1" si="488">M1797-O$3*N1797</f>
        <v>0.63278048173120505</v>
      </c>
      <c r="P1797" s="8">
        <f t="shared" ref="P1797:P1860" ca="1" si="489">M1797+P$3*N1797</f>
        <v>0.67636618493546163</v>
      </c>
      <c r="Q1797" s="8">
        <f t="shared" ref="Q1797:Q1860" ca="1" si="490">M1797+Q$3*N1797</f>
        <v>0.65457333333333334</v>
      </c>
      <c r="R1797" s="8">
        <f t="shared" ca="1" si="486"/>
        <v>0.65457333333333334</v>
      </c>
      <c r="S1797" s="10">
        <f t="shared" ref="S1797:S1860" si="491">MAX(C1797-D1797,C1797-E1796,E1796-D1797)</f>
        <v>1.6100000000000225E-2</v>
      </c>
      <c r="T1797" s="10">
        <f t="shared" ref="T1797:T1860" si="492">MAX(G1797-H1797,G1797-I1796,I1796-H1797)</f>
        <v>8.1000000000002181E-3</v>
      </c>
      <c r="U1797" s="18">
        <f ca="1">AVERAGE(S1797:OFFSET(S1797,-$U$3+1,0))*$U$4*J1797</f>
        <v>1.2080000000000002</v>
      </c>
      <c r="V1797" s="18">
        <f ca="1">AVERAGE(T1797:OFFSET(T1797,-$U$3+1,0))*$V$4*K1797</f>
        <v>0.40500000000000208</v>
      </c>
      <c r="W1797" s="14" t="str">
        <f t="shared" ref="W1797:W1860" ca="1" si="493">IF(L1796&lt;O1795,"Buy",IF(AND(W1796="Buy",L1796&gt;Q1796),"Exit",IF(W1796="Exit","",W1796)))</f>
        <v/>
      </c>
      <c r="X1797" s="14" t="str">
        <f t="shared" ref="X1797:X1860" ca="1" si="494">IF($L1796&gt;P1795,"Sell",IF(AND(X1796="Sell",L1796&lt;R1795),"Exit",IF(X1796="Exit","",X1796)))</f>
        <v/>
      </c>
      <c r="Y1797" s="5" t="str">
        <f t="shared" ref="Y1797:Y1860" ca="1" si="495">IF(AND($W1797="Buy",$W1796=""),Y$3,IF(AND($W1797="Buy",$W1796="Exit"),Y$3,IF(AND($X1797="Sell",$X1796&lt;&gt;"Sell "),-Y$3,IF(OR($W1796="Buy",X1796="Sell"),Y1796,""))))</f>
        <v/>
      </c>
      <c r="Z1797" s="19" t="str">
        <f t="shared" ref="Z1797:Z1860" ca="1" si="496">IF(AND($W1797="Buy",$W1796= ""),-Y$3*U1797/V1797,IF(AND($W1797="Buy",$W1796="Exit"),-Y$3*U1797/V1797,IF(AND($X1797="Sell",X1796&lt;&gt;"Sell"),Y$3*U1797/V1797,IF(OR($W1796="Buy",$X1796="Sell"),Z1796,""))))</f>
        <v/>
      </c>
      <c r="AA1797" s="5" t="str">
        <f t="shared" ca="1" si="487"/>
        <v/>
      </c>
      <c r="AB1797" s="5" t="str">
        <f t="shared" ca="1" si="485"/>
        <v/>
      </c>
      <c r="AC1797" s="15" t="str">
        <f t="shared" ref="AC1797:AC1860" ca="1" si="497">IF(OR($W1796="Buy",$W1797="Exit"),$Y1796*($E1797-$E1796)*$U$4*J1796,IF(OR($X1796="Sell",$X1797="Exit"),Y1796*(E1797-E1796)*$U$4*J1796,""))</f>
        <v/>
      </c>
      <c r="AD1797" s="21" t="str">
        <f t="shared" ref="AD1797:AD1860" ca="1" si="498">IF(OR($W1796="Buy",$W1797="Exit"),Z1796*($I1797-$I1796)*V$4*K1796,IF(OR(X1796="Sell",X1797="Exit"),Z1796*(I1797-I1796)*V$4*K1796,""))</f>
        <v/>
      </c>
      <c r="AE1797" s="21" t="str">
        <f t="shared" ref="AE1797:AE1860" ca="1" si="499">IF(AC1797&lt;&gt;"",AC1797+AD1797,"")</f>
        <v/>
      </c>
      <c r="AF1797" s="23">
        <f t="shared" ref="AF1797:AF1860" ca="1" si="500">IF(AE1797&lt;&gt;"",AF1796+AE1797,AF1796)</f>
        <v>16861.785943543298</v>
      </c>
    </row>
    <row r="1798" spans="1:32" x14ac:dyDescent="0.25">
      <c r="A1798" s="26">
        <v>41787</v>
      </c>
      <c r="B1798" s="3">
        <v>2.8780999999999999</v>
      </c>
      <c r="C1798" s="3">
        <v>2.8780999999999999</v>
      </c>
      <c r="D1798" s="3">
        <v>2.8780999999999999</v>
      </c>
      <c r="E1798" s="3">
        <v>2.8780999999999999</v>
      </c>
      <c r="F1798" s="5">
        <v>2.1796000000000002</v>
      </c>
      <c r="G1798" s="5">
        <v>2.1796000000000002</v>
      </c>
      <c r="H1798" s="5">
        <v>2.1796000000000002</v>
      </c>
      <c r="I1798" s="5">
        <v>2.1796000000000002</v>
      </c>
      <c r="J1798" s="3">
        <v>1</v>
      </c>
      <c r="K1798" s="3">
        <v>1</v>
      </c>
      <c r="L1798" s="7">
        <f t="shared" ref="L1798:L1861" si="501">E1798-I1798</f>
        <v>0.69849999999999968</v>
      </c>
      <c r="M1798" s="8">
        <f ca="1">AVERAGE(OFFSET(L1798,-M$3+1,0):L1798)</f>
        <v>0.65777333333333321</v>
      </c>
      <c r="N1798" s="8">
        <f ca="1">STDEV(OFFSET(L1798,-M$3+1,0):L1798)</f>
        <v>1.5633319118685794E-2</v>
      </c>
      <c r="O1798" s="8">
        <f t="shared" ca="1" si="488"/>
        <v>0.62650669509596157</v>
      </c>
      <c r="P1798" s="8">
        <f t="shared" ca="1" si="489"/>
        <v>0.68903997157070485</v>
      </c>
      <c r="Q1798" s="8">
        <f t="shared" ca="1" si="490"/>
        <v>0.65777333333333321</v>
      </c>
      <c r="R1798" s="8">
        <f t="shared" ca="1" si="486"/>
        <v>0.65777333333333321</v>
      </c>
      <c r="S1798" s="10">
        <f t="shared" si="491"/>
        <v>3.2299999999999773E-2</v>
      </c>
      <c r="T1798" s="10">
        <f t="shared" si="492"/>
        <v>8.1000000000002181E-3</v>
      </c>
      <c r="U1798" s="18">
        <f ca="1">AVERAGE(S1798:OFFSET(S1798,-$U$3+1,0))*$U$4*J1798</f>
        <v>1.4509999999999978</v>
      </c>
      <c r="V1798" s="18">
        <f ca="1">AVERAGE(T1798:OFFSET(T1798,-$U$3+1,0))*$V$4*K1798</f>
        <v>0.48600000000000421</v>
      </c>
      <c r="W1798" s="14" t="str">
        <f t="shared" ca="1" si="493"/>
        <v/>
      </c>
      <c r="X1798" s="14" t="str">
        <f t="shared" ca="1" si="494"/>
        <v>Sell</v>
      </c>
      <c r="Y1798" s="5">
        <f t="shared" ca="1" si="495"/>
        <v>-100</v>
      </c>
      <c r="Z1798" s="19">
        <f t="shared" ca="1" si="496"/>
        <v>298.55967078189002</v>
      </c>
      <c r="AA1798" s="5">
        <f t="shared" ca="1" si="487"/>
        <v>2.8780999999999999</v>
      </c>
      <c r="AB1798" s="5">
        <f t="shared" ca="1" si="485"/>
        <v>2.1796000000000002</v>
      </c>
      <c r="AC1798" s="15" t="str">
        <f t="shared" ca="1" si="497"/>
        <v/>
      </c>
      <c r="AD1798" s="21" t="str">
        <f t="shared" ca="1" si="498"/>
        <v/>
      </c>
      <c r="AE1798" s="21" t="str">
        <f t="shared" ca="1" si="499"/>
        <v/>
      </c>
      <c r="AF1798" s="23">
        <f t="shared" ca="1" si="500"/>
        <v>16861.785943543298</v>
      </c>
    </row>
    <row r="1799" spans="1:32" x14ac:dyDescent="0.25">
      <c r="A1799" s="26">
        <v>41788</v>
      </c>
      <c r="B1799" s="3">
        <v>2.8780999999999999</v>
      </c>
      <c r="C1799" s="3">
        <v>2.8780999999999999</v>
      </c>
      <c r="D1799" s="3">
        <v>2.8780999999999999</v>
      </c>
      <c r="E1799" s="3">
        <v>2.8780999999999999</v>
      </c>
      <c r="F1799" s="5">
        <v>2.1796000000000002</v>
      </c>
      <c r="G1799" s="5">
        <v>2.1796000000000002</v>
      </c>
      <c r="H1799" s="5">
        <v>2.1796000000000002</v>
      </c>
      <c r="I1799" s="5">
        <v>2.1796000000000002</v>
      </c>
      <c r="J1799" s="3">
        <v>1</v>
      </c>
      <c r="K1799" s="3">
        <v>1</v>
      </c>
      <c r="L1799" s="7">
        <f t="shared" si="501"/>
        <v>0.69849999999999968</v>
      </c>
      <c r="M1799" s="8">
        <f ca="1">AVERAGE(OFFSET(L1799,-M$3+1,0):L1799)</f>
        <v>0.6609799999999999</v>
      </c>
      <c r="N1799" s="8">
        <f ca="1">STDEV(OFFSET(L1799,-M$3+1,0):L1799)</f>
        <v>1.8654114827565519E-2</v>
      </c>
      <c r="O1799" s="8">
        <f t="shared" ca="1" si="488"/>
        <v>0.62367177034486887</v>
      </c>
      <c r="P1799" s="8">
        <f t="shared" ca="1" si="489"/>
        <v>0.69828822965513093</v>
      </c>
      <c r="Q1799" s="8">
        <f t="shared" ca="1" si="490"/>
        <v>0.6609799999999999</v>
      </c>
      <c r="R1799" s="8">
        <f t="shared" ca="1" si="486"/>
        <v>0.6609799999999999</v>
      </c>
      <c r="S1799" s="10">
        <f t="shared" si="491"/>
        <v>0</v>
      </c>
      <c r="T1799" s="10">
        <f t="shared" si="492"/>
        <v>0</v>
      </c>
      <c r="U1799" s="18">
        <f ca="1">AVERAGE(S1799:OFFSET(S1799,-$U$3+1,0))*$U$4*J1799</f>
        <v>1.29</v>
      </c>
      <c r="V1799" s="18">
        <f ca="1">AVERAGE(T1799:OFFSET(T1799,-$U$3+1,0))*$V$4*K1799</f>
        <v>0.48600000000000421</v>
      </c>
      <c r="W1799" s="14" t="str">
        <f t="shared" ca="1" si="493"/>
        <v/>
      </c>
      <c r="X1799" s="14" t="str">
        <f t="shared" ca="1" si="494"/>
        <v>Sell</v>
      </c>
      <c r="Y1799" s="5">
        <f t="shared" ca="1" si="495"/>
        <v>-100</v>
      </c>
      <c r="Z1799" s="19">
        <f t="shared" ca="1" si="496"/>
        <v>298.55967078189002</v>
      </c>
      <c r="AA1799" s="5">
        <f t="shared" ca="1" si="487"/>
        <v>2.8780999999999999</v>
      </c>
      <c r="AB1799" s="5">
        <f t="shared" ca="1" si="485"/>
        <v>2.1796000000000002</v>
      </c>
      <c r="AC1799" s="15">
        <f t="shared" ca="1" si="497"/>
        <v>0</v>
      </c>
      <c r="AD1799" s="21">
        <f t="shared" ca="1" si="498"/>
        <v>0</v>
      </c>
      <c r="AE1799" s="21">
        <f t="shared" ca="1" si="499"/>
        <v>0</v>
      </c>
      <c r="AF1799" s="23">
        <f t="shared" ca="1" si="500"/>
        <v>16861.785943543298</v>
      </c>
    </row>
    <row r="1800" spans="1:32" x14ac:dyDescent="0.25">
      <c r="A1800" s="26">
        <v>41789</v>
      </c>
      <c r="B1800" s="3">
        <v>2.87</v>
      </c>
      <c r="C1800" s="3">
        <v>2.87</v>
      </c>
      <c r="D1800" s="3">
        <v>2.87</v>
      </c>
      <c r="E1800" s="3">
        <v>2.87</v>
      </c>
      <c r="F1800" s="5">
        <v>2.1634000000000002</v>
      </c>
      <c r="G1800" s="5">
        <v>2.1634000000000002</v>
      </c>
      <c r="H1800" s="5">
        <v>2.1634000000000002</v>
      </c>
      <c r="I1800" s="5">
        <v>2.1634000000000002</v>
      </c>
      <c r="J1800" s="3">
        <v>1</v>
      </c>
      <c r="K1800" s="3">
        <v>1</v>
      </c>
      <c r="L1800" s="7">
        <f t="shared" si="501"/>
        <v>0.70659999999999989</v>
      </c>
      <c r="M1800" s="8">
        <f ca="1">AVERAGE(OFFSET(L1800,-M$3+1,0):L1800)</f>
        <v>0.66365333333333321</v>
      </c>
      <c r="N1800" s="8">
        <f ca="1">STDEV(OFFSET(L1800,-M$3+1,0):L1800)</f>
        <v>2.2063507902243942E-2</v>
      </c>
      <c r="O1800" s="8">
        <f t="shared" ca="1" si="488"/>
        <v>0.61952631752884535</v>
      </c>
      <c r="P1800" s="8">
        <f t="shared" ca="1" si="489"/>
        <v>0.70778034913782106</v>
      </c>
      <c r="Q1800" s="8">
        <f t="shared" ca="1" si="490"/>
        <v>0.66365333333333321</v>
      </c>
      <c r="R1800" s="8">
        <f t="shared" ca="1" si="486"/>
        <v>0.66365333333333321</v>
      </c>
      <c r="S1800" s="10">
        <f t="shared" si="491"/>
        <v>8.099999999999774E-3</v>
      </c>
      <c r="T1800" s="10">
        <f t="shared" si="492"/>
        <v>1.6199999999999992E-2</v>
      </c>
      <c r="U1800" s="18">
        <f ca="1">AVERAGE(S1800:OFFSET(S1800,-$U$3+1,0))*$U$4*J1800</f>
        <v>1.2909999999999977</v>
      </c>
      <c r="V1800" s="18">
        <f ca="1">AVERAGE(T1800:OFFSET(T1800,-$U$3+1,0))*$V$4*K1800</f>
        <v>0.64800000000000413</v>
      </c>
      <c r="W1800" s="14" t="str">
        <f t="shared" ca="1" si="493"/>
        <v/>
      </c>
      <c r="X1800" s="14" t="str">
        <f t="shared" ca="1" si="494"/>
        <v>Sell</v>
      </c>
      <c r="Y1800" s="5">
        <f t="shared" ca="1" si="495"/>
        <v>-100</v>
      </c>
      <c r="Z1800" s="19">
        <f t="shared" ca="1" si="496"/>
        <v>298.55967078189002</v>
      </c>
      <c r="AA1800" s="5">
        <f t="shared" ca="1" si="487"/>
        <v>2.8780999999999999</v>
      </c>
      <c r="AB1800" s="5">
        <f t="shared" ca="1" si="485"/>
        <v>2.1796000000000002</v>
      </c>
      <c r="AC1800" s="15">
        <f t="shared" ca="1" si="497"/>
        <v>80.99999999999774</v>
      </c>
      <c r="AD1800" s="21">
        <f t="shared" ca="1" si="498"/>
        <v>-483.66666666666163</v>
      </c>
      <c r="AE1800" s="21">
        <f t="shared" ca="1" si="499"/>
        <v>-402.6666666666639</v>
      </c>
      <c r="AF1800" s="23">
        <f t="shared" ca="1" si="500"/>
        <v>16459.119276876634</v>
      </c>
    </row>
    <row r="1801" spans="1:32" x14ac:dyDescent="0.25">
      <c r="A1801" s="26">
        <v>41793</v>
      </c>
      <c r="B1801" s="3">
        <v>2.8862000000000001</v>
      </c>
      <c r="C1801" s="3">
        <v>2.8862000000000001</v>
      </c>
      <c r="D1801" s="3">
        <v>2.8862000000000001</v>
      </c>
      <c r="E1801" s="3">
        <v>2.8862000000000001</v>
      </c>
      <c r="F1801" s="5">
        <v>2.2039</v>
      </c>
      <c r="G1801" s="5">
        <v>2.2039</v>
      </c>
      <c r="H1801" s="5">
        <v>2.2039</v>
      </c>
      <c r="I1801" s="5">
        <v>2.2039</v>
      </c>
      <c r="J1801" s="3">
        <v>1</v>
      </c>
      <c r="K1801" s="3">
        <v>1</v>
      </c>
      <c r="L1801" s="7">
        <f t="shared" si="501"/>
        <v>0.68230000000000013</v>
      </c>
      <c r="M1801" s="8">
        <f ca="1">AVERAGE(OFFSET(L1801,-M$3+1,0):L1801)</f>
        <v>0.66471333333333316</v>
      </c>
      <c r="N1801" s="8">
        <f ca="1">STDEV(OFFSET(L1801,-M$3+1,0):L1801)</f>
        <v>2.2580771423829589E-2</v>
      </c>
      <c r="O1801" s="8">
        <f t="shared" ca="1" si="488"/>
        <v>0.61955179048567399</v>
      </c>
      <c r="P1801" s="8">
        <f t="shared" ca="1" si="489"/>
        <v>0.70987487618099232</v>
      </c>
      <c r="Q1801" s="8">
        <f t="shared" ca="1" si="490"/>
        <v>0.66471333333333316</v>
      </c>
      <c r="R1801" s="8">
        <f t="shared" ca="1" si="486"/>
        <v>0.66471333333333316</v>
      </c>
      <c r="S1801" s="10">
        <f t="shared" si="491"/>
        <v>1.6199999999999992E-2</v>
      </c>
      <c r="T1801" s="10">
        <f t="shared" si="492"/>
        <v>4.0499999999999758E-2</v>
      </c>
      <c r="U1801" s="18">
        <f ca="1">AVERAGE(S1801:OFFSET(S1801,-$U$3+1,0))*$U$4*J1801</f>
        <v>1.2919999999999998</v>
      </c>
      <c r="V1801" s="18">
        <f ca="1">AVERAGE(T1801:OFFSET(T1801,-$U$3+1,0))*$V$4*K1801</f>
        <v>1.0530000000000017</v>
      </c>
      <c r="W1801" s="14" t="str">
        <f t="shared" ca="1" si="493"/>
        <v/>
      </c>
      <c r="X1801" s="14" t="str">
        <f t="shared" ca="1" si="494"/>
        <v>Sell</v>
      </c>
      <c r="Y1801" s="5">
        <f t="shared" ca="1" si="495"/>
        <v>-100</v>
      </c>
      <c r="Z1801" s="19">
        <f t="shared" ca="1" si="496"/>
        <v>298.55967078189002</v>
      </c>
      <c r="AA1801" s="5">
        <f t="shared" ca="1" si="487"/>
        <v>2.8780999999999999</v>
      </c>
      <c r="AB1801" s="5">
        <f t="shared" ca="1" si="485"/>
        <v>2.1796000000000002</v>
      </c>
      <c r="AC1801" s="15">
        <f t="shared" ca="1" si="497"/>
        <v>-161.99999999999991</v>
      </c>
      <c r="AD1801" s="21">
        <f t="shared" ca="1" si="498"/>
        <v>1209.1666666666474</v>
      </c>
      <c r="AE1801" s="21">
        <f t="shared" ca="1" si="499"/>
        <v>1047.1666666666474</v>
      </c>
      <c r="AF1801" s="23">
        <f t="shared" ca="1" si="500"/>
        <v>17506.28594354328</v>
      </c>
    </row>
    <row r="1802" spans="1:32" x14ac:dyDescent="0.25">
      <c r="A1802" s="26">
        <v>41794</v>
      </c>
      <c r="B1802" s="3">
        <v>2.8780999999999999</v>
      </c>
      <c r="C1802" s="3">
        <v>2.8780999999999999</v>
      </c>
      <c r="D1802" s="3">
        <v>2.8780999999999999</v>
      </c>
      <c r="E1802" s="3">
        <v>2.8780999999999999</v>
      </c>
      <c r="F1802" s="5">
        <v>2.2039</v>
      </c>
      <c r="G1802" s="5">
        <v>2.2039</v>
      </c>
      <c r="H1802" s="5">
        <v>2.2039</v>
      </c>
      <c r="I1802" s="5">
        <v>2.2039</v>
      </c>
      <c r="J1802" s="3">
        <v>1</v>
      </c>
      <c r="K1802" s="3">
        <v>1</v>
      </c>
      <c r="L1802" s="7">
        <f t="shared" si="501"/>
        <v>0.67419999999999991</v>
      </c>
      <c r="M1802" s="8">
        <f ca="1">AVERAGE(OFFSET(L1802,-M$3+1,0):L1802)</f>
        <v>0.66684666666666648</v>
      </c>
      <c r="N1802" s="8">
        <f ca="1">STDEV(OFFSET(L1802,-M$3+1,0):L1802)</f>
        <v>2.1799995631279618E-2</v>
      </c>
      <c r="O1802" s="8">
        <f t="shared" ca="1" si="488"/>
        <v>0.62324667540410728</v>
      </c>
      <c r="P1802" s="8">
        <f t="shared" ca="1" si="489"/>
        <v>0.71044665792922568</v>
      </c>
      <c r="Q1802" s="8">
        <f t="shared" ca="1" si="490"/>
        <v>0.66684666666666648</v>
      </c>
      <c r="R1802" s="8">
        <f t="shared" ca="1" si="486"/>
        <v>0.66684666666666648</v>
      </c>
      <c r="S1802" s="10">
        <f t="shared" si="491"/>
        <v>8.1000000000002181E-3</v>
      </c>
      <c r="T1802" s="10">
        <f t="shared" si="492"/>
        <v>0</v>
      </c>
      <c r="U1802" s="18">
        <f ca="1">AVERAGE(S1802:OFFSET(S1802,-$U$3+1,0))*$U$4*J1802</f>
        <v>1.2920000000000043</v>
      </c>
      <c r="V1802" s="18">
        <f ca="1">AVERAGE(T1802:OFFSET(T1802,-$U$3+1,0))*$V$4*K1802</f>
        <v>1.0530000000000017</v>
      </c>
      <c r="W1802" s="14" t="str">
        <f t="shared" ca="1" si="493"/>
        <v/>
      </c>
      <c r="X1802" s="14" t="str">
        <f t="shared" ca="1" si="494"/>
        <v>Sell</v>
      </c>
      <c r="Y1802" s="5">
        <f t="shared" ca="1" si="495"/>
        <v>-100</v>
      </c>
      <c r="Z1802" s="19">
        <f t="shared" ca="1" si="496"/>
        <v>298.55967078189002</v>
      </c>
      <c r="AA1802" s="5">
        <f t="shared" ca="1" si="487"/>
        <v>2.8780999999999999</v>
      </c>
      <c r="AB1802" s="5">
        <f t="shared" ca="1" si="485"/>
        <v>2.1796000000000002</v>
      </c>
      <c r="AC1802" s="15">
        <f t="shared" ca="1" si="497"/>
        <v>81.000000000002188</v>
      </c>
      <c r="AD1802" s="21">
        <f t="shared" ca="1" si="498"/>
        <v>0</v>
      </c>
      <c r="AE1802" s="21">
        <f t="shared" ca="1" si="499"/>
        <v>81.000000000002188</v>
      </c>
      <c r="AF1802" s="23">
        <f t="shared" ca="1" si="500"/>
        <v>17587.285943543284</v>
      </c>
    </row>
    <row r="1803" spans="1:32" x14ac:dyDescent="0.25">
      <c r="A1803" s="26">
        <v>41795</v>
      </c>
      <c r="B1803" s="3">
        <v>2.9264999999999999</v>
      </c>
      <c r="C1803" s="3">
        <v>2.9264999999999999</v>
      </c>
      <c r="D1803" s="3">
        <v>2.9264999999999999</v>
      </c>
      <c r="E1803" s="3">
        <v>2.9264999999999999</v>
      </c>
      <c r="F1803" s="5">
        <v>2.2120000000000002</v>
      </c>
      <c r="G1803" s="5">
        <v>2.2120000000000002</v>
      </c>
      <c r="H1803" s="5">
        <v>2.2120000000000002</v>
      </c>
      <c r="I1803" s="5">
        <v>2.2120000000000002</v>
      </c>
      <c r="J1803" s="3">
        <v>1</v>
      </c>
      <c r="K1803" s="3">
        <v>1</v>
      </c>
      <c r="L1803" s="7">
        <f t="shared" si="501"/>
        <v>0.71449999999999969</v>
      </c>
      <c r="M1803" s="8">
        <f ca="1">AVERAGE(OFFSET(L1803,-M$3+1,0):L1803)</f>
        <v>0.6721999999999998</v>
      </c>
      <c r="N1803" s="8">
        <f ca="1">STDEV(OFFSET(L1803,-M$3+1,0):L1803)</f>
        <v>2.3034942401242757E-2</v>
      </c>
      <c r="O1803" s="8">
        <f t="shared" ca="1" si="488"/>
        <v>0.62613011519751427</v>
      </c>
      <c r="P1803" s="8">
        <f t="shared" ca="1" si="489"/>
        <v>0.71826988480248533</v>
      </c>
      <c r="Q1803" s="8">
        <f t="shared" ca="1" si="490"/>
        <v>0.6721999999999998</v>
      </c>
      <c r="R1803" s="8">
        <f t="shared" ca="1" si="486"/>
        <v>0.6721999999999998</v>
      </c>
      <c r="S1803" s="10">
        <f t="shared" si="491"/>
        <v>4.8399999999999999E-2</v>
      </c>
      <c r="T1803" s="10">
        <f t="shared" si="492"/>
        <v>8.1000000000002181E-3</v>
      </c>
      <c r="U1803" s="18">
        <f ca="1">AVERAGE(S1803:OFFSET(S1803,-$U$3+1,0))*$U$4*J1803</f>
        <v>1.6150000000000018</v>
      </c>
      <c r="V1803" s="18">
        <f ca="1">AVERAGE(T1803:OFFSET(T1803,-$U$3+1,0))*$V$4*K1803</f>
        <v>1.0530000000000062</v>
      </c>
      <c r="W1803" s="14" t="str">
        <f t="shared" ca="1" si="493"/>
        <v/>
      </c>
      <c r="X1803" s="14" t="str">
        <f t="shared" ca="1" si="494"/>
        <v>Sell</v>
      </c>
      <c r="Y1803" s="5">
        <f t="shared" ca="1" si="495"/>
        <v>-100</v>
      </c>
      <c r="Z1803" s="19">
        <f t="shared" ca="1" si="496"/>
        <v>298.55967078189002</v>
      </c>
      <c r="AA1803" s="5">
        <f t="shared" ca="1" si="487"/>
        <v>2.8780999999999999</v>
      </c>
      <c r="AB1803" s="5">
        <f t="shared" ca="1" si="485"/>
        <v>2.1796000000000002</v>
      </c>
      <c r="AC1803" s="15">
        <f t="shared" ca="1" si="497"/>
        <v>-484</v>
      </c>
      <c r="AD1803" s="21">
        <f t="shared" ca="1" si="498"/>
        <v>241.83333333333744</v>
      </c>
      <c r="AE1803" s="21">
        <f t="shared" ca="1" si="499"/>
        <v>-242.16666666666256</v>
      </c>
      <c r="AF1803" s="23">
        <f t="shared" ca="1" si="500"/>
        <v>17345.11927687662</v>
      </c>
    </row>
    <row r="1804" spans="1:32" x14ac:dyDescent="0.25">
      <c r="A1804" s="26">
        <v>41796</v>
      </c>
      <c r="B1804" s="3">
        <v>2.9102999999999999</v>
      </c>
      <c r="C1804" s="3">
        <v>2.9102999999999999</v>
      </c>
      <c r="D1804" s="3">
        <v>2.9102999999999999</v>
      </c>
      <c r="E1804" s="3">
        <v>2.9102999999999999</v>
      </c>
      <c r="F1804" s="5">
        <v>2.1877</v>
      </c>
      <c r="G1804" s="5">
        <v>2.1877</v>
      </c>
      <c r="H1804" s="5">
        <v>2.1877</v>
      </c>
      <c r="I1804" s="5">
        <v>2.1877</v>
      </c>
      <c r="J1804" s="3">
        <v>1</v>
      </c>
      <c r="K1804" s="3">
        <v>1</v>
      </c>
      <c r="L1804" s="7">
        <f t="shared" si="501"/>
        <v>0.72259999999999991</v>
      </c>
      <c r="M1804" s="8">
        <f ca="1">AVERAGE(OFFSET(L1804,-M$3+1,0):L1804)</f>
        <v>0.67701999999999962</v>
      </c>
      <c r="N1804" s="8">
        <f ca="1">STDEV(OFFSET(L1804,-M$3+1,0):L1804)</f>
        <v>2.5551885588794756E-2</v>
      </c>
      <c r="O1804" s="8">
        <f t="shared" ca="1" si="488"/>
        <v>0.62591622882241016</v>
      </c>
      <c r="P1804" s="8">
        <f t="shared" ca="1" si="489"/>
        <v>0.72812377117758909</v>
      </c>
      <c r="Q1804" s="8">
        <f t="shared" ca="1" si="490"/>
        <v>0.67701999999999962</v>
      </c>
      <c r="R1804" s="8">
        <f t="shared" ca="1" si="486"/>
        <v>0.67701999999999962</v>
      </c>
      <c r="S1804" s="10">
        <f t="shared" si="491"/>
        <v>1.6199999999999992E-2</v>
      </c>
      <c r="T1804" s="10">
        <f t="shared" si="492"/>
        <v>2.430000000000021E-2</v>
      </c>
      <c r="U1804" s="18">
        <f ca="1">AVERAGE(S1804:OFFSET(S1804,-$U$3+1,0))*$U$4*J1804</f>
        <v>1.6960000000000042</v>
      </c>
      <c r="V1804" s="18">
        <f ca="1">AVERAGE(T1804:OFFSET(T1804,-$U$3+1,0))*$V$4*K1804</f>
        <v>1.2150000000000061</v>
      </c>
      <c r="W1804" s="14" t="str">
        <f t="shared" ca="1" si="493"/>
        <v/>
      </c>
      <c r="X1804" s="14" t="str">
        <f t="shared" ca="1" si="494"/>
        <v>Sell</v>
      </c>
      <c r="Y1804" s="5">
        <f t="shared" ca="1" si="495"/>
        <v>-100</v>
      </c>
      <c r="Z1804" s="19">
        <f t="shared" ca="1" si="496"/>
        <v>298.55967078189002</v>
      </c>
      <c r="AA1804" s="5">
        <f t="shared" ca="1" si="487"/>
        <v>2.8780999999999999</v>
      </c>
      <c r="AB1804" s="5">
        <f t="shared" ca="1" si="485"/>
        <v>2.1796000000000002</v>
      </c>
      <c r="AC1804" s="15">
        <f t="shared" ca="1" si="497"/>
        <v>161.99999999999991</v>
      </c>
      <c r="AD1804" s="21">
        <f t="shared" ca="1" si="498"/>
        <v>-725.49999999999898</v>
      </c>
      <c r="AE1804" s="21">
        <f t="shared" ca="1" si="499"/>
        <v>-563.49999999999909</v>
      </c>
      <c r="AF1804" s="23">
        <f t="shared" ca="1" si="500"/>
        <v>16781.61927687662</v>
      </c>
    </row>
    <row r="1805" spans="1:32" x14ac:dyDescent="0.25">
      <c r="A1805" s="26">
        <v>41799</v>
      </c>
      <c r="B1805" s="3">
        <v>2.9506000000000001</v>
      </c>
      <c r="C1805" s="3">
        <v>2.9506000000000001</v>
      </c>
      <c r="D1805" s="3">
        <v>2.9506000000000001</v>
      </c>
      <c r="E1805" s="3">
        <v>2.9506000000000001</v>
      </c>
      <c r="F1805" s="5">
        <v>2.2039</v>
      </c>
      <c r="G1805" s="5">
        <v>2.2039</v>
      </c>
      <c r="H1805" s="5">
        <v>2.2039</v>
      </c>
      <c r="I1805" s="5">
        <v>2.2039</v>
      </c>
      <c r="J1805" s="3">
        <v>1</v>
      </c>
      <c r="K1805" s="3">
        <v>1</v>
      </c>
      <c r="L1805" s="7">
        <f t="shared" si="501"/>
        <v>0.74670000000000014</v>
      </c>
      <c r="M1805" s="8">
        <f ca="1">AVERAGE(OFFSET(L1805,-M$3+1,0):L1805)</f>
        <v>0.68291333333333326</v>
      </c>
      <c r="N1805" s="8">
        <f ca="1">STDEV(OFFSET(L1805,-M$3+1,0):L1805)</f>
        <v>3.0618012127939798E-2</v>
      </c>
      <c r="O1805" s="8">
        <f t="shared" ca="1" si="488"/>
        <v>0.62167730907745367</v>
      </c>
      <c r="P1805" s="8">
        <f t="shared" ca="1" si="489"/>
        <v>0.74414935758921286</v>
      </c>
      <c r="Q1805" s="8">
        <f t="shared" ca="1" si="490"/>
        <v>0.68291333333333326</v>
      </c>
      <c r="R1805" s="8">
        <f t="shared" ca="1" si="486"/>
        <v>0.68291333333333326</v>
      </c>
      <c r="S1805" s="10">
        <f t="shared" si="491"/>
        <v>4.0300000000000225E-2</v>
      </c>
      <c r="T1805" s="10">
        <f t="shared" si="492"/>
        <v>1.6199999999999992E-2</v>
      </c>
      <c r="U1805" s="18">
        <f ca="1">AVERAGE(S1805:OFFSET(S1805,-$U$3+1,0))*$U$4*J1805</f>
        <v>1.9380000000000044</v>
      </c>
      <c r="V1805" s="18">
        <f ca="1">AVERAGE(T1805:OFFSET(T1805,-$U$3+1,0))*$V$4*K1805</f>
        <v>1.2960000000000083</v>
      </c>
      <c r="W1805" s="14" t="str">
        <f t="shared" ca="1" si="493"/>
        <v/>
      </c>
      <c r="X1805" s="14" t="str">
        <f t="shared" ca="1" si="494"/>
        <v>Sell</v>
      </c>
      <c r="Y1805" s="5">
        <f t="shared" ca="1" si="495"/>
        <v>-100</v>
      </c>
      <c r="Z1805" s="19">
        <f t="shared" ca="1" si="496"/>
        <v>298.55967078189002</v>
      </c>
      <c r="AA1805" s="5">
        <f t="shared" ca="1" si="487"/>
        <v>2.8780999999999999</v>
      </c>
      <c r="AB1805" s="5">
        <f t="shared" ca="1" si="485"/>
        <v>2.1796000000000002</v>
      </c>
      <c r="AC1805" s="15">
        <f t="shared" ca="1" si="497"/>
        <v>-403.00000000000227</v>
      </c>
      <c r="AD1805" s="21">
        <f t="shared" ca="1" si="498"/>
        <v>483.66666666666163</v>
      </c>
      <c r="AE1805" s="21">
        <f t="shared" ca="1" si="499"/>
        <v>80.666666666659353</v>
      </c>
      <c r="AF1805" s="23">
        <f t="shared" ca="1" si="500"/>
        <v>16862.28594354328</v>
      </c>
    </row>
    <row r="1806" spans="1:32" x14ac:dyDescent="0.25">
      <c r="A1806" s="26">
        <v>41800</v>
      </c>
      <c r="B1806" s="3">
        <v>3.0070999999999999</v>
      </c>
      <c r="C1806" s="3">
        <v>3.0070999999999999</v>
      </c>
      <c r="D1806" s="3">
        <v>3.0070999999999999</v>
      </c>
      <c r="E1806" s="3">
        <v>3.0070999999999999</v>
      </c>
      <c r="F1806" s="5">
        <v>2.2201</v>
      </c>
      <c r="G1806" s="5">
        <v>2.2201</v>
      </c>
      <c r="H1806" s="5">
        <v>2.2201</v>
      </c>
      <c r="I1806" s="5">
        <v>2.2201</v>
      </c>
      <c r="J1806" s="3">
        <v>1</v>
      </c>
      <c r="K1806" s="3">
        <v>1</v>
      </c>
      <c r="L1806" s="7">
        <f t="shared" si="501"/>
        <v>0.78699999999999992</v>
      </c>
      <c r="M1806" s="8">
        <f ca="1">AVERAGE(OFFSET(L1806,-M$3+1,0):L1806)</f>
        <v>0.69256666666666644</v>
      </c>
      <c r="N1806" s="8">
        <f ca="1">STDEV(OFFSET(L1806,-M$3+1,0):L1806)</f>
        <v>3.8640405696381538E-2</v>
      </c>
      <c r="O1806" s="8">
        <f t="shared" ca="1" si="488"/>
        <v>0.61528585527390334</v>
      </c>
      <c r="P1806" s="8">
        <f t="shared" ca="1" si="489"/>
        <v>0.76984747805942955</v>
      </c>
      <c r="Q1806" s="8">
        <f t="shared" ca="1" si="490"/>
        <v>0.69256666666666644</v>
      </c>
      <c r="R1806" s="8">
        <f t="shared" ca="1" si="486"/>
        <v>0.69256666666666644</v>
      </c>
      <c r="S1806" s="10">
        <f t="shared" si="491"/>
        <v>5.6499999999999773E-2</v>
      </c>
      <c r="T1806" s="10">
        <f t="shared" si="492"/>
        <v>1.6199999999999992E-2</v>
      </c>
      <c r="U1806" s="18">
        <f ca="1">AVERAGE(S1806:OFFSET(S1806,-$U$3+1,0))*$U$4*J1806</f>
        <v>2.4219999999999997</v>
      </c>
      <c r="V1806" s="18">
        <f ca="1">AVERAGE(T1806:OFFSET(T1806,-$U$3+1,0))*$V$4*K1806</f>
        <v>1.377000000000006</v>
      </c>
      <c r="W1806" s="14" t="str">
        <f t="shared" ca="1" si="493"/>
        <v/>
      </c>
      <c r="X1806" s="14" t="str">
        <f t="shared" ca="1" si="494"/>
        <v>Sell</v>
      </c>
      <c r="Y1806" s="5">
        <f t="shared" ca="1" si="495"/>
        <v>-100</v>
      </c>
      <c r="Z1806" s="19">
        <f t="shared" ca="1" si="496"/>
        <v>298.55967078189002</v>
      </c>
      <c r="AA1806" s="5">
        <f t="shared" ca="1" si="487"/>
        <v>2.8780999999999999</v>
      </c>
      <c r="AB1806" s="5">
        <f t="shared" ca="1" si="485"/>
        <v>2.1796000000000002</v>
      </c>
      <c r="AC1806" s="15">
        <f t="shared" ca="1" si="497"/>
        <v>-564.99999999999773</v>
      </c>
      <c r="AD1806" s="21">
        <f t="shared" ca="1" si="498"/>
        <v>483.66666666666163</v>
      </c>
      <c r="AE1806" s="21">
        <f t="shared" ca="1" si="499"/>
        <v>-81.3333333333361</v>
      </c>
      <c r="AF1806" s="23">
        <f t="shared" ca="1" si="500"/>
        <v>16780.952610209944</v>
      </c>
    </row>
    <row r="1807" spans="1:32" x14ac:dyDescent="0.25">
      <c r="A1807" s="26">
        <v>41801</v>
      </c>
      <c r="B1807" s="3">
        <v>2.9990000000000001</v>
      </c>
      <c r="C1807" s="3">
        <v>2.9990000000000001</v>
      </c>
      <c r="D1807" s="3">
        <v>2.9990000000000001</v>
      </c>
      <c r="E1807" s="3">
        <v>2.9990000000000001</v>
      </c>
      <c r="F1807" s="5">
        <v>2.2201</v>
      </c>
      <c r="G1807" s="5">
        <v>2.2201</v>
      </c>
      <c r="H1807" s="5">
        <v>2.2201</v>
      </c>
      <c r="I1807" s="5">
        <v>2.2201</v>
      </c>
      <c r="J1807" s="3">
        <v>1</v>
      </c>
      <c r="K1807" s="3">
        <v>1</v>
      </c>
      <c r="L1807" s="7">
        <f t="shared" si="501"/>
        <v>0.77890000000000015</v>
      </c>
      <c r="M1807" s="8">
        <f ca="1">AVERAGE(OFFSET(L1807,-M$3+1,0):L1807)</f>
        <v>0.70113999999999999</v>
      </c>
      <c r="N1807" s="8">
        <f ca="1">STDEV(OFFSET(L1807,-M$3+1,0):L1807)</f>
        <v>4.2651055923957792E-2</v>
      </c>
      <c r="O1807" s="8">
        <f t="shared" ca="1" si="488"/>
        <v>0.6158378881520844</v>
      </c>
      <c r="P1807" s="8">
        <f t="shared" ca="1" si="489"/>
        <v>0.78644211184791557</v>
      </c>
      <c r="Q1807" s="8">
        <f t="shared" ca="1" si="490"/>
        <v>0.70113999999999999</v>
      </c>
      <c r="R1807" s="8">
        <f t="shared" ca="1" si="486"/>
        <v>0.70113999999999999</v>
      </c>
      <c r="S1807" s="10">
        <f t="shared" si="491"/>
        <v>8.099999999999774E-3</v>
      </c>
      <c r="T1807" s="10">
        <f t="shared" si="492"/>
        <v>0</v>
      </c>
      <c r="U1807" s="18">
        <f ca="1">AVERAGE(S1807:OFFSET(S1807,-$U$3+1,0))*$U$4*J1807</f>
        <v>2.3419999999999952</v>
      </c>
      <c r="V1807" s="18">
        <f ca="1">AVERAGE(T1807:OFFSET(T1807,-$U$3+1,0))*$V$4*K1807</f>
        <v>1.2960000000000038</v>
      </c>
      <c r="W1807" s="14" t="str">
        <f t="shared" ca="1" si="493"/>
        <v/>
      </c>
      <c r="X1807" s="14" t="str">
        <f t="shared" ca="1" si="494"/>
        <v>Sell</v>
      </c>
      <c r="Y1807" s="5">
        <f t="shared" ca="1" si="495"/>
        <v>-100</v>
      </c>
      <c r="Z1807" s="19">
        <f t="shared" ca="1" si="496"/>
        <v>298.55967078189002</v>
      </c>
      <c r="AA1807" s="5">
        <f t="shared" ca="1" si="487"/>
        <v>2.8780999999999999</v>
      </c>
      <c r="AB1807" s="5">
        <f t="shared" ca="1" si="485"/>
        <v>2.1796000000000002</v>
      </c>
      <c r="AC1807" s="15">
        <f t="shared" ca="1" si="497"/>
        <v>80.99999999999774</v>
      </c>
      <c r="AD1807" s="21">
        <f t="shared" ca="1" si="498"/>
        <v>0</v>
      </c>
      <c r="AE1807" s="21">
        <f t="shared" ca="1" si="499"/>
        <v>80.99999999999774</v>
      </c>
      <c r="AF1807" s="23">
        <f t="shared" ca="1" si="500"/>
        <v>16861.952610209941</v>
      </c>
    </row>
    <row r="1808" spans="1:32" x14ac:dyDescent="0.25">
      <c r="A1808" s="26">
        <v>41802</v>
      </c>
      <c r="B1808" s="3">
        <v>2.9910000000000001</v>
      </c>
      <c r="C1808" s="3">
        <v>2.9910000000000001</v>
      </c>
      <c r="D1808" s="3">
        <v>2.9910000000000001</v>
      </c>
      <c r="E1808" s="3">
        <v>2.9910000000000001</v>
      </c>
      <c r="F1808" s="5">
        <v>2.2363</v>
      </c>
      <c r="G1808" s="5">
        <v>2.2363</v>
      </c>
      <c r="H1808" s="5">
        <v>2.2363</v>
      </c>
      <c r="I1808" s="5">
        <v>2.2363</v>
      </c>
      <c r="J1808" s="3">
        <v>1</v>
      </c>
      <c r="K1808" s="3">
        <v>1</v>
      </c>
      <c r="L1808" s="7">
        <f t="shared" si="501"/>
        <v>0.75470000000000015</v>
      </c>
      <c r="M1808" s="8">
        <f ca="1">AVERAGE(OFFSET(L1808,-M$3+1,0):L1808)</f>
        <v>0.70756666666666657</v>
      </c>
      <c r="N1808" s="8">
        <f ca="1">STDEV(OFFSET(L1808,-M$3+1,0):L1808)</f>
        <v>4.2996223532948158E-2</v>
      </c>
      <c r="O1808" s="8">
        <f t="shared" ca="1" si="488"/>
        <v>0.62157421960077031</v>
      </c>
      <c r="P1808" s="8">
        <f t="shared" ca="1" si="489"/>
        <v>0.79355911373256283</v>
      </c>
      <c r="Q1808" s="8">
        <f t="shared" ca="1" si="490"/>
        <v>0.70756666666666657</v>
      </c>
      <c r="R1808" s="8">
        <f t="shared" ca="1" si="486"/>
        <v>0.70756666666666657</v>
      </c>
      <c r="S1808" s="10">
        <f t="shared" si="491"/>
        <v>8.0000000000000071E-3</v>
      </c>
      <c r="T1808" s="10">
        <f t="shared" si="492"/>
        <v>1.6199999999999992E-2</v>
      </c>
      <c r="U1808" s="18">
        <f ca="1">AVERAGE(S1808:OFFSET(S1808,-$U$3+1,0))*$U$4*J1808</f>
        <v>2.0989999999999975</v>
      </c>
      <c r="V1808" s="18">
        <f ca="1">AVERAGE(T1808:OFFSET(T1808,-$U$3+1,0))*$V$4*K1808</f>
        <v>1.3770000000000016</v>
      </c>
      <c r="W1808" s="14" t="str">
        <f t="shared" ca="1" si="493"/>
        <v/>
      </c>
      <c r="X1808" s="14" t="str">
        <f t="shared" ca="1" si="494"/>
        <v>Sell</v>
      </c>
      <c r="Y1808" s="5">
        <f t="shared" ca="1" si="495"/>
        <v>-100</v>
      </c>
      <c r="Z1808" s="19">
        <f t="shared" ca="1" si="496"/>
        <v>298.55967078189002</v>
      </c>
      <c r="AA1808" s="5">
        <f t="shared" ca="1" si="487"/>
        <v>2.8780999999999999</v>
      </c>
      <c r="AB1808" s="5">
        <f t="shared" ca="1" si="485"/>
        <v>2.1796000000000002</v>
      </c>
      <c r="AC1808" s="15">
        <f t="shared" ca="1" si="497"/>
        <v>80.000000000000071</v>
      </c>
      <c r="AD1808" s="21">
        <f t="shared" ca="1" si="498"/>
        <v>483.66666666666163</v>
      </c>
      <c r="AE1808" s="21">
        <f t="shared" ca="1" si="499"/>
        <v>563.66666666666174</v>
      </c>
      <c r="AF1808" s="23">
        <f t="shared" ca="1" si="500"/>
        <v>17425.619276876601</v>
      </c>
    </row>
    <row r="1809" spans="1:32" x14ac:dyDescent="0.25">
      <c r="A1809" s="26">
        <v>41803</v>
      </c>
      <c r="B1809" s="3">
        <v>3.0150999999999999</v>
      </c>
      <c r="C1809" s="3">
        <v>3.0150999999999999</v>
      </c>
      <c r="D1809" s="3">
        <v>3.0150999999999999</v>
      </c>
      <c r="E1809" s="3">
        <v>3.0150999999999999</v>
      </c>
      <c r="F1809" s="5">
        <v>2.2686999999999999</v>
      </c>
      <c r="G1809" s="5">
        <v>2.2686999999999999</v>
      </c>
      <c r="H1809" s="5">
        <v>2.2686999999999999</v>
      </c>
      <c r="I1809" s="5">
        <v>2.2686999999999999</v>
      </c>
      <c r="J1809" s="3">
        <v>1</v>
      </c>
      <c r="K1809" s="3">
        <v>1</v>
      </c>
      <c r="L1809" s="7">
        <f t="shared" si="501"/>
        <v>0.74639999999999995</v>
      </c>
      <c r="M1809" s="8">
        <f ca="1">AVERAGE(OFFSET(L1809,-M$3+1,0):L1809)</f>
        <v>0.71343999999999985</v>
      </c>
      <c r="N1809" s="8">
        <f ca="1">STDEV(OFFSET(L1809,-M$3+1,0):L1809)</f>
        <v>4.1785879364753337E-2</v>
      </c>
      <c r="O1809" s="8">
        <f t="shared" ca="1" si="488"/>
        <v>0.62986824127049323</v>
      </c>
      <c r="P1809" s="8">
        <f t="shared" ca="1" si="489"/>
        <v>0.79701175872950647</v>
      </c>
      <c r="Q1809" s="8">
        <f t="shared" ca="1" si="490"/>
        <v>0.71343999999999985</v>
      </c>
      <c r="R1809" s="8">
        <f t="shared" ca="1" si="486"/>
        <v>0.71343999999999985</v>
      </c>
      <c r="S1809" s="10">
        <f t="shared" si="491"/>
        <v>2.4099999999999788E-2</v>
      </c>
      <c r="T1809" s="10">
        <f t="shared" si="492"/>
        <v>3.2399999999999984E-2</v>
      </c>
      <c r="U1809" s="18">
        <f ca="1">AVERAGE(S1809:OFFSET(S1809,-$U$3+1,0))*$U$4*J1809</f>
        <v>2.3399999999999954</v>
      </c>
      <c r="V1809" s="18">
        <f ca="1">AVERAGE(T1809:OFFSET(T1809,-$U$3+1,0))*$V$4*K1809</f>
        <v>1.7010000000000014</v>
      </c>
      <c r="W1809" s="14" t="str">
        <f t="shared" ca="1" si="493"/>
        <v/>
      </c>
      <c r="X1809" s="14" t="str">
        <f t="shared" ca="1" si="494"/>
        <v>Sell</v>
      </c>
      <c r="Y1809" s="5">
        <f t="shared" ca="1" si="495"/>
        <v>-100</v>
      </c>
      <c r="Z1809" s="19">
        <f t="shared" ca="1" si="496"/>
        <v>298.55967078189002</v>
      </c>
      <c r="AA1809" s="5">
        <f t="shared" ca="1" si="487"/>
        <v>2.8780999999999999</v>
      </c>
      <c r="AB1809" s="5">
        <f t="shared" ca="1" si="485"/>
        <v>2.1796000000000002</v>
      </c>
      <c r="AC1809" s="15">
        <f t="shared" ca="1" si="497"/>
        <v>-240.9999999999979</v>
      </c>
      <c r="AD1809" s="21">
        <f t="shared" ca="1" si="498"/>
        <v>967.33333333332325</v>
      </c>
      <c r="AE1809" s="21">
        <f t="shared" ca="1" si="499"/>
        <v>726.3333333333253</v>
      </c>
      <c r="AF1809" s="23">
        <f t="shared" ca="1" si="500"/>
        <v>18151.952610209926</v>
      </c>
    </row>
    <row r="1810" spans="1:32" x14ac:dyDescent="0.25">
      <c r="A1810" s="26">
        <v>41806</v>
      </c>
      <c r="B1810" s="3">
        <v>3.0474000000000001</v>
      </c>
      <c r="C1810" s="3">
        <v>3.0474000000000001</v>
      </c>
      <c r="D1810" s="3">
        <v>3.0474000000000001</v>
      </c>
      <c r="E1810" s="3">
        <v>3.0474000000000001</v>
      </c>
      <c r="F1810" s="5">
        <v>2.2768000000000002</v>
      </c>
      <c r="G1810" s="5">
        <v>2.2768000000000002</v>
      </c>
      <c r="H1810" s="5">
        <v>2.2768000000000002</v>
      </c>
      <c r="I1810" s="5">
        <v>2.2768000000000002</v>
      </c>
      <c r="J1810" s="3">
        <v>1</v>
      </c>
      <c r="K1810" s="3">
        <v>1</v>
      </c>
      <c r="L1810" s="7">
        <f t="shared" si="501"/>
        <v>0.77059999999999995</v>
      </c>
      <c r="M1810" s="8">
        <f ca="1">AVERAGE(OFFSET(L1810,-M$3+1,0):L1810)</f>
        <v>0.72039333333333322</v>
      </c>
      <c r="N1810" s="8">
        <f ca="1">STDEV(OFFSET(L1810,-M$3+1,0):L1810)</f>
        <v>4.2058368738604059E-2</v>
      </c>
      <c r="O1810" s="8">
        <f t="shared" ca="1" si="488"/>
        <v>0.63627659585612506</v>
      </c>
      <c r="P1810" s="8">
        <f t="shared" ca="1" si="489"/>
        <v>0.80451007081054138</v>
      </c>
      <c r="Q1810" s="8">
        <f t="shared" ca="1" si="490"/>
        <v>0.72039333333333322</v>
      </c>
      <c r="R1810" s="8">
        <f t="shared" ca="1" si="486"/>
        <v>0.72039333333333322</v>
      </c>
      <c r="S1810" s="10">
        <f t="shared" si="491"/>
        <v>3.2300000000000217E-2</v>
      </c>
      <c r="T1810" s="10">
        <f t="shared" si="492"/>
        <v>8.1000000000002181E-3</v>
      </c>
      <c r="U1810" s="18">
        <f ca="1">AVERAGE(S1810:OFFSET(S1810,-$U$3+1,0))*$U$4*J1810</f>
        <v>2.5819999999999999</v>
      </c>
      <c r="V1810" s="18">
        <f ca="1">AVERAGE(T1810:OFFSET(T1810,-$U$3+1,0))*$V$4*K1810</f>
        <v>1.6200000000000037</v>
      </c>
      <c r="W1810" s="14" t="str">
        <f t="shared" ca="1" si="493"/>
        <v/>
      </c>
      <c r="X1810" s="14" t="str">
        <f t="shared" ca="1" si="494"/>
        <v>Sell</v>
      </c>
      <c r="Y1810" s="5">
        <f t="shared" ca="1" si="495"/>
        <v>-100</v>
      </c>
      <c r="Z1810" s="19">
        <f t="shared" ca="1" si="496"/>
        <v>298.55967078189002</v>
      </c>
      <c r="AA1810" s="5">
        <f t="shared" ca="1" si="487"/>
        <v>2.8780999999999999</v>
      </c>
      <c r="AB1810" s="5">
        <f t="shared" ca="1" si="485"/>
        <v>2.1796000000000002</v>
      </c>
      <c r="AC1810" s="15">
        <f t="shared" ca="1" si="497"/>
        <v>-323.00000000000216</v>
      </c>
      <c r="AD1810" s="21">
        <f t="shared" ca="1" si="498"/>
        <v>241.83333333333744</v>
      </c>
      <c r="AE1810" s="21">
        <f t="shared" ca="1" si="499"/>
        <v>-81.166666666664725</v>
      </c>
      <c r="AF1810" s="23">
        <f t="shared" ca="1" si="500"/>
        <v>18070.785943543262</v>
      </c>
    </row>
    <row r="1811" spans="1:32" x14ac:dyDescent="0.25">
      <c r="A1811" s="26">
        <v>41807</v>
      </c>
      <c r="B1811" s="3">
        <v>3.0070999999999999</v>
      </c>
      <c r="C1811" s="3">
        <v>3.0070999999999999</v>
      </c>
      <c r="D1811" s="3">
        <v>3.0070999999999999</v>
      </c>
      <c r="E1811" s="3">
        <v>3.0070999999999999</v>
      </c>
      <c r="F1811" s="5">
        <v>2.2524999999999999</v>
      </c>
      <c r="G1811" s="5">
        <v>2.2524999999999999</v>
      </c>
      <c r="H1811" s="5">
        <v>2.2524999999999999</v>
      </c>
      <c r="I1811" s="5">
        <v>2.2524999999999999</v>
      </c>
      <c r="J1811" s="3">
        <v>1</v>
      </c>
      <c r="K1811" s="3">
        <v>1</v>
      </c>
      <c r="L1811" s="7">
        <f t="shared" si="501"/>
        <v>0.75459999999999994</v>
      </c>
      <c r="M1811" s="8">
        <f ca="1">AVERAGE(OFFSET(L1811,-M$3+1,0):L1811)</f>
        <v>0.7273599999999999</v>
      </c>
      <c r="N1811" s="8">
        <f ca="1">STDEV(OFFSET(L1811,-M$3+1,0):L1811)</f>
        <v>3.8046603002107868E-2</v>
      </c>
      <c r="O1811" s="8">
        <f t="shared" ca="1" si="488"/>
        <v>0.65126679399578413</v>
      </c>
      <c r="P1811" s="8">
        <f t="shared" ca="1" si="489"/>
        <v>0.80345320600421566</v>
      </c>
      <c r="Q1811" s="8">
        <f t="shared" ca="1" si="490"/>
        <v>0.7273599999999999</v>
      </c>
      <c r="R1811" s="8">
        <f t="shared" ca="1" si="486"/>
        <v>0.7273599999999999</v>
      </c>
      <c r="S1811" s="10">
        <f t="shared" si="491"/>
        <v>4.0300000000000225E-2</v>
      </c>
      <c r="T1811" s="10">
        <f t="shared" si="492"/>
        <v>2.430000000000021E-2</v>
      </c>
      <c r="U1811" s="18">
        <f ca="1">AVERAGE(S1811:OFFSET(S1811,-$U$3+1,0))*$U$4*J1811</f>
        <v>2.8230000000000022</v>
      </c>
      <c r="V1811" s="18">
        <f ca="1">AVERAGE(T1811:OFFSET(T1811,-$U$3+1,0))*$V$4*K1811</f>
        <v>1.4580000000000082</v>
      </c>
      <c r="W1811" s="14" t="str">
        <f t="shared" ca="1" si="493"/>
        <v/>
      </c>
      <c r="X1811" s="14" t="str">
        <f t="shared" ca="1" si="494"/>
        <v>Sell</v>
      </c>
      <c r="Y1811" s="5">
        <f t="shared" ca="1" si="495"/>
        <v>-100</v>
      </c>
      <c r="Z1811" s="19">
        <f t="shared" ca="1" si="496"/>
        <v>298.55967078189002</v>
      </c>
      <c r="AA1811" s="5">
        <f t="shared" ca="1" si="487"/>
        <v>2.8780999999999999</v>
      </c>
      <c r="AB1811" s="5">
        <f t="shared" ca="1" si="485"/>
        <v>2.1796000000000002</v>
      </c>
      <c r="AC1811" s="15">
        <f t="shared" ca="1" si="497"/>
        <v>403.00000000000227</v>
      </c>
      <c r="AD1811" s="21">
        <f t="shared" ca="1" si="498"/>
        <v>-725.49999999999898</v>
      </c>
      <c r="AE1811" s="21">
        <f t="shared" ca="1" si="499"/>
        <v>-322.4999999999967</v>
      </c>
      <c r="AF1811" s="23">
        <f t="shared" ca="1" si="500"/>
        <v>17748.285943543266</v>
      </c>
    </row>
    <row r="1812" spans="1:32" x14ac:dyDescent="0.25">
      <c r="A1812" s="26">
        <v>41808</v>
      </c>
      <c r="B1812" s="3">
        <v>3.0150999999999999</v>
      </c>
      <c r="C1812" s="3">
        <v>3.0150999999999999</v>
      </c>
      <c r="D1812" s="3">
        <v>3.0150999999999999</v>
      </c>
      <c r="E1812" s="3">
        <v>3.0150999999999999</v>
      </c>
      <c r="F1812" s="5">
        <v>2.2363</v>
      </c>
      <c r="G1812" s="5">
        <v>2.2363</v>
      </c>
      <c r="H1812" s="5">
        <v>2.2363</v>
      </c>
      <c r="I1812" s="5">
        <v>2.2363</v>
      </c>
      <c r="J1812" s="3">
        <v>1</v>
      </c>
      <c r="K1812" s="3">
        <v>1</v>
      </c>
      <c r="L1812" s="7">
        <f t="shared" si="501"/>
        <v>0.77879999999999994</v>
      </c>
      <c r="M1812" s="8">
        <f ca="1">AVERAGE(OFFSET(L1812,-M$3+1,0):L1812)</f>
        <v>0.73432666666666657</v>
      </c>
      <c r="N1812" s="8">
        <f ca="1">STDEV(OFFSET(L1812,-M$3+1,0):L1812)</f>
        <v>3.7194766656973015E-2</v>
      </c>
      <c r="O1812" s="8">
        <f t="shared" ca="1" si="488"/>
        <v>0.65993713335272053</v>
      </c>
      <c r="P1812" s="8">
        <f t="shared" ca="1" si="489"/>
        <v>0.80871619998061262</v>
      </c>
      <c r="Q1812" s="8">
        <f t="shared" ca="1" si="490"/>
        <v>0.73432666666666657</v>
      </c>
      <c r="R1812" s="8">
        <f t="shared" ca="1" si="486"/>
        <v>0.73432666666666657</v>
      </c>
      <c r="S1812" s="10">
        <f t="shared" si="491"/>
        <v>8.0000000000000071E-3</v>
      </c>
      <c r="T1812" s="10">
        <f t="shared" si="492"/>
        <v>1.6199999999999992E-2</v>
      </c>
      <c r="U1812" s="18">
        <f ca="1">AVERAGE(S1812:OFFSET(S1812,-$U$3+1,0))*$U$4*J1812</f>
        <v>2.8220000000000001</v>
      </c>
      <c r="V1812" s="18">
        <f ca="1">AVERAGE(T1812:OFFSET(T1812,-$U$3+1,0))*$V$4*K1812</f>
        <v>1.6200000000000083</v>
      </c>
      <c r="W1812" s="14" t="str">
        <f t="shared" ca="1" si="493"/>
        <v/>
      </c>
      <c r="X1812" s="14" t="str">
        <f t="shared" ca="1" si="494"/>
        <v>Sell</v>
      </c>
      <c r="Y1812" s="5">
        <f t="shared" ca="1" si="495"/>
        <v>-100</v>
      </c>
      <c r="Z1812" s="19">
        <f t="shared" ca="1" si="496"/>
        <v>298.55967078189002</v>
      </c>
      <c r="AA1812" s="5">
        <f t="shared" ca="1" si="487"/>
        <v>2.8780999999999999</v>
      </c>
      <c r="AB1812" s="5">
        <f t="shared" ca="1" si="485"/>
        <v>2.1796000000000002</v>
      </c>
      <c r="AC1812" s="15">
        <f t="shared" ca="1" si="497"/>
        <v>-80.000000000000071</v>
      </c>
      <c r="AD1812" s="21">
        <f t="shared" ca="1" si="498"/>
        <v>-483.66666666666163</v>
      </c>
      <c r="AE1812" s="21">
        <f t="shared" ca="1" si="499"/>
        <v>-563.66666666666174</v>
      </c>
      <c r="AF1812" s="23">
        <f t="shared" ca="1" si="500"/>
        <v>17184.619276876605</v>
      </c>
    </row>
    <row r="1813" spans="1:32" x14ac:dyDescent="0.25">
      <c r="A1813" s="26">
        <v>41809</v>
      </c>
      <c r="B1813" s="3">
        <v>2.9910000000000001</v>
      </c>
      <c r="C1813" s="3">
        <v>2.9910000000000001</v>
      </c>
      <c r="D1813" s="3">
        <v>2.9910000000000001</v>
      </c>
      <c r="E1813" s="3">
        <v>2.9910000000000001</v>
      </c>
      <c r="F1813" s="5">
        <v>2.2039</v>
      </c>
      <c r="G1813" s="5">
        <v>2.2039</v>
      </c>
      <c r="H1813" s="5">
        <v>2.2039</v>
      </c>
      <c r="I1813" s="5">
        <v>2.2039</v>
      </c>
      <c r="J1813" s="3">
        <v>1</v>
      </c>
      <c r="K1813" s="3">
        <v>1</v>
      </c>
      <c r="L1813" s="7">
        <f t="shared" si="501"/>
        <v>0.78710000000000013</v>
      </c>
      <c r="M1813" s="8">
        <f ca="1">AVERAGE(OFFSET(L1813,-M$3+1,0):L1813)</f>
        <v>0.74023333333333341</v>
      </c>
      <c r="N1813" s="8">
        <f ca="1">STDEV(OFFSET(L1813,-M$3+1,0):L1813)</f>
        <v>3.8122409357726844E-2</v>
      </c>
      <c r="O1813" s="8">
        <f t="shared" ca="1" si="488"/>
        <v>0.66398851461787967</v>
      </c>
      <c r="P1813" s="8">
        <f t="shared" ca="1" si="489"/>
        <v>0.81647815204878715</v>
      </c>
      <c r="Q1813" s="8">
        <f t="shared" ca="1" si="490"/>
        <v>0.74023333333333341</v>
      </c>
      <c r="R1813" s="8">
        <f t="shared" ca="1" si="486"/>
        <v>0.74023333333333341</v>
      </c>
      <c r="S1813" s="10">
        <f t="shared" si="491"/>
        <v>2.4099999999999788E-2</v>
      </c>
      <c r="T1813" s="10">
        <f t="shared" si="492"/>
        <v>3.2399999999999984E-2</v>
      </c>
      <c r="U1813" s="18">
        <f ca="1">AVERAGE(S1813:OFFSET(S1813,-$U$3+1,0))*$U$4*J1813</f>
        <v>2.578999999999998</v>
      </c>
      <c r="V1813" s="18">
        <f ca="1">AVERAGE(T1813:OFFSET(T1813,-$U$3+1,0))*$V$4*K1813</f>
        <v>1.8630000000000055</v>
      </c>
      <c r="W1813" s="14" t="str">
        <f t="shared" ca="1" si="493"/>
        <v/>
      </c>
      <c r="X1813" s="14" t="str">
        <f t="shared" ca="1" si="494"/>
        <v>Sell</v>
      </c>
      <c r="Y1813" s="5">
        <f t="shared" ca="1" si="495"/>
        <v>-100</v>
      </c>
      <c r="Z1813" s="19">
        <f t="shared" ca="1" si="496"/>
        <v>298.55967078189002</v>
      </c>
      <c r="AA1813" s="5">
        <f t="shared" ca="1" si="487"/>
        <v>2.8780999999999999</v>
      </c>
      <c r="AB1813" s="5">
        <f t="shared" ca="1" si="485"/>
        <v>2.1796000000000002</v>
      </c>
      <c r="AC1813" s="15">
        <f t="shared" ca="1" si="497"/>
        <v>240.9999999999979</v>
      </c>
      <c r="AD1813" s="21">
        <f t="shared" ca="1" si="498"/>
        <v>-967.33333333332325</v>
      </c>
      <c r="AE1813" s="21">
        <f t="shared" ca="1" si="499"/>
        <v>-726.3333333333253</v>
      </c>
      <c r="AF1813" s="23">
        <f t="shared" ca="1" si="500"/>
        <v>16458.28594354328</v>
      </c>
    </row>
    <row r="1814" spans="1:32" x14ac:dyDescent="0.25">
      <c r="A1814" s="26">
        <v>41810</v>
      </c>
      <c r="B1814" s="3">
        <v>2.9923000000000002</v>
      </c>
      <c r="C1814" s="3">
        <v>2.9923000000000002</v>
      </c>
      <c r="D1814" s="3">
        <v>2.9923000000000002</v>
      </c>
      <c r="E1814" s="3">
        <v>2.9923000000000002</v>
      </c>
      <c r="F1814" s="5">
        <v>2.2282000000000002</v>
      </c>
      <c r="G1814" s="5">
        <v>2.2282000000000002</v>
      </c>
      <c r="H1814" s="5">
        <v>2.2282000000000002</v>
      </c>
      <c r="I1814" s="5">
        <v>2.2282000000000002</v>
      </c>
      <c r="J1814" s="3">
        <v>1</v>
      </c>
      <c r="K1814" s="3">
        <v>1</v>
      </c>
      <c r="L1814" s="7">
        <f t="shared" si="501"/>
        <v>0.7641</v>
      </c>
      <c r="M1814" s="8">
        <f ca="1">AVERAGE(OFFSET(L1814,-M$3+1,0):L1814)</f>
        <v>0.74460666666666664</v>
      </c>
      <c r="N1814" s="8">
        <f ca="1">STDEV(OFFSET(L1814,-M$3+1,0):L1814)</f>
        <v>3.6730202960558386E-2</v>
      </c>
      <c r="O1814" s="8">
        <f t="shared" ca="1" si="488"/>
        <v>0.67114626074554984</v>
      </c>
      <c r="P1814" s="8">
        <f t="shared" ca="1" si="489"/>
        <v>0.81806707258778344</v>
      </c>
      <c r="Q1814" s="8">
        <f t="shared" ca="1" si="490"/>
        <v>0.74460666666666664</v>
      </c>
      <c r="R1814" s="8">
        <f t="shared" ca="1" si="486"/>
        <v>0.74460666666666664</v>
      </c>
      <c r="S1814" s="10">
        <f t="shared" si="491"/>
        <v>1.3000000000000789E-3</v>
      </c>
      <c r="T1814" s="10">
        <f t="shared" si="492"/>
        <v>2.430000000000021E-2</v>
      </c>
      <c r="U1814" s="18">
        <f ca="1">AVERAGE(S1814:OFFSET(S1814,-$U$3+1,0))*$U$4*J1814</f>
        <v>2.4299999999999988</v>
      </c>
      <c r="V1814" s="18">
        <f ca="1">AVERAGE(T1814:OFFSET(T1814,-$U$3+1,0))*$V$4*K1814</f>
        <v>1.8630000000000055</v>
      </c>
      <c r="W1814" s="14" t="str">
        <f t="shared" ca="1" si="493"/>
        <v/>
      </c>
      <c r="X1814" s="14" t="str">
        <f t="shared" ca="1" si="494"/>
        <v>Sell</v>
      </c>
      <c r="Y1814" s="5">
        <f t="shared" ca="1" si="495"/>
        <v>-100</v>
      </c>
      <c r="Z1814" s="19">
        <f t="shared" ca="1" si="496"/>
        <v>298.55967078189002</v>
      </c>
      <c r="AA1814" s="5">
        <f t="shared" ca="1" si="487"/>
        <v>2.8780999999999999</v>
      </c>
      <c r="AB1814" s="5">
        <f t="shared" ca="1" si="485"/>
        <v>2.1796000000000002</v>
      </c>
      <c r="AC1814" s="15">
        <f t="shared" ca="1" si="497"/>
        <v>-13.000000000000789</v>
      </c>
      <c r="AD1814" s="21">
        <f t="shared" ca="1" si="498"/>
        <v>725.49999999999898</v>
      </c>
      <c r="AE1814" s="21">
        <f t="shared" ca="1" si="499"/>
        <v>712.49999999999818</v>
      </c>
      <c r="AF1814" s="23">
        <f t="shared" ca="1" si="500"/>
        <v>17170.785943543277</v>
      </c>
    </row>
    <row r="1815" spans="1:32" x14ac:dyDescent="0.25">
      <c r="A1815" s="26">
        <v>41813</v>
      </c>
      <c r="B1815" s="3">
        <v>2.9575999999999998</v>
      </c>
      <c r="C1815" s="3">
        <v>2.9575999999999998</v>
      </c>
      <c r="D1815" s="3">
        <v>2.9575999999999998</v>
      </c>
      <c r="E1815" s="3">
        <v>2.9575999999999998</v>
      </c>
      <c r="F1815" s="5">
        <v>2.2120000000000002</v>
      </c>
      <c r="G1815" s="5">
        <v>2.2120000000000002</v>
      </c>
      <c r="H1815" s="5">
        <v>2.2120000000000002</v>
      </c>
      <c r="I1815" s="5">
        <v>2.2120000000000002</v>
      </c>
      <c r="J1815" s="3">
        <v>1</v>
      </c>
      <c r="K1815" s="3">
        <v>1</v>
      </c>
      <c r="L1815" s="7">
        <f t="shared" si="501"/>
        <v>0.7455999999999996</v>
      </c>
      <c r="M1815" s="8">
        <f ca="1">AVERAGE(OFFSET(L1815,-M$3+1,0):L1815)</f>
        <v>0.74720666666666657</v>
      </c>
      <c r="N1815" s="8">
        <f ca="1">STDEV(OFFSET(L1815,-M$3+1,0):L1815)</f>
        <v>3.5195971089776505E-2</v>
      </c>
      <c r="O1815" s="8">
        <f t="shared" ca="1" si="488"/>
        <v>0.67681472448711355</v>
      </c>
      <c r="P1815" s="8">
        <f t="shared" ca="1" si="489"/>
        <v>0.8175986088462196</v>
      </c>
      <c r="Q1815" s="8">
        <f t="shared" ca="1" si="490"/>
        <v>0.74720666666666657</v>
      </c>
      <c r="R1815" s="8">
        <f t="shared" ca="1" si="486"/>
        <v>0.74720666666666657</v>
      </c>
      <c r="S1815" s="10">
        <f t="shared" si="491"/>
        <v>3.4700000000000397E-2</v>
      </c>
      <c r="T1815" s="10">
        <f t="shared" si="492"/>
        <v>1.6199999999999992E-2</v>
      </c>
      <c r="U1815" s="18">
        <f ca="1">AVERAGE(S1815:OFFSET(S1815,-$U$3+1,0))*$U$4*J1815</f>
        <v>2.3740000000000006</v>
      </c>
      <c r="V1815" s="18">
        <f ca="1">AVERAGE(T1815:OFFSET(T1815,-$U$3+1,0))*$V$4*K1815</f>
        <v>1.8630000000000055</v>
      </c>
      <c r="W1815" s="14" t="str">
        <f t="shared" ca="1" si="493"/>
        <v/>
      </c>
      <c r="X1815" s="14" t="str">
        <f t="shared" ca="1" si="494"/>
        <v>Sell</v>
      </c>
      <c r="Y1815" s="5">
        <f t="shared" ca="1" si="495"/>
        <v>-100</v>
      </c>
      <c r="Z1815" s="19">
        <f t="shared" ca="1" si="496"/>
        <v>298.55967078189002</v>
      </c>
      <c r="AA1815" s="5">
        <f t="shared" ca="1" si="487"/>
        <v>2.8780999999999999</v>
      </c>
      <c r="AB1815" s="5">
        <f t="shared" ca="1" si="485"/>
        <v>2.1796000000000002</v>
      </c>
      <c r="AC1815" s="15">
        <f t="shared" ca="1" si="497"/>
        <v>347.00000000000398</v>
      </c>
      <c r="AD1815" s="21">
        <f t="shared" ca="1" si="498"/>
        <v>-483.66666666666163</v>
      </c>
      <c r="AE1815" s="21">
        <f t="shared" ca="1" si="499"/>
        <v>-136.66666666665765</v>
      </c>
      <c r="AF1815" s="23">
        <f t="shared" ca="1" si="500"/>
        <v>17034.11927687662</v>
      </c>
    </row>
    <row r="1816" spans="1:32" x14ac:dyDescent="0.25">
      <c r="A1816" s="26">
        <v>41814</v>
      </c>
      <c r="B1816" s="3">
        <v>2.9662999999999999</v>
      </c>
      <c r="C1816" s="3">
        <v>2.9662999999999999</v>
      </c>
      <c r="D1816" s="3">
        <v>2.9662999999999999</v>
      </c>
      <c r="E1816" s="3">
        <v>2.9662999999999999</v>
      </c>
      <c r="F1816" s="5">
        <v>2.2282000000000002</v>
      </c>
      <c r="G1816" s="5">
        <v>2.2282000000000002</v>
      </c>
      <c r="H1816" s="5">
        <v>2.2282000000000002</v>
      </c>
      <c r="I1816" s="5">
        <v>2.2282000000000002</v>
      </c>
      <c r="J1816" s="3">
        <v>1</v>
      </c>
      <c r="K1816" s="3">
        <v>1</v>
      </c>
      <c r="L1816" s="7">
        <f t="shared" si="501"/>
        <v>0.73809999999999976</v>
      </c>
      <c r="M1816" s="8">
        <f ca="1">AVERAGE(OFFSET(L1816,-M$3+1,0):L1816)</f>
        <v>0.75092666666666663</v>
      </c>
      <c r="N1816" s="8">
        <f ca="1">STDEV(OFFSET(L1816,-M$3+1,0):L1816)</f>
        <v>3.0478410782216456E-2</v>
      </c>
      <c r="O1816" s="8">
        <f t="shared" ca="1" si="488"/>
        <v>0.68996984510223369</v>
      </c>
      <c r="P1816" s="8">
        <f t="shared" ca="1" si="489"/>
        <v>0.81188348823109957</v>
      </c>
      <c r="Q1816" s="8">
        <f t="shared" ca="1" si="490"/>
        <v>0.75092666666666663</v>
      </c>
      <c r="R1816" s="8">
        <f t="shared" ca="1" si="486"/>
        <v>0.75092666666666663</v>
      </c>
      <c r="S1816" s="10">
        <f t="shared" si="491"/>
        <v>8.7000000000001521E-3</v>
      </c>
      <c r="T1816" s="10">
        <f t="shared" si="492"/>
        <v>1.6199999999999992E-2</v>
      </c>
      <c r="U1816" s="18">
        <f ca="1">AVERAGE(S1816:OFFSET(S1816,-$U$3+1,0))*$U$4*J1816</f>
        <v>1.8960000000000043</v>
      </c>
      <c r="V1816" s="18">
        <f ca="1">AVERAGE(T1816:OFFSET(T1816,-$U$3+1,0))*$V$4*K1816</f>
        <v>1.8630000000000055</v>
      </c>
      <c r="W1816" s="14" t="str">
        <f t="shared" ca="1" si="493"/>
        <v/>
      </c>
      <c r="X1816" s="14" t="str">
        <f t="shared" ca="1" si="494"/>
        <v>Sell</v>
      </c>
      <c r="Y1816" s="5">
        <f t="shared" ca="1" si="495"/>
        <v>-100</v>
      </c>
      <c r="Z1816" s="19">
        <f t="shared" ca="1" si="496"/>
        <v>298.55967078189002</v>
      </c>
      <c r="AA1816" s="5">
        <f t="shared" ca="1" si="487"/>
        <v>2.8780999999999999</v>
      </c>
      <c r="AB1816" s="5">
        <f t="shared" ref="AB1816:AB1879" ca="1" si="502">IF(AND($W1816="Buy",OR($W1815="",$W1815="Exit")),I1816,IF(AND($X1816="Sell",X1815&lt;&gt;"Sell"),I1816,IF(OR($W1815="Buy",X1815="Sell"),AB1815,"")))</f>
        <v>2.1796000000000002</v>
      </c>
      <c r="AC1816" s="15">
        <f t="shared" ca="1" si="497"/>
        <v>-87.000000000001521</v>
      </c>
      <c r="AD1816" s="21">
        <f t="shared" ca="1" si="498"/>
        <v>483.66666666666163</v>
      </c>
      <c r="AE1816" s="21">
        <f t="shared" ca="1" si="499"/>
        <v>396.66666666666009</v>
      </c>
      <c r="AF1816" s="23">
        <f t="shared" ca="1" si="500"/>
        <v>17430.78594354328</v>
      </c>
    </row>
    <row r="1817" spans="1:32" x14ac:dyDescent="0.25">
      <c r="A1817" s="26">
        <v>41815</v>
      </c>
      <c r="B1817" s="3">
        <v>2.9316</v>
      </c>
      <c r="C1817" s="3">
        <v>2.9316</v>
      </c>
      <c r="D1817" s="3">
        <v>2.9316</v>
      </c>
      <c r="E1817" s="3">
        <v>2.9316</v>
      </c>
      <c r="F1817" s="5">
        <v>2.2444000000000002</v>
      </c>
      <c r="G1817" s="5">
        <v>2.2444000000000002</v>
      </c>
      <c r="H1817" s="5">
        <v>2.2444000000000002</v>
      </c>
      <c r="I1817" s="5">
        <v>2.2444000000000002</v>
      </c>
      <c r="J1817" s="3">
        <v>1</v>
      </c>
      <c r="K1817" s="3">
        <v>1</v>
      </c>
      <c r="L1817" s="7">
        <f t="shared" si="501"/>
        <v>0.68719999999999981</v>
      </c>
      <c r="M1817" s="8">
        <f ca="1">AVERAGE(OFFSET(L1817,-M$3+1,0):L1817)</f>
        <v>0.75179333333333342</v>
      </c>
      <c r="N1817" s="8">
        <f ca="1">STDEV(OFFSET(L1817,-M$3+1,0):L1817)</f>
        <v>2.8243721594786594E-2</v>
      </c>
      <c r="O1817" s="8">
        <f t="shared" ca="1" si="488"/>
        <v>0.69530589014376021</v>
      </c>
      <c r="P1817" s="8">
        <f t="shared" ca="1" si="489"/>
        <v>0.80828077652290664</v>
      </c>
      <c r="Q1817" s="8">
        <f t="shared" ca="1" si="490"/>
        <v>0.75179333333333342</v>
      </c>
      <c r="R1817" s="8">
        <f t="shared" ca="1" si="486"/>
        <v>0.75179333333333342</v>
      </c>
      <c r="S1817" s="10">
        <f t="shared" si="491"/>
        <v>3.4699999999999953E-2</v>
      </c>
      <c r="T1817" s="10">
        <f t="shared" si="492"/>
        <v>1.6199999999999992E-2</v>
      </c>
      <c r="U1817" s="18">
        <f ca="1">AVERAGE(S1817:OFFSET(S1817,-$U$3+1,0))*$U$4*J1817</f>
        <v>2.1620000000000061</v>
      </c>
      <c r="V1817" s="18">
        <f ca="1">AVERAGE(T1817:OFFSET(T1817,-$U$3+1,0))*$V$4*K1817</f>
        <v>2.0250000000000057</v>
      </c>
      <c r="W1817" s="14" t="str">
        <f t="shared" ca="1" si="493"/>
        <v/>
      </c>
      <c r="X1817" s="14" t="str">
        <f t="shared" ca="1" si="494"/>
        <v>Exit</v>
      </c>
      <c r="Y1817" s="5">
        <f t="shared" ca="1" si="495"/>
        <v>-100</v>
      </c>
      <c r="Z1817" s="19">
        <f t="shared" ca="1" si="496"/>
        <v>298.55967078189002</v>
      </c>
      <c r="AA1817" s="5">
        <f t="shared" ca="1" si="487"/>
        <v>2.8780999999999999</v>
      </c>
      <c r="AB1817" s="5">
        <f t="shared" ca="1" si="502"/>
        <v>2.1796000000000002</v>
      </c>
      <c r="AC1817" s="15">
        <f t="shared" ca="1" si="497"/>
        <v>346.99999999999955</v>
      </c>
      <c r="AD1817" s="21">
        <f t="shared" ca="1" si="498"/>
        <v>483.66666666666163</v>
      </c>
      <c r="AE1817" s="21">
        <f t="shared" ca="1" si="499"/>
        <v>830.66666666666117</v>
      </c>
      <c r="AF1817" s="23">
        <f t="shared" ca="1" si="500"/>
        <v>18261.452610209941</v>
      </c>
    </row>
    <row r="1818" spans="1:32" x14ac:dyDescent="0.25">
      <c r="A1818" s="26">
        <v>41816</v>
      </c>
      <c r="B1818" s="3">
        <v>2.9403000000000001</v>
      </c>
      <c r="C1818" s="3">
        <v>2.9403000000000001</v>
      </c>
      <c r="D1818" s="3">
        <v>2.9403000000000001</v>
      </c>
      <c r="E1818" s="3">
        <v>2.9403000000000001</v>
      </c>
      <c r="F1818" s="5">
        <v>2.2444000000000002</v>
      </c>
      <c r="G1818" s="5">
        <v>2.2444000000000002</v>
      </c>
      <c r="H1818" s="5">
        <v>2.2444000000000002</v>
      </c>
      <c r="I1818" s="5">
        <v>2.2444000000000002</v>
      </c>
      <c r="J1818" s="3">
        <v>1</v>
      </c>
      <c r="K1818" s="3">
        <v>1</v>
      </c>
      <c r="L1818" s="7">
        <f t="shared" si="501"/>
        <v>0.69589999999999996</v>
      </c>
      <c r="M1818" s="8">
        <f ca="1">AVERAGE(OFFSET(L1818,-M$3+1,0):L1818)</f>
        <v>0.75055333333333329</v>
      </c>
      <c r="N1818" s="8">
        <f ca="1">STDEV(OFFSET(L1818,-M$3+1,0):L1818)</f>
        <v>3.0329284920840572E-2</v>
      </c>
      <c r="O1818" s="8">
        <f t="shared" ca="1" si="488"/>
        <v>0.68989476349165213</v>
      </c>
      <c r="P1818" s="8">
        <f t="shared" ca="1" si="489"/>
        <v>0.81121190317501446</v>
      </c>
      <c r="Q1818" s="8">
        <f t="shared" ca="1" si="490"/>
        <v>0.75055333333333329</v>
      </c>
      <c r="R1818" s="8">
        <f t="shared" ca="1" si="486"/>
        <v>0.75055333333333329</v>
      </c>
      <c r="S1818" s="10">
        <f t="shared" si="491"/>
        <v>8.7000000000001521E-3</v>
      </c>
      <c r="T1818" s="10">
        <f t="shared" si="492"/>
        <v>0</v>
      </c>
      <c r="U1818" s="18">
        <f ca="1">AVERAGE(S1818:OFFSET(S1818,-$U$3+1,0))*$U$4*J1818</f>
        <v>2.1690000000000076</v>
      </c>
      <c r="V1818" s="18">
        <f ca="1">AVERAGE(T1818:OFFSET(T1818,-$U$3+1,0))*$V$4*K1818</f>
        <v>1.8630000000000055</v>
      </c>
      <c r="W1818" s="14" t="str">
        <f t="shared" ca="1" si="493"/>
        <v>Buy</v>
      </c>
      <c r="X1818" s="14" t="str">
        <f t="shared" ca="1" si="494"/>
        <v/>
      </c>
      <c r="Y1818" s="5">
        <f t="shared" ca="1" si="495"/>
        <v>100</v>
      </c>
      <c r="Z1818" s="19">
        <f t="shared" ca="1" si="496"/>
        <v>-116.42512077294693</v>
      </c>
      <c r="AA1818" s="5">
        <f t="shared" ca="1" si="487"/>
        <v>2.9403000000000001</v>
      </c>
      <c r="AB1818" s="5">
        <f t="shared" ca="1" si="502"/>
        <v>2.2444000000000002</v>
      </c>
      <c r="AC1818" s="15" t="str">
        <f t="shared" ca="1" si="497"/>
        <v/>
      </c>
      <c r="AD1818" s="21" t="str">
        <f t="shared" ca="1" si="498"/>
        <v/>
      </c>
      <c r="AE1818" s="21" t="str">
        <f t="shared" ca="1" si="499"/>
        <v/>
      </c>
      <c r="AF1818" s="23">
        <f t="shared" ca="1" si="500"/>
        <v>18261.452610209941</v>
      </c>
    </row>
    <row r="1819" spans="1:32" x14ac:dyDescent="0.25">
      <c r="A1819" s="26">
        <v>41817</v>
      </c>
      <c r="B1819" s="3">
        <v>2.9403000000000001</v>
      </c>
      <c r="C1819" s="3">
        <v>2.9403000000000001</v>
      </c>
      <c r="D1819" s="3">
        <v>2.9403000000000001</v>
      </c>
      <c r="E1819" s="3">
        <v>2.9403000000000001</v>
      </c>
      <c r="F1819" s="5">
        <v>2.2168999999999999</v>
      </c>
      <c r="G1819" s="5">
        <v>2.2168999999999999</v>
      </c>
      <c r="H1819" s="5">
        <v>2.2168999999999999</v>
      </c>
      <c r="I1819" s="5">
        <v>2.2168999999999999</v>
      </c>
      <c r="J1819" s="3">
        <v>1</v>
      </c>
      <c r="K1819" s="3">
        <v>1</v>
      </c>
      <c r="L1819" s="7">
        <f t="shared" si="501"/>
        <v>0.72340000000000027</v>
      </c>
      <c r="M1819" s="8">
        <f ca="1">AVERAGE(OFFSET(L1819,-M$3+1,0):L1819)</f>
        <v>0.75060666666666664</v>
      </c>
      <c r="N1819" s="8">
        <f ca="1">STDEV(OFFSET(L1819,-M$3+1,0):L1819)</f>
        <v>3.0277277351332732E-2</v>
      </c>
      <c r="O1819" s="8">
        <f t="shared" ca="1" si="488"/>
        <v>0.69005211196400118</v>
      </c>
      <c r="P1819" s="8">
        <f t="shared" ca="1" si="489"/>
        <v>0.81116122136933211</v>
      </c>
      <c r="Q1819" s="8">
        <f t="shared" ca="1" si="490"/>
        <v>0.75060666666666664</v>
      </c>
      <c r="R1819" s="8">
        <f t="shared" ca="1" si="486"/>
        <v>0.75060666666666664</v>
      </c>
      <c r="S1819" s="10">
        <f t="shared" si="491"/>
        <v>0</v>
      </c>
      <c r="T1819" s="10">
        <f t="shared" si="492"/>
        <v>2.7500000000000302E-2</v>
      </c>
      <c r="U1819" s="18">
        <f ca="1">AVERAGE(S1819:OFFSET(S1819,-$U$3+1,0))*$U$4*J1819</f>
        <v>1.9280000000000095</v>
      </c>
      <c r="V1819" s="18">
        <f ca="1">AVERAGE(T1819:OFFSET(T1819,-$U$3+1,0))*$V$4*K1819</f>
        <v>1.8140000000000089</v>
      </c>
      <c r="W1819" s="14" t="str">
        <f t="shared" ca="1" si="493"/>
        <v>Buy</v>
      </c>
      <c r="X1819" s="14" t="str">
        <f t="shared" ca="1" si="494"/>
        <v/>
      </c>
      <c r="Y1819" s="5">
        <f t="shared" ca="1" si="495"/>
        <v>100</v>
      </c>
      <c r="Z1819" s="19">
        <f t="shared" ca="1" si="496"/>
        <v>-116.42512077294693</v>
      </c>
      <c r="AA1819" s="5">
        <f t="shared" ca="1" si="487"/>
        <v>2.9403000000000001</v>
      </c>
      <c r="AB1819" s="5">
        <f t="shared" ca="1" si="502"/>
        <v>2.2444000000000002</v>
      </c>
      <c r="AC1819" s="15">
        <f t="shared" ca="1" si="497"/>
        <v>0</v>
      </c>
      <c r="AD1819" s="21">
        <f t="shared" ca="1" si="498"/>
        <v>320.16908212560759</v>
      </c>
      <c r="AE1819" s="21">
        <f t="shared" ca="1" si="499"/>
        <v>320.16908212560759</v>
      </c>
      <c r="AF1819" s="23">
        <f t="shared" ca="1" si="500"/>
        <v>18581.62169233555</v>
      </c>
    </row>
    <row r="1820" spans="1:32" x14ac:dyDescent="0.25">
      <c r="A1820" s="26">
        <v>41820</v>
      </c>
      <c r="B1820" s="3">
        <v>2.9403000000000001</v>
      </c>
      <c r="C1820" s="3">
        <v>2.9403000000000001</v>
      </c>
      <c r="D1820" s="3">
        <v>2.9403000000000001</v>
      </c>
      <c r="E1820" s="3">
        <v>2.9403000000000001</v>
      </c>
      <c r="F1820" s="5">
        <v>2.2256</v>
      </c>
      <c r="G1820" s="5">
        <v>2.2256</v>
      </c>
      <c r="H1820" s="5">
        <v>2.2256</v>
      </c>
      <c r="I1820" s="5">
        <v>2.2256</v>
      </c>
      <c r="J1820" s="3">
        <v>1</v>
      </c>
      <c r="K1820" s="3">
        <v>1</v>
      </c>
      <c r="L1820" s="7">
        <f t="shared" si="501"/>
        <v>0.71470000000000011</v>
      </c>
      <c r="M1820" s="8">
        <f ca="1">AVERAGE(OFFSET(L1820,-M$3+1,0):L1820)</f>
        <v>0.74847333333333332</v>
      </c>
      <c r="N1820" s="8">
        <f ca="1">STDEV(OFFSET(L1820,-M$3+1,0):L1820)</f>
        <v>3.1667637077862944E-2</v>
      </c>
      <c r="O1820" s="8">
        <f t="shared" ca="1" si="488"/>
        <v>0.68513805917760739</v>
      </c>
      <c r="P1820" s="8">
        <f t="shared" ca="1" si="489"/>
        <v>0.81180860748905925</v>
      </c>
      <c r="Q1820" s="8">
        <f t="shared" ca="1" si="490"/>
        <v>0.74847333333333332</v>
      </c>
      <c r="R1820" s="8">
        <f t="shared" ca="1" si="486"/>
        <v>0.74847333333333332</v>
      </c>
      <c r="S1820" s="10">
        <f t="shared" si="491"/>
        <v>0</v>
      </c>
      <c r="T1820" s="10">
        <f t="shared" si="492"/>
        <v>8.7000000000001521E-3</v>
      </c>
      <c r="U1820" s="18">
        <f ca="1">AVERAGE(S1820:OFFSET(S1820,-$U$3+1,0))*$U$4*J1820</f>
        <v>1.6050000000000075</v>
      </c>
      <c r="V1820" s="18">
        <f ca="1">AVERAGE(T1820:OFFSET(T1820,-$U$3+1,0))*$V$4*K1820</f>
        <v>1.8200000000000085</v>
      </c>
      <c r="W1820" s="14" t="str">
        <f t="shared" ca="1" si="493"/>
        <v>Buy</v>
      </c>
      <c r="X1820" s="14" t="str">
        <f t="shared" ca="1" si="494"/>
        <v/>
      </c>
      <c r="Y1820" s="5">
        <f t="shared" ca="1" si="495"/>
        <v>100</v>
      </c>
      <c r="Z1820" s="19">
        <f t="shared" ca="1" si="496"/>
        <v>-116.42512077294693</v>
      </c>
      <c r="AA1820" s="5">
        <f t="shared" ca="1" si="487"/>
        <v>2.9403000000000001</v>
      </c>
      <c r="AB1820" s="5">
        <f t="shared" ca="1" si="502"/>
        <v>2.2444000000000002</v>
      </c>
      <c r="AC1820" s="15">
        <f t="shared" ca="1" si="497"/>
        <v>0</v>
      </c>
      <c r="AD1820" s="21">
        <f t="shared" ca="1" si="498"/>
        <v>-101.2898550724656</v>
      </c>
      <c r="AE1820" s="21">
        <f t="shared" ca="1" si="499"/>
        <v>-101.2898550724656</v>
      </c>
      <c r="AF1820" s="23">
        <f t="shared" ca="1" si="500"/>
        <v>18480.331837263086</v>
      </c>
    </row>
    <row r="1821" spans="1:32" x14ac:dyDescent="0.25">
      <c r="A1821" s="26">
        <v>41821</v>
      </c>
      <c r="B1821" s="3">
        <v>2.9403000000000001</v>
      </c>
      <c r="C1821" s="3">
        <v>2.9403000000000001</v>
      </c>
      <c r="D1821" s="3">
        <v>2.9403000000000001</v>
      </c>
      <c r="E1821" s="3">
        <v>2.9403000000000001</v>
      </c>
      <c r="F1821" s="5">
        <v>2.2343000000000002</v>
      </c>
      <c r="G1821" s="5">
        <v>2.2343000000000002</v>
      </c>
      <c r="H1821" s="5">
        <v>2.2343000000000002</v>
      </c>
      <c r="I1821" s="5">
        <v>2.2343000000000002</v>
      </c>
      <c r="J1821" s="3">
        <v>1</v>
      </c>
      <c r="K1821" s="3">
        <v>1</v>
      </c>
      <c r="L1821" s="7">
        <f t="shared" si="501"/>
        <v>0.70599999999999996</v>
      </c>
      <c r="M1821" s="8">
        <f ca="1">AVERAGE(OFFSET(L1821,-M$3+1,0):L1821)</f>
        <v>0.74307333333333336</v>
      </c>
      <c r="N1821" s="8">
        <f ca="1">STDEV(OFFSET(L1821,-M$3+1,0):L1821)</f>
        <v>3.1534594759829539E-2</v>
      </c>
      <c r="O1821" s="8">
        <f t="shared" ca="1" si="488"/>
        <v>0.68000414381367424</v>
      </c>
      <c r="P1821" s="8">
        <f t="shared" ca="1" si="489"/>
        <v>0.80614252285299248</v>
      </c>
      <c r="Q1821" s="8">
        <f t="shared" ca="1" si="490"/>
        <v>0.74307333333333336</v>
      </c>
      <c r="R1821" s="8">
        <f t="shared" ca="1" si="486"/>
        <v>0.74307333333333336</v>
      </c>
      <c r="S1821" s="10">
        <f t="shared" si="491"/>
        <v>0</v>
      </c>
      <c r="T1821" s="10">
        <f t="shared" si="492"/>
        <v>8.7000000000001521E-3</v>
      </c>
      <c r="U1821" s="18">
        <f ca="1">AVERAGE(S1821:OFFSET(S1821,-$U$3+1,0))*$U$4*J1821</f>
        <v>1.2020000000000053</v>
      </c>
      <c r="V1821" s="18">
        <f ca="1">AVERAGE(T1821:OFFSET(T1821,-$U$3+1,0))*$V$4*K1821</f>
        <v>1.6640000000000079</v>
      </c>
      <c r="W1821" s="14" t="str">
        <f t="shared" ca="1" si="493"/>
        <v>Buy</v>
      </c>
      <c r="X1821" s="14" t="str">
        <f t="shared" ca="1" si="494"/>
        <v/>
      </c>
      <c r="Y1821" s="5">
        <f t="shared" ca="1" si="495"/>
        <v>100</v>
      </c>
      <c r="Z1821" s="19">
        <f t="shared" ca="1" si="496"/>
        <v>-116.42512077294693</v>
      </c>
      <c r="AA1821" s="5">
        <f t="shared" ca="1" si="487"/>
        <v>2.9403000000000001</v>
      </c>
      <c r="AB1821" s="5">
        <f t="shared" ca="1" si="502"/>
        <v>2.2444000000000002</v>
      </c>
      <c r="AC1821" s="15">
        <f t="shared" ca="1" si="497"/>
        <v>0</v>
      </c>
      <c r="AD1821" s="21">
        <f t="shared" ca="1" si="498"/>
        <v>-101.2898550724656</v>
      </c>
      <c r="AE1821" s="21">
        <f t="shared" ca="1" si="499"/>
        <v>-101.2898550724656</v>
      </c>
      <c r="AF1821" s="23">
        <f t="shared" ca="1" si="500"/>
        <v>18379.041982190622</v>
      </c>
    </row>
    <row r="1822" spans="1:32" x14ac:dyDescent="0.25">
      <c r="A1822" s="26">
        <v>41822</v>
      </c>
      <c r="B1822" s="3">
        <v>2.9575999999999998</v>
      </c>
      <c r="C1822" s="3">
        <v>2.9575999999999998</v>
      </c>
      <c r="D1822" s="3">
        <v>2.9575999999999998</v>
      </c>
      <c r="E1822" s="3">
        <v>2.9575999999999998</v>
      </c>
      <c r="F1822" s="5">
        <v>2.2517999999999998</v>
      </c>
      <c r="G1822" s="5">
        <v>2.2517999999999998</v>
      </c>
      <c r="H1822" s="5">
        <v>2.2517999999999998</v>
      </c>
      <c r="I1822" s="5">
        <v>2.2517999999999998</v>
      </c>
      <c r="J1822" s="3">
        <v>1</v>
      </c>
      <c r="K1822" s="3">
        <v>1</v>
      </c>
      <c r="L1822" s="7">
        <f t="shared" si="501"/>
        <v>0.70579999999999998</v>
      </c>
      <c r="M1822" s="8">
        <f ca="1">AVERAGE(OFFSET(L1822,-M$3+1,0):L1822)</f>
        <v>0.73819999999999986</v>
      </c>
      <c r="N1822" s="8">
        <f ca="1">STDEV(OFFSET(L1822,-M$3+1,0):L1822)</f>
        <v>3.1249617140511859E-2</v>
      </c>
      <c r="O1822" s="8">
        <f t="shared" ca="1" si="488"/>
        <v>0.67570076571897619</v>
      </c>
      <c r="P1822" s="8">
        <f t="shared" ca="1" si="489"/>
        <v>0.80069923428102352</v>
      </c>
      <c r="Q1822" s="8">
        <f t="shared" ca="1" si="490"/>
        <v>0.73819999999999986</v>
      </c>
      <c r="R1822" s="8">
        <f t="shared" ca="1" si="486"/>
        <v>0.73819999999999986</v>
      </c>
      <c r="S1822" s="10">
        <f t="shared" si="491"/>
        <v>1.7299999999999649E-2</v>
      </c>
      <c r="T1822" s="10">
        <f t="shared" si="492"/>
        <v>1.7499999999999627E-2</v>
      </c>
      <c r="U1822" s="18">
        <f ca="1">AVERAGE(S1822:OFFSET(S1822,-$U$3+1,0))*$U$4*J1822</f>
        <v>1.2950000000000017</v>
      </c>
      <c r="V1822" s="18">
        <f ca="1">AVERAGE(T1822:OFFSET(T1822,-$U$3+1,0))*$V$4*K1822</f>
        <v>1.6770000000000043</v>
      </c>
      <c r="W1822" s="14" t="str">
        <f t="shared" ca="1" si="493"/>
        <v>Buy</v>
      </c>
      <c r="X1822" s="14" t="str">
        <f t="shared" ca="1" si="494"/>
        <v/>
      </c>
      <c r="Y1822" s="5">
        <f t="shared" ca="1" si="495"/>
        <v>100</v>
      </c>
      <c r="Z1822" s="19">
        <f t="shared" ca="1" si="496"/>
        <v>-116.42512077294693</v>
      </c>
      <c r="AA1822" s="5">
        <f t="shared" ca="1" si="487"/>
        <v>2.9403000000000001</v>
      </c>
      <c r="AB1822" s="5">
        <f t="shared" ca="1" si="502"/>
        <v>2.2444000000000002</v>
      </c>
      <c r="AC1822" s="15">
        <f t="shared" ca="1" si="497"/>
        <v>172.99999999999648</v>
      </c>
      <c r="AD1822" s="21">
        <f t="shared" ca="1" si="498"/>
        <v>-203.74396135265278</v>
      </c>
      <c r="AE1822" s="21">
        <f t="shared" ca="1" si="499"/>
        <v>-30.743961352656299</v>
      </c>
      <c r="AF1822" s="23">
        <f t="shared" ca="1" si="500"/>
        <v>18348.298020837967</v>
      </c>
    </row>
    <row r="1823" spans="1:32" x14ac:dyDescent="0.25">
      <c r="A1823" s="26">
        <v>41823</v>
      </c>
      <c r="B1823" s="3">
        <v>2.9662999999999999</v>
      </c>
      <c r="C1823" s="3">
        <v>2.9662999999999999</v>
      </c>
      <c r="D1823" s="3">
        <v>2.9662999999999999</v>
      </c>
      <c r="E1823" s="3">
        <v>2.9662999999999999</v>
      </c>
      <c r="F1823" s="5">
        <v>2.2605</v>
      </c>
      <c r="G1823" s="5">
        <v>2.2605</v>
      </c>
      <c r="H1823" s="5">
        <v>2.2605</v>
      </c>
      <c r="I1823" s="5">
        <v>2.2605</v>
      </c>
      <c r="J1823" s="3">
        <v>1</v>
      </c>
      <c r="K1823" s="3">
        <v>1</v>
      </c>
      <c r="L1823" s="7">
        <f t="shared" si="501"/>
        <v>0.70579999999999998</v>
      </c>
      <c r="M1823" s="8">
        <f ca="1">AVERAGE(OFFSET(L1823,-M$3+1,0):L1823)</f>
        <v>0.73493999999999993</v>
      </c>
      <c r="N1823" s="8">
        <f ca="1">STDEV(OFFSET(L1823,-M$3+1,0):L1823)</f>
        <v>3.1948212558988116E-2</v>
      </c>
      <c r="O1823" s="8">
        <f t="shared" ca="1" si="488"/>
        <v>0.67104357488202371</v>
      </c>
      <c r="P1823" s="8">
        <f t="shared" ca="1" si="489"/>
        <v>0.79883642511797615</v>
      </c>
      <c r="Q1823" s="8">
        <f t="shared" ca="1" si="490"/>
        <v>0.73493999999999993</v>
      </c>
      <c r="R1823" s="8">
        <f t="shared" ca="1" si="486"/>
        <v>0.73493999999999993</v>
      </c>
      <c r="S1823" s="10">
        <f t="shared" si="491"/>
        <v>8.7000000000001521E-3</v>
      </c>
      <c r="T1823" s="10">
        <f t="shared" si="492"/>
        <v>8.7000000000001521E-3</v>
      </c>
      <c r="U1823" s="18">
        <f ca="1">AVERAGE(S1823:OFFSET(S1823,-$U$3+1,0))*$U$4*J1823</f>
        <v>1.1410000000000053</v>
      </c>
      <c r="V1823" s="18">
        <f ca="1">AVERAGE(T1823:OFFSET(T1823,-$U$3+1,0))*$V$4*K1823</f>
        <v>1.4400000000000057</v>
      </c>
      <c r="W1823" s="14" t="str">
        <f t="shared" ca="1" si="493"/>
        <v>Buy</v>
      </c>
      <c r="X1823" s="14" t="str">
        <f t="shared" ca="1" si="494"/>
        <v/>
      </c>
      <c r="Y1823" s="5">
        <f t="shared" ca="1" si="495"/>
        <v>100</v>
      </c>
      <c r="Z1823" s="19">
        <f t="shared" ca="1" si="496"/>
        <v>-116.42512077294693</v>
      </c>
      <c r="AA1823" s="5">
        <f t="shared" ca="1" si="487"/>
        <v>2.9403000000000001</v>
      </c>
      <c r="AB1823" s="5">
        <f t="shared" ca="1" si="502"/>
        <v>2.2444000000000002</v>
      </c>
      <c r="AC1823" s="15">
        <f t="shared" ca="1" si="497"/>
        <v>87.000000000001521</v>
      </c>
      <c r="AD1823" s="21">
        <f t="shared" ca="1" si="498"/>
        <v>-101.2898550724656</v>
      </c>
      <c r="AE1823" s="21">
        <f t="shared" ca="1" si="499"/>
        <v>-14.289855072464078</v>
      </c>
      <c r="AF1823" s="23">
        <f t="shared" ca="1" si="500"/>
        <v>18334.008165765503</v>
      </c>
    </row>
    <row r="1824" spans="1:32" x14ac:dyDescent="0.25">
      <c r="A1824" s="26">
        <v>41824</v>
      </c>
      <c r="B1824" s="3">
        <v>2.9662999999999999</v>
      </c>
      <c r="C1824" s="3">
        <v>2.9662999999999999</v>
      </c>
      <c r="D1824" s="3">
        <v>2.9662999999999999</v>
      </c>
      <c r="E1824" s="3">
        <v>2.9662999999999999</v>
      </c>
      <c r="F1824" s="5">
        <v>2.2605</v>
      </c>
      <c r="G1824" s="5">
        <v>2.2605</v>
      </c>
      <c r="H1824" s="5">
        <v>2.2605</v>
      </c>
      <c r="I1824" s="5">
        <v>2.2605</v>
      </c>
      <c r="J1824" s="3">
        <v>1</v>
      </c>
      <c r="K1824" s="3">
        <v>1</v>
      </c>
      <c r="L1824" s="7">
        <f t="shared" si="501"/>
        <v>0.70579999999999998</v>
      </c>
      <c r="M1824" s="8">
        <f ca="1">AVERAGE(OFFSET(L1824,-M$3+1,0):L1824)</f>
        <v>0.73223333333333329</v>
      </c>
      <c r="N1824" s="8">
        <f ca="1">STDEV(OFFSET(L1824,-M$3+1,0):L1824)</f>
        <v>3.2620713548004318E-2</v>
      </c>
      <c r="O1824" s="8">
        <f t="shared" ca="1" si="488"/>
        <v>0.66699190623732463</v>
      </c>
      <c r="P1824" s="8">
        <f t="shared" ca="1" si="489"/>
        <v>0.79747476042934196</v>
      </c>
      <c r="Q1824" s="8">
        <f t="shared" ca="1" si="490"/>
        <v>0.73223333333333329</v>
      </c>
      <c r="R1824" s="8">
        <f t="shared" ref="R1824:R1887" ca="1" si="503">M1824-R$3*$N1824</f>
        <v>0.73223333333333329</v>
      </c>
      <c r="S1824" s="10">
        <f t="shared" si="491"/>
        <v>0</v>
      </c>
      <c r="T1824" s="10">
        <f t="shared" si="492"/>
        <v>0</v>
      </c>
      <c r="U1824" s="18">
        <f ca="1">AVERAGE(S1824:OFFSET(S1824,-$U$3+1,0))*$U$4*J1824</f>
        <v>1.1280000000000046</v>
      </c>
      <c r="V1824" s="18">
        <f ca="1">AVERAGE(T1824:OFFSET(T1824,-$U$3+1,0))*$V$4*K1824</f>
        <v>1.1970000000000036</v>
      </c>
      <c r="W1824" s="14" t="str">
        <f t="shared" ca="1" si="493"/>
        <v>Buy</v>
      </c>
      <c r="X1824" s="14" t="str">
        <f t="shared" ca="1" si="494"/>
        <v/>
      </c>
      <c r="Y1824" s="5">
        <f t="shared" ca="1" si="495"/>
        <v>100</v>
      </c>
      <c r="Z1824" s="19">
        <f t="shared" ca="1" si="496"/>
        <v>-116.42512077294693</v>
      </c>
      <c r="AA1824" s="5">
        <f t="shared" ca="1" si="487"/>
        <v>2.9403000000000001</v>
      </c>
      <c r="AB1824" s="5">
        <f t="shared" ca="1" si="502"/>
        <v>2.2444000000000002</v>
      </c>
      <c r="AC1824" s="15">
        <f t="shared" ca="1" si="497"/>
        <v>0</v>
      </c>
      <c r="AD1824" s="21">
        <f t="shared" ca="1" si="498"/>
        <v>0</v>
      </c>
      <c r="AE1824" s="21">
        <f t="shared" ca="1" si="499"/>
        <v>0</v>
      </c>
      <c r="AF1824" s="23">
        <f t="shared" ca="1" si="500"/>
        <v>18334.008165765503</v>
      </c>
    </row>
    <row r="1825" spans="1:32" x14ac:dyDescent="0.25">
      <c r="A1825" s="26">
        <v>41827</v>
      </c>
      <c r="B1825" s="3">
        <v>2.9923000000000002</v>
      </c>
      <c r="C1825" s="3">
        <v>2.9923000000000002</v>
      </c>
      <c r="D1825" s="3">
        <v>2.9923000000000002</v>
      </c>
      <c r="E1825" s="3">
        <v>2.9923000000000002</v>
      </c>
      <c r="F1825" s="5">
        <v>2.2517999999999998</v>
      </c>
      <c r="G1825" s="5">
        <v>2.2517999999999998</v>
      </c>
      <c r="H1825" s="5">
        <v>2.2517999999999998</v>
      </c>
      <c r="I1825" s="5">
        <v>2.2517999999999998</v>
      </c>
      <c r="J1825" s="3">
        <v>1</v>
      </c>
      <c r="K1825" s="3">
        <v>1</v>
      </c>
      <c r="L1825" s="7">
        <f t="shared" si="501"/>
        <v>0.74050000000000038</v>
      </c>
      <c r="M1825" s="8">
        <f ca="1">AVERAGE(OFFSET(L1825,-M$3+1,0):L1825)</f>
        <v>0.73022666666666669</v>
      </c>
      <c r="N1825" s="8">
        <f ca="1">STDEV(OFFSET(L1825,-M$3+1,0):L1825)</f>
        <v>3.097636118689465E-2</v>
      </c>
      <c r="O1825" s="8">
        <f t="shared" ca="1" si="488"/>
        <v>0.66827394429287734</v>
      </c>
      <c r="P1825" s="8">
        <f t="shared" ca="1" si="489"/>
        <v>0.79217938904045604</v>
      </c>
      <c r="Q1825" s="8">
        <f t="shared" ca="1" si="490"/>
        <v>0.73022666666666669</v>
      </c>
      <c r="R1825" s="8">
        <f t="shared" ca="1" si="503"/>
        <v>0.73022666666666669</v>
      </c>
      <c r="S1825" s="10">
        <f t="shared" si="491"/>
        <v>2.6000000000000245E-2</v>
      </c>
      <c r="T1825" s="10">
        <f t="shared" si="492"/>
        <v>8.7000000000001521E-3</v>
      </c>
      <c r="U1825" s="18">
        <f ca="1">AVERAGE(S1825:OFFSET(S1825,-$U$3+1,0))*$U$4*J1825</f>
        <v>1.041000000000003</v>
      </c>
      <c r="V1825" s="18">
        <f ca="1">AVERAGE(T1825:OFFSET(T1825,-$U$3+1,0))*$V$4*K1825</f>
        <v>1.1220000000000052</v>
      </c>
      <c r="W1825" s="14" t="str">
        <f t="shared" ca="1" si="493"/>
        <v>Buy</v>
      </c>
      <c r="X1825" s="14" t="str">
        <f t="shared" ca="1" si="494"/>
        <v/>
      </c>
      <c r="Y1825" s="5">
        <f t="shared" ca="1" si="495"/>
        <v>100</v>
      </c>
      <c r="Z1825" s="19">
        <f t="shared" ca="1" si="496"/>
        <v>-116.42512077294693</v>
      </c>
      <c r="AA1825" s="5">
        <f t="shared" ca="1" si="487"/>
        <v>2.9403000000000001</v>
      </c>
      <c r="AB1825" s="5">
        <f t="shared" ca="1" si="502"/>
        <v>2.2444000000000002</v>
      </c>
      <c r="AC1825" s="15">
        <f t="shared" ca="1" si="497"/>
        <v>260.00000000000244</v>
      </c>
      <c r="AD1825" s="21">
        <f t="shared" ca="1" si="498"/>
        <v>101.2898550724656</v>
      </c>
      <c r="AE1825" s="21">
        <f t="shared" ca="1" si="499"/>
        <v>361.28985507246807</v>
      </c>
      <c r="AF1825" s="23">
        <f t="shared" ca="1" si="500"/>
        <v>18695.29802083797</v>
      </c>
    </row>
    <row r="1826" spans="1:32" x14ac:dyDescent="0.25">
      <c r="A1826" s="26">
        <v>41828</v>
      </c>
      <c r="B1826" s="3">
        <v>3.0097</v>
      </c>
      <c r="C1826" s="3">
        <v>3.0097</v>
      </c>
      <c r="D1826" s="3">
        <v>3.0097</v>
      </c>
      <c r="E1826" s="3">
        <v>3.0097</v>
      </c>
      <c r="F1826" s="5">
        <v>2.2517999999999998</v>
      </c>
      <c r="G1826" s="5">
        <v>2.2517999999999998</v>
      </c>
      <c r="H1826" s="5">
        <v>2.2517999999999998</v>
      </c>
      <c r="I1826" s="5">
        <v>2.2517999999999998</v>
      </c>
      <c r="J1826" s="3">
        <v>1</v>
      </c>
      <c r="K1826" s="3">
        <v>1</v>
      </c>
      <c r="L1826" s="7">
        <f t="shared" si="501"/>
        <v>0.75790000000000024</v>
      </c>
      <c r="M1826" s="8">
        <f ca="1">AVERAGE(OFFSET(L1826,-M$3+1,0):L1826)</f>
        <v>0.7304466666666668</v>
      </c>
      <c r="N1826" s="8">
        <f ca="1">STDEV(OFFSET(L1826,-M$3+1,0):L1826)</f>
        <v>3.1172924760042013E-2</v>
      </c>
      <c r="O1826" s="8">
        <f t="shared" ca="1" si="488"/>
        <v>0.66810081714658276</v>
      </c>
      <c r="P1826" s="8">
        <f t="shared" ca="1" si="489"/>
        <v>0.79279251618675084</v>
      </c>
      <c r="Q1826" s="8">
        <f t="shared" ca="1" si="490"/>
        <v>0.7304466666666668</v>
      </c>
      <c r="R1826" s="8">
        <f t="shared" ca="1" si="503"/>
        <v>0.7304466666666668</v>
      </c>
      <c r="S1826" s="10">
        <f t="shared" si="491"/>
        <v>1.739999999999986E-2</v>
      </c>
      <c r="T1826" s="10">
        <f t="shared" si="492"/>
        <v>0</v>
      </c>
      <c r="U1826" s="18">
        <f ca="1">AVERAGE(S1826:OFFSET(S1826,-$U$3+1,0))*$U$4*J1826</f>
        <v>1.1280000000000001</v>
      </c>
      <c r="V1826" s="18">
        <f ca="1">AVERAGE(T1826:OFFSET(T1826,-$U$3+1,0))*$V$4*K1826</f>
        <v>0.96000000000000529</v>
      </c>
      <c r="W1826" s="14" t="str">
        <f t="shared" ca="1" si="493"/>
        <v>Exit</v>
      </c>
      <c r="X1826" s="14" t="str">
        <f t="shared" ca="1" si="494"/>
        <v/>
      </c>
      <c r="Y1826" s="5">
        <f t="shared" ca="1" si="495"/>
        <v>100</v>
      </c>
      <c r="Z1826" s="19">
        <f t="shared" ca="1" si="496"/>
        <v>-116.42512077294693</v>
      </c>
      <c r="AA1826" s="5">
        <f t="shared" ca="1" si="487"/>
        <v>2.9403000000000001</v>
      </c>
      <c r="AB1826" s="5">
        <f t="shared" ca="1" si="502"/>
        <v>2.2444000000000002</v>
      </c>
      <c r="AC1826" s="15">
        <f t="shared" ca="1" si="497"/>
        <v>173.99999999999861</v>
      </c>
      <c r="AD1826" s="21">
        <f t="shared" ca="1" si="498"/>
        <v>0</v>
      </c>
      <c r="AE1826" s="21">
        <f t="shared" ca="1" si="499"/>
        <v>173.99999999999861</v>
      </c>
      <c r="AF1826" s="23">
        <f t="shared" ca="1" si="500"/>
        <v>18869.29802083797</v>
      </c>
    </row>
    <row r="1827" spans="1:32" x14ac:dyDescent="0.25">
      <c r="A1827" s="26">
        <v>41829</v>
      </c>
      <c r="B1827" s="3">
        <v>2.9662999999999999</v>
      </c>
      <c r="C1827" s="3">
        <v>2.9662999999999999</v>
      </c>
      <c r="D1827" s="3">
        <v>2.9662999999999999</v>
      </c>
      <c r="E1827" s="3">
        <v>2.9662999999999999</v>
      </c>
      <c r="F1827" s="5">
        <v>2.2343000000000002</v>
      </c>
      <c r="G1827" s="5">
        <v>2.2343000000000002</v>
      </c>
      <c r="H1827" s="5">
        <v>2.2343000000000002</v>
      </c>
      <c r="I1827" s="5">
        <v>2.2343000000000002</v>
      </c>
      <c r="J1827" s="3">
        <v>1</v>
      </c>
      <c r="K1827" s="3">
        <v>1</v>
      </c>
      <c r="L1827" s="7">
        <f t="shared" si="501"/>
        <v>0.73199999999999976</v>
      </c>
      <c r="M1827" s="8">
        <f ca="1">AVERAGE(OFFSET(L1827,-M$3+1,0):L1827)</f>
        <v>0.72732666666666668</v>
      </c>
      <c r="N1827" s="8">
        <f ca="1">STDEV(OFFSET(L1827,-M$3+1,0):L1827)</f>
        <v>2.8186710816742507E-2</v>
      </c>
      <c r="O1827" s="8">
        <f t="shared" ca="1" si="488"/>
        <v>0.67095324503318166</v>
      </c>
      <c r="P1827" s="8">
        <f t="shared" ca="1" si="489"/>
        <v>0.7837000883001517</v>
      </c>
      <c r="Q1827" s="8">
        <f t="shared" ca="1" si="490"/>
        <v>0.72732666666666668</v>
      </c>
      <c r="R1827" s="8">
        <f t="shared" ca="1" si="503"/>
        <v>0.72732666666666668</v>
      </c>
      <c r="S1827" s="10">
        <f t="shared" si="491"/>
        <v>4.3400000000000105E-2</v>
      </c>
      <c r="T1827" s="10">
        <f t="shared" si="492"/>
        <v>1.7499999999999627E-2</v>
      </c>
      <c r="U1827" s="18">
        <f ca="1">AVERAGE(S1827:OFFSET(S1827,-$U$3+1,0))*$U$4*J1827</f>
        <v>1.2150000000000016</v>
      </c>
      <c r="V1827" s="18">
        <f ca="1">AVERAGE(T1827:OFFSET(T1827,-$U$3+1,0))*$V$4*K1827</f>
        <v>0.97300000000000164</v>
      </c>
      <c r="W1827" s="14" t="str">
        <f t="shared" ca="1" si="493"/>
        <v/>
      </c>
      <c r="X1827" s="14" t="str">
        <f t="shared" ca="1" si="494"/>
        <v/>
      </c>
      <c r="Y1827" s="5" t="str">
        <f t="shared" ca="1" si="495"/>
        <v/>
      </c>
      <c r="Z1827" s="19" t="str">
        <f t="shared" ca="1" si="496"/>
        <v/>
      </c>
      <c r="AA1827" s="5" t="str">
        <f t="shared" ca="1" si="487"/>
        <v/>
      </c>
      <c r="AB1827" s="5" t="str">
        <f t="shared" ca="1" si="502"/>
        <v/>
      </c>
      <c r="AC1827" s="15" t="str">
        <f t="shared" ca="1" si="497"/>
        <v/>
      </c>
      <c r="AD1827" s="21" t="str">
        <f t="shared" ca="1" si="498"/>
        <v/>
      </c>
      <c r="AE1827" s="21" t="str">
        <f t="shared" ca="1" si="499"/>
        <v/>
      </c>
      <c r="AF1827" s="23">
        <f t="shared" ca="1" si="500"/>
        <v>18869.29802083797</v>
      </c>
    </row>
    <row r="1828" spans="1:32" x14ac:dyDescent="0.25">
      <c r="A1828" s="26">
        <v>41830</v>
      </c>
      <c r="B1828" s="3">
        <v>2.9923000000000002</v>
      </c>
      <c r="C1828" s="3">
        <v>2.9923000000000002</v>
      </c>
      <c r="D1828" s="3">
        <v>2.9923000000000002</v>
      </c>
      <c r="E1828" s="3">
        <v>2.9923000000000002</v>
      </c>
      <c r="F1828" s="5">
        <v>2.2168999999999999</v>
      </c>
      <c r="G1828" s="5">
        <v>2.2168999999999999</v>
      </c>
      <c r="H1828" s="5">
        <v>2.2168999999999999</v>
      </c>
      <c r="I1828" s="5">
        <v>2.2168999999999999</v>
      </c>
      <c r="J1828" s="3">
        <v>1</v>
      </c>
      <c r="K1828" s="3">
        <v>1</v>
      </c>
      <c r="L1828" s="7">
        <f t="shared" si="501"/>
        <v>0.77540000000000031</v>
      </c>
      <c r="M1828" s="8">
        <f ca="1">AVERAGE(OFFSET(L1828,-M$3+1,0):L1828)</f>
        <v>0.72654666666666656</v>
      </c>
      <c r="N1828" s="8">
        <f ca="1">STDEV(OFFSET(L1828,-M$3+1,0):L1828)</f>
        <v>2.6527529276655467E-2</v>
      </c>
      <c r="O1828" s="8">
        <f t="shared" ca="1" si="488"/>
        <v>0.67349160811335562</v>
      </c>
      <c r="P1828" s="8">
        <f t="shared" ca="1" si="489"/>
        <v>0.7796017252199775</v>
      </c>
      <c r="Q1828" s="8">
        <f t="shared" ca="1" si="490"/>
        <v>0.72654666666666656</v>
      </c>
      <c r="R1828" s="8">
        <f t="shared" ca="1" si="503"/>
        <v>0.72654666666666656</v>
      </c>
      <c r="S1828" s="10">
        <f t="shared" si="491"/>
        <v>2.6000000000000245E-2</v>
      </c>
      <c r="T1828" s="10">
        <f t="shared" si="492"/>
        <v>1.7400000000000304E-2</v>
      </c>
      <c r="U1828" s="18">
        <f ca="1">AVERAGE(S1828:OFFSET(S1828,-$U$3+1,0))*$U$4*J1828</f>
        <v>1.3880000000000026</v>
      </c>
      <c r="V1828" s="18">
        <f ca="1">AVERAGE(T1828:OFFSET(T1828,-$U$3+1,0))*$V$4*K1828</f>
        <v>1.1470000000000047</v>
      </c>
      <c r="W1828" s="14" t="str">
        <f t="shared" ca="1" si="493"/>
        <v/>
      </c>
      <c r="X1828" s="14" t="str">
        <f t="shared" ca="1" si="494"/>
        <v/>
      </c>
      <c r="Y1828" s="5" t="str">
        <f t="shared" ca="1" si="495"/>
        <v/>
      </c>
      <c r="Z1828" s="19" t="str">
        <f t="shared" ca="1" si="496"/>
        <v/>
      </c>
      <c r="AA1828" s="5" t="str">
        <f t="shared" ca="1" si="487"/>
        <v/>
      </c>
      <c r="AB1828" s="5" t="str">
        <f t="shared" ca="1" si="502"/>
        <v/>
      </c>
      <c r="AC1828" s="15" t="str">
        <f t="shared" ca="1" si="497"/>
        <v/>
      </c>
      <c r="AD1828" s="21" t="str">
        <f t="shared" ca="1" si="498"/>
        <v/>
      </c>
      <c r="AE1828" s="21" t="str">
        <f t="shared" ca="1" si="499"/>
        <v/>
      </c>
      <c r="AF1828" s="23">
        <f t="shared" ca="1" si="500"/>
        <v>18869.29802083797</v>
      </c>
    </row>
    <row r="1829" spans="1:32" x14ac:dyDescent="0.25">
      <c r="A1829" s="26">
        <v>41831</v>
      </c>
      <c r="B1829" s="3">
        <v>2.9836999999999998</v>
      </c>
      <c r="C1829" s="3">
        <v>2.9836999999999998</v>
      </c>
      <c r="D1829" s="3">
        <v>2.9836999999999998</v>
      </c>
      <c r="E1829" s="3">
        <v>2.9836999999999998</v>
      </c>
      <c r="F1829" s="5">
        <v>2.2256</v>
      </c>
      <c r="G1829" s="5">
        <v>2.2256</v>
      </c>
      <c r="H1829" s="5">
        <v>2.2256</v>
      </c>
      <c r="I1829" s="5">
        <v>2.2256</v>
      </c>
      <c r="J1829" s="3">
        <v>1</v>
      </c>
      <c r="K1829" s="3">
        <v>1</v>
      </c>
      <c r="L1829" s="7">
        <f t="shared" si="501"/>
        <v>0.75809999999999977</v>
      </c>
      <c r="M1829" s="8">
        <f ca="1">AVERAGE(OFFSET(L1829,-M$3+1,0):L1829)</f>
        <v>0.72614666666666661</v>
      </c>
      <c r="N1829" s="8">
        <f ca="1">STDEV(OFFSET(L1829,-M$3+1,0):L1829)</f>
        <v>2.5959993029568411E-2</v>
      </c>
      <c r="O1829" s="8">
        <f t="shared" ca="1" si="488"/>
        <v>0.67422668060752977</v>
      </c>
      <c r="P1829" s="8">
        <f t="shared" ca="1" si="489"/>
        <v>0.77806665272580344</v>
      </c>
      <c r="Q1829" s="8">
        <f t="shared" ca="1" si="490"/>
        <v>0.72614666666666661</v>
      </c>
      <c r="R1829" s="8">
        <f t="shared" ca="1" si="503"/>
        <v>0.72614666666666661</v>
      </c>
      <c r="S1829" s="10">
        <f t="shared" si="491"/>
        <v>8.6000000000003851E-3</v>
      </c>
      <c r="T1829" s="10">
        <f t="shared" si="492"/>
        <v>8.7000000000001521E-3</v>
      </c>
      <c r="U1829" s="18">
        <f ca="1">AVERAGE(S1829:OFFSET(S1829,-$U$3+1,0))*$U$4*J1829</f>
        <v>1.4740000000000064</v>
      </c>
      <c r="V1829" s="18">
        <f ca="1">AVERAGE(T1829:OFFSET(T1829,-$U$3+1,0))*$V$4*K1829</f>
        <v>0.95900000000000329</v>
      </c>
      <c r="W1829" s="14" t="str">
        <f t="shared" ca="1" si="493"/>
        <v/>
      </c>
      <c r="X1829" s="14" t="str">
        <f t="shared" ca="1" si="494"/>
        <v/>
      </c>
      <c r="Y1829" s="5" t="str">
        <f t="shared" ca="1" si="495"/>
        <v/>
      </c>
      <c r="Z1829" s="19" t="str">
        <f t="shared" ca="1" si="496"/>
        <v/>
      </c>
      <c r="AA1829" s="5" t="str">
        <f t="shared" ca="1" si="487"/>
        <v/>
      </c>
      <c r="AB1829" s="5" t="str">
        <f t="shared" ca="1" si="502"/>
        <v/>
      </c>
      <c r="AC1829" s="15" t="str">
        <f t="shared" ca="1" si="497"/>
        <v/>
      </c>
      <c r="AD1829" s="21" t="str">
        <f t="shared" ca="1" si="498"/>
        <v/>
      </c>
      <c r="AE1829" s="21" t="str">
        <f t="shared" ca="1" si="499"/>
        <v/>
      </c>
      <c r="AF1829" s="23">
        <f t="shared" ca="1" si="500"/>
        <v>18869.29802083797</v>
      </c>
    </row>
    <row r="1830" spans="1:32" x14ac:dyDescent="0.25">
      <c r="A1830" s="26">
        <v>41834</v>
      </c>
      <c r="B1830" s="3">
        <v>2.9923000000000002</v>
      </c>
      <c r="C1830" s="3">
        <v>2.9923000000000002</v>
      </c>
      <c r="D1830" s="3">
        <v>2.9923000000000002</v>
      </c>
      <c r="E1830" s="3">
        <v>2.9923000000000002</v>
      </c>
      <c r="F1830" s="5">
        <v>2.2343000000000002</v>
      </c>
      <c r="G1830" s="5">
        <v>2.2343000000000002</v>
      </c>
      <c r="H1830" s="5">
        <v>2.2343000000000002</v>
      </c>
      <c r="I1830" s="5">
        <v>2.2343000000000002</v>
      </c>
      <c r="J1830" s="3">
        <v>1</v>
      </c>
      <c r="K1830" s="3">
        <v>1</v>
      </c>
      <c r="L1830" s="7">
        <f t="shared" si="501"/>
        <v>0.75800000000000001</v>
      </c>
      <c r="M1830" s="8">
        <f ca="1">AVERAGE(OFFSET(L1830,-M$3+1,0):L1830)</f>
        <v>0.72697333333333325</v>
      </c>
      <c r="N1830" s="8">
        <f ca="1">STDEV(OFFSET(L1830,-M$3+1,0):L1830)</f>
        <v>2.6807314211574774E-2</v>
      </c>
      <c r="O1830" s="8">
        <f t="shared" ca="1" si="488"/>
        <v>0.67335870491018368</v>
      </c>
      <c r="P1830" s="8">
        <f t="shared" ca="1" si="489"/>
        <v>0.78058796175648282</v>
      </c>
      <c r="Q1830" s="8">
        <f t="shared" ca="1" si="490"/>
        <v>0.72697333333333325</v>
      </c>
      <c r="R1830" s="8">
        <f t="shared" ca="1" si="503"/>
        <v>0.72697333333333325</v>
      </c>
      <c r="S1830" s="10">
        <f t="shared" si="491"/>
        <v>8.6000000000003851E-3</v>
      </c>
      <c r="T1830" s="10">
        <f t="shared" si="492"/>
        <v>8.7000000000001521E-3</v>
      </c>
      <c r="U1830" s="18">
        <f ca="1">AVERAGE(S1830:OFFSET(S1830,-$U$3+1,0))*$U$4*J1830</f>
        <v>1.5600000000000103</v>
      </c>
      <c r="V1830" s="18">
        <f ca="1">AVERAGE(T1830:OFFSET(T1830,-$U$3+1,0))*$V$4*K1830</f>
        <v>0.95900000000000329</v>
      </c>
      <c r="W1830" s="14" t="str">
        <f t="shared" ca="1" si="493"/>
        <v/>
      </c>
      <c r="X1830" s="14" t="str">
        <f t="shared" ca="1" si="494"/>
        <v/>
      </c>
      <c r="Y1830" s="5" t="str">
        <f t="shared" ca="1" si="495"/>
        <v/>
      </c>
      <c r="Z1830" s="19" t="str">
        <f t="shared" ca="1" si="496"/>
        <v/>
      </c>
      <c r="AA1830" s="5" t="str">
        <f t="shared" ref="AA1830:AA1893" ca="1" si="504">IF(AND($W1830="Buy",$W1829=""),E1830,IF(AND($W1830="Buy",$W1829="Exit"),E1830,IF(AND($X1830="Sell",X1829&lt;&gt;"Sell"),E1830,IF(OR($W1829="Buy",X1829="Sell"),AA1829,""))))</f>
        <v/>
      </c>
      <c r="AB1830" s="5" t="str">
        <f t="shared" ca="1" si="502"/>
        <v/>
      </c>
      <c r="AC1830" s="15" t="str">
        <f t="shared" ca="1" si="497"/>
        <v/>
      </c>
      <c r="AD1830" s="21" t="str">
        <f t="shared" ca="1" si="498"/>
        <v/>
      </c>
      <c r="AE1830" s="21" t="str">
        <f t="shared" ca="1" si="499"/>
        <v/>
      </c>
      <c r="AF1830" s="23">
        <f t="shared" ca="1" si="500"/>
        <v>18869.29802083797</v>
      </c>
    </row>
    <row r="1831" spans="1:32" x14ac:dyDescent="0.25">
      <c r="A1831" s="26">
        <v>41835</v>
      </c>
      <c r="B1831" s="3">
        <v>3.0097</v>
      </c>
      <c r="C1831" s="3">
        <v>3.0097</v>
      </c>
      <c r="D1831" s="3">
        <v>3.0097</v>
      </c>
      <c r="E1831" s="3">
        <v>3.0097</v>
      </c>
      <c r="F1831" s="5">
        <v>2.2431000000000001</v>
      </c>
      <c r="G1831" s="5">
        <v>2.2431000000000001</v>
      </c>
      <c r="H1831" s="5">
        <v>2.2431000000000001</v>
      </c>
      <c r="I1831" s="5">
        <v>2.2431000000000001</v>
      </c>
      <c r="J1831" s="3">
        <v>1</v>
      </c>
      <c r="K1831" s="3">
        <v>1</v>
      </c>
      <c r="L1831" s="7">
        <f t="shared" si="501"/>
        <v>0.76659999999999995</v>
      </c>
      <c r="M1831" s="8">
        <f ca="1">AVERAGE(OFFSET(L1831,-M$3+1,0):L1831)</f>
        <v>0.72887333333333326</v>
      </c>
      <c r="N1831" s="8">
        <f ca="1">STDEV(OFFSET(L1831,-M$3+1,0):L1831)</f>
        <v>2.8602159425636507E-2</v>
      </c>
      <c r="O1831" s="8">
        <f t="shared" ca="1" si="488"/>
        <v>0.67166901448206029</v>
      </c>
      <c r="P1831" s="8">
        <f t="shared" ca="1" si="489"/>
        <v>0.78607765218460623</v>
      </c>
      <c r="Q1831" s="8">
        <f t="shared" ca="1" si="490"/>
        <v>0.72887333333333326</v>
      </c>
      <c r="R1831" s="8">
        <f t="shared" ca="1" si="503"/>
        <v>0.72887333333333326</v>
      </c>
      <c r="S1831" s="10">
        <f t="shared" si="491"/>
        <v>1.739999999999986E-2</v>
      </c>
      <c r="T1831" s="10">
        <f t="shared" si="492"/>
        <v>8.799999999999919E-3</v>
      </c>
      <c r="U1831" s="18">
        <f ca="1">AVERAGE(S1831:OFFSET(S1831,-$U$3+1,0))*$U$4*J1831</f>
        <v>1.7340000000000089</v>
      </c>
      <c r="V1831" s="18">
        <f ca="1">AVERAGE(T1831:OFFSET(T1831,-$U$3+1,0))*$V$4*K1831</f>
        <v>0.96000000000000074</v>
      </c>
      <c r="W1831" s="14" t="str">
        <f t="shared" ca="1" si="493"/>
        <v/>
      </c>
      <c r="X1831" s="14" t="str">
        <f t="shared" ca="1" si="494"/>
        <v/>
      </c>
      <c r="Y1831" s="5" t="str">
        <f t="shared" ca="1" si="495"/>
        <v/>
      </c>
      <c r="Z1831" s="19" t="str">
        <f t="shared" ca="1" si="496"/>
        <v/>
      </c>
      <c r="AA1831" s="5" t="str">
        <f t="shared" ca="1" si="504"/>
        <v/>
      </c>
      <c r="AB1831" s="5" t="str">
        <f t="shared" ca="1" si="502"/>
        <v/>
      </c>
      <c r="AC1831" s="15" t="str">
        <f t="shared" ca="1" si="497"/>
        <v/>
      </c>
      <c r="AD1831" s="21" t="str">
        <f t="shared" ca="1" si="498"/>
        <v/>
      </c>
      <c r="AE1831" s="21" t="str">
        <f t="shared" ca="1" si="499"/>
        <v/>
      </c>
      <c r="AF1831" s="23">
        <f t="shared" ca="1" si="500"/>
        <v>18869.29802083797</v>
      </c>
    </row>
    <row r="1832" spans="1:32" x14ac:dyDescent="0.25">
      <c r="A1832" s="26">
        <v>41836</v>
      </c>
      <c r="B1832" s="3">
        <v>3.0009999999999999</v>
      </c>
      <c r="C1832" s="3">
        <v>3.0009999999999999</v>
      </c>
      <c r="D1832" s="3">
        <v>3.0009999999999999</v>
      </c>
      <c r="E1832" s="3">
        <v>3.0009999999999999</v>
      </c>
      <c r="F1832" s="5">
        <v>2.2431000000000001</v>
      </c>
      <c r="G1832" s="5">
        <v>2.2431000000000001</v>
      </c>
      <c r="H1832" s="5">
        <v>2.2431000000000001</v>
      </c>
      <c r="I1832" s="5">
        <v>2.2431000000000001</v>
      </c>
      <c r="J1832" s="3">
        <v>1</v>
      </c>
      <c r="K1832" s="3">
        <v>1</v>
      </c>
      <c r="L1832" s="7">
        <f t="shared" si="501"/>
        <v>0.7578999999999998</v>
      </c>
      <c r="M1832" s="8">
        <f ca="1">AVERAGE(OFFSET(L1832,-M$3+1,0):L1832)</f>
        <v>0.73358666666666683</v>
      </c>
      <c r="N1832" s="8">
        <f ca="1">STDEV(OFFSET(L1832,-M$3+1,0):L1832)</f>
        <v>2.702620069135736E-2</v>
      </c>
      <c r="O1832" s="8">
        <f t="shared" ca="1" si="488"/>
        <v>0.67953426528395211</v>
      </c>
      <c r="P1832" s="8">
        <f t="shared" ca="1" si="489"/>
        <v>0.78763906804938155</v>
      </c>
      <c r="Q1832" s="8">
        <f t="shared" ca="1" si="490"/>
        <v>0.73358666666666683</v>
      </c>
      <c r="R1832" s="8">
        <f t="shared" ca="1" si="503"/>
        <v>0.73358666666666683</v>
      </c>
      <c r="S1832" s="10">
        <f t="shared" si="491"/>
        <v>8.7000000000001521E-3</v>
      </c>
      <c r="T1832" s="10">
        <f t="shared" si="492"/>
        <v>0</v>
      </c>
      <c r="U1832" s="18">
        <f ca="1">AVERAGE(S1832:OFFSET(S1832,-$U$3+1,0))*$U$4*J1832</f>
        <v>1.6480000000000141</v>
      </c>
      <c r="V1832" s="18">
        <f ca="1">AVERAGE(T1832:OFFSET(T1832,-$U$3+1,0))*$V$4*K1832</f>
        <v>0.78500000000000458</v>
      </c>
      <c r="W1832" s="14" t="str">
        <f t="shared" ca="1" si="493"/>
        <v/>
      </c>
      <c r="X1832" s="14" t="str">
        <f t="shared" ca="1" si="494"/>
        <v/>
      </c>
      <c r="Y1832" s="5" t="str">
        <f t="shared" ca="1" si="495"/>
        <v/>
      </c>
      <c r="Z1832" s="19" t="str">
        <f t="shared" ca="1" si="496"/>
        <v/>
      </c>
      <c r="AA1832" s="5" t="str">
        <f t="shared" ca="1" si="504"/>
        <v/>
      </c>
      <c r="AB1832" s="5" t="str">
        <f t="shared" ca="1" si="502"/>
        <v/>
      </c>
      <c r="AC1832" s="15" t="str">
        <f t="shared" ca="1" si="497"/>
        <v/>
      </c>
      <c r="AD1832" s="21" t="str">
        <f t="shared" ca="1" si="498"/>
        <v/>
      </c>
      <c r="AE1832" s="21" t="str">
        <f t="shared" ca="1" si="499"/>
        <v/>
      </c>
      <c r="AF1832" s="23">
        <f t="shared" ca="1" si="500"/>
        <v>18869.29802083797</v>
      </c>
    </row>
    <row r="1833" spans="1:32" x14ac:dyDescent="0.25">
      <c r="A1833" s="26">
        <v>41837</v>
      </c>
      <c r="B1833" s="3">
        <v>2.9923000000000002</v>
      </c>
      <c r="C1833" s="3">
        <v>2.9923000000000002</v>
      </c>
      <c r="D1833" s="3">
        <v>2.9923000000000002</v>
      </c>
      <c r="E1833" s="3">
        <v>2.9923000000000002</v>
      </c>
      <c r="F1833" s="5">
        <v>2.2431000000000001</v>
      </c>
      <c r="G1833" s="5">
        <v>2.2431000000000001</v>
      </c>
      <c r="H1833" s="5">
        <v>2.2431000000000001</v>
      </c>
      <c r="I1833" s="5">
        <v>2.2431000000000001</v>
      </c>
      <c r="J1833" s="3">
        <v>1</v>
      </c>
      <c r="K1833" s="3">
        <v>1</v>
      </c>
      <c r="L1833" s="7">
        <f t="shared" si="501"/>
        <v>0.74920000000000009</v>
      </c>
      <c r="M1833" s="8">
        <f ca="1">AVERAGE(OFFSET(L1833,-M$3+1,0):L1833)</f>
        <v>0.73714000000000002</v>
      </c>
      <c r="N1833" s="8">
        <f ca="1">STDEV(OFFSET(L1833,-M$3+1,0):L1833)</f>
        <v>2.5156532806751088E-2</v>
      </c>
      <c r="O1833" s="8">
        <f t="shared" ca="1" si="488"/>
        <v>0.68682693438649789</v>
      </c>
      <c r="P1833" s="8">
        <f t="shared" ca="1" si="489"/>
        <v>0.78745306561350215</v>
      </c>
      <c r="Q1833" s="8">
        <f t="shared" ca="1" si="490"/>
        <v>0.73714000000000002</v>
      </c>
      <c r="R1833" s="8">
        <f t="shared" ca="1" si="503"/>
        <v>0.73714000000000002</v>
      </c>
      <c r="S1833" s="10">
        <f t="shared" si="491"/>
        <v>8.699999999999708E-3</v>
      </c>
      <c r="T1833" s="10">
        <f t="shared" si="492"/>
        <v>0</v>
      </c>
      <c r="U1833" s="18">
        <f ca="1">AVERAGE(S1833:OFFSET(S1833,-$U$3+1,0))*$U$4*J1833</f>
        <v>1.6480000000000095</v>
      </c>
      <c r="V1833" s="18">
        <f ca="1">AVERAGE(T1833:OFFSET(T1833,-$U$3+1,0))*$V$4*K1833</f>
        <v>0.69800000000000306</v>
      </c>
      <c r="W1833" s="14" t="str">
        <f t="shared" ca="1" si="493"/>
        <v/>
      </c>
      <c r="X1833" s="14" t="str">
        <f t="shared" ca="1" si="494"/>
        <v/>
      </c>
      <c r="Y1833" s="5" t="str">
        <f t="shared" ca="1" si="495"/>
        <v/>
      </c>
      <c r="Z1833" s="19" t="str">
        <f t="shared" ca="1" si="496"/>
        <v/>
      </c>
      <c r="AA1833" s="5" t="str">
        <f t="shared" ca="1" si="504"/>
        <v/>
      </c>
      <c r="AB1833" s="5" t="str">
        <f t="shared" ca="1" si="502"/>
        <v/>
      </c>
      <c r="AC1833" s="15" t="str">
        <f t="shared" ca="1" si="497"/>
        <v/>
      </c>
      <c r="AD1833" s="21" t="str">
        <f t="shared" ca="1" si="498"/>
        <v/>
      </c>
      <c r="AE1833" s="21" t="str">
        <f t="shared" ca="1" si="499"/>
        <v/>
      </c>
      <c r="AF1833" s="23">
        <f t="shared" ca="1" si="500"/>
        <v>18869.29802083797</v>
      </c>
    </row>
    <row r="1834" spans="1:32" x14ac:dyDescent="0.25">
      <c r="A1834" s="26">
        <v>41838</v>
      </c>
      <c r="B1834" s="3">
        <v>2.9923000000000002</v>
      </c>
      <c r="C1834" s="3">
        <v>2.9923000000000002</v>
      </c>
      <c r="D1834" s="3">
        <v>2.9923000000000002</v>
      </c>
      <c r="E1834" s="3">
        <v>2.9923000000000002</v>
      </c>
      <c r="F1834" s="5">
        <v>2.2431000000000001</v>
      </c>
      <c r="G1834" s="5">
        <v>2.2431000000000001</v>
      </c>
      <c r="H1834" s="5">
        <v>2.2431000000000001</v>
      </c>
      <c r="I1834" s="5">
        <v>2.2431000000000001</v>
      </c>
      <c r="J1834" s="3">
        <v>1</v>
      </c>
      <c r="K1834" s="3">
        <v>1</v>
      </c>
      <c r="L1834" s="7">
        <f t="shared" si="501"/>
        <v>0.74920000000000009</v>
      </c>
      <c r="M1834" s="8">
        <f ca="1">AVERAGE(OFFSET(L1834,-M$3+1,0):L1834)</f>
        <v>0.73886000000000018</v>
      </c>
      <c r="N1834" s="8">
        <f ca="1">STDEV(OFFSET(L1834,-M$3+1,0):L1834)</f>
        <v>2.5031688488222882E-2</v>
      </c>
      <c r="O1834" s="8">
        <f t="shared" ca="1" si="488"/>
        <v>0.68879662302355438</v>
      </c>
      <c r="P1834" s="8">
        <f t="shared" ca="1" si="489"/>
        <v>0.78892337697644599</v>
      </c>
      <c r="Q1834" s="8">
        <f t="shared" ca="1" si="490"/>
        <v>0.73886000000000018</v>
      </c>
      <c r="R1834" s="8">
        <f t="shared" ca="1" si="503"/>
        <v>0.73886000000000018</v>
      </c>
      <c r="S1834" s="10">
        <f t="shared" si="491"/>
        <v>0</v>
      </c>
      <c r="T1834" s="10">
        <f t="shared" si="492"/>
        <v>0</v>
      </c>
      <c r="U1834" s="18">
        <f ca="1">AVERAGE(S1834:OFFSET(S1834,-$U$3+1,0))*$U$4*J1834</f>
        <v>1.6480000000000095</v>
      </c>
      <c r="V1834" s="18">
        <f ca="1">AVERAGE(T1834:OFFSET(T1834,-$U$3+1,0))*$V$4*K1834</f>
        <v>0.69800000000000306</v>
      </c>
      <c r="W1834" s="14" t="str">
        <f t="shared" ca="1" si="493"/>
        <v/>
      </c>
      <c r="X1834" s="14" t="str">
        <f t="shared" ca="1" si="494"/>
        <v/>
      </c>
      <c r="Y1834" s="5" t="str">
        <f t="shared" ca="1" si="495"/>
        <v/>
      </c>
      <c r="Z1834" s="19" t="str">
        <f t="shared" ca="1" si="496"/>
        <v/>
      </c>
      <c r="AA1834" s="5" t="str">
        <f t="shared" ca="1" si="504"/>
        <v/>
      </c>
      <c r="AB1834" s="5" t="str">
        <f t="shared" ca="1" si="502"/>
        <v/>
      </c>
      <c r="AC1834" s="15" t="str">
        <f t="shared" ca="1" si="497"/>
        <v/>
      </c>
      <c r="AD1834" s="21" t="str">
        <f t="shared" ca="1" si="498"/>
        <v/>
      </c>
      <c r="AE1834" s="21" t="str">
        <f t="shared" ca="1" si="499"/>
        <v/>
      </c>
      <c r="AF1834" s="23">
        <f t="shared" ca="1" si="500"/>
        <v>18869.29802083797</v>
      </c>
    </row>
    <row r="1835" spans="1:32" x14ac:dyDescent="0.25">
      <c r="A1835" s="26">
        <v>41841</v>
      </c>
      <c r="B1835" s="3">
        <v>2.9662999999999999</v>
      </c>
      <c r="C1835" s="3">
        <v>2.9662999999999999</v>
      </c>
      <c r="D1835" s="3">
        <v>2.9662999999999999</v>
      </c>
      <c r="E1835" s="3">
        <v>2.9662999999999999</v>
      </c>
      <c r="F1835" s="5">
        <v>2.2431000000000001</v>
      </c>
      <c r="G1835" s="5">
        <v>2.2431000000000001</v>
      </c>
      <c r="H1835" s="5">
        <v>2.2431000000000001</v>
      </c>
      <c r="I1835" s="5">
        <v>2.2431000000000001</v>
      </c>
      <c r="J1835" s="3">
        <v>1</v>
      </c>
      <c r="K1835" s="3">
        <v>1</v>
      </c>
      <c r="L1835" s="7">
        <f t="shared" si="501"/>
        <v>0.72319999999999984</v>
      </c>
      <c r="M1835" s="8">
        <f ca="1">AVERAGE(OFFSET(L1835,-M$3+1,0):L1835)</f>
        <v>0.73942666666666668</v>
      </c>
      <c r="N1835" s="8">
        <f ca="1">STDEV(OFFSET(L1835,-M$3+1,0):L1835)</f>
        <v>2.4537011887777915E-2</v>
      </c>
      <c r="O1835" s="8">
        <f t="shared" ca="1" si="488"/>
        <v>0.69035264289111087</v>
      </c>
      <c r="P1835" s="8">
        <f t="shared" ca="1" si="489"/>
        <v>0.78850069044222248</v>
      </c>
      <c r="Q1835" s="8">
        <f t="shared" ca="1" si="490"/>
        <v>0.73942666666666668</v>
      </c>
      <c r="R1835" s="8">
        <f t="shared" ca="1" si="503"/>
        <v>0.73942666666666668</v>
      </c>
      <c r="S1835" s="10">
        <f t="shared" si="491"/>
        <v>2.6000000000000245E-2</v>
      </c>
      <c r="T1835" s="10">
        <f t="shared" si="492"/>
        <v>0</v>
      </c>
      <c r="U1835" s="18">
        <f ca="1">AVERAGE(S1835:OFFSET(S1835,-$U$3+1,0))*$U$4*J1835</f>
        <v>1.6480000000000095</v>
      </c>
      <c r="V1835" s="18">
        <f ca="1">AVERAGE(T1835:OFFSET(T1835,-$U$3+1,0))*$V$4*K1835</f>
        <v>0.61100000000000154</v>
      </c>
      <c r="W1835" s="14" t="str">
        <f t="shared" ca="1" si="493"/>
        <v/>
      </c>
      <c r="X1835" s="14" t="str">
        <f t="shared" ca="1" si="494"/>
        <v/>
      </c>
      <c r="Y1835" s="5" t="str">
        <f t="shared" ca="1" si="495"/>
        <v/>
      </c>
      <c r="Z1835" s="19" t="str">
        <f t="shared" ca="1" si="496"/>
        <v/>
      </c>
      <c r="AA1835" s="5" t="str">
        <f t="shared" ca="1" si="504"/>
        <v/>
      </c>
      <c r="AB1835" s="5" t="str">
        <f t="shared" ca="1" si="502"/>
        <v/>
      </c>
      <c r="AC1835" s="15" t="str">
        <f t="shared" ca="1" si="497"/>
        <v/>
      </c>
      <c r="AD1835" s="21" t="str">
        <f t="shared" ca="1" si="498"/>
        <v/>
      </c>
      <c r="AE1835" s="21" t="str">
        <f t="shared" ca="1" si="499"/>
        <v/>
      </c>
      <c r="AF1835" s="23">
        <f t="shared" ca="1" si="500"/>
        <v>18869.29802083797</v>
      </c>
    </row>
    <row r="1836" spans="1:32" x14ac:dyDescent="0.25">
      <c r="A1836" s="26">
        <v>41842</v>
      </c>
      <c r="B1836" s="3">
        <v>2.9750000000000001</v>
      </c>
      <c r="C1836" s="3">
        <v>2.9750000000000001</v>
      </c>
      <c r="D1836" s="3">
        <v>2.9750000000000001</v>
      </c>
      <c r="E1836" s="3">
        <v>2.9750000000000001</v>
      </c>
      <c r="F1836" s="5">
        <v>2.2431000000000001</v>
      </c>
      <c r="G1836" s="5">
        <v>2.2431000000000001</v>
      </c>
      <c r="H1836" s="5">
        <v>2.2431000000000001</v>
      </c>
      <c r="I1836" s="5">
        <v>2.2431000000000001</v>
      </c>
      <c r="J1836" s="3">
        <v>1</v>
      </c>
      <c r="K1836" s="3">
        <v>1</v>
      </c>
      <c r="L1836" s="7">
        <f t="shared" si="501"/>
        <v>0.7319</v>
      </c>
      <c r="M1836" s="8">
        <f ca="1">AVERAGE(OFFSET(L1836,-M$3+1,0):L1836)</f>
        <v>0.74115333333333333</v>
      </c>
      <c r="N1836" s="8">
        <f ca="1">STDEV(OFFSET(L1836,-M$3+1,0):L1836)</f>
        <v>2.2871531483067645E-2</v>
      </c>
      <c r="O1836" s="8">
        <f t="shared" ca="1" si="488"/>
        <v>0.69541027036719805</v>
      </c>
      <c r="P1836" s="8">
        <f t="shared" ca="1" si="489"/>
        <v>0.78689639629946861</v>
      </c>
      <c r="Q1836" s="8">
        <f t="shared" ca="1" si="490"/>
        <v>0.74115333333333333</v>
      </c>
      <c r="R1836" s="8">
        <f t="shared" ca="1" si="503"/>
        <v>0.74115333333333333</v>
      </c>
      <c r="S1836" s="10">
        <f t="shared" si="491"/>
        <v>8.7000000000001521E-3</v>
      </c>
      <c r="T1836" s="10">
        <f t="shared" si="492"/>
        <v>0</v>
      </c>
      <c r="U1836" s="18">
        <f ca="1">AVERAGE(S1836:OFFSET(S1836,-$U$3+1,0))*$U$4*J1836</f>
        <v>1.5610000000000124</v>
      </c>
      <c r="V1836" s="18">
        <f ca="1">AVERAGE(T1836:OFFSET(T1836,-$U$3+1,0))*$V$4*K1836</f>
        <v>0.61100000000000154</v>
      </c>
      <c r="W1836" s="14" t="str">
        <f t="shared" ca="1" si="493"/>
        <v/>
      </c>
      <c r="X1836" s="14" t="str">
        <f t="shared" ca="1" si="494"/>
        <v/>
      </c>
      <c r="Y1836" s="5" t="str">
        <f t="shared" ca="1" si="495"/>
        <v/>
      </c>
      <c r="Z1836" s="19" t="str">
        <f t="shared" ca="1" si="496"/>
        <v/>
      </c>
      <c r="AA1836" s="5" t="str">
        <f t="shared" ca="1" si="504"/>
        <v/>
      </c>
      <c r="AB1836" s="5" t="str">
        <f t="shared" ca="1" si="502"/>
        <v/>
      </c>
      <c r="AC1836" s="15" t="str">
        <f t="shared" ca="1" si="497"/>
        <v/>
      </c>
      <c r="AD1836" s="21" t="str">
        <f t="shared" ca="1" si="498"/>
        <v/>
      </c>
      <c r="AE1836" s="21" t="str">
        <f t="shared" ca="1" si="499"/>
        <v/>
      </c>
      <c r="AF1836" s="23">
        <f t="shared" ca="1" si="500"/>
        <v>18869.29802083797</v>
      </c>
    </row>
    <row r="1837" spans="1:32" x14ac:dyDescent="0.25">
      <c r="A1837" s="26">
        <v>41843</v>
      </c>
      <c r="B1837" s="3">
        <v>2.9836999999999998</v>
      </c>
      <c r="C1837" s="3">
        <v>2.9836999999999998</v>
      </c>
      <c r="D1837" s="3">
        <v>2.9836999999999998</v>
      </c>
      <c r="E1837" s="3">
        <v>2.9836999999999998</v>
      </c>
      <c r="F1837" s="5">
        <v>2.2343000000000002</v>
      </c>
      <c r="G1837" s="5">
        <v>2.2343000000000002</v>
      </c>
      <c r="H1837" s="5">
        <v>2.2343000000000002</v>
      </c>
      <c r="I1837" s="5">
        <v>2.2343000000000002</v>
      </c>
      <c r="J1837" s="3">
        <v>1</v>
      </c>
      <c r="K1837" s="3">
        <v>1</v>
      </c>
      <c r="L1837" s="7">
        <f t="shared" si="501"/>
        <v>0.74939999999999962</v>
      </c>
      <c r="M1837" s="8">
        <f ca="1">AVERAGE(OFFSET(L1837,-M$3+1,0):L1837)</f>
        <v>0.74405999999999994</v>
      </c>
      <c r="N1837" s="8">
        <f ca="1">STDEV(OFFSET(L1837,-M$3+1,0):L1837)</f>
        <v>2.0727683352050195E-2</v>
      </c>
      <c r="O1837" s="8">
        <f t="shared" ca="1" si="488"/>
        <v>0.70260463329589951</v>
      </c>
      <c r="P1837" s="8">
        <f t="shared" ca="1" si="489"/>
        <v>0.78551536670410038</v>
      </c>
      <c r="Q1837" s="8">
        <f t="shared" ca="1" si="490"/>
        <v>0.74405999999999994</v>
      </c>
      <c r="R1837" s="8">
        <f t="shared" ca="1" si="503"/>
        <v>0.74405999999999994</v>
      </c>
      <c r="S1837" s="10">
        <f t="shared" si="491"/>
        <v>8.699999999999708E-3</v>
      </c>
      <c r="T1837" s="10">
        <f t="shared" si="492"/>
        <v>8.799999999999919E-3</v>
      </c>
      <c r="U1837" s="18">
        <f ca="1">AVERAGE(S1837:OFFSET(S1837,-$U$3+1,0))*$U$4*J1837</f>
        <v>1.2140000000000084</v>
      </c>
      <c r="V1837" s="18">
        <f ca="1">AVERAGE(T1837:OFFSET(T1837,-$U$3+1,0))*$V$4*K1837</f>
        <v>0.52400000000000446</v>
      </c>
      <c r="W1837" s="14" t="str">
        <f t="shared" ca="1" si="493"/>
        <v/>
      </c>
      <c r="X1837" s="14" t="str">
        <f t="shared" ca="1" si="494"/>
        <v/>
      </c>
      <c r="Y1837" s="5" t="str">
        <f t="shared" ca="1" si="495"/>
        <v/>
      </c>
      <c r="Z1837" s="19" t="str">
        <f t="shared" ca="1" si="496"/>
        <v/>
      </c>
      <c r="AA1837" s="5" t="str">
        <f t="shared" ca="1" si="504"/>
        <v/>
      </c>
      <c r="AB1837" s="5" t="str">
        <f t="shared" ca="1" si="502"/>
        <v/>
      </c>
      <c r="AC1837" s="15" t="str">
        <f t="shared" ca="1" si="497"/>
        <v/>
      </c>
      <c r="AD1837" s="21" t="str">
        <f t="shared" ca="1" si="498"/>
        <v/>
      </c>
      <c r="AE1837" s="21" t="str">
        <f t="shared" ca="1" si="499"/>
        <v/>
      </c>
      <c r="AF1837" s="23">
        <f t="shared" ca="1" si="500"/>
        <v>18869.29802083797</v>
      </c>
    </row>
    <row r="1838" spans="1:32" x14ac:dyDescent="0.25">
      <c r="A1838" s="26">
        <v>41844</v>
      </c>
      <c r="B1838" s="3">
        <v>3.0183</v>
      </c>
      <c r="C1838" s="3">
        <v>3.0183</v>
      </c>
      <c r="D1838" s="3">
        <v>3.0183</v>
      </c>
      <c r="E1838" s="3">
        <v>3.0183</v>
      </c>
      <c r="F1838" s="5">
        <v>2.2605</v>
      </c>
      <c r="G1838" s="5">
        <v>2.2605</v>
      </c>
      <c r="H1838" s="5">
        <v>2.2605</v>
      </c>
      <c r="I1838" s="5">
        <v>2.2605</v>
      </c>
      <c r="J1838" s="3">
        <v>1</v>
      </c>
      <c r="K1838" s="3">
        <v>1</v>
      </c>
      <c r="L1838" s="7">
        <f t="shared" si="501"/>
        <v>0.75780000000000003</v>
      </c>
      <c r="M1838" s="8">
        <f ca="1">AVERAGE(OFFSET(L1838,-M$3+1,0):L1838)</f>
        <v>0.74752666666666667</v>
      </c>
      <c r="N1838" s="8">
        <f ca="1">STDEV(OFFSET(L1838,-M$3+1,0):L1838)</f>
        <v>1.8046783119226056E-2</v>
      </c>
      <c r="O1838" s="8">
        <f t="shared" ca="1" si="488"/>
        <v>0.71143310042821462</v>
      </c>
      <c r="P1838" s="8">
        <f t="shared" ca="1" si="489"/>
        <v>0.78362023290511873</v>
      </c>
      <c r="Q1838" s="8">
        <f t="shared" ca="1" si="490"/>
        <v>0.74752666666666667</v>
      </c>
      <c r="R1838" s="8">
        <f t="shared" ca="1" si="503"/>
        <v>0.74752666666666667</v>
      </c>
      <c r="S1838" s="10">
        <f t="shared" si="491"/>
        <v>3.4600000000000186E-2</v>
      </c>
      <c r="T1838" s="10">
        <f t="shared" si="492"/>
        <v>2.6199999999999779E-2</v>
      </c>
      <c r="U1838" s="18">
        <f ca="1">AVERAGE(S1838:OFFSET(S1838,-$U$3+1,0))*$U$4*J1838</f>
        <v>1.3000000000000078</v>
      </c>
      <c r="V1838" s="18">
        <f ca="1">AVERAGE(T1838:OFFSET(T1838,-$U$3+1,0))*$V$4*K1838</f>
        <v>0.61199999999999921</v>
      </c>
      <c r="W1838" s="14" t="str">
        <f t="shared" ca="1" si="493"/>
        <v/>
      </c>
      <c r="X1838" s="14" t="str">
        <f t="shared" ca="1" si="494"/>
        <v/>
      </c>
      <c r="Y1838" s="5" t="str">
        <f t="shared" ca="1" si="495"/>
        <v/>
      </c>
      <c r="Z1838" s="19" t="str">
        <f t="shared" ca="1" si="496"/>
        <v/>
      </c>
      <c r="AA1838" s="5" t="str">
        <f t="shared" ca="1" si="504"/>
        <v/>
      </c>
      <c r="AB1838" s="5" t="str">
        <f t="shared" ca="1" si="502"/>
        <v/>
      </c>
      <c r="AC1838" s="15" t="str">
        <f t="shared" ca="1" si="497"/>
        <v/>
      </c>
      <c r="AD1838" s="21" t="str">
        <f t="shared" ca="1" si="498"/>
        <v/>
      </c>
      <c r="AE1838" s="21" t="str">
        <f t="shared" ca="1" si="499"/>
        <v/>
      </c>
      <c r="AF1838" s="23">
        <f t="shared" ca="1" si="500"/>
        <v>18869.29802083797</v>
      </c>
    </row>
    <row r="1839" spans="1:32" x14ac:dyDescent="0.25">
      <c r="A1839" s="26">
        <v>41845</v>
      </c>
      <c r="B1839" s="3">
        <v>3.0529999999999999</v>
      </c>
      <c r="C1839" s="3">
        <v>3.0529999999999999</v>
      </c>
      <c r="D1839" s="3">
        <v>3.0529999999999999</v>
      </c>
      <c r="E1839" s="3">
        <v>3.0529999999999999</v>
      </c>
      <c r="F1839" s="5">
        <v>2.278</v>
      </c>
      <c r="G1839" s="5">
        <v>2.278</v>
      </c>
      <c r="H1839" s="5">
        <v>2.278</v>
      </c>
      <c r="I1839" s="5">
        <v>2.278</v>
      </c>
      <c r="J1839" s="3">
        <v>1</v>
      </c>
      <c r="K1839" s="3">
        <v>1</v>
      </c>
      <c r="L1839" s="7">
        <f t="shared" si="501"/>
        <v>0.77499999999999991</v>
      </c>
      <c r="M1839" s="8">
        <f ca="1">AVERAGE(OFFSET(L1839,-M$3+1,0):L1839)</f>
        <v>0.75214000000000003</v>
      </c>
      <c r="N1839" s="8">
        <f ca="1">STDEV(OFFSET(L1839,-M$3+1,0):L1839)</f>
        <v>1.5245692600113126E-2</v>
      </c>
      <c r="O1839" s="8">
        <f t="shared" ca="1" si="488"/>
        <v>0.72164861479977382</v>
      </c>
      <c r="P1839" s="8">
        <f t="shared" ca="1" si="489"/>
        <v>0.78263138520022624</v>
      </c>
      <c r="Q1839" s="8">
        <f t="shared" ca="1" si="490"/>
        <v>0.75214000000000003</v>
      </c>
      <c r="R1839" s="8">
        <f t="shared" ca="1" si="503"/>
        <v>0.75214000000000003</v>
      </c>
      <c r="S1839" s="10">
        <f t="shared" si="491"/>
        <v>3.4699999999999953E-2</v>
      </c>
      <c r="T1839" s="10">
        <f t="shared" si="492"/>
        <v>1.7500000000000071E-2</v>
      </c>
      <c r="U1839" s="18">
        <f ca="1">AVERAGE(S1839:OFFSET(S1839,-$U$3+1,0))*$U$4*J1839</f>
        <v>1.5610000000000035</v>
      </c>
      <c r="V1839" s="18">
        <f ca="1">AVERAGE(T1839:OFFSET(T1839,-$U$3+1,0))*$V$4*K1839</f>
        <v>0.6999999999999984</v>
      </c>
      <c r="W1839" s="14" t="str">
        <f t="shared" ca="1" si="493"/>
        <v/>
      </c>
      <c r="X1839" s="14" t="str">
        <f t="shared" ca="1" si="494"/>
        <v/>
      </c>
      <c r="Y1839" s="5" t="str">
        <f t="shared" ca="1" si="495"/>
        <v/>
      </c>
      <c r="Z1839" s="19" t="str">
        <f t="shared" ca="1" si="496"/>
        <v/>
      </c>
      <c r="AA1839" s="5" t="str">
        <f t="shared" ca="1" si="504"/>
        <v/>
      </c>
      <c r="AB1839" s="5" t="str">
        <f t="shared" ca="1" si="502"/>
        <v/>
      </c>
      <c r="AC1839" s="15" t="str">
        <f t="shared" ca="1" si="497"/>
        <v/>
      </c>
      <c r="AD1839" s="21" t="str">
        <f t="shared" ca="1" si="498"/>
        <v/>
      </c>
      <c r="AE1839" s="21" t="str">
        <f t="shared" ca="1" si="499"/>
        <v/>
      </c>
      <c r="AF1839" s="23">
        <f t="shared" ca="1" si="500"/>
        <v>18869.29802083797</v>
      </c>
    </row>
    <row r="1840" spans="1:32" x14ac:dyDescent="0.25">
      <c r="A1840" s="26">
        <v>41848</v>
      </c>
      <c r="B1840" s="3">
        <v>3.1223999999999998</v>
      </c>
      <c r="C1840" s="3">
        <v>3.1223999999999998</v>
      </c>
      <c r="D1840" s="3">
        <v>3.1223999999999998</v>
      </c>
      <c r="E1840" s="3">
        <v>3.1223999999999998</v>
      </c>
      <c r="F1840" s="5">
        <v>2.3565</v>
      </c>
      <c r="G1840" s="5">
        <v>2.3565</v>
      </c>
      <c r="H1840" s="5">
        <v>2.3565</v>
      </c>
      <c r="I1840" s="5">
        <v>2.3565</v>
      </c>
      <c r="J1840" s="3">
        <v>1</v>
      </c>
      <c r="K1840" s="3">
        <v>1</v>
      </c>
      <c r="L1840" s="7">
        <f t="shared" si="501"/>
        <v>0.7658999999999998</v>
      </c>
      <c r="M1840" s="8">
        <f ca="1">AVERAGE(OFFSET(L1840,-M$3+1,0):L1840)</f>
        <v>0.75383333333333324</v>
      </c>
      <c r="N1840" s="8">
        <f ca="1">STDEV(OFFSET(L1840,-M$3+1,0):L1840)</f>
        <v>1.5271058840016293E-2</v>
      </c>
      <c r="O1840" s="8">
        <f t="shared" ca="1" si="488"/>
        <v>0.72329121565330068</v>
      </c>
      <c r="P1840" s="8">
        <f t="shared" ca="1" si="489"/>
        <v>0.78437545101336581</v>
      </c>
      <c r="Q1840" s="8">
        <f t="shared" ca="1" si="490"/>
        <v>0.75383333333333324</v>
      </c>
      <c r="R1840" s="8">
        <f t="shared" ca="1" si="503"/>
        <v>0.75383333333333324</v>
      </c>
      <c r="S1840" s="10">
        <f t="shared" si="491"/>
        <v>6.9399999999999906E-2</v>
      </c>
      <c r="T1840" s="10">
        <f t="shared" si="492"/>
        <v>7.8500000000000014E-2</v>
      </c>
      <c r="U1840" s="18">
        <f ca="1">AVERAGE(S1840:OFFSET(S1840,-$U$3+1,0))*$U$4*J1840</f>
        <v>2.1689999999999987</v>
      </c>
      <c r="V1840" s="18">
        <f ca="1">AVERAGE(T1840:OFFSET(T1840,-$U$3+1,0))*$V$4*K1840</f>
        <v>1.397999999999997</v>
      </c>
      <c r="W1840" s="14" t="str">
        <f t="shared" ca="1" si="493"/>
        <v/>
      </c>
      <c r="X1840" s="14" t="str">
        <f t="shared" ca="1" si="494"/>
        <v/>
      </c>
      <c r="Y1840" s="5" t="str">
        <f t="shared" ca="1" si="495"/>
        <v/>
      </c>
      <c r="Z1840" s="19" t="str">
        <f t="shared" ca="1" si="496"/>
        <v/>
      </c>
      <c r="AA1840" s="5" t="str">
        <f t="shared" ca="1" si="504"/>
        <v/>
      </c>
      <c r="AB1840" s="5" t="str">
        <f t="shared" ca="1" si="502"/>
        <v/>
      </c>
      <c r="AC1840" s="15" t="str">
        <f t="shared" ca="1" si="497"/>
        <v/>
      </c>
      <c r="AD1840" s="21" t="str">
        <f t="shared" ca="1" si="498"/>
        <v/>
      </c>
      <c r="AE1840" s="21" t="str">
        <f t="shared" ca="1" si="499"/>
        <v/>
      </c>
      <c r="AF1840" s="23">
        <f t="shared" ca="1" si="500"/>
        <v>18869.29802083797</v>
      </c>
    </row>
    <row r="1841" spans="1:32" x14ac:dyDescent="0.25">
      <c r="A1841" s="26">
        <v>41849</v>
      </c>
      <c r="B1841" s="3">
        <v>3.1137999999999999</v>
      </c>
      <c r="C1841" s="3">
        <v>3.1137999999999999</v>
      </c>
      <c r="D1841" s="3">
        <v>3.1137999999999999</v>
      </c>
      <c r="E1841" s="3">
        <v>3.1137999999999999</v>
      </c>
      <c r="F1841" s="5">
        <v>2.3740000000000001</v>
      </c>
      <c r="G1841" s="5">
        <v>2.3740000000000001</v>
      </c>
      <c r="H1841" s="5">
        <v>2.3740000000000001</v>
      </c>
      <c r="I1841" s="5">
        <v>2.3740000000000001</v>
      </c>
      <c r="J1841" s="3">
        <v>1</v>
      </c>
      <c r="K1841" s="3">
        <v>1</v>
      </c>
      <c r="L1841" s="7">
        <f t="shared" si="501"/>
        <v>0.73979999999999979</v>
      </c>
      <c r="M1841" s="8">
        <f ca="1">AVERAGE(OFFSET(L1841,-M$3+1,0):L1841)</f>
        <v>0.75262666666666667</v>
      </c>
      <c r="N1841" s="8">
        <f ca="1">STDEV(OFFSET(L1841,-M$3+1,0):L1841)</f>
        <v>1.5637476352233712E-2</v>
      </c>
      <c r="O1841" s="8">
        <f t="shared" ca="1" si="488"/>
        <v>0.72135171396219921</v>
      </c>
      <c r="P1841" s="8">
        <f t="shared" ca="1" si="489"/>
        <v>0.78390161937113412</v>
      </c>
      <c r="Q1841" s="8">
        <f t="shared" ca="1" si="490"/>
        <v>0.75262666666666667</v>
      </c>
      <c r="R1841" s="8">
        <f t="shared" ca="1" si="503"/>
        <v>0.75262666666666667</v>
      </c>
      <c r="S1841" s="10">
        <f t="shared" si="491"/>
        <v>8.599999999999941E-3</v>
      </c>
      <c r="T1841" s="10">
        <f t="shared" si="492"/>
        <v>1.7500000000000071E-2</v>
      </c>
      <c r="U1841" s="18">
        <f ca="1">AVERAGE(S1841:OFFSET(S1841,-$U$3+1,0))*$U$4*J1841</f>
        <v>2.0809999999999995</v>
      </c>
      <c r="V1841" s="18">
        <f ca="1">AVERAGE(T1841:OFFSET(T1841,-$U$3+1,0))*$V$4*K1841</f>
        <v>1.4849999999999985</v>
      </c>
      <c r="W1841" s="14" t="str">
        <f t="shared" ca="1" si="493"/>
        <v/>
      </c>
      <c r="X1841" s="14" t="str">
        <f t="shared" ca="1" si="494"/>
        <v/>
      </c>
      <c r="Y1841" s="5" t="str">
        <f t="shared" ca="1" si="495"/>
        <v/>
      </c>
      <c r="Z1841" s="19" t="str">
        <f t="shared" ca="1" si="496"/>
        <v/>
      </c>
      <c r="AA1841" s="5" t="str">
        <f t="shared" ca="1" si="504"/>
        <v/>
      </c>
      <c r="AB1841" s="5" t="str">
        <f t="shared" ca="1" si="502"/>
        <v/>
      </c>
      <c r="AC1841" s="15" t="str">
        <f t="shared" ca="1" si="497"/>
        <v/>
      </c>
      <c r="AD1841" s="21" t="str">
        <f t="shared" ca="1" si="498"/>
        <v/>
      </c>
      <c r="AE1841" s="21" t="str">
        <f t="shared" ca="1" si="499"/>
        <v/>
      </c>
      <c r="AF1841" s="23">
        <f t="shared" ca="1" si="500"/>
        <v>18869.29802083797</v>
      </c>
    </row>
    <row r="1842" spans="1:32" x14ac:dyDescent="0.25">
      <c r="A1842" s="26">
        <v>41850</v>
      </c>
      <c r="B1842" s="3">
        <v>3.0964</v>
      </c>
      <c r="C1842" s="3">
        <v>3.0964</v>
      </c>
      <c r="D1842" s="3">
        <v>3.0964</v>
      </c>
      <c r="E1842" s="3">
        <v>3.0964</v>
      </c>
      <c r="F1842" s="5">
        <v>2.3391000000000002</v>
      </c>
      <c r="G1842" s="5">
        <v>2.3391000000000002</v>
      </c>
      <c r="H1842" s="5">
        <v>2.3391000000000002</v>
      </c>
      <c r="I1842" s="5">
        <v>2.3391000000000002</v>
      </c>
      <c r="J1842" s="3">
        <v>1</v>
      </c>
      <c r="K1842" s="3">
        <v>1</v>
      </c>
      <c r="L1842" s="7">
        <f t="shared" si="501"/>
        <v>0.75729999999999986</v>
      </c>
      <c r="M1842" s="8">
        <f ca="1">AVERAGE(OFFSET(L1842,-M$3+1,0):L1842)</f>
        <v>0.75431333333333328</v>
      </c>
      <c r="N1842" s="8">
        <f ca="1">STDEV(OFFSET(L1842,-M$3+1,0):L1842)</f>
        <v>1.4582615220414616E-2</v>
      </c>
      <c r="O1842" s="8">
        <f t="shared" ca="1" si="488"/>
        <v>0.72514810289250409</v>
      </c>
      <c r="P1842" s="8">
        <f t="shared" ca="1" si="489"/>
        <v>0.78347856377416247</v>
      </c>
      <c r="Q1842" s="8">
        <f t="shared" ca="1" si="490"/>
        <v>0.75431333333333328</v>
      </c>
      <c r="R1842" s="8">
        <f t="shared" ca="1" si="503"/>
        <v>0.75431333333333328</v>
      </c>
      <c r="S1842" s="10">
        <f t="shared" si="491"/>
        <v>1.739999999999986E-2</v>
      </c>
      <c r="T1842" s="10">
        <f t="shared" si="492"/>
        <v>3.4899999999999931E-2</v>
      </c>
      <c r="U1842" s="18">
        <f ca="1">AVERAGE(S1842:OFFSET(S1842,-$U$3+1,0))*$U$4*J1842</f>
        <v>2.1679999999999966</v>
      </c>
      <c r="V1842" s="18">
        <f ca="1">AVERAGE(T1842:OFFSET(T1842,-$U$3+1,0))*$V$4*K1842</f>
        <v>1.8339999999999979</v>
      </c>
      <c r="W1842" s="14" t="str">
        <f t="shared" ca="1" si="493"/>
        <v/>
      </c>
      <c r="X1842" s="14" t="str">
        <f t="shared" ca="1" si="494"/>
        <v/>
      </c>
      <c r="Y1842" s="5" t="str">
        <f t="shared" ca="1" si="495"/>
        <v/>
      </c>
      <c r="Z1842" s="19" t="str">
        <f t="shared" ca="1" si="496"/>
        <v/>
      </c>
      <c r="AA1842" s="5" t="str">
        <f t="shared" ca="1" si="504"/>
        <v/>
      </c>
      <c r="AB1842" s="5" t="str">
        <f t="shared" ca="1" si="502"/>
        <v/>
      </c>
      <c r="AC1842" s="15" t="str">
        <f t="shared" ca="1" si="497"/>
        <v/>
      </c>
      <c r="AD1842" s="21" t="str">
        <f t="shared" ca="1" si="498"/>
        <v/>
      </c>
      <c r="AE1842" s="21" t="str">
        <f t="shared" ca="1" si="499"/>
        <v/>
      </c>
      <c r="AF1842" s="23">
        <f t="shared" ca="1" si="500"/>
        <v>18869.29802083797</v>
      </c>
    </row>
    <row r="1843" spans="1:32" x14ac:dyDescent="0.25">
      <c r="A1843" s="26">
        <v>41851</v>
      </c>
      <c r="B1843" s="3">
        <v>3.1223999999999998</v>
      </c>
      <c r="C1843" s="3">
        <v>3.1223999999999998</v>
      </c>
      <c r="D1843" s="3">
        <v>3.1223999999999998</v>
      </c>
      <c r="E1843" s="3">
        <v>3.1223999999999998</v>
      </c>
      <c r="F1843" s="5">
        <v>2.3653</v>
      </c>
      <c r="G1843" s="5">
        <v>2.3653</v>
      </c>
      <c r="H1843" s="5">
        <v>2.3653</v>
      </c>
      <c r="I1843" s="5">
        <v>2.3653</v>
      </c>
      <c r="J1843" s="3">
        <v>1</v>
      </c>
      <c r="K1843" s="3">
        <v>1</v>
      </c>
      <c r="L1843" s="7">
        <f t="shared" si="501"/>
        <v>0.75709999999999988</v>
      </c>
      <c r="M1843" s="8">
        <f ca="1">AVERAGE(OFFSET(L1843,-M$3+1,0):L1843)</f>
        <v>0.75309333333333339</v>
      </c>
      <c r="N1843" s="8">
        <f ca="1">STDEV(OFFSET(L1843,-M$3+1,0):L1843)</f>
        <v>1.3410894647192455E-2</v>
      </c>
      <c r="O1843" s="8">
        <f t="shared" ca="1" si="488"/>
        <v>0.72627154403894845</v>
      </c>
      <c r="P1843" s="8">
        <f t="shared" ca="1" si="489"/>
        <v>0.77991512262771834</v>
      </c>
      <c r="Q1843" s="8">
        <f t="shared" ca="1" si="490"/>
        <v>0.75309333333333339</v>
      </c>
      <c r="R1843" s="8">
        <f t="shared" ca="1" si="503"/>
        <v>0.75309333333333339</v>
      </c>
      <c r="S1843" s="10">
        <f t="shared" si="491"/>
        <v>2.5999999999999801E-2</v>
      </c>
      <c r="T1843" s="10">
        <f t="shared" si="492"/>
        <v>2.6199999999999779E-2</v>
      </c>
      <c r="U1843" s="18">
        <f ca="1">AVERAGE(S1843:OFFSET(S1843,-$U$3+1,0))*$U$4*J1843</f>
        <v>2.3409999999999975</v>
      </c>
      <c r="V1843" s="18">
        <f ca="1">AVERAGE(T1843:OFFSET(T1843,-$U$3+1,0))*$V$4*K1843</f>
        <v>2.0959999999999956</v>
      </c>
      <c r="W1843" s="14" t="str">
        <f t="shared" ca="1" si="493"/>
        <v/>
      </c>
      <c r="X1843" s="14" t="str">
        <f t="shared" ca="1" si="494"/>
        <v/>
      </c>
      <c r="Y1843" s="5" t="str">
        <f t="shared" ca="1" si="495"/>
        <v/>
      </c>
      <c r="Z1843" s="19" t="str">
        <f t="shared" ca="1" si="496"/>
        <v/>
      </c>
      <c r="AA1843" s="5" t="str">
        <f t="shared" ca="1" si="504"/>
        <v/>
      </c>
      <c r="AB1843" s="5" t="str">
        <f t="shared" ca="1" si="502"/>
        <v/>
      </c>
      <c r="AC1843" s="15" t="str">
        <f t="shared" ca="1" si="497"/>
        <v/>
      </c>
      <c r="AD1843" s="21" t="str">
        <f t="shared" ca="1" si="498"/>
        <v/>
      </c>
      <c r="AE1843" s="21" t="str">
        <f t="shared" ca="1" si="499"/>
        <v/>
      </c>
      <c r="AF1843" s="23">
        <f t="shared" ca="1" si="500"/>
        <v>18869.29802083797</v>
      </c>
    </row>
    <row r="1844" spans="1:32" x14ac:dyDescent="0.25">
      <c r="A1844" s="26">
        <v>41852</v>
      </c>
      <c r="B1844" s="3">
        <v>3.1137999999999999</v>
      </c>
      <c r="C1844" s="3">
        <v>3.1137999999999999</v>
      </c>
      <c r="D1844" s="3">
        <v>3.1137999999999999</v>
      </c>
      <c r="E1844" s="3">
        <v>3.1137999999999999</v>
      </c>
      <c r="F1844" s="5">
        <v>2.3653</v>
      </c>
      <c r="G1844" s="5">
        <v>2.3653</v>
      </c>
      <c r="H1844" s="5">
        <v>2.3653</v>
      </c>
      <c r="I1844" s="5">
        <v>2.3653</v>
      </c>
      <c r="J1844" s="3">
        <v>1</v>
      </c>
      <c r="K1844" s="3">
        <v>1</v>
      </c>
      <c r="L1844" s="7">
        <f t="shared" si="501"/>
        <v>0.74849999999999994</v>
      </c>
      <c r="M1844" s="8">
        <f ca="1">AVERAGE(OFFSET(L1844,-M$3+1,0):L1844)</f>
        <v>0.7524533333333332</v>
      </c>
      <c r="N1844" s="8">
        <f ca="1">STDEV(OFFSET(L1844,-M$3+1,0):L1844)</f>
        <v>1.3383938490736188E-2</v>
      </c>
      <c r="O1844" s="8">
        <f t="shared" ca="1" si="488"/>
        <v>0.72568545635186077</v>
      </c>
      <c r="P1844" s="8">
        <f t="shared" ca="1" si="489"/>
        <v>0.77922121031480562</v>
      </c>
      <c r="Q1844" s="8">
        <f t="shared" ca="1" si="490"/>
        <v>0.7524533333333332</v>
      </c>
      <c r="R1844" s="8">
        <f t="shared" ca="1" si="503"/>
        <v>0.7524533333333332</v>
      </c>
      <c r="S1844" s="10">
        <f t="shared" si="491"/>
        <v>8.599999999999941E-3</v>
      </c>
      <c r="T1844" s="10">
        <f t="shared" si="492"/>
        <v>0</v>
      </c>
      <c r="U1844" s="18">
        <f ca="1">AVERAGE(S1844:OFFSET(S1844,-$U$3+1,0))*$U$4*J1844</f>
        <v>2.4269999999999969</v>
      </c>
      <c r="V1844" s="18">
        <f ca="1">AVERAGE(T1844:OFFSET(T1844,-$U$3+1,0))*$V$4*K1844</f>
        <v>2.0959999999999956</v>
      </c>
      <c r="W1844" s="14" t="str">
        <f t="shared" ca="1" si="493"/>
        <v/>
      </c>
      <c r="X1844" s="14" t="str">
        <f t="shared" ca="1" si="494"/>
        <v/>
      </c>
      <c r="Y1844" s="5" t="str">
        <f t="shared" ca="1" si="495"/>
        <v/>
      </c>
      <c r="Z1844" s="19" t="str">
        <f t="shared" ca="1" si="496"/>
        <v/>
      </c>
      <c r="AA1844" s="5" t="str">
        <f t="shared" ca="1" si="504"/>
        <v/>
      </c>
      <c r="AB1844" s="5" t="str">
        <f t="shared" ca="1" si="502"/>
        <v/>
      </c>
      <c r="AC1844" s="15" t="str">
        <f t="shared" ca="1" si="497"/>
        <v/>
      </c>
      <c r="AD1844" s="21" t="str">
        <f t="shared" ca="1" si="498"/>
        <v/>
      </c>
      <c r="AE1844" s="21" t="str">
        <f t="shared" ca="1" si="499"/>
        <v/>
      </c>
      <c r="AF1844" s="23">
        <f t="shared" ca="1" si="500"/>
        <v>18869.29802083797</v>
      </c>
    </row>
    <row r="1845" spans="1:32" x14ac:dyDescent="0.25">
      <c r="A1845" s="26">
        <v>41855</v>
      </c>
      <c r="B1845" s="3">
        <v>3.1311</v>
      </c>
      <c r="C1845" s="3">
        <v>3.1311</v>
      </c>
      <c r="D1845" s="3">
        <v>3.1311</v>
      </c>
      <c r="E1845" s="3">
        <v>3.1311</v>
      </c>
      <c r="F1845" s="5">
        <v>2.3826999999999998</v>
      </c>
      <c r="G1845" s="5">
        <v>2.3826999999999998</v>
      </c>
      <c r="H1845" s="5">
        <v>2.3826999999999998</v>
      </c>
      <c r="I1845" s="5">
        <v>2.3826999999999998</v>
      </c>
      <c r="J1845" s="3">
        <v>1</v>
      </c>
      <c r="K1845" s="3">
        <v>1</v>
      </c>
      <c r="L1845" s="7">
        <f t="shared" si="501"/>
        <v>0.74840000000000018</v>
      </c>
      <c r="M1845" s="8">
        <f ca="1">AVERAGE(OFFSET(L1845,-M$3+1,0):L1845)</f>
        <v>0.75181333333333322</v>
      </c>
      <c r="N1845" s="8">
        <f ca="1">STDEV(OFFSET(L1845,-M$3+1,0):L1845)</f>
        <v>1.3329176733052657E-2</v>
      </c>
      <c r="O1845" s="8">
        <f t="shared" ca="1" si="488"/>
        <v>0.72515497986722788</v>
      </c>
      <c r="P1845" s="8">
        <f t="shared" ca="1" si="489"/>
        <v>0.77847168679943857</v>
      </c>
      <c r="Q1845" s="8">
        <f t="shared" ca="1" si="490"/>
        <v>0.75181333333333322</v>
      </c>
      <c r="R1845" s="8">
        <f t="shared" ca="1" si="503"/>
        <v>0.75181333333333322</v>
      </c>
      <c r="S1845" s="10">
        <f t="shared" si="491"/>
        <v>1.7300000000000093E-2</v>
      </c>
      <c r="T1845" s="10">
        <f t="shared" si="492"/>
        <v>1.739999999999986E-2</v>
      </c>
      <c r="U1845" s="18">
        <f ca="1">AVERAGE(S1845:OFFSET(S1845,-$U$3+1,0))*$U$4*J1845</f>
        <v>2.3399999999999954</v>
      </c>
      <c r="V1845" s="18">
        <f ca="1">AVERAGE(T1845:OFFSET(T1845,-$U$3+1,0))*$V$4*K1845</f>
        <v>2.2699999999999942</v>
      </c>
      <c r="W1845" s="14" t="str">
        <f t="shared" ca="1" si="493"/>
        <v/>
      </c>
      <c r="X1845" s="14" t="str">
        <f t="shared" ca="1" si="494"/>
        <v/>
      </c>
      <c r="Y1845" s="5" t="str">
        <f t="shared" ca="1" si="495"/>
        <v/>
      </c>
      <c r="Z1845" s="19" t="str">
        <f t="shared" ca="1" si="496"/>
        <v/>
      </c>
      <c r="AA1845" s="5" t="str">
        <f t="shared" ca="1" si="504"/>
        <v/>
      </c>
      <c r="AB1845" s="5" t="str">
        <f t="shared" ca="1" si="502"/>
        <v/>
      </c>
      <c r="AC1845" s="15" t="str">
        <f t="shared" ca="1" si="497"/>
        <v/>
      </c>
      <c r="AD1845" s="21" t="str">
        <f t="shared" ca="1" si="498"/>
        <v/>
      </c>
      <c r="AE1845" s="21" t="str">
        <f t="shared" ca="1" si="499"/>
        <v/>
      </c>
      <c r="AF1845" s="23">
        <f t="shared" ca="1" si="500"/>
        <v>18869.29802083797</v>
      </c>
    </row>
    <row r="1846" spans="1:32" x14ac:dyDescent="0.25">
      <c r="A1846" s="26">
        <v>41856</v>
      </c>
      <c r="B1846" s="3">
        <v>3.1137999999999999</v>
      </c>
      <c r="C1846" s="3">
        <v>3.1137999999999999</v>
      </c>
      <c r="D1846" s="3">
        <v>3.1137999999999999</v>
      </c>
      <c r="E1846" s="3">
        <v>3.1137999999999999</v>
      </c>
      <c r="F1846" s="5">
        <v>2.3740000000000001</v>
      </c>
      <c r="G1846" s="5">
        <v>2.3740000000000001</v>
      </c>
      <c r="H1846" s="5">
        <v>2.3740000000000001</v>
      </c>
      <c r="I1846" s="5">
        <v>2.3740000000000001</v>
      </c>
      <c r="J1846" s="3">
        <v>1</v>
      </c>
      <c r="K1846" s="3">
        <v>1</v>
      </c>
      <c r="L1846" s="7">
        <f t="shared" si="501"/>
        <v>0.73979999999999979</v>
      </c>
      <c r="M1846" s="8">
        <f ca="1">AVERAGE(OFFSET(L1846,-M$3+1,0):L1846)</f>
        <v>0.75002666666666662</v>
      </c>
      <c r="N1846" s="8">
        <f ca="1">STDEV(OFFSET(L1846,-M$3+1,0):L1846)</f>
        <v>1.2997607838514344E-2</v>
      </c>
      <c r="O1846" s="8">
        <f t="shared" ca="1" si="488"/>
        <v>0.72403145098963795</v>
      </c>
      <c r="P1846" s="8">
        <f t="shared" ca="1" si="489"/>
        <v>0.77602188234369529</v>
      </c>
      <c r="Q1846" s="8">
        <f t="shared" ca="1" si="490"/>
        <v>0.75002666666666662</v>
      </c>
      <c r="R1846" s="8">
        <f t="shared" ca="1" si="503"/>
        <v>0.75002666666666662</v>
      </c>
      <c r="S1846" s="10">
        <f t="shared" si="491"/>
        <v>1.7300000000000093E-2</v>
      </c>
      <c r="T1846" s="10">
        <f t="shared" si="492"/>
        <v>8.699999999999708E-3</v>
      </c>
      <c r="U1846" s="18">
        <f ca="1">AVERAGE(S1846:OFFSET(S1846,-$U$3+1,0))*$U$4*J1846</f>
        <v>2.4259999999999948</v>
      </c>
      <c r="V1846" s="18">
        <f ca="1">AVERAGE(T1846:OFFSET(T1846,-$U$3+1,0))*$V$4*K1846</f>
        <v>2.3569999999999913</v>
      </c>
      <c r="W1846" s="14" t="str">
        <f t="shared" ca="1" si="493"/>
        <v/>
      </c>
      <c r="X1846" s="14" t="str">
        <f t="shared" ca="1" si="494"/>
        <v/>
      </c>
      <c r="Y1846" s="5" t="str">
        <f t="shared" ca="1" si="495"/>
        <v/>
      </c>
      <c r="Z1846" s="19" t="str">
        <f t="shared" ca="1" si="496"/>
        <v/>
      </c>
      <c r="AA1846" s="5" t="str">
        <f t="shared" ca="1" si="504"/>
        <v/>
      </c>
      <c r="AB1846" s="5" t="str">
        <f t="shared" ca="1" si="502"/>
        <v/>
      </c>
      <c r="AC1846" s="15" t="str">
        <f t="shared" ca="1" si="497"/>
        <v/>
      </c>
      <c r="AD1846" s="21" t="str">
        <f t="shared" ca="1" si="498"/>
        <v/>
      </c>
      <c r="AE1846" s="21" t="str">
        <f t="shared" ca="1" si="499"/>
        <v/>
      </c>
      <c r="AF1846" s="23">
        <f t="shared" ca="1" si="500"/>
        <v>18869.29802083797</v>
      </c>
    </row>
    <row r="1847" spans="1:32" x14ac:dyDescent="0.25">
      <c r="A1847" s="26">
        <v>41857</v>
      </c>
      <c r="B1847" s="3">
        <v>3.1051000000000002</v>
      </c>
      <c r="C1847" s="3">
        <v>3.1051000000000002</v>
      </c>
      <c r="D1847" s="3">
        <v>3.1051000000000002</v>
      </c>
      <c r="E1847" s="3">
        <v>3.1051000000000002</v>
      </c>
      <c r="F1847" s="5">
        <v>2.3653</v>
      </c>
      <c r="G1847" s="5">
        <v>2.3653</v>
      </c>
      <c r="H1847" s="5">
        <v>2.3653</v>
      </c>
      <c r="I1847" s="5">
        <v>2.3653</v>
      </c>
      <c r="J1847" s="3">
        <v>1</v>
      </c>
      <c r="K1847" s="3">
        <v>1</v>
      </c>
      <c r="L1847" s="7">
        <f t="shared" si="501"/>
        <v>0.73980000000000024</v>
      </c>
      <c r="M1847" s="8">
        <f ca="1">AVERAGE(OFFSET(L1847,-M$3+1,0):L1847)</f>
        <v>0.74882000000000004</v>
      </c>
      <c r="N1847" s="8">
        <f ca="1">STDEV(OFFSET(L1847,-M$3+1,0):L1847)</f>
        <v>1.305451208258223E-2</v>
      </c>
      <c r="O1847" s="8">
        <f t="shared" ca="1" si="488"/>
        <v>0.72271097583483557</v>
      </c>
      <c r="P1847" s="8">
        <f t="shared" ca="1" si="489"/>
        <v>0.77492902416516452</v>
      </c>
      <c r="Q1847" s="8">
        <f t="shared" ca="1" si="490"/>
        <v>0.74882000000000004</v>
      </c>
      <c r="R1847" s="8">
        <f t="shared" ca="1" si="503"/>
        <v>0.74882000000000004</v>
      </c>
      <c r="S1847" s="10">
        <f t="shared" si="491"/>
        <v>8.699999999999708E-3</v>
      </c>
      <c r="T1847" s="10">
        <f t="shared" si="492"/>
        <v>8.7000000000001521E-3</v>
      </c>
      <c r="U1847" s="18">
        <f ca="1">AVERAGE(S1847:OFFSET(S1847,-$U$3+1,0))*$U$4*J1847</f>
        <v>2.4259999999999948</v>
      </c>
      <c r="V1847" s="18">
        <f ca="1">AVERAGE(T1847:OFFSET(T1847,-$U$3+1,0))*$V$4*K1847</f>
        <v>2.3559999999999937</v>
      </c>
      <c r="W1847" s="14" t="str">
        <f t="shared" ca="1" si="493"/>
        <v/>
      </c>
      <c r="X1847" s="14" t="str">
        <f t="shared" ca="1" si="494"/>
        <v/>
      </c>
      <c r="Y1847" s="5" t="str">
        <f t="shared" ca="1" si="495"/>
        <v/>
      </c>
      <c r="Z1847" s="19" t="str">
        <f t="shared" ca="1" si="496"/>
        <v/>
      </c>
      <c r="AA1847" s="5" t="str">
        <f t="shared" ca="1" si="504"/>
        <v/>
      </c>
      <c r="AB1847" s="5" t="str">
        <f t="shared" ca="1" si="502"/>
        <v/>
      </c>
      <c r="AC1847" s="15" t="str">
        <f t="shared" ca="1" si="497"/>
        <v/>
      </c>
      <c r="AD1847" s="21" t="str">
        <f t="shared" ca="1" si="498"/>
        <v/>
      </c>
      <c r="AE1847" s="21" t="str">
        <f t="shared" ca="1" si="499"/>
        <v/>
      </c>
      <c r="AF1847" s="23">
        <f t="shared" ca="1" si="500"/>
        <v>18869.29802083797</v>
      </c>
    </row>
    <row r="1848" spans="1:32" x14ac:dyDescent="0.25">
      <c r="A1848" s="26">
        <v>41858</v>
      </c>
      <c r="B1848" s="3">
        <v>3.0529999999999999</v>
      </c>
      <c r="C1848" s="3">
        <v>3.0529999999999999</v>
      </c>
      <c r="D1848" s="3">
        <v>3.0529999999999999</v>
      </c>
      <c r="E1848" s="3">
        <v>3.0529999999999999</v>
      </c>
      <c r="F1848" s="5">
        <v>2.3391000000000002</v>
      </c>
      <c r="G1848" s="5">
        <v>2.3391000000000002</v>
      </c>
      <c r="H1848" s="5">
        <v>2.3391000000000002</v>
      </c>
      <c r="I1848" s="5">
        <v>2.3391000000000002</v>
      </c>
      <c r="J1848" s="3">
        <v>1</v>
      </c>
      <c r="K1848" s="3">
        <v>1</v>
      </c>
      <c r="L1848" s="7">
        <f t="shared" si="501"/>
        <v>0.71389999999999976</v>
      </c>
      <c r="M1848" s="8">
        <f ca="1">AVERAGE(OFFSET(L1848,-M$3+1,0):L1848)</f>
        <v>0.74646666666666661</v>
      </c>
      <c r="N1848" s="8">
        <f ca="1">STDEV(OFFSET(L1848,-M$3+1,0):L1848)</f>
        <v>1.5861168515171484E-2</v>
      </c>
      <c r="O1848" s="8">
        <f t="shared" ca="1" si="488"/>
        <v>0.71474432963632362</v>
      </c>
      <c r="P1848" s="8">
        <f t="shared" ca="1" si="489"/>
        <v>0.77818900369700961</v>
      </c>
      <c r="Q1848" s="8">
        <f t="shared" ca="1" si="490"/>
        <v>0.74646666666666661</v>
      </c>
      <c r="R1848" s="8">
        <f t="shared" ca="1" si="503"/>
        <v>0.74646666666666661</v>
      </c>
      <c r="S1848" s="10">
        <f t="shared" si="491"/>
        <v>5.2100000000000257E-2</v>
      </c>
      <c r="T1848" s="10">
        <f t="shared" si="492"/>
        <v>2.6199999999999779E-2</v>
      </c>
      <c r="U1848" s="18">
        <f ca="1">AVERAGE(S1848:OFFSET(S1848,-$U$3+1,0))*$U$4*J1848</f>
        <v>2.6009999999999955</v>
      </c>
      <c r="V1848" s="18">
        <f ca="1">AVERAGE(T1848:OFFSET(T1848,-$U$3+1,0))*$V$4*K1848</f>
        <v>2.3559999999999937</v>
      </c>
      <c r="W1848" s="14" t="str">
        <f t="shared" ca="1" si="493"/>
        <v/>
      </c>
      <c r="X1848" s="14" t="str">
        <f t="shared" ca="1" si="494"/>
        <v/>
      </c>
      <c r="Y1848" s="5" t="str">
        <f t="shared" ca="1" si="495"/>
        <v/>
      </c>
      <c r="Z1848" s="19" t="str">
        <f t="shared" ca="1" si="496"/>
        <v/>
      </c>
      <c r="AA1848" s="5" t="str">
        <f t="shared" ca="1" si="504"/>
        <v/>
      </c>
      <c r="AB1848" s="5" t="str">
        <f t="shared" ca="1" si="502"/>
        <v/>
      </c>
      <c r="AC1848" s="15" t="str">
        <f t="shared" ca="1" si="497"/>
        <v/>
      </c>
      <c r="AD1848" s="21" t="str">
        <f t="shared" ca="1" si="498"/>
        <v/>
      </c>
      <c r="AE1848" s="21" t="str">
        <f t="shared" ca="1" si="499"/>
        <v/>
      </c>
      <c r="AF1848" s="23">
        <f t="shared" ca="1" si="500"/>
        <v>18869.29802083797</v>
      </c>
    </row>
    <row r="1849" spans="1:32" x14ac:dyDescent="0.25">
      <c r="A1849" s="26">
        <v>41859</v>
      </c>
      <c r="B1849" s="3">
        <v>3.0444</v>
      </c>
      <c r="C1849" s="3">
        <v>3.0444</v>
      </c>
      <c r="D1849" s="3">
        <v>3.0444</v>
      </c>
      <c r="E1849" s="3">
        <v>3.0444</v>
      </c>
      <c r="F1849" s="5">
        <v>2.3477999999999999</v>
      </c>
      <c r="G1849" s="5">
        <v>2.3477999999999999</v>
      </c>
      <c r="H1849" s="5">
        <v>2.3477999999999999</v>
      </c>
      <c r="I1849" s="5">
        <v>2.3477999999999999</v>
      </c>
      <c r="J1849" s="3">
        <v>1</v>
      </c>
      <c r="K1849" s="3">
        <v>1</v>
      </c>
      <c r="L1849" s="7">
        <f t="shared" si="501"/>
        <v>0.69660000000000011</v>
      </c>
      <c r="M1849" s="8">
        <f ca="1">AVERAGE(OFFSET(L1849,-M$3+1,0):L1849)</f>
        <v>0.74296000000000006</v>
      </c>
      <c r="N1849" s="8">
        <f ca="1">STDEV(OFFSET(L1849,-M$3+1,0):L1849)</f>
        <v>2.0383529765825269E-2</v>
      </c>
      <c r="O1849" s="8">
        <f t="shared" ca="1" si="488"/>
        <v>0.70219294046834957</v>
      </c>
      <c r="P1849" s="8">
        <f t="shared" ca="1" si="489"/>
        <v>0.78372705953165056</v>
      </c>
      <c r="Q1849" s="8">
        <f t="shared" ca="1" si="490"/>
        <v>0.74296000000000006</v>
      </c>
      <c r="R1849" s="8">
        <f t="shared" ca="1" si="503"/>
        <v>0.74296000000000006</v>
      </c>
      <c r="S1849" s="10">
        <f t="shared" si="491"/>
        <v>8.599999999999941E-3</v>
      </c>
      <c r="T1849" s="10">
        <f t="shared" si="492"/>
        <v>8.699999999999708E-3</v>
      </c>
      <c r="U1849" s="18">
        <f ca="1">AVERAGE(S1849:OFFSET(S1849,-$U$3+1,0))*$U$4*J1849</f>
        <v>2.3399999999999954</v>
      </c>
      <c r="V1849" s="18">
        <f ca="1">AVERAGE(T1849:OFFSET(T1849,-$U$3+1,0))*$V$4*K1849</f>
        <v>2.26799999999999</v>
      </c>
      <c r="W1849" s="14" t="str">
        <f t="shared" ca="1" si="493"/>
        <v>Buy</v>
      </c>
      <c r="X1849" s="14" t="str">
        <f t="shared" ca="1" si="494"/>
        <v/>
      </c>
      <c r="Y1849" s="5">
        <f t="shared" ca="1" si="495"/>
        <v>100</v>
      </c>
      <c r="Z1849" s="19">
        <f t="shared" ca="1" si="496"/>
        <v>-103.17460317460343</v>
      </c>
      <c r="AA1849" s="5">
        <f t="shared" ca="1" si="504"/>
        <v>3.0444</v>
      </c>
      <c r="AB1849" s="5">
        <f t="shared" ca="1" si="502"/>
        <v>2.3477999999999999</v>
      </c>
      <c r="AC1849" s="15" t="str">
        <f t="shared" ca="1" si="497"/>
        <v/>
      </c>
      <c r="AD1849" s="21" t="str">
        <f t="shared" ca="1" si="498"/>
        <v/>
      </c>
      <c r="AE1849" s="21" t="str">
        <f t="shared" ca="1" si="499"/>
        <v/>
      </c>
      <c r="AF1849" s="23">
        <f t="shared" ca="1" si="500"/>
        <v>18869.29802083797</v>
      </c>
    </row>
    <row r="1850" spans="1:32" x14ac:dyDescent="0.25">
      <c r="A1850" s="26">
        <v>41862</v>
      </c>
      <c r="B1850" s="3">
        <v>3.0876999999999999</v>
      </c>
      <c r="C1850" s="3">
        <v>3.0876999999999999</v>
      </c>
      <c r="D1850" s="3">
        <v>3.0876999999999999</v>
      </c>
      <c r="E1850" s="3">
        <v>3.0876999999999999</v>
      </c>
      <c r="F1850" s="5">
        <v>2.3653</v>
      </c>
      <c r="G1850" s="5">
        <v>2.3653</v>
      </c>
      <c r="H1850" s="5">
        <v>2.3653</v>
      </c>
      <c r="I1850" s="5">
        <v>2.3653</v>
      </c>
      <c r="J1850" s="3">
        <v>1</v>
      </c>
      <c r="K1850" s="3">
        <v>1</v>
      </c>
      <c r="L1850" s="7">
        <f t="shared" si="501"/>
        <v>0.72239999999999993</v>
      </c>
      <c r="M1850" s="8">
        <f ca="1">AVERAGE(OFFSET(L1850,-M$3+1,0):L1850)</f>
        <v>0.7429066666666666</v>
      </c>
      <c r="N1850" s="8">
        <f ca="1">STDEV(OFFSET(L1850,-M$3+1,0):L1850)</f>
        <v>2.0439893299507138E-2</v>
      </c>
      <c r="O1850" s="8">
        <f t="shared" ca="1" si="488"/>
        <v>0.70202688006765235</v>
      </c>
      <c r="P1850" s="8">
        <f t="shared" ca="1" si="489"/>
        <v>0.78378645326568086</v>
      </c>
      <c r="Q1850" s="8">
        <f t="shared" ca="1" si="490"/>
        <v>0.7429066666666666</v>
      </c>
      <c r="R1850" s="8">
        <f t="shared" ca="1" si="503"/>
        <v>0.7429066666666666</v>
      </c>
      <c r="S1850" s="10">
        <f t="shared" si="491"/>
        <v>4.3299999999999894E-2</v>
      </c>
      <c r="T1850" s="10">
        <f t="shared" si="492"/>
        <v>1.7500000000000071E-2</v>
      </c>
      <c r="U1850" s="18">
        <f ca="1">AVERAGE(S1850:OFFSET(S1850,-$U$3+1,0))*$U$4*J1850</f>
        <v>2.0789999999999953</v>
      </c>
      <c r="V1850" s="18">
        <f ca="1">AVERAGE(T1850:OFFSET(T1850,-$U$3+1,0))*$V$4*K1850</f>
        <v>1.6579999999999908</v>
      </c>
      <c r="W1850" s="14" t="str">
        <f t="shared" ca="1" si="493"/>
        <v>Buy</v>
      </c>
      <c r="X1850" s="14" t="str">
        <f t="shared" ca="1" si="494"/>
        <v/>
      </c>
      <c r="Y1850" s="5">
        <f t="shared" ca="1" si="495"/>
        <v>100</v>
      </c>
      <c r="Z1850" s="19">
        <f t="shared" ca="1" si="496"/>
        <v>-103.17460317460343</v>
      </c>
      <c r="AA1850" s="5">
        <f t="shared" ca="1" si="504"/>
        <v>3.0444</v>
      </c>
      <c r="AB1850" s="5">
        <f t="shared" ca="1" si="502"/>
        <v>2.3477999999999999</v>
      </c>
      <c r="AC1850" s="15">
        <f t="shared" ca="1" si="497"/>
        <v>432.99999999999892</v>
      </c>
      <c r="AD1850" s="21">
        <f t="shared" ca="1" si="498"/>
        <v>-180.55555555555674</v>
      </c>
      <c r="AE1850" s="21">
        <f t="shared" ca="1" si="499"/>
        <v>252.44444444444218</v>
      </c>
      <c r="AF1850" s="23">
        <f t="shared" ca="1" si="500"/>
        <v>19121.742465282412</v>
      </c>
    </row>
    <row r="1851" spans="1:32" x14ac:dyDescent="0.25">
      <c r="A1851" s="26">
        <v>41863</v>
      </c>
      <c r="B1851" s="3">
        <v>3.0617000000000001</v>
      </c>
      <c r="C1851" s="3">
        <v>3.0617000000000001</v>
      </c>
      <c r="D1851" s="3">
        <v>3.0617000000000001</v>
      </c>
      <c r="E1851" s="3">
        <v>3.0617000000000001</v>
      </c>
      <c r="F1851" s="5">
        <v>2.3565</v>
      </c>
      <c r="G1851" s="5">
        <v>2.3565</v>
      </c>
      <c r="H1851" s="5">
        <v>2.3565</v>
      </c>
      <c r="I1851" s="5">
        <v>2.3565</v>
      </c>
      <c r="J1851" s="3">
        <v>1</v>
      </c>
      <c r="K1851" s="3">
        <v>1</v>
      </c>
      <c r="L1851" s="7">
        <f t="shared" si="501"/>
        <v>0.70520000000000005</v>
      </c>
      <c r="M1851" s="8">
        <f ca="1">AVERAGE(OFFSET(L1851,-M$3+1,0):L1851)</f>
        <v>0.7411266666666666</v>
      </c>
      <c r="N1851" s="8">
        <f ca="1">STDEV(OFFSET(L1851,-M$3+1,0):L1851)</f>
        <v>2.2523272620199042E-2</v>
      </c>
      <c r="O1851" s="8">
        <f t="shared" ca="1" si="488"/>
        <v>0.69608012142626852</v>
      </c>
      <c r="P1851" s="8">
        <f t="shared" ca="1" si="489"/>
        <v>0.78617321190706468</v>
      </c>
      <c r="Q1851" s="8">
        <f t="shared" ca="1" si="490"/>
        <v>0.7411266666666666</v>
      </c>
      <c r="R1851" s="8">
        <f t="shared" ca="1" si="503"/>
        <v>0.7411266666666666</v>
      </c>
      <c r="S1851" s="10">
        <f t="shared" si="491"/>
        <v>2.5999999999999801E-2</v>
      </c>
      <c r="T1851" s="10">
        <f t="shared" si="492"/>
        <v>8.799999999999919E-3</v>
      </c>
      <c r="U1851" s="18">
        <f ca="1">AVERAGE(S1851:OFFSET(S1851,-$U$3+1,0))*$U$4*J1851</f>
        <v>2.2529999999999939</v>
      </c>
      <c r="V1851" s="18">
        <f ca="1">AVERAGE(T1851:OFFSET(T1851,-$U$3+1,0))*$V$4*K1851</f>
        <v>1.5709999999999891</v>
      </c>
      <c r="W1851" s="14" t="str">
        <f t="shared" ca="1" si="493"/>
        <v>Buy</v>
      </c>
      <c r="X1851" s="14" t="str">
        <f t="shared" ca="1" si="494"/>
        <v/>
      </c>
      <c r="Y1851" s="5">
        <f t="shared" ca="1" si="495"/>
        <v>100</v>
      </c>
      <c r="Z1851" s="19">
        <f t="shared" ca="1" si="496"/>
        <v>-103.17460317460343</v>
      </c>
      <c r="AA1851" s="5">
        <f t="shared" ca="1" si="504"/>
        <v>3.0444</v>
      </c>
      <c r="AB1851" s="5">
        <f t="shared" ca="1" si="502"/>
        <v>2.3477999999999999</v>
      </c>
      <c r="AC1851" s="15">
        <f t="shared" ca="1" si="497"/>
        <v>-259.99999999999801</v>
      </c>
      <c r="AD1851" s="21">
        <f t="shared" ca="1" si="498"/>
        <v>90.793650793650187</v>
      </c>
      <c r="AE1851" s="21">
        <f t="shared" ca="1" si="499"/>
        <v>-169.20634920634782</v>
      </c>
      <c r="AF1851" s="23">
        <f t="shared" ca="1" si="500"/>
        <v>18952.536116076066</v>
      </c>
    </row>
    <row r="1852" spans="1:32" x14ac:dyDescent="0.25">
      <c r="A1852" s="26">
        <v>41864</v>
      </c>
      <c r="B1852" s="3">
        <v>3.0444</v>
      </c>
      <c r="C1852" s="3">
        <v>3.0444</v>
      </c>
      <c r="D1852" s="3">
        <v>3.0444</v>
      </c>
      <c r="E1852" s="3">
        <v>3.0444</v>
      </c>
      <c r="F1852" s="5">
        <v>2.3565</v>
      </c>
      <c r="G1852" s="5">
        <v>2.3565</v>
      </c>
      <c r="H1852" s="5">
        <v>2.3565</v>
      </c>
      <c r="I1852" s="5">
        <v>2.3565</v>
      </c>
      <c r="J1852" s="3">
        <v>1</v>
      </c>
      <c r="K1852" s="3">
        <v>1</v>
      </c>
      <c r="L1852" s="7">
        <f t="shared" si="501"/>
        <v>0.68789999999999996</v>
      </c>
      <c r="M1852" s="8">
        <f ca="1">AVERAGE(OFFSET(L1852,-M$3+1,0):L1852)</f>
        <v>0.73702666666666661</v>
      </c>
      <c r="N1852" s="8">
        <f ca="1">STDEV(OFFSET(L1852,-M$3+1,0):L1852)</f>
        <v>2.6206118878358643E-2</v>
      </c>
      <c r="O1852" s="8">
        <f t="shared" ca="1" si="488"/>
        <v>0.68461442890994928</v>
      </c>
      <c r="P1852" s="8">
        <f t="shared" ca="1" si="489"/>
        <v>0.78943890442338394</v>
      </c>
      <c r="Q1852" s="8">
        <f t="shared" ca="1" si="490"/>
        <v>0.73702666666666661</v>
      </c>
      <c r="R1852" s="8">
        <f t="shared" ca="1" si="503"/>
        <v>0.73702666666666661</v>
      </c>
      <c r="S1852" s="10">
        <f t="shared" si="491"/>
        <v>1.7300000000000093E-2</v>
      </c>
      <c r="T1852" s="10">
        <f t="shared" si="492"/>
        <v>0</v>
      </c>
      <c r="U1852" s="18">
        <f ca="1">AVERAGE(S1852:OFFSET(S1852,-$U$3+1,0))*$U$4*J1852</f>
        <v>2.2519999999999962</v>
      </c>
      <c r="V1852" s="18">
        <f ca="1">AVERAGE(T1852:OFFSET(T1852,-$U$3+1,0))*$V$4*K1852</f>
        <v>1.2219999999999898</v>
      </c>
      <c r="W1852" s="14" t="str">
        <f t="shared" ca="1" si="493"/>
        <v>Buy</v>
      </c>
      <c r="X1852" s="14" t="str">
        <f t="shared" ca="1" si="494"/>
        <v/>
      </c>
      <c r="Y1852" s="5">
        <f t="shared" ca="1" si="495"/>
        <v>100</v>
      </c>
      <c r="Z1852" s="19">
        <f t="shared" ca="1" si="496"/>
        <v>-103.17460317460343</v>
      </c>
      <c r="AA1852" s="5">
        <f t="shared" ca="1" si="504"/>
        <v>3.0444</v>
      </c>
      <c r="AB1852" s="5">
        <f t="shared" ca="1" si="502"/>
        <v>2.3477999999999999</v>
      </c>
      <c r="AC1852" s="15">
        <f t="shared" ca="1" si="497"/>
        <v>-173.00000000000094</v>
      </c>
      <c r="AD1852" s="21">
        <f t="shared" ca="1" si="498"/>
        <v>0</v>
      </c>
      <c r="AE1852" s="21">
        <f t="shared" ca="1" si="499"/>
        <v>-173.00000000000094</v>
      </c>
      <c r="AF1852" s="23">
        <f t="shared" ca="1" si="500"/>
        <v>18779.536116076066</v>
      </c>
    </row>
    <row r="1853" spans="1:32" x14ac:dyDescent="0.25">
      <c r="A1853" s="26">
        <v>41865</v>
      </c>
      <c r="B1853" s="3">
        <v>3.0444</v>
      </c>
      <c r="C1853" s="3">
        <v>3.0444</v>
      </c>
      <c r="D1853" s="3">
        <v>3.0444</v>
      </c>
      <c r="E1853" s="3">
        <v>3.0444</v>
      </c>
      <c r="F1853" s="5">
        <v>2.3477999999999999</v>
      </c>
      <c r="G1853" s="5">
        <v>2.3477999999999999</v>
      </c>
      <c r="H1853" s="5">
        <v>2.3477999999999999</v>
      </c>
      <c r="I1853" s="5">
        <v>2.3477999999999999</v>
      </c>
      <c r="J1853" s="3">
        <v>1</v>
      </c>
      <c r="K1853" s="3">
        <v>1</v>
      </c>
      <c r="L1853" s="7">
        <f t="shared" si="501"/>
        <v>0.69660000000000011</v>
      </c>
      <c r="M1853" s="8">
        <f ca="1">AVERAGE(OFFSET(L1853,-M$3+1,0):L1853)</f>
        <v>0.73294666666666664</v>
      </c>
      <c r="N1853" s="8">
        <f ca="1">STDEV(OFFSET(L1853,-M$3+1,0):L1853)</f>
        <v>2.7474322210973259E-2</v>
      </c>
      <c r="O1853" s="8">
        <f t="shared" ca="1" si="488"/>
        <v>0.67799802224472017</v>
      </c>
      <c r="P1853" s="8">
        <f t="shared" ca="1" si="489"/>
        <v>0.7878953110886131</v>
      </c>
      <c r="Q1853" s="8">
        <f t="shared" ca="1" si="490"/>
        <v>0.73294666666666664</v>
      </c>
      <c r="R1853" s="8">
        <f t="shared" ca="1" si="503"/>
        <v>0.73294666666666664</v>
      </c>
      <c r="S1853" s="10">
        <f t="shared" si="491"/>
        <v>0</v>
      </c>
      <c r="T1853" s="10">
        <f t="shared" si="492"/>
        <v>8.7000000000001521E-3</v>
      </c>
      <c r="U1853" s="18">
        <f ca="1">AVERAGE(S1853:OFFSET(S1853,-$U$3+1,0))*$U$4*J1853</f>
        <v>1.9919999999999982</v>
      </c>
      <c r="V1853" s="18">
        <f ca="1">AVERAGE(T1853:OFFSET(T1853,-$U$3+1,0))*$V$4*K1853</f>
        <v>1.0469999999999935</v>
      </c>
      <c r="W1853" s="14" t="str">
        <f t="shared" ca="1" si="493"/>
        <v>Buy</v>
      </c>
      <c r="X1853" s="14" t="str">
        <f t="shared" ca="1" si="494"/>
        <v/>
      </c>
      <c r="Y1853" s="5">
        <f t="shared" ca="1" si="495"/>
        <v>100</v>
      </c>
      <c r="Z1853" s="19">
        <f t="shared" ca="1" si="496"/>
        <v>-103.17460317460343</v>
      </c>
      <c r="AA1853" s="5">
        <f t="shared" ca="1" si="504"/>
        <v>3.0444</v>
      </c>
      <c r="AB1853" s="5">
        <f t="shared" ca="1" si="502"/>
        <v>2.3477999999999999</v>
      </c>
      <c r="AC1853" s="15">
        <f t="shared" ca="1" si="497"/>
        <v>0</v>
      </c>
      <c r="AD1853" s="21">
        <f t="shared" ca="1" si="498"/>
        <v>89.76190476190655</v>
      </c>
      <c r="AE1853" s="21">
        <f t="shared" ca="1" si="499"/>
        <v>89.76190476190655</v>
      </c>
      <c r="AF1853" s="23">
        <f t="shared" ca="1" si="500"/>
        <v>18869.298020837974</v>
      </c>
    </row>
    <row r="1854" spans="1:32" x14ac:dyDescent="0.25">
      <c r="A1854" s="26">
        <v>41866</v>
      </c>
      <c r="B1854" s="3">
        <v>3.0529999999999999</v>
      </c>
      <c r="C1854" s="3">
        <v>3.0529999999999999</v>
      </c>
      <c r="D1854" s="3">
        <v>3.0529999999999999</v>
      </c>
      <c r="E1854" s="3">
        <v>3.0529999999999999</v>
      </c>
      <c r="F1854" s="5">
        <v>2.3565</v>
      </c>
      <c r="G1854" s="5">
        <v>2.3565</v>
      </c>
      <c r="H1854" s="5">
        <v>2.3565</v>
      </c>
      <c r="I1854" s="5">
        <v>2.3565</v>
      </c>
      <c r="J1854" s="3">
        <v>1</v>
      </c>
      <c r="K1854" s="3">
        <v>1</v>
      </c>
      <c r="L1854" s="7">
        <f t="shared" si="501"/>
        <v>0.6964999999999999</v>
      </c>
      <c r="M1854" s="8">
        <f ca="1">AVERAGE(OFFSET(L1854,-M$3+1,0):L1854)</f>
        <v>0.72771333333333321</v>
      </c>
      <c r="N1854" s="8">
        <f ca="1">STDEV(OFFSET(L1854,-M$3+1,0):L1854)</f>
        <v>2.634496066387176E-2</v>
      </c>
      <c r="O1854" s="8">
        <f t="shared" ca="1" si="488"/>
        <v>0.67502341200558968</v>
      </c>
      <c r="P1854" s="8">
        <f t="shared" ca="1" si="489"/>
        <v>0.78040325466107674</v>
      </c>
      <c r="Q1854" s="8">
        <f t="shared" ca="1" si="490"/>
        <v>0.72771333333333321</v>
      </c>
      <c r="R1854" s="8">
        <f t="shared" ca="1" si="503"/>
        <v>0.72771333333333321</v>
      </c>
      <c r="S1854" s="10">
        <f t="shared" si="491"/>
        <v>8.599999999999941E-3</v>
      </c>
      <c r="T1854" s="10">
        <f t="shared" si="492"/>
        <v>8.7000000000001521E-3</v>
      </c>
      <c r="U1854" s="18">
        <f ca="1">AVERAGE(S1854:OFFSET(S1854,-$U$3+1,0))*$U$4*J1854</f>
        <v>1.9919999999999982</v>
      </c>
      <c r="V1854" s="18">
        <f ca="1">AVERAGE(T1854:OFFSET(T1854,-$U$3+1,0))*$V$4*K1854</f>
        <v>1.133999999999995</v>
      </c>
      <c r="W1854" s="14" t="str">
        <f t="shared" ca="1" si="493"/>
        <v>Buy</v>
      </c>
      <c r="X1854" s="14" t="str">
        <f t="shared" ca="1" si="494"/>
        <v/>
      </c>
      <c r="Y1854" s="5">
        <f t="shared" ca="1" si="495"/>
        <v>100</v>
      </c>
      <c r="Z1854" s="19">
        <f t="shared" ca="1" si="496"/>
        <v>-103.17460317460343</v>
      </c>
      <c r="AA1854" s="5">
        <f t="shared" ca="1" si="504"/>
        <v>3.0444</v>
      </c>
      <c r="AB1854" s="5">
        <f t="shared" ca="1" si="502"/>
        <v>2.3477999999999999</v>
      </c>
      <c r="AC1854" s="15">
        <f t="shared" ca="1" si="497"/>
        <v>85.999999999999403</v>
      </c>
      <c r="AD1854" s="21">
        <f t="shared" ca="1" si="498"/>
        <v>-89.76190476190655</v>
      </c>
      <c r="AE1854" s="21">
        <f t="shared" ca="1" si="499"/>
        <v>-3.7619047619071466</v>
      </c>
      <c r="AF1854" s="23">
        <f t="shared" ca="1" si="500"/>
        <v>18865.536116076066</v>
      </c>
    </row>
    <row r="1855" spans="1:32" x14ac:dyDescent="0.25">
      <c r="A1855" s="26">
        <v>41869</v>
      </c>
      <c r="B1855" s="3">
        <v>3.0444</v>
      </c>
      <c r="C1855" s="3">
        <v>3.0444</v>
      </c>
      <c r="D1855" s="3">
        <v>3.0444</v>
      </c>
      <c r="E1855" s="3">
        <v>3.0444</v>
      </c>
      <c r="F1855" s="5">
        <v>2.3565</v>
      </c>
      <c r="G1855" s="5">
        <v>2.3565</v>
      </c>
      <c r="H1855" s="5">
        <v>2.3565</v>
      </c>
      <c r="I1855" s="5">
        <v>2.3565</v>
      </c>
      <c r="J1855" s="3">
        <v>1</v>
      </c>
      <c r="K1855" s="3">
        <v>1</v>
      </c>
      <c r="L1855" s="7">
        <f t="shared" si="501"/>
        <v>0.68789999999999996</v>
      </c>
      <c r="M1855" s="8">
        <f ca="1">AVERAGE(OFFSET(L1855,-M$3+1,0):L1855)</f>
        <v>0.72251333333333323</v>
      </c>
      <c r="N1855" s="8">
        <f ca="1">STDEV(OFFSET(L1855,-M$3+1,0):L1855)</f>
        <v>2.5964367524597624E-2</v>
      </c>
      <c r="O1855" s="8">
        <f t="shared" ca="1" si="488"/>
        <v>0.67058459828413797</v>
      </c>
      <c r="P1855" s="8">
        <f t="shared" ca="1" si="489"/>
        <v>0.77444206838252849</v>
      </c>
      <c r="Q1855" s="8">
        <f t="shared" ca="1" si="490"/>
        <v>0.72251333333333323</v>
      </c>
      <c r="R1855" s="8">
        <f t="shared" ca="1" si="503"/>
        <v>0.72251333333333323</v>
      </c>
      <c r="S1855" s="10">
        <f t="shared" si="491"/>
        <v>8.599999999999941E-3</v>
      </c>
      <c r="T1855" s="10">
        <f t="shared" si="492"/>
        <v>0</v>
      </c>
      <c r="U1855" s="18">
        <f ca="1">AVERAGE(S1855:OFFSET(S1855,-$U$3+1,0))*$U$4*J1855</f>
        <v>1.9049999999999967</v>
      </c>
      <c r="V1855" s="18">
        <f ca="1">AVERAGE(T1855:OFFSET(T1855,-$U$3+1,0))*$V$4*K1855</f>
        <v>0.95999999999999641</v>
      </c>
      <c r="W1855" s="14" t="str">
        <f t="shared" ca="1" si="493"/>
        <v>Buy</v>
      </c>
      <c r="X1855" s="14" t="str">
        <f t="shared" ca="1" si="494"/>
        <v/>
      </c>
      <c r="Y1855" s="5">
        <f t="shared" ca="1" si="495"/>
        <v>100</v>
      </c>
      <c r="Z1855" s="19">
        <f t="shared" ca="1" si="496"/>
        <v>-103.17460317460343</v>
      </c>
      <c r="AA1855" s="5">
        <f t="shared" ca="1" si="504"/>
        <v>3.0444</v>
      </c>
      <c r="AB1855" s="5">
        <f t="shared" ca="1" si="502"/>
        <v>2.3477999999999999</v>
      </c>
      <c r="AC1855" s="15">
        <f t="shared" ca="1" si="497"/>
        <v>-85.999999999999403</v>
      </c>
      <c r="AD1855" s="21">
        <f t="shared" ca="1" si="498"/>
        <v>0</v>
      </c>
      <c r="AE1855" s="21">
        <f t="shared" ca="1" si="499"/>
        <v>-85.999999999999403</v>
      </c>
      <c r="AF1855" s="23">
        <f t="shared" ca="1" si="500"/>
        <v>18779.536116076066</v>
      </c>
    </row>
    <row r="1856" spans="1:32" x14ac:dyDescent="0.25">
      <c r="A1856" s="26">
        <v>41870</v>
      </c>
      <c r="B1856" s="3">
        <v>3.0529999999999999</v>
      </c>
      <c r="C1856" s="3">
        <v>3.0529999999999999</v>
      </c>
      <c r="D1856" s="3">
        <v>3.0529999999999999</v>
      </c>
      <c r="E1856" s="3">
        <v>3.0529999999999999</v>
      </c>
      <c r="F1856" s="5">
        <v>2.3477999999999999</v>
      </c>
      <c r="G1856" s="5">
        <v>2.3477999999999999</v>
      </c>
      <c r="H1856" s="5">
        <v>2.3477999999999999</v>
      </c>
      <c r="I1856" s="5">
        <v>2.3477999999999999</v>
      </c>
      <c r="J1856" s="3">
        <v>1</v>
      </c>
      <c r="K1856" s="3">
        <v>1</v>
      </c>
      <c r="L1856" s="7">
        <f t="shared" si="501"/>
        <v>0.70520000000000005</v>
      </c>
      <c r="M1856" s="8">
        <f ca="1">AVERAGE(OFFSET(L1856,-M$3+1,0):L1856)</f>
        <v>0.72020666666666655</v>
      </c>
      <c r="N1856" s="8">
        <f ca="1">STDEV(OFFSET(L1856,-M$3+1,0):L1856)</f>
        <v>2.5855628474464182E-2</v>
      </c>
      <c r="O1856" s="8">
        <f t="shared" ca="1" si="488"/>
        <v>0.66849540971773824</v>
      </c>
      <c r="P1856" s="8">
        <f t="shared" ca="1" si="489"/>
        <v>0.77191792361559486</v>
      </c>
      <c r="Q1856" s="8">
        <f t="shared" ca="1" si="490"/>
        <v>0.72020666666666655</v>
      </c>
      <c r="R1856" s="8">
        <f t="shared" ca="1" si="503"/>
        <v>0.72020666666666655</v>
      </c>
      <c r="S1856" s="10">
        <f t="shared" si="491"/>
        <v>8.599999999999941E-3</v>
      </c>
      <c r="T1856" s="10">
        <f t="shared" si="492"/>
        <v>8.7000000000001521E-3</v>
      </c>
      <c r="U1856" s="18">
        <f ca="1">AVERAGE(S1856:OFFSET(S1856,-$U$3+1,0))*$U$4*J1856</f>
        <v>1.8179999999999954</v>
      </c>
      <c r="V1856" s="18">
        <f ca="1">AVERAGE(T1856:OFFSET(T1856,-$U$3+1,0))*$V$4*K1856</f>
        <v>0.96000000000000074</v>
      </c>
      <c r="W1856" s="14" t="str">
        <f t="shared" ca="1" si="493"/>
        <v>Buy</v>
      </c>
      <c r="X1856" s="14" t="str">
        <f t="shared" ca="1" si="494"/>
        <v/>
      </c>
      <c r="Y1856" s="5">
        <f t="shared" ca="1" si="495"/>
        <v>100</v>
      </c>
      <c r="Z1856" s="19">
        <f t="shared" ca="1" si="496"/>
        <v>-103.17460317460343</v>
      </c>
      <c r="AA1856" s="5">
        <f t="shared" ca="1" si="504"/>
        <v>3.0444</v>
      </c>
      <c r="AB1856" s="5">
        <f t="shared" ca="1" si="502"/>
        <v>2.3477999999999999</v>
      </c>
      <c r="AC1856" s="15">
        <f t="shared" ca="1" si="497"/>
        <v>85.999999999999403</v>
      </c>
      <c r="AD1856" s="21">
        <f t="shared" ca="1" si="498"/>
        <v>89.76190476190655</v>
      </c>
      <c r="AE1856" s="21">
        <f t="shared" ca="1" si="499"/>
        <v>175.76190476190595</v>
      </c>
      <c r="AF1856" s="23">
        <f t="shared" ca="1" si="500"/>
        <v>18955.29802083797</v>
      </c>
    </row>
    <row r="1857" spans="1:32" x14ac:dyDescent="0.25">
      <c r="A1857" s="26">
        <v>41871</v>
      </c>
      <c r="B1857" s="3">
        <v>3.0529999999999999</v>
      </c>
      <c r="C1857" s="3">
        <v>3.0529999999999999</v>
      </c>
      <c r="D1857" s="3">
        <v>3.0529999999999999</v>
      </c>
      <c r="E1857" s="3">
        <v>3.0529999999999999</v>
      </c>
      <c r="F1857" s="5">
        <v>2.3565</v>
      </c>
      <c r="G1857" s="5">
        <v>2.3565</v>
      </c>
      <c r="H1857" s="5">
        <v>2.3565</v>
      </c>
      <c r="I1857" s="5">
        <v>2.3565</v>
      </c>
      <c r="J1857" s="3">
        <v>1</v>
      </c>
      <c r="K1857" s="3">
        <v>1</v>
      </c>
      <c r="L1857" s="7">
        <f t="shared" si="501"/>
        <v>0.6964999999999999</v>
      </c>
      <c r="M1857" s="8">
        <f ca="1">AVERAGE(OFFSET(L1857,-M$3+1,0):L1857)</f>
        <v>0.7161533333333332</v>
      </c>
      <c r="N1857" s="8">
        <f ca="1">STDEV(OFFSET(L1857,-M$3+1,0):L1857)</f>
        <v>2.434695248358807E-2</v>
      </c>
      <c r="O1857" s="8">
        <f t="shared" ca="1" si="488"/>
        <v>0.66745942836615701</v>
      </c>
      <c r="P1857" s="8">
        <f t="shared" ca="1" si="489"/>
        <v>0.76484723830050938</v>
      </c>
      <c r="Q1857" s="8">
        <f t="shared" ca="1" si="490"/>
        <v>0.7161533333333332</v>
      </c>
      <c r="R1857" s="8">
        <f t="shared" ca="1" si="503"/>
        <v>0.7161533333333332</v>
      </c>
      <c r="S1857" s="10">
        <f t="shared" si="491"/>
        <v>0</v>
      </c>
      <c r="T1857" s="10">
        <f t="shared" si="492"/>
        <v>8.7000000000001521E-3</v>
      </c>
      <c r="U1857" s="18">
        <f ca="1">AVERAGE(S1857:OFFSET(S1857,-$U$3+1,0))*$U$4*J1857</f>
        <v>1.7309999999999981</v>
      </c>
      <c r="V1857" s="18">
        <f ca="1">AVERAGE(T1857:OFFSET(T1857,-$U$3+1,0))*$V$4*K1857</f>
        <v>0.96000000000000074</v>
      </c>
      <c r="W1857" s="14" t="str">
        <f t="shared" ca="1" si="493"/>
        <v>Buy</v>
      </c>
      <c r="X1857" s="14" t="str">
        <f t="shared" ca="1" si="494"/>
        <v/>
      </c>
      <c r="Y1857" s="5">
        <f t="shared" ca="1" si="495"/>
        <v>100</v>
      </c>
      <c r="Z1857" s="19">
        <f t="shared" ca="1" si="496"/>
        <v>-103.17460317460343</v>
      </c>
      <c r="AA1857" s="5">
        <f t="shared" ca="1" si="504"/>
        <v>3.0444</v>
      </c>
      <c r="AB1857" s="5">
        <f t="shared" ca="1" si="502"/>
        <v>2.3477999999999999</v>
      </c>
      <c r="AC1857" s="15">
        <f t="shared" ca="1" si="497"/>
        <v>0</v>
      </c>
      <c r="AD1857" s="21">
        <f t="shared" ca="1" si="498"/>
        <v>-89.76190476190655</v>
      </c>
      <c r="AE1857" s="21">
        <f t="shared" ca="1" si="499"/>
        <v>-89.76190476190655</v>
      </c>
      <c r="AF1857" s="23">
        <f t="shared" ca="1" si="500"/>
        <v>18865.536116076062</v>
      </c>
    </row>
    <row r="1858" spans="1:32" x14ac:dyDescent="0.25">
      <c r="A1858" s="26">
        <v>41872</v>
      </c>
      <c r="B1858" s="3">
        <v>3.0356999999999998</v>
      </c>
      <c r="C1858" s="3">
        <v>3.0356999999999998</v>
      </c>
      <c r="D1858" s="3">
        <v>3.0356999999999998</v>
      </c>
      <c r="E1858" s="3">
        <v>3.0356999999999998</v>
      </c>
      <c r="F1858" s="5">
        <v>2.3477999999999999</v>
      </c>
      <c r="G1858" s="5">
        <v>2.3477999999999999</v>
      </c>
      <c r="H1858" s="5">
        <v>2.3477999999999999</v>
      </c>
      <c r="I1858" s="5">
        <v>2.3477999999999999</v>
      </c>
      <c r="J1858" s="3">
        <v>1</v>
      </c>
      <c r="K1858" s="3">
        <v>1</v>
      </c>
      <c r="L1858" s="7">
        <f t="shared" si="501"/>
        <v>0.68789999999999996</v>
      </c>
      <c r="M1858" s="8">
        <f ca="1">AVERAGE(OFFSET(L1858,-M$3+1,0):L1858)</f>
        <v>0.71154000000000006</v>
      </c>
      <c r="N1858" s="8">
        <f ca="1">STDEV(OFFSET(L1858,-M$3+1,0):L1858)</f>
        <v>2.2521760905526794E-2</v>
      </c>
      <c r="O1858" s="8">
        <f t="shared" ca="1" si="488"/>
        <v>0.66649647818894642</v>
      </c>
      <c r="P1858" s="8">
        <f t="shared" ca="1" si="489"/>
        <v>0.75658352181105371</v>
      </c>
      <c r="Q1858" s="8">
        <f t="shared" ca="1" si="490"/>
        <v>0.71154000000000006</v>
      </c>
      <c r="R1858" s="8">
        <f t="shared" ca="1" si="503"/>
        <v>0.71154000000000006</v>
      </c>
      <c r="S1858" s="10">
        <f t="shared" si="491"/>
        <v>1.7300000000000093E-2</v>
      </c>
      <c r="T1858" s="10">
        <f t="shared" si="492"/>
        <v>8.7000000000001521E-3</v>
      </c>
      <c r="U1858" s="18">
        <f ca="1">AVERAGE(S1858:OFFSET(S1858,-$U$3+1,0))*$U$4*J1858</f>
        <v>1.3829999999999965</v>
      </c>
      <c r="V1858" s="18">
        <f ca="1">AVERAGE(T1858:OFFSET(T1858,-$U$3+1,0))*$V$4*K1858</f>
        <v>0.78500000000000458</v>
      </c>
      <c r="W1858" s="14" t="str">
        <f t="shared" ca="1" si="493"/>
        <v>Buy</v>
      </c>
      <c r="X1858" s="14" t="str">
        <f t="shared" ca="1" si="494"/>
        <v/>
      </c>
      <c r="Y1858" s="5">
        <f t="shared" ca="1" si="495"/>
        <v>100</v>
      </c>
      <c r="Z1858" s="19">
        <f t="shared" ca="1" si="496"/>
        <v>-103.17460317460343</v>
      </c>
      <c r="AA1858" s="5">
        <f t="shared" ca="1" si="504"/>
        <v>3.0444</v>
      </c>
      <c r="AB1858" s="5">
        <f t="shared" ca="1" si="502"/>
        <v>2.3477999999999999</v>
      </c>
      <c r="AC1858" s="15">
        <f t="shared" ca="1" si="497"/>
        <v>-173.00000000000094</v>
      </c>
      <c r="AD1858" s="21">
        <f t="shared" ca="1" si="498"/>
        <v>89.76190476190655</v>
      </c>
      <c r="AE1858" s="21">
        <f t="shared" ca="1" si="499"/>
        <v>-83.238095238094388</v>
      </c>
      <c r="AF1858" s="23">
        <f t="shared" ca="1" si="500"/>
        <v>18782.298020837967</v>
      </c>
    </row>
    <row r="1859" spans="1:32" x14ac:dyDescent="0.25">
      <c r="A1859" s="26">
        <v>41873</v>
      </c>
      <c r="B1859" s="3">
        <v>3.0444</v>
      </c>
      <c r="C1859" s="3">
        <v>3.0444</v>
      </c>
      <c r="D1859" s="3">
        <v>3.0444</v>
      </c>
      <c r="E1859" s="3">
        <v>3.0444</v>
      </c>
      <c r="F1859" s="5">
        <v>2.3653</v>
      </c>
      <c r="G1859" s="5">
        <v>2.3653</v>
      </c>
      <c r="H1859" s="5">
        <v>2.3653</v>
      </c>
      <c r="I1859" s="5">
        <v>2.3653</v>
      </c>
      <c r="J1859" s="3">
        <v>1</v>
      </c>
      <c r="K1859" s="3">
        <v>1</v>
      </c>
      <c r="L1859" s="7">
        <f t="shared" si="501"/>
        <v>0.67910000000000004</v>
      </c>
      <c r="M1859" s="8">
        <f ca="1">AVERAGE(OFFSET(L1859,-M$3+1,0):L1859)</f>
        <v>0.70691333333333339</v>
      </c>
      <c r="N1859" s="8">
        <f ca="1">STDEV(OFFSET(L1859,-M$3+1,0):L1859)</f>
        <v>2.1491588609322994E-2</v>
      </c>
      <c r="O1859" s="8">
        <f t="shared" ca="1" si="488"/>
        <v>0.66393015611468742</v>
      </c>
      <c r="P1859" s="8">
        <f t="shared" ca="1" si="489"/>
        <v>0.74989651055197937</v>
      </c>
      <c r="Q1859" s="8">
        <f t="shared" ca="1" si="490"/>
        <v>0.70691333333333339</v>
      </c>
      <c r="R1859" s="8">
        <f t="shared" ca="1" si="503"/>
        <v>0.70691333333333339</v>
      </c>
      <c r="S1859" s="10">
        <f t="shared" si="491"/>
        <v>8.7000000000001521E-3</v>
      </c>
      <c r="T1859" s="10">
        <f t="shared" si="492"/>
        <v>1.7500000000000071E-2</v>
      </c>
      <c r="U1859" s="18">
        <f ca="1">AVERAGE(S1859:OFFSET(S1859,-$U$3+1,0))*$U$4*J1859</f>
        <v>1.3839999999999986</v>
      </c>
      <c r="V1859" s="18">
        <f ca="1">AVERAGE(T1859:OFFSET(T1859,-$U$3+1,0))*$V$4*K1859</f>
        <v>0.8730000000000081</v>
      </c>
      <c r="W1859" s="14" t="str">
        <f t="shared" ca="1" si="493"/>
        <v>Buy</v>
      </c>
      <c r="X1859" s="14" t="str">
        <f t="shared" ca="1" si="494"/>
        <v/>
      </c>
      <c r="Y1859" s="5">
        <f t="shared" ca="1" si="495"/>
        <v>100</v>
      </c>
      <c r="Z1859" s="19">
        <f t="shared" ca="1" si="496"/>
        <v>-103.17460317460343</v>
      </c>
      <c r="AA1859" s="5">
        <f t="shared" ca="1" si="504"/>
        <v>3.0444</v>
      </c>
      <c r="AB1859" s="5">
        <f t="shared" ca="1" si="502"/>
        <v>2.3477999999999999</v>
      </c>
      <c r="AC1859" s="15">
        <f t="shared" ca="1" si="497"/>
        <v>87.000000000001521</v>
      </c>
      <c r="AD1859" s="21">
        <f t="shared" ca="1" si="498"/>
        <v>-180.55555555555674</v>
      </c>
      <c r="AE1859" s="21">
        <f t="shared" ca="1" si="499"/>
        <v>-93.555555555555216</v>
      </c>
      <c r="AF1859" s="23">
        <f t="shared" ca="1" si="500"/>
        <v>18688.742465282412</v>
      </c>
    </row>
    <row r="1860" spans="1:32" x14ac:dyDescent="0.25">
      <c r="A1860" s="26">
        <v>41876</v>
      </c>
      <c r="B1860" s="3">
        <v>3.0356999999999998</v>
      </c>
      <c r="C1860" s="3">
        <v>3.0356999999999998</v>
      </c>
      <c r="D1860" s="3">
        <v>3.0356999999999998</v>
      </c>
      <c r="E1860" s="3">
        <v>3.0356999999999998</v>
      </c>
      <c r="F1860" s="5">
        <v>2.3565</v>
      </c>
      <c r="G1860" s="5">
        <v>2.3565</v>
      </c>
      <c r="H1860" s="5">
        <v>2.3565</v>
      </c>
      <c r="I1860" s="5">
        <v>2.3565</v>
      </c>
      <c r="J1860" s="3">
        <v>1</v>
      </c>
      <c r="K1860" s="3">
        <v>1</v>
      </c>
      <c r="L1860" s="7">
        <f t="shared" si="501"/>
        <v>0.6791999999999998</v>
      </c>
      <c r="M1860" s="8">
        <f ca="1">AVERAGE(OFFSET(L1860,-M$3+1,0):L1860)</f>
        <v>0.70230000000000004</v>
      </c>
      <c r="N1860" s="8">
        <f ca="1">STDEV(OFFSET(L1860,-M$3+1,0):L1860)</f>
        <v>1.9261508619153243E-2</v>
      </c>
      <c r="O1860" s="8">
        <f t="shared" ca="1" si="488"/>
        <v>0.6637769827616935</v>
      </c>
      <c r="P1860" s="8">
        <f t="shared" ca="1" si="489"/>
        <v>0.74082301723830657</v>
      </c>
      <c r="Q1860" s="8">
        <f t="shared" ca="1" si="490"/>
        <v>0.70230000000000004</v>
      </c>
      <c r="R1860" s="8">
        <f t="shared" ca="1" si="503"/>
        <v>0.70230000000000004</v>
      </c>
      <c r="S1860" s="10">
        <f t="shared" si="491"/>
        <v>8.7000000000001521E-3</v>
      </c>
      <c r="T1860" s="10">
        <f t="shared" si="492"/>
        <v>8.799999999999919E-3</v>
      </c>
      <c r="U1860" s="18">
        <f ca="1">AVERAGE(S1860:OFFSET(S1860,-$U$3+1,0))*$U$4*J1860</f>
        <v>1.0380000000000011</v>
      </c>
      <c r="V1860" s="18">
        <f ca="1">AVERAGE(T1860:OFFSET(T1860,-$U$3+1,0))*$V$4*K1860</f>
        <v>0.78600000000000669</v>
      </c>
      <c r="W1860" s="14" t="str">
        <f t="shared" ca="1" si="493"/>
        <v>Buy</v>
      </c>
      <c r="X1860" s="14" t="str">
        <f t="shared" ca="1" si="494"/>
        <v/>
      </c>
      <c r="Y1860" s="5">
        <f t="shared" ca="1" si="495"/>
        <v>100</v>
      </c>
      <c r="Z1860" s="19">
        <f t="shared" ca="1" si="496"/>
        <v>-103.17460317460343</v>
      </c>
      <c r="AA1860" s="5">
        <f t="shared" ca="1" si="504"/>
        <v>3.0444</v>
      </c>
      <c r="AB1860" s="5">
        <f t="shared" ca="1" si="502"/>
        <v>2.3477999999999999</v>
      </c>
      <c r="AC1860" s="15">
        <f t="shared" ca="1" si="497"/>
        <v>-87.000000000001521</v>
      </c>
      <c r="AD1860" s="21">
        <f t="shared" ca="1" si="498"/>
        <v>90.793650793650187</v>
      </c>
      <c r="AE1860" s="21">
        <f t="shared" ca="1" si="499"/>
        <v>3.7936507936486663</v>
      </c>
      <c r="AF1860" s="23">
        <f t="shared" ca="1" si="500"/>
        <v>18692.536116076062</v>
      </c>
    </row>
    <row r="1861" spans="1:32" x14ac:dyDescent="0.25">
      <c r="A1861" s="26">
        <v>41877</v>
      </c>
      <c r="B1861" s="3">
        <v>3.0270000000000001</v>
      </c>
      <c r="C1861" s="3">
        <v>3.0270000000000001</v>
      </c>
      <c r="D1861" s="3">
        <v>3.0270000000000001</v>
      </c>
      <c r="E1861" s="3">
        <v>3.0270000000000001</v>
      </c>
      <c r="F1861" s="5">
        <v>2.3391000000000002</v>
      </c>
      <c r="G1861" s="5">
        <v>2.3391000000000002</v>
      </c>
      <c r="H1861" s="5">
        <v>2.3391000000000002</v>
      </c>
      <c r="I1861" s="5">
        <v>2.3391000000000002</v>
      </c>
      <c r="J1861" s="3">
        <v>1</v>
      </c>
      <c r="K1861" s="3">
        <v>1</v>
      </c>
      <c r="L1861" s="7">
        <f t="shared" si="501"/>
        <v>0.68789999999999996</v>
      </c>
      <c r="M1861" s="8">
        <f ca="1">AVERAGE(OFFSET(L1861,-M$3+1,0):L1861)</f>
        <v>0.69884000000000013</v>
      </c>
      <c r="N1861" s="8">
        <f ca="1">STDEV(OFFSET(L1861,-M$3+1,0):L1861)</f>
        <v>1.6508906686997823E-2</v>
      </c>
      <c r="O1861" s="8">
        <f t="shared" ref="O1861:O1924" ca="1" si="505">M1861-O$3*N1861</f>
        <v>0.66582218662600445</v>
      </c>
      <c r="P1861" s="8">
        <f t="shared" ref="P1861:P1924" ca="1" si="506">M1861+P$3*N1861</f>
        <v>0.7318578133739958</v>
      </c>
      <c r="Q1861" s="8">
        <f t="shared" ref="Q1861:Q1924" ca="1" si="507">M1861+Q$3*N1861</f>
        <v>0.69884000000000013</v>
      </c>
      <c r="R1861" s="8">
        <f t="shared" ca="1" si="503"/>
        <v>0.69884000000000013</v>
      </c>
      <c r="S1861" s="10">
        <f t="shared" ref="S1861:S1924" si="508">MAX(C1861-D1861,C1861-E1860,E1860-D1861)</f>
        <v>8.699999999999708E-3</v>
      </c>
      <c r="T1861" s="10">
        <f t="shared" ref="T1861:T1924" si="509">MAX(G1861-H1861,G1861-I1860,I1860-H1861)</f>
        <v>1.739999999999986E-2</v>
      </c>
      <c r="U1861" s="18">
        <f ca="1">AVERAGE(S1861:OFFSET(S1861,-$U$3+1,0))*$U$4*J1861</f>
        <v>0.8650000000000001</v>
      </c>
      <c r="V1861" s="18">
        <f ca="1">AVERAGE(T1861:OFFSET(T1861,-$U$3+1,0))*$V$4*K1861</f>
        <v>0.8720000000000061</v>
      </c>
      <c r="W1861" s="14" t="str">
        <f t="shared" ref="W1861:W1924" ca="1" si="510">IF(L1860&lt;O1859,"Buy",IF(AND(W1860="Buy",L1860&gt;Q1860),"Exit",IF(W1860="Exit","",W1860)))</f>
        <v>Buy</v>
      </c>
      <c r="X1861" s="14" t="str">
        <f t="shared" ref="X1861:X1924" ca="1" si="511">IF($L1860&gt;P1859,"Sell",IF(AND(X1860="Sell",L1860&lt;R1859),"Exit",IF(X1860="Exit","",X1860)))</f>
        <v/>
      </c>
      <c r="Y1861" s="5">
        <f t="shared" ref="Y1861:Y1924" ca="1" si="512">IF(AND($W1861="Buy",$W1860=""),Y$3,IF(AND($W1861="Buy",$W1860="Exit"),Y$3,IF(AND($X1861="Sell",$X1860&lt;&gt;"Sell "),-Y$3,IF(OR($W1860="Buy",X1860="Sell"),Y1860,""))))</f>
        <v>100</v>
      </c>
      <c r="Z1861" s="19">
        <f t="shared" ref="Z1861:Z1924" ca="1" si="513">IF(AND($W1861="Buy",$W1860= ""),-Y$3*U1861/V1861,IF(AND($W1861="Buy",$W1860="Exit"),-Y$3*U1861/V1861,IF(AND($X1861="Sell",X1860&lt;&gt;"Sell"),Y$3*U1861/V1861,IF(OR($W1860="Buy",$X1860="Sell"),Z1860,""))))</f>
        <v>-103.17460317460343</v>
      </c>
      <c r="AA1861" s="5">
        <f t="shared" ca="1" si="504"/>
        <v>3.0444</v>
      </c>
      <c r="AB1861" s="5">
        <f t="shared" ca="1" si="502"/>
        <v>2.3477999999999999</v>
      </c>
      <c r="AC1861" s="15">
        <f t="shared" ref="AC1861:AC1924" ca="1" si="514">IF(OR($W1860="Buy",$W1861="Exit"),$Y1860*($E1861-$E1860)*$U$4*J1860,IF(OR($X1860="Sell",$X1861="Exit"),Y1860*(E1861-E1860)*$U$4*J1860,""))</f>
        <v>-86.999999999997073</v>
      </c>
      <c r="AD1861" s="21">
        <f t="shared" ref="AD1861:AD1924" ca="1" si="515">IF(OR($W1860="Buy",$W1861="Exit"),Z1860*($I1861-$I1860)*V$4*K1860,IF(OR(X1860="Sell",X1861="Exit"),Z1860*(I1861-I1860)*V$4*K1860,""))</f>
        <v>179.52380952380852</v>
      </c>
      <c r="AE1861" s="21">
        <f t="shared" ref="AE1861:AE1924" ca="1" si="516">IF(AC1861&lt;&gt;"",AC1861+AD1861,"")</f>
        <v>92.523809523811451</v>
      </c>
      <c r="AF1861" s="23">
        <f t="shared" ref="AF1861:AF1924" ca="1" si="517">IF(AE1861&lt;&gt;"",AF1860+AE1861,AF1860)</f>
        <v>18785.059925599875</v>
      </c>
    </row>
    <row r="1862" spans="1:32" x14ac:dyDescent="0.25">
      <c r="A1862" s="26">
        <v>41878</v>
      </c>
      <c r="B1862" s="3">
        <v>3.0270000000000001</v>
      </c>
      <c r="C1862" s="3">
        <v>3.0270000000000001</v>
      </c>
      <c r="D1862" s="3">
        <v>3.0270000000000001</v>
      </c>
      <c r="E1862" s="3">
        <v>3.0270000000000001</v>
      </c>
      <c r="F1862" s="5">
        <v>2.3302999999999998</v>
      </c>
      <c r="G1862" s="5">
        <v>2.3302999999999998</v>
      </c>
      <c r="H1862" s="5">
        <v>2.3302999999999998</v>
      </c>
      <c r="I1862" s="5">
        <v>2.3302999999999998</v>
      </c>
      <c r="J1862" s="3">
        <v>1</v>
      </c>
      <c r="K1862" s="3">
        <v>1</v>
      </c>
      <c r="L1862" s="7">
        <f t="shared" ref="L1862:L1925" si="518">E1862-I1862</f>
        <v>0.69670000000000032</v>
      </c>
      <c r="M1862" s="8">
        <f ca="1">AVERAGE(OFFSET(L1862,-M$3+1,0):L1862)</f>
        <v>0.69596666666666684</v>
      </c>
      <c r="N1862" s="8">
        <f ca="1">STDEV(OFFSET(L1862,-M$3+1,0):L1862)</f>
        <v>1.2007834743953429E-2</v>
      </c>
      <c r="O1862" s="8">
        <f t="shared" ca="1" si="505"/>
        <v>0.67195099717875995</v>
      </c>
      <c r="P1862" s="8">
        <f t="shared" ca="1" si="506"/>
        <v>0.71998233615457374</v>
      </c>
      <c r="Q1862" s="8">
        <f t="shared" ca="1" si="507"/>
        <v>0.69596666666666684</v>
      </c>
      <c r="R1862" s="8">
        <f t="shared" ca="1" si="503"/>
        <v>0.69596666666666684</v>
      </c>
      <c r="S1862" s="10">
        <f t="shared" si="508"/>
        <v>0</v>
      </c>
      <c r="T1862" s="10">
        <f t="shared" si="509"/>
        <v>8.8000000000003631E-3</v>
      </c>
      <c r="U1862" s="18">
        <f ca="1">AVERAGE(S1862:OFFSET(S1862,-$U$3+1,0))*$U$4*J1862</f>
        <v>0.69199999999999928</v>
      </c>
      <c r="V1862" s="18">
        <f ca="1">AVERAGE(T1862:OFFSET(T1862,-$U$3+1,0))*$V$4*K1862</f>
        <v>0.96000000000000985</v>
      </c>
      <c r="W1862" s="14" t="str">
        <f t="shared" ca="1" si="510"/>
        <v>Buy</v>
      </c>
      <c r="X1862" s="14" t="str">
        <f t="shared" ca="1" si="511"/>
        <v/>
      </c>
      <c r="Y1862" s="5">
        <f t="shared" ca="1" si="512"/>
        <v>100</v>
      </c>
      <c r="Z1862" s="19">
        <f t="shared" ca="1" si="513"/>
        <v>-103.17460317460343</v>
      </c>
      <c r="AA1862" s="5">
        <f t="shared" ca="1" si="504"/>
        <v>3.0444</v>
      </c>
      <c r="AB1862" s="5">
        <f t="shared" ca="1" si="502"/>
        <v>2.3477999999999999</v>
      </c>
      <c r="AC1862" s="15">
        <f t="shared" ca="1" si="514"/>
        <v>0</v>
      </c>
      <c r="AD1862" s="21">
        <f t="shared" ca="1" si="515"/>
        <v>90.793650793654763</v>
      </c>
      <c r="AE1862" s="21">
        <f t="shared" ca="1" si="516"/>
        <v>90.793650793654763</v>
      </c>
      <c r="AF1862" s="23">
        <f t="shared" ca="1" si="517"/>
        <v>18875.853576393529</v>
      </c>
    </row>
    <row r="1863" spans="1:32" x14ac:dyDescent="0.25">
      <c r="A1863" s="26">
        <v>41879</v>
      </c>
      <c r="B1863" s="3">
        <v>2.9836</v>
      </c>
      <c r="C1863" s="3">
        <v>2.9836</v>
      </c>
      <c r="D1863" s="3">
        <v>2.9836</v>
      </c>
      <c r="E1863" s="3">
        <v>2.9836</v>
      </c>
      <c r="F1863" s="5">
        <v>2.2953999999999999</v>
      </c>
      <c r="G1863" s="5">
        <v>2.2953999999999999</v>
      </c>
      <c r="H1863" s="5">
        <v>2.2953999999999999</v>
      </c>
      <c r="I1863" s="5">
        <v>2.2953999999999999</v>
      </c>
      <c r="J1863" s="3">
        <v>1</v>
      </c>
      <c r="K1863" s="3">
        <v>1</v>
      </c>
      <c r="L1863" s="7">
        <f t="shared" si="518"/>
        <v>0.68820000000000014</v>
      </c>
      <c r="M1863" s="8">
        <f ca="1">AVERAGE(OFFSET(L1863,-M$3+1,0):L1863)</f>
        <v>0.69425333333333339</v>
      </c>
      <c r="N1863" s="8">
        <f ca="1">STDEV(OFFSET(L1863,-M$3+1,0):L1863)</f>
        <v>1.1062540825859578E-2</v>
      </c>
      <c r="O1863" s="8">
        <f t="shared" ca="1" si="505"/>
        <v>0.67212825168161427</v>
      </c>
      <c r="P1863" s="8">
        <f t="shared" ca="1" si="506"/>
        <v>0.7163784149850525</v>
      </c>
      <c r="Q1863" s="8">
        <f t="shared" ca="1" si="507"/>
        <v>0.69425333333333339</v>
      </c>
      <c r="R1863" s="8">
        <f t="shared" ca="1" si="503"/>
        <v>0.69425333333333339</v>
      </c>
      <c r="S1863" s="10">
        <f t="shared" si="508"/>
        <v>4.3400000000000105E-2</v>
      </c>
      <c r="T1863" s="10">
        <f t="shared" si="509"/>
        <v>3.4899999999999931E-2</v>
      </c>
      <c r="U1863" s="18">
        <f ca="1">AVERAGE(S1863:OFFSET(S1863,-$U$3+1,0))*$U$4*J1863</f>
        <v>1.1260000000000003</v>
      </c>
      <c r="V1863" s="18">
        <f ca="1">AVERAGE(T1863:OFFSET(T1863,-$U$3+1,0))*$V$4*K1863</f>
        <v>1.2220000000000075</v>
      </c>
      <c r="W1863" s="14" t="str">
        <f t="shared" ca="1" si="510"/>
        <v>Exit</v>
      </c>
      <c r="X1863" s="14" t="str">
        <f t="shared" ca="1" si="511"/>
        <v/>
      </c>
      <c r="Y1863" s="5">
        <f t="shared" ca="1" si="512"/>
        <v>100</v>
      </c>
      <c r="Z1863" s="19">
        <f t="shared" ca="1" si="513"/>
        <v>-103.17460317460343</v>
      </c>
      <c r="AA1863" s="5">
        <f t="shared" ca="1" si="504"/>
        <v>3.0444</v>
      </c>
      <c r="AB1863" s="5">
        <f t="shared" ca="1" si="502"/>
        <v>2.3477999999999999</v>
      </c>
      <c r="AC1863" s="15">
        <f t="shared" ca="1" si="514"/>
        <v>-434.00000000000102</v>
      </c>
      <c r="AD1863" s="21">
        <f t="shared" ca="1" si="515"/>
        <v>360.07936507936529</v>
      </c>
      <c r="AE1863" s="21">
        <f t="shared" ca="1" si="516"/>
        <v>-73.920634920635734</v>
      </c>
      <c r="AF1863" s="23">
        <f t="shared" ca="1" si="517"/>
        <v>18801.932941472893</v>
      </c>
    </row>
    <row r="1864" spans="1:32" x14ac:dyDescent="0.25">
      <c r="A1864" s="26">
        <v>41880</v>
      </c>
      <c r="B1864" s="3">
        <v>3.0009999999999999</v>
      </c>
      <c r="C1864" s="3">
        <v>3.0009999999999999</v>
      </c>
      <c r="D1864" s="3">
        <v>3.0009999999999999</v>
      </c>
      <c r="E1864" s="3">
        <v>3.0009999999999999</v>
      </c>
      <c r="F1864" s="5">
        <v>2.3391000000000002</v>
      </c>
      <c r="G1864" s="5">
        <v>2.3391000000000002</v>
      </c>
      <c r="H1864" s="5">
        <v>2.3391000000000002</v>
      </c>
      <c r="I1864" s="5">
        <v>2.3391000000000002</v>
      </c>
      <c r="J1864" s="3">
        <v>1</v>
      </c>
      <c r="K1864" s="3">
        <v>1</v>
      </c>
      <c r="L1864" s="7">
        <f t="shared" si="518"/>
        <v>0.66189999999999971</v>
      </c>
      <c r="M1864" s="8">
        <f ca="1">AVERAGE(OFFSET(L1864,-M$3+1,0):L1864)</f>
        <v>0.69194</v>
      </c>
      <c r="N1864" s="8">
        <f ca="1">STDEV(OFFSET(L1864,-M$3+1,0):L1864)</f>
        <v>1.382098818050706E-2</v>
      </c>
      <c r="O1864" s="8">
        <f t="shared" ca="1" si="505"/>
        <v>0.66429802363898593</v>
      </c>
      <c r="P1864" s="8">
        <f t="shared" ca="1" si="506"/>
        <v>0.71958197636101406</v>
      </c>
      <c r="Q1864" s="8">
        <f t="shared" ca="1" si="507"/>
        <v>0.69194</v>
      </c>
      <c r="R1864" s="8">
        <f t="shared" ca="1" si="503"/>
        <v>0.69194</v>
      </c>
      <c r="S1864" s="10">
        <f t="shared" si="508"/>
        <v>1.739999999999986E-2</v>
      </c>
      <c r="T1864" s="10">
        <f t="shared" si="509"/>
        <v>4.3700000000000294E-2</v>
      </c>
      <c r="U1864" s="18">
        <f ca="1">AVERAGE(S1864:OFFSET(S1864,-$U$3+1,0))*$U$4*J1864</f>
        <v>1.2139999999999995</v>
      </c>
      <c r="V1864" s="18">
        <f ca="1">AVERAGE(T1864:OFFSET(T1864,-$U$3+1,0))*$V$4*K1864</f>
        <v>1.5720000000000087</v>
      </c>
      <c r="W1864" s="14" t="str">
        <f t="shared" ca="1" si="510"/>
        <v/>
      </c>
      <c r="X1864" s="14" t="str">
        <f t="shared" ca="1" si="511"/>
        <v/>
      </c>
      <c r="Y1864" s="5" t="str">
        <f t="shared" ca="1" si="512"/>
        <v/>
      </c>
      <c r="Z1864" s="19" t="str">
        <f t="shared" ca="1" si="513"/>
        <v/>
      </c>
      <c r="AA1864" s="5" t="str">
        <f t="shared" ca="1" si="504"/>
        <v/>
      </c>
      <c r="AB1864" s="5" t="str">
        <f t="shared" ca="1" si="502"/>
        <v/>
      </c>
      <c r="AC1864" s="15" t="str">
        <f t="shared" ca="1" si="514"/>
        <v/>
      </c>
      <c r="AD1864" s="21" t="str">
        <f t="shared" ca="1" si="515"/>
        <v/>
      </c>
      <c r="AE1864" s="21" t="str">
        <f t="shared" ca="1" si="516"/>
        <v/>
      </c>
      <c r="AF1864" s="23">
        <f t="shared" ca="1" si="517"/>
        <v>18801.932941472893</v>
      </c>
    </row>
    <row r="1865" spans="1:32" x14ac:dyDescent="0.25">
      <c r="A1865" s="26">
        <v>41883</v>
      </c>
      <c r="B1865" s="3">
        <v>3.0183</v>
      </c>
      <c r="C1865" s="3">
        <v>3.0183</v>
      </c>
      <c r="D1865" s="3">
        <v>3.0183</v>
      </c>
      <c r="E1865" s="3">
        <v>3.0183</v>
      </c>
      <c r="F1865" s="5">
        <v>2.3216000000000001</v>
      </c>
      <c r="G1865" s="5">
        <v>2.3216000000000001</v>
      </c>
      <c r="H1865" s="5">
        <v>2.3216000000000001</v>
      </c>
      <c r="I1865" s="5">
        <v>2.3216000000000001</v>
      </c>
      <c r="J1865" s="3">
        <v>1</v>
      </c>
      <c r="K1865" s="3">
        <v>1</v>
      </c>
      <c r="L1865" s="7">
        <f t="shared" si="518"/>
        <v>0.69669999999999987</v>
      </c>
      <c r="M1865" s="8">
        <f ca="1">AVERAGE(OFFSET(L1865,-M$3+1,0):L1865)</f>
        <v>0.69022666666666654</v>
      </c>
      <c r="N1865" s="8">
        <f ca="1">STDEV(OFFSET(L1865,-M$3+1,0):L1865)</f>
        <v>1.1100480470081841E-2</v>
      </c>
      <c r="O1865" s="8">
        <f t="shared" ca="1" si="505"/>
        <v>0.66802570572650288</v>
      </c>
      <c r="P1865" s="8">
        <f t="shared" ca="1" si="506"/>
        <v>0.7124276276068302</v>
      </c>
      <c r="Q1865" s="8">
        <f t="shared" ca="1" si="507"/>
        <v>0.69022666666666654</v>
      </c>
      <c r="R1865" s="8">
        <f t="shared" ca="1" si="503"/>
        <v>0.69022666666666654</v>
      </c>
      <c r="S1865" s="10">
        <f t="shared" si="508"/>
        <v>1.7300000000000093E-2</v>
      </c>
      <c r="T1865" s="10">
        <f t="shared" si="509"/>
        <v>1.7500000000000071E-2</v>
      </c>
      <c r="U1865" s="18">
        <f ca="1">AVERAGE(S1865:OFFSET(S1865,-$U$3+1,0))*$U$4*J1865</f>
        <v>1.301000000000001</v>
      </c>
      <c r="V1865" s="18">
        <f ca="1">AVERAGE(T1865:OFFSET(T1865,-$U$3+1,0))*$V$4*K1865</f>
        <v>1.7470000000000097</v>
      </c>
      <c r="W1865" s="14" t="str">
        <f t="shared" ca="1" si="510"/>
        <v>Buy</v>
      </c>
      <c r="X1865" s="14" t="str">
        <f t="shared" ca="1" si="511"/>
        <v/>
      </c>
      <c r="Y1865" s="5">
        <f t="shared" ca="1" si="512"/>
        <v>100</v>
      </c>
      <c r="Z1865" s="19">
        <f t="shared" ca="1" si="513"/>
        <v>-74.470520892959016</v>
      </c>
      <c r="AA1865" s="5">
        <f t="shared" ca="1" si="504"/>
        <v>3.0183</v>
      </c>
      <c r="AB1865" s="5">
        <f t="shared" ca="1" si="502"/>
        <v>2.3216000000000001</v>
      </c>
      <c r="AC1865" s="15" t="str">
        <f t="shared" ca="1" si="514"/>
        <v/>
      </c>
      <c r="AD1865" s="21" t="str">
        <f t="shared" ca="1" si="515"/>
        <v/>
      </c>
      <c r="AE1865" s="21" t="str">
        <f t="shared" ca="1" si="516"/>
        <v/>
      </c>
      <c r="AF1865" s="23">
        <f t="shared" ca="1" si="517"/>
        <v>18801.932941472893</v>
      </c>
    </row>
    <row r="1866" spans="1:32" x14ac:dyDescent="0.25">
      <c r="A1866" s="26">
        <v>41884</v>
      </c>
      <c r="B1866" s="3">
        <v>3.0529999999999999</v>
      </c>
      <c r="C1866" s="3">
        <v>3.0529999999999999</v>
      </c>
      <c r="D1866" s="3">
        <v>3.0529999999999999</v>
      </c>
      <c r="E1866" s="3">
        <v>3.0529999999999999</v>
      </c>
      <c r="F1866" s="5">
        <v>2.3477999999999999</v>
      </c>
      <c r="G1866" s="5">
        <v>2.3477999999999999</v>
      </c>
      <c r="H1866" s="5">
        <v>2.3477999999999999</v>
      </c>
      <c r="I1866" s="5">
        <v>2.3477999999999999</v>
      </c>
      <c r="J1866" s="3">
        <v>1</v>
      </c>
      <c r="K1866" s="3">
        <v>1</v>
      </c>
      <c r="L1866" s="7">
        <f t="shared" si="518"/>
        <v>0.70520000000000005</v>
      </c>
      <c r="M1866" s="8">
        <f ca="1">AVERAGE(OFFSET(L1866,-M$3+1,0):L1866)</f>
        <v>0.69022666666666654</v>
      </c>
      <c r="N1866" s="8">
        <f ca="1">STDEV(OFFSET(L1866,-M$3+1,0):L1866)</f>
        <v>1.1100480470081843E-2</v>
      </c>
      <c r="O1866" s="8">
        <f t="shared" ca="1" si="505"/>
        <v>0.66802570572650288</v>
      </c>
      <c r="P1866" s="8">
        <f t="shared" ca="1" si="506"/>
        <v>0.7124276276068302</v>
      </c>
      <c r="Q1866" s="8">
        <f t="shared" ca="1" si="507"/>
        <v>0.69022666666666654</v>
      </c>
      <c r="R1866" s="8">
        <f t="shared" ca="1" si="503"/>
        <v>0.69022666666666654</v>
      </c>
      <c r="S1866" s="10">
        <f t="shared" si="508"/>
        <v>3.4699999999999953E-2</v>
      </c>
      <c r="T1866" s="10">
        <f t="shared" si="509"/>
        <v>2.6199999999999779E-2</v>
      </c>
      <c r="U1866" s="18">
        <f ca="1">AVERAGE(S1866:OFFSET(S1866,-$U$3+1,0))*$U$4*J1866</f>
        <v>1.5620000000000012</v>
      </c>
      <c r="V1866" s="18">
        <f ca="1">AVERAGE(T1866:OFFSET(T1866,-$U$3+1,0))*$V$4*K1866</f>
        <v>1.9220000000000059</v>
      </c>
      <c r="W1866" s="14" t="str">
        <f t="shared" ca="1" si="510"/>
        <v>Exit</v>
      </c>
      <c r="X1866" s="14" t="str">
        <f t="shared" ca="1" si="511"/>
        <v/>
      </c>
      <c r="Y1866" s="5">
        <f t="shared" ca="1" si="512"/>
        <v>100</v>
      </c>
      <c r="Z1866" s="19">
        <f t="shared" ca="1" si="513"/>
        <v>-74.470520892959016</v>
      </c>
      <c r="AA1866" s="5">
        <f t="shared" ca="1" si="504"/>
        <v>3.0183</v>
      </c>
      <c r="AB1866" s="5">
        <f t="shared" ca="1" si="502"/>
        <v>2.3216000000000001</v>
      </c>
      <c r="AC1866" s="15">
        <f t="shared" ca="1" si="514"/>
        <v>346.99999999999955</v>
      </c>
      <c r="AD1866" s="21">
        <f t="shared" ca="1" si="515"/>
        <v>-195.11276473955098</v>
      </c>
      <c r="AE1866" s="21">
        <f t="shared" ca="1" si="516"/>
        <v>151.88723526044856</v>
      </c>
      <c r="AF1866" s="23">
        <f t="shared" ca="1" si="517"/>
        <v>18953.820176733341</v>
      </c>
    </row>
    <row r="1867" spans="1:32" x14ac:dyDescent="0.25">
      <c r="A1867" s="26">
        <v>41885</v>
      </c>
      <c r="B1867" s="3">
        <v>3.0790999999999999</v>
      </c>
      <c r="C1867" s="3">
        <v>3.0790999999999999</v>
      </c>
      <c r="D1867" s="3">
        <v>3.0790999999999999</v>
      </c>
      <c r="E1867" s="3">
        <v>3.0790999999999999</v>
      </c>
      <c r="F1867" s="5">
        <v>2.3653</v>
      </c>
      <c r="G1867" s="5">
        <v>2.3653</v>
      </c>
      <c r="H1867" s="5">
        <v>2.3653</v>
      </c>
      <c r="I1867" s="5">
        <v>2.3653</v>
      </c>
      <c r="J1867" s="3">
        <v>1</v>
      </c>
      <c r="K1867" s="3">
        <v>1</v>
      </c>
      <c r="L1867" s="7">
        <f t="shared" si="518"/>
        <v>0.71379999999999999</v>
      </c>
      <c r="M1867" s="8">
        <f ca="1">AVERAGE(OFFSET(L1867,-M$3+1,0):L1867)</f>
        <v>0.69195333333333342</v>
      </c>
      <c r="N1867" s="8">
        <f ca="1">STDEV(OFFSET(L1867,-M$3+1,0):L1867)</f>
        <v>1.2622704411760121E-2</v>
      </c>
      <c r="O1867" s="8">
        <f t="shared" ca="1" si="505"/>
        <v>0.6667079245098132</v>
      </c>
      <c r="P1867" s="8">
        <f t="shared" ca="1" si="506"/>
        <v>0.71719874215685364</v>
      </c>
      <c r="Q1867" s="8">
        <f t="shared" ca="1" si="507"/>
        <v>0.69195333333333342</v>
      </c>
      <c r="R1867" s="8">
        <f t="shared" ca="1" si="503"/>
        <v>0.69195333333333342</v>
      </c>
      <c r="S1867" s="10">
        <f t="shared" si="508"/>
        <v>2.6100000000000012E-2</v>
      </c>
      <c r="T1867" s="10">
        <f t="shared" si="509"/>
        <v>1.7500000000000071E-2</v>
      </c>
      <c r="U1867" s="18">
        <f ca="1">AVERAGE(S1867:OFFSET(S1867,-$U$3+1,0))*$U$4*J1867</f>
        <v>1.8230000000000013</v>
      </c>
      <c r="V1867" s="18">
        <f ca="1">AVERAGE(T1867:OFFSET(T1867,-$U$3+1,0))*$V$4*K1867</f>
        <v>2.0100000000000051</v>
      </c>
      <c r="W1867" s="14" t="str">
        <f t="shared" ca="1" si="510"/>
        <v/>
      </c>
      <c r="X1867" s="14" t="str">
        <f t="shared" ca="1" si="511"/>
        <v/>
      </c>
      <c r="Y1867" s="5" t="str">
        <f t="shared" ca="1" si="512"/>
        <v/>
      </c>
      <c r="Z1867" s="19" t="str">
        <f t="shared" ca="1" si="513"/>
        <v/>
      </c>
      <c r="AA1867" s="5" t="str">
        <f t="shared" ca="1" si="504"/>
        <v/>
      </c>
      <c r="AB1867" s="5" t="str">
        <f t="shared" ca="1" si="502"/>
        <v/>
      </c>
      <c r="AC1867" s="15" t="str">
        <f t="shared" ca="1" si="514"/>
        <v/>
      </c>
      <c r="AD1867" s="21" t="str">
        <f t="shared" ca="1" si="515"/>
        <v/>
      </c>
      <c r="AE1867" s="21" t="str">
        <f t="shared" ca="1" si="516"/>
        <v/>
      </c>
      <c r="AF1867" s="23">
        <f t="shared" ca="1" si="517"/>
        <v>18953.820176733341</v>
      </c>
    </row>
    <row r="1868" spans="1:32" x14ac:dyDescent="0.25">
      <c r="A1868" s="26">
        <v>41886</v>
      </c>
      <c r="B1868" s="3">
        <v>3.1137000000000001</v>
      </c>
      <c r="C1868" s="3">
        <v>3.1137000000000001</v>
      </c>
      <c r="D1868" s="3">
        <v>3.1137000000000001</v>
      </c>
      <c r="E1868" s="3">
        <v>3.1137000000000001</v>
      </c>
      <c r="F1868" s="5">
        <v>2.3740000000000001</v>
      </c>
      <c r="G1868" s="5">
        <v>2.3740000000000001</v>
      </c>
      <c r="H1868" s="5">
        <v>2.3740000000000001</v>
      </c>
      <c r="I1868" s="5">
        <v>2.3740000000000001</v>
      </c>
      <c r="J1868" s="3">
        <v>1</v>
      </c>
      <c r="K1868" s="3">
        <v>1</v>
      </c>
      <c r="L1868" s="7">
        <f t="shared" si="518"/>
        <v>0.73970000000000002</v>
      </c>
      <c r="M1868" s="8">
        <f ca="1">AVERAGE(OFFSET(L1868,-M$3+1,0):L1868)</f>
        <v>0.69482666666666659</v>
      </c>
      <c r="N1868" s="8">
        <f ca="1">STDEV(OFFSET(L1868,-M$3+1,0):L1868)</f>
        <v>1.7657392893899306E-2</v>
      </c>
      <c r="O1868" s="8">
        <f t="shared" ca="1" si="505"/>
        <v>0.65951188087886803</v>
      </c>
      <c r="P1868" s="8">
        <f t="shared" ca="1" si="506"/>
        <v>0.73014145245446516</v>
      </c>
      <c r="Q1868" s="8">
        <f t="shared" ca="1" si="507"/>
        <v>0.69482666666666659</v>
      </c>
      <c r="R1868" s="8">
        <f t="shared" ca="1" si="503"/>
        <v>0.69482666666666659</v>
      </c>
      <c r="S1868" s="10">
        <f t="shared" si="508"/>
        <v>3.4600000000000186E-2</v>
      </c>
      <c r="T1868" s="10">
        <f t="shared" si="509"/>
        <v>8.7000000000001521E-3</v>
      </c>
      <c r="U1868" s="18">
        <f ca="1">AVERAGE(S1868:OFFSET(S1868,-$U$3+1,0))*$U$4*J1868</f>
        <v>1.9960000000000022</v>
      </c>
      <c r="V1868" s="18">
        <f ca="1">AVERAGE(T1868:OFFSET(T1868,-$U$3+1,0))*$V$4*K1868</f>
        <v>2.0100000000000051</v>
      </c>
      <c r="W1868" s="14" t="str">
        <f t="shared" ca="1" si="510"/>
        <v/>
      </c>
      <c r="X1868" s="14" t="str">
        <f t="shared" ca="1" si="511"/>
        <v>Sell</v>
      </c>
      <c r="Y1868" s="5">
        <f t="shared" ca="1" si="512"/>
        <v>-100</v>
      </c>
      <c r="Z1868" s="19">
        <f t="shared" ca="1" si="513"/>
        <v>99.303482587064536</v>
      </c>
      <c r="AA1868" s="5">
        <f t="shared" ca="1" si="504"/>
        <v>3.1137000000000001</v>
      </c>
      <c r="AB1868" s="5">
        <f t="shared" ca="1" si="502"/>
        <v>2.3740000000000001</v>
      </c>
      <c r="AC1868" s="15" t="str">
        <f t="shared" ca="1" si="514"/>
        <v/>
      </c>
      <c r="AD1868" s="21" t="str">
        <f t="shared" ca="1" si="515"/>
        <v/>
      </c>
      <c r="AE1868" s="21" t="str">
        <f t="shared" ca="1" si="516"/>
        <v/>
      </c>
      <c r="AF1868" s="23">
        <f t="shared" ca="1" si="517"/>
        <v>18953.820176733341</v>
      </c>
    </row>
    <row r="1869" spans="1:32" x14ac:dyDescent="0.25">
      <c r="A1869" s="26">
        <v>41887</v>
      </c>
      <c r="B1869" s="3">
        <v>3.1311</v>
      </c>
      <c r="C1869" s="3">
        <v>3.1311</v>
      </c>
      <c r="D1869" s="3">
        <v>3.1311</v>
      </c>
      <c r="E1869" s="3">
        <v>3.1311</v>
      </c>
      <c r="F1869" s="5">
        <v>2.3914</v>
      </c>
      <c r="G1869" s="5">
        <v>2.3914</v>
      </c>
      <c r="H1869" s="5">
        <v>2.3914</v>
      </c>
      <c r="I1869" s="5">
        <v>2.3914</v>
      </c>
      <c r="J1869" s="3">
        <v>1</v>
      </c>
      <c r="K1869" s="3">
        <v>1</v>
      </c>
      <c r="L1869" s="7">
        <f t="shared" si="518"/>
        <v>0.73970000000000002</v>
      </c>
      <c r="M1869" s="8">
        <f ca="1">AVERAGE(OFFSET(L1869,-M$3+1,0):L1869)</f>
        <v>0.69770666666666659</v>
      </c>
      <c r="N1869" s="8">
        <f ca="1">STDEV(OFFSET(L1869,-M$3+1,0):L1869)</f>
        <v>2.1131170837234346E-2</v>
      </c>
      <c r="O1869" s="8">
        <f t="shared" ca="1" si="505"/>
        <v>0.65544432499219785</v>
      </c>
      <c r="P1869" s="8">
        <f t="shared" ca="1" si="506"/>
        <v>0.73996900834113533</v>
      </c>
      <c r="Q1869" s="8">
        <f t="shared" ca="1" si="507"/>
        <v>0.69770666666666659</v>
      </c>
      <c r="R1869" s="8">
        <f t="shared" ca="1" si="503"/>
        <v>0.69770666666666659</v>
      </c>
      <c r="S1869" s="10">
        <f t="shared" si="508"/>
        <v>1.739999999999986E-2</v>
      </c>
      <c r="T1869" s="10">
        <f t="shared" si="509"/>
        <v>1.739999999999986E-2</v>
      </c>
      <c r="U1869" s="18">
        <f ca="1">AVERAGE(S1869:OFFSET(S1869,-$U$3+1,0))*$U$4*J1869</f>
        <v>2.0829999999999993</v>
      </c>
      <c r="V1869" s="18">
        <f ca="1">AVERAGE(T1869:OFFSET(T1869,-$U$3+1,0))*$V$4*K1869</f>
        <v>2.009000000000003</v>
      </c>
      <c r="W1869" s="14" t="str">
        <f t="shared" ca="1" si="510"/>
        <v/>
      </c>
      <c r="X1869" s="14" t="str">
        <f t="shared" ca="1" si="511"/>
        <v>Sell</v>
      </c>
      <c r="Y1869" s="5">
        <f t="shared" ca="1" si="512"/>
        <v>-100</v>
      </c>
      <c r="Z1869" s="19">
        <f t="shared" ca="1" si="513"/>
        <v>99.303482587064536</v>
      </c>
      <c r="AA1869" s="5">
        <f t="shared" ca="1" si="504"/>
        <v>3.1137000000000001</v>
      </c>
      <c r="AB1869" s="5">
        <f t="shared" ca="1" si="502"/>
        <v>2.3740000000000001</v>
      </c>
      <c r="AC1869" s="15">
        <f t="shared" ca="1" si="514"/>
        <v>-173.99999999999861</v>
      </c>
      <c r="AD1869" s="21">
        <f t="shared" ca="1" si="515"/>
        <v>172.78805970149088</v>
      </c>
      <c r="AE1869" s="21">
        <f t="shared" ca="1" si="516"/>
        <v>-1.2119402985077272</v>
      </c>
      <c r="AF1869" s="23">
        <f t="shared" ca="1" si="517"/>
        <v>18952.608236434833</v>
      </c>
    </row>
    <row r="1870" spans="1:32" x14ac:dyDescent="0.25">
      <c r="A1870" s="26">
        <v>41891</v>
      </c>
      <c r="B1870" s="3">
        <v>3.1137000000000001</v>
      </c>
      <c r="C1870" s="3">
        <v>3.1137000000000001</v>
      </c>
      <c r="D1870" s="3">
        <v>3.1137000000000001</v>
      </c>
      <c r="E1870" s="3">
        <v>3.1137000000000001</v>
      </c>
      <c r="F1870" s="5">
        <v>2.3826999999999998</v>
      </c>
      <c r="G1870" s="5">
        <v>2.3826999999999998</v>
      </c>
      <c r="H1870" s="5">
        <v>2.3826999999999998</v>
      </c>
      <c r="I1870" s="5">
        <v>2.3826999999999998</v>
      </c>
      <c r="J1870" s="3">
        <v>1</v>
      </c>
      <c r="K1870" s="3">
        <v>1</v>
      </c>
      <c r="L1870" s="7">
        <f t="shared" si="518"/>
        <v>0.73100000000000032</v>
      </c>
      <c r="M1870" s="8">
        <f ca="1">AVERAGE(OFFSET(L1870,-M$3+1,0):L1870)</f>
        <v>0.70057999999999976</v>
      </c>
      <c r="N1870" s="8">
        <f ca="1">STDEV(OFFSET(L1870,-M$3+1,0):L1870)</f>
        <v>2.2582869613935332E-2</v>
      </c>
      <c r="O1870" s="8">
        <f t="shared" ca="1" si="505"/>
        <v>0.65541426077212905</v>
      </c>
      <c r="P1870" s="8">
        <f t="shared" ca="1" si="506"/>
        <v>0.74574573922787046</v>
      </c>
      <c r="Q1870" s="8">
        <f t="shared" ca="1" si="507"/>
        <v>0.70057999999999976</v>
      </c>
      <c r="R1870" s="8">
        <f t="shared" ca="1" si="503"/>
        <v>0.70057999999999976</v>
      </c>
      <c r="S1870" s="10">
        <f t="shared" si="508"/>
        <v>1.739999999999986E-2</v>
      </c>
      <c r="T1870" s="10">
        <f t="shared" si="509"/>
        <v>8.7000000000001521E-3</v>
      </c>
      <c r="U1870" s="18">
        <f ca="1">AVERAGE(S1870:OFFSET(S1870,-$U$3+1,0))*$U$4*J1870</f>
        <v>2.1699999999999964</v>
      </c>
      <c r="V1870" s="18">
        <f ca="1">AVERAGE(T1870:OFFSET(T1870,-$U$3+1,0))*$V$4*K1870</f>
        <v>2.0080000000000053</v>
      </c>
      <c r="W1870" s="14" t="str">
        <f t="shared" ca="1" si="510"/>
        <v/>
      </c>
      <c r="X1870" s="14" t="str">
        <f t="shared" ca="1" si="511"/>
        <v>Sell</v>
      </c>
      <c r="Y1870" s="5">
        <f t="shared" ca="1" si="512"/>
        <v>-100</v>
      </c>
      <c r="Z1870" s="19">
        <f t="shared" ca="1" si="513"/>
        <v>99.303482587064536</v>
      </c>
      <c r="AA1870" s="5">
        <f t="shared" ca="1" si="504"/>
        <v>3.1137000000000001</v>
      </c>
      <c r="AB1870" s="5">
        <f t="shared" ca="1" si="502"/>
        <v>2.3740000000000001</v>
      </c>
      <c r="AC1870" s="15">
        <f t="shared" ca="1" si="514"/>
        <v>173.99999999999861</v>
      </c>
      <c r="AD1870" s="21">
        <f t="shared" ca="1" si="515"/>
        <v>-86.394029850747657</v>
      </c>
      <c r="AE1870" s="21">
        <f t="shared" ca="1" si="516"/>
        <v>87.60597014925095</v>
      </c>
      <c r="AF1870" s="23">
        <f t="shared" ca="1" si="517"/>
        <v>19040.214206584085</v>
      </c>
    </row>
    <row r="1871" spans="1:32" x14ac:dyDescent="0.25">
      <c r="A1871" s="26">
        <v>41892</v>
      </c>
      <c r="B1871" s="3">
        <v>3.0876999999999999</v>
      </c>
      <c r="C1871" s="3">
        <v>3.0876999999999999</v>
      </c>
      <c r="D1871" s="3">
        <v>3.0876999999999999</v>
      </c>
      <c r="E1871" s="3">
        <v>3.0876999999999999</v>
      </c>
      <c r="F1871" s="5">
        <v>2.3653</v>
      </c>
      <c r="G1871" s="5">
        <v>2.3653</v>
      </c>
      <c r="H1871" s="5">
        <v>2.3653</v>
      </c>
      <c r="I1871" s="5">
        <v>2.3653</v>
      </c>
      <c r="J1871" s="3">
        <v>1</v>
      </c>
      <c r="K1871" s="3">
        <v>1</v>
      </c>
      <c r="L1871" s="7">
        <f t="shared" si="518"/>
        <v>0.72239999999999993</v>
      </c>
      <c r="M1871" s="8">
        <f ca="1">AVERAGE(OFFSET(L1871,-M$3+1,0):L1871)</f>
        <v>0.7017266666666665</v>
      </c>
      <c r="N1871" s="8">
        <f ca="1">STDEV(OFFSET(L1871,-M$3+1,0):L1871)</f>
        <v>2.3260710794527972E-2</v>
      </c>
      <c r="O1871" s="8">
        <f t="shared" ca="1" si="505"/>
        <v>0.65520524507761058</v>
      </c>
      <c r="P1871" s="8">
        <f t="shared" ca="1" si="506"/>
        <v>0.74824808825572242</v>
      </c>
      <c r="Q1871" s="8">
        <f t="shared" ca="1" si="507"/>
        <v>0.7017266666666665</v>
      </c>
      <c r="R1871" s="8">
        <f t="shared" ca="1" si="503"/>
        <v>0.7017266666666665</v>
      </c>
      <c r="S1871" s="10">
        <f t="shared" si="508"/>
        <v>2.6000000000000245E-2</v>
      </c>
      <c r="T1871" s="10">
        <f t="shared" si="509"/>
        <v>1.739999999999986E-2</v>
      </c>
      <c r="U1871" s="18">
        <f ca="1">AVERAGE(S1871:OFFSET(S1871,-$U$3+1,0))*$U$4*J1871</f>
        <v>2.3430000000000017</v>
      </c>
      <c r="V1871" s="18">
        <f ca="1">AVERAGE(T1871:OFFSET(T1871,-$U$3+1,0))*$V$4*K1871</f>
        <v>2.0080000000000053</v>
      </c>
      <c r="W1871" s="14" t="str">
        <f t="shared" ca="1" si="510"/>
        <v/>
      </c>
      <c r="X1871" s="14" t="str">
        <f t="shared" ca="1" si="511"/>
        <v>Sell</v>
      </c>
      <c r="Y1871" s="5">
        <f t="shared" ca="1" si="512"/>
        <v>-100</v>
      </c>
      <c r="Z1871" s="19">
        <f t="shared" ca="1" si="513"/>
        <v>99.303482587064536</v>
      </c>
      <c r="AA1871" s="5">
        <f t="shared" ca="1" si="504"/>
        <v>3.1137000000000001</v>
      </c>
      <c r="AB1871" s="5">
        <f t="shared" ca="1" si="502"/>
        <v>2.3740000000000001</v>
      </c>
      <c r="AC1871" s="15">
        <f t="shared" ca="1" si="514"/>
        <v>260.00000000000244</v>
      </c>
      <c r="AD1871" s="21">
        <f t="shared" ca="1" si="515"/>
        <v>-172.78805970149088</v>
      </c>
      <c r="AE1871" s="21">
        <f t="shared" ca="1" si="516"/>
        <v>87.211940298511564</v>
      </c>
      <c r="AF1871" s="23">
        <f t="shared" ca="1" si="517"/>
        <v>19127.426146882597</v>
      </c>
    </row>
    <row r="1872" spans="1:32" x14ac:dyDescent="0.25">
      <c r="A1872" s="26">
        <v>41893</v>
      </c>
      <c r="B1872" s="3">
        <v>3.0790999999999999</v>
      </c>
      <c r="C1872" s="3">
        <v>3.0790999999999999</v>
      </c>
      <c r="D1872" s="3">
        <v>3.0790999999999999</v>
      </c>
      <c r="E1872" s="3">
        <v>3.0790999999999999</v>
      </c>
      <c r="F1872" s="5">
        <v>2.3565</v>
      </c>
      <c r="G1872" s="5">
        <v>2.3565</v>
      </c>
      <c r="H1872" s="5">
        <v>2.3565</v>
      </c>
      <c r="I1872" s="5">
        <v>2.3565</v>
      </c>
      <c r="J1872" s="3">
        <v>1</v>
      </c>
      <c r="K1872" s="3">
        <v>1</v>
      </c>
      <c r="L1872" s="7">
        <f t="shared" si="518"/>
        <v>0.72259999999999991</v>
      </c>
      <c r="M1872" s="8">
        <f ca="1">AVERAGE(OFFSET(L1872,-M$3+1,0):L1872)</f>
        <v>0.70346666666666657</v>
      </c>
      <c r="N1872" s="8">
        <f ca="1">STDEV(OFFSET(L1872,-M$3+1,0):L1872)</f>
        <v>2.3811481824251714E-2</v>
      </c>
      <c r="O1872" s="8">
        <f t="shared" ca="1" si="505"/>
        <v>0.65584370301816319</v>
      </c>
      <c r="P1872" s="8">
        <f t="shared" ca="1" si="506"/>
        <v>0.75108963031516995</v>
      </c>
      <c r="Q1872" s="8">
        <f t="shared" ca="1" si="507"/>
        <v>0.70346666666666657</v>
      </c>
      <c r="R1872" s="8">
        <f t="shared" ca="1" si="503"/>
        <v>0.70346666666666657</v>
      </c>
      <c r="S1872" s="10">
        <f t="shared" si="508"/>
        <v>8.599999999999941E-3</v>
      </c>
      <c r="T1872" s="10">
        <f t="shared" si="509"/>
        <v>8.799999999999919E-3</v>
      </c>
      <c r="U1872" s="18">
        <f ca="1">AVERAGE(S1872:OFFSET(S1872,-$U$3+1,0))*$U$4*J1872</f>
        <v>2.4290000000000012</v>
      </c>
      <c r="V1872" s="18">
        <f ca="1">AVERAGE(T1872:OFFSET(T1872,-$U$3+1,0))*$V$4*K1872</f>
        <v>2.0080000000000009</v>
      </c>
      <c r="W1872" s="14" t="str">
        <f t="shared" ca="1" si="510"/>
        <v/>
      </c>
      <c r="X1872" s="14" t="str">
        <f t="shared" ca="1" si="511"/>
        <v>Sell</v>
      </c>
      <c r="Y1872" s="5">
        <f t="shared" ca="1" si="512"/>
        <v>-100</v>
      </c>
      <c r="Z1872" s="19">
        <f t="shared" ca="1" si="513"/>
        <v>99.303482587064536</v>
      </c>
      <c r="AA1872" s="5">
        <f t="shared" ca="1" si="504"/>
        <v>3.1137000000000001</v>
      </c>
      <c r="AB1872" s="5">
        <f t="shared" ca="1" si="502"/>
        <v>2.3740000000000001</v>
      </c>
      <c r="AC1872" s="15">
        <f t="shared" ca="1" si="514"/>
        <v>85.999999999999403</v>
      </c>
      <c r="AD1872" s="21">
        <f t="shared" ca="1" si="515"/>
        <v>-87.387064676615992</v>
      </c>
      <c r="AE1872" s="21">
        <f t="shared" ca="1" si="516"/>
        <v>-1.3870646766165891</v>
      </c>
      <c r="AF1872" s="23">
        <f t="shared" ca="1" si="517"/>
        <v>19126.039082205982</v>
      </c>
    </row>
    <row r="1873" spans="1:32" x14ac:dyDescent="0.25">
      <c r="A1873" s="26">
        <v>41894</v>
      </c>
      <c r="B1873" s="3">
        <v>3.0964</v>
      </c>
      <c r="C1873" s="3">
        <v>3.0964</v>
      </c>
      <c r="D1873" s="3">
        <v>3.0964</v>
      </c>
      <c r="E1873" s="3">
        <v>3.0964</v>
      </c>
      <c r="F1873" s="5">
        <v>2.3740000000000001</v>
      </c>
      <c r="G1873" s="5">
        <v>2.3740000000000001</v>
      </c>
      <c r="H1873" s="5">
        <v>2.3740000000000001</v>
      </c>
      <c r="I1873" s="5">
        <v>2.3740000000000001</v>
      </c>
      <c r="J1873" s="3">
        <v>1</v>
      </c>
      <c r="K1873" s="3">
        <v>1</v>
      </c>
      <c r="L1873" s="7">
        <f t="shared" si="518"/>
        <v>0.72239999999999993</v>
      </c>
      <c r="M1873" s="8">
        <f ca="1">AVERAGE(OFFSET(L1873,-M$3+1,0):L1873)</f>
        <v>0.70576666666666676</v>
      </c>
      <c r="N1873" s="8">
        <f ca="1">STDEV(OFFSET(L1873,-M$3+1,0):L1873)</f>
        <v>2.3866613460967617E-2</v>
      </c>
      <c r="O1873" s="8">
        <f t="shared" ca="1" si="505"/>
        <v>0.6580334397447315</v>
      </c>
      <c r="P1873" s="8">
        <f t="shared" ca="1" si="506"/>
        <v>0.75349989358860203</v>
      </c>
      <c r="Q1873" s="8">
        <f t="shared" ca="1" si="507"/>
        <v>0.70576666666666676</v>
      </c>
      <c r="R1873" s="8">
        <f t="shared" ca="1" si="503"/>
        <v>0.70576666666666676</v>
      </c>
      <c r="S1873" s="10">
        <f t="shared" si="508"/>
        <v>1.7300000000000093E-2</v>
      </c>
      <c r="T1873" s="10">
        <f t="shared" si="509"/>
        <v>1.7500000000000071E-2</v>
      </c>
      <c r="U1873" s="18">
        <f ca="1">AVERAGE(S1873:OFFSET(S1873,-$U$3+1,0))*$U$4*J1873</f>
        <v>2.168000000000001</v>
      </c>
      <c r="V1873" s="18">
        <f ca="1">AVERAGE(T1873:OFFSET(T1873,-$U$3+1,0))*$V$4*K1873</f>
        <v>1.8340000000000023</v>
      </c>
      <c r="W1873" s="14" t="str">
        <f t="shared" ca="1" si="510"/>
        <v/>
      </c>
      <c r="X1873" s="14" t="str">
        <f t="shared" ca="1" si="511"/>
        <v>Sell</v>
      </c>
      <c r="Y1873" s="5">
        <f t="shared" ca="1" si="512"/>
        <v>-100</v>
      </c>
      <c r="Z1873" s="19">
        <f t="shared" ca="1" si="513"/>
        <v>99.303482587064536</v>
      </c>
      <c r="AA1873" s="5">
        <f t="shared" ca="1" si="504"/>
        <v>3.1137000000000001</v>
      </c>
      <c r="AB1873" s="5">
        <f t="shared" ca="1" si="502"/>
        <v>2.3740000000000001</v>
      </c>
      <c r="AC1873" s="15">
        <f t="shared" ca="1" si="514"/>
        <v>-173.00000000000094</v>
      </c>
      <c r="AD1873" s="21">
        <f t="shared" ca="1" si="515"/>
        <v>173.78109452736362</v>
      </c>
      <c r="AE1873" s="21">
        <f t="shared" ca="1" si="516"/>
        <v>0.78109452736268281</v>
      </c>
      <c r="AF1873" s="23">
        <f t="shared" ca="1" si="517"/>
        <v>19126.820176733345</v>
      </c>
    </row>
    <row r="1874" spans="1:32" x14ac:dyDescent="0.25">
      <c r="A1874" s="26">
        <v>41897</v>
      </c>
      <c r="B1874" s="3">
        <v>3.0964</v>
      </c>
      <c r="C1874" s="3">
        <v>3.0964</v>
      </c>
      <c r="D1874" s="3">
        <v>3.0964</v>
      </c>
      <c r="E1874" s="3">
        <v>3.0964</v>
      </c>
      <c r="F1874" s="5">
        <v>2.3653</v>
      </c>
      <c r="G1874" s="5">
        <v>2.3653</v>
      </c>
      <c r="H1874" s="5">
        <v>2.3653</v>
      </c>
      <c r="I1874" s="5">
        <v>2.3653</v>
      </c>
      <c r="J1874" s="3">
        <v>1</v>
      </c>
      <c r="K1874" s="3">
        <v>1</v>
      </c>
      <c r="L1874" s="7">
        <f t="shared" si="518"/>
        <v>0.73110000000000008</v>
      </c>
      <c r="M1874" s="8">
        <f ca="1">AVERAGE(OFFSET(L1874,-M$3+1,0):L1874)</f>
        <v>0.70923333333333338</v>
      </c>
      <c r="N1874" s="8">
        <f ca="1">STDEV(OFFSET(L1874,-M$3+1,0):L1874)</f>
        <v>2.349013977537532E-2</v>
      </c>
      <c r="O1874" s="8">
        <f t="shared" ca="1" si="505"/>
        <v>0.6622530537825827</v>
      </c>
      <c r="P1874" s="8">
        <f t="shared" ca="1" si="506"/>
        <v>0.75621361288408406</v>
      </c>
      <c r="Q1874" s="8">
        <f t="shared" ca="1" si="507"/>
        <v>0.70923333333333338</v>
      </c>
      <c r="R1874" s="8">
        <f t="shared" ca="1" si="503"/>
        <v>0.70923333333333338</v>
      </c>
      <c r="S1874" s="10">
        <f t="shared" si="508"/>
        <v>0</v>
      </c>
      <c r="T1874" s="10">
        <f t="shared" si="509"/>
        <v>8.7000000000001521E-3</v>
      </c>
      <c r="U1874" s="18">
        <f ca="1">AVERAGE(S1874:OFFSET(S1874,-$U$3+1,0))*$U$4*J1874</f>
        <v>1.9940000000000024</v>
      </c>
      <c r="V1874" s="18">
        <f ca="1">AVERAGE(T1874:OFFSET(T1874,-$U$3+1,0))*$V$4*K1874</f>
        <v>1.4840000000000009</v>
      </c>
      <c r="W1874" s="14" t="str">
        <f t="shared" ca="1" si="510"/>
        <v/>
      </c>
      <c r="X1874" s="14" t="str">
        <f t="shared" ca="1" si="511"/>
        <v>Sell</v>
      </c>
      <c r="Y1874" s="5">
        <f t="shared" ca="1" si="512"/>
        <v>-100</v>
      </c>
      <c r="Z1874" s="19">
        <f t="shared" ca="1" si="513"/>
        <v>99.303482587064536</v>
      </c>
      <c r="AA1874" s="5">
        <f t="shared" ca="1" si="504"/>
        <v>3.1137000000000001</v>
      </c>
      <c r="AB1874" s="5">
        <f t="shared" ca="1" si="502"/>
        <v>2.3740000000000001</v>
      </c>
      <c r="AC1874" s="15">
        <f t="shared" ca="1" si="514"/>
        <v>0</v>
      </c>
      <c r="AD1874" s="21">
        <f t="shared" ca="1" si="515"/>
        <v>-86.394029850747657</v>
      </c>
      <c r="AE1874" s="21">
        <f t="shared" ca="1" si="516"/>
        <v>-86.394029850747657</v>
      </c>
      <c r="AF1874" s="23">
        <f t="shared" ca="1" si="517"/>
        <v>19040.426146882597</v>
      </c>
    </row>
    <row r="1875" spans="1:32" x14ac:dyDescent="0.25">
      <c r="A1875" s="26">
        <v>41898</v>
      </c>
      <c r="B1875" s="3">
        <v>3.0790999999999999</v>
      </c>
      <c r="C1875" s="3">
        <v>3.0790999999999999</v>
      </c>
      <c r="D1875" s="3">
        <v>3.0790999999999999</v>
      </c>
      <c r="E1875" s="3">
        <v>3.0790999999999999</v>
      </c>
      <c r="F1875" s="5">
        <v>2.3740000000000001</v>
      </c>
      <c r="G1875" s="5">
        <v>2.3740000000000001</v>
      </c>
      <c r="H1875" s="5">
        <v>2.3740000000000001</v>
      </c>
      <c r="I1875" s="5">
        <v>2.3740000000000001</v>
      </c>
      <c r="J1875" s="3">
        <v>1</v>
      </c>
      <c r="K1875" s="3">
        <v>1</v>
      </c>
      <c r="L1875" s="7">
        <f t="shared" si="518"/>
        <v>0.70509999999999984</v>
      </c>
      <c r="M1875" s="8">
        <f ca="1">AVERAGE(OFFSET(L1875,-M$3+1,0):L1875)</f>
        <v>0.71096000000000004</v>
      </c>
      <c r="N1875" s="8">
        <f ca="1">STDEV(OFFSET(L1875,-M$3+1,0):L1875)</f>
        <v>2.2031432091446129E-2</v>
      </c>
      <c r="O1875" s="8">
        <f t="shared" ca="1" si="505"/>
        <v>0.66689713581710774</v>
      </c>
      <c r="P1875" s="8">
        <f t="shared" ca="1" si="506"/>
        <v>0.75502286418289233</v>
      </c>
      <c r="Q1875" s="8">
        <f t="shared" ca="1" si="507"/>
        <v>0.71096000000000004</v>
      </c>
      <c r="R1875" s="8">
        <f t="shared" ca="1" si="503"/>
        <v>0.71096000000000004</v>
      </c>
      <c r="S1875" s="10">
        <f t="shared" si="508"/>
        <v>1.7300000000000093E-2</v>
      </c>
      <c r="T1875" s="10">
        <f t="shared" si="509"/>
        <v>8.7000000000001521E-3</v>
      </c>
      <c r="U1875" s="18">
        <f ca="1">AVERAGE(S1875:OFFSET(S1875,-$U$3+1,0))*$U$4*J1875</f>
        <v>1.9940000000000024</v>
      </c>
      <c r="V1875" s="18">
        <f ca="1">AVERAGE(T1875:OFFSET(T1875,-$U$3+1,0))*$V$4*K1875</f>
        <v>1.3960000000000017</v>
      </c>
      <c r="W1875" s="14" t="str">
        <f t="shared" ca="1" si="510"/>
        <v/>
      </c>
      <c r="X1875" s="14" t="str">
        <f t="shared" ca="1" si="511"/>
        <v>Sell</v>
      </c>
      <c r="Y1875" s="5">
        <f t="shared" ca="1" si="512"/>
        <v>-100</v>
      </c>
      <c r="Z1875" s="19">
        <f t="shared" ca="1" si="513"/>
        <v>99.303482587064536</v>
      </c>
      <c r="AA1875" s="5">
        <f t="shared" ca="1" si="504"/>
        <v>3.1137000000000001</v>
      </c>
      <c r="AB1875" s="5">
        <f t="shared" ca="1" si="502"/>
        <v>2.3740000000000001</v>
      </c>
      <c r="AC1875" s="15">
        <f t="shared" ca="1" si="514"/>
        <v>173.00000000000094</v>
      </c>
      <c r="AD1875" s="21">
        <f t="shared" ca="1" si="515"/>
        <v>86.394029850747657</v>
      </c>
      <c r="AE1875" s="21">
        <f t="shared" ca="1" si="516"/>
        <v>259.39402985074861</v>
      </c>
      <c r="AF1875" s="23">
        <f t="shared" ca="1" si="517"/>
        <v>19299.820176733345</v>
      </c>
    </row>
    <row r="1876" spans="1:32" x14ac:dyDescent="0.25">
      <c r="A1876" s="26">
        <v>41899</v>
      </c>
      <c r="B1876" s="3">
        <v>3.0876999999999999</v>
      </c>
      <c r="C1876" s="3">
        <v>3.0876999999999999</v>
      </c>
      <c r="D1876" s="3">
        <v>3.0876999999999999</v>
      </c>
      <c r="E1876" s="3">
        <v>3.0876999999999999</v>
      </c>
      <c r="F1876" s="5">
        <v>2.3565</v>
      </c>
      <c r="G1876" s="5">
        <v>2.3565</v>
      </c>
      <c r="H1876" s="5">
        <v>2.3565</v>
      </c>
      <c r="I1876" s="5">
        <v>2.3565</v>
      </c>
      <c r="J1876" s="3">
        <v>1</v>
      </c>
      <c r="K1876" s="3">
        <v>1</v>
      </c>
      <c r="L1876" s="7">
        <f t="shared" si="518"/>
        <v>0.73119999999999985</v>
      </c>
      <c r="M1876" s="8">
        <f ca="1">AVERAGE(OFFSET(L1876,-M$3+1,0):L1876)</f>
        <v>0.71384666666666663</v>
      </c>
      <c r="N1876" s="8">
        <f ca="1">STDEV(OFFSET(L1876,-M$3+1,0):L1876)</f>
        <v>2.162716105359409E-2</v>
      </c>
      <c r="O1876" s="8">
        <f t="shared" ca="1" si="505"/>
        <v>0.67059234455947847</v>
      </c>
      <c r="P1876" s="8">
        <f t="shared" ca="1" si="506"/>
        <v>0.75710098877385479</v>
      </c>
      <c r="Q1876" s="8">
        <f t="shared" ca="1" si="507"/>
        <v>0.71384666666666663</v>
      </c>
      <c r="R1876" s="8">
        <f t="shared" ca="1" si="503"/>
        <v>0.71384666666666663</v>
      </c>
      <c r="S1876" s="10">
        <f t="shared" si="508"/>
        <v>8.599999999999941E-3</v>
      </c>
      <c r="T1876" s="10">
        <f t="shared" si="509"/>
        <v>1.7500000000000071E-2</v>
      </c>
      <c r="U1876" s="18">
        <f ca="1">AVERAGE(S1876:OFFSET(S1876,-$U$3+1,0))*$U$4*J1876</f>
        <v>1.7330000000000023</v>
      </c>
      <c r="V1876" s="18">
        <f ca="1">AVERAGE(T1876:OFFSET(T1876,-$U$3+1,0))*$V$4*K1876</f>
        <v>1.3090000000000046</v>
      </c>
      <c r="W1876" s="14" t="str">
        <f t="shared" ca="1" si="510"/>
        <v/>
      </c>
      <c r="X1876" s="14" t="str">
        <f t="shared" ca="1" si="511"/>
        <v>Exit</v>
      </c>
      <c r="Y1876" s="5">
        <f t="shared" ca="1" si="512"/>
        <v>-100</v>
      </c>
      <c r="Z1876" s="19">
        <f t="shared" ca="1" si="513"/>
        <v>99.303482587064536</v>
      </c>
      <c r="AA1876" s="5">
        <f t="shared" ca="1" si="504"/>
        <v>3.1137000000000001</v>
      </c>
      <c r="AB1876" s="5">
        <f t="shared" ca="1" si="502"/>
        <v>2.3740000000000001</v>
      </c>
      <c r="AC1876" s="15">
        <f t="shared" ca="1" si="514"/>
        <v>-85.999999999999403</v>
      </c>
      <c r="AD1876" s="21">
        <f t="shared" ca="1" si="515"/>
        <v>-173.78109452736362</v>
      </c>
      <c r="AE1876" s="21">
        <f t="shared" ca="1" si="516"/>
        <v>-259.78109452736305</v>
      </c>
      <c r="AF1876" s="23">
        <f t="shared" ca="1" si="517"/>
        <v>19040.039082205982</v>
      </c>
    </row>
    <row r="1877" spans="1:32" x14ac:dyDescent="0.25">
      <c r="A1877" s="26">
        <v>41900</v>
      </c>
      <c r="B1877" s="3">
        <v>3.0876999999999999</v>
      </c>
      <c r="C1877" s="3">
        <v>3.0876999999999999</v>
      </c>
      <c r="D1877" s="3">
        <v>3.0876999999999999</v>
      </c>
      <c r="E1877" s="3">
        <v>3.0876999999999999</v>
      </c>
      <c r="F1877" s="5">
        <v>2.3740000000000001</v>
      </c>
      <c r="G1877" s="5">
        <v>2.3740000000000001</v>
      </c>
      <c r="H1877" s="5">
        <v>2.3740000000000001</v>
      </c>
      <c r="I1877" s="5">
        <v>2.3740000000000001</v>
      </c>
      <c r="J1877" s="3">
        <v>1</v>
      </c>
      <c r="K1877" s="3">
        <v>1</v>
      </c>
      <c r="L1877" s="7">
        <f t="shared" si="518"/>
        <v>0.71369999999999978</v>
      </c>
      <c r="M1877" s="8">
        <f ca="1">AVERAGE(OFFSET(L1877,-M$3+1,0):L1877)</f>
        <v>0.71497999999999995</v>
      </c>
      <c r="N1877" s="8">
        <f ca="1">STDEV(OFFSET(L1877,-M$3+1,0):L1877)</f>
        <v>2.1103527125645602E-2</v>
      </c>
      <c r="O1877" s="8">
        <f t="shared" ca="1" si="505"/>
        <v>0.67277294574870872</v>
      </c>
      <c r="P1877" s="8">
        <f t="shared" ca="1" si="506"/>
        <v>0.75718705425129118</v>
      </c>
      <c r="Q1877" s="8">
        <f t="shared" ca="1" si="507"/>
        <v>0.71497999999999995</v>
      </c>
      <c r="R1877" s="8">
        <f t="shared" ca="1" si="503"/>
        <v>0.71497999999999995</v>
      </c>
      <c r="S1877" s="10">
        <f t="shared" si="508"/>
        <v>0</v>
      </c>
      <c r="T1877" s="10">
        <f t="shared" si="509"/>
        <v>1.7500000000000071E-2</v>
      </c>
      <c r="U1877" s="18">
        <f ca="1">AVERAGE(S1877:OFFSET(S1877,-$U$3+1,0))*$U$4*J1877</f>
        <v>1.4720000000000022</v>
      </c>
      <c r="V1877" s="18">
        <f ca="1">AVERAGE(T1877:OFFSET(T1877,-$U$3+1,0))*$V$4*K1877</f>
        <v>1.3090000000000046</v>
      </c>
      <c r="W1877" s="14" t="str">
        <f t="shared" ca="1" si="510"/>
        <v/>
      </c>
      <c r="X1877" s="14" t="str">
        <f t="shared" ca="1" si="511"/>
        <v/>
      </c>
      <c r="Y1877" s="5" t="str">
        <f t="shared" ca="1" si="512"/>
        <v/>
      </c>
      <c r="Z1877" s="19" t="str">
        <f t="shared" ca="1" si="513"/>
        <v/>
      </c>
      <c r="AA1877" s="5" t="str">
        <f t="shared" ca="1" si="504"/>
        <v/>
      </c>
      <c r="AB1877" s="5" t="str">
        <f t="shared" ca="1" si="502"/>
        <v/>
      </c>
      <c r="AC1877" s="15" t="str">
        <f t="shared" ca="1" si="514"/>
        <v/>
      </c>
      <c r="AD1877" s="21" t="str">
        <f t="shared" ca="1" si="515"/>
        <v/>
      </c>
      <c r="AE1877" s="21" t="str">
        <f t="shared" ca="1" si="516"/>
        <v/>
      </c>
      <c r="AF1877" s="23">
        <f t="shared" ca="1" si="517"/>
        <v>19040.039082205982</v>
      </c>
    </row>
    <row r="1878" spans="1:32" x14ac:dyDescent="0.25">
      <c r="A1878" s="26">
        <v>41901</v>
      </c>
      <c r="B1878" s="3">
        <v>3.0876999999999999</v>
      </c>
      <c r="C1878" s="3">
        <v>3.0876999999999999</v>
      </c>
      <c r="D1878" s="3">
        <v>3.0876999999999999</v>
      </c>
      <c r="E1878" s="3">
        <v>3.0876999999999999</v>
      </c>
      <c r="F1878" s="5">
        <v>2.3740000000000001</v>
      </c>
      <c r="G1878" s="5">
        <v>2.3740000000000001</v>
      </c>
      <c r="H1878" s="5">
        <v>2.3740000000000001</v>
      </c>
      <c r="I1878" s="5">
        <v>2.3740000000000001</v>
      </c>
      <c r="J1878" s="3">
        <v>1</v>
      </c>
      <c r="K1878" s="3">
        <v>1</v>
      </c>
      <c r="L1878" s="7">
        <f t="shared" si="518"/>
        <v>0.71369999999999978</v>
      </c>
      <c r="M1878" s="8">
        <f ca="1">AVERAGE(OFFSET(L1878,-M$3+1,0):L1878)</f>
        <v>0.71667999999999987</v>
      </c>
      <c r="N1878" s="8">
        <f ca="1">STDEV(OFFSET(L1878,-M$3+1,0):L1878)</f>
        <v>1.9777591937775091E-2</v>
      </c>
      <c r="O1878" s="8">
        <f t="shared" ca="1" si="505"/>
        <v>0.67712481612444964</v>
      </c>
      <c r="P1878" s="8">
        <f t="shared" ca="1" si="506"/>
        <v>0.75623518387555011</v>
      </c>
      <c r="Q1878" s="8">
        <f t="shared" ca="1" si="507"/>
        <v>0.71667999999999987</v>
      </c>
      <c r="R1878" s="8">
        <f t="shared" ca="1" si="503"/>
        <v>0.71667999999999987</v>
      </c>
      <c r="S1878" s="10">
        <f t="shared" si="508"/>
        <v>0</v>
      </c>
      <c r="T1878" s="10">
        <f t="shared" si="509"/>
        <v>0</v>
      </c>
      <c r="U1878" s="18">
        <f ca="1">AVERAGE(S1878:OFFSET(S1878,-$U$3+1,0))*$U$4*J1878</f>
        <v>1.1260000000000003</v>
      </c>
      <c r="V1878" s="18">
        <f ca="1">AVERAGE(T1878:OFFSET(T1878,-$U$3+1,0))*$V$4*K1878</f>
        <v>1.2220000000000031</v>
      </c>
      <c r="W1878" s="14" t="str">
        <f t="shared" ca="1" si="510"/>
        <v/>
      </c>
      <c r="X1878" s="14" t="str">
        <f t="shared" ca="1" si="511"/>
        <v/>
      </c>
      <c r="Y1878" s="5" t="str">
        <f t="shared" ca="1" si="512"/>
        <v/>
      </c>
      <c r="Z1878" s="19" t="str">
        <f t="shared" ca="1" si="513"/>
        <v/>
      </c>
      <c r="AA1878" s="5" t="str">
        <f t="shared" ca="1" si="504"/>
        <v/>
      </c>
      <c r="AB1878" s="5" t="str">
        <f t="shared" ca="1" si="502"/>
        <v/>
      </c>
      <c r="AC1878" s="15" t="str">
        <f t="shared" ca="1" si="514"/>
        <v/>
      </c>
      <c r="AD1878" s="21" t="str">
        <f t="shared" ca="1" si="515"/>
        <v/>
      </c>
      <c r="AE1878" s="21" t="str">
        <f t="shared" ca="1" si="516"/>
        <v/>
      </c>
      <c r="AF1878" s="23">
        <f t="shared" ca="1" si="517"/>
        <v>19040.039082205982</v>
      </c>
    </row>
    <row r="1879" spans="1:32" x14ac:dyDescent="0.25">
      <c r="A1879" s="26">
        <v>41904</v>
      </c>
      <c r="B1879" s="3">
        <v>3.0270000000000001</v>
      </c>
      <c r="C1879" s="3">
        <v>3.0270000000000001</v>
      </c>
      <c r="D1879" s="3">
        <v>3.0270000000000001</v>
      </c>
      <c r="E1879" s="3">
        <v>3.0270000000000001</v>
      </c>
      <c r="F1879" s="5">
        <v>2.3302999999999998</v>
      </c>
      <c r="G1879" s="5">
        <v>2.3302999999999998</v>
      </c>
      <c r="H1879" s="5">
        <v>2.3302999999999998</v>
      </c>
      <c r="I1879" s="5">
        <v>2.3302999999999998</v>
      </c>
      <c r="J1879" s="3">
        <v>1</v>
      </c>
      <c r="K1879" s="3">
        <v>1</v>
      </c>
      <c r="L1879" s="7">
        <f t="shared" si="518"/>
        <v>0.69670000000000032</v>
      </c>
      <c r="M1879" s="8">
        <f ca="1">AVERAGE(OFFSET(L1879,-M$3+1,0):L1879)</f>
        <v>0.71899999999999986</v>
      </c>
      <c r="N1879" s="8">
        <f ca="1">STDEV(OFFSET(L1879,-M$3+1,0):L1879)</f>
        <v>1.4126368454570559E-2</v>
      </c>
      <c r="O1879" s="8">
        <f t="shared" ca="1" si="505"/>
        <v>0.69074726309085877</v>
      </c>
      <c r="P1879" s="8">
        <f t="shared" ca="1" si="506"/>
        <v>0.74725273690914096</v>
      </c>
      <c r="Q1879" s="8">
        <f t="shared" ca="1" si="507"/>
        <v>0.71899999999999986</v>
      </c>
      <c r="R1879" s="8">
        <f t="shared" ca="1" si="503"/>
        <v>0.71899999999999986</v>
      </c>
      <c r="S1879" s="10">
        <f t="shared" si="508"/>
        <v>6.0699999999999754E-2</v>
      </c>
      <c r="T1879" s="10">
        <f t="shared" si="509"/>
        <v>4.3700000000000294E-2</v>
      </c>
      <c r="U1879" s="18">
        <f ca="1">AVERAGE(S1879:OFFSET(S1879,-$U$3+1,0))*$U$4*J1879</f>
        <v>1.5589999999999993</v>
      </c>
      <c r="V1879" s="18">
        <f ca="1">AVERAGE(T1879:OFFSET(T1879,-$U$3+1,0))*$V$4*K1879</f>
        <v>1.4850000000000074</v>
      </c>
      <c r="W1879" s="14" t="str">
        <f t="shared" ca="1" si="510"/>
        <v/>
      </c>
      <c r="X1879" s="14" t="str">
        <f t="shared" ca="1" si="511"/>
        <v/>
      </c>
      <c r="Y1879" s="5" t="str">
        <f t="shared" ca="1" si="512"/>
        <v/>
      </c>
      <c r="Z1879" s="19" t="str">
        <f t="shared" ca="1" si="513"/>
        <v/>
      </c>
      <c r="AA1879" s="5" t="str">
        <f t="shared" ca="1" si="504"/>
        <v/>
      </c>
      <c r="AB1879" s="5" t="str">
        <f t="shared" ca="1" si="502"/>
        <v/>
      </c>
      <c r="AC1879" s="15" t="str">
        <f t="shared" ca="1" si="514"/>
        <v/>
      </c>
      <c r="AD1879" s="21" t="str">
        <f t="shared" ca="1" si="515"/>
        <v/>
      </c>
      <c r="AE1879" s="21" t="str">
        <f t="shared" ca="1" si="516"/>
        <v/>
      </c>
      <c r="AF1879" s="23">
        <f t="shared" ca="1" si="517"/>
        <v>19040.039082205982</v>
      </c>
    </row>
    <row r="1880" spans="1:32" x14ac:dyDescent="0.25">
      <c r="A1880" s="26">
        <v>41905</v>
      </c>
      <c r="B1880" s="3">
        <v>3.0356999999999998</v>
      </c>
      <c r="C1880" s="3">
        <v>3.0356999999999998</v>
      </c>
      <c r="D1880" s="3">
        <v>3.0356999999999998</v>
      </c>
      <c r="E1880" s="3">
        <v>3.0356999999999998</v>
      </c>
      <c r="F1880" s="5">
        <v>2.3391000000000002</v>
      </c>
      <c r="G1880" s="5">
        <v>2.3391000000000002</v>
      </c>
      <c r="H1880" s="5">
        <v>2.3391000000000002</v>
      </c>
      <c r="I1880" s="5">
        <v>2.3391000000000002</v>
      </c>
      <c r="J1880" s="3">
        <v>1</v>
      </c>
      <c r="K1880" s="3">
        <v>1</v>
      </c>
      <c r="L1880" s="7">
        <f t="shared" si="518"/>
        <v>0.69659999999999966</v>
      </c>
      <c r="M1880" s="8">
        <f ca="1">AVERAGE(OFFSET(L1880,-M$3+1,0):L1880)</f>
        <v>0.71899333333333326</v>
      </c>
      <c r="N1880" s="8">
        <f ca="1">STDEV(OFFSET(L1880,-M$3+1,0):L1880)</f>
        <v>1.413766330797013E-2</v>
      </c>
      <c r="O1880" s="8">
        <f t="shared" ca="1" si="505"/>
        <v>0.69071800671739303</v>
      </c>
      <c r="P1880" s="8">
        <f t="shared" ca="1" si="506"/>
        <v>0.74726865994927349</v>
      </c>
      <c r="Q1880" s="8">
        <f t="shared" ca="1" si="507"/>
        <v>0.71899333333333326</v>
      </c>
      <c r="R1880" s="8">
        <f t="shared" ca="1" si="503"/>
        <v>0.71899333333333326</v>
      </c>
      <c r="S1880" s="10">
        <f t="shared" si="508"/>
        <v>8.699999999999708E-3</v>
      </c>
      <c r="T1880" s="10">
        <f t="shared" si="509"/>
        <v>8.8000000000003631E-3</v>
      </c>
      <c r="U1880" s="18">
        <f ca="1">AVERAGE(S1880:OFFSET(S1880,-$U$3+1,0))*$U$4*J1880</f>
        <v>1.4719999999999978</v>
      </c>
      <c r="V1880" s="18">
        <f ca="1">AVERAGE(T1880:OFFSET(T1880,-$U$3+1,0))*$V$4*K1880</f>
        <v>1.4860000000000095</v>
      </c>
      <c r="W1880" s="14" t="str">
        <f t="shared" ca="1" si="510"/>
        <v/>
      </c>
      <c r="X1880" s="14" t="str">
        <f t="shared" ca="1" si="511"/>
        <v/>
      </c>
      <c r="Y1880" s="5" t="str">
        <f t="shared" ca="1" si="512"/>
        <v/>
      </c>
      <c r="Z1880" s="19" t="str">
        <f t="shared" ca="1" si="513"/>
        <v/>
      </c>
      <c r="AA1880" s="5" t="str">
        <f t="shared" ca="1" si="504"/>
        <v/>
      </c>
      <c r="AB1880" s="5" t="str">
        <f t="shared" ref="AB1880:AB1943" ca="1" si="519">IF(AND($W1880="Buy",OR($W1879="",$W1879="Exit")),I1880,IF(AND($X1880="Sell",X1879&lt;&gt;"Sell"),I1880,IF(OR($W1879="Buy",X1879="Sell"),AB1879,"")))</f>
        <v/>
      </c>
      <c r="AC1880" s="15" t="str">
        <f t="shared" ca="1" si="514"/>
        <v/>
      </c>
      <c r="AD1880" s="21" t="str">
        <f t="shared" ca="1" si="515"/>
        <v/>
      </c>
      <c r="AE1880" s="21" t="str">
        <f t="shared" ca="1" si="516"/>
        <v/>
      </c>
      <c r="AF1880" s="23">
        <f t="shared" ca="1" si="517"/>
        <v>19040.039082205982</v>
      </c>
    </row>
    <row r="1881" spans="1:32" x14ac:dyDescent="0.25">
      <c r="A1881" s="26">
        <v>41906</v>
      </c>
      <c r="B1881" s="3">
        <v>3.0703999999999998</v>
      </c>
      <c r="C1881" s="3">
        <v>3.0703999999999998</v>
      </c>
      <c r="D1881" s="3">
        <v>3.0703999999999998</v>
      </c>
      <c r="E1881" s="3">
        <v>3.0703999999999998</v>
      </c>
      <c r="F1881" s="5">
        <v>2.3565</v>
      </c>
      <c r="G1881" s="5">
        <v>2.3565</v>
      </c>
      <c r="H1881" s="5">
        <v>2.3565</v>
      </c>
      <c r="I1881" s="5">
        <v>2.3565</v>
      </c>
      <c r="J1881" s="3">
        <v>1</v>
      </c>
      <c r="K1881" s="3">
        <v>1</v>
      </c>
      <c r="L1881" s="7">
        <f t="shared" si="518"/>
        <v>0.71389999999999976</v>
      </c>
      <c r="M1881" s="8">
        <f ca="1">AVERAGE(OFFSET(L1881,-M$3+1,0):L1881)</f>
        <v>0.71957333333333318</v>
      </c>
      <c r="N1881" s="8">
        <f ca="1">STDEV(OFFSET(L1881,-M$3+1,0):L1881)</f>
        <v>1.3703152226855775E-2</v>
      </c>
      <c r="O1881" s="8">
        <f t="shared" ca="1" si="505"/>
        <v>0.69216702887962167</v>
      </c>
      <c r="P1881" s="8">
        <f t="shared" ca="1" si="506"/>
        <v>0.74697963778704468</v>
      </c>
      <c r="Q1881" s="8">
        <f t="shared" ca="1" si="507"/>
        <v>0.71957333333333318</v>
      </c>
      <c r="R1881" s="8">
        <f t="shared" ca="1" si="503"/>
        <v>0.71957333333333318</v>
      </c>
      <c r="S1881" s="10">
        <f t="shared" si="508"/>
        <v>3.4699999999999953E-2</v>
      </c>
      <c r="T1881" s="10">
        <f t="shared" si="509"/>
        <v>1.739999999999986E-2</v>
      </c>
      <c r="U1881" s="18">
        <f ca="1">AVERAGE(S1881:OFFSET(S1881,-$U$3+1,0))*$U$4*J1881</f>
        <v>1.5589999999999948</v>
      </c>
      <c r="V1881" s="18">
        <f ca="1">AVERAGE(T1881:OFFSET(T1881,-$U$3+1,0))*$V$4*K1881</f>
        <v>1.4860000000000095</v>
      </c>
      <c r="W1881" s="14" t="str">
        <f t="shared" ca="1" si="510"/>
        <v/>
      </c>
      <c r="X1881" s="14" t="str">
        <f t="shared" ca="1" si="511"/>
        <v/>
      </c>
      <c r="Y1881" s="5" t="str">
        <f t="shared" ca="1" si="512"/>
        <v/>
      </c>
      <c r="Z1881" s="19" t="str">
        <f t="shared" ca="1" si="513"/>
        <v/>
      </c>
      <c r="AA1881" s="5" t="str">
        <f t="shared" ca="1" si="504"/>
        <v/>
      </c>
      <c r="AB1881" s="5" t="str">
        <f t="shared" ca="1" si="519"/>
        <v/>
      </c>
      <c r="AC1881" s="15" t="str">
        <f t="shared" ca="1" si="514"/>
        <v/>
      </c>
      <c r="AD1881" s="21" t="str">
        <f t="shared" ca="1" si="515"/>
        <v/>
      </c>
      <c r="AE1881" s="21" t="str">
        <f t="shared" ca="1" si="516"/>
        <v/>
      </c>
      <c r="AF1881" s="23">
        <f t="shared" ca="1" si="517"/>
        <v>19040.039082205982</v>
      </c>
    </row>
    <row r="1882" spans="1:32" x14ac:dyDescent="0.25">
      <c r="A1882" s="26">
        <v>41907</v>
      </c>
      <c r="B1882" s="3">
        <v>3.0790999999999999</v>
      </c>
      <c r="C1882" s="3">
        <v>3.0790999999999999</v>
      </c>
      <c r="D1882" s="3">
        <v>3.0790999999999999</v>
      </c>
      <c r="E1882" s="3">
        <v>3.0790999999999999</v>
      </c>
      <c r="F1882" s="5">
        <v>2.3565</v>
      </c>
      <c r="G1882" s="5">
        <v>2.3565</v>
      </c>
      <c r="H1882" s="5">
        <v>2.3565</v>
      </c>
      <c r="I1882" s="5">
        <v>2.3565</v>
      </c>
      <c r="J1882" s="3">
        <v>1</v>
      </c>
      <c r="K1882" s="3">
        <v>1</v>
      </c>
      <c r="L1882" s="7">
        <f t="shared" si="518"/>
        <v>0.72259999999999991</v>
      </c>
      <c r="M1882" s="8">
        <f ca="1">AVERAGE(OFFSET(L1882,-M$3+1,0):L1882)</f>
        <v>0.72015999999999991</v>
      </c>
      <c r="N1882" s="8">
        <f ca="1">STDEV(OFFSET(L1882,-M$3+1,0):L1882)</f>
        <v>1.3626486812716779E-2</v>
      </c>
      <c r="O1882" s="8">
        <f t="shared" ca="1" si="505"/>
        <v>0.69290702637456636</v>
      </c>
      <c r="P1882" s="8">
        <f t="shared" ca="1" si="506"/>
        <v>0.74741297362543346</v>
      </c>
      <c r="Q1882" s="8">
        <f t="shared" ca="1" si="507"/>
        <v>0.72015999999999991</v>
      </c>
      <c r="R1882" s="8">
        <f t="shared" ca="1" si="503"/>
        <v>0.72015999999999991</v>
      </c>
      <c r="S1882" s="10">
        <f t="shared" si="508"/>
        <v>8.7000000000001521E-3</v>
      </c>
      <c r="T1882" s="10">
        <f t="shared" si="509"/>
        <v>0</v>
      </c>
      <c r="U1882" s="18">
        <f ca="1">AVERAGE(S1882:OFFSET(S1882,-$U$3+1,0))*$U$4*J1882</f>
        <v>1.5599999999999969</v>
      </c>
      <c r="V1882" s="18">
        <f ca="1">AVERAGE(T1882:OFFSET(T1882,-$U$3+1,0))*$V$4*K1882</f>
        <v>1.3980000000000103</v>
      </c>
      <c r="W1882" s="14" t="str">
        <f t="shared" ca="1" si="510"/>
        <v/>
      </c>
      <c r="X1882" s="14" t="str">
        <f t="shared" ca="1" si="511"/>
        <v/>
      </c>
      <c r="Y1882" s="5" t="str">
        <f t="shared" ca="1" si="512"/>
        <v/>
      </c>
      <c r="Z1882" s="19" t="str">
        <f t="shared" ca="1" si="513"/>
        <v/>
      </c>
      <c r="AA1882" s="5" t="str">
        <f t="shared" ca="1" si="504"/>
        <v/>
      </c>
      <c r="AB1882" s="5" t="str">
        <f t="shared" ca="1" si="519"/>
        <v/>
      </c>
      <c r="AC1882" s="15" t="str">
        <f t="shared" ca="1" si="514"/>
        <v/>
      </c>
      <c r="AD1882" s="21" t="str">
        <f t="shared" ca="1" si="515"/>
        <v/>
      </c>
      <c r="AE1882" s="21" t="str">
        <f t="shared" ca="1" si="516"/>
        <v/>
      </c>
      <c r="AF1882" s="23">
        <f t="shared" ca="1" si="517"/>
        <v>19040.039082205982</v>
      </c>
    </row>
    <row r="1883" spans="1:32" x14ac:dyDescent="0.25">
      <c r="A1883" s="26">
        <v>41908</v>
      </c>
      <c r="B1883" s="3">
        <v>3.0790999999999999</v>
      </c>
      <c r="C1883" s="3">
        <v>3.0790999999999999</v>
      </c>
      <c r="D1883" s="3">
        <v>3.0790999999999999</v>
      </c>
      <c r="E1883" s="3">
        <v>3.0790999999999999</v>
      </c>
      <c r="F1883" s="5">
        <v>2.3477999999999999</v>
      </c>
      <c r="G1883" s="5">
        <v>2.3477999999999999</v>
      </c>
      <c r="H1883" s="5">
        <v>2.3477999999999999</v>
      </c>
      <c r="I1883" s="5">
        <v>2.3477999999999999</v>
      </c>
      <c r="J1883" s="3">
        <v>1</v>
      </c>
      <c r="K1883" s="3">
        <v>1</v>
      </c>
      <c r="L1883" s="7">
        <f t="shared" si="518"/>
        <v>0.73130000000000006</v>
      </c>
      <c r="M1883" s="8">
        <f ca="1">AVERAGE(OFFSET(L1883,-M$3+1,0):L1883)</f>
        <v>0.71960000000000002</v>
      </c>
      <c r="N1883" s="8">
        <f ca="1">STDEV(OFFSET(L1883,-M$3+1,0):L1883)</f>
        <v>1.2920415738556724E-2</v>
      </c>
      <c r="O1883" s="8">
        <f t="shared" ca="1" si="505"/>
        <v>0.69375916852288655</v>
      </c>
      <c r="P1883" s="8">
        <f t="shared" ca="1" si="506"/>
        <v>0.74544083147711349</v>
      </c>
      <c r="Q1883" s="8">
        <f t="shared" ca="1" si="507"/>
        <v>0.71960000000000002</v>
      </c>
      <c r="R1883" s="8">
        <f t="shared" ca="1" si="503"/>
        <v>0.71960000000000002</v>
      </c>
      <c r="S1883" s="10">
        <f t="shared" si="508"/>
        <v>0</v>
      </c>
      <c r="T1883" s="10">
        <f t="shared" si="509"/>
        <v>8.7000000000001521E-3</v>
      </c>
      <c r="U1883" s="18">
        <f ca="1">AVERAGE(S1883:OFFSET(S1883,-$U$3+1,0))*$U$4*J1883</f>
        <v>1.386999999999996</v>
      </c>
      <c r="V1883" s="18">
        <f ca="1">AVERAGE(T1883:OFFSET(T1883,-$U$3+1,0))*$V$4*K1883</f>
        <v>1.3100000000000112</v>
      </c>
      <c r="W1883" s="14" t="str">
        <f t="shared" ca="1" si="510"/>
        <v/>
      </c>
      <c r="X1883" s="14" t="str">
        <f t="shared" ca="1" si="511"/>
        <v/>
      </c>
      <c r="Y1883" s="5" t="str">
        <f t="shared" ca="1" si="512"/>
        <v/>
      </c>
      <c r="Z1883" s="19" t="str">
        <f t="shared" ca="1" si="513"/>
        <v/>
      </c>
      <c r="AA1883" s="5" t="str">
        <f t="shared" ca="1" si="504"/>
        <v/>
      </c>
      <c r="AB1883" s="5" t="str">
        <f t="shared" ca="1" si="519"/>
        <v/>
      </c>
      <c r="AC1883" s="15" t="str">
        <f t="shared" ca="1" si="514"/>
        <v/>
      </c>
      <c r="AD1883" s="21" t="str">
        <f t="shared" ca="1" si="515"/>
        <v/>
      </c>
      <c r="AE1883" s="21" t="str">
        <f t="shared" ca="1" si="516"/>
        <v/>
      </c>
      <c r="AF1883" s="23">
        <f t="shared" ca="1" si="517"/>
        <v>19040.039082205982</v>
      </c>
    </row>
    <row r="1884" spans="1:32" x14ac:dyDescent="0.25">
      <c r="A1884" s="26">
        <v>41911</v>
      </c>
      <c r="B1884" s="3">
        <v>3.0529999999999999</v>
      </c>
      <c r="C1884" s="3">
        <v>3.0529999999999999</v>
      </c>
      <c r="D1884" s="3">
        <v>3.0529999999999999</v>
      </c>
      <c r="E1884" s="3">
        <v>3.0529999999999999</v>
      </c>
      <c r="F1884" s="5">
        <v>2.3391000000000002</v>
      </c>
      <c r="G1884" s="5">
        <v>2.3391000000000002</v>
      </c>
      <c r="H1884" s="5">
        <v>2.3391000000000002</v>
      </c>
      <c r="I1884" s="5">
        <v>2.3391000000000002</v>
      </c>
      <c r="J1884" s="3">
        <v>1</v>
      </c>
      <c r="K1884" s="3">
        <v>1</v>
      </c>
      <c r="L1884" s="7">
        <f t="shared" si="518"/>
        <v>0.71389999999999976</v>
      </c>
      <c r="M1884" s="8">
        <f ca="1">AVERAGE(OFFSET(L1884,-M$3+1,0):L1884)</f>
        <v>0.71787999999999974</v>
      </c>
      <c r="N1884" s="8">
        <f ca="1">STDEV(OFFSET(L1884,-M$3+1,0):L1884)</f>
        <v>1.1714533098433202E-2</v>
      </c>
      <c r="O1884" s="8">
        <f t="shared" ca="1" si="505"/>
        <v>0.69445093380313339</v>
      </c>
      <c r="P1884" s="8">
        <f t="shared" ca="1" si="506"/>
        <v>0.7413090661968661</v>
      </c>
      <c r="Q1884" s="8">
        <f t="shared" ca="1" si="507"/>
        <v>0.71787999999999974</v>
      </c>
      <c r="R1884" s="8">
        <f t="shared" ca="1" si="503"/>
        <v>0.71787999999999974</v>
      </c>
      <c r="S1884" s="10">
        <f t="shared" si="508"/>
        <v>2.6100000000000012E-2</v>
      </c>
      <c r="T1884" s="10">
        <f t="shared" si="509"/>
        <v>8.699999999999708E-3</v>
      </c>
      <c r="U1884" s="18">
        <f ca="1">AVERAGE(S1884:OFFSET(S1884,-$U$3+1,0))*$U$4*J1884</f>
        <v>1.6479999999999959</v>
      </c>
      <c r="V1884" s="18">
        <f ca="1">AVERAGE(T1884:OFFSET(T1884,-$U$3+1,0))*$V$4*K1884</f>
        <v>1.3100000000000067</v>
      </c>
      <c r="W1884" s="14" t="str">
        <f t="shared" ca="1" si="510"/>
        <v/>
      </c>
      <c r="X1884" s="14" t="str">
        <f t="shared" ca="1" si="511"/>
        <v/>
      </c>
      <c r="Y1884" s="5" t="str">
        <f t="shared" ca="1" si="512"/>
        <v/>
      </c>
      <c r="Z1884" s="19" t="str">
        <f t="shared" ca="1" si="513"/>
        <v/>
      </c>
      <c r="AA1884" s="5" t="str">
        <f t="shared" ca="1" si="504"/>
        <v/>
      </c>
      <c r="AB1884" s="5" t="str">
        <f t="shared" ca="1" si="519"/>
        <v/>
      </c>
      <c r="AC1884" s="15" t="str">
        <f t="shared" ca="1" si="514"/>
        <v/>
      </c>
      <c r="AD1884" s="21" t="str">
        <f t="shared" ca="1" si="515"/>
        <v/>
      </c>
      <c r="AE1884" s="21" t="str">
        <f t="shared" ca="1" si="516"/>
        <v/>
      </c>
      <c r="AF1884" s="23">
        <f t="shared" ca="1" si="517"/>
        <v>19040.039082205982</v>
      </c>
    </row>
    <row r="1885" spans="1:32" x14ac:dyDescent="0.25">
      <c r="A1885" s="26">
        <v>41912</v>
      </c>
      <c r="B1885" s="3">
        <v>3.0617000000000001</v>
      </c>
      <c r="C1885" s="3">
        <v>3.0617000000000001</v>
      </c>
      <c r="D1885" s="3">
        <v>3.0617000000000001</v>
      </c>
      <c r="E1885" s="3">
        <v>3.0617000000000001</v>
      </c>
      <c r="F1885" s="5">
        <v>2.3565</v>
      </c>
      <c r="G1885" s="5">
        <v>2.3565</v>
      </c>
      <c r="H1885" s="5">
        <v>2.3565</v>
      </c>
      <c r="I1885" s="5">
        <v>2.3565</v>
      </c>
      <c r="J1885" s="3">
        <v>1</v>
      </c>
      <c r="K1885" s="3">
        <v>1</v>
      </c>
      <c r="L1885" s="7">
        <f t="shared" si="518"/>
        <v>0.70520000000000005</v>
      </c>
      <c r="M1885" s="8">
        <f ca="1">AVERAGE(OFFSET(L1885,-M$3+1,0):L1885)</f>
        <v>0.71615999999999991</v>
      </c>
      <c r="N1885" s="8">
        <f ca="1">STDEV(OFFSET(L1885,-M$3+1,0):L1885)</f>
        <v>1.1543384004949092E-2</v>
      </c>
      <c r="O1885" s="8">
        <f t="shared" ca="1" si="505"/>
        <v>0.69307323199010173</v>
      </c>
      <c r="P1885" s="8">
        <f t="shared" ca="1" si="506"/>
        <v>0.73924676800989808</v>
      </c>
      <c r="Q1885" s="8">
        <f t="shared" ca="1" si="507"/>
        <v>0.71615999999999991</v>
      </c>
      <c r="R1885" s="8">
        <f t="shared" ca="1" si="503"/>
        <v>0.71615999999999991</v>
      </c>
      <c r="S1885" s="10">
        <f t="shared" si="508"/>
        <v>8.7000000000001521E-3</v>
      </c>
      <c r="T1885" s="10">
        <f t="shared" si="509"/>
        <v>1.739999999999986E-2</v>
      </c>
      <c r="U1885" s="18">
        <f ca="1">AVERAGE(S1885:OFFSET(S1885,-$U$3+1,0))*$U$4*J1885</f>
        <v>1.5619999999999967</v>
      </c>
      <c r="V1885" s="18">
        <f ca="1">AVERAGE(T1885:OFFSET(T1885,-$U$3+1,0))*$V$4*K1885</f>
        <v>1.3970000000000038</v>
      </c>
      <c r="W1885" s="14" t="str">
        <f t="shared" ca="1" si="510"/>
        <v/>
      </c>
      <c r="X1885" s="14" t="str">
        <f t="shared" ca="1" si="511"/>
        <v/>
      </c>
      <c r="Y1885" s="5" t="str">
        <f t="shared" ca="1" si="512"/>
        <v/>
      </c>
      <c r="Z1885" s="19" t="str">
        <f t="shared" ca="1" si="513"/>
        <v/>
      </c>
      <c r="AA1885" s="5" t="str">
        <f t="shared" ca="1" si="504"/>
        <v/>
      </c>
      <c r="AB1885" s="5" t="str">
        <f t="shared" ca="1" si="519"/>
        <v/>
      </c>
      <c r="AC1885" s="15" t="str">
        <f t="shared" ca="1" si="514"/>
        <v/>
      </c>
      <c r="AD1885" s="21" t="str">
        <f t="shared" ca="1" si="515"/>
        <v/>
      </c>
      <c r="AE1885" s="21" t="str">
        <f t="shared" ca="1" si="516"/>
        <v/>
      </c>
      <c r="AF1885" s="23">
        <f t="shared" ca="1" si="517"/>
        <v>19040.039082205982</v>
      </c>
    </row>
    <row r="1886" spans="1:32" x14ac:dyDescent="0.25">
      <c r="A1886" s="26">
        <v>41920</v>
      </c>
      <c r="B1886" s="3">
        <v>3.0617000000000001</v>
      </c>
      <c r="C1886" s="3">
        <v>3.0617000000000001</v>
      </c>
      <c r="D1886" s="3">
        <v>3.0617000000000001</v>
      </c>
      <c r="E1886" s="3">
        <v>3.0617000000000001</v>
      </c>
      <c r="F1886" s="5">
        <v>2.3477999999999999</v>
      </c>
      <c r="G1886" s="5">
        <v>2.3477999999999999</v>
      </c>
      <c r="H1886" s="5">
        <v>2.3477999999999999</v>
      </c>
      <c r="I1886" s="5">
        <v>2.3477999999999999</v>
      </c>
      <c r="J1886" s="3">
        <v>1</v>
      </c>
      <c r="K1886" s="3">
        <v>1</v>
      </c>
      <c r="L1886" s="7">
        <f t="shared" si="518"/>
        <v>0.7139000000000002</v>
      </c>
      <c r="M1886" s="8">
        <f ca="1">AVERAGE(OFFSET(L1886,-M$3+1,0):L1886)</f>
        <v>0.71559333333333319</v>
      </c>
      <c r="N1886" s="8">
        <f ca="1">STDEV(OFFSET(L1886,-M$3+1,0):L1886)</f>
        <v>1.1423188613309257E-2</v>
      </c>
      <c r="O1886" s="8">
        <f t="shared" ca="1" si="505"/>
        <v>0.69274695610671466</v>
      </c>
      <c r="P1886" s="8">
        <f t="shared" ca="1" si="506"/>
        <v>0.73843971055995172</v>
      </c>
      <c r="Q1886" s="8">
        <f t="shared" ca="1" si="507"/>
        <v>0.71559333333333319</v>
      </c>
      <c r="R1886" s="8">
        <f t="shared" ca="1" si="503"/>
        <v>0.71559333333333319</v>
      </c>
      <c r="S1886" s="10">
        <f t="shared" si="508"/>
        <v>0</v>
      </c>
      <c r="T1886" s="10">
        <f t="shared" si="509"/>
        <v>8.7000000000001521E-3</v>
      </c>
      <c r="U1886" s="18">
        <f ca="1">AVERAGE(S1886:OFFSET(S1886,-$U$3+1,0))*$U$4*J1886</f>
        <v>1.4759999999999973</v>
      </c>
      <c r="V1886" s="18">
        <f ca="1">AVERAGE(T1886:OFFSET(T1886,-$U$3+1,0))*$V$4*K1886</f>
        <v>1.3090000000000046</v>
      </c>
      <c r="W1886" s="14" t="str">
        <f t="shared" ca="1" si="510"/>
        <v/>
      </c>
      <c r="X1886" s="14" t="str">
        <f t="shared" ca="1" si="511"/>
        <v/>
      </c>
      <c r="Y1886" s="5" t="str">
        <f t="shared" ca="1" si="512"/>
        <v/>
      </c>
      <c r="Z1886" s="19" t="str">
        <f t="shared" ca="1" si="513"/>
        <v/>
      </c>
      <c r="AA1886" s="5" t="str">
        <f t="shared" ca="1" si="504"/>
        <v/>
      </c>
      <c r="AB1886" s="5" t="str">
        <f t="shared" ca="1" si="519"/>
        <v/>
      </c>
      <c r="AC1886" s="15" t="str">
        <f t="shared" ca="1" si="514"/>
        <v/>
      </c>
      <c r="AD1886" s="21" t="str">
        <f t="shared" ca="1" si="515"/>
        <v/>
      </c>
      <c r="AE1886" s="21" t="str">
        <f t="shared" ca="1" si="516"/>
        <v/>
      </c>
      <c r="AF1886" s="23">
        <f t="shared" ca="1" si="517"/>
        <v>19040.039082205982</v>
      </c>
    </row>
    <row r="1887" spans="1:32" x14ac:dyDescent="0.25">
      <c r="A1887" s="26">
        <v>41921</v>
      </c>
      <c r="B1887" s="3">
        <v>3.0529999999999999</v>
      </c>
      <c r="C1887" s="3">
        <v>3.0529999999999999</v>
      </c>
      <c r="D1887" s="3">
        <v>3.0529999999999999</v>
      </c>
      <c r="E1887" s="3">
        <v>3.0529999999999999</v>
      </c>
      <c r="F1887" s="5">
        <v>2.3565</v>
      </c>
      <c r="G1887" s="5">
        <v>2.3565</v>
      </c>
      <c r="H1887" s="5">
        <v>2.3565</v>
      </c>
      <c r="I1887" s="5">
        <v>2.3565</v>
      </c>
      <c r="J1887" s="3">
        <v>1</v>
      </c>
      <c r="K1887" s="3">
        <v>1</v>
      </c>
      <c r="L1887" s="7">
        <f t="shared" si="518"/>
        <v>0.6964999999999999</v>
      </c>
      <c r="M1887" s="8">
        <f ca="1">AVERAGE(OFFSET(L1887,-M$3+1,0):L1887)</f>
        <v>0.71385333333333323</v>
      </c>
      <c r="N1887" s="8">
        <f ca="1">STDEV(OFFSET(L1887,-M$3+1,0):L1887)</f>
        <v>1.2238397809859801E-2</v>
      </c>
      <c r="O1887" s="8">
        <f t="shared" ca="1" si="505"/>
        <v>0.68937653771361362</v>
      </c>
      <c r="P1887" s="8">
        <f t="shared" ca="1" si="506"/>
        <v>0.73833012895305283</v>
      </c>
      <c r="Q1887" s="8">
        <f t="shared" ca="1" si="507"/>
        <v>0.71385333333333323</v>
      </c>
      <c r="R1887" s="8">
        <f t="shared" ca="1" si="503"/>
        <v>0.71385333333333323</v>
      </c>
      <c r="S1887" s="10">
        <f t="shared" si="508"/>
        <v>8.7000000000001521E-3</v>
      </c>
      <c r="T1887" s="10">
        <f t="shared" si="509"/>
        <v>8.7000000000001521E-3</v>
      </c>
      <c r="U1887" s="18">
        <f ca="1">AVERAGE(S1887:OFFSET(S1887,-$U$3+1,0))*$U$4*J1887</f>
        <v>1.5629999999999988</v>
      </c>
      <c r="V1887" s="18">
        <f ca="1">AVERAGE(T1887:OFFSET(T1887,-$U$3+1,0))*$V$4*K1887</f>
        <v>1.2210000000000054</v>
      </c>
      <c r="W1887" s="14" t="str">
        <f t="shared" ca="1" si="510"/>
        <v/>
      </c>
      <c r="X1887" s="14" t="str">
        <f t="shared" ca="1" si="511"/>
        <v/>
      </c>
      <c r="Y1887" s="5" t="str">
        <f t="shared" ca="1" si="512"/>
        <v/>
      </c>
      <c r="Z1887" s="19" t="str">
        <f t="shared" ca="1" si="513"/>
        <v/>
      </c>
      <c r="AA1887" s="5" t="str">
        <f t="shared" ca="1" si="504"/>
        <v/>
      </c>
      <c r="AB1887" s="5" t="str">
        <f t="shared" ca="1" si="519"/>
        <v/>
      </c>
      <c r="AC1887" s="15" t="str">
        <f t="shared" ca="1" si="514"/>
        <v/>
      </c>
      <c r="AD1887" s="21" t="str">
        <f t="shared" ca="1" si="515"/>
        <v/>
      </c>
      <c r="AE1887" s="21" t="str">
        <f t="shared" ca="1" si="516"/>
        <v/>
      </c>
      <c r="AF1887" s="23">
        <f t="shared" ca="1" si="517"/>
        <v>19040.039082205982</v>
      </c>
    </row>
    <row r="1888" spans="1:32" x14ac:dyDescent="0.25">
      <c r="A1888" s="26">
        <v>41922</v>
      </c>
      <c r="B1888" s="3">
        <v>3.0444</v>
      </c>
      <c r="C1888" s="3">
        <v>3.0444</v>
      </c>
      <c r="D1888" s="3">
        <v>3.0444</v>
      </c>
      <c r="E1888" s="3">
        <v>3.0444</v>
      </c>
      <c r="F1888" s="5">
        <v>2.3477999999999999</v>
      </c>
      <c r="G1888" s="5">
        <v>2.3477999999999999</v>
      </c>
      <c r="H1888" s="5">
        <v>2.3477999999999999</v>
      </c>
      <c r="I1888" s="5">
        <v>2.3477999999999999</v>
      </c>
      <c r="J1888" s="3">
        <v>1</v>
      </c>
      <c r="K1888" s="3">
        <v>1</v>
      </c>
      <c r="L1888" s="7">
        <f t="shared" si="518"/>
        <v>0.69660000000000011</v>
      </c>
      <c r="M1888" s="8">
        <f ca="1">AVERAGE(OFFSET(L1888,-M$3+1,0):L1888)</f>
        <v>0.7121333333333334</v>
      </c>
      <c r="N1888" s="8">
        <f ca="1">STDEV(OFFSET(L1888,-M$3+1,0):L1888)</f>
        <v>1.2753580262961823E-2</v>
      </c>
      <c r="O1888" s="8">
        <f t="shared" ca="1" si="505"/>
        <v>0.68662617280740978</v>
      </c>
      <c r="P1888" s="8">
        <f t="shared" ca="1" si="506"/>
        <v>0.73764049385925701</v>
      </c>
      <c r="Q1888" s="8">
        <f t="shared" ca="1" si="507"/>
        <v>0.7121333333333334</v>
      </c>
      <c r="R1888" s="8">
        <f t="shared" ref="R1888:R1951" ca="1" si="520">M1888-R$3*$N1888</f>
        <v>0.7121333333333334</v>
      </c>
      <c r="S1888" s="10">
        <f t="shared" si="508"/>
        <v>8.599999999999941E-3</v>
      </c>
      <c r="T1888" s="10">
        <f t="shared" si="509"/>
        <v>8.7000000000001521E-3</v>
      </c>
      <c r="U1888" s="18">
        <f ca="1">AVERAGE(S1888:OFFSET(S1888,-$U$3+1,0))*$U$4*J1888</f>
        <v>1.6489999999999985</v>
      </c>
      <c r="V1888" s="18">
        <f ca="1">AVERAGE(T1888:OFFSET(T1888,-$U$3+1,0))*$V$4*K1888</f>
        <v>1.3080000000000069</v>
      </c>
      <c r="W1888" s="14" t="str">
        <f t="shared" ca="1" si="510"/>
        <v/>
      </c>
      <c r="X1888" s="14" t="str">
        <f t="shared" ca="1" si="511"/>
        <v/>
      </c>
      <c r="Y1888" s="5" t="str">
        <f t="shared" ca="1" si="512"/>
        <v/>
      </c>
      <c r="Z1888" s="19" t="str">
        <f t="shared" ca="1" si="513"/>
        <v/>
      </c>
      <c r="AA1888" s="5" t="str">
        <f t="shared" ca="1" si="504"/>
        <v/>
      </c>
      <c r="AB1888" s="5" t="str">
        <f t="shared" ca="1" si="519"/>
        <v/>
      </c>
      <c r="AC1888" s="15" t="str">
        <f t="shared" ca="1" si="514"/>
        <v/>
      </c>
      <c r="AD1888" s="21" t="str">
        <f t="shared" ca="1" si="515"/>
        <v/>
      </c>
      <c r="AE1888" s="21" t="str">
        <f t="shared" ca="1" si="516"/>
        <v/>
      </c>
      <c r="AF1888" s="23">
        <f t="shared" ca="1" si="517"/>
        <v>19040.039082205982</v>
      </c>
    </row>
    <row r="1889" spans="1:32" x14ac:dyDescent="0.25">
      <c r="A1889" s="26">
        <v>41925</v>
      </c>
      <c r="B1889" s="3">
        <v>3.0183</v>
      </c>
      <c r="C1889" s="3">
        <v>3.0183</v>
      </c>
      <c r="D1889" s="3">
        <v>3.0183</v>
      </c>
      <c r="E1889" s="3">
        <v>3.0183</v>
      </c>
      <c r="F1889" s="5">
        <v>2.3302999999999998</v>
      </c>
      <c r="G1889" s="5">
        <v>2.3302999999999998</v>
      </c>
      <c r="H1889" s="5">
        <v>2.3302999999999998</v>
      </c>
      <c r="I1889" s="5">
        <v>2.3302999999999998</v>
      </c>
      <c r="J1889" s="3">
        <v>1</v>
      </c>
      <c r="K1889" s="3">
        <v>1</v>
      </c>
      <c r="L1889" s="7">
        <f t="shared" si="518"/>
        <v>0.68800000000000017</v>
      </c>
      <c r="M1889" s="8">
        <f ca="1">AVERAGE(OFFSET(L1889,-M$3+1,0):L1889)</f>
        <v>0.70926000000000011</v>
      </c>
      <c r="N1889" s="8">
        <f ca="1">STDEV(OFFSET(L1889,-M$3+1,0):L1889)</f>
        <v>1.3027432594337177E-2</v>
      </c>
      <c r="O1889" s="8">
        <f t="shared" ca="1" si="505"/>
        <v>0.68320513481132572</v>
      </c>
      <c r="P1889" s="8">
        <f t="shared" ca="1" si="506"/>
        <v>0.7353148651886745</v>
      </c>
      <c r="Q1889" s="8">
        <f t="shared" ca="1" si="507"/>
        <v>0.70926000000000011</v>
      </c>
      <c r="R1889" s="8">
        <f t="shared" ca="1" si="520"/>
        <v>0.70926000000000011</v>
      </c>
      <c r="S1889" s="10">
        <f t="shared" si="508"/>
        <v>2.6100000000000012E-2</v>
      </c>
      <c r="T1889" s="10">
        <f t="shared" si="509"/>
        <v>1.7500000000000071E-2</v>
      </c>
      <c r="U1889" s="18">
        <f ca="1">AVERAGE(S1889:OFFSET(S1889,-$U$3+1,0))*$U$4*J1889</f>
        <v>1.3030000000000008</v>
      </c>
      <c r="V1889" s="18">
        <f ca="1">AVERAGE(T1889:OFFSET(T1889,-$U$3+1,0))*$V$4*K1889</f>
        <v>1.0460000000000047</v>
      </c>
      <c r="W1889" s="14" t="str">
        <f t="shared" ca="1" si="510"/>
        <v/>
      </c>
      <c r="X1889" s="14" t="str">
        <f t="shared" ca="1" si="511"/>
        <v/>
      </c>
      <c r="Y1889" s="5" t="str">
        <f t="shared" ca="1" si="512"/>
        <v/>
      </c>
      <c r="Z1889" s="19" t="str">
        <f t="shared" ca="1" si="513"/>
        <v/>
      </c>
      <c r="AA1889" s="5" t="str">
        <f t="shared" ca="1" si="504"/>
        <v/>
      </c>
      <c r="AB1889" s="5" t="str">
        <f t="shared" ca="1" si="519"/>
        <v/>
      </c>
      <c r="AC1889" s="15" t="str">
        <f t="shared" ca="1" si="514"/>
        <v/>
      </c>
      <c r="AD1889" s="21" t="str">
        <f t="shared" ca="1" si="515"/>
        <v/>
      </c>
      <c r="AE1889" s="21" t="str">
        <f t="shared" ca="1" si="516"/>
        <v/>
      </c>
      <c r="AF1889" s="23">
        <f t="shared" ca="1" si="517"/>
        <v>19040.039082205982</v>
      </c>
    </row>
    <row r="1890" spans="1:32" x14ac:dyDescent="0.25">
      <c r="A1890" s="26">
        <v>41926</v>
      </c>
      <c r="B1890" s="3">
        <v>3.0183</v>
      </c>
      <c r="C1890" s="3">
        <v>3.0183</v>
      </c>
      <c r="D1890" s="3">
        <v>3.0183</v>
      </c>
      <c r="E1890" s="3">
        <v>3.0183</v>
      </c>
      <c r="F1890" s="5">
        <v>2.3216000000000001</v>
      </c>
      <c r="G1890" s="5">
        <v>2.3216000000000001</v>
      </c>
      <c r="H1890" s="5">
        <v>2.3216000000000001</v>
      </c>
      <c r="I1890" s="5">
        <v>2.3216000000000001</v>
      </c>
      <c r="J1890" s="3">
        <v>1</v>
      </c>
      <c r="K1890" s="3">
        <v>1</v>
      </c>
      <c r="L1890" s="7">
        <f t="shared" si="518"/>
        <v>0.69669999999999987</v>
      </c>
      <c r="M1890" s="8">
        <f ca="1">AVERAGE(OFFSET(L1890,-M$3+1,0):L1890)</f>
        <v>0.7087</v>
      </c>
      <c r="N1890" s="8">
        <f ca="1">STDEV(OFFSET(L1890,-M$3+1,0):L1890)</f>
        <v>1.3394401815683996E-2</v>
      </c>
      <c r="O1890" s="8">
        <f t="shared" ca="1" si="505"/>
        <v>0.68191119636863196</v>
      </c>
      <c r="P1890" s="8">
        <f t="shared" ca="1" si="506"/>
        <v>0.73548880363136804</v>
      </c>
      <c r="Q1890" s="8">
        <f t="shared" ca="1" si="507"/>
        <v>0.7087</v>
      </c>
      <c r="R1890" s="8">
        <f t="shared" ca="1" si="520"/>
        <v>0.7087</v>
      </c>
      <c r="S1890" s="10">
        <f t="shared" si="508"/>
        <v>0</v>
      </c>
      <c r="T1890" s="10">
        <f t="shared" si="509"/>
        <v>8.699999999999708E-3</v>
      </c>
      <c r="U1890" s="18">
        <f ca="1">AVERAGE(S1890:OFFSET(S1890,-$U$3+1,0))*$U$4*J1890</f>
        <v>1.2160000000000037</v>
      </c>
      <c r="V1890" s="18">
        <f ca="1">AVERAGE(T1890:OFFSET(T1890,-$U$3+1,0))*$V$4*K1890</f>
        <v>1.0449999999999982</v>
      </c>
      <c r="W1890" s="14" t="str">
        <f t="shared" ca="1" si="510"/>
        <v/>
      </c>
      <c r="X1890" s="14" t="str">
        <f t="shared" ca="1" si="511"/>
        <v/>
      </c>
      <c r="Y1890" s="5" t="str">
        <f t="shared" ca="1" si="512"/>
        <v/>
      </c>
      <c r="Z1890" s="19" t="str">
        <f t="shared" ca="1" si="513"/>
        <v/>
      </c>
      <c r="AA1890" s="5" t="str">
        <f t="shared" ca="1" si="504"/>
        <v/>
      </c>
      <c r="AB1890" s="5" t="str">
        <f t="shared" ca="1" si="519"/>
        <v/>
      </c>
      <c r="AC1890" s="15" t="str">
        <f t="shared" ca="1" si="514"/>
        <v/>
      </c>
      <c r="AD1890" s="21" t="str">
        <f t="shared" ca="1" si="515"/>
        <v/>
      </c>
      <c r="AE1890" s="21" t="str">
        <f t="shared" ca="1" si="516"/>
        <v/>
      </c>
      <c r="AF1890" s="23">
        <f t="shared" ca="1" si="517"/>
        <v>19040.039082205982</v>
      </c>
    </row>
    <row r="1891" spans="1:32" x14ac:dyDescent="0.25">
      <c r="A1891" s="26">
        <v>41927</v>
      </c>
      <c r="B1891" s="3">
        <v>3.0356999999999998</v>
      </c>
      <c r="C1891" s="3">
        <v>3.0356999999999998</v>
      </c>
      <c r="D1891" s="3">
        <v>3.0356999999999998</v>
      </c>
      <c r="E1891" s="3">
        <v>3.0356999999999998</v>
      </c>
      <c r="F1891" s="5">
        <v>2.3302999999999998</v>
      </c>
      <c r="G1891" s="5">
        <v>2.3302999999999998</v>
      </c>
      <c r="H1891" s="5">
        <v>2.3302999999999998</v>
      </c>
      <c r="I1891" s="5">
        <v>2.3302999999999998</v>
      </c>
      <c r="J1891" s="3">
        <v>1</v>
      </c>
      <c r="K1891" s="3">
        <v>1</v>
      </c>
      <c r="L1891" s="7">
        <f t="shared" si="518"/>
        <v>0.70540000000000003</v>
      </c>
      <c r="M1891" s="8">
        <f ca="1">AVERAGE(OFFSET(L1891,-M$3+1,0):L1891)</f>
        <v>0.70698000000000005</v>
      </c>
      <c r="N1891" s="8">
        <f ca="1">STDEV(OFFSET(L1891,-M$3+1,0):L1891)</f>
        <v>1.1868337228585459E-2</v>
      </c>
      <c r="O1891" s="8">
        <f t="shared" ca="1" si="505"/>
        <v>0.68324332554282918</v>
      </c>
      <c r="P1891" s="8">
        <f t="shared" ca="1" si="506"/>
        <v>0.73071667445717092</v>
      </c>
      <c r="Q1891" s="8">
        <f t="shared" ca="1" si="507"/>
        <v>0.70698000000000005</v>
      </c>
      <c r="R1891" s="8">
        <f t="shared" ca="1" si="520"/>
        <v>0.70698000000000005</v>
      </c>
      <c r="S1891" s="10">
        <f t="shared" si="508"/>
        <v>1.739999999999986E-2</v>
      </c>
      <c r="T1891" s="10">
        <f t="shared" si="509"/>
        <v>8.699999999999708E-3</v>
      </c>
      <c r="U1891" s="18">
        <f ca="1">AVERAGE(S1891:OFFSET(S1891,-$U$3+1,0))*$U$4*J1891</f>
        <v>1.0430000000000028</v>
      </c>
      <c r="V1891" s="18">
        <f ca="1">AVERAGE(T1891:OFFSET(T1891,-$U$3+1,0))*$V$4*K1891</f>
        <v>0.95799999999999674</v>
      </c>
      <c r="W1891" s="14" t="str">
        <f t="shared" ca="1" si="510"/>
        <v/>
      </c>
      <c r="X1891" s="14" t="str">
        <f t="shared" ca="1" si="511"/>
        <v/>
      </c>
      <c r="Y1891" s="5" t="str">
        <f t="shared" ca="1" si="512"/>
        <v/>
      </c>
      <c r="Z1891" s="19" t="str">
        <f t="shared" ca="1" si="513"/>
        <v/>
      </c>
      <c r="AA1891" s="5" t="str">
        <f t="shared" ca="1" si="504"/>
        <v/>
      </c>
      <c r="AB1891" s="5" t="str">
        <f t="shared" ca="1" si="519"/>
        <v/>
      </c>
      <c r="AC1891" s="15" t="str">
        <f t="shared" ca="1" si="514"/>
        <v/>
      </c>
      <c r="AD1891" s="21" t="str">
        <f t="shared" ca="1" si="515"/>
        <v/>
      </c>
      <c r="AE1891" s="21" t="str">
        <f t="shared" ca="1" si="516"/>
        <v/>
      </c>
      <c r="AF1891" s="23">
        <f t="shared" ca="1" si="517"/>
        <v>19040.039082205982</v>
      </c>
    </row>
    <row r="1892" spans="1:32" x14ac:dyDescent="0.25">
      <c r="A1892" s="26">
        <v>41928</v>
      </c>
      <c r="B1892" s="3">
        <v>3.0529999999999999</v>
      </c>
      <c r="C1892" s="3">
        <v>3.0529999999999999</v>
      </c>
      <c r="D1892" s="3">
        <v>3.0529999999999999</v>
      </c>
      <c r="E1892" s="3">
        <v>3.0529999999999999</v>
      </c>
      <c r="F1892" s="5">
        <v>2.3302999999999998</v>
      </c>
      <c r="G1892" s="5">
        <v>2.3302999999999998</v>
      </c>
      <c r="H1892" s="5">
        <v>2.3302999999999998</v>
      </c>
      <c r="I1892" s="5">
        <v>2.3302999999999998</v>
      </c>
      <c r="J1892" s="3">
        <v>1</v>
      </c>
      <c r="K1892" s="3">
        <v>1</v>
      </c>
      <c r="L1892" s="7">
        <f t="shared" si="518"/>
        <v>0.72270000000000012</v>
      </c>
      <c r="M1892" s="8">
        <f ca="1">AVERAGE(OFFSET(L1892,-M$3+1,0):L1892)</f>
        <v>0.7075800000000001</v>
      </c>
      <c r="N1892" s="8">
        <f ca="1">STDEV(OFFSET(L1892,-M$3+1,0):L1892)</f>
        <v>1.2445779548562963E-2</v>
      </c>
      <c r="O1892" s="8">
        <f t="shared" ca="1" si="505"/>
        <v>0.68268844090287417</v>
      </c>
      <c r="P1892" s="8">
        <f t="shared" ca="1" si="506"/>
        <v>0.73247155909712602</v>
      </c>
      <c r="Q1892" s="8">
        <f t="shared" ca="1" si="507"/>
        <v>0.7075800000000001</v>
      </c>
      <c r="R1892" s="8">
        <f t="shared" ca="1" si="520"/>
        <v>0.7075800000000001</v>
      </c>
      <c r="S1892" s="10">
        <f t="shared" si="508"/>
        <v>1.7300000000000093E-2</v>
      </c>
      <c r="T1892" s="10">
        <f t="shared" si="509"/>
        <v>0</v>
      </c>
      <c r="U1892" s="18">
        <f ca="1">AVERAGE(S1892:OFFSET(S1892,-$U$3+1,0))*$U$4*J1892</f>
        <v>1.1290000000000022</v>
      </c>
      <c r="V1892" s="18">
        <f ca="1">AVERAGE(T1892:OFFSET(T1892,-$U$3+1,0))*$V$4*K1892</f>
        <v>0.95799999999999674</v>
      </c>
      <c r="W1892" s="14" t="str">
        <f t="shared" ca="1" si="510"/>
        <v/>
      </c>
      <c r="X1892" s="14" t="str">
        <f t="shared" ca="1" si="511"/>
        <v/>
      </c>
      <c r="Y1892" s="5" t="str">
        <f t="shared" ca="1" si="512"/>
        <v/>
      </c>
      <c r="Z1892" s="19" t="str">
        <f t="shared" ca="1" si="513"/>
        <v/>
      </c>
      <c r="AA1892" s="5" t="str">
        <f t="shared" ca="1" si="504"/>
        <v/>
      </c>
      <c r="AB1892" s="5" t="str">
        <f t="shared" ca="1" si="519"/>
        <v/>
      </c>
      <c r="AC1892" s="15" t="str">
        <f t="shared" ca="1" si="514"/>
        <v/>
      </c>
      <c r="AD1892" s="21" t="str">
        <f t="shared" ca="1" si="515"/>
        <v/>
      </c>
      <c r="AE1892" s="21" t="str">
        <f t="shared" ca="1" si="516"/>
        <v/>
      </c>
      <c r="AF1892" s="23">
        <f t="shared" ca="1" si="517"/>
        <v>19040.039082205982</v>
      </c>
    </row>
    <row r="1893" spans="1:32" x14ac:dyDescent="0.25">
      <c r="A1893" s="26">
        <v>41929</v>
      </c>
      <c r="B1893" s="3">
        <v>3.0529999999999999</v>
      </c>
      <c r="C1893" s="3">
        <v>3.0529999999999999</v>
      </c>
      <c r="D1893" s="3">
        <v>3.0529999999999999</v>
      </c>
      <c r="E1893" s="3">
        <v>3.0529999999999999</v>
      </c>
      <c r="F1893" s="5">
        <v>2.3302999999999998</v>
      </c>
      <c r="G1893" s="5">
        <v>2.3302999999999998</v>
      </c>
      <c r="H1893" s="5">
        <v>2.3302999999999998</v>
      </c>
      <c r="I1893" s="5">
        <v>2.3302999999999998</v>
      </c>
      <c r="J1893" s="3">
        <v>1</v>
      </c>
      <c r="K1893" s="3">
        <v>1</v>
      </c>
      <c r="L1893" s="7">
        <f t="shared" si="518"/>
        <v>0.72270000000000012</v>
      </c>
      <c r="M1893" s="8">
        <f ca="1">AVERAGE(OFFSET(L1893,-M$3+1,0):L1893)</f>
        <v>0.70818000000000014</v>
      </c>
      <c r="N1893" s="8">
        <f ca="1">STDEV(OFFSET(L1893,-M$3+1,0):L1893)</f>
        <v>1.2967883404781213E-2</v>
      </c>
      <c r="O1893" s="8">
        <f t="shared" ca="1" si="505"/>
        <v>0.6822442331904377</v>
      </c>
      <c r="P1893" s="8">
        <f t="shared" ca="1" si="506"/>
        <v>0.73411576680956259</v>
      </c>
      <c r="Q1893" s="8">
        <f t="shared" ca="1" si="507"/>
        <v>0.70818000000000014</v>
      </c>
      <c r="R1893" s="8">
        <f t="shared" ca="1" si="520"/>
        <v>0.70818000000000014</v>
      </c>
      <c r="S1893" s="10">
        <f t="shared" si="508"/>
        <v>0</v>
      </c>
      <c r="T1893" s="10">
        <f t="shared" si="509"/>
        <v>0</v>
      </c>
      <c r="U1893" s="18">
        <f ca="1">AVERAGE(S1893:OFFSET(S1893,-$U$3+1,0))*$U$4*J1893</f>
        <v>1.1290000000000022</v>
      </c>
      <c r="V1893" s="18">
        <f ca="1">AVERAGE(T1893:OFFSET(T1893,-$U$3+1,0))*$V$4*K1893</f>
        <v>0.870999999999995</v>
      </c>
      <c r="W1893" s="14" t="str">
        <f t="shared" ca="1" si="510"/>
        <v/>
      </c>
      <c r="X1893" s="14" t="str">
        <f t="shared" ca="1" si="511"/>
        <v/>
      </c>
      <c r="Y1893" s="5" t="str">
        <f t="shared" ca="1" si="512"/>
        <v/>
      </c>
      <c r="Z1893" s="19" t="str">
        <f t="shared" ca="1" si="513"/>
        <v/>
      </c>
      <c r="AA1893" s="5" t="str">
        <f t="shared" ca="1" si="504"/>
        <v/>
      </c>
      <c r="AB1893" s="5" t="str">
        <f t="shared" ca="1" si="519"/>
        <v/>
      </c>
      <c r="AC1893" s="15" t="str">
        <f t="shared" ca="1" si="514"/>
        <v/>
      </c>
      <c r="AD1893" s="21" t="str">
        <f t="shared" ca="1" si="515"/>
        <v/>
      </c>
      <c r="AE1893" s="21" t="str">
        <f t="shared" ca="1" si="516"/>
        <v/>
      </c>
      <c r="AF1893" s="23">
        <f t="shared" ca="1" si="517"/>
        <v>19040.039082205982</v>
      </c>
    </row>
    <row r="1894" spans="1:32" x14ac:dyDescent="0.25">
      <c r="A1894" s="26">
        <v>41932</v>
      </c>
      <c r="B1894" s="3">
        <v>3.0529999999999999</v>
      </c>
      <c r="C1894" s="3">
        <v>3.0529999999999999</v>
      </c>
      <c r="D1894" s="3">
        <v>3.0529999999999999</v>
      </c>
      <c r="E1894" s="3">
        <v>3.0529999999999999</v>
      </c>
      <c r="F1894" s="5">
        <v>2.3391000000000002</v>
      </c>
      <c r="G1894" s="5">
        <v>2.3391000000000002</v>
      </c>
      <c r="H1894" s="5">
        <v>2.3391000000000002</v>
      </c>
      <c r="I1894" s="5">
        <v>2.3391000000000002</v>
      </c>
      <c r="J1894" s="3">
        <v>1</v>
      </c>
      <c r="K1894" s="3">
        <v>1</v>
      </c>
      <c r="L1894" s="7">
        <f t="shared" si="518"/>
        <v>0.71389999999999976</v>
      </c>
      <c r="M1894" s="8">
        <f ca="1">AVERAGE(OFFSET(L1894,-M$3+1,0):L1894)</f>
        <v>0.70932666666666644</v>
      </c>
      <c r="N1894" s="8">
        <f ca="1">STDEV(OFFSET(L1894,-M$3+1,0):L1894)</f>
        <v>1.2636481577823279E-2</v>
      </c>
      <c r="O1894" s="8">
        <f t="shared" ca="1" si="505"/>
        <v>0.68405370351101991</v>
      </c>
      <c r="P1894" s="8">
        <f t="shared" ca="1" si="506"/>
        <v>0.73459962982231297</v>
      </c>
      <c r="Q1894" s="8">
        <f t="shared" ca="1" si="507"/>
        <v>0.70932666666666644</v>
      </c>
      <c r="R1894" s="8">
        <f t="shared" ca="1" si="520"/>
        <v>0.70932666666666644</v>
      </c>
      <c r="S1894" s="10">
        <f t="shared" si="508"/>
        <v>0</v>
      </c>
      <c r="T1894" s="10">
        <f t="shared" si="509"/>
        <v>8.8000000000003631E-3</v>
      </c>
      <c r="U1894" s="18">
        <f ca="1">AVERAGE(S1894:OFFSET(S1894,-$U$3+1,0))*$U$4*J1894</f>
        <v>0.8680000000000021</v>
      </c>
      <c r="V1894" s="18">
        <f ca="1">AVERAGE(T1894:OFFSET(T1894,-$U$3+1,0))*$V$4*K1894</f>
        <v>0.87200000000000155</v>
      </c>
      <c r="W1894" s="14" t="str">
        <f t="shared" ca="1" si="510"/>
        <v/>
      </c>
      <c r="X1894" s="14" t="str">
        <f t="shared" ca="1" si="511"/>
        <v/>
      </c>
      <c r="Y1894" s="5" t="str">
        <f t="shared" ca="1" si="512"/>
        <v/>
      </c>
      <c r="Z1894" s="19" t="str">
        <f t="shared" ca="1" si="513"/>
        <v/>
      </c>
      <c r="AA1894" s="5" t="str">
        <f t="shared" ref="AA1894:AA1957" ca="1" si="521">IF(AND($W1894="Buy",$W1893=""),E1894,IF(AND($W1894="Buy",$W1893="Exit"),E1894,IF(AND($X1894="Sell",X1893&lt;&gt;"Sell"),E1894,IF(OR($W1893="Buy",X1893="Sell"),AA1893,""))))</f>
        <v/>
      </c>
      <c r="AB1894" s="5" t="str">
        <f t="shared" ca="1" si="519"/>
        <v/>
      </c>
      <c r="AC1894" s="15" t="str">
        <f t="shared" ca="1" si="514"/>
        <v/>
      </c>
      <c r="AD1894" s="21" t="str">
        <f t="shared" ca="1" si="515"/>
        <v/>
      </c>
      <c r="AE1894" s="21" t="str">
        <f t="shared" ca="1" si="516"/>
        <v/>
      </c>
      <c r="AF1894" s="23">
        <f t="shared" ca="1" si="517"/>
        <v>19040.039082205982</v>
      </c>
    </row>
    <row r="1895" spans="1:32" x14ac:dyDescent="0.25">
      <c r="A1895" s="26">
        <v>41933</v>
      </c>
      <c r="B1895" s="3">
        <v>3.0444</v>
      </c>
      <c r="C1895" s="3">
        <v>3.0444</v>
      </c>
      <c r="D1895" s="3">
        <v>3.0444</v>
      </c>
      <c r="E1895" s="3">
        <v>3.0444</v>
      </c>
      <c r="F1895" s="5">
        <v>2.3302999999999998</v>
      </c>
      <c r="G1895" s="5">
        <v>2.3302999999999998</v>
      </c>
      <c r="H1895" s="5">
        <v>2.3302999999999998</v>
      </c>
      <c r="I1895" s="5">
        <v>2.3302999999999998</v>
      </c>
      <c r="J1895" s="3">
        <v>1</v>
      </c>
      <c r="K1895" s="3">
        <v>1</v>
      </c>
      <c r="L1895" s="7">
        <f t="shared" si="518"/>
        <v>0.71410000000000018</v>
      </c>
      <c r="M1895" s="8">
        <f ca="1">AVERAGE(OFFSET(L1895,-M$3+1,0):L1895)</f>
        <v>0.71049333333333342</v>
      </c>
      <c r="N1895" s="8">
        <f ca="1">STDEV(OFFSET(L1895,-M$3+1,0):L1895)</f>
        <v>1.2177054925829421E-2</v>
      </c>
      <c r="O1895" s="8">
        <f t="shared" ca="1" si="505"/>
        <v>0.68613922348167455</v>
      </c>
      <c r="P1895" s="8">
        <f t="shared" ca="1" si="506"/>
        <v>0.73484744318499229</v>
      </c>
      <c r="Q1895" s="8">
        <f t="shared" ca="1" si="507"/>
        <v>0.71049333333333342</v>
      </c>
      <c r="R1895" s="8">
        <f t="shared" ca="1" si="520"/>
        <v>0.71049333333333342</v>
      </c>
      <c r="S1895" s="10">
        <f t="shared" si="508"/>
        <v>8.599999999999941E-3</v>
      </c>
      <c r="T1895" s="10">
        <f t="shared" si="509"/>
        <v>8.8000000000003631E-3</v>
      </c>
      <c r="U1895" s="18">
        <f ca="1">AVERAGE(S1895:OFFSET(S1895,-$U$3+1,0))*$U$4*J1895</f>
        <v>0.8670000000000001</v>
      </c>
      <c r="V1895" s="18">
        <f ca="1">AVERAGE(T1895:OFFSET(T1895,-$U$3+1,0))*$V$4*K1895</f>
        <v>0.78600000000000669</v>
      </c>
      <c r="W1895" s="14" t="str">
        <f t="shared" ca="1" si="510"/>
        <v/>
      </c>
      <c r="X1895" s="14" t="str">
        <f t="shared" ca="1" si="511"/>
        <v/>
      </c>
      <c r="Y1895" s="5" t="str">
        <f t="shared" ca="1" si="512"/>
        <v/>
      </c>
      <c r="Z1895" s="19" t="str">
        <f t="shared" ca="1" si="513"/>
        <v/>
      </c>
      <c r="AA1895" s="5" t="str">
        <f t="shared" ca="1" si="521"/>
        <v/>
      </c>
      <c r="AB1895" s="5" t="str">
        <f t="shared" ca="1" si="519"/>
        <v/>
      </c>
      <c r="AC1895" s="15" t="str">
        <f t="shared" ca="1" si="514"/>
        <v/>
      </c>
      <c r="AD1895" s="21" t="str">
        <f t="shared" ca="1" si="515"/>
        <v/>
      </c>
      <c r="AE1895" s="21" t="str">
        <f t="shared" ca="1" si="516"/>
        <v/>
      </c>
      <c r="AF1895" s="23">
        <f t="shared" ca="1" si="517"/>
        <v>19040.039082205982</v>
      </c>
    </row>
    <row r="1896" spans="1:32" x14ac:dyDescent="0.25">
      <c r="A1896" s="26">
        <v>41934</v>
      </c>
      <c r="B1896" s="3">
        <v>3.0356999999999998</v>
      </c>
      <c r="C1896" s="3">
        <v>3.0356999999999998</v>
      </c>
      <c r="D1896" s="3">
        <v>3.0356999999999998</v>
      </c>
      <c r="E1896" s="3">
        <v>3.0356999999999998</v>
      </c>
      <c r="F1896" s="5">
        <v>2.3391000000000002</v>
      </c>
      <c r="G1896" s="5">
        <v>2.3391000000000002</v>
      </c>
      <c r="H1896" s="5">
        <v>2.3391000000000002</v>
      </c>
      <c r="I1896" s="5">
        <v>2.3391000000000002</v>
      </c>
      <c r="J1896" s="3">
        <v>1</v>
      </c>
      <c r="K1896" s="3">
        <v>1</v>
      </c>
      <c r="L1896" s="7">
        <f t="shared" si="518"/>
        <v>0.69659999999999966</v>
      </c>
      <c r="M1896" s="8">
        <f ca="1">AVERAGE(OFFSET(L1896,-M$3+1,0):L1896)</f>
        <v>0.70934000000000019</v>
      </c>
      <c r="N1896" s="8">
        <f ca="1">STDEV(OFFSET(L1896,-M$3+1,0):L1896)</f>
        <v>1.2641756207109861E-2</v>
      </c>
      <c r="O1896" s="8">
        <f t="shared" ca="1" si="505"/>
        <v>0.68405648758578042</v>
      </c>
      <c r="P1896" s="8">
        <f t="shared" ca="1" si="506"/>
        <v>0.73462351241421997</v>
      </c>
      <c r="Q1896" s="8">
        <f t="shared" ca="1" si="507"/>
        <v>0.70934000000000019</v>
      </c>
      <c r="R1896" s="8">
        <f t="shared" ca="1" si="520"/>
        <v>0.70934000000000019</v>
      </c>
      <c r="S1896" s="10">
        <f t="shared" si="508"/>
        <v>8.7000000000001521E-3</v>
      </c>
      <c r="T1896" s="10">
        <f t="shared" si="509"/>
        <v>8.8000000000003631E-3</v>
      </c>
      <c r="U1896" s="18">
        <f ca="1">AVERAGE(S1896:OFFSET(S1896,-$U$3+1,0))*$U$4*J1896</f>
        <v>0.95400000000000151</v>
      </c>
      <c r="V1896" s="18">
        <f ca="1">AVERAGE(T1896:OFFSET(T1896,-$U$3+1,0))*$V$4*K1896</f>
        <v>0.78700000000000891</v>
      </c>
      <c r="W1896" s="14" t="str">
        <f t="shared" ca="1" si="510"/>
        <v/>
      </c>
      <c r="X1896" s="14" t="str">
        <f t="shared" ca="1" si="511"/>
        <v/>
      </c>
      <c r="Y1896" s="5" t="str">
        <f t="shared" ca="1" si="512"/>
        <v/>
      </c>
      <c r="Z1896" s="19" t="str">
        <f t="shared" ca="1" si="513"/>
        <v/>
      </c>
      <c r="AA1896" s="5" t="str">
        <f t="shared" ca="1" si="521"/>
        <v/>
      </c>
      <c r="AB1896" s="5" t="str">
        <f t="shared" ca="1" si="519"/>
        <v/>
      </c>
      <c r="AC1896" s="15" t="str">
        <f t="shared" ca="1" si="514"/>
        <v/>
      </c>
      <c r="AD1896" s="21" t="str">
        <f t="shared" ca="1" si="515"/>
        <v/>
      </c>
      <c r="AE1896" s="21" t="str">
        <f t="shared" ca="1" si="516"/>
        <v/>
      </c>
      <c r="AF1896" s="23">
        <f t="shared" ca="1" si="517"/>
        <v>19040.039082205982</v>
      </c>
    </row>
    <row r="1897" spans="1:32" x14ac:dyDescent="0.25">
      <c r="A1897" s="26">
        <v>41935</v>
      </c>
      <c r="B1897" s="3">
        <v>3.0529999999999999</v>
      </c>
      <c r="C1897" s="3">
        <v>3.0529999999999999</v>
      </c>
      <c r="D1897" s="3">
        <v>3.0529999999999999</v>
      </c>
      <c r="E1897" s="3">
        <v>3.0529999999999999</v>
      </c>
      <c r="F1897" s="5">
        <v>2.3302999999999998</v>
      </c>
      <c r="G1897" s="5">
        <v>2.3302999999999998</v>
      </c>
      <c r="H1897" s="5">
        <v>2.3302999999999998</v>
      </c>
      <c r="I1897" s="5">
        <v>2.3302999999999998</v>
      </c>
      <c r="J1897" s="3">
        <v>1</v>
      </c>
      <c r="K1897" s="3">
        <v>1</v>
      </c>
      <c r="L1897" s="7">
        <f t="shared" si="518"/>
        <v>0.72270000000000012</v>
      </c>
      <c r="M1897" s="8">
        <f ca="1">AVERAGE(OFFSET(L1897,-M$3+1,0):L1897)</f>
        <v>0.70934666666666679</v>
      </c>
      <c r="N1897" s="8">
        <f ca="1">STDEV(OFFSET(L1897,-M$3+1,0):L1897)</f>
        <v>1.2649272518137014E-2</v>
      </c>
      <c r="O1897" s="8">
        <f t="shared" ca="1" si="505"/>
        <v>0.68404812163039275</v>
      </c>
      <c r="P1897" s="8">
        <f t="shared" ca="1" si="506"/>
        <v>0.73464521170294084</v>
      </c>
      <c r="Q1897" s="8">
        <f t="shared" ca="1" si="507"/>
        <v>0.70934666666666679</v>
      </c>
      <c r="R1897" s="8">
        <f t="shared" ca="1" si="520"/>
        <v>0.70934666666666679</v>
      </c>
      <c r="S1897" s="10">
        <f t="shared" si="508"/>
        <v>1.7300000000000093E-2</v>
      </c>
      <c r="T1897" s="10">
        <f t="shared" si="509"/>
        <v>8.8000000000003631E-3</v>
      </c>
      <c r="U1897" s="18">
        <f ca="1">AVERAGE(S1897:OFFSET(S1897,-$U$3+1,0))*$U$4*J1897</f>
        <v>1.0400000000000009</v>
      </c>
      <c r="V1897" s="18">
        <f ca="1">AVERAGE(T1897:OFFSET(T1897,-$U$3+1,0))*$V$4*K1897</f>
        <v>0.78800000000001091</v>
      </c>
      <c r="W1897" s="14" t="str">
        <f t="shared" ca="1" si="510"/>
        <v/>
      </c>
      <c r="X1897" s="14" t="str">
        <f t="shared" ca="1" si="511"/>
        <v/>
      </c>
      <c r="Y1897" s="5" t="str">
        <f t="shared" ca="1" si="512"/>
        <v/>
      </c>
      <c r="Z1897" s="19" t="str">
        <f t="shared" ca="1" si="513"/>
        <v/>
      </c>
      <c r="AA1897" s="5" t="str">
        <f t="shared" ca="1" si="521"/>
        <v/>
      </c>
      <c r="AB1897" s="5" t="str">
        <f t="shared" ca="1" si="519"/>
        <v/>
      </c>
      <c r="AC1897" s="15" t="str">
        <f t="shared" ca="1" si="514"/>
        <v/>
      </c>
      <c r="AD1897" s="21" t="str">
        <f t="shared" ca="1" si="515"/>
        <v/>
      </c>
      <c r="AE1897" s="21" t="str">
        <f t="shared" ca="1" si="516"/>
        <v/>
      </c>
      <c r="AF1897" s="23">
        <f t="shared" ca="1" si="517"/>
        <v>19040.039082205982</v>
      </c>
    </row>
    <row r="1898" spans="1:32" x14ac:dyDescent="0.25">
      <c r="A1898" s="26">
        <v>41936</v>
      </c>
      <c r="B1898" s="3">
        <v>3.0529999999999999</v>
      </c>
      <c r="C1898" s="3">
        <v>3.0529999999999999</v>
      </c>
      <c r="D1898" s="3">
        <v>3.0529999999999999</v>
      </c>
      <c r="E1898" s="3">
        <v>3.0529999999999999</v>
      </c>
      <c r="F1898" s="5">
        <v>2.3216000000000001</v>
      </c>
      <c r="G1898" s="5">
        <v>2.3216000000000001</v>
      </c>
      <c r="H1898" s="5">
        <v>2.3216000000000001</v>
      </c>
      <c r="I1898" s="5">
        <v>2.3216000000000001</v>
      </c>
      <c r="J1898" s="3">
        <v>1</v>
      </c>
      <c r="K1898" s="3">
        <v>1</v>
      </c>
      <c r="L1898" s="7">
        <f t="shared" si="518"/>
        <v>0.73139999999999983</v>
      </c>
      <c r="M1898" s="8">
        <f ca="1">AVERAGE(OFFSET(L1898,-M$3+1,0):L1898)</f>
        <v>0.70935333333333328</v>
      </c>
      <c r="N1898" s="8">
        <f ca="1">STDEV(OFFSET(L1898,-M$3+1,0):L1898)</f>
        <v>1.2661689498340309E-2</v>
      </c>
      <c r="O1898" s="8">
        <f t="shared" ca="1" si="505"/>
        <v>0.6840299543366527</v>
      </c>
      <c r="P1898" s="8">
        <f t="shared" ca="1" si="506"/>
        <v>0.73467671233001386</v>
      </c>
      <c r="Q1898" s="8">
        <f t="shared" ca="1" si="507"/>
        <v>0.70935333333333328</v>
      </c>
      <c r="R1898" s="8">
        <f t="shared" ca="1" si="520"/>
        <v>0.70935333333333328</v>
      </c>
      <c r="S1898" s="10">
        <f t="shared" si="508"/>
        <v>0</v>
      </c>
      <c r="T1898" s="10">
        <f t="shared" si="509"/>
        <v>8.699999999999708E-3</v>
      </c>
      <c r="U1898" s="18">
        <f ca="1">AVERAGE(S1898:OFFSET(S1898,-$U$3+1,0))*$U$4*J1898</f>
        <v>0.95400000000000151</v>
      </c>
      <c r="V1898" s="18">
        <f ca="1">AVERAGE(T1898:OFFSET(T1898,-$U$3+1,0))*$V$4*K1898</f>
        <v>0.78800000000000636</v>
      </c>
      <c r="W1898" s="14" t="str">
        <f t="shared" ca="1" si="510"/>
        <v/>
      </c>
      <c r="X1898" s="14" t="str">
        <f t="shared" ca="1" si="511"/>
        <v/>
      </c>
      <c r="Y1898" s="5" t="str">
        <f t="shared" ca="1" si="512"/>
        <v/>
      </c>
      <c r="Z1898" s="19" t="str">
        <f t="shared" ca="1" si="513"/>
        <v/>
      </c>
      <c r="AA1898" s="5" t="str">
        <f t="shared" ca="1" si="521"/>
        <v/>
      </c>
      <c r="AB1898" s="5" t="str">
        <f t="shared" ca="1" si="519"/>
        <v/>
      </c>
      <c r="AC1898" s="15" t="str">
        <f t="shared" ca="1" si="514"/>
        <v/>
      </c>
      <c r="AD1898" s="21" t="str">
        <f t="shared" ca="1" si="515"/>
        <v/>
      </c>
      <c r="AE1898" s="21" t="str">
        <f t="shared" ca="1" si="516"/>
        <v/>
      </c>
      <c r="AF1898" s="23">
        <f t="shared" ca="1" si="517"/>
        <v>19040.039082205982</v>
      </c>
    </row>
    <row r="1899" spans="1:32" x14ac:dyDescent="0.25">
      <c r="A1899" s="26">
        <v>41939</v>
      </c>
      <c r="B1899" s="3">
        <v>3.0270000000000001</v>
      </c>
      <c r="C1899" s="3">
        <v>3.0270000000000001</v>
      </c>
      <c r="D1899" s="3">
        <v>3.0270000000000001</v>
      </c>
      <c r="E1899" s="3">
        <v>3.0270000000000001</v>
      </c>
      <c r="F1899" s="5">
        <v>2.278</v>
      </c>
      <c r="G1899" s="5">
        <v>2.278</v>
      </c>
      <c r="H1899" s="5">
        <v>2.278</v>
      </c>
      <c r="I1899" s="5">
        <v>2.278</v>
      </c>
      <c r="J1899" s="3">
        <v>1</v>
      </c>
      <c r="K1899" s="3">
        <v>1</v>
      </c>
      <c r="L1899" s="7">
        <f t="shared" si="518"/>
        <v>0.74900000000000011</v>
      </c>
      <c r="M1899" s="8">
        <f ca="1">AVERAGE(OFFSET(L1899,-M$3+1,0):L1899)</f>
        <v>0.71169333333333318</v>
      </c>
      <c r="N1899" s="8">
        <f ca="1">STDEV(OFFSET(L1899,-M$3+1,0):L1899)</f>
        <v>1.6286517941741498E-2</v>
      </c>
      <c r="O1899" s="8">
        <f t="shared" ca="1" si="505"/>
        <v>0.67912029744985014</v>
      </c>
      <c r="P1899" s="8">
        <f t="shared" ca="1" si="506"/>
        <v>0.74426636921681621</v>
      </c>
      <c r="Q1899" s="8">
        <f t="shared" ca="1" si="507"/>
        <v>0.71169333333333318</v>
      </c>
      <c r="R1899" s="8">
        <f t="shared" ca="1" si="520"/>
        <v>0.71169333333333318</v>
      </c>
      <c r="S1899" s="10">
        <f t="shared" si="508"/>
        <v>2.5999999999999801E-2</v>
      </c>
      <c r="T1899" s="10">
        <f t="shared" si="509"/>
        <v>4.3600000000000083E-2</v>
      </c>
      <c r="U1899" s="18">
        <f ca="1">AVERAGE(S1899:OFFSET(S1899,-$U$3+1,0))*$U$4*J1899</f>
        <v>0.95299999999999929</v>
      </c>
      <c r="V1899" s="18">
        <f ca="1">AVERAGE(T1899:OFFSET(T1899,-$U$3+1,0))*$V$4*K1899</f>
        <v>1.0490000000000066</v>
      </c>
      <c r="W1899" s="14" t="str">
        <f t="shared" ca="1" si="510"/>
        <v/>
      </c>
      <c r="X1899" s="14" t="str">
        <f t="shared" ca="1" si="511"/>
        <v/>
      </c>
      <c r="Y1899" s="5" t="str">
        <f t="shared" ca="1" si="512"/>
        <v/>
      </c>
      <c r="Z1899" s="19" t="str">
        <f t="shared" ca="1" si="513"/>
        <v/>
      </c>
      <c r="AA1899" s="5" t="str">
        <f t="shared" ca="1" si="521"/>
        <v/>
      </c>
      <c r="AB1899" s="5" t="str">
        <f t="shared" ca="1" si="519"/>
        <v/>
      </c>
      <c r="AC1899" s="15" t="str">
        <f t="shared" ca="1" si="514"/>
        <v/>
      </c>
      <c r="AD1899" s="21" t="str">
        <f t="shared" ca="1" si="515"/>
        <v/>
      </c>
      <c r="AE1899" s="21" t="str">
        <f t="shared" ca="1" si="516"/>
        <v/>
      </c>
      <c r="AF1899" s="23">
        <f t="shared" ca="1" si="517"/>
        <v>19040.039082205982</v>
      </c>
    </row>
    <row r="1900" spans="1:32" x14ac:dyDescent="0.25">
      <c r="A1900" s="26">
        <v>41940</v>
      </c>
      <c r="B1900" s="3">
        <v>3.0529999999999999</v>
      </c>
      <c r="C1900" s="3">
        <v>3.0529999999999999</v>
      </c>
      <c r="D1900" s="3">
        <v>3.0529999999999999</v>
      </c>
      <c r="E1900" s="3">
        <v>3.0529999999999999</v>
      </c>
      <c r="F1900" s="5">
        <v>2.3041999999999998</v>
      </c>
      <c r="G1900" s="5">
        <v>2.3041999999999998</v>
      </c>
      <c r="H1900" s="5">
        <v>2.3041999999999998</v>
      </c>
      <c r="I1900" s="5">
        <v>2.3041999999999998</v>
      </c>
      <c r="J1900" s="3">
        <v>1</v>
      </c>
      <c r="K1900" s="3">
        <v>1</v>
      </c>
      <c r="L1900" s="7">
        <f t="shared" si="518"/>
        <v>0.74880000000000013</v>
      </c>
      <c r="M1900" s="8">
        <f ca="1">AVERAGE(OFFSET(L1900,-M$3+1,0):L1900)</f>
        <v>0.71460000000000012</v>
      </c>
      <c r="N1900" s="8">
        <f ca="1">STDEV(OFFSET(L1900,-M$3+1,0):L1900)</f>
        <v>1.8749323797330519E-2</v>
      </c>
      <c r="O1900" s="8">
        <f t="shared" ca="1" si="505"/>
        <v>0.67710135240533909</v>
      </c>
      <c r="P1900" s="8">
        <f t="shared" ca="1" si="506"/>
        <v>0.75209864759466116</v>
      </c>
      <c r="Q1900" s="8">
        <f t="shared" ca="1" si="507"/>
        <v>0.71460000000000012</v>
      </c>
      <c r="R1900" s="8">
        <f t="shared" ca="1" si="520"/>
        <v>0.71460000000000012</v>
      </c>
      <c r="S1900" s="10">
        <f t="shared" si="508"/>
        <v>2.5999999999999801E-2</v>
      </c>
      <c r="T1900" s="10">
        <f t="shared" si="509"/>
        <v>2.6199999999999779E-2</v>
      </c>
      <c r="U1900" s="18">
        <f ca="1">AVERAGE(S1900:OFFSET(S1900,-$U$3+1,0))*$U$4*J1900</f>
        <v>1.2129999999999974</v>
      </c>
      <c r="V1900" s="18">
        <f ca="1">AVERAGE(T1900:OFFSET(T1900,-$U$3+1,0))*$V$4*K1900</f>
        <v>1.2240000000000073</v>
      </c>
      <c r="W1900" s="14" t="str">
        <f t="shared" ca="1" si="510"/>
        <v/>
      </c>
      <c r="X1900" s="14" t="str">
        <f t="shared" ca="1" si="511"/>
        <v>Sell</v>
      </c>
      <c r="Y1900" s="5">
        <f t="shared" ca="1" si="512"/>
        <v>-100</v>
      </c>
      <c r="Z1900" s="19">
        <f t="shared" ca="1" si="513"/>
        <v>99.101307189541686</v>
      </c>
      <c r="AA1900" s="5">
        <f t="shared" ca="1" si="521"/>
        <v>3.0529999999999999</v>
      </c>
      <c r="AB1900" s="5">
        <f t="shared" ca="1" si="519"/>
        <v>2.3041999999999998</v>
      </c>
      <c r="AC1900" s="15" t="str">
        <f t="shared" ca="1" si="514"/>
        <v/>
      </c>
      <c r="AD1900" s="21" t="str">
        <f t="shared" ca="1" si="515"/>
        <v/>
      </c>
      <c r="AE1900" s="21" t="str">
        <f t="shared" ca="1" si="516"/>
        <v/>
      </c>
      <c r="AF1900" s="23">
        <f t="shared" ca="1" si="517"/>
        <v>19040.039082205982</v>
      </c>
    </row>
    <row r="1901" spans="1:32" x14ac:dyDescent="0.25">
      <c r="A1901" s="26">
        <v>41941</v>
      </c>
      <c r="B1901" s="3">
        <v>3.0703999999999998</v>
      </c>
      <c r="C1901" s="3">
        <v>3.0703999999999998</v>
      </c>
      <c r="D1901" s="3">
        <v>3.0703999999999998</v>
      </c>
      <c r="E1901" s="3">
        <v>3.0703999999999998</v>
      </c>
      <c r="F1901" s="5">
        <v>2.3477999999999999</v>
      </c>
      <c r="G1901" s="5">
        <v>2.3477999999999999</v>
      </c>
      <c r="H1901" s="5">
        <v>2.3477999999999999</v>
      </c>
      <c r="I1901" s="5">
        <v>2.3477999999999999</v>
      </c>
      <c r="J1901" s="3">
        <v>1</v>
      </c>
      <c r="K1901" s="3">
        <v>1</v>
      </c>
      <c r="L1901" s="7">
        <f t="shared" si="518"/>
        <v>0.72259999999999991</v>
      </c>
      <c r="M1901" s="8">
        <f ca="1">AVERAGE(OFFSET(L1901,-M$3+1,0):L1901)</f>
        <v>0.71517999999999993</v>
      </c>
      <c r="N1901" s="8">
        <f ca="1">STDEV(OFFSET(L1901,-M$3+1,0):L1901)</f>
        <v>1.8860359033092251E-2</v>
      </c>
      <c r="O1901" s="8">
        <f t="shared" ca="1" si="505"/>
        <v>0.67745928193381544</v>
      </c>
      <c r="P1901" s="8">
        <f t="shared" ca="1" si="506"/>
        <v>0.75290071806618442</v>
      </c>
      <c r="Q1901" s="8">
        <f t="shared" ca="1" si="507"/>
        <v>0.71517999999999993</v>
      </c>
      <c r="R1901" s="8">
        <f t="shared" ca="1" si="520"/>
        <v>0.71517999999999993</v>
      </c>
      <c r="S1901" s="10">
        <f t="shared" si="508"/>
        <v>1.739999999999986E-2</v>
      </c>
      <c r="T1901" s="10">
        <f t="shared" si="509"/>
        <v>4.3600000000000083E-2</v>
      </c>
      <c r="U1901" s="18">
        <f ca="1">AVERAGE(S1901:OFFSET(S1901,-$U$3+1,0))*$U$4*J1901</f>
        <v>1.2129999999999974</v>
      </c>
      <c r="V1901" s="18">
        <f ca="1">AVERAGE(T1901:OFFSET(T1901,-$U$3+1,0))*$V$4*K1901</f>
        <v>1.5730000000000113</v>
      </c>
      <c r="W1901" s="14" t="str">
        <f t="shared" ca="1" si="510"/>
        <v/>
      </c>
      <c r="X1901" s="14" t="str">
        <f t="shared" ca="1" si="511"/>
        <v>Sell</v>
      </c>
      <c r="Y1901" s="5">
        <f t="shared" ca="1" si="512"/>
        <v>-100</v>
      </c>
      <c r="Z1901" s="19">
        <f t="shared" ca="1" si="513"/>
        <v>99.101307189541686</v>
      </c>
      <c r="AA1901" s="5">
        <f t="shared" ca="1" si="521"/>
        <v>3.0529999999999999</v>
      </c>
      <c r="AB1901" s="5">
        <f t="shared" ca="1" si="519"/>
        <v>2.3041999999999998</v>
      </c>
      <c r="AC1901" s="15">
        <f t="shared" ca="1" si="514"/>
        <v>-173.99999999999861</v>
      </c>
      <c r="AD1901" s="21">
        <f t="shared" ca="1" si="515"/>
        <v>432.08169934640256</v>
      </c>
      <c r="AE1901" s="21">
        <f t="shared" ca="1" si="516"/>
        <v>258.08169934640398</v>
      </c>
      <c r="AF1901" s="23">
        <f t="shared" ca="1" si="517"/>
        <v>19298.120781552385</v>
      </c>
    </row>
    <row r="1902" spans="1:32" x14ac:dyDescent="0.25">
      <c r="A1902" s="26">
        <v>41942</v>
      </c>
      <c r="B1902" s="3">
        <v>3.1137000000000001</v>
      </c>
      <c r="C1902" s="3">
        <v>3.1137000000000001</v>
      </c>
      <c r="D1902" s="3">
        <v>3.1137000000000001</v>
      </c>
      <c r="E1902" s="3">
        <v>3.1137000000000001</v>
      </c>
      <c r="F1902" s="5">
        <v>2.3652000000000002</v>
      </c>
      <c r="G1902" s="5">
        <v>2.3652000000000002</v>
      </c>
      <c r="H1902" s="5">
        <v>2.3652000000000002</v>
      </c>
      <c r="I1902" s="5">
        <v>2.3652000000000002</v>
      </c>
      <c r="J1902" s="3">
        <v>1</v>
      </c>
      <c r="K1902" s="3">
        <v>1</v>
      </c>
      <c r="L1902" s="7">
        <f t="shared" si="518"/>
        <v>0.74849999999999994</v>
      </c>
      <c r="M1902" s="8">
        <f ca="1">AVERAGE(OFFSET(L1902,-M$3+1,0):L1902)</f>
        <v>0.71864666666666654</v>
      </c>
      <c r="N1902" s="8">
        <f ca="1">STDEV(OFFSET(L1902,-M$3+1,0):L1902)</f>
        <v>1.9930230687026589E-2</v>
      </c>
      <c r="O1902" s="8">
        <f t="shared" ca="1" si="505"/>
        <v>0.67878620529261335</v>
      </c>
      <c r="P1902" s="8">
        <f t="shared" ca="1" si="506"/>
        <v>0.75850712804071974</v>
      </c>
      <c r="Q1902" s="8">
        <f t="shared" ca="1" si="507"/>
        <v>0.71864666666666654</v>
      </c>
      <c r="R1902" s="8">
        <f t="shared" ca="1" si="520"/>
        <v>0.71864666666666654</v>
      </c>
      <c r="S1902" s="10">
        <f t="shared" si="508"/>
        <v>4.3300000000000338E-2</v>
      </c>
      <c r="T1902" s="10">
        <f t="shared" si="509"/>
        <v>1.7400000000000304E-2</v>
      </c>
      <c r="U1902" s="18">
        <f ca="1">AVERAGE(S1902:OFFSET(S1902,-$U$3+1,0))*$U$4*J1902</f>
        <v>1.4729999999999999</v>
      </c>
      <c r="V1902" s="18">
        <f ca="1">AVERAGE(T1902:OFFSET(T1902,-$U$3+1,0))*$V$4*K1902</f>
        <v>1.7470000000000141</v>
      </c>
      <c r="W1902" s="14" t="str">
        <f t="shared" ca="1" si="510"/>
        <v/>
      </c>
      <c r="X1902" s="14" t="str">
        <f t="shared" ca="1" si="511"/>
        <v>Sell</v>
      </c>
      <c r="Y1902" s="5">
        <f t="shared" ca="1" si="512"/>
        <v>-100</v>
      </c>
      <c r="Z1902" s="19">
        <f t="shared" ca="1" si="513"/>
        <v>99.101307189541686</v>
      </c>
      <c r="AA1902" s="5">
        <f t="shared" ca="1" si="521"/>
        <v>3.0529999999999999</v>
      </c>
      <c r="AB1902" s="5">
        <f t="shared" ca="1" si="519"/>
        <v>2.3041999999999998</v>
      </c>
      <c r="AC1902" s="15">
        <f t="shared" ca="1" si="514"/>
        <v>-433.00000000000341</v>
      </c>
      <c r="AD1902" s="21">
        <f t="shared" ca="1" si="515"/>
        <v>172.43627450980554</v>
      </c>
      <c r="AE1902" s="21">
        <f t="shared" ca="1" si="516"/>
        <v>-260.56372549019784</v>
      </c>
      <c r="AF1902" s="23">
        <f t="shared" ca="1" si="517"/>
        <v>19037.557056062185</v>
      </c>
    </row>
    <row r="1903" spans="1:32" x14ac:dyDescent="0.25">
      <c r="A1903" s="26">
        <v>41943</v>
      </c>
      <c r="B1903" s="3">
        <v>3.1745000000000001</v>
      </c>
      <c r="C1903" s="3">
        <v>3.1745000000000001</v>
      </c>
      <c r="D1903" s="3">
        <v>3.1745000000000001</v>
      </c>
      <c r="E1903" s="3">
        <v>3.1745000000000001</v>
      </c>
      <c r="F1903" s="5">
        <v>2.4438</v>
      </c>
      <c r="G1903" s="5">
        <v>2.4438</v>
      </c>
      <c r="H1903" s="5">
        <v>2.4438</v>
      </c>
      <c r="I1903" s="5">
        <v>2.4438</v>
      </c>
      <c r="J1903" s="3">
        <v>1</v>
      </c>
      <c r="K1903" s="3">
        <v>1</v>
      </c>
      <c r="L1903" s="7">
        <f t="shared" si="518"/>
        <v>0.73070000000000013</v>
      </c>
      <c r="M1903" s="8">
        <f ca="1">AVERAGE(OFFSET(L1903,-M$3+1,0):L1903)</f>
        <v>0.72091999999999989</v>
      </c>
      <c r="N1903" s="8">
        <f ca="1">STDEV(OFFSET(L1903,-M$3+1,0):L1903)</f>
        <v>1.9166011583008125E-2</v>
      </c>
      <c r="O1903" s="8">
        <f t="shared" ca="1" si="505"/>
        <v>0.68258797683398365</v>
      </c>
      <c r="P1903" s="8">
        <f t="shared" ca="1" si="506"/>
        <v>0.75925202316601614</v>
      </c>
      <c r="Q1903" s="8">
        <f t="shared" ca="1" si="507"/>
        <v>0.72091999999999989</v>
      </c>
      <c r="R1903" s="8">
        <f t="shared" ca="1" si="520"/>
        <v>0.72091999999999989</v>
      </c>
      <c r="S1903" s="10">
        <f t="shared" si="508"/>
        <v>6.0799999999999965E-2</v>
      </c>
      <c r="T1903" s="10">
        <f t="shared" si="509"/>
        <v>7.8599999999999781E-2</v>
      </c>
      <c r="U1903" s="18">
        <f ca="1">AVERAGE(S1903:OFFSET(S1903,-$U$3+1,0))*$U$4*J1903</f>
        <v>2.0809999999999995</v>
      </c>
      <c r="V1903" s="18">
        <f ca="1">AVERAGE(T1903:OFFSET(T1903,-$U$3+1,0))*$V$4*K1903</f>
        <v>2.5330000000000119</v>
      </c>
      <c r="W1903" s="14" t="str">
        <f t="shared" ca="1" si="510"/>
        <v/>
      </c>
      <c r="X1903" s="14" t="str">
        <f t="shared" ca="1" si="511"/>
        <v>Sell</v>
      </c>
      <c r="Y1903" s="5">
        <f t="shared" ca="1" si="512"/>
        <v>-100</v>
      </c>
      <c r="Z1903" s="19">
        <f t="shared" ca="1" si="513"/>
        <v>99.101307189541686</v>
      </c>
      <c r="AA1903" s="5">
        <f t="shared" ca="1" si="521"/>
        <v>3.0529999999999999</v>
      </c>
      <c r="AB1903" s="5">
        <f t="shared" ca="1" si="519"/>
        <v>2.3041999999999998</v>
      </c>
      <c r="AC1903" s="15">
        <f t="shared" ca="1" si="514"/>
        <v>-607.99999999999966</v>
      </c>
      <c r="AD1903" s="21">
        <f t="shared" ca="1" si="515"/>
        <v>778.93627450979545</v>
      </c>
      <c r="AE1903" s="21">
        <f t="shared" ca="1" si="516"/>
        <v>170.93627450979579</v>
      </c>
      <c r="AF1903" s="23">
        <f t="shared" ca="1" si="517"/>
        <v>19208.493330571982</v>
      </c>
    </row>
    <row r="1904" spans="1:32" x14ac:dyDescent="0.25">
      <c r="A1904" s="26">
        <v>41946</v>
      </c>
      <c r="B1904" s="3">
        <v>3.1484000000000001</v>
      </c>
      <c r="C1904" s="3">
        <v>3.1484000000000001</v>
      </c>
      <c r="D1904" s="3">
        <v>3.1484000000000001</v>
      </c>
      <c r="E1904" s="3">
        <v>3.1484000000000001</v>
      </c>
      <c r="F1904" s="5">
        <v>2.4262999999999999</v>
      </c>
      <c r="G1904" s="5">
        <v>2.4262999999999999</v>
      </c>
      <c r="H1904" s="5">
        <v>2.4262999999999999</v>
      </c>
      <c r="I1904" s="5">
        <v>2.4262999999999999</v>
      </c>
      <c r="J1904" s="3">
        <v>1</v>
      </c>
      <c r="K1904" s="3">
        <v>1</v>
      </c>
      <c r="L1904" s="7">
        <f t="shared" si="518"/>
        <v>0.72210000000000019</v>
      </c>
      <c r="M1904" s="8">
        <f ca="1">AVERAGE(OFFSET(L1904,-M$3+1,0):L1904)</f>
        <v>0.72319333333333324</v>
      </c>
      <c r="N1904" s="8">
        <f ca="1">STDEV(OFFSET(L1904,-M$3+1,0):L1904)</f>
        <v>1.6866808770340656E-2</v>
      </c>
      <c r="O1904" s="8">
        <f t="shared" ca="1" si="505"/>
        <v>0.68945971579265197</v>
      </c>
      <c r="P1904" s="8">
        <f t="shared" ca="1" si="506"/>
        <v>0.75692695087401451</v>
      </c>
      <c r="Q1904" s="8">
        <f t="shared" ca="1" si="507"/>
        <v>0.72319333333333324</v>
      </c>
      <c r="R1904" s="8">
        <f t="shared" ca="1" si="520"/>
        <v>0.72319333333333324</v>
      </c>
      <c r="S1904" s="10">
        <f t="shared" si="508"/>
        <v>2.6100000000000012E-2</v>
      </c>
      <c r="T1904" s="10">
        <f t="shared" si="509"/>
        <v>1.7500000000000071E-2</v>
      </c>
      <c r="U1904" s="18">
        <f ca="1">AVERAGE(S1904:OFFSET(S1904,-$U$3+1,0))*$U$4*J1904</f>
        <v>2.3419999999999996</v>
      </c>
      <c r="V1904" s="18">
        <f ca="1">AVERAGE(T1904:OFFSET(T1904,-$U$3+1,0))*$V$4*K1904</f>
        <v>2.620000000000009</v>
      </c>
      <c r="W1904" s="14" t="str">
        <f t="shared" ca="1" si="510"/>
        <v/>
      </c>
      <c r="X1904" s="14" t="str">
        <f t="shared" ca="1" si="511"/>
        <v>Sell</v>
      </c>
      <c r="Y1904" s="5">
        <f t="shared" ca="1" si="512"/>
        <v>-100</v>
      </c>
      <c r="Z1904" s="19">
        <f t="shared" ca="1" si="513"/>
        <v>99.101307189541686</v>
      </c>
      <c r="AA1904" s="5">
        <f t="shared" ca="1" si="521"/>
        <v>3.0529999999999999</v>
      </c>
      <c r="AB1904" s="5">
        <f t="shared" ca="1" si="519"/>
        <v>2.3041999999999998</v>
      </c>
      <c r="AC1904" s="15">
        <f t="shared" ca="1" si="514"/>
        <v>261.00000000000011</v>
      </c>
      <c r="AD1904" s="21">
        <f t="shared" ca="1" si="515"/>
        <v>-173.42728758169866</v>
      </c>
      <c r="AE1904" s="21">
        <f t="shared" ca="1" si="516"/>
        <v>87.57271241830145</v>
      </c>
      <c r="AF1904" s="23">
        <f t="shared" ca="1" si="517"/>
        <v>19296.066042990285</v>
      </c>
    </row>
    <row r="1905" spans="1:32" x14ac:dyDescent="0.25">
      <c r="A1905" s="26">
        <v>41947</v>
      </c>
      <c r="B1905" s="3">
        <v>3.1570999999999998</v>
      </c>
      <c r="C1905" s="3">
        <v>3.1570999999999998</v>
      </c>
      <c r="D1905" s="3">
        <v>3.1570999999999998</v>
      </c>
      <c r="E1905" s="3">
        <v>3.1570999999999998</v>
      </c>
      <c r="F1905" s="5">
        <v>2.4350999999999998</v>
      </c>
      <c r="G1905" s="5">
        <v>2.4350999999999998</v>
      </c>
      <c r="H1905" s="5">
        <v>2.4350999999999998</v>
      </c>
      <c r="I1905" s="5">
        <v>2.4350999999999998</v>
      </c>
      <c r="J1905" s="3">
        <v>1</v>
      </c>
      <c r="K1905" s="3">
        <v>1</v>
      </c>
      <c r="L1905" s="7">
        <f t="shared" si="518"/>
        <v>0.72199999999999998</v>
      </c>
      <c r="M1905" s="8">
        <f ca="1">AVERAGE(OFFSET(L1905,-M$3+1,0):L1905)</f>
        <v>0.72487999999999997</v>
      </c>
      <c r="N1905" s="8">
        <f ca="1">STDEV(OFFSET(L1905,-M$3+1,0):L1905)</f>
        <v>1.5212081664631913E-2</v>
      </c>
      <c r="O1905" s="8">
        <f t="shared" ca="1" si="505"/>
        <v>0.69445583667073618</v>
      </c>
      <c r="P1905" s="8">
        <f t="shared" ca="1" si="506"/>
        <v>0.75530416332926376</v>
      </c>
      <c r="Q1905" s="8">
        <f t="shared" ca="1" si="507"/>
        <v>0.72487999999999997</v>
      </c>
      <c r="R1905" s="8">
        <f t="shared" ca="1" si="520"/>
        <v>0.72487999999999997</v>
      </c>
      <c r="S1905" s="10">
        <f t="shared" si="508"/>
        <v>8.699999999999708E-3</v>
      </c>
      <c r="T1905" s="10">
        <f t="shared" si="509"/>
        <v>8.799999999999919E-3</v>
      </c>
      <c r="U1905" s="18">
        <f ca="1">AVERAGE(S1905:OFFSET(S1905,-$U$3+1,0))*$U$4*J1905</f>
        <v>2.3429999999999973</v>
      </c>
      <c r="V1905" s="18">
        <f ca="1">AVERAGE(T1905:OFFSET(T1905,-$U$3+1,0))*$V$4*K1905</f>
        <v>2.6200000000000045</v>
      </c>
      <c r="W1905" s="14" t="str">
        <f t="shared" ca="1" si="510"/>
        <v/>
      </c>
      <c r="X1905" s="14" t="str">
        <f t="shared" ca="1" si="511"/>
        <v>Sell</v>
      </c>
      <c r="Y1905" s="5">
        <f t="shared" ca="1" si="512"/>
        <v>-100</v>
      </c>
      <c r="Z1905" s="19">
        <f t="shared" ca="1" si="513"/>
        <v>99.101307189541686</v>
      </c>
      <c r="AA1905" s="5">
        <f t="shared" ca="1" si="521"/>
        <v>3.0529999999999999</v>
      </c>
      <c r="AB1905" s="5">
        <f t="shared" ca="1" si="519"/>
        <v>2.3041999999999998</v>
      </c>
      <c r="AC1905" s="15">
        <f t="shared" ca="1" si="514"/>
        <v>-86.999999999997073</v>
      </c>
      <c r="AD1905" s="21">
        <f t="shared" ca="1" si="515"/>
        <v>87.209150326795879</v>
      </c>
      <c r="AE1905" s="21">
        <f t="shared" ca="1" si="516"/>
        <v>0.20915032679880596</v>
      </c>
      <c r="AF1905" s="23">
        <f t="shared" ca="1" si="517"/>
        <v>19296.275193317084</v>
      </c>
    </row>
    <row r="1906" spans="1:32" x14ac:dyDescent="0.25">
      <c r="A1906" s="26">
        <v>41948</v>
      </c>
      <c r="B1906" s="3">
        <v>3.1051000000000002</v>
      </c>
      <c r="C1906" s="3">
        <v>3.1051000000000002</v>
      </c>
      <c r="D1906" s="3">
        <v>3.1051000000000002</v>
      </c>
      <c r="E1906" s="3">
        <v>3.1051000000000002</v>
      </c>
      <c r="F1906" s="5">
        <v>2.4089</v>
      </c>
      <c r="G1906" s="5">
        <v>2.4089</v>
      </c>
      <c r="H1906" s="5">
        <v>2.4089</v>
      </c>
      <c r="I1906" s="5">
        <v>2.4089</v>
      </c>
      <c r="J1906" s="3">
        <v>1</v>
      </c>
      <c r="K1906" s="3">
        <v>1</v>
      </c>
      <c r="L1906" s="7">
        <f t="shared" si="518"/>
        <v>0.69620000000000015</v>
      </c>
      <c r="M1906" s="8">
        <f ca="1">AVERAGE(OFFSET(L1906,-M$3+1,0):L1906)</f>
        <v>0.7242666666666665</v>
      </c>
      <c r="N1906" s="8">
        <f ca="1">STDEV(OFFSET(L1906,-M$3+1,0):L1906)</f>
        <v>1.6206553642041922E-2</v>
      </c>
      <c r="O1906" s="8">
        <f t="shared" ca="1" si="505"/>
        <v>0.69185355938258264</v>
      </c>
      <c r="P1906" s="8">
        <f t="shared" ca="1" si="506"/>
        <v>0.75667977395075037</v>
      </c>
      <c r="Q1906" s="8">
        <f t="shared" ca="1" si="507"/>
        <v>0.7242666666666665</v>
      </c>
      <c r="R1906" s="8">
        <f t="shared" ca="1" si="520"/>
        <v>0.7242666666666665</v>
      </c>
      <c r="S1906" s="10">
        <f t="shared" si="508"/>
        <v>5.1999999999999602E-2</v>
      </c>
      <c r="T1906" s="10">
        <f t="shared" si="509"/>
        <v>2.6199999999999779E-2</v>
      </c>
      <c r="U1906" s="18">
        <f ca="1">AVERAGE(S1906:OFFSET(S1906,-$U$3+1,0))*$U$4*J1906</f>
        <v>2.7759999999999918</v>
      </c>
      <c r="V1906" s="18">
        <f ca="1">AVERAGE(T1906:OFFSET(T1906,-$U$3+1,0))*$V$4*K1906</f>
        <v>2.7939999999999987</v>
      </c>
      <c r="W1906" s="14" t="str">
        <f t="shared" ca="1" si="510"/>
        <v/>
      </c>
      <c r="X1906" s="14" t="str">
        <f t="shared" ca="1" si="511"/>
        <v>Exit</v>
      </c>
      <c r="Y1906" s="5">
        <f t="shared" ca="1" si="512"/>
        <v>-100</v>
      </c>
      <c r="Z1906" s="19">
        <f t="shared" ca="1" si="513"/>
        <v>99.101307189541686</v>
      </c>
      <c r="AA1906" s="5">
        <f t="shared" ca="1" si="521"/>
        <v>3.0529999999999999</v>
      </c>
      <c r="AB1906" s="5">
        <f t="shared" ca="1" si="519"/>
        <v>2.3041999999999998</v>
      </c>
      <c r="AC1906" s="15">
        <f t="shared" ca="1" si="514"/>
        <v>519.99999999999602</v>
      </c>
      <c r="AD1906" s="21">
        <f t="shared" ca="1" si="515"/>
        <v>-259.64542483659699</v>
      </c>
      <c r="AE1906" s="21">
        <f t="shared" ca="1" si="516"/>
        <v>260.35457516339903</v>
      </c>
      <c r="AF1906" s="23">
        <f t="shared" ca="1" si="517"/>
        <v>19556.629768480481</v>
      </c>
    </row>
    <row r="1907" spans="1:32" x14ac:dyDescent="0.25">
      <c r="A1907" s="26">
        <v>41949</v>
      </c>
      <c r="B1907" s="3">
        <v>3.0964</v>
      </c>
      <c r="C1907" s="3">
        <v>3.0964</v>
      </c>
      <c r="D1907" s="3">
        <v>3.0964</v>
      </c>
      <c r="E1907" s="3">
        <v>3.0964</v>
      </c>
      <c r="F1907" s="5">
        <v>2.4001999999999999</v>
      </c>
      <c r="G1907" s="5">
        <v>2.4001999999999999</v>
      </c>
      <c r="H1907" s="5">
        <v>2.4001999999999999</v>
      </c>
      <c r="I1907" s="5">
        <v>2.4001999999999999</v>
      </c>
      <c r="J1907" s="3">
        <v>1</v>
      </c>
      <c r="K1907" s="3">
        <v>1</v>
      </c>
      <c r="L1907" s="7">
        <f t="shared" si="518"/>
        <v>0.69620000000000015</v>
      </c>
      <c r="M1907" s="8">
        <f ca="1">AVERAGE(OFFSET(L1907,-M$3+1,0):L1907)</f>
        <v>0.72249999999999992</v>
      </c>
      <c r="N1907" s="8">
        <f ca="1">STDEV(OFFSET(L1907,-M$3+1,0):L1907)</f>
        <v>1.7759504497592293E-2</v>
      </c>
      <c r="O1907" s="8">
        <f t="shared" ca="1" si="505"/>
        <v>0.68698099100481536</v>
      </c>
      <c r="P1907" s="8">
        <f t="shared" ca="1" si="506"/>
        <v>0.75801900899518448</v>
      </c>
      <c r="Q1907" s="8">
        <f t="shared" ca="1" si="507"/>
        <v>0.72249999999999992</v>
      </c>
      <c r="R1907" s="8">
        <f t="shared" ca="1" si="520"/>
        <v>0.72249999999999992</v>
      </c>
      <c r="S1907" s="10">
        <f t="shared" si="508"/>
        <v>8.7000000000001521E-3</v>
      </c>
      <c r="T1907" s="10">
        <f t="shared" si="509"/>
        <v>8.7000000000001521E-3</v>
      </c>
      <c r="U1907" s="18">
        <f ca="1">AVERAGE(S1907:OFFSET(S1907,-$U$3+1,0))*$U$4*J1907</f>
        <v>2.6899999999999924</v>
      </c>
      <c r="V1907" s="18">
        <f ca="1">AVERAGE(T1907:OFFSET(T1907,-$U$3+1,0))*$V$4*K1907</f>
        <v>2.7929999999999966</v>
      </c>
      <c r="W1907" s="14" t="str">
        <f t="shared" ca="1" si="510"/>
        <v/>
      </c>
      <c r="X1907" s="14" t="str">
        <f t="shared" ca="1" si="511"/>
        <v/>
      </c>
      <c r="Y1907" s="5" t="str">
        <f t="shared" ca="1" si="512"/>
        <v/>
      </c>
      <c r="Z1907" s="19" t="str">
        <f t="shared" ca="1" si="513"/>
        <v/>
      </c>
      <c r="AA1907" s="5" t="str">
        <f t="shared" ca="1" si="521"/>
        <v/>
      </c>
      <c r="AB1907" s="5" t="str">
        <f t="shared" ca="1" si="519"/>
        <v/>
      </c>
      <c r="AC1907" s="15" t="str">
        <f t="shared" ca="1" si="514"/>
        <v/>
      </c>
      <c r="AD1907" s="21" t="str">
        <f t="shared" ca="1" si="515"/>
        <v/>
      </c>
      <c r="AE1907" s="21" t="str">
        <f t="shared" ca="1" si="516"/>
        <v/>
      </c>
      <c r="AF1907" s="23">
        <f t="shared" ca="1" si="517"/>
        <v>19556.629768480481</v>
      </c>
    </row>
    <row r="1908" spans="1:32" x14ac:dyDescent="0.25">
      <c r="A1908" s="26">
        <v>41950</v>
      </c>
      <c r="B1908" s="3">
        <v>3.0964</v>
      </c>
      <c r="C1908" s="3">
        <v>3.0964</v>
      </c>
      <c r="D1908" s="3">
        <v>3.0964</v>
      </c>
      <c r="E1908" s="3">
        <v>3.0964</v>
      </c>
      <c r="F1908" s="5">
        <v>2.4176000000000002</v>
      </c>
      <c r="G1908" s="5">
        <v>2.4176000000000002</v>
      </c>
      <c r="H1908" s="5">
        <v>2.4176000000000002</v>
      </c>
      <c r="I1908" s="5">
        <v>2.4176000000000002</v>
      </c>
      <c r="J1908" s="3">
        <v>1</v>
      </c>
      <c r="K1908" s="3">
        <v>1</v>
      </c>
      <c r="L1908" s="7">
        <f t="shared" si="518"/>
        <v>0.67879999999999985</v>
      </c>
      <c r="M1908" s="8">
        <f ca="1">AVERAGE(OFFSET(L1908,-M$3+1,0):L1908)</f>
        <v>0.71957333333333318</v>
      </c>
      <c r="N1908" s="8">
        <f ca="1">STDEV(OFFSET(L1908,-M$3+1,0):L1908)</f>
        <v>2.1038687719351291E-2</v>
      </c>
      <c r="O1908" s="8">
        <f t="shared" ca="1" si="505"/>
        <v>0.67749595789463057</v>
      </c>
      <c r="P1908" s="8">
        <f t="shared" ca="1" si="506"/>
        <v>0.76165070877203578</v>
      </c>
      <c r="Q1908" s="8">
        <f t="shared" ca="1" si="507"/>
        <v>0.71957333333333318</v>
      </c>
      <c r="R1908" s="8">
        <f t="shared" ca="1" si="520"/>
        <v>0.71957333333333318</v>
      </c>
      <c r="S1908" s="10">
        <f t="shared" si="508"/>
        <v>0</v>
      </c>
      <c r="T1908" s="10">
        <f t="shared" si="509"/>
        <v>1.7400000000000304E-2</v>
      </c>
      <c r="U1908" s="18">
        <f ca="1">AVERAGE(S1908:OFFSET(S1908,-$U$3+1,0))*$U$4*J1908</f>
        <v>2.6899999999999924</v>
      </c>
      <c r="V1908" s="18">
        <f ca="1">AVERAGE(T1908:OFFSET(T1908,-$U$3+1,0))*$V$4*K1908</f>
        <v>2.8800000000000026</v>
      </c>
      <c r="W1908" s="14" t="str">
        <f t="shared" ca="1" si="510"/>
        <v/>
      </c>
      <c r="X1908" s="14" t="str">
        <f t="shared" ca="1" si="511"/>
        <v/>
      </c>
      <c r="Y1908" s="5" t="str">
        <f t="shared" ca="1" si="512"/>
        <v/>
      </c>
      <c r="Z1908" s="19" t="str">
        <f t="shared" ca="1" si="513"/>
        <v/>
      </c>
      <c r="AA1908" s="5" t="str">
        <f t="shared" ca="1" si="521"/>
        <v/>
      </c>
      <c r="AB1908" s="5" t="str">
        <f t="shared" ca="1" si="519"/>
        <v/>
      </c>
      <c r="AC1908" s="15" t="str">
        <f t="shared" ca="1" si="514"/>
        <v/>
      </c>
      <c r="AD1908" s="21" t="str">
        <f t="shared" ca="1" si="515"/>
        <v/>
      </c>
      <c r="AE1908" s="21" t="str">
        <f t="shared" ca="1" si="516"/>
        <v/>
      </c>
      <c r="AF1908" s="23">
        <f t="shared" ca="1" si="517"/>
        <v>19556.629768480481</v>
      </c>
    </row>
    <row r="1909" spans="1:32" x14ac:dyDescent="0.25">
      <c r="A1909" s="26">
        <v>41953</v>
      </c>
      <c r="B1909" s="3">
        <v>3.1831</v>
      </c>
      <c r="C1909" s="3">
        <v>3.1831</v>
      </c>
      <c r="D1909" s="3">
        <v>3.1831</v>
      </c>
      <c r="E1909" s="3">
        <v>3.1831</v>
      </c>
      <c r="F1909" s="5">
        <v>2.4962</v>
      </c>
      <c r="G1909" s="5">
        <v>2.4962</v>
      </c>
      <c r="H1909" s="5">
        <v>2.4962</v>
      </c>
      <c r="I1909" s="5">
        <v>2.4962</v>
      </c>
      <c r="J1909" s="3">
        <v>1</v>
      </c>
      <c r="K1909" s="3">
        <v>1</v>
      </c>
      <c r="L1909" s="7">
        <f t="shared" si="518"/>
        <v>0.68690000000000007</v>
      </c>
      <c r="M1909" s="8">
        <f ca="1">AVERAGE(OFFSET(L1909,-M$3+1,0):L1909)</f>
        <v>0.71777333333333349</v>
      </c>
      <c r="N1909" s="8">
        <f ca="1">STDEV(OFFSET(L1909,-M$3+1,0):L1909)</f>
        <v>2.2651914667313214E-2</v>
      </c>
      <c r="O1909" s="8">
        <f t="shared" ca="1" si="505"/>
        <v>0.67246950399870709</v>
      </c>
      <c r="P1909" s="8">
        <f t="shared" ca="1" si="506"/>
        <v>0.76307716266795989</v>
      </c>
      <c r="Q1909" s="8">
        <f t="shared" ca="1" si="507"/>
        <v>0.71777333333333349</v>
      </c>
      <c r="R1909" s="8">
        <f t="shared" ca="1" si="520"/>
        <v>0.71777333333333349</v>
      </c>
      <c r="S1909" s="10">
        <f t="shared" si="508"/>
        <v>8.6699999999999999E-2</v>
      </c>
      <c r="T1909" s="10">
        <f t="shared" si="509"/>
        <v>7.8599999999999781E-2</v>
      </c>
      <c r="U1909" s="18">
        <f ca="1">AVERAGE(S1909:OFFSET(S1909,-$U$3+1,0))*$U$4*J1909</f>
        <v>3.2969999999999944</v>
      </c>
      <c r="V1909" s="18">
        <f ca="1">AVERAGE(T1909:OFFSET(T1909,-$U$3+1,0))*$V$4*K1909</f>
        <v>3.2299999999999995</v>
      </c>
      <c r="W1909" s="14" t="str">
        <f t="shared" ca="1" si="510"/>
        <v>Buy</v>
      </c>
      <c r="X1909" s="14" t="str">
        <f t="shared" ca="1" si="511"/>
        <v/>
      </c>
      <c r="Y1909" s="5">
        <f t="shared" ca="1" si="512"/>
        <v>100</v>
      </c>
      <c r="Z1909" s="19">
        <f t="shared" ca="1" si="513"/>
        <v>-102.07430340557259</v>
      </c>
      <c r="AA1909" s="5">
        <f t="shared" ca="1" si="521"/>
        <v>3.1831</v>
      </c>
      <c r="AB1909" s="5">
        <f t="shared" ca="1" si="519"/>
        <v>2.4962</v>
      </c>
      <c r="AC1909" s="15" t="str">
        <f t="shared" ca="1" si="514"/>
        <v/>
      </c>
      <c r="AD1909" s="21" t="str">
        <f t="shared" ca="1" si="515"/>
        <v/>
      </c>
      <c r="AE1909" s="21" t="str">
        <f t="shared" ca="1" si="516"/>
        <v/>
      </c>
      <c r="AF1909" s="23">
        <f t="shared" ca="1" si="517"/>
        <v>19556.629768480481</v>
      </c>
    </row>
    <row r="1910" spans="1:32" x14ac:dyDescent="0.25">
      <c r="A1910" s="26">
        <v>41954</v>
      </c>
      <c r="B1910" s="3">
        <v>3.3046000000000002</v>
      </c>
      <c r="C1910" s="3">
        <v>3.3046000000000002</v>
      </c>
      <c r="D1910" s="3">
        <v>3.3046000000000002</v>
      </c>
      <c r="E1910" s="3">
        <v>3.3046000000000002</v>
      </c>
      <c r="F1910" s="5">
        <v>2.7492999999999999</v>
      </c>
      <c r="G1910" s="5">
        <v>2.7492999999999999</v>
      </c>
      <c r="H1910" s="5">
        <v>2.7492999999999999</v>
      </c>
      <c r="I1910" s="5">
        <v>2.7492999999999999</v>
      </c>
      <c r="J1910" s="3">
        <v>1</v>
      </c>
      <c r="K1910" s="3">
        <v>1</v>
      </c>
      <c r="L1910" s="7">
        <f t="shared" si="518"/>
        <v>0.55530000000000035</v>
      </c>
      <c r="M1910" s="8">
        <f ca="1">AVERAGE(OFFSET(L1910,-M$3+1,0):L1910)</f>
        <v>0.70718666666666674</v>
      </c>
      <c r="N1910" s="8">
        <f ca="1">STDEV(OFFSET(L1910,-M$3+1,0):L1910)</f>
        <v>4.7724250599020301E-2</v>
      </c>
      <c r="O1910" s="8">
        <f t="shared" ca="1" si="505"/>
        <v>0.61173816546862614</v>
      </c>
      <c r="P1910" s="8">
        <f t="shared" ca="1" si="506"/>
        <v>0.80263516786470734</v>
      </c>
      <c r="Q1910" s="8">
        <f t="shared" ca="1" si="507"/>
        <v>0.70718666666666674</v>
      </c>
      <c r="R1910" s="8">
        <f t="shared" ca="1" si="520"/>
        <v>0.70718666666666674</v>
      </c>
      <c r="S1910" s="10">
        <f t="shared" si="508"/>
        <v>0.12150000000000016</v>
      </c>
      <c r="T1910" s="10">
        <f t="shared" si="509"/>
        <v>0.25309999999999988</v>
      </c>
      <c r="U1910" s="18">
        <f ca="1">AVERAGE(S1910:OFFSET(S1910,-$U$3+1,0))*$U$4*J1910</f>
        <v>4.251999999999998</v>
      </c>
      <c r="V1910" s="18">
        <f ca="1">AVERAGE(T1910:OFFSET(T1910,-$U$3+1,0))*$V$4*K1910</f>
        <v>5.4990000000000006</v>
      </c>
      <c r="W1910" s="14" t="str">
        <f t="shared" ca="1" si="510"/>
        <v>Buy</v>
      </c>
      <c r="X1910" s="14" t="str">
        <f t="shared" ca="1" si="511"/>
        <v/>
      </c>
      <c r="Y1910" s="5">
        <f t="shared" ca="1" si="512"/>
        <v>100</v>
      </c>
      <c r="Z1910" s="19">
        <f t="shared" ca="1" si="513"/>
        <v>-102.07430340557259</v>
      </c>
      <c r="AA1910" s="5">
        <f t="shared" ca="1" si="521"/>
        <v>3.1831</v>
      </c>
      <c r="AB1910" s="5">
        <f t="shared" ca="1" si="519"/>
        <v>2.4962</v>
      </c>
      <c r="AC1910" s="15">
        <f t="shared" ca="1" si="514"/>
        <v>1215.0000000000016</v>
      </c>
      <c r="AD1910" s="21">
        <f t="shared" ca="1" si="515"/>
        <v>-2583.5006191950415</v>
      </c>
      <c r="AE1910" s="21">
        <f t="shared" ca="1" si="516"/>
        <v>-1368.5006191950399</v>
      </c>
      <c r="AF1910" s="23">
        <f t="shared" ca="1" si="517"/>
        <v>18188.12914928544</v>
      </c>
    </row>
    <row r="1911" spans="1:32" x14ac:dyDescent="0.25">
      <c r="A1911" s="26">
        <v>41955</v>
      </c>
      <c r="B1911" s="3">
        <v>3.2612000000000001</v>
      </c>
      <c r="C1911" s="3">
        <v>3.2612000000000001</v>
      </c>
      <c r="D1911" s="3">
        <v>3.2612000000000001</v>
      </c>
      <c r="E1911" s="3">
        <v>3.2612000000000001</v>
      </c>
      <c r="F1911" s="5">
        <v>2.6882000000000001</v>
      </c>
      <c r="G1911" s="5">
        <v>2.6882000000000001</v>
      </c>
      <c r="H1911" s="5">
        <v>2.6882000000000001</v>
      </c>
      <c r="I1911" s="5">
        <v>2.6882000000000001</v>
      </c>
      <c r="J1911" s="3">
        <v>1</v>
      </c>
      <c r="K1911" s="3">
        <v>1</v>
      </c>
      <c r="L1911" s="7">
        <f t="shared" si="518"/>
        <v>0.57299999999999995</v>
      </c>
      <c r="M1911" s="8">
        <f ca="1">AVERAGE(OFFSET(L1911,-M$3+1,0):L1911)</f>
        <v>0.69894666666666672</v>
      </c>
      <c r="N1911" s="8">
        <f ca="1">STDEV(OFFSET(L1911,-M$3+1,0):L1911)</f>
        <v>5.9016933001913748E-2</v>
      </c>
      <c r="O1911" s="8">
        <f t="shared" ca="1" si="505"/>
        <v>0.58091280066283923</v>
      </c>
      <c r="P1911" s="8">
        <f t="shared" ca="1" si="506"/>
        <v>0.8169805326704942</v>
      </c>
      <c r="Q1911" s="8">
        <f t="shared" ca="1" si="507"/>
        <v>0.69894666666666672</v>
      </c>
      <c r="R1911" s="8">
        <f t="shared" ca="1" si="520"/>
        <v>0.69894666666666672</v>
      </c>
      <c r="S1911" s="10">
        <f t="shared" si="508"/>
        <v>4.3400000000000105E-2</v>
      </c>
      <c r="T1911" s="10">
        <f t="shared" si="509"/>
        <v>6.109999999999971E-2</v>
      </c>
      <c r="U1911" s="18">
        <f ca="1">AVERAGE(S1911:OFFSET(S1911,-$U$3+1,0))*$U$4*J1911</f>
        <v>4.5120000000000005</v>
      </c>
      <c r="V1911" s="18">
        <f ca="1">AVERAGE(T1911:OFFSET(T1911,-$U$3+1,0))*$V$4*K1911</f>
        <v>5.6739999999999968</v>
      </c>
      <c r="W1911" s="14" t="str">
        <f t="shared" ca="1" si="510"/>
        <v>Buy</v>
      </c>
      <c r="X1911" s="14" t="str">
        <f t="shared" ca="1" si="511"/>
        <v/>
      </c>
      <c r="Y1911" s="5">
        <f t="shared" ca="1" si="512"/>
        <v>100</v>
      </c>
      <c r="Z1911" s="19">
        <f t="shared" ca="1" si="513"/>
        <v>-102.07430340557259</v>
      </c>
      <c r="AA1911" s="5">
        <f t="shared" ca="1" si="521"/>
        <v>3.1831</v>
      </c>
      <c r="AB1911" s="5">
        <f t="shared" ca="1" si="519"/>
        <v>2.4962</v>
      </c>
      <c r="AC1911" s="15">
        <f t="shared" ca="1" si="514"/>
        <v>-434.00000000000102</v>
      </c>
      <c r="AD1911" s="21">
        <f t="shared" ca="1" si="515"/>
        <v>623.67399380804557</v>
      </c>
      <c r="AE1911" s="21">
        <f t="shared" ca="1" si="516"/>
        <v>189.67399380804454</v>
      </c>
      <c r="AF1911" s="23">
        <f t="shared" ca="1" si="517"/>
        <v>18377.803143093486</v>
      </c>
    </row>
    <row r="1912" spans="1:32" x14ac:dyDescent="0.25">
      <c r="A1912" s="26">
        <v>41956</v>
      </c>
      <c r="B1912" s="3">
        <v>3.2612000000000001</v>
      </c>
      <c r="C1912" s="3">
        <v>3.2612000000000001</v>
      </c>
      <c r="D1912" s="3">
        <v>3.2612000000000001</v>
      </c>
      <c r="E1912" s="3">
        <v>3.2612000000000001</v>
      </c>
      <c r="F1912" s="5">
        <v>2.7056</v>
      </c>
      <c r="G1912" s="5">
        <v>2.7056</v>
      </c>
      <c r="H1912" s="5">
        <v>2.7056</v>
      </c>
      <c r="I1912" s="5">
        <v>2.7056</v>
      </c>
      <c r="J1912" s="3">
        <v>1</v>
      </c>
      <c r="K1912" s="3">
        <v>1</v>
      </c>
      <c r="L1912" s="7">
        <f t="shared" si="518"/>
        <v>0.55560000000000009</v>
      </c>
      <c r="M1912" s="8">
        <f ca="1">AVERAGE(OFFSET(L1912,-M$3+1,0):L1912)</f>
        <v>0.68780666666666679</v>
      </c>
      <c r="N1912" s="8">
        <f ca="1">STDEV(OFFSET(L1912,-M$3+1,0):L1912)</f>
        <v>6.9119218607796601E-2</v>
      </c>
      <c r="O1912" s="8">
        <f t="shared" ca="1" si="505"/>
        <v>0.54956822945107353</v>
      </c>
      <c r="P1912" s="8">
        <f t="shared" ca="1" si="506"/>
        <v>0.82604510388226005</v>
      </c>
      <c r="Q1912" s="8">
        <f t="shared" ca="1" si="507"/>
        <v>0.68780666666666679</v>
      </c>
      <c r="R1912" s="8">
        <f t="shared" ca="1" si="520"/>
        <v>0.68780666666666679</v>
      </c>
      <c r="S1912" s="10">
        <f t="shared" si="508"/>
        <v>0</v>
      </c>
      <c r="T1912" s="10">
        <f t="shared" si="509"/>
        <v>1.739999999999986E-2</v>
      </c>
      <c r="U1912" s="18">
        <f ca="1">AVERAGE(S1912:OFFSET(S1912,-$U$3+1,0))*$U$4*J1912</f>
        <v>4.0789999999999971</v>
      </c>
      <c r="V1912" s="18">
        <f ca="1">AVERAGE(T1912:OFFSET(T1912,-$U$3+1,0))*$V$4*K1912</f>
        <v>5.6739999999999924</v>
      </c>
      <c r="W1912" s="14" t="str">
        <f t="shared" ca="1" si="510"/>
        <v>Buy</v>
      </c>
      <c r="X1912" s="14" t="str">
        <f t="shared" ca="1" si="511"/>
        <v/>
      </c>
      <c r="Y1912" s="5">
        <f t="shared" ca="1" si="512"/>
        <v>100</v>
      </c>
      <c r="Z1912" s="19">
        <f t="shared" ca="1" si="513"/>
        <v>-102.07430340557259</v>
      </c>
      <c r="AA1912" s="5">
        <f t="shared" ca="1" si="521"/>
        <v>3.1831</v>
      </c>
      <c r="AB1912" s="5">
        <f t="shared" ca="1" si="519"/>
        <v>2.4962</v>
      </c>
      <c r="AC1912" s="15">
        <f t="shared" ca="1" si="514"/>
        <v>0</v>
      </c>
      <c r="AD1912" s="21">
        <f t="shared" ca="1" si="515"/>
        <v>-177.60928792569487</v>
      </c>
      <c r="AE1912" s="21">
        <f t="shared" ca="1" si="516"/>
        <v>-177.60928792569487</v>
      </c>
      <c r="AF1912" s="23">
        <f t="shared" ca="1" si="517"/>
        <v>18200.193855167792</v>
      </c>
    </row>
    <row r="1913" spans="1:32" x14ac:dyDescent="0.25">
      <c r="A1913" s="26">
        <v>41957</v>
      </c>
      <c r="B1913" s="3">
        <v>3.2785000000000002</v>
      </c>
      <c r="C1913" s="3">
        <v>3.2785000000000002</v>
      </c>
      <c r="D1913" s="3">
        <v>3.2785000000000002</v>
      </c>
      <c r="E1913" s="3">
        <v>3.2785000000000002</v>
      </c>
      <c r="F1913" s="5">
        <v>2.6968999999999999</v>
      </c>
      <c r="G1913" s="5">
        <v>2.6968999999999999</v>
      </c>
      <c r="H1913" s="5">
        <v>2.6968999999999999</v>
      </c>
      <c r="I1913" s="5">
        <v>2.6968999999999999</v>
      </c>
      <c r="J1913" s="3">
        <v>1</v>
      </c>
      <c r="K1913" s="3">
        <v>1</v>
      </c>
      <c r="L1913" s="7">
        <f t="shared" si="518"/>
        <v>0.58160000000000034</v>
      </c>
      <c r="M1913" s="8">
        <f ca="1">AVERAGE(OFFSET(L1913,-M$3+1,0):L1913)</f>
        <v>0.6778200000000002</v>
      </c>
      <c r="N1913" s="8">
        <f ca="1">STDEV(OFFSET(L1913,-M$3+1,0):L1913)</f>
        <v>7.3079215337096048E-2</v>
      </c>
      <c r="O1913" s="8">
        <f t="shared" ca="1" si="505"/>
        <v>0.5316615693258081</v>
      </c>
      <c r="P1913" s="8">
        <f t="shared" ca="1" si="506"/>
        <v>0.8239784306741923</v>
      </c>
      <c r="Q1913" s="8">
        <f t="shared" ca="1" si="507"/>
        <v>0.6778200000000002</v>
      </c>
      <c r="R1913" s="8">
        <f t="shared" ca="1" si="520"/>
        <v>0.6778200000000002</v>
      </c>
      <c r="S1913" s="10">
        <f t="shared" si="508"/>
        <v>1.7300000000000093E-2</v>
      </c>
      <c r="T1913" s="10">
        <f t="shared" si="509"/>
        <v>8.7000000000001521E-3</v>
      </c>
      <c r="U1913" s="18">
        <f ca="1">AVERAGE(S1913:OFFSET(S1913,-$U$3+1,0))*$U$4*J1913</f>
        <v>3.6439999999999988</v>
      </c>
      <c r="V1913" s="18">
        <f ca="1">AVERAGE(T1913:OFFSET(T1913,-$U$3+1,0))*$V$4*K1913</f>
        <v>4.9749999999999961</v>
      </c>
      <c r="W1913" s="14" t="str">
        <f t="shared" ca="1" si="510"/>
        <v>Buy</v>
      </c>
      <c r="X1913" s="14" t="str">
        <f t="shared" ca="1" si="511"/>
        <v/>
      </c>
      <c r="Y1913" s="5">
        <f t="shared" ca="1" si="512"/>
        <v>100</v>
      </c>
      <c r="Z1913" s="19">
        <f t="shared" ca="1" si="513"/>
        <v>-102.07430340557259</v>
      </c>
      <c r="AA1913" s="5">
        <f t="shared" ca="1" si="521"/>
        <v>3.1831</v>
      </c>
      <c r="AB1913" s="5">
        <f t="shared" ca="1" si="519"/>
        <v>2.4962</v>
      </c>
      <c r="AC1913" s="15">
        <f t="shared" ca="1" si="514"/>
        <v>173.00000000000094</v>
      </c>
      <c r="AD1913" s="21">
        <f t="shared" ca="1" si="515"/>
        <v>88.80464396284971</v>
      </c>
      <c r="AE1913" s="21">
        <f t="shared" ca="1" si="516"/>
        <v>261.80464396285066</v>
      </c>
      <c r="AF1913" s="23">
        <f t="shared" ca="1" si="517"/>
        <v>18461.998499130645</v>
      </c>
    </row>
    <row r="1914" spans="1:32" x14ac:dyDescent="0.25">
      <c r="A1914" s="26">
        <v>41960</v>
      </c>
      <c r="B1914" s="3">
        <v>3.2524999999999999</v>
      </c>
      <c r="C1914" s="3">
        <v>3.2524999999999999</v>
      </c>
      <c r="D1914" s="3">
        <v>3.2524999999999999</v>
      </c>
      <c r="E1914" s="3">
        <v>3.2524999999999999</v>
      </c>
      <c r="F1914" s="5">
        <v>2.6358000000000001</v>
      </c>
      <c r="G1914" s="5">
        <v>2.6358000000000001</v>
      </c>
      <c r="H1914" s="5">
        <v>2.6358000000000001</v>
      </c>
      <c r="I1914" s="5">
        <v>2.6358000000000001</v>
      </c>
      <c r="J1914" s="3">
        <v>1</v>
      </c>
      <c r="K1914" s="3">
        <v>1</v>
      </c>
      <c r="L1914" s="7">
        <f t="shared" si="518"/>
        <v>0.6166999999999998</v>
      </c>
      <c r="M1914" s="8">
        <f ca="1">AVERAGE(OFFSET(L1914,-M$3+1,0):L1914)</f>
        <v>0.66900000000000015</v>
      </c>
      <c r="N1914" s="8">
        <f ca="1">STDEV(OFFSET(L1914,-M$3+1,0):L1914)</f>
        <v>7.1848143429637315E-2</v>
      </c>
      <c r="O1914" s="8">
        <f t="shared" ca="1" si="505"/>
        <v>0.52530371314072555</v>
      </c>
      <c r="P1914" s="8">
        <f t="shared" ca="1" si="506"/>
        <v>0.81269628685927475</v>
      </c>
      <c r="Q1914" s="8">
        <f t="shared" ca="1" si="507"/>
        <v>0.66900000000000015</v>
      </c>
      <c r="R1914" s="8">
        <f t="shared" ca="1" si="520"/>
        <v>0.66900000000000015</v>
      </c>
      <c r="S1914" s="10">
        <f t="shared" si="508"/>
        <v>2.6000000000000245E-2</v>
      </c>
      <c r="T1914" s="10">
        <f t="shared" si="509"/>
        <v>6.109999999999971E-2</v>
      </c>
      <c r="U1914" s="18">
        <f ca="1">AVERAGE(S1914:OFFSET(S1914,-$U$3+1,0))*$U$4*J1914</f>
        <v>3.6430000000000002</v>
      </c>
      <c r="V1914" s="18">
        <f ca="1">AVERAGE(T1914:OFFSET(T1914,-$U$3+1,0))*$V$4*K1914</f>
        <v>5.4109999999999925</v>
      </c>
      <c r="W1914" s="14" t="str">
        <f t="shared" ca="1" si="510"/>
        <v>Buy</v>
      </c>
      <c r="X1914" s="14" t="str">
        <f t="shared" ca="1" si="511"/>
        <v/>
      </c>
      <c r="Y1914" s="5">
        <f t="shared" ca="1" si="512"/>
        <v>100</v>
      </c>
      <c r="Z1914" s="19">
        <f t="shared" ca="1" si="513"/>
        <v>-102.07430340557259</v>
      </c>
      <c r="AA1914" s="5">
        <f t="shared" ca="1" si="521"/>
        <v>3.1831</v>
      </c>
      <c r="AB1914" s="5">
        <f t="shared" ca="1" si="519"/>
        <v>2.4962</v>
      </c>
      <c r="AC1914" s="15">
        <f t="shared" ca="1" si="514"/>
        <v>-260.00000000000244</v>
      </c>
      <c r="AD1914" s="21">
        <f t="shared" ca="1" si="515"/>
        <v>623.67399380804557</v>
      </c>
      <c r="AE1914" s="21">
        <f t="shared" ca="1" si="516"/>
        <v>363.67399380804312</v>
      </c>
      <c r="AF1914" s="23">
        <f t="shared" ca="1" si="517"/>
        <v>18825.672492938687</v>
      </c>
    </row>
    <row r="1915" spans="1:32" x14ac:dyDescent="0.25">
      <c r="A1915" s="26">
        <v>41961</v>
      </c>
      <c r="B1915" s="3">
        <v>3.2265000000000001</v>
      </c>
      <c r="C1915" s="3">
        <v>3.2265000000000001</v>
      </c>
      <c r="D1915" s="3">
        <v>3.2265000000000001</v>
      </c>
      <c r="E1915" s="3">
        <v>3.2265000000000001</v>
      </c>
      <c r="F1915" s="5">
        <v>2.5573000000000001</v>
      </c>
      <c r="G1915" s="5">
        <v>2.5573000000000001</v>
      </c>
      <c r="H1915" s="5">
        <v>2.5573000000000001</v>
      </c>
      <c r="I1915" s="5">
        <v>2.5573000000000001</v>
      </c>
      <c r="J1915" s="3">
        <v>1</v>
      </c>
      <c r="K1915" s="3">
        <v>1</v>
      </c>
      <c r="L1915" s="7">
        <f t="shared" si="518"/>
        <v>0.66920000000000002</v>
      </c>
      <c r="M1915" s="8">
        <f ca="1">AVERAGE(OFFSET(L1915,-M$3+1,0):L1915)</f>
        <v>0.66369333333333336</v>
      </c>
      <c r="N1915" s="8">
        <f ca="1">STDEV(OFFSET(L1915,-M$3+1,0):L1915)</f>
        <v>6.8389519525672751E-2</v>
      </c>
      <c r="O1915" s="8">
        <f t="shared" ca="1" si="505"/>
        <v>0.52691429428198788</v>
      </c>
      <c r="P1915" s="8">
        <f t="shared" ca="1" si="506"/>
        <v>0.80047237238467883</v>
      </c>
      <c r="Q1915" s="8">
        <f t="shared" ca="1" si="507"/>
        <v>0.66369333333333336</v>
      </c>
      <c r="R1915" s="8">
        <f t="shared" ca="1" si="520"/>
        <v>0.66369333333333336</v>
      </c>
      <c r="S1915" s="10">
        <f t="shared" si="508"/>
        <v>2.5999999999999801E-2</v>
      </c>
      <c r="T1915" s="10">
        <f t="shared" si="509"/>
        <v>7.8500000000000014E-2</v>
      </c>
      <c r="U1915" s="18">
        <f ca="1">AVERAGE(S1915:OFFSET(S1915,-$U$3+1,0))*$U$4*J1915</f>
        <v>3.8160000000000012</v>
      </c>
      <c r="V1915" s="18">
        <f ca="1">AVERAGE(T1915:OFFSET(T1915,-$U$3+1,0))*$V$4*K1915</f>
        <v>6.1079999999999934</v>
      </c>
      <c r="W1915" s="14" t="str">
        <f t="shared" ca="1" si="510"/>
        <v>Buy</v>
      </c>
      <c r="X1915" s="14" t="str">
        <f t="shared" ca="1" si="511"/>
        <v/>
      </c>
      <c r="Y1915" s="5">
        <f t="shared" ca="1" si="512"/>
        <v>100</v>
      </c>
      <c r="Z1915" s="19">
        <f t="shared" ca="1" si="513"/>
        <v>-102.07430340557259</v>
      </c>
      <c r="AA1915" s="5">
        <f t="shared" ca="1" si="521"/>
        <v>3.1831</v>
      </c>
      <c r="AB1915" s="5">
        <f t="shared" ca="1" si="519"/>
        <v>2.4962</v>
      </c>
      <c r="AC1915" s="15">
        <f t="shared" ca="1" si="514"/>
        <v>-259.99999999999801</v>
      </c>
      <c r="AD1915" s="21">
        <f t="shared" ca="1" si="515"/>
        <v>801.28328173374507</v>
      </c>
      <c r="AE1915" s="21">
        <f t="shared" ca="1" si="516"/>
        <v>541.28328173374712</v>
      </c>
      <c r="AF1915" s="23">
        <f t="shared" ca="1" si="517"/>
        <v>19366.955774672435</v>
      </c>
    </row>
    <row r="1916" spans="1:32" x14ac:dyDescent="0.25">
      <c r="A1916" s="26">
        <v>41962</v>
      </c>
      <c r="B1916" s="3">
        <v>3.2004999999999999</v>
      </c>
      <c r="C1916" s="3">
        <v>3.2004999999999999</v>
      </c>
      <c r="D1916" s="3">
        <v>3.2004999999999999</v>
      </c>
      <c r="E1916" s="3">
        <v>3.2004999999999999</v>
      </c>
      <c r="F1916" s="5">
        <v>2.5485000000000002</v>
      </c>
      <c r="G1916" s="5">
        <v>2.5485000000000002</v>
      </c>
      <c r="H1916" s="5">
        <v>2.5485000000000002</v>
      </c>
      <c r="I1916" s="5">
        <v>2.5485000000000002</v>
      </c>
      <c r="J1916" s="3">
        <v>1</v>
      </c>
      <c r="K1916" s="3">
        <v>1</v>
      </c>
      <c r="L1916" s="7">
        <f t="shared" si="518"/>
        <v>0.65199999999999969</v>
      </c>
      <c r="M1916" s="8">
        <f ca="1">AVERAGE(OFFSET(L1916,-M$3+1,0):L1916)</f>
        <v>0.65898666666666672</v>
      </c>
      <c r="N1916" s="8">
        <f ca="1">STDEV(OFFSET(L1916,-M$3+1,0):L1916)</f>
        <v>6.644773312984599E-2</v>
      </c>
      <c r="O1916" s="8">
        <f t="shared" ca="1" si="505"/>
        <v>0.52609120040697477</v>
      </c>
      <c r="P1916" s="8">
        <f t="shared" ca="1" si="506"/>
        <v>0.79188213292635867</v>
      </c>
      <c r="Q1916" s="8">
        <f t="shared" ca="1" si="507"/>
        <v>0.65898666666666672</v>
      </c>
      <c r="R1916" s="8">
        <f t="shared" ca="1" si="520"/>
        <v>0.65898666666666672</v>
      </c>
      <c r="S1916" s="10">
        <f t="shared" si="508"/>
        <v>2.6000000000000245E-2</v>
      </c>
      <c r="T1916" s="10">
        <f t="shared" si="509"/>
        <v>8.799999999999919E-3</v>
      </c>
      <c r="U1916" s="18">
        <f ca="1">AVERAGE(S1916:OFFSET(S1916,-$U$3+1,0))*$U$4*J1916</f>
        <v>3.5560000000000076</v>
      </c>
      <c r="V1916" s="18">
        <f ca="1">AVERAGE(T1916:OFFSET(T1916,-$U$3+1,0))*$V$4*K1916</f>
        <v>5.9339999999999948</v>
      </c>
      <c r="W1916" s="14" t="str">
        <f t="shared" ca="1" si="510"/>
        <v>Exit</v>
      </c>
      <c r="X1916" s="14" t="str">
        <f t="shared" ca="1" si="511"/>
        <v/>
      </c>
      <c r="Y1916" s="5">
        <f t="shared" ca="1" si="512"/>
        <v>100</v>
      </c>
      <c r="Z1916" s="19">
        <f t="shared" ca="1" si="513"/>
        <v>-102.07430340557259</v>
      </c>
      <c r="AA1916" s="5">
        <f t="shared" ca="1" si="521"/>
        <v>3.1831</v>
      </c>
      <c r="AB1916" s="5">
        <f t="shared" ca="1" si="519"/>
        <v>2.4962</v>
      </c>
      <c r="AC1916" s="15">
        <f t="shared" ca="1" si="514"/>
        <v>-260.00000000000244</v>
      </c>
      <c r="AD1916" s="21">
        <f t="shared" ca="1" si="515"/>
        <v>89.825386996903063</v>
      </c>
      <c r="AE1916" s="21">
        <f t="shared" ca="1" si="516"/>
        <v>-170.17461300309938</v>
      </c>
      <c r="AF1916" s="23">
        <f t="shared" ca="1" si="517"/>
        <v>19196.781161669336</v>
      </c>
    </row>
    <row r="1917" spans="1:32" x14ac:dyDescent="0.25">
      <c r="A1917" s="26">
        <v>41963</v>
      </c>
      <c r="B1917" s="3">
        <v>3.1918000000000002</v>
      </c>
      <c r="C1917" s="3">
        <v>3.1918000000000002</v>
      </c>
      <c r="D1917" s="3">
        <v>3.1918000000000002</v>
      </c>
      <c r="E1917" s="3">
        <v>3.1918000000000002</v>
      </c>
      <c r="F1917" s="5">
        <v>2.5485000000000002</v>
      </c>
      <c r="G1917" s="5">
        <v>2.5485000000000002</v>
      </c>
      <c r="H1917" s="5">
        <v>2.5485000000000002</v>
      </c>
      <c r="I1917" s="5">
        <v>2.5485000000000002</v>
      </c>
      <c r="J1917" s="3">
        <v>1</v>
      </c>
      <c r="K1917" s="3">
        <v>1</v>
      </c>
      <c r="L1917" s="7">
        <f t="shared" si="518"/>
        <v>0.64329999999999998</v>
      </c>
      <c r="M1917" s="8">
        <f ca="1">AVERAGE(OFFSET(L1917,-M$3+1,0):L1917)</f>
        <v>0.6519733333333334</v>
      </c>
      <c r="N1917" s="8">
        <f ca="1">STDEV(OFFSET(L1917,-M$3+1,0):L1917)</f>
        <v>6.1707749764129127E-2</v>
      </c>
      <c r="O1917" s="8">
        <f t="shared" ca="1" si="505"/>
        <v>0.52855783380507515</v>
      </c>
      <c r="P1917" s="8">
        <f t="shared" ca="1" si="506"/>
        <v>0.77538883286159166</v>
      </c>
      <c r="Q1917" s="8">
        <f t="shared" ca="1" si="507"/>
        <v>0.6519733333333334</v>
      </c>
      <c r="R1917" s="8">
        <f t="shared" ca="1" si="520"/>
        <v>0.6519733333333334</v>
      </c>
      <c r="S1917" s="10">
        <f t="shared" si="508"/>
        <v>8.699999999999708E-3</v>
      </c>
      <c r="T1917" s="10">
        <f t="shared" si="509"/>
        <v>0</v>
      </c>
      <c r="U1917" s="18">
        <f ca="1">AVERAGE(S1917:OFFSET(S1917,-$U$3+1,0))*$U$4*J1917</f>
        <v>3.5560000000000036</v>
      </c>
      <c r="V1917" s="18">
        <f ca="1">AVERAGE(T1917:OFFSET(T1917,-$U$3+1,0))*$V$4*K1917</f>
        <v>5.8469999999999933</v>
      </c>
      <c r="W1917" s="14" t="str">
        <f t="shared" ca="1" si="510"/>
        <v/>
      </c>
      <c r="X1917" s="14" t="str">
        <f t="shared" ca="1" si="511"/>
        <v/>
      </c>
      <c r="Y1917" s="5" t="str">
        <f t="shared" ca="1" si="512"/>
        <v/>
      </c>
      <c r="Z1917" s="19" t="str">
        <f t="shared" ca="1" si="513"/>
        <v/>
      </c>
      <c r="AA1917" s="5" t="str">
        <f t="shared" ca="1" si="521"/>
        <v/>
      </c>
      <c r="AB1917" s="5" t="str">
        <f t="shared" ca="1" si="519"/>
        <v/>
      </c>
      <c r="AC1917" s="15" t="str">
        <f t="shared" ca="1" si="514"/>
        <v/>
      </c>
      <c r="AD1917" s="21" t="str">
        <f t="shared" ca="1" si="515"/>
        <v/>
      </c>
      <c r="AE1917" s="21" t="str">
        <f t="shared" ca="1" si="516"/>
        <v/>
      </c>
      <c r="AF1917" s="23">
        <f t="shared" ca="1" si="517"/>
        <v>19196.781161669336</v>
      </c>
    </row>
    <row r="1918" spans="1:32" x14ac:dyDescent="0.25">
      <c r="A1918" s="26">
        <v>41964</v>
      </c>
      <c r="B1918" s="3">
        <v>3.2351999999999999</v>
      </c>
      <c r="C1918" s="3">
        <v>3.2351999999999999</v>
      </c>
      <c r="D1918" s="3">
        <v>3.2351999999999999</v>
      </c>
      <c r="E1918" s="3">
        <v>3.2351999999999999</v>
      </c>
      <c r="F1918" s="5">
        <v>2.5747</v>
      </c>
      <c r="G1918" s="5">
        <v>2.5747</v>
      </c>
      <c r="H1918" s="5">
        <v>2.5747</v>
      </c>
      <c r="I1918" s="5">
        <v>2.5747</v>
      </c>
      <c r="J1918" s="3">
        <v>1</v>
      </c>
      <c r="K1918" s="3">
        <v>1</v>
      </c>
      <c r="L1918" s="7">
        <f t="shared" si="518"/>
        <v>0.66049999999999986</v>
      </c>
      <c r="M1918" s="8">
        <f ca="1">AVERAGE(OFFSET(L1918,-M$3+1,0):L1918)</f>
        <v>0.64729333333333328</v>
      </c>
      <c r="N1918" s="8">
        <f ca="1">STDEV(OFFSET(L1918,-M$3+1,0):L1918)</f>
        <v>5.7852107834999215E-2</v>
      </c>
      <c r="O1918" s="8">
        <f t="shared" ca="1" si="505"/>
        <v>0.53158911766333483</v>
      </c>
      <c r="P1918" s="8">
        <f t="shared" ca="1" si="506"/>
        <v>0.76299754900333172</v>
      </c>
      <c r="Q1918" s="8">
        <f t="shared" ca="1" si="507"/>
        <v>0.64729333333333328</v>
      </c>
      <c r="R1918" s="8">
        <f t="shared" ca="1" si="520"/>
        <v>0.64729333333333328</v>
      </c>
      <c r="S1918" s="10">
        <f t="shared" si="508"/>
        <v>4.3399999999999661E-2</v>
      </c>
      <c r="T1918" s="10">
        <f t="shared" si="509"/>
        <v>2.6199999999999779E-2</v>
      </c>
      <c r="U1918" s="18">
        <f ca="1">AVERAGE(S1918:OFFSET(S1918,-$U$3+1,0))*$U$4*J1918</f>
        <v>3.9900000000000007</v>
      </c>
      <c r="V1918" s="18">
        <f ca="1">AVERAGE(T1918:OFFSET(T1918,-$U$3+1,0))*$V$4*K1918</f>
        <v>5.9349999999999881</v>
      </c>
      <c r="W1918" s="14" t="str">
        <f t="shared" ca="1" si="510"/>
        <v/>
      </c>
      <c r="X1918" s="14" t="str">
        <f t="shared" ca="1" si="511"/>
        <v/>
      </c>
      <c r="Y1918" s="5" t="str">
        <f t="shared" ca="1" si="512"/>
        <v/>
      </c>
      <c r="Z1918" s="19" t="str">
        <f t="shared" ca="1" si="513"/>
        <v/>
      </c>
      <c r="AA1918" s="5" t="str">
        <f t="shared" ca="1" si="521"/>
        <v/>
      </c>
      <c r="AB1918" s="5" t="str">
        <f t="shared" ca="1" si="519"/>
        <v/>
      </c>
      <c r="AC1918" s="15" t="str">
        <f t="shared" ca="1" si="514"/>
        <v/>
      </c>
      <c r="AD1918" s="21" t="str">
        <f t="shared" ca="1" si="515"/>
        <v/>
      </c>
      <c r="AE1918" s="21" t="str">
        <f t="shared" ca="1" si="516"/>
        <v/>
      </c>
      <c r="AF1918" s="23">
        <f t="shared" ca="1" si="517"/>
        <v>19196.781161669336</v>
      </c>
    </row>
    <row r="1919" spans="1:32" x14ac:dyDescent="0.25">
      <c r="A1919" s="26">
        <v>41967</v>
      </c>
      <c r="B1919" s="3">
        <v>3.2351999999999999</v>
      </c>
      <c r="C1919" s="3">
        <v>3.2351999999999999</v>
      </c>
      <c r="D1919" s="3">
        <v>3.2351999999999999</v>
      </c>
      <c r="E1919" s="3">
        <v>3.2351999999999999</v>
      </c>
      <c r="F1919" s="5">
        <v>2.5659999999999998</v>
      </c>
      <c r="G1919" s="5">
        <v>2.5659999999999998</v>
      </c>
      <c r="H1919" s="5">
        <v>2.5659999999999998</v>
      </c>
      <c r="I1919" s="5">
        <v>2.5659999999999998</v>
      </c>
      <c r="J1919" s="3">
        <v>1</v>
      </c>
      <c r="K1919" s="3">
        <v>1</v>
      </c>
      <c r="L1919" s="7">
        <f t="shared" si="518"/>
        <v>0.66920000000000002</v>
      </c>
      <c r="M1919" s="8">
        <f ca="1">AVERAGE(OFFSET(L1919,-M$3+1,0):L1919)</f>
        <v>0.64376666666666671</v>
      </c>
      <c r="N1919" s="8">
        <f ca="1">STDEV(OFFSET(L1919,-M$3+1,0):L1919)</f>
        <v>5.4480293510152593E-2</v>
      </c>
      <c r="O1919" s="8">
        <f t="shared" ca="1" si="505"/>
        <v>0.53480607964636151</v>
      </c>
      <c r="P1919" s="8">
        <f t="shared" ca="1" si="506"/>
        <v>0.75272725368697191</v>
      </c>
      <c r="Q1919" s="8">
        <f t="shared" ca="1" si="507"/>
        <v>0.64376666666666671</v>
      </c>
      <c r="R1919" s="8">
        <f t="shared" ca="1" si="520"/>
        <v>0.64376666666666671</v>
      </c>
      <c r="S1919" s="10">
        <f t="shared" si="508"/>
        <v>0</v>
      </c>
      <c r="T1919" s="10">
        <f t="shared" si="509"/>
        <v>8.7000000000001521E-3</v>
      </c>
      <c r="U1919" s="18">
        <f ca="1">AVERAGE(S1919:OFFSET(S1919,-$U$3+1,0))*$U$4*J1919</f>
        <v>3.1230000000000002</v>
      </c>
      <c r="V1919" s="18">
        <f ca="1">AVERAGE(T1919:OFFSET(T1919,-$U$3+1,0))*$V$4*K1919</f>
        <v>5.2359999999999918</v>
      </c>
      <c r="W1919" s="14" t="str">
        <f t="shared" ca="1" si="510"/>
        <v/>
      </c>
      <c r="X1919" s="14" t="str">
        <f t="shared" ca="1" si="511"/>
        <v/>
      </c>
      <c r="Y1919" s="5" t="str">
        <f t="shared" ca="1" si="512"/>
        <v/>
      </c>
      <c r="Z1919" s="19" t="str">
        <f t="shared" ca="1" si="513"/>
        <v/>
      </c>
      <c r="AA1919" s="5" t="str">
        <f t="shared" ca="1" si="521"/>
        <v/>
      </c>
      <c r="AB1919" s="5" t="str">
        <f t="shared" ca="1" si="519"/>
        <v/>
      </c>
      <c r="AC1919" s="15" t="str">
        <f t="shared" ca="1" si="514"/>
        <v/>
      </c>
      <c r="AD1919" s="21" t="str">
        <f t="shared" ca="1" si="515"/>
        <v/>
      </c>
      <c r="AE1919" s="21" t="str">
        <f t="shared" ca="1" si="516"/>
        <v/>
      </c>
      <c r="AF1919" s="23">
        <f t="shared" ca="1" si="517"/>
        <v>19196.781161669336</v>
      </c>
    </row>
    <row r="1920" spans="1:32" x14ac:dyDescent="0.25">
      <c r="A1920" s="26">
        <v>41968</v>
      </c>
      <c r="B1920" s="3">
        <v>3.2698999999999998</v>
      </c>
      <c r="C1920" s="3">
        <v>3.2698999999999998</v>
      </c>
      <c r="D1920" s="3">
        <v>3.2698999999999998</v>
      </c>
      <c r="E1920" s="3">
        <v>3.2698999999999998</v>
      </c>
      <c r="F1920" s="5">
        <v>2.5922000000000001</v>
      </c>
      <c r="G1920" s="5">
        <v>2.5922000000000001</v>
      </c>
      <c r="H1920" s="5">
        <v>2.5922000000000001</v>
      </c>
      <c r="I1920" s="5">
        <v>2.5922000000000001</v>
      </c>
      <c r="J1920" s="3">
        <v>1</v>
      </c>
      <c r="K1920" s="3">
        <v>1</v>
      </c>
      <c r="L1920" s="7">
        <f t="shared" si="518"/>
        <v>0.67769999999999975</v>
      </c>
      <c r="M1920" s="8">
        <f ca="1">AVERAGE(OFFSET(L1920,-M$3+1,0):L1920)</f>
        <v>0.64081333333333335</v>
      </c>
      <c r="N1920" s="8">
        <f ca="1">STDEV(OFFSET(L1920,-M$3+1,0):L1920)</f>
        <v>5.102773568877815E-2</v>
      </c>
      <c r="O1920" s="8">
        <f t="shared" ca="1" si="505"/>
        <v>0.53875786195577702</v>
      </c>
      <c r="P1920" s="8">
        <f t="shared" ca="1" si="506"/>
        <v>0.74286880471088967</v>
      </c>
      <c r="Q1920" s="8">
        <f t="shared" ca="1" si="507"/>
        <v>0.64081333333333335</v>
      </c>
      <c r="R1920" s="8">
        <f t="shared" ca="1" si="520"/>
        <v>0.64081333333333335</v>
      </c>
      <c r="S1920" s="10">
        <f t="shared" si="508"/>
        <v>3.4699999999999953E-2</v>
      </c>
      <c r="T1920" s="10">
        <f t="shared" si="509"/>
        <v>2.6200000000000223E-2</v>
      </c>
      <c r="U1920" s="18">
        <f ca="1">AVERAGE(S1920:OFFSET(S1920,-$U$3+1,0))*$U$4*J1920</f>
        <v>2.2549999999999981</v>
      </c>
      <c r="V1920" s="18">
        <f ca="1">AVERAGE(T1920:OFFSET(T1920,-$U$3+1,0))*$V$4*K1920</f>
        <v>2.9669999999999952</v>
      </c>
      <c r="W1920" s="14" t="str">
        <f t="shared" ca="1" si="510"/>
        <v/>
      </c>
      <c r="X1920" s="14" t="str">
        <f t="shared" ca="1" si="511"/>
        <v/>
      </c>
      <c r="Y1920" s="5" t="str">
        <f t="shared" ca="1" si="512"/>
        <v/>
      </c>
      <c r="Z1920" s="19" t="str">
        <f t="shared" ca="1" si="513"/>
        <v/>
      </c>
      <c r="AA1920" s="5" t="str">
        <f t="shared" ca="1" si="521"/>
        <v/>
      </c>
      <c r="AB1920" s="5" t="str">
        <f t="shared" ca="1" si="519"/>
        <v/>
      </c>
      <c r="AC1920" s="15" t="str">
        <f t="shared" ca="1" si="514"/>
        <v/>
      </c>
      <c r="AD1920" s="21" t="str">
        <f t="shared" ca="1" si="515"/>
        <v/>
      </c>
      <c r="AE1920" s="21" t="str">
        <f t="shared" ca="1" si="516"/>
        <v/>
      </c>
      <c r="AF1920" s="23">
        <f t="shared" ca="1" si="517"/>
        <v>19196.781161669336</v>
      </c>
    </row>
    <row r="1921" spans="1:32" x14ac:dyDescent="0.25">
      <c r="A1921" s="26">
        <v>41969</v>
      </c>
      <c r="B1921" s="3">
        <v>3.3132000000000001</v>
      </c>
      <c r="C1921" s="3">
        <v>3.3132000000000001</v>
      </c>
      <c r="D1921" s="3">
        <v>3.3132000000000001</v>
      </c>
      <c r="E1921" s="3">
        <v>3.3132000000000001</v>
      </c>
      <c r="F1921" s="5">
        <v>2.6619999999999999</v>
      </c>
      <c r="G1921" s="5">
        <v>2.6619999999999999</v>
      </c>
      <c r="H1921" s="5">
        <v>2.6619999999999999</v>
      </c>
      <c r="I1921" s="5">
        <v>2.6619999999999999</v>
      </c>
      <c r="J1921" s="3">
        <v>1</v>
      </c>
      <c r="K1921" s="3">
        <v>1</v>
      </c>
      <c r="L1921" s="7">
        <f t="shared" si="518"/>
        <v>0.65120000000000022</v>
      </c>
      <c r="M1921" s="8">
        <f ca="1">AVERAGE(OFFSET(L1921,-M$3+1,0):L1921)</f>
        <v>0.63781333333333334</v>
      </c>
      <c r="N1921" s="8">
        <f ca="1">STDEV(OFFSET(L1921,-M$3+1,0):L1921)</f>
        <v>4.8813652461853936E-2</v>
      </c>
      <c r="O1921" s="8">
        <f t="shared" ca="1" si="505"/>
        <v>0.54018602840962548</v>
      </c>
      <c r="P1921" s="8">
        <f t="shared" ca="1" si="506"/>
        <v>0.7354406382570412</v>
      </c>
      <c r="Q1921" s="8">
        <f t="shared" ca="1" si="507"/>
        <v>0.63781333333333334</v>
      </c>
      <c r="R1921" s="8">
        <f t="shared" ca="1" si="520"/>
        <v>0.63781333333333334</v>
      </c>
      <c r="S1921" s="10">
        <f t="shared" si="508"/>
        <v>4.3300000000000338E-2</v>
      </c>
      <c r="T1921" s="10">
        <f t="shared" si="509"/>
        <v>6.9799999999999862E-2</v>
      </c>
      <c r="U1921" s="18">
        <f ca="1">AVERAGE(S1921:OFFSET(S1921,-$U$3+1,0))*$U$4*J1921</f>
        <v>2.2540000000000004</v>
      </c>
      <c r="V1921" s="18">
        <f ca="1">AVERAGE(T1921:OFFSET(T1921,-$U$3+1,0))*$V$4*K1921</f>
        <v>3.0539999999999967</v>
      </c>
      <c r="W1921" s="14" t="str">
        <f t="shared" ca="1" si="510"/>
        <v/>
      </c>
      <c r="X1921" s="14" t="str">
        <f t="shared" ca="1" si="511"/>
        <v/>
      </c>
      <c r="Y1921" s="5" t="str">
        <f t="shared" ca="1" si="512"/>
        <v/>
      </c>
      <c r="Z1921" s="19" t="str">
        <f t="shared" ca="1" si="513"/>
        <v/>
      </c>
      <c r="AA1921" s="5" t="str">
        <f t="shared" ca="1" si="521"/>
        <v/>
      </c>
      <c r="AB1921" s="5" t="str">
        <f t="shared" ca="1" si="519"/>
        <v/>
      </c>
      <c r="AC1921" s="15" t="str">
        <f t="shared" ca="1" si="514"/>
        <v/>
      </c>
      <c r="AD1921" s="21" t="str">
        <f t="shared" ca="1" si="515"/>
        <v/>
      </c>
      <c r="AE1921" s="21" t="str">
        <f t="shared" ca="1" si="516"/>
        <v/>
      </c>
      <c r="AF1921" s="23">
        <f t="shared" ca="1" si="517"/>
        <v>19196.781161669336</v>
      </c>
    </row>
    <row r="1922" spans="1:32" x14ac:dyDescent="0.25">
      <c r="A1922" s="26">
        <v>41970</v>
      </c>
      <c r="B1922" s="3">
        <v>3.3218999999999999</v>
      </c>
      <c r="C1922" s="3">
        <v>3.3218999999999999</v>
      </c>
      <c r="D1922" s="3">
        <v>3.3218999999999999</v>
      </c>
      <c r="E1922" s="3">
        <v>3.3218999999999999</v>
      </c>
      <c r="F1922" s="5">
        <v>2.6882000000000001</v>
      </c>
      <c r="G1922" s="5">
        <v>2.6882000000000001</v>
      </c>
      <c r="H1922" s="5">
        <v>2.6882000000000001</v>
      </c>
      <c r="I1922" s="5">
        <v>2.6882000000000001</v>
      </c>
      <c r="J1922" s="3">
        <v>1</v>
      </c>
      <c r="K1922" s="3">
        <v>1</v>
      </c>
      <c r="L1922" s="7">
        <f t="shared" si="518"/>
        <v>0.63369999999999971</v>
      </c>
      <c r="M1922" s="8">
        <f ca="1">AVERAGE(OFFSET(L1922,-M$3+1,0):L1922)</f>
        <v>0.63364666666666658</v>
      </c>
      <c r="N1922" s="8">
        <f ca="1">STDEV(OFFSET(L1922,-M$3+1,0):L1922)</f>
        <v>4.6063866636701277E-2</v>
      </c>
      <c r="O1922" s="8">
        <f t="shared" ca="1" si="505"/>
        <v>0.54151893339326407</v>
      </c>
      <c r="P1922" s="8">
        <f t="shared" ca="1" si="506"/>
        <v>0.72577439994006909</v>
      </c>
      <c r="Q1922" s="8">
        <f t="shared" ca="1" si="507"/>
        <v>0.63364666666666658</v>
      </c>
      <c r="R1922" s="8">
        <f t="shared" ca="1" si="520"/>
        <v>0.63364666666666658</v>
      </c>
      <c r="S1922" s="10">
        <f t="shared" si="508"/>
        <v>8.699999999999708E-3</v>
      </c>
      <c r="T1922" s="10">
        <f t="shared" si="509"/>
        <v>2.6200000000000223E-2</v>
      </c>
      <c r="U1922" s="18">
        <f ca="1">AVERAGE(S1922:OFFSET(S1922,-$U$3+1,0))*$U$4*J1922</f>
        <v>2.3409999999999975</v>
      </c>
      <c r="V1922" s="18">
        <f ca="1">AVERAGE(T1922:OFFSET(T1922,-$U$3+1,0))*$V$4*K1922</f>
        <v>3.1420000000000003</v>
      </c>
      <c r="W1922" s="14" t="str">
        <f t="shared" ca="1" si="510"/>
        <v/>
      </c>
      <c r="X1922" s="14" t="str">
        <f t="shared" ca="1" si="511"/>
        <v/>
      </c>
      <c r="Y1922" s="5" t="str">
        <f t="shared" ca="1" si="512"/>
        <v/>
      </c>
      <c r="Z1922" s="19" t="str">
        <f t="shared" ca="1" si="513"/>
        <v/>
      </c>
      <c r="AA1922" s="5" t="str">
        <f t="shared" ca="1" si="521"/>
        <v/>
      </c>
      <c r="AB1922" s="5" t="str">
        <f t="shared" ca="1" si="519"/>
        <v/>
      </c>
      <c r="AC1922" s="15" t="str">
        <f t="shared" ca="1" si="514"/>
        <v/>
      </c>
      <c r="AD1922" s="21" t="str">
        <f t="shared" ca="1" si="515"/>
        <v/>
      </c>
      <c r="AE1922" s="21" t="str">
        <f t="shared" ca="1" si="516"/>
        <v/>
      </c>
      <c r="AF1922" s="23">
        <f t="shared" ca="1" si="517"/>
        <v>19196.781161669336</v>
      </c>
    </row>
    <row r="1923" spans="1:32" x14ac:dyDescent="0.25">
      <c r="A1923" s="26">
        <v>41971</v>
      </c>
      <c r="B1923" s="3">
        <v>3.504</v>
      </c>
      <c r="C1923" s="3">
        <v>3.504</v>
      </c>
      <c r="D1923" s="3">
        <v>3.504</v>
      </c>
      <c r="E1923" s="3">
        <v>3.504</v>
      </c>
      <c r="F1923" s="5">
        <v>2.9064000000000001</v>
      </c>
      <c r="G1923" s="5">
        <v>2.9064000000000001</v>
      </c>
      <c r="H1923" s="5">
        <v>2.9064000000000001</v>
      </c>
      <c r="I1923" s="5">
        <v>2.9064000000000001</v>
      </c>
      <c r="J1923" s="3">
        <v>1</v>
      </c>
      <c r="K1923" s="3">
        <v>1</v>
      </c>
      <c r="L1923" s="7">
        <f t="shared" si="518"/>
        <v>0.59759999999999991</v>
      </c>
      <c r="M1923" s="8">
        <f ca="1">AVERAGE(OFFSET(L1923,-M$3+1,0):L1923)</f>
        <v>0.62823333333333331</v>
      </c>
      <c r="N1923" s="8">
        <f ca="1">STDEV(OFFSET(L1923,-M$3+1,0):L1923)</f>
        <v>4.5140489690784269E-2</v>
      </c>
      <c r="O1923" s="8">
        <f t="shared" ca="1" si="505"/>
        <v>0.53795235395176477</v>
      </c>
      <c r="P1923" s="8">
        <f t="shared" ca="1" si="506"/>
        <v>0.71851431271490185</v>
      </c>
      <c r="Q1923" s="8">
        <f t="shared" ca="1" si="507"/>
        <v>0.62823333333333331</v>
      </c>
      <c r="R1923" s="8">
        <f t="shared" ca="1" si="520"/>
        <v>0.62823333333333331</v>
      </c>
      <c r="S1923" s="10">
        <f t="shared" si="508"/>
        <v>0.18210000000000015</v>
      </c>
      <c r="T1923" s="10">
        <f t="shared" si="509"/>
        <v>0.21819999999999995</v>
      </c>
      <c r="U1923" s="18">
        <f ca="1">AVERAGE(S1923:OFFSET(S1923,-$U$3+1,0))*$U$4*J1923</f>
        <v>3.9889999999999981</v>
      </c>
      <c r="V1923" s="18">
        <f ca="1">AVERAGE(T1923:OFFSET(T1923,-$U$3+1,0))*$V$4*K1923</f>
        <v>5.2369999999999983</v>
      </c>
      <c r="W1923" s="14" t="str">
        <f t="shared" ca="1" si="510"/>
        <v/>
      </c>
      <c r="X1923" s="14" t="str">
        <f t="shared" ca="1" si="511"/>
        <v/>
      </c>
      <c r="Y1923" s="5" t="str">
        <f t="shared" ca="1" si="512"/>
        <v/>
      </c>
      <c r="Z1923" s="19" t="str">
        <f t="shared" ca="1" si="513"/>
        <v/>
      </c>
      <c r="AA1923" s="5" t="str">
        <f t="shared" ca="1" si="521"/>
        <v/>
      </c>
      <c r="AB1923" s="5" t="str">
        <f t="shared" ca="1" si="519"/>
        <v/>
      </c>
      <c r="AC1923" s="15" t="str">
        <f t="shared" ca="1" si="514"/>
        <v/>
      </c>
      <c r="AD1923" s="21" t="str">
        <f t="shared" ca="1" si="515"/>
        <v/>
      </c>
      <c r="AE1923" s="21" t="str">
        <f t="shared" ca="1" si="516"/>
        <v/>
      </c>
      <c r="AF1923" s="23">
        <f t="shared" ca="1" si="517"/>
        <v>19196.781161669336</v>
      </c>
    </row>
    <row r="1924" spans="1:32" x14ac:dyDescent="0.25">
      <c r="A1924" s="26">
        <v>41974</v>
      </c>
      <c r="B1924" s="3">
        <v>3.4780000000000002</v>
      </c>
      <c r="C1924" s="3">
        <v>3.4780000000000002</v>
      </c>
      <c r="D1924" s="3">
        <v>3.4780000000000002</v>
      </c>
      <c r="E1924" s="3">
        <v>3.4780000000000002</v>
      </c>
      <c r="F1924" s="5">
        <v>2.95</v>
      </c>
      <c r="G1924" s="5">
        <v>2.95</v>
      </c>
      <c r="H1924" s="5">
        <v>2.95</v>
      </c>
      <c r="I1924" s="5">
        <v>2.95</v>
      </c>
      <c r="J1924" s="3">
        <v>1</v>
      </c>
      <c r="K1924" s="3">
        <v>1</v>
      </c>
      <c r="L1924" s="7">
        <f t="shared" si="518"/>
        <v>0.52800000000000002</v>
      </c>
      <c r="M1924" s="8">
        <f ca="1">AVERAGE(OFFSET(L1924,-M$3+1,0):L1924)</f>
        <v>0.61763999999999997</v>
      </c>
      <c r="N1924" s="8">
        <f ca="1">STDEV(OFFSET(L1924,-M$3+1,0):L1924)</f>
        <v>4.8879557514948248E-2</v>
      </c>
      <c r="O1924" s="8">
        <f t="shared" ca="1" si="505"/>
        <v>0.51988088497010343</v>
      </c>
      <c r="P1924" s="8">
        <f t="shared" ca="1" si="506"/>
        <v>0.7153991150298965</v>
      </c>
      <c r="Q1924" s="8">
        <f t="shared" ca="1" si="507"/>
        <v>0.61763999999999997</v>
      </c>
      <c r="R1924" s="8">
        <f t="shared" ca="1" si="520"/>
        <v>0.61763999999999997</v>
      </c>
      <c r="S1924" s="10">
        <f t="shared" si="508"/>
        <v>2.5999999999999801E-2</v>
      </c>
      <c r="T1924" s="10">
        <f t="shared" si="509"/>
        <v>4.3600000000000083E-2</v>
      </c>
      <c r="U1924" s="18">
        <f ca="1">AVERAGE(S1924:OFFSET(S1924,-$U$3+1,0))*$U$4*J1924</f>
        <v>3.9889999999999941</v>
      </c>
      <c r="V1924" s="18">
        <f ca="1">AVERAGE(T1924:OFFSET(T1924,-$U$3+1,0))*$V$4*K1924</f>
        <v>5.0620000000000021</v>
      </c>
      <c r="W1924" s="14" t="str">
        <f t="shared" ca="1" si="510"/>
        <v/>
      </c>
      <c r="X1924" s="14" t="str">
        <f t="shared" ca="1" si="511"/>
        <v/>
      </c>
      <c r="Y1924" s="5" t="str">
        <f t="shared" ca="1" si="512"/>
        <v/>
      </c>
      <c r="Z1924" s="19" t="str">
        <f t="shared" ca="1" si="513"/>
        <v/>
      </c>
      <c r="AA1924" s="5" t="str">
        <f t="shared" ca="1" si="521"/>
        <v/>
      </c>
      <c r="AB1924" s="5" t="str">
        <f t="shared" ca="1" si="519"/>
        <v/>
      </c>
      <c r="AC1924" s="15" t="str">
        <f t="shared" ca="1" si="514"/>
        <v/>
      </c>
      <c r="AD1924" s="21" t="str">
        <f t="shared" ca="1" si="515"/>
        <v/>
      </c>
      <c r="AE1924" s="21" t="str">
        <f t="shared" ca="1" si="516"/>
        <v/>
      </c>
      <c r="AF1924" s="23">
        <f t="shared" ca="1" si="517"/>
        <v>19196.781161669336</v>
      </c>
    </row>
    <row r="1925" spans="1:32" x14ac:dyDescent="0.25">
      <c r="A1925" s="26">
        <v>41975</v>
      </c>
      <c r="B1925" s="3">
        <v>3.6255000000000002</v>
      </c>
      <c r="C1925" s="3">
        <v>3.6255000000000002</v>
      </c>
      <c r="D1925" s="3">
        <v>3.6255000000000002</v>
      </c>
      <c r="E1925" s="3">
        <v>3.6255000000000002</v>
      </c>
      <c r="F1925" s="5">
        <v>3.1071</v>
      </c>
      <c r="G1925" s="5">
        <v>3.1071</v>
      </c>
      <c r="H1925" s="5">
        <v>3.1071</v>
      </c>
      <c r="I1925" s="5">
        <v>3.1071</v>
      </c>
      <c r="J1925" s="3">
        <v>1</v>
      </c>
      <c r="K1925" s="3">
        <v>1</v>
      </c>
      <c r="L1925" s="7">
        <f t="shared" si="518"/>
        <v>0.51840000000000019</v>
      </c>
      <c r="M1925" s="8">
        <f ca="1">AVERAGE(OFFSET(L1925,-M$3+1,0):L1925)</f>
        <v>0.61517999999999995</v>
      </c>
      <c r="N1925" s="8">
        <f ca="1">STDEV(OFFSET(L1925,-M$3+1,0):L1925)</f>
        <v>5.2996282888519555E-2</v>
      </c>
      <c r="O1925" s="8">
        <f t="shared" ref="O1925:O1988" ca="1" si="522">M1925-O$3*N1925</f>
        <v>0.50918743422296087</v>
      </c>
      <c r="P1925" s="8">
        <f t="shared" ref="P1925:P1988" ca="1" si="523">M1925+P$3*N1925</f>
        <v>0.72117256577703903</v>
      </c>
      <c r="Q1925" s="8">
        <f t="shared" ref="Q1925:Q1988" ca="1" si="524">M1925+Q$3*N1925</f>
        <v>0.61517999999999995</v>
      </c>
      <c r="R1925" s="8">
        <f t="shared" ca="1" si="520"/>
        <v>0.61517999999999995</v>
      </c>
      <c r="S1925" s="10">
        <f t="shared" ref="S1925:S1988" si="525">MAX(C1925-D1925,C1925-E1924,E1924-D1925)</f>
        <v>0.14749999999999996</v>
      </c>
      <c r="T1925" s="10">
        <f t="shared" ref="T1925:T1988" si="526">MAX(G1925-H1925,G1925-I1924,I1924-H1925)</f>
        <v>0.1570999999999998</v>
      </c>
      <c r="U1925" s="18">
        <f ca="1">AVERAGE(S1925:OFFSET(S1925,-$U$3+1,0))*$U$4*J1925</f>
        <v>5.2039999999999953</v>
      </c>
      <c r="V1925" s="18">
        <f ca="1">AVERAGE(T1925:OFFSET(T1925,-$U$3+1,0))*$V$4*K1925</f>
        <v>5.8479999999999999</v>
      </c>
      <c r="W1925" s="14" t="str">
        <f t="shared" ref="W1925:W1988" ca="1" si="527">IF(L1924&lt;O1923,"Buy",IF(AND(W1924="Buy",L1924&gt;Q1924),"Exit",IF(W1924="Exit","",W1924)))</f>
        <v>Buy</v>
      </c>
      <c r="X1925" s="14" t="str">
        <f t="shared" ref="X1925:X1988" ca="1" si="528">IF($L1924&gt;P1923,"Sell",IF(AND(X1924="Sell",L1924&lt;R1923),"Exit",IF(X1924="Exit","",X1924)))</f>
        <v/>
      </c>
      <c r="Y1925" s="5">
        <f t="shared" ref="Y1925:Y1988" ca="1" si="529">IF(AND($W1925="Buy",$W1924=""),Y$3,IF(AND($W1925="Buy",$W1924="Exit"),Y$3,IF(AND($X1925="Sell",$X1924&lt;&gt;"Sell "),-Y$3,IF(OR($W1924="Buy",X1924="Sell"),Y1924,""))))</f>
        <v>100</v>
      </c>
      <c r="Z1925" s="19">
        <f t="shared" ref="Z1925:Z1988" ca="1" si="530">IF(AND($W1925="Buy",$W1924= ""),-Y$3*U1925/V1925,IF(AND($W1925="Buy",$W1924="Exit"),-Y$3*U1925/V1925,IF(AND($X1925="Sell",X1924&lt;&gt;"Sell"),Y$3*U1925/V1925,IF(OR($W1924="Buy",$X1924="Sell"),Z1924,""))))</f>
        <v>-88.987688098495127</v>
      </c>
      <c r="AA1925" s="5">
        <f t="shared" ca="1" si="521"/>
        <v>3.6255000000000002</v>
      </c>
      <c r="AB1925" s="5">
        <f t="shared" ca="1" si="519"/>
        <v>3.1071</v>
      </c>
      <c r="AC1925" s="15" t="str">
        <f t="shared" ref="AC1925:AC1988" ca="1" si="531">IF(OR($W1924="Buy",$W1925="Exit"),$Y1924*($E1925-$E1924)*$U$4*J1924,IF(OR($X1924="Sell",$X1925="Exit"),Y1924*(E1925-E1924)*$U$4*J1924,""))</f>
        <v/>
      </c>
      <c r="AD1925" s="21" t="str">
        <f t="shared" ref="AD1925:AD1988" ca="1" si="532">IF(OR($W1924="Buy",$W1925="Exit"),Z1924*($I1925-$I1924)*V$4*K1924,IF(OR(X1924="Sell",X1925="Exit"),Z1924*(I1925-I1924)*V$4*K1924,""))</f>
        <v/>
      </c>
      <c r="AE1925" s="21" t="str">
        <f t="shared" ref="AE1925:AE1988" ca="1" si="533">IF(AC1925&lt;&gt;"",AC1925+AD1925,"")</f>
        <v/>
      </c>
      <c r="AF1925" s="23">
        <f t="shared" ref="AF1925:AF1988" ca="1" si="534">IF(AE1925&lt;&gt;"",AF1924+AE1925,AF1924)</f>
        <v>19196.781161669336</v>
      </c>
    </row>
    <row r="1926" spans="1:32" x14ac:dyDescent="0.25">
      <c r="A1926" s="26">
        <v>41976</v>
      </c>
      <c r="B1926" s="3">
        <v>3.5560999999999998</v>
      </c>
      <c r="C1926" s="3">
        <v>3.5560999999999998</v>
      </c>
      <c r="D1926" s="3">
        <v>3.5560999999999998</v>
      </c>
      <c r="E1926" s="3">
        <v>3.5560999999999998</v>
      </c>
      <c r="F1926" s="5">
        <v>2.9762</v>
      </c>
      <c r="G1926" s="5">
        <v>2.9762</v>
      </c>
      <c r="H1926" s="5">
        <v>2.9762</v>
      </c>
      <c r="I1926" s="5">
        <v>2.9762</v>
      </c>
      <c r="J1926" s="3">
        <v>1</v>
      </c>
      <c r="K1926" s="3">
        <v>1</v>
      </c>
      <c r="L1926" s="7">
        <f t="shared" ref="L1926:L1989" si="535">E1926-I1926</f>
        <v>0.57989999999999986</v>
      </c>
      <c r="M1926" s="8">
        <f ca="1">AVERAGE(OFFSET(L1926,-M$3+1,0):L1926)</f>
        <v>0.61564000000000008</v>
      </c>
      <c r="N1926" s="8">
        <f ca="1">STDEV(OFFSET(L1926,-M$3+1,0):L1926)</f>
        <v>5.2632713890018654E-2</v>
      </c>
      <c r="O1926" s="8">
        <f t="shared" ca="1" si="522"/>
        <v>0.51037457221996274</v>
      </c>
      <c r="P1926" s="8">
        <f t="shared" ca="1" si="523"/>
        <v>0.72090542778003741</v>
      </c>
      <c r="Q1926" s="8">
        <f t="shared" ca="1" si="524"/>
        <v>0.61564000000000008</v>
      </c>
      <c r="R1926" s="8">
        <f t="shared" ca="1" si="520"/>
        <v>0.61564000000000008</v>
      </c>
      <c r="S1926" s="10">
        <f t="shared" si="525"/>
        <v>6.940000000000035E-2</v>
      </c>
      <c r="T1926" s="10">
        <f t="shared" si="526"/>
        <v>0.13090000000000002</v>
      </c>
      <c r="U1926" s="18">
        <f ca="1">AVERAGE(S1926:OFFSET(S1926,-$U$3+1,0))*$U$4*J1926</f>
        <v>5.6379999999999963</v>
      </c>
      <c r="V1926" s="18">
        <f ca="1">AVERAGE(T1926:OFFSET(T1926,-$U$3+1,0))*$V$4*K1926</f>
        <v>7.069</v>
      </c>
      <c r="W1926" s="14" t="str">
        <f t="shared" ca="1" si="527"/>
        <v>Buy</v>
      </c>
      <c r="X1926" s="14" t="str">
        <f t="shared" ca="1" si="528"/>
        <v/>
      </c>
      <c r="Y1926" s="5">
        <f t="shared" ca="1" si="529"/>
        <v>100</v>
      </c>
      <c r="Z1926" s="19">
        <f t="shared" ca="1" si="530"/>
        <v>-88.987688098495127</v>
      </c>
      <c r="AA1926" s="5">
        <f t="shared" ca="1" si="521"/>
        <v>3.6255000000000002</v>
      </c>
      <c r="AB1926" s="5">
        <f t="shared" ca="1" si="519"/>
        <v>3.1071</v>
      </c>
      <c r="AC1926" s="15">
        <f t="shared" ca="1" si="531"/>
        <v>-694.00000000000352</v>
      </c>
      <c r="AD1926" s="21">
        <f t="shared" ca="1" si="532"/>
        <v>1164.8488372093013</v>
      </c>
      <c r="AE1926" s="21">
        <f t="shared" ca="1" si="533"/>
        <v>470.84883720929781</v>
      </c>
      <c r="AF1926" s="23">
        <f t="shared" ca="1" si="534"/>
        <v>19667.629998878634</v>
      </c>
    </row>
    <row r="1927" spans="1:32" x14ac:dyDescent="0.25">
      <c r="A1927" s="26">
        <v>41977</v>
      </c>
      <c r="B1927" s="3">
        <v>3.7035</v>
      </c>
      <c r="C1927" s="3">
        <v>3.7035</v>
      </c>
      <c r="D1927" s="3">
        <v>3.7035</v>
      </c>
      <c r="E1927" s="3">
        <v>3.7035</v>
      </c>
      <c r="F1927" s="5">
        <v>3.0809000000000002</v>
      </c>
      <c r="G1927" s="5">
        <v>3.0809000000000002</v>
      </c>
      <c r="H1927" s="5">
        <v>3.0809000000000002</v>
      </c>
      <c r="I1927" s="5">
        <v>3.0809000000000002</v>
      </c>
      <c r="J1927" s="3">
        <v>1</v>
      </c>
      <c r="K1927" s="3">
        <v>1</v>
      </c>
      <c r="L1927" s="7">
        <f t="shared" si="535"/>
        <v>0.62259999999999982</v>
      </c>
      <c r="M1927" s="8">
        <f ca="1">AVERAGE(OFFSET(L1927,-M$3+1,0):L1927)</f>
        <v>0.62010666666666669</v>
      </c>
      <c r="N1927" s="8">
        <f ca="1">STDEV(OFFSET(L1927,-M$3+1,0):L1927)</f>
        <v>4.9947979605452102E-2</v>
      </c>
      <c r="O1927" s="8">
        <f t="shared" ca="1" si="522"/>
        <v>0.52021070745576248</v>
      </c>
      <c r="P1927" s="8">
        <f t="shared" ca="1" si="523"/>
        <v>0.72000262587757091</v>
      </c>
      <c r="Q1927" s="8">
        <f t="shared" ca="1" si="524"/>
        <v>0.62010666666666669</v>
      </c>
      <c r="R1927" s="8">
        <f t="shared" ca="1" si="520"/>
        <v>0.62010666666666669</v>
      </c>
      <c r="S1927" s="10">
        <f t="shared" si="525"/>
        <v>0.1474000000000002</v>
      </c>
      <c r="T1927" s="10">
        <f t="shared" si="526"/>
        <v>0.10470000000000024</v>
      </c>
      <c r="U1927" s="18">
        <f ca="1">AVERAGE(S1927:OFFSET(S1927,-$U$3+1,0))*$U$4*J1927</f>
        <v>7.0250000000000004</v>
      </c>
      <c r="V1927" s="18">
        <f ca="1">AVERAGE(T1927:OFFSET(T1927,-$U$3+1,0))*$V$4*K1927</f>
        <v>8.1160000000000032</v>
      </c>
      <c r="W1927" s="14" t="str">
        <f t="shared" ca="1" si="527"/>
        <v>Buy</v>
      </c>
      <c r="X1927" s="14" t="str">
        <f t="shared" ca="1" si="528"/>
        <v/>
      </c>
      <c r="Y1927" s="5">
        <f t="shared" ca="1" si="529"/>
        <v>100</v>
      </c>
      <c r="Z1927" s="19">
        <f t="shared" ca="1" si="530"/>
        <v>-88.987688098495127</v>
      </c>
      <c r="AA1927" s="5">
        <f t="shared" ca="1" si="521"/>
        <v>3.6255000000000002</v>
      </c>
      <c r="AB1927" s="5">
        <f t="shared" ca="1" si="519"/>
        <v>3.1071</v>
      </c>
      <c r="AC1927" s="15">
        <f t="shared" ca="1" si="531"/>
        <v>1474.000000000002</v>
      </c>
      <c r="AD1927" s="21">
        <f t="shared" ca="1" si="532"/>
        <v>-931.7010943912461</v>
      </c>
      <c r="AE1927" s="21">
        <f t="shared" ca="1" si="533"/>
        <v>542.29890560875594</v>
      </c>
      <c r="AF1927" s="23">
        <f t="shared" ca="1" si="534"/>
        <v>20209.928904487391</v>
      </c>
    </row>
    <row r="1928" spans="1:32" x14ac:dyDescent="0.25">
      <c r="A1928" s="26">
        <v>41978</v>
      </c>
      <c r="B1928" s="3">
        <v>3.9811000000000001</v>
      </c>
      <c r="C1928" s="3">
        <v>3.9811000000000001</v>
      </c>
      <c r="D1928" s="3">
        <v>3.9811000000000001</v>
      </c>
      <c r="E1928" s="3">
        <v>3.9811000000000001</v>
      </c>
      <c r="F1928" s="5">
        <v>3.2206000000000001</v>
      </c>
      <c r="G1928" s="5">
        <v>3.2206000000000001</v>
      </c>
      <c r="H1928" s="5">
        <v>3.2206000000000001</v>
      </c>
      <c r="I1928" s="5">
        <v>3.2206000000000001</v>
      </c>
      <c r="J1928" s="3">
        <v>1</v>
      </c>
      <c r="K1928" s="3">
        <v>1</v>
      </c>
      <c r="L1928" s="7">
        <f t="shared" si="535"/>
        <v>0.76049999999999995</v>
      </c>
      <c r="M1928" s="8">
        <f ca="1">AVERAGE(OFFSET(L1928,-M$3+1,0):L1928)</f>
        <v>0.63203333333333345</v>
      </c>
      <c r="N1928" s="8">
        <f ca="1">STDEV(OFFSET(L1928,-M$3+1,0):L1928)</f>
        <v>6.0368542738589839E-2</v>
      </c>
      <c r="O1928" s="8">
        <f t="shared" ca="1" si="522"/>
        <v>0.5112962478561538</v>
      </c>
      <c r="P1928" s="8">
        <f t="shared" ca="1" si="523"/>
        <v>0.7527704188105131</v>
      </c>
      <c r="Q1928" s="8">
        <f t="shared" ca="1" si="524"/>
        <v>0.63203333333333345</v>
      </c>
      <c r="R1928" s="8">
        <f t="shared" ca="1" si="520"/>
        <v>0.63203333333333345</v>
      </c>
      <c r="S1928" s="10">
        <f t="shared" si="525"/>
        <v>0.27760000000000007</v>
      </c>
      <c r="T1928" s="10">
        <f t="shared" si="526"/>
        <v>0.13969999999999994</v>
      </c>
      <c r="U1928" s="18">
        <f ca="1">AVERAGE(S1928:OFFSET(S1928,-$U$3+1,0))*$U$4*J1928</f>
        <v>9.3670000000000062</v>
      </c>
      <c r="V1928" s="18">
        <f ca="1">AVERAGE(T1928:OFFSET(T1928,-$U$3+1,0))*$V$4*K1928</f>
        <v>9.2510000000000048</v>
      </c>
      <c r="W1928" s="14" t="str">
        <f t="shared" ca="1" si="527"/>
        <v>Exit</v>
      </c>
      <c r="X1928" s="14" t="str">
        <f t="shared" ca="1" si="528"/>
        <v/>
      </c>
      <c r="Y1928" s="5">
        <f t="shared" ca="1" si="529"/>
        <v>100</v>
      </c>
      <c r="Z1928" s="19">
        <f t="shared" ca="1" si="530"/>
        <v>-88.987688098495127</v>
      </c>
      <c r="AA1928" s="5">
        <f t="shared" ca="1" si="521"/>
        <v>3.6255000000000002</v>
      </c>
      <c r="AB1928" s="5">
        <f t="shared" ca="1" si="519"/>
        <v>3.1071</v>
      </c>
      <c r="AC1928" s="15">
        <f t="shared" ca="1" si="531"/>
        <v>2776.0000000000005</v>
      </c>
      <c r="AD1928" s="21">
        <f t="shared" ca="1" si="532"/>
        <v>-1243.1580027359762</v>
      </c>
      <c r="AE1928" s="21">
        <f t="shared" ca="1" si="533"/>
        <v>1532.8419972640243</v>
      </c>
      <c r="AF1928" s="23">
        <f t="shared" ca="1" si="534"/>
        <v>21742.770901751417</v>
      </c>
    </row>
    <row r="1929" spans="1:32" x14ac:dyDescent="0.25">
      <c r="A1929" s="26">
        <v>41981</v>
      </c>
      <c r="B1929" s="3">
        <v>4.0157999999999996</v>
      </c>
      <c r="C1929" s="3">
        <v>4.0157999999999996</v>
      </c>
      <c r="D1929" s="3">
        <v>4.0157999999999996</v>
      </c>
      <c r="E1929" s="3">
        <v>4.0157999999999996</v>
      </c>
      <c r="F1929" s="5">
        <v>3.1943999999999999</v>
      </c>
      <c r="G1929" s="5">
        <v>3.1943999999999999</v>
      </c>
      <c r="H1929" s="5">
        <v>3.1943999999999999</v>
      </c>
      <c r="I1929" s="5">
        <v>3.1943999999999999</v>
      </c>
      <c r="J1929" s="3">
        <v>1</v>
      </c>
      <c r="K1929" s="3">
        <v>1</v>
      </c>
      <c r="L1929" s="7">
        <f t="shared" si="535"/>
        <v>0.82139999999999969</v>
      </c>
      <c r="M1929" s="8">
        <f ca="1">AVERAGE(OFFSET(L1929,-M$3+1,0):L1929)</f>
        <v>0.64567999999999992</v>
      </c>
      <c r="N1929" s="8">
        <f ca="1">STDEV(OFFSET(L1929,-M$3+1,0):L1929)</f>
        <v>7.7391492703379389E-2</v>
      </c>
      <c r="O1929" s="8">
        <f t="shared" ca="1" si="522"/>
        <v>0.49089701459324114</v>
      </c>
      <c r="P1929" s="8">
        <f t="shared" ca="1" si="523"/>
        <v>0.80046298540675864</v>
      </c>
      <c r="Q1929" s="8">
        <f t="shared" ca="1" si="524"/>
        <v>0.64567999999999992</v>
      </c>
      <c r="R1929" s="8">
        <f t="shared" ca="1" si="520"/>
        <v>0.64567999999999992</v>
      </c>
      <c r="S1929" s="10">
        <f t="shared" si="525"/>
        <v>3.4699999999999509E-2</v>
      </c>
      <c r="T1929" s="10">
        <f t="shared" si="526"/>
        <v>2.6200000000000223E-2</v>
      </c>
      <c r="U1929" s="18">
        <f ca="1">AVERAGE(S1929:OFFSET(S1929,-$U$3+1,0))*$U$4*J1929</f>
        <v>9.7140000000000004</v>
      </c>
      <c r="V1929" s="18">
        <f ca="1">AVERAGE(T1929:OFFSET(T1929,-$U$3+1,0))*$V$4*K1929</f>
        <v>9.4260000000000055</v>
      </c>
      <c r="W1929" s="14" t="str">
        <f t="shared" ca="1" si="527"/>
        <v/>
      </c>
      <c r="X1929" s="14" t="str">
        <f t="shared" ca="1" si="528"/>
        <v>Sell</v>
      </c>
      <c r="Y1929" s="5">
        <f t="shared" ca="1" si="529"/>
        <v>-100</v>
      </c>
      <c r="Z1929" s="19">
        <f t="shared" ca="1" si="530"/>
        <v>103.05537873965622</v>
      </c>
      <c r="AA1929" s="5">
        <f t="shared" ca="1" si="521"/>
        <v>4.0157999999999996</v>
      </c>
      <c r="AB1929" s="5">
        <f t="shared" ca="1" si="519"/>
        <v>3.1943999999999999</v>
      </c>
      <c r="AC1929" s="15" t="str">
        <f t="shared" ca="1" si="531"/>
        <v/>
      </c>
      <c r="AD1929" s="21" t="str">
        <f t="shared" ca="1" si="532"/>
        <v/>
      </c>
      <c r="AE1929" s="21" t="str">
        <f t="shared" ca="1" si="533"/>
        <v/>
      </c>
      <c r="AF1929" s="23">
        <f t="shared" ca="1" si="534"/>
        <v>21742.770901751417</v>
      </c>
    </row>
    <row r="1930" spans="1:32" x14ac:dyDescent="0.25">
      <c r="A1930" s="26">
        <v>41982</v>
      </c>
      <c r="B1930" s="3">
        <v>3.6427999999999998</v>
      </c>
      <c r="C1930" s="3">
        <v>3.6427999999999998</v>
      </c>
      <c r="D1930" s="3">
        <v>3.6427999999999998</v>
      </c>
      <c r="E1930" s="3">
        <v>3.6427999999999998</v>
      </c>
      <c r="F1930" s="5">
        <v>2.9064000000000001</v>
      </c>
      <c r="G1930" s="5">
        <v>2.9064000000000001</v>
      </c>
      <c r="H1930" s="5">
        <v>2.9064000000000001</v>
      </c>
      <c r="I1930" s="5">
        <v>2.9064000000000001</v>
      </c>
      <c r="J1930" s="3">
        <v>1</v>
      </c>
      <c r="K1930" s="3">
        <v>1</v>
      </c>
      <c r="L1930" s="7">
        <f t="shared" si="535"/>
        <v>0.73639999999999972</v>
      </c>
      <c r="M1930" s="8">
        <f ca="1">AVERAGE(OFFSET(L1930,-M$3+1,0):L1930)</f>
        <v>0.65015999999999985</v>
      </c>
      <c r="N1930" s="8">
        <f ca="1">STDEV(OFFSET(L1930,-M$3+1,0):L1930)</f>
        <v>8.072354763547758E-2</v>
      </c>
      <c r="O1930" s="8">
        <f t="shared" ca="1" si="522"/>
        <v>0.48871290472904472</v>
      </c>
      <c r="P1930" s="8">
        <f t="shared" ca="1" si="523"/>
        <v>0.81160709527095498</v>
      </c>
      <c r="Q1930" s="8">
        <f t="shared" ca="1" si="524"/>
        <v>0.65015999999999985</v>
      </c>
      <c r="R1930" s="8">
        <f t="shared" ca="1" si="520"/>
        <v>0.65015999999999985</v>
      </c>
      <c r="S1930" s="10">
        <f t="shared" si="525"/>
        <v>0.37299999999999978</v>
      </c>
      <c r="T1930" s="10">
        <f t="shared" si="526"/>
        <v>0.28799999999999981</v>
      </c>
      <c r="U1930" s="18">
        <f ca="1">AVERAGE(S1930:OFFSET(S1930,-$U$3+1,0))*$U$4*J1930</f>
        <v>13.096999999999998</v>
      </c>
      <c r="V1930" s="18">
        <f ca="1">AVERAGE(T1930:OFFSET(T1930,-$U$3+1,0))*$V$4*K1930</f>
        <v>12.044000000000002</v>
      </c>
      <c r="W1930" s="14" t="str">
        <f t="shared" ca="1" si="527"/>
        <v/>
      </c>
      <c r="X1930" s="14" t="str">
        <f t="shared" ca="1" si="528"/>
        <v>Sell</v>
      </c>
      <c r="Y1930" s="5">
        <f t="shared" ca="1" si="529"/>
        <v>-100</v>
      </c>
      <c r="Z1930" s="19">
        <f t="shared" ca="1" si="530"/>
        <v>103.05537873965622</v>
      </c>
      <c r="AA1930" s="5">
        <f t="shared" ca="1" si="521"/>
        <v>4.0157999999999996</v>
      </c>
      <c r="AB1930" s="5">
        <f t="shared" ca="1" si="519"/>
        <v>3.1943999999999999</v>
      </c>
      <c r="AC1930" s="15">
        <f t="shared" ca="1" si="531"/>
        <v>3729.9999999999977</v>
      </c>
      <c r="AD1930" s="21">
        <f t="shared" ca="1" si="532"/>
        <v>-2967.994907702097</v>
      </c>
      <c r="AE1930" s="21">
        <f t="shared" ca="1" si="533"/>
        <v>762.00509229790077</v>
      </c>
      <c r="AF1930" s="23">
        <f t="shared" ca="1" si="534"/>
        <v>22504.77599404932</v>
      </c>
    </row>
    <row r="1931" spans="1:32" x14ac:dyDescent="0.25">
      <c r="A1931" s="26">
        <v>41983</v>
      </c>
      <c r="B1931" s="3">
        <v>3.7294999999999998</v>
      </c>
      <c r="C1931" s="3">
        <v>3.7294999999999998</v>
      </c>
      <c r="D1931" s="3">
        <v>3.7294999999999998</v>
      </c>
      <c r="E1931" s="3">
        <v>3.7294999999999998</v>
      </c>
      <c r="F1931" s="5">
        <v>2.9586999999999999</v>
      </c>
      <c r="G1931" s="5">
        <v>2.9586999999999999</v>
      </c>
      <c r="H1931" s="5">
        <v>2.9586999999999999</v>
      </c>
      <c r="I1931" s="5">
        <v>2.9586999999999999</v>
      </c>
      <c r="J1931" s="3">
        <v>1</v>
      </c>
      <c r="K1931" s="3">
        <v>1</v>
      </c>
      <c r="L1931" s="7">
        <f t="shared" si="535"/>
        <v>0.77079999999999993</v>
      </c>
      <c r="M1931" s="8">
        <f ca="1">AVERAGE(OFFSET(L1931,-M$3+1,0):L1931)</f>
        <v>0.65808</v>
      </c>
      <c r="N1931" s="8">
        <f ca="1">STDEV(OFFSET(L1931,-M$3+1,0):L1931)</f>
        <v>8.6535626024363085E-2</v>
      </c>
      <c r="O1931" s="8">
        <f t="shared" ca="1" si="522"/>
        <v>0.4850087479512738</v>
      </c>
      <c r="P1931" s="8">
        <f t="shared" ca="1" si="523"/>
        <v>0.8311512520487262</v>
      </c>
      <c r="Q1931" s="8">
        <f t="shared" ca="1" si="524"/>
        <v>0.65808</v>
      </c>
      <c r="R1931" s="8">
        <f t="shared" ca="1" si="520"/>
        <v>0.65808</v>
      </c>
      <c r="S1931" s="10">
        <f t="shared" si="525"/>
        <v>8.6699999999999999E-2</v>
      </c>
      <c r="T1931" s="10">
        <f t="shared" si="526"/>
        <v>5.2299999999999791E-2</v>
      </c>
      <c r="U1931" s="18">
        <f ca="1">AVERAGE(S1931:OFFSET(S1931,-$U$3+1,0))*$U$4*J1931</f>
        <v>13.530999999999995</v>
      </c>
      <c r="V1931" s="18">
        <f ca="1">AVERAGE(T1931:OFFSET(T1931,-$U$3+1,0))*$V$4*K1931</f>
        <v>11.869</v>
      </c>
      <c r="W1931" s="14" t="str">
        <f t="shared" ca="1" si="527"/>
        <v/>
      </c>
      <c r="X1931" s="14" t="str">
        <f t="shared" ca="1" si="528"/>
        <v>Sell</v>
      </c>
      <c r="Y1931" s="5">
        <f t="shared" ca="1" si="529"/>
        <v>-100</v>
      </c>
      <c r="Z1931" s="19">
        <f t="shared" ca="1" si="530"/>
        <v>103.05537873965622</v>
      </c>
      <c r="AA1931" s="5">
        <f t="shared" ca="1" si="521"/>
        <v>4.0157999999999996</v>
      </c>
      <c r="AB1931" s="5">
        <f t="shared" ca="1" si="519"/>
        <v>3.1943999999999999</v>
      </c>
      <c r="AC1931" s="15">
        <f t="shared" ca="1" si="531"/>
        <v>-867</v>
      </c>
      <c r="AD1931" s="21">
        <f t="shared" ca="1" si="532"/>
        <v>538.97963080839986</v>
      </c>
      <c r="AE1931" s="21">
        <f t="shared" ca="1" si="533"/>
        <v>-328.02036919160014</v>
      </c>
      <c r="AF1931" s="23">
        <f t="shared" ca="1" si="534"/>
        <v>22176.75562485772</v>
      </c>
    </row>
    <row r="1932" spans="1:32" x14ac:dyDescent="0.25">
      <c r="A1932" s="26">
        <v>41984</v>
      </c>
      <c r="B1932" s="3">
        <v>3.6427999999999998</v>
      </c>
      <c r="C1932" s="3">
        <v>3.6427999999999998</v>
      </c>
      <c r="D1932" s="3">
        <v>3.6427999999999998</v>
      </c>
      <c r="E1932" s="3">
        <v>3.6427999999999998</v>
      </c>
      <c r="F1932" s="5">
        <v>2.9150999999999998</v>
      </c>
      <c r="G1932" s="5">
        <v>2.9150999999999998</v>
      </c>
      <c r="H1932" s="5">
        <v>2.9150999999999998</v>
      </c>
      <c r="I1932" s="5">
        <v>2.9150999999999998</v>
      </c>
      <c r="J1932" s="3">
        <v>1</v>
      </c>
      <c r="K1932" s="3">
        <v>1</v>
      </c>
      <c r="L1932" s="7">
        <f t="shared" si="535"/>
        <v>0.72770000000000001</v>
      </c>
      <c r="M1932" s="8">
        <f ca="1">AVERAGE(OFFSET(L1932,-M$3+1,0):L1932)</f>
        <v>0.66370666666666667</v>
      </c>
      <c r="N1932" s="8">
        <f ca="1">STDEV(OFFSET(L1932,-M$3+1,0):L1932)</f>
        <v>8.8233217478830048E-2</v>
      </c>
      <c r="O1932" s="8">
        <f t="shared" ca="1" si="522"/>
        <v>0.48724023170900654</v>
      </c>
      <c r="P1932" s="8">
        <f t="shared" ca="1" si="523"/>
        <v>0.84017310162432679</v>
      </c>
      <c r="Q1932" s="8">
        <f t="shared" ca="1" si="524"/>
        <v>0.66370666666666667</v>
      </c>
      <c r="R1932" s="8">
        <f t="shared" ca="1" si="520"/>
        <v>0.66370666666666667</v>
      </c>
      <c r="S1932" s="10">
        <f t="shared" si="525"/>
        <v>8.6699999999999999E-2</v>
      </c>
      <c r="T1932" s="10">
        <f t="shared" si="526"/>
        <v>4.3600000000000083E-2</v>
      </c>
      <c r="U1932" s="18">
        <f ca="1">AVERAGE(S1932:OFFSET(S1932,-$U$3+1,0))*$U$4*J1932</f>
        <v>14.310999999999998</v>
      </c>
      <c r="V1932" s="18">
        <f ca="1">AVERAGE(T1932:OFFSET(T1932,-$U$3+1,0))*$V$4*K1932</f>
        <v>12.042999999999999</v>
      </c>
      <c r="W1932" s="14" t="str">
        <f t="shared" ca="1" si="527"/>
        <v/>
      </c>
      <c r="X1932" s="14" t="str">
        <f t="shared" ca="1" si="528"/>
        <v>Sell</v>
      </c>
      <c r="Y1932" s="5">
        <f t="shared" ca="1" si="529"/>
        <v>-100</v>
      </c>
      <c r="Z1932" s="19">
        <f t="shared" ca="1" si="530"/>
        <v>103.05537873965622</v>
      </c>
      <c r="AA1932" s="5">
        <f t="shared" ca="1" si="521"/>
        <v>4.0157999999999996</v>
      </c>
      <c r="AB1932" s="5">
        <f t="shared" ca="1" si="519"/>
        <v>3.1943999999999999</v>
      </c>
      <c r="AC1932" s="15">
        <f t="shared" ca="1" si="531"/>
        <v>867</v>
      </c>
      <c r="AD1932" s="21">
        <f t="shared" ca="1" si="532"/>
        <v>-449.32145130490204</v>
      </c>
      <c r="AE1932" s="21">
        <f t="shared" ca="1" si="533"/>
        <v>417.67854869509796</v>
      </c>
      <c r="AF1932" s="23">
        <f t="shared" ca="1" si="534"/>
        <v>22594.434173552818</v>
      </c>
    </row>
    <row r="1933" spans="1:32" x14ac:dyDescent="0.25">
      <c r="A1933" s="26">
        <v>41985</v>
      </c>
      <c r="B1933" s="3">
        <v>3.6515</v>
      </c>
      <c r="C1933" s="3">
        <v>3.6515</v>
      </c>
      <c r="D1933" s="3">
        <v>3.6515</v>
      </c>
      <c r="E1933" s="3">
        <v>3.6515</v>
      </c>
      <c r="F1933" s="5">
        <v>2.9150999999999998</v>
      </c>
      <c r="G1933" s="5">
        <v>2.9150999999999998</v>
      </c>
      <c r="H1933" s="5">
        <v>2.9150999999999998</v>
      </c>
      <c r="I1933" s="5">
        <v>2.9150999999999998</v>
      </c>
      <c r="J1933" s="3">
        <v>1</v>
      </c>
      <c r="K1933" s="3">
        <v>1</v>
      </c>
      <c r="L1933" s="7">
        <f t="shared" si="535"/>
        <v>0.73640000000000017</v>
      </c>
      <c r="M1933" s="8">
        <f ca="1">AVERAGE(OFFSET(L1933,-M$3+1,0):L1933)</f>
        <v>0.66876666666666673</v>
      </c>
      <c r="N1933" s="8">
        <f ca="1">STDEV(OFFSET(L1933,-M$3+1,0):L1933)</f>
        <v>9.0190826795717063E-2</v>
      </c>
      <c r="O1933" s="8">
        <f t="shared" ca="1" si="522"/>
        <v>0.48838501307523263</v>
      </c>
      <c r="P1933" s="8">
        <f t="shared" ca="1" si="523"/>
        <v>0.84914832025810083</v>
      </c>
      <c r="Q1933" s="8">
        <f t="shared" ca="1" si="524"/>
        <v>0.66876666666666673</v>
      </c>
      <c r="R1933" s="8">
        <f t="shared" ca="1" si="520"/>
        <v>0.66876666666666673</v>
      </c>
      <c r="S1933" s="10">
        <f t="shared" si="525"/>
        <v>8.7000000000001521E-3</v>
      </c>
      <c r="T1933" s="10">
        <f t="shared" si="526"/>
        <v>0</v>
      </c>
      <c r="U1933" s="18">
        <f ca="1">AVERAGE(S1933:OFFSET(S1933,-$U$3+1,0))*$U$4*J1933</f>
        <v>12.577</v>
      </c>
      <c r="V1933" s="18">
        <f ca="1">AVERAGE(T1933:OFFSET(T1933,-$U$3+1,0))*$V$4*K1933</f>
        <v>9.8610000000000007</v>
      </c>
      <c r="W1933" s="14" t="str">
        <f t="shared" ca="1" si="527"/>
        <v/>
      </c>
      <c r="X1933" s="14" t="str">
        <f t="shared" ca="1" si="528"/>
        <v>Sell</v>
      </c>
      <c r="Y1933" s="5">
        <f t="shared" ca="1" si="529"/>
        <v>-100</v>
      </c>
      <c r="Z1933" s="19">
        <f t="shared" ca="1" si="530"/>
        <v>103.05537873965622</v>
      </c>
      <c r="AA1933" s="5">
        <f t="shared" ca="1" si="521"/>
        <v>4.0157999999999996</v>
      </c>
      <c r="AB1933" s="5">
        <f t="shared" ca="1" si="519"/>
        <v>3.1943999999999999</v>
      </c>
      <c r="AC1933" s="15">
        <f t="shared" ca="1" si="531"/>
        <v>-87.000000000001521</v>
      </c>
      <c r="AD1933" s="21">
        <f t="shared" ca="1" si="532"/>
        <v>0</v>
      </c>
      <c r="AE1933" s="21">
        <f t="shared" ca="1" si="533"/>
        <v>-87.000000000001521</v>
      </c>
      <c r="AF1933" s="23">
        <f t="shared" ca="1" si="534"/>
        <v>22507.434173552818</v>
      </c>
    </row>
    <row r="1934" spans="1:32" x14ac:dyDescent="0.25">
      <c r="A1934" s="26">
        <v>41988</v>
      </c>
      <c r="B1934" s="3">
        <v>3.5821000000000001</v>
      </c>
      <c r="C1934" s="3">
        <v>3.5821000000000001</v>
      </c>
      <c r="D1934" s="3">
        <v>3.5821000000000001</v>
      </c>
      <c r="E1934" s="3">
        <v>3.5821000000000001</v>
      </c>
      <c r="F1934" s="5">
        <v>2.8715000000000002</v>
      </c>
      <c r="G1934" s="5">
        <v>2.8715000000000002</v>
      </c>
      <c r="H1934" s="5">
        <v>2.8715000000000002</v>
      </c>
      <c r="I1934" s="5">
        <v>2.8715000000000002</v>
      </c>
      <c r="J1934" s="3">
        <v>1</v>
      </c>
      <c r="K1934" s="3">
        <v>1</v>
      </c>
      <c r="L1934" s="7">
        <f t="shared" si="535"/>
        <v>0.7105999999999999</v>
      </c>
      <c r="M1934" s="8">
        <f ca="1">AVERAGE(OFFSET(L1934,-M$3+1,0):L1934)</f>
        <v>0.67152666666666661</v>
      </c>
      <c r="N1934" s="8">
        <f ca="1">STDEV(OFFSET(L1934,-M$3+1,0):L1934)</f>
        <v>9.0836182742550772E-2</v>
      </c>
      <c r="O1934" s="8">
        <f t="shared" ca="1" si="522"/>
        <v>0.48985430118156503</v>
      </c>
      <c r="P1934" s="8">
        <f t="shared" ca="1" si="523"/>
        <v>0.85319903215176818</v>
      </c>
      <c r="Q1934" s="8">
        <f t="shared" ca="1" si="524"/>
        <v>0.67152666666666661</v>
      </c>
      <c r="R1934" s="8">
        <f t="shared" ca="1" si="520"/>
        <v>0.67152666666666661</v>
      </c>
      <c r="S1934" s="10">
        <f t="shared" si="525"/>
        <v>6.9399999999999906E-2</v>
      </c>
      <c r="T1934" s="10">
        <f t="shared" si="526"/>
        <v>4.3599999999999639E-2</v>
      </c>
      <c r="U1934" s="18">
        <f ca="1">AVERAGE(S1934:OFFSET(S1934,-$U$3+1,0))*$U$4*J1934</f>
        <v>13.011000000000001</v>
      </c>
      <c r="V1934" s="18">
        <f ca="1">AVERAGE(T1934:OFFSET(T1934,-$U$3+1,0))*$V$4*K1934</f>
        <v>9.8609999999999953</v>
      </c>
      <c r="W1934" s="14" t="str">
        <f t="shared" ca="1" si="527"/>
        <v/>
      </c>
      <c r="X1934" s="14" t="str">
        <f t="shared" ca="1" si="528"/>
        <v>Sell</v>
      </c>
      <c r="Y1934" s="5">
        <f t="shared" ca="1" si="529"/>
        <v>-100</v>
      </c>
      <c r="Z1934" s="19">
        <f t="shared" ca="1" si="530"/>
        <v>103.05537873965622</v>
      </c>
      <c r="AA1934" s="5">
        <f t="shared" ca="1" si="521"/>
        <v>4.0157999999999996</v>
      </c>
      <c r="AB1934" s="5">
        <f t="shared" ca="1" si="519"/>
        <v>3.1943999999999999</v>
      </c>
      <c r="AC1934" s="15">
        <f t="shared" ca="1" si="531"/>
        <v>693.99999999999909</v>
      </c>
      <c r="AD1934" s="21">
        <f t="shared" ca="1" si="532"/>
        <v>-449.32145130489738</v>
      </c>
      <c r="AE1934" s="21">
        <f t="shared" ca="1" si="533"/>
        <v>244.67854869510171</v>
      </c>
      <c r="AF1934" s="23">
        <f t="shared" ca="1" si="534"/>
        <v>22752.112722247919</v>
      </c>
    </row>
    <row r="1935" spans="1:32" x14ac:dyDescent="0.25">
      <c r="A1935" s="26">
        <v>41989</v>
      </c>
      <c r="B1935" s="3">
        <v>3.6861999999999999</v>
      </c>
      <c r="C1935" s="3">
        <v>3.6861999999999999</v>
      </c>
      <c r="D1935" s="3">
        <v>3.6861999999999999</v>
      </c>
      <c r="E1935" s="3">
        <v>3.6861999999999999</v>
      </c>
      <c r="F1935" s="5">
        <v>2.9674999999999998</v>
      </c>
      <c r="G1935" s="5">
        <v>2.9674999999999998</v>
      </c>
      <c r="H1935" s="5">
        <v>2.9674999999999998</v>
      </c>
      <c r="I1935" s="5">
        <v>2.9674999999999998</v>
      </c>
      <c r="J1935" s="3">
        <v>1</v>
      </c>
      <c r="K1935" s="3">
        <v>1</v>
      </c>
      <c r="L1935" s="7">
        <f t="shared" si="535"/>
        <v>0.71870000000000012</v>
      </c>
      <c r="M1935" s="8">
        <f ca="1">AVERAGE(OFFSET(L1935,-M$3+1,0):L1935)</f>
        <v>0.67425999999999997</v>
      </c>
      <c r="N1935" s="8">
        <f ca="1">STDEV(OFFSET(L1935,-M$3+1,0):L1935)</f>
        <v>9.1648441651469403E-2</v>
      </c>
      <c r="O1935" s="8">
        <f t="shared" ca="1" si="522"/>
        <v>0.49096311669706116</v>
      </c>
      <c r="P1935" s="8">
        <f t="shared" ca="1" si="523"/>
        <v>0.85755688330293878</v>
      </c>
      <c r="Q1935" s="8">
        <f t="shared" ca="1" si="524"/>
        <v>0.67425999999999997</v>
      </c>
      <c r="R1935" s="8">
        <f t="shared" ca="1" si="520"/>
        <v>0.67425999999999997</v>
      </c>
      <c r="S1935" s="10">
        <f t="shared" si="525"/>
        <v>0.10409999999999986</v>
      </c>
      <c r="T1935" s="10">
        <f t="shared" si="526"/>
        <v>9.5999999999999641E-2</v>
      </c>
      <c r="U1935" s="18">
        <f ca="1">AVERAGE(S1935:OFFSET(S1935,-$U$3+1,0))*$U$4*J1935</f>
        <v>12.577</v>
      </c>
      <c r="V1935" s="18">
        <f ca="1">AVERAGE(T1935:OFFSET(T1935,-$U$3+1,0))*$V$4*K1935</f>
        <v>9.2499999999999947</v>
      </c>
      <c r="W1935" s="14" t="str">
        <f t="shared" ca="1" si="527"/>
        <v/>
      </c>
      <c r="X1935" s="14" t="str">
        <f t="shared" ca="1" si="528"/>
        <v>Sell</v>
      </c>
      <c r="Y1935" s="5">
        <f t="shared" ca="1" si="529"/>
        <v>-100</v>
      </c>
      <c r="Z1935" s="19">
        <f t="shared" ca="1" si="530"/>
        <v>103.05537873965622</v>
      </c>
      <c r="AA1935" s="5">
        <f t="shared" ca="1" si="521"/>
        <v>4.0157999999999996</v>
      </c>
      <c r="AB1935" s="5">
        <f t="shared" ca="1" si="519"/>
        <v>3.1943999999999999</v>
      </c>
      <c r="AC1935" s="15">
        <f t="shared" ca="1" si="531"/>
        <v>-1040.9999999999986</v>
      </c>
      <c r="AD1935" s="21">
        <f t="shared" ca="1" si="532"/>
        <v>989.33163590069603</v>
      </c>
      <c r="AE1935" s="21">
        <f t="shared" ca="1" si="533"/>
        <v>-51.668364099302607</v>
      </c>
      <c r="AF1935" s="23">
        <f t="shared" ca="1" si="534"/>
        <v>22700.444358148616</v>
      </c>
    </row>
    <row r="1936" spans="1:32" x14ac:dyDescent="0.25">
      <c r="A1936" s="26">
        <v>41990</v>
      </c>
      <c r="B1936" s="3">
        <v>3.8769999999999998</v>
      </c>
      <c r="C1936" s="3">
        <v>3.8769999999999998</v>
      </c>
      <c r="D1936" s="3">
        <v>3.8769999999999998</v>
      </c>
      <c r="E1936" s="3">
        <v>3.8769999999999998</v>
      </c>
      <c r="F1936" s="5">
        <v>3.0897000000000001</v>
      </c>
      <c r="G1936" s="5">
        <v>3.0897000000000001</v>
      </c>
      <c r="H1936" s="5">
        <v>3.0897000000000001</v>
      </c>
      <c r="I1936" s="5">
        <v>3.0897000000000001</v>
      </c>
      <c r="J1936" s="3">
        <v>1</v>
      </c>
      <c r="K1936" s="3">
        <v>1</v>
      </c>
      <c r="L1936" s="7">
        <f t="shared" si="535"/>
        <v>0.78729999999999967</v>
      </c>
      <c r="M1936" s="8">
        <f ca="1">AVERAGE(OFFSET(L1936,-M$3+1,0):L1936)</f>
        <v>0.68333333333333324</v>
      </c>
      <c r="N1936" s="8">
        <f ca="1">STDEV(OFFSET(L1936,-M$3+1,0):L1936)</f>
        <v>9.5843441288881587E-2</v>
      </c>
      <c r="O1936" s="8">
        <f t="shared" ca="1" si="522"/>
        <v>0.49164645075557006</v>
      </c>
      <c r="P1936" s="8">
        <f t="shared" ca="1" si="523"/>
        <v>0.87502021591109647</v>
      </c>
      <c r="Q1936" s="8">
        <f t="shared" ca="1" si="524"/>
        <v>0.68333333333333324</v>
      </c>
      <c r="R1936" s="8">
        <f t="shared" ca="1" si="520"/>
        <v>0.68333333333333324</v>
      </c>
      <c r="S1936" s="10">
        <f t="shared" si="525"/>
        <v>0.19079999999999986</v>
      </c>
      <c r="T1936" s="10">
        <f t="shared" si="526"/>
        <v>0.12220000000000031</v>
      </c>
      <c r="U1936" s="18">
        <f ca="1">AVERAGE(S1936:OFFSET(S1936,-$U$3+1,0))*$U$4*J1936</f>
        <v>13.790999999999991</v>
      </c>
      <c r="V1936" s="18">
        <f ca="1">AVERAGE(T1936:OFFSET(T1936,-$U$3+1,0))*$V$4*K1936</f>
        <v>9.1629999999999967</v>
      </c>
      <c r="W1936" s="14" t="str">
        <f t="shared" ca="1" si="527"/>
        <v/>
      </c>
      <c r="X1936" s="14" t="str">
        <f t="shared" ca="1" si="528"/>
        <v>Sell</v>
      </c>
      <c r="Y1936" s="5">
        <f t="shared" ca="1" si="529"/>
        <v>-100</v>
      </c>
      <c r="Z1936" s="19">
        <f t="shared" ca="1" si="530"/>
        <v>103.05537873965622</v>
      </c>
      <c r="AA1936" s="5">
        <f t="shared" ca="1" si="521"/>
        <v>4.0157999999999996</v>
      </c>
      <c r="AB1936" s="5">
        <f t="shared" ca="1" si="519"/>
        <v>3.1943999999999999</v>
      </c>
      <c r="AC1936" s="15">
        <f t="shared" ca="1" si="531"/>
        <v>-1907.9999999999984</v>
      </c>
      <c r="AD1936" s="21">
        <f t="shared" ca="1" si="532"/>
        <v>1259.3367281986023</v>
      </c>
      <c r="AE1936" s="21">
        <f t="shared" ca="1" si="533"/>
        <v>-648.66327180139615</v>
      </c>
      <c r="AF1936" s="23">
        <f t="shared" ca="1" si="534"/>
        <v>22051.781086347219</v>
      </c>
    </row>
    <row r="1937" spans="1:32" x14ac:dyDescent="0.25">
      <c r="A1937" s="26">
        <v>41991</v>
      </c>
      <c r="B1937" s="3">
        <v>3.7728999999999999</v>
      </c>
      <c r="C1937" s="3">
        <v>3.7728999999999999</v>
      </c>
      <c r="D1937" s="3">
        <v>3.7728999999999999</v>
      </c>
      <c r="E1937" s="3">
        <v>3.7728999999999999</v>
      </c>
      <c r="F1937" s="5">
        <v>3.0198</v>
      </c>
      <c r="G1937" s="5">
        <v>3.0198</v>
      </c>
      <c r="H1937" s="5">
        <v>3.0198</v>
      </c>
      <c r="I1937" s="5">
        <v>3.0198</v>
      </c>
      <c r="J1937" s="3">
        <v>1</v>
      </c>
      <c r="K1937" s="3">
        <v>1</v>
      </c>
      <c r="L1937" s="7">
        <f t="shared" si="535"/>
        <v>0.75309999999999988</v>
      </c>
      <c r="M1937" s="8">
        <f ca="1">AVERAGE(OFFSET(L1937,-M$3+1,0):L1937)</f>
        <v>0.6912933333333332</v>
      </c>
      <c r="N1937" s="8">
        <f ca="1">STDEV(OFFSET(L1937,-M$3+1,0):L1937)</f>
        <v>9.6383537914689371E-2</v>
      </c>
      <c r="O1937" s="8">
        <f t="shared" ca="1" si="522"/>
        <v>0.49852625750395446</v>
      </c>
      <c r="P1937" s="8">
        <f t="shared" ca="1" si="523"/>
        <v>0.884060409162712</v>
      </c>
      <c r="Q1937" s="8">
        <f t="shared" ca="1" si="524"/>
        <v>0.6912933333333332</v>
      </c>
      <c r="R1937" s="8">
        <f t="shared" ca="1" si="520"/>
        <v>0.6912933333333332</v>
      </c>
      <c r="S1937" s="10">
        <f t="shared" si="525"/>
        <v>0.10409999999999986</v>
      </c>
      <c r="T1937" s="10">
        <f t="shared" si="526"/>
        <v>6.9900000000000073E-2</v>
      </c>
      <c r="U1937" s="18">
        <f ca="1">AVERAGE(S1937:OFFSET(S1937,-$U$3+1,0))*$U$4*J1937</f>
        <v>13.35799999999999</v>
      </c>
      <c r="V1937" s="18">
        <f ca="1">AVERAGE(T1937:OFFSET(T1937,-$U$3+1,0))*$V$4*K1937</f>
        <v>8.8149999999999942</v>
      </c>
      <c r="W1937" s="14" t="str">
        <f t="shared" ca="1" si="527"/>
        <v/>
      </c>
      <c r="X1937" s="14" t="str">
        <f t="shared" ca="1" si="528"/>
        <v>Sell</v>
      </c>
      <c r="Y1937" s="5">
        <f t="shared" ca="1" si="529"/>
        <v>-100</v>
      </c>
      <c r="Z1937" s="19">
        <f t="shared" ca="1" si="530"/>
        <v>103.05537873965622</v>
      </c>
      <c r="AA1937" s="5">
        <f t="shared" ca="1" si="521"/>
        <v>4.0157999999999996</v>
      </c>
      <c r="AB1937" s="5">
        <f t="shared" ca="1" si="519"/>
        <v>3.1943999999999999</v>
      </c>
      <c r="AC1937" s="15">
        <f t="shared" ca="1" si="531"/>
        <v>1040.9999999999986</v>
      </c>
      <c r="AD1937" s="21">
        <f t="shared" ca="1" si="532"/>
        <v>-720.35709739019774</v>
      </c>
      <c r="AE1937" s="21">
        <f t="shared" ca="1" si="533"/>
        <v>320.6429026098009</v>
      </c>
      <c r="AF1937" s="23">
        <f t="shared" ca="1" si="534"/>
        <v>22372.42398895702</v>
      </c>
    </row>
    <row r="1938" spans="1:32" x14ac:dyDescent="0.25">
      <c r="A1938" s="26">
        <v>41992</v>
      </c>
      <c r="B1938" s="3">
        <v>3.8250000000000002</v>
      </c>
      <c r="C1938" s="3">
        <v>3.8250000000000002</v>
      </c>
      <c r="D1938" s="3">
        <v>3.8250000000000002</v>
      </c>
      <c r="E1938" s="3">
        <v>3.8250000000000002</v>
      </c>
      <c r="F1938" s="5">
        <v>3.0897000000000001</v>
      </c>
      <c r="G1938" s="5">
        <v>3.0897000000000001</v>
      </c>
      <c r="H1938" s="5">
        <v>3.0897000000000001</v>
      </c>
      <c r="I1938" s="5">
        <v>3.0897000000000001</v>
      </c>
      <c r="J1938" s="3">
        <v>1</v>
      </c>
      <c r="K1938" s="3">
        <v>1</v>
      </c>
      <c r="L1938" s="7">
        <f t="shared" si="535"/>
        <v>0.73530000000000006</v>
      </c>
      <c r="M1938" s="8">
        <f ca="1">AVERAGE(OFFSET(L1938,-M$3+1,0):L1938)</f>
        <v>0.70047333333333328</v>
      </c>
      <c r="N1938" s="8">
        <f ca="1">STDEV(OFFSET(L1938,-M$3+1,0):L1938)</f>
        <v>9.3331616650878704E-2</v>
      </c>
      <c r="O1938" s="8">
        <f t="shared" ca="1" si="522"/>
        <v>0.5138101000315759</v>
      </c>
      <c r="P1938" s="8">
        <f t="shared" ca="1" si="523"/>
        <v>0.88713656663509066</v>
      </c>
      <c r="Q1938" s="8">
        <f t="shared" ca="1" si="524"/>
        <v>0.70047333333333328</v>
      </c>
      <c r="R1938" s="8">
        <f t="shared" ca="1" si="520"/>
        <v>0.70047333333333328</v>
      </c>
      <c r="S1938" s="10">
        <f t="shared" si="525"/>
        <v>5.2100000000000257E-2</v>
      </c>
      <c r="T1938" s="10">
        <f t="shared" si="526"/>
        <v>6.9900000000000073E-2</v>
      </c>
      <c r="U1938" s="18">
        <f ca="1">AVERAGE(S1938:OFFSET(S1938,-$U$3+1,0))*$U$4*J1938</f>
        <v>11.102999999999993</v>
      </c>
      <c r="V1938" s="18">
        <f ca="1">AVERAGE(T1938:OFFSET(T1938,-$U$3+1,0))*$V$4*K1938</f>
        <v>8.1169999999999973</v>
      </c>
      <c r="W1938" s="14" t="str">
        <f t="shared" ca="1" si="527"/>
        <v/>
      </c>
      <c r="X1938" s="14" t="str">
        <f t="shared" ca="1" si="528"/>
        <v>Sell</v>
      </c>
      <c r="Y1938" s="5">
        <f t="shared" ca="1" si="529"/>
        <v>-100</v>
      </c>
      <c r="Z1938" s="19">
        <f t="shared" ca="1" si="530"/>
        <v>103.05537873965622</v>
      </c>
      <c r="AA1938" s="5">
        <f t="shared" ca="1" si="521"/>
        <v>4.0157999999999996</v>
      </c>
      <c r="AB1938" s="5">
        <f t="shared" ca="1" si="519"/>
        <v>3.1943999999999999</v>
      </c>
      <c r="AC1938" s="15">
        <f t="shared" ca="1" si="531"/>
        <v>-521.00000000000261</v>
      </c>
      <c r="AD1938" s="21">
        <f t="shared" ca="1" si="532"/>
        <v>720.35709739019774</v>
      </c>
      <c r="AE1938" s="21">
        <f t="shared" ca="1" si="533"/>
        <v>199.35709739019512</v>
      </c>
      <c r="AF1938" s="23">
        <f t="shared" ca="1" si="534"/>
        <v>22571.781086347215</v>
      </c>
    </row>
    <row r="1939" spans="1:32" x14ac:dyDescent="0.25">
      <c r="A1939" s="26">
        <v>41995</v>
      </c>
      <c r="B1939" s="3">
        <v>4.0852000000000004</v>
      </c>
      <c r="C1939" s="3">
        <v>4.0852000000000004</v>
      </c>
      <c r="D1939" s="3">
        <v>4.0852000000000004</v>
      </c>
      <c r="E1939" s="3">
        <v>4.0852000000000004</v>
      </c>
      <c r="F1939" s="5">
        <v>3.3950999999999998</v>
      </c>
      <c r="G1939" s="5">
        <v>3.3950999999999998</v>
      </c>
      <c r="H1939" s="5">
        <v>3.3950999999999998</v>
      </c>
      <c r="I1939" s="5">
        <v>3.3950999999999998</v>
      </c>
      <c r="J1939" s="3">
        <v>1</v>
      </c>
      <c r="K1939" s="3">
        <v>1</v>
      </c>
      <c r="L1939" s="7">
        <f t="shared" si="535"/>
        <v>0.6901000000000006</v>
      </c>
      <c r="M1939" s="8">
        <f ca="1">AVERAGE(OFFSET(L1939,-M$3+1,0):L1939)</f>
        <v>0.71128000000000002</v>
      </c>
      <c r="N1939" s="8">
        <f ca="1">STDEV(OFFSET(L1939,-M$3+1,0):L1939)</f>
        <v>8.0427369186650222E-2</v>
      </c>
      <c r="O1939" s="8">
        <f t="shared" ca="1" si="522"/>
        <v>0.55042526162669958</v>
      </c>
      <c r="P1939" s="8">
        <f t="shared" ca="1" si="523"/>
        <v>0.87213473837330047</v>
      </c>
      <c r="Q1939" s="8">
        <f t="shared" ca="1" si="524"/>
        <v>0.71128000000000002</v>
      </c>
      <c r="R1939" s="8">
        <f t="shared" ca="1" si="520"/>
        <v>0.71128000000000002</v>
      </c>
      <c r="S1939" s="10">
        <f t="shared" si="525"/>
        <v>0.26020000000000021</v>
      </c>
      <c r="T1939" s="10">
        <f t="shared" si="526"/>
        <v>0.30539999999999967</v>
      </c>
      <c r="U1939" s="18">
        <f ca="1">AVERAGE(S1939:OFFSET(S1939,-$U$3+1,0))*$U$4*J1939</f>
        <v>13.357999999999997</v>
      </c>
      <c r="V1939" s="18">
        <f ca="1">AVERAGE(T1939:OFFSET(T1939,-$U$3+1,0))*$V$4*K1939</f>
        <v>10.908999999999992</v>
      </c>
      <c r="W1939" s="14" t="str">
        <f t="shared" ca="1" si="527"/>
        <v/>
      </c>
      <c r="X1939" s="14" t="str">
        <f t="shared" ca="1" si="528"/>
        <v>Sell</v>
      </c>
      <c r="Y1939" s="5">
        <f t="shared" ca="1" si="529"/>
        <v>-100</v>
      </c>
      <c r="Z1939" s="19">
        <f t="shared" ca="1" si="530"/>
        <v>103.05537873965622</v>
      </c>
      <c r="AA1939" s="5">
        <f t="shared" ca="1" si="521"/>
        <v>4.0157999999999996</v>
      </c>
      <c r="AB1939" s="5">
        <f t="shared" ca="1" si="519"/>
        <v>3.1943999999999999</v>
      </c>
      <c r="AC1939" s="15">
        <f t="shared" ca="1" si="531"/>
        <v>-2602.0000000000023</v>
      </c>
      <c r="AD1939" s="21">
        <f t="shared" ca="1" si="532"/>
        <v>3147.3112667090977</v>
      </c>
      <c r="AE1939" s="21">
        <f t="shared" ca="1" si="533"/>
        <v>545.31126670909543</v>
      </c>
      <c r="AF1939" s="23">
        <f t="shared" ca="1" si="534"/>
        <v>23117.092353056309</v>
      </c>
    </row>
    <row r="1940" spans="1:32" x14ac:dyDescent="0.25">
      <c r="A1940" s="26">
        <v>41996</v>
      </c>
      <c r="B1940" s="3">
        <v>3.8856999999999999</v>
      </c>
      <c r="C1940" s="3">
        <v>3.8856999999999999</v>
      </c>
      <c r="D1940" s="3">
        <v>3.8856999999999999</v>
      </c>
      <c r="E1940" s="3">
        <v>3.8856999999999999</v>
      </c>
      <c r="F1940" s="5">
        <v>3.2467999999999999</v>
      </c>
      <c r="G1940" s="5">
        <v>3.2467999999999999</v>
      </c>
      <c r="H1940" s="5">
        <v>3.2467999999999999</v>
      </c>
      <c r="I1940" s="5">
        <v>3.2467999999999999</v>
      </c>
      <c r="J1940" s="3">
        <v>1</v>
      </c>
      <c r="K1940" s="3">
        <v>1</v>
      </c>
      <c r="L1940" s="7">
        <f t="shared" si="535"/>
        <v>0.63890000000000002</v>
      </c>
      <c r="M1940" s="8">
        <f ca="1">AVERAGE(OFFSET(L1940,-M$3+1,0):L1940)</f>
        <v>0.71931333333333336</v>
      </c>
      <c r="N1940" s="8">
        <f ca="1">STDEV(OFFSET(L1940,-M$3+1,0):L1940)</f>
        <v>6.4158296052661379E-2</v>
      </c>
      <c r="O1940" s="8">
        <f t="shared" ca="1" si="522"/>
        <v>0.5909967412280106</v>
      </c>
      <c r="P1940" s="8">
        <f t="shared" ca="1" si="523"/>
        <v>0.84762992543865612</v>
      </c>
      <c r="Q1940" s="8">
        <f t="shared" ca="1" si="524"/>
        <v>0.71931333333333336</v>
      </c>
      <c r="R1940" s="8">
        <f t="shared" ca="1" si="520"/>
        <v>0.71931333333333336</v>
      </c>
      <c r="S1940" s="10">
        <f t="shared" si="525"/>
        <v>0.19950000000000045</v>
      </c>
      <c r="T1940" s="10">
        <f t="shared" si="526"/>
        <v>0.14829999999999988</v>
      </c>
      <c r="U1940" s="18">
        <f ca="1">AVERAGE(S1940:OFFSET(S1940,-$U$3+1,0))*$U$4*J1940</f>
        <v>11.623000000000005</v>
      </c>
      <c r="V1940" s="18">
        <f ca="1">AVERAGE(T1940:OFFSET(T1940,-$U$3+1,0))*$V$4*K1940</f>
        <v>9.5119999999999916</v>
      </c>
      <c r="W1940" s="14" t="str">
        <f t="shared" ca="1" si="527"/>
        <v/>
      </c>
      <c r="X1940" s="14" t="str">
        <f t="shared" ca="1" si="528"/>
        <v>Exit</v>
      </c>
      <c r="Y1940" s="5">
        <f t="shared" ca="1" si="529"/>
        <v>-100</v>
      </c>
      <c r="Z1940" s="19">
        <f t="shared" ca="1" si="530"/>
        <v>103.05537873965622</v>
      </c>
      <c r="AA1940" s="5">
        <f t="shared" ca="1" si="521"/>
        <v>4.0157999999999996</v>
      </c>
      <c r="AB1940" s="5">
        <f t="shared" ca="1" si="519"/>
        <v>3.1943999999999999</v>
      </c>
      <c r="AC1940" s="15">
        <f t="shared" ca="1" si="531"/>
        <v>1995.0000000000045</v>
      </c>
      <c r="AD1940" s="21">
        <f t="shared" ca="1" si="532"/>
        <v>-1528.3112667091004</v>
      </c>
      <c r="AE1940" s="21">
        <f t="shared" ca="1" si="533"/>
        <v>466.68873329090411</v>
      </c>
      <c r="AF1940" s="23">
        <f t="shared" ca="1" si="534"/>
        <v>23583.781086347211</v>
      </c>
    </row>
    <row r="1941" spans="1:32" x14ac:dyDescent="0.25">
      <c r="A1941" s="26">
        <v>41997</v>
      </c>
      <c r="B1941" s="3">
        <v>3.7555999999999998</v>
      </c>
      <c r="C1941" s="3">
        <v>3.7555999999999998</v>
      </c>
      <c r="D1941" s="3">
        <v>3.7555999999999998</v>
      </c>
      <c r="E1941" s="3">
        <v>3.7555999999999998</v>
      </c>
      <c r="F1941" s="5">
        <v>3.1158000000000001</v>
      </c>
      <c r="G1941" s="5">
        <v>3.1158000000000001</v>
      </c>
      <c r="H1941" s="5">
        <v>3.1158000000000001</v>
      </c>
      <c r="I1941" s="5">
        <v>3.1158000000000001</v>
      </c>
      <c r="J1941" s="3">
        <v>1</v>
      </c>
      <c r="K1941" s="3">
        <v>1</v>
      </c>
      <c r="L1941" s="7">
        <f t="shared" si="535"/>
        <v>0.6397999999999997</v>
      </c>
      <c r="M1941" s="8">
        <f ca="1">AVERAGE(OFFSET(L1941,-M$3+1,0):L1941)</f>
        <v>0.72330666666666654</v>
      </c>
      <c r="N1941" s="8">
        <f ca="1">STDEV(OFFSET(L1941,-M$3+1,0):L1941)</f>
        <v>5.6236178831103059E-2</v>
      </c>
      <c r="O1941" s="8">
        <f t="shared" ca="1" si="522"/>
        <v>0.61083430900446045</v>
      </c>
      <c r="P1941" s="8">
        <f t="shared" ca="1" si="523"/>
        <v>0.83577902432887263</v>
      </c>
      <c r="Q1941" s="8">
        <f t="shared" ca="1" si="524"/>
        <v>0.72330666666666654</v>
      </c>
      <c r="R1941" s="8">
        <f t="shared" ca="1" si="520"/>
        <v>0.72330666666666654</v>
      </c>
      <c r="S1941" s="10">
        <f t="shared" si="525"/>
        <v>0.1301000000000001</v>
      </c>
      <c r="T1941" s="10">
        <f t="shared" si="526"/>
        <v>0.13099999999999978</v>
      </c>
      <c r="U1941" s="18">
        <f ca="1">AVERAGE(S1941:OFFSET(S1941,-$U$3+1,0))*$U$4*J1941</f>
        <v>12.057000000000006</v>
      </c>
      <c r="V1941" s="18">
        <f ca="1">AVERAGE(T1941:OFFSET(T1941,-$U$3+1,0))*$V$4*K1941</f>
        <v>10.298999999999992</v>
      </c>
      <c r="W1941" s="14" t="str">
        <f t="shared" ca="1" si="527"/>
        <v/>
      </c>
      <c r="X1941" s="14" t="str">
        <f t="shared" ca="1" si="528"/>
        <v/>
      </c>
      <c r="Y1941" s="5" t="str">
        <f t="shared" ca="1" si="529"/>
        <v/>
      </c>
      <c r="Z1941" s="19" t="str">
        <f t="shared" ca="1" si="530"/>
        <v/>
      </c>
      <c r="AA1941" s="5" t="str">
        <f t="shared" ca="1" si="521"/>
        <v/>
      </c>
      <c r="AB1941" s="5" t="str">
        <f t="shared" ca="1" si="519"/>
        <v/>
      </c>
      <c r="AC1941" s="15" t="str">
        <f t="shared" ca="1" si="531"/>
        <v/>
      </c>
      <c r="AD1941" s="21" t="str">
        <f t="shared" ca="1" si="532"/>
        <v/>
      </c>
      <c r="AE1941" s="21" t="str">
        <f t="shared" ca="1" si="533"/>
        <v/>
      </c>
      <c r="AF1941" s="23">
        <f t="shared" ca="1" si="534"/>
        <v>23583.781086347211</v>
      </c>
    </row>
    <row r="1942" spans="1:32" x14ac:dyDescent="0.25">
      <c r="A1942" s="26">
        <v>41998</v>
      </c>
      <c r="B1942" s="3">
        <v>3.8683000000000001</v>
      </c>
      <c r="C1942" s="3">
        <v>3.8683000000000001</v>
      </c>
      <c r="D1942" s="3">
        <v>3.8683000000000001</v>
      </c>
      <c r="E1942" s="3">
        <v>3.8683000000000001</v>
      </c>
      <c r="F1942" s="5">
        <v>3.2467999999999999</v>
      </c>
      <c r="G1942" s="5">
        <v>3.2467999999999999</v>
      </c>
      <c r="H1942" s="5">
        <v>3.2467999999999999</v>
      </c>
      <c r="I1942" s="5">
        <v>3.2467999999999999</v>
      </c>
      <c r="J1942" s="3">
        <v>1</v>
      </c>
      <c r="K1942" s="3">
        <v>1</v>
      </c>
      <c r="L1942" s="7">
        <f t="shared" si="535"/>
        <v>0.62150000000000016</v>
      </c>
      <c r="M1942" s="8">
        <f ca="1">AVERAGE(OFFSET(L1942,-M$3+1,0):L1942)</f>
        <v>0.72323333333333339</v>
      </c>
      <c r="N1942" s="8">
        <f ca="1">STDEV(OFFSET(L1942,-M$3+1,0):L1942)</f>
        <v>5.6377422870540997E-2</v>
      </c>
      <c r="O1942" s="8">
        <f t="shared" ca="1" si="522"/>
        <v>0.61047848759225143</v>
      </c>
      <c r="P1942" s="8">
        <f t="shared" ca="1" si="523"/>
        <v>0.83598817907441536</v>
      </c>
      <c r="Q1942" s="8">
        <f t="shared" ca="1" si="524"/>
        <v>0.72323333333333339</v>
      </c>
      <c r="R1942" s="8">
        <f t="shared" ca="1" si="520"/>
        <v>0.72323333333333339</v>
      </c>
      <c r="S1942" s="10">
        <f t="shared" si="525"/>
        <v>0.11270000000000024</v>
      </c>
      <c r="T1942" s="10">
        <f t="shared" si="526"/>
        <v>0.13099999999999978</v>
      </c>
      <c r="U1942" s="18">
        <f ca="1">AVERAGE(S1942:OFFSET(S1942,-$U$3+1,0))*$U$4*J1942</f>
        <v>12.317000000000009</v>
      </c>
      <c r="V1942" s="18">
        <f ca="1">AVERAGE(T1942:OFFSET(T1942,-$U$3+1,0))*$V$4*K1942</f>
        <v>11.172999999999988</v>
      </c>
      <c r="W1942" s="14" t="str">
        <f t="shared" ca="1" si="527"/>
        <v/>
      </c>
      <c r="X1942" s="14" t="str">
        <f t="shared" ca="1" si="528"/>
        <v/>
      </c>
      <c r="Y1942" s="5" t="str">
        <f t="shared" ca="1" si="529"/>
        <v/>
      </c>
      <c r="Z1942" s="19" t="str">
        <f t="shared" ca="1" si="530"/>
        <v/>
      </c>
      <c r="AA1942" s="5" t="str">
        <f t="shared" ca="1" si="521"/>
        <v/>
      </c>
      <c r="AB1942" s="5" t="str">
        <f t="shared" ca="1" si="519"/>
        <v/>
      </c>
      <c r="AC1942" s="15" t="str">
        <f t="shared" ca="1" si="531"/>
        <v/>
      </c>
      <c r="AD1942" s="21" t="str">
        <f t="shared" ca="1" si="532"/>
        <v/>
      </c>
      <c r="AE1942" s="21" t="str">
        <f t="shared" ca="1" si="533"/>
        <v/>
      </c>
      <c r="AF1942" s="23">
        <f t="shared" ca="1" si="534"/>
        <v>23583.781086347211</v>
      </c>
    </row>
    <row r="1943" spans="1:32" x14ac:dyDescent="0.25">
      <c r="A1943" s="26">
        <v>41999</v>
      </c>
      <c r="B1943" s="3">
        <v>4.0071000000000003</v>
      </c>
      <c r="C1943" s="3">
        <v>4.0071000000000003</v>
      </c>
      <c r="D1943" s="3">
        <v>4.0071000000000003</v>
      </c>
      <c r="E1943" s="3">
        <v>4.0071000000000003</v>
      </c>
      <c r="F1943" s="5">
        <v>3.3340000000000001</v>
      </c>
      <c r="G1943" s="5">
        <v>3.3340000000000001</v>
      </c>
      <c r="H1943" s="5">
        <v>3.3340000000000001</v>
      </c>
      <c r="I1943" s="5">
        <v>3.3340000000000001</v>
      </c>
      <c r="J1943" s="3">
        <v>1</v>
      </c>
      <c r="K1943" s="3">
        <v>1</v>
      </c>
      <c r="L1943" s="7">
        <f t="shared" si="535"/>
        <v>0.67310000000000025</v>
      </c>
      <c r="M1943" s="8">
        <f ca="1">AVERAGE(OFFSET(L1943,-M$3+1,0):L1943)</f>
        <v>0.71740666666666675</v>
      </c>
      <c r="N1943" s="8">
        <f ca="1">STDEV(OFFSET(L1943,-M$3+1,0):L1943)</f>
        <v>5.676586583334664E-2</v>
      </c>
      <c r="O1943" s="8">
        <f t="shared" ca="1" si="522"/>
        <v>0.60387493499997347</v>
      </c>
      <c r="P1943" s="8">
        <f t="shared" ca="1" si="523"/>
        <v>0.83093839833336003</v>
      </c>
      <c r="Q1943" s="8">
        <f t="shared" ca="1" si="524"/>
        <v>0.71740666666666675</v>
      </c>
      <c r="R1943" s="8">
        <f t="shared" ca="1" si="520"/>
        <v>0.71740666666666675</v>
      </c>
      <c r="S1943" s="10">
        <f t="shared" si="525"/>
        <v>0.13880000000000026</v>
      </c>
      <c r="T1943" s="10">
        <f t="shared" si="526"/>
        <v>8.7200000000000166E-2</v>
      </c>
      <c r="U1943" s="18">
        <f ca="1">AVERAGE(S1943:OFFSET(S1943,-$U$3+1,0))*$U$4*J1943</f>
        <v>13.618000000000011</v>
      </c>
      <c r="V1943" s="18">
        <f ca="1">AVERAGE(T1943:OFFSET(T1943,-$U$3+1,0))*$V$4*K1943</f>
        <v>12.044999999999991</v>
      </c>
      <c r="W1943" s="14" t="str">
        <f t="shared" ca="1" si="527"/>
        <v/>
      </c>
      <c r="X1943" s="14" t="str">
        <f t="shared" ca="1" si="528"/>
        <v/>
      </c>
      <c r="Y1943" s="5" t="str">
        <f t="shared" ca="1" si="529"/>
        <v/>
      </c>
      <c r="Z1943" s="19" t="str">
        <f t="shared" ca="1" si="530"/>
        <v/>
      </c>
      <c r="AA1943" s="5" t="str">
        <f t="shared" ca="1" si="521"/>
        <v/>
      </c>
      <c r="AB1943" s="5" t="str">
        <f t="shared" ca="1" si="519"/>
        <v/>
      </c>
      <c r="AC1943" s="15" t="str">
        <f t="shared" ca="1" si="531"/>
        <v/>
      </c>
      <c r="AD1943" s="21" t="str">
        <f t="shared" ca="1" si="532"/>
        <v/>
      </c>
      <c r="AE1943" s="21" t="str">
        <f t="shared" ca="1" si="533"/>
        <v/>
      </c>
      <c r="AF1943" s="23">
        <f t="shared" ca="1" si="534"/>
        <v>23583.781086347211</v>
      </c>
    </row>
    <row r="1944" spans="1:32" x14ac:dyDescent="0.25">
      <c r="A1944" s="26">
        <v>42002</v>
      </c>
      <c r="B1944" s="3">
        <v>3.9984000000000002</v>
      </c>
      <c r="C1944" s="3">
        <v>3.9984000000000002</v>
      </c>
      <c r="D1944" s="3">
        <v>3.9984000000000002</v>
      </c>
      <c r="E1944" s="3">
        <v>3.9984000000000002</v>
      </c>
      <c r="F1944" s="5">
        <v>3.3601999999999999</v>
      </c>
      <c r="G1944" s="5">
        <v>3.3601999999999999</v>
      </c>
      <c r="H1944" s="5">
        <v>3.3601999999999999</v>
      </c>
      <c r="I1944" s="5">
        <v>3.3601999999999999</v>
      </c>
      <c r="J1944" s="3">
        <v>1</v>
      </c>
      <c r="K1944" s="3">
        <v>1</v>
      </c>
      <c r="L1944" s="7">
        <f t="shared" si="535"/>
        <v>0.63820000000000032</v>
      </c>
      <c r="M1944" s="8">
        <f ca="1">AVERAGE(OFFSET(L1944,-M$3+1,0):L1944)</f>
        <v>0.70519333333333334</v>
      </c>
      <c r="N1944" s="8">
        <f ca="1">STDEV(OFFSET(L1944,-M$3+1,0):L1944)</f>
        <v>5.2327737341089815E-2</v>
      </c>
      <c r="O1944" s="8">
        <f t="shared" ca="1" si="522"/>
        <v>0.60053785865115372</v>
      </c>
      <c r="P1944" s="8">
        <f t="shared" ca="1" si="523"/>
        <v>0.80984880801551296</v>
      </c>
      <c r="Q1944" s="8">
        <f t="shared" ca="1" si="524"/>
        <v>0.70519333333333334</v>
      </c>
      <c r="R1944" s="8">
        <f t="shared" ca="1" si="520"/>
        <v>0.70519333333333334</v>
      </c>
      <c r="S1944" s="10">
        <f t="shared" si="525"/>
        <v>8.7000000000001521E-3</v>
      </c>
      <c r="T1944" s="10">
        <f t="shared" si="526"/>
        <v>2.6199999999999779E-2</v>
      </c>
      <c r="U1944" s="18">
        <f ca="1">AVERAGE(S1944:OFFSET(S1944,-$U$3+1,0))*$U$4*J1944</f>
        <v>13.011000000000012</v>
      </c>
      <c r="V1944" s="18">
        <f ca="1">AVERAGE(T1944:OFFSET(T1944,-$U$3+1,0))*$V$4*K1944</f>
        <v>11.870999999999992</v>
      </c>
      <c r="W1944" s="14" t="str">
        <f t="shared" ca="1" si="527"/>
        <v/>
      </c>
      <c r="X1944" s="14" t="str">
        <f t="shared" ca="1" si="528"/>
        <v/>
      </c>
      <c r="Y1944" s="5" t="str">
        <f t="shared" ca="1" si="529"/>
        <v/>
      </c>
      <c r="Z1944" s="19" t="str">
        <f t="shared" ca="1" si="530"/>
        <v/>
      </c>
      <c r="AA1944" s="5" t="str">
        <f t="shared" ca="1" si="521"/>
        <v/>
      </c>
      <c r="AB1944" s="5" t="str">
        <f t="shared" ref="AB1944:AB2007" ca="1" si="536">IF(AND($W1944="Buy",OR($W1943="",$W1943="Exit")),I1944,IF(AND($X1944="Sell",X1943&lt;&gt;"Sell"),I1944,IF(OR($W1943="Buy",X1943="Sell"),AB1943,"")))</f>
        <v/>
      </c>
      <c r="AC1944" s="15" t="str">
        <f t="shared" ca="1" si="531"/>
        <v/>
      </c>
      <c r="AD1944" s="21" t="str">
        <f t="shared" ca="1" si="532"/>
        <v/>
      </c>
      <c r="AE1944" s="21" t="str">
        <f t="shared" ca="1" si="533"/>
        <v/>
      </c>
      <c r="AF1944" s="23">
        <f t="shared" ca="1" si="534"/>
        <v>23583.781086347211</v>
      </c>
    </row>
    <row r="1945" spans="1:32" x14ac:dyDescent="0.25">
      <c r="A1945" s="26">
        <v>42003</v>
      </c>
      <c r="B1945" s="3">
        <v>4.0852000000000004</v>
      </c>
      <c r="C1945" s="3">
        <v>4.0852000000000004</v>
      </c>
      <c r="D1945" s="3">
        <v>4.0852000000000004</v>
      </c>
      <c r="E1945" s="3">
        <v>4.0852000000000004</v>
      </c>
      <c r="F1945" s="5">
        <v>3.4388000000000001</v>
      </c>
      <c r="G1945" s="5">
        <v>3.4388000000000001</v>
      </c>
      <c r="H1945" s="5">
        <v>3.4388000000000001</v>
      </c>
      <c r="I1945" s="5">
        <v>3.4388000000000001</v>
      </c>
      <c r="J1945" s="3">
        <v>1</v>
      </c>
      <c r="K1945" s="3">
        <v>1</v>
      </c>
      <c r="L1945" s="7">
        <f t="shared" si="535"/>
        <v>0.64640000000000031</v>
      </c>
      <c r="M1945" s="8">
        <f ca="1">AVERAGE(OFFSET(L1945,-M$3+1,0):L1945)</f>
        <v>0.69919333333333333</v>
      </c>
      <c r="N1945" s="8">
        <f ca="1">STDEV(OFFSET(L1945,-M$3+1,0):L1945)</f>
        <v>5.3637333302556281E-2</v>
      </c>
      <c r="O1945" s="8">
        <f t="shared" ca="1" si="522"/>
        <v>0.5919186667282208</v>
      </c>
      <c r="P1945" s="8">
        <f t="shared" ca="1" si="523"/>
        <v>0.80646799993844587</v>
      </c>
      <c r="Q1945" s="8">
        <f t="shared" ca="1" si="524"/>
        <v>0.69919333333333333</v>
      </c>
      <c r="R1945" s="8">
        <f t="shared" ca="1" si="520"/>
        <v>0.69919333333333333</v>
      </c>
      <c r="S1945" s="10">
        <f t="shared" si="525"/>
        <v>8.680000000000021E-2</v>
      </c>
      <c r="T1945" s="10">
        <f t="shared" si="526"/>
        <v>7.8600000000000225E-2</v>
      </c>
      <c r="U1945" s="18">
        <f ca="1">AVERAGE(S1945:OFFSET(S1945,-$U$3+1,0))*$U$4*J1945</f>
        <v>12.838000000000015</v>
      </c>
      <c r="V1945" s="18">
        <f ca="1">AVERAGE(T1945:OFFSET(T1945,-$U$3+1,0))*$V$4*K1945</f>
        <v>11.696999999999997</v>
      </c>
      <c r="W1945" s="14" t="str">
        <f t="shared" ca="1" si="527"/>
        <v/>
      </c>
      <c r="X1945" s="14" t="str">
        <f t="shared" ca="1" si="528"/>
        <v/>
      </c>
      <c r="Y1945" s="5" t="str">
        <f t="shared" ca="1" si="529"/>
        <v/>
      </c>
      <c r="Z1945" s="19" t="str">
        <f t="shared" ca="1" si="530"/>
        <v/>
      </c>
      <c r="AA1945" s="5" t="str">
        <f t="shared" ca="1" si="521"/>
        <v/>
      </c>
      <c r="AB1945" s="5" t="str">
        <f t="shared" ca="1" si="536"/>
        <v/>
      </c>
      <c r="AC1945" s="15" t="str">
        <f t="shared" ca="1" si="531"/>
        <v/>
      </c>
      <c r="AD1945" s="21" t="str">
        <f t="shared" ca="1" si="532"/>
        <v/>
      </c>
      <c r="AE1945" s="21" t="str">
        <f t="shared" ca="1" si="533"/>
        <v/>
      </c>
      <c r="AF1945" s="23">
        <f t="shared" ca="1" si="534"/>
        <v>23583.781086347211</v>
      </c>
    </row>
    <row r="1946" spans="1:32" x14ac:dyDescent="0.25">
      <c r="A1946" s="26">
        <v>42004</v>
      </c>
      <c r="B1946" s="3">
        <v>4.2239000000000004</v>
      </c>
      <c r="C1946" s="3">
        <v>4.2239000000000004</v>
      </c>
      <c r="D1946" s="3">
        <v>4.2239000000000004</v>
      </c>
      <c r="E1946" s="3">
        <v>4.2239000000000004</v>
      </c>
      <c r="F1946" s="5">
        <v>3.6221000000000001</v>
      </c>
      <c r="G1946" s="5">
        <v>3.6221000000000001</v>
      </c>
      <c r="H1946" s="5">
        <v>3.6221000000000001</v>
      </c>
      <c r="I1946" s="5">
        <v>3.6221000000000001</v>
      </c>
      <c r="J1946" s="3">
        <v>1</v>
      </c>
      <c r="K1946" s="3">
        <v>1</v>
      </c>
      <c r="L1946" s="7">
        <f t="shared" si="535"/>
        <v>0.60180000000000033</v>
      </c>
      <c r="M1946" s="8">
        <f ca="1">AVERAGE(OFFSET(L1946,-M$3+1,0):L1946)</f>
        <v>0.68792666666666691</v>
      </c>
      <c r="N1946" s="8">
        <f ca="1">STDEV(OFFSET(L1946,-M$3+1,0):L1946)</f>
        <v>5.5247087404375027E-2</v>
      </c>
      <c r="O1946" s="8">
        <f t="shared" ca="1" si="522"/>
        <v>0.5774324918579169</v>
      </c>
      <c r="P1946" s="8">
        <f t="shared" ca="1" si="523"/>
        <v>0.79842084147541692</v>
      </c>
      <c r="Q1946" s="8">
        <f t="shared" ca="1" si="524"/>
        <v>0.68792666666666691</v>
      </c>
      <c r="R1946" s="8">
        <f t="shared" ca="1" si="520"/>
        <v>0.68792666666666691</v>
      </c>
      <c r="S1946" s="10">
        <f t="shared" si="525"/>
        <v>0.13870000000000005</v>
      </c>
      <c r="T1946" s="10">
        <f t="shared" si="526"/>
        <v>0.18330000000000002</v>
      </c>
      <c r="U1946" s="18">
        <f ca="1">AVERAGE(S1946:OFFSET(S1946,-$U$3+1,0))*$U$4*J1946</f>
        <v>12.317000000000018</v>
      </c>
      <c r="V1946" s="18">
        <f ca="1">AVERAGE(T1946:OFFSET(T1946,-$U$3+1,0))*$V$4*K1946</f>
        <v>12.307999999999995</v>
      </c>
      <c r="W1946" s="14" t="str">
        <f t="shared" ca="1" si="527"/>
        <v/>
      </c>
      <c r="X1946" s="14" t="str">
        <f t="shared" ca="1" si="528"/>
        <v/>
      </c>
      <c r="Y1946" s="5" t="str">
        <f t="shared" ca="1" si="529"/>
        <v/>
      </c>
      <c r="Z1946" s="19" t="str">
        <f t="shared" ca="1" si="530"/>
        <v/>
      </c>
      <c r="AA1946" s="5" t="str">
        <f t="shared" ca="1" si="521"/>
        <v/>
      </c>
      <c r="AB1946" s="5" t="str">
        <f t="shared" ca="1" si="536"/>
        <v/>
      </c>
      <c r="AC1946" s="15" t="str">
        <f t="shared" ca="1" si="531"/>
        <v/>
      </c>
      <c r="AD1946" s="21" t="str">
        <f t="shared" ca="1" si="532"/>
        <v/>
      </c>
      <c r="AE1946" s="21" t="str">
        <f t="shared" ca="1" si="533"/>
        <v/>
      </c>
      <c r="AF1946" s="23">
        <f t="shared" ca="1" si="534"/>
        <v>23583.781086347211</v>
      </c>
    </row>
    <row r="1947" spans="1:32" x14ac:dyDescent="0.25">
      <c r="A1947" s="26">
        <v>42009</v>
      </c>
      <c r="B1947" s="3">
        <v>4.3887</v>
      </c>
      <c r="C1947" s="3">
        <v>4.3887</v>
      </c>
      <c r="D1947" s="3">
        <v>4.3887</v>
      </c>
      <c r="E1947" s="3">
        <v>4.3887</v>
      </c>
      <c r="F1947" s="5">
        <v>3.8576999999999999</v>
      </c>
      <c r="G1947" s="5">
        <v>3.8576999999999999</v>
      </c>
      <c r="H1947" s="5">
        <v>3.8576999999999999</v>
      </c>
      <c r="I1947" s="5">
        <v>3.8576999999999999</v>
      </c>
      <c r="J1947" s="3">
        <v>1</v>
      </c>
      <c r="K1947" s="3">
        <v>1</v>
      </c>
      <c r="L1947" s="7">
        <f t="shared" si="535"/>
        <v>0.53100000000000014</v>
      </c>
      <c r="M1947" s="8">
        <f ca="1">AVERAGE(OFFSET(L1947,-M$3+1,0):L1947)</f>
        <v>0.67481333333333338</v>
      </c>
      <c r="N1947" s="8">
        <f ca="1">STDEV(OFFSET(L1947,-M$3+1,0):L1947)</f>
        <v>6.7186327974273555E-2</v>
      </c>
      <c r="O1947" s="8">
        <f t="shared" ca="1" si="522"/>
        <v>0.54044067738478629</v>
      </c>
      <c r="P1947" s="8">
        <f t="shared" ca="1" si="523"/>
        <v>0.80918598928188046</v>
      </c>
      <c r="Q1947" s="8">
        <f t="shared" ca="1" si="524"/>
        <v>0.67481333333333338</v>
      </c>
      <c r="R1947" s="8">
        <f t="shared" ca="1" si="520"/>
        <v>0.67481333333333338</v>
      </c>
      <c r="S1947" s="10">
        <f t="shared" si="525"/>
        <v>0.16479999999999961</v>
      </c>
      <c r="T1947" s="10">
        <f t="shared" si="526"/>
        <v>0.23559999999999981</v>
      </c>
      <c r="U1947" s="18">
        <f ca="1">AVERAGE(S1947:OFFSET(S1947,-$U$3+1,0))*$U$4*J1947</f>
        <v>12.924000000000015</v>
      </c>
      <c r="V1947" s="18">
        <f ca="1">AVERAGE(T1947:OFFSET(T1947,-$U$3+1,0))*$V$4*K1947</f>
        <v>13.964999999999991</v>
      </c>
      <c r="W1947" s="14" t="str">
        <f t="shared" ca="1" si="527"/>
        <v/>
      </c>
      <c r="X1947" s="14" t="str">
        <f t="shared" ca="1" si="528"/>
        <v/>
      </c>
      <c r="Y1947" s="5" t="str">
        <f t="shared" ca="1" si="529"/>
        <v/>
      </c>
      <c r="Z1947" s="19" t="str">
        <f t="shared" ca="1" si="530"/>
        <v/>
      </c>
      <c r="AA1947" s="5" t="str">
        <f t="shared" ca="1" si="521"/>
        <v/>
      </c>
      <c r="AB1947" s="5" t="str">
        <f t="shared" ca="1" si="536"/>
        <v/>
      </c>
      <c r="AC1947" s="15" t="str">
        <f t="shared" ca="1" si="531"/>
        <v/>
      </c>
      <c r="AD1947" s="21" t="str">
        <f t="shared" ca="1" si="532"/>
        <v/>
      </c>
      <c r="AE1947" s="21" t="str">
        <f t="shared" ca="1" si="533"/>
        <v/>
      </c>
      <c r="AF1947" s="23">
        <f t="shared" ca="1" si="534"/>
        <v>23583.781086347211</v>
      </c>
    </row>
    <row r="1948" spans="1:32" x14ac:dyDescent="0.25">
      <c r="A1948" s="26">
        <v>42010</v>
      </c>
      <c r="B1948" s="3">
        <v>4.4234</v>
      </c>
      <c r="C1948" s="3">
        <v>4.4234</v>
      </c>
      <c r="D1948" s="3">
        <v>4.4234</v>
      </c>
      <c r="E1948" s="3">
        <v>4.4234</v>
      </c>
      <c r="F1948" s="5">
        <v>3.9799000000000002</v>
      </c>
      <c r="G1948" s="5">
        <v>3.9799000000000002</v>
      </c>
      <c r="H1948" s="5">
        <v>3.9799000000000002</v>
      </c>
      <c r="I1948" s="5">
        <v>3.9799000000000002</v>
      </c>
      <c r="J1948" s="3">
        <v>1</v>
      </c>
      <c r="K1948" s="3">
        <v>1</v>
      </c>
      <c r="L1948" s="7">
        <f t="shared" si="535"/>
        <v>0.44349999999999978</v>
      </c>
      <c r="M1948" s="8">
        <f ca="1">AVERAGE(OFFSET(L1948,-M$3+1,0):L1948)</f>
        <v>0.65528666666666691</v>
      </c>
      <c r="N1948" s="8">
        <f ca="1">STDEV(OFFSET(L1948,-M$3+1,0):L1948)</f>
        <v>8.7500864213417642E-2</v>
      </c>
      <c r="O1948" s="8">
        <f t="shared" ca="1" si="522"/>
        <v>0.48028493823983165</v>
      </c>
      <c r="P1948" s="8">
        <f t="shared" ca="1" si="523"/>
        <v>0.83028839509350216</v>
      </c>
      <c r="Q1948" s="8">
        <f t="shared" ca="1" si="524"/>
        <v>0.65528666666666691</v>
      </c>
      <c r="R1948" s="8">
        <f t="shared" ca="1" si="520"/>
        <v>0.65528666666666691</v>
      </c>
      <c r="S1948" s="10">
        <f t="shared" si="525"/>
        <v>3.4699999999999953E-2</v>
      </c>
      <c r="T1948" s="10">
        <f t="shared" si="526"/>
        <v>0.12220000000000031</v>
      </c>
      <c r="U1948" s="18">
        <f ca="1">AVERAGE(S1948:OFFSET(S1948,-$U$3+1,0))*$U$4*J1948</f>
        <v>12.750000000000011</v>
      </c>
      <c r="V1948" s="18">
        <f ca="1">AVERAGE(T1948:OFFSET(T1948,-$U$3+1,0))*$V$4*K1948</f>
        <v>14.487999999999996</v>
      </c>
      <c r="W1948" s="14" t="str">
        <f t="shared" ca="1" si="527"/>
        <v>Buy</v>
      </c>
      <c r="X1948" s="14" t="str">
        <f t="shared" ca="1" si="528"/>
        <v/>
      </c>
      <c r="Y1948" s="5">
        <f t="shared" ca="1" si="529"/>
        <v>100</v>
      </c>
      <c r="Z1948" s="19">
        <f t="shared" ca="1" si="530"/>
        <v>-88.003865267807939</v>
      </c>
      <c r="AA1948" s="5">
        <f t="shared" ca="1" si="521"/>
        <v>4.4234</v>
      </c>
      <c r="AB1948" s="5">
        <f t="shared" ca="1" si="536"/>
        <v>3.9799000000000002</v>
      </c>
      <c r="AC1948" s="15" t="str">
        <f t="shared" ca="1" si="531"/>
        <v/>
      </c>
      <c r="AD1948" s="21" t="str">
        <f t="shared" ca="1" si="532"/>
        <v/>
      </c>
      <c r="AE1948" s="21" t="str">
        <f t="shared" ca="1" si="533"/>
        <v/>
      </c>
      <c r="AF1948" s="23">
        <f t="shared" ca="1" si="534"/>
        <v>23583.781086347211</v>
      </c>
    </row>
    <row r="1949" spans="1:32" x14ac:dyDescent="0.25">
      <c r="A1949" s="26">
        <v>42011</v>
      </c>
      <c r="B1949" s="3">
        <v>4.3714000000000004</v>
      </c>
      <c r="C1949" s="3">
        <v>4.3714000000000004</v>
      </c>
      <c r="D1949" s="3">
        <v>4.3714000000000004</v>
      </c>
      <c r="E1949" s="3">
        <v>4.3714000000000004</v>
      </c>
      <c r="F1949" s="5">
        <v>3.9624000000000001</v>
      </c>
      <c r="G1949" s="5">
        <v>3.9624000000000001</v>
      </c>
      <c r="H1949" s="5">
        <v>3.9624000000000001</v>
      </c>
      <c r="I1949" s="5">
        <v>3.9624000000000001</v>
      </c>
      <c r="J1949" s="3">
        <v>1</v>
      </c>
      <c r="K1949" s="3">
        <v>1</v>
      </c>
      <c r="L1949" s="7">
        <f t="shared" si="535"/>
        <v>0.40900000000000025</v>
      </c>
      <c r="M1949" s="8">
        <f ca="1">AVERAGE(OFFSET(L1949,-M$3+1,0):L1949)</f>
        <v>0.6351800000000003</v>
      </c>
      <c r="N1949" s="8">
        <f ca="1">STDEV(OFFSET(L1949,-M$3+1,0):L1949)</f>
        <v>0.10647702770349583</v>
      </c>
      <c r="O1949" s="8">
        <f t="shared" ca="1" si="522"/>
        <v>0.42222594459300866</v>
      </c>
      <c r="P1949" s="8">
        <f t="shared" ca="1" si="523"/>
        <v>0.84813405540699194</v>
      </c>
      <c r="Q1949" s="8">
        <f t="shared" ca="1" si="524"/>
        <v>0.6351800000000003</v>
      </c>
      <c r="R1949" s="8">
        <f t="shared" ca="1" si="520"/>
        <v>0.6351800000000003</v>
      </c>
      <c r="S1949" s="10">
        <f t="shared" si="525"/>
        <v>5.1999999999999602E-2</v>
      </c>
      <c r="T1949" s="10">
        <f t="shared" si="526"/>
        <v>1.7500000000000071E-2</v>
      </c>
      <c r="U1949" s="18">
        <f ca="1">AVERAGE(S1949:OFFSET(S1949,-$U$3+1,0))*$U$4*J1949</f>
        <v>10.668000000000006</v>
      </c>
      <c r="V1949" s="18">
        <f ca="1">AVERAGE(T1949:OFFSET(T1949,-$U$3+1,0))*$V$4*K1949</f>
        <v>11.608999999999998</v>
      </c>
      <c r="W1949" s="14" t="str">
        <f t="shared" ca="1" si="527"/>
        <v>Buy</v>
      </c>
      <c r="X1949" s="14" t="str">
        <f t="shared" ca="1" si="528"/>
        <v/>
      </c>
      <c r="Y1949" s="5">
        <f t="shared" ca="1" si="529"/>
        <v>100</v>
      </c>
      <c r="Z1949" s="19">
        <f t="shared" ca="1" si="530"/>
        <v>-88.003865267807939</v>
      </c>
      <c r="AA1949" s="5">
        <f t="shared" ca="1" si="521"/>
        <v>4.4234</v>
      </c>
      <c r="AB1949" s="5">
        <f t="shared" ca="1" si="536"/>
        <v>3.9799000000000002</v>
      </c>
      <c r="AC1949" s="15">
        <f t="shared" ca="1" si="531"/>
        <v>-519.99999999999602</v>
      </c>
      <c r="AD1949" s="21">
        <f t="shared" ca="1" si="532"/>
        <v>154.00676421866453</v>
      </c>
      <c r="AE1949" s="21">
        <f t="shared" ca="1" si="533"/>
        <v>-365.99323578133146</v>
      </c>
      <c r="AF1949" s="23">
        <f t="shared" ca="1" si="534"/>
        <v>23217.787850565881</v>
      </c>
    </row>
    <row r="1950" spans="1:32" x14ac:dyDescent="0.25">
      <c r="A1950" s="26">
        <v>42012</v>
      </c>
      <c r="B1950" s="3">
        <v>4.1891999999999996</v>
      </c>
      <c r="C1950" s="3">
        <v>4.1891999999999996</v>
      </c>
      <c r="D1950" s="3">
        <v>4.1891999999999996</v>
      </c>
      <c r="E1950" s="3">
        <v>4.1891999999999996</v>
      </c>
      <c r="F1950" s="5">
        <v>3.7791999999999999</v>
      </c>
      <c r="G1950" s="5">
        <v>3.7791999999999999</v>
      </c>
      <c r="H1950" s="5">
        <v>3.7791999999999999</v>
      </c>
      <c r="I1950" s="5">
        <v>3.7791999999999999</v>
      </c>
      <c r="J1950" s="3">
        <v>1</v>
      </c>
      <c r="K1950" s="3">
        <v>1</v>
      </c>
      <c r="L1950" s="7">
        <f t="shared" si="535"/>
        <v>0.4099999999999997</v>
      </c>
      <c r="M1950" s="8">
        <f ca="1">AVERAGE(OFFSET(L1950,-M$3+1,0):L1950)</f>
        <v>0.61460000000000037</v>
      </c>
      <c r="N1950" s="8">
        <f ca="1">STDEV(OFFSET(L1950,-M$3+1,0):L1950)</f>
        <v>0.11835189659896046</v>
      </c>
      <c r="O1950" s="8">
        <f t="shared" ca="1" si="522"/>
        <v>0.37789620680207947</v>
      </c>
      <c r="P1950" s="8">
        <f t="shared" ca="1" si="523"/>
        <v>0.85130379319792127</v>
      </c>
      <c r="Q1950" s="8">
        <f t="shared" ca="1" si="524"/>
        <v>0.61460000000000037</v>
      </c>
      <c r="R1950" s="8">
        <f t="shared" ca="1" si="520"/>
        <v>0.61460000000000037</v>
      </c>
      <c r="S1950" s="10">
        <f t="shared" si="525"/>
        <v>0.18220000000000081</v>
      </c>
      <c r="T1950" s="10">
        <f t="shared" si="526"/>
        <v>0.18320000000000025</v>
      </c>
      <c r="U1950" s="18">
        <f ca="1">AVERAGE(S1950:OFFSET(S1950,-$U$3+1,0))*$U$4*J1950</f>
        <v>10.49500000000001</v>
      </c>
      <c r="V1950" s="18">
        <f ca="1">AVERAGE(T1950:OFFSET(T1950,-$U$3+1,0))*$V$4*K1950</f>
        <v>11.958000000000002</v>
      </c>
      <c r="W1950" s="14" t="str">
        <f t="shared" ca="1" si="527"/>
        <v>Buy</v>
      </c>
      <c r="X1950" s="14" t="str">
        <f t="shared" ca="1" si="528"/>
        <v/>
      </c>
      <c r="Y1950" s="5">
        <f t="shared" ca="1" si="529"/>
        <v>100</v>
      </c>
      <c r="Z1950" s="19">
        <f t="shared" ca="1" si="530"/>
        <v>-88.003865267807939</v>
      </c>
      <c r="AA1950" s="5">
        <f t="shared" ca="1" si="521"/>
        <v>4.4234</v>
      </c>
      <c r="AB1950" s="5">
        <f t="shared" ca="1" si="536"/>
        <v>3.9799000000000002</v>
      </c>
      <c r="AC1950" s="15">
        <f t="shared" ca="1" si="531"/>
        <v>-1822.000000000008</v>
      </c>
      <c r="AD1950" s="21">
        <f t="shared" ca="1" si="532"/>
        <v>1612.2308117062439</v>
      </c>
      <c r="AE1950" s="21">
        <f t="shared" ca="1" si="533"/>
        <v>-209.76918829376405</v>
      </c>
      <c r="AF1950" s="23">
        <f t="shared" ca="1" si="534"/>
        <v>23008.018662272116</v>
      </c>
    </row>
    <row r="1951" spans="1:32" x14ac:dyDescent="0.25">
      <c r="A1951" s="26">
        <v>42013</v>
      </c>
      <c r="B1951" s="3">
        <v>4.2325999999999997</v>
      </c>
      <c r="C1951" s="3">
        <v>4.2325999999999997</v>
      </c>
      <c r="D1951" s="3">
        <v>4.2325999999999997</v>
      </c>
      <c r="E1951" s="3">
        <v>4.2325999999999997</v>
      </c>
      <c r="F1951" s="5">
        <v>3.9013</v>
      </c>
      <c r="G1951" s="5">
        <v>3.9013</v>
      </c>
      <c r="H1951" s="5">
        <v>3.9013</v>
      </c>
      <c r="I1951" s="5">
        <v>3.9013</v>
      </c>
      <c r="J1951" s="3">
        <v>1</v>
      </c>
      <c r="K1951" s="3">
        <v>1</v>
      </c>
      <c r="L1951" s="7">
        <f t="shared" si="535"/>
        <v>0.33129999999999971</v>
      </c>
      <c r="M1951" s="8">
        <f ca="1">AVERAGE(OFFSET(L1951,-M$3+1,0):L1951)</f>
        <v>0.58420000000000039</v>
      </c>
      <c r="N1951" s="8">
        <f ca="1">STDEV(OFFSET(L1951,-M$3+1,0):L1951)</f>
        <v>0.12891625188470096</v>
      </c>
      <c r="O1951" s="8">
        <f t="shared" ca="1" si="522"/>
        <v>0.32636749623059846</v>
      </c>
      <c r="P1951" s="8">
        <f t="shared" ca="1" si="523"/>
        <v>0.84203250376940231</v>
      </c>
      <c r="Q1951" s="8">
        <f t="shared" ca="1" si="524"/>
        <v>0.58420000000000039</v>
      </c>
      <c r="R1951" s="8">
        <f t="shared" ca="1" si="520"/>
        <v>0.58420000000000039</v>
      </c>
      <c r="S1951" s="10">
        <f t="shared" si="525"/>
        <v>4.3400000000000105E-2</v>
      </c>
      <c r="T1951" s="10">
        <f t="shared" si="526"/>
        <v>0.1221000000000001</v>
      </c>
      <c r="U1951" s="18">
        <f ca="1">AVERAGE(S1951:OFFSET(S1951,-$U$3+1,0))*$U$4*J1951</f>
        <v>9.6280000000000108</v>
      </c>
      <c r="V1951" s="18">
        <f ca="1">AVERAGE(T1951:OFFSET(T1951,-$U$3+1,0))*$V$4*K1951</f>
        <v>11.869000000000005</v>
      </c>
      <c r="W1951" s="14" t="str">
        <f t="shared" ca="1" si="527"/>
        <v>Buy</v>
      </c>
      <c r="X1951" s="14" t="str">
        <f t="shared" ca="1" si="528"/>
        <v/>
      </c>
      <c r="Y1951" s="5">
        <f t="shared" ca="1" si="529"/>
        <v>100</v>
      </c>
      <c r="Z1951" s="19">
        <f t="shared" ca="1" si="530"/>
        <v>-88.003865267807939</v>
      </c>
      <c r="AA1951" s="5">
        <f t="shared" ca="1" si="521"/>
        <v>4.4234</v>
      </c>
      <c r="AB1951" s="5">
        <f t="shared" ca="1" si="536"/>
        <v>3.9799000000000002</v>
      </c>
      <c r="AC1951" s="15">
        <f t="shared" ca="1" si="531"/>
        <v>434.00000000000102</v>
      </c>
      <c r="AD1951" s="21">
        <f t="shared" ca="1" si="532"/>
        <v>-1074.5271949199357</v>
      </c>
      <c r="AE1951" s="21">
        <f t="shared" ca="1" si="533"/>
        <v>-640.52719491993469</v>
      </c>
      <c r="AF1951" s="23">
        <f t="shared" ca="1" si="534"/>
        <v>22367.491467352182</v>
      </c>
    </row>
    <row r="1952" spans="1:32" x14ac:dyDescent="0.25">
      <c r="A1952" s="26">
        <v>42016</v>
      </c>
      <c r="B1952" s="3">
        <v>4.1806000000000001</v>
      </c>
      <c r="C1952" s="3">
        <v>4.1806000000000001</v>
      </c>
      <c r="D1952" s="3">
        <v>4.1806000000000001</v>
      </c>
      <c r="E1952" s="3">
        <v>4.1806000000000001</v>
      </c>
      <c r="F1952" s="5">
        <v>3.8403</v>
      </c>
      <c r="G1952" s="5">
        <v>3.8403</v>
      </c>
      <c r="H1952" s="5">
        <v>3.8403</v>
      </c>
      <c r="I1952" s="5">
        <v>3.8403</v>
      </c>
      <c r="J1952" s="3">
        <v>1</v>
      </c>
      <c r="K1952" s="3">
        <v>1</v>
      </c>
      <c r="L1952" s="7">
        <f t="shared" si="535"/>
        <v>0.34030000000000005</v>
      </c>
      <c r="M1952" s="8">
        <f ca="1">AVERAGE(OFFSET(L1952,-M$3+1,0):L1952)</f>
        <v>0.55668000000000006</v>
      </c>
      <c r="N1952" s="8">
        <f ca="1">STDEV(OFFSET(L1952,-M$3+1,0):L1952)</f>
        <v>0.13423629060088707</v>
      </c>
      <c r="O1952" s="8">
        <f t="shared" ca="1" si="522"/>
        <v>0.28820741879822592</v>
      </c>
      <c r="P1952" s="8">
        <f t="shared" ca="1" si="523"/>
        <v>0.82515258120177415</v>
      </c>
      <c r="Q1952" s="8">
        <f t="shared" ca="1" si="524"/>
        <v>0.55668000000000006</v>
      </c>
      <c r="R1952" s="8">
        <f t="shared" ref="R1952:R2015" ca="1" si="537">M1952-R$3*$N1952</f>
        <v>0.55668000000000006</v>
      </c>
      <c r="S1952" s="10">
        <f t="shared" si="525"/>
        <v>5.1999999999999602E-2</v>
      </c>
      <c r="T1952" s="10">
        <f t="shared" si="526"/>
        <v>6.0999999999999943E-2</v>
      </c>
      <c r="U1952" s="18">
        <f ca="1">AVERAGE(S1952:OFFSET(S1952,-$U$3+1,0))*$U$4*J1952</f>
        <v>9.0210000000000043</v>
      </c>
      <c r="V1952" s="18">
        <f ca="1">AVERAGE(T1952:OFFSET(T1952,-$U$3+1,0))*$V$4*K1952</f>
        <v>11.169000000000008</v>
      </c>
      <c r="W1952" s="14" t="str">
        <f t="shared" ca="1" si="527"/>
        <v>Buy</v>
      </c>
      <c r="X1952" s="14" t="str">
        <f t="shared" ca="1" si="528"/>
        <v/>
      </c>
      <c r="Y1952" s="5">
        <f t="shared" ca="1" si="529"/>
        <v>100</v>
      </c>
      <c r="Z1952" s="19">
        <f t="shared" ca="1" si="530"/>
        <v>-88.003865267807939</v>
      </c>
      <c r="AA1952" s="5">
        <f t="shared" ca="1" si="521"/>
        <v>4.4234</v>
      </c>
      <c r="AB1952" s="5">
        <f t="shared" ca="1" si="536"/>
        <v>3.9799000000000002</v>
      </c>
      <c r="AC1952" s="15">
        <f t="shared" ca="1" si="531"/>
        <v>-519.99999999999602</v>
      </c>
      <c r="AD1952" s="21">
        <f t="shared" ca="1" si="532"/>
        <v>536.82357813362796</v>
      </c>
      <c r="AE1952" s="21">
        <f t="shared" ca="1" si="533"/>
        <v>16.823578133631941</v>
      </c>
      <c r="AF1952" s="23">
        <f t="shared" ca="1" si="534"/>
        <v>22384.315045485815</v>
      </c>
    </row>
    <row r="1953" spans="1:32" x14ac:dyDescent="0.25">
      <c r="A1953" s="26">
        <v>42017</v>
      </c>
      <c r="B1953" s="3">
        <v>4.1806000000000001</v>
      </c>
      <c r="C1953" s="3">
        <v>4.1806000000000001</v>
      </c>
      <c r="D1953" s="3">
        <v>4.1806000000000001</v>
      </c>
      <c r="E1953" s="3">
        <v>4.1806000000000001</v>
      </c>
      <c r="F1953" s="5">
        <v>3.8752</v>
      </c>
      <c r="G1953" s="5">
        <v>3.8752</v>
      </c>
      <c r="H1953" s="5">
        <v>3.8752</v>
      </c>
      <c r="I1953" s="5">
        <v>3.8752</v>
      </c>
      <c r="J1953" s="3">
        <v>1</v>
      </c>
      <c r="K1953" s="3">
        <v>1</v>
      </c>
      <c r="L1953" s="7">
        <f t="shared" si="535"/>
        <v>0.30540000000000012</v>
      </c>
      <c r="M1953" s="8">
        <f ca="1">AVERAGE(OFFSET(L1953,-M$3+1,0):L1953)</f>
        <v>0.52802000000000027</v>
      </c>
      <c r="N1953" s="8">
        <f ca="1">STDEV(OFFSET(L1953,-M$3+1,0):L1953)</f>
        <v>0.13917792928478215</v>
      </c>
      <c r="O1953" s="8">
        <f t="shared" ca="1" si="522"/>
        <v>0.24966414143043597</v>
      </c>
      <c r="P1953" s="8">
        <f t="shared" ca="1" si="523"/>
        <v>0.80637585856956462</v>
      </c>
      <c r="Q1953" s="8">
        <f t="shared" ca="1" si="524"/>
        <v>0.52802000000000027</v>
      </c>
      <c r="R1953" s="8">
        <f t="shared" ca="1" si="537"/>
        <v>0.52802000000000027</v>
      </c>
      <c r="S1953" s="10">
        <f t="shared" si="525"/>
        <v>0</v>
      </c>
      <c r="T1953" s="10">
        <f t="shared" si="526"/>
        <v>3.4899999999999931E-2</v>
      </c>
      <c r="U1953" s="18">
        <f ca="1">AVERAGE(S1953:OFFSET(S1953,-$U$3+1,0))*$U$4*J1953</f>
        <v>7.6330000000000009</v>
      </c>
      <c r="V1953" s="18">
        <f ca="1">AVERAGE(T1953:OFFSET(T1953,-$U$3+1,0))*$V$4*K1953</f>
        <v>10.646000000000004</v>
      </c>
      <c r="W1953" s="14" t="str">
        <f t="shared" ca="1" si="527"/>
        <v>Buy</v>
      </c>
      <c r="X1953" s="14" t="str">
        <f t="shared" ca="1" si="528"/>
        <v/>
      </c>
      <c r="Y1953" s="5">
        <f t="shared" ca="1" si="529"/>
        <v>100</v>
      </c>
      <c r="Z1953" s="19">
        <f t="shared" ca="1" si="530"/>
        <v>-88.003865267807939</v>
      </c>
      <c r="AA1953" s="5">
        <f t="shared" ca="1" si="521"/>
        <v>4.4234</v>
      </c>
      <c r="AB1953" s="5">
        <f t="shared" ca="1" si="536"/>
        <v>3.9799000000000002</v>
      </c>
      <c r="AC1953" s="15">
        <f t="shared" ca="1" si="531"/>
        <v>0</v>
      </c>
      <c r="AD1953" s="21">
        <f t="shared" ca="1" si="532"/>
        <v>-307.1334897846491</v>
      </c>
      <c r="AE1953" s="21">
        <f t="shared" ca="1" si="533"/>
        <v>-307.1334897846491</v>
      </c>
      <c r="AF1953" s="23">
        <f t="shared" ca="1" si="534"/>
        <v>22077.181555701165</v>
      </c>
    </row>
    <row r="1954" spans="1:32" x14ac:dyDescent="0.25">
      <c r="A1954" s="26">
        <v>42018</v>
      </c>
      <c r="B1954" s="3">
        <v>4.2412999999999998</v>
      </c>
      <c r="C1954" s="3">
        <v>4.2412999999999998</v>
      </c>
      <c r="D1954" s="3">
        <v>4.2412999999999998</v>
      </c>
      <c r="E1954" s="3">
        <v>4.2412999999999998</v>
      </c>
      <c r="F1954" s="5">
        <v>4.0061</v>
      </c>
      <c r="G1954" s="5">
        <v>4.0061</v>
      </c>
      <c r="H1954" s="5">
        <v>4.0061</v>
      </c>
      <c r="I1954" s="5">
        <v>4.0061</v>
      </c>
      <c r="J1954" s="3">
        <v>1</v>
      </c>
      <c r="K1954" s="3">
        <v>1</v>
      </c>
      <c r="L1954" s="7">
        <f t="shared" si="535"/>
        <v>0.23519999999999985</v>
      </c>
      <c r="M1954" s="8">
        <f ca="1">AVERAGE(OFFSET(L1954,-M$3+1,0):L1954)</f>
        <v>0.49769333333333354</v>
      </c>
      <c r="N1954" s="8">
        <f ca="1">STDEV(OFFSET(L1954,-M$3+1,0):L1954)</f>
        <v>0.15044338501655025</v>
      </c>
      <c r="O1954" s="8">
        <f t="shared" ca="1" si="522"/>
        <v>0.19680656330023305</v>
      </c>
      <c r="P1954" s="8">
        <f t="shared" ca="1" si="523"/>
        <v>0.79858010336643404</v>
      </c>
      <c r="Q1954" s="8">
        <f t="shared" ca="1" si="524"/>
        <v>0.49769333333333354</v>
      </c>
      <c r="R1954" s="8">
        <f t="shared" ca="1" si="537"/>
        <v>0.49769333333333354</v>
      </c>
      <c r="S1954" s="10">
        <f t="shared" si="525"/>
        <v>6.0699999999999754E-2</v>
      </c>
      <c r="T1954" s="10">
        <f t="shared" si="526"/>
        <v>0.13090000000000002</v>
      </c>
      <c r="U1954" s="18">
        <f ca="1">AVERAGE(S1954:OFFSET(S1954,-$U$3+1,0))*$U$4*J1954</f>
        <v>8.1529999999999969</v>
      </c>
      <c r="V1954" s="18">
        <f ca="1">AVERAGE(T1954:OFFSET(T1954,-$U$3+1,0))*$V$4*K1954</f>
        <v>11.693000000000007</v>
      </c>
      <c r="W1954" s="14" t="str">
        <f t="shared" ca="1" si="527"/>
        <v>Buy</v>
      </c>
      <c r="X1954" s="14" t="str">
        <f t="shared" ca="1" si="528"/>
        <v/>
      </c>
      <c r="Y1954" s="5">
        <f t="shared" ca="1" si="529"/>
        <v>100</v>
      </c>
      <c r="Z1954" s="19">
        <f t="shared" ca="1" si="530"/>
        <v>-88.003865267807939</v>
      </c>
      <c r="AA1954" s="5">
        <f t="shared" ca="1" si="521"/>
        <v>4.4234</v>
      </c>
      <c r="AB1954" s="5">
        <f t="shared" ca="1" si="536"/>
        <v>3.9799000000000002</v>
      </c>
      <c r="AC1954" s="15">
        <f t="shared" ca="1" si="531"/>
        <v>606.9999999999975</v>
      </c>
      <c r="AD1954" s="21">
        <f t="shared" ca="1" si="532"/>
        <v>-1151.9705963556059</v>
      </c>
      <c r="AE1954" s="21">
        <f t="shared" ca="1" si="533"/>
        <v>-544.97059635560845</v>
      </c>
      <c r="AF1954" s="23">
        <f t="shared" ca="1" si="534"/>
        <v>21532.210959345557</v>
      </c>
    </row>
    <row r="1955" spans="1:32" x14ac:dyDescent="0.25">
      <c r="A1955" s="26">
        <v>42019</v>
      </c>
      <c r="B1955" s="3">
        <v>4.4146999999999998</v>
      </c>
      <c r="C1955" s="3">
        <v>4.4146999999999998</v>
      </c>
      <c r="D1955" s="3">
        <v>4.4146999999999998</v>
      </c>
      <c r="E1955" s="3">
        <v>4.4146999999999998</v>
      </c>
      <c r="F1955" s="5">
        <v>4.2504999999999997</v>
      </c>
      <c r="G1955" s="5">
        <v>4.2504999999999997</v>
      </c>
      <c r="H1955" s="5">
        <v>4.2504999999999997</v>
      </c>
      <c r="I1955" s="5">
        <v>4.2504999999999997</v>
      </c>
      <c r="J1955" s="3">
        <v>1</v>
      </c>
      <c r="K1955" s="3">
        <v>1</v>
      </c>
      <c r="L1955" s="7">
        <f t="shared" si="535"/>
        <v>0.16420000000000012</v>
      </c>
      <c r="M1955" s="8">
        <f ca="1">AVERAGE(OFFSET(L1955,-M$3+1,0):L1955)</f>
        <v>0.46604666666666683</v>
      </c>
      <c r="N1955" s="8">
        <f ca="1">STDEV(OFFSET(L1955,-M$3+1,0):L1955)</f>
        <v>0.16757104619775318</v>
      </c>
      <c r="O1955" s="8">
        <f t="shared" ca="1" si="522"/>
        <v>0.13090457427116048</v>
      </c>
      <c r="P1955" s="8">
        <f t="shared" ca="1" si="523"/>
        <v>0.80118875906217313</v>
      </c>
      <c r="Q1955" s="8">
        <f t="shared" ca="1" si="524"/>
        <v>0.46604666666666683</v>
      </c>
      <c r="R1955" s="8">
        <f t="shared" ca="1" si="537"/>
        <v>0.46604666666666683</v>
      </c>
      <c r="S1955" s="10">
        <f t="shared" si="525"/>
        <v>0.1734</v>
      </c>
      <c r="T1955" s="10">
        <f t="shared" si="526"/>
        <v>0.24439999999999973</v>
      </c>
      <c r="U1955" s="18">
        <f ca="1">AVERAGE(S1955:OFFSET(S1955,-$U$3+1,0))*$U$4*J1955</f>
        <v>9.0189999999999948</v>
      </c>
      <c r="V1955" s="18">
        <f ca="1">AVERAGE(T1955:OFFSET(T1955,-$U$3+1,0))*$V$4*K1955</f>
        <v>13.351000000000003</v>
      </c>
      <c r="W1955" s="14" t="str">
        <f t="shared" ca="1" si="527"/>
        <v>Buy</v>
      </c>
      <c r="X1955" s="14" t="str">
        <f t="shared" ca="1" si="528"/>
        <v/>
      </c>
      <c r="Y1955" s="5">
        <f t="shared" ca="1" si="529"/>
        <v>100</v>
      </c>
      <c r="Z1955" s="19">
        <f t="shared" ca="1" si="530"/>
        <v>-88.003865267807939</v>
      </c>
      <c r="AA1955" s="5">
        <f t="shared" ca="1" si="521"/>
        <v>4.4234</v>
      </c>
      <c r="AB1955" s="5">
        <f t="shared" ca="1" si="536"/>
        <v>3.9799000000000002</v>
      </c>
      <c r="AC1955" s="15">
        <f t="shared" ca="1" si="531"/>
        <v>1734</v>
      </c>
      <c r="AD1955" s="21">
        <f t="shared" ca="1" si="532"/>
        <v>-2150.8144671452237</v>
      </c>
      <c r="AE1955" s="21">
        <f t="shared" ca="1" si="533"/>
        <v>-416.81446714522372</v>
      </c>
      <c r="AF1955" s="23">
        <f t="shared" ca="1" si="534"/>
        <v>21115.396492200332</v>
      </c>
    </row>
    <row r="1956" spans="1:32" x14ac:dyDescent="0.25">
      <c r="A1956" s="26">
        <v>42020</v>
      </c>
      <c r="B1956" s="3">
        <v>4.4668000000000001</v>
      </c>
      <c r="C1956" s="3">
        <v>4.4668000000000001</v>
      </c>
      <c r="D1956" s="3">
        <v>4.4668000000000001</v>
      </c>
      <c r="E1956" s="3">
        <v>4.4668000000000001</v>
      </c>
      <c r="F1956" s="5">
        <v>4.3464999999999998</v>
      </c>
      <c r="G1956" s="5">
        <v>4.3464999999999998</v>
      </c>
      <c r="H1956" s="5">
        <v>4.3464999999999998</v>
      </c>
      <c r="I1956" s="5">
        <v>4.3464999999999998</v>
      </c>
      <c r="J1956" s="3">
        <v>1</v>
      </c>
      <c r="K1956" s="3">
        <v>1</v>
      </c>
      <c r="L1956" s="7">
        <f t="shared" si="535"/>
        <v>0.1203000000000003</v>
      </c>
      <c r="M1956" s="8">
        <f ca="1">AVERAGE(OFFSET(L1956,-M$3+1,0):L1956)</f>
        <v>0.43141333333333354</v>
      </c>
      <c r="N1956" s="8">
        <f ca="1">STDEV(OFFSET(L1956,-M$3+1,0):L1956)</f>
        <v>0.18214580057378935</v>
      </c>
      <c r="O1956" s="8">
        <f t="shared" ca="1" si="522"/>
        <v>6.7121732185754845E-2</v>
      </c>
      <c r="P1956" s="8">
        <f t="shared" ca="1" si="523"/>
        <v>0.79570493448091217</v>
      </c>
      <c r="Q1956" s="8">
        <f t="shared" ca="1" si="524"/>
        <v>0.43141333333333354</v>
      </c>
      <c r="R1956" s="8">
        <f t="shared" ca="1" si="537"/>
        <v>0.43141333333333354</v>
      </c>
      <c r="S1956" s="10">
        <f t="shared" si="525"/>
        <v>5.2100000000000257E-2</v>
      </c>
      <c r="T1956" s="10">
        <f t="shared" si="526"/>
        <v>9.6000000000000085E-2</v>
      </c>
      <c r="U1956" s="18">
        <f ca="1">AVERAGE(S1956:OFFSET(S1956,-$U$3+1,0))*$U$4*J1956</f>
        <v>8.1529999999999969</v>
      </c>
      <c r="V1956" s="18">
        <f ca="1">AVERAGE(T1956:OFFSET(T1956,-$U$3+1,0))*$V$4*K1956</f>
        <v>12.478000000000003</v>
      </c>
      <c r="W1956" s="14" t="str">
        <f t="shared" ca="1" si="527"/>
        <v>Buy</v>
      </c>
      <c r="X1956" s="14" t="str">
        <f t="shared" ca="1" si="528"/>
        <v/>
      </c>
      <c r="Y1956" s="5">
        <f t="shared" ca="1" si="529"/>
        <v>100</v>
      </c>
      <c r="Z1956" s="19">
        <f t="shared" ca="1" si="530"/>
        <v>-88.003865267807939</v>
      </c>
      <c r="AA1956" s="5">
        <f t="shared" ca="1" si="521"/>
        <v>4.4234</v>
      </c>
      <c r="AB1956" s="5">
        <f t="shared" ca="1" si="536"/>
        <v>3.9799000000000002</v>
      </c>
      <c r="AC1956" s="15">
        <f t="shared" ca="1" si="531"/>
        <v>521.00000000000261</v>
      </c>
      <c r="AD1956" s="21">
        <f t="shared" ca="1" si="532"/>
        <v>-844.83710657095696</v>
      </c>
      <c r="AE1956" s="21">
        <f t="shared" ca="1" si="533"/>
        <v>-323.83710657095435</v>
      </c>
      <c r="AF1956" s="23">
        <f t="shared" ca="1" si="534"/>
        <v>20791.559385629378</v>
      </c>
    </row>
    <row r="1957" spans="1:32" x14ac:dyDescent="0.25">
      <c r="A1957" s="26">
        <v>42023</v>
      </c>
      <c r="B1957" s="3">
        <v>4.0244</v>
      </c>
      <c r="C1957" s="3">
        <v>4.0244</v>
      </c>
      <c r="D1957" s="3">
        <v>4.0244</v>
      </c>
      <c r="E1957" s="3">
        <v>4.0244</v>
      </c>
      <c r="F1957" s="5">
        <v>3.9100999999999999</v>
      </c>
      <c r="G1957" s="5">
        <v>3.9100999999999999</v>
      </c>
      <c r="H1957" s="5">
        <v>3.9100999999999999</v>
      </c>
      <c r="I1957" s="5">
        <v>3.9100999999999999</v>
      </c>
      <c r="J1957" s="3">
        <v>1</v>
      </c>
      <c r="K1957" s="3">
        <v>1</v>
      </c>
      <c r="L1957" s="7">
        <f t="shared" si="535"/>
        <v>0.11430000000000007</v>
      </c>
      <c r="M1957" s="8">
        <f ca="1">AVERAGE(OFFSET(L1957,-M$3+1,0):L1957)</f>
        <v>0.39760000000000012</v>
      </c>
      <c r="N1957" s="8">
        <f ca="1">STDEV(OFFSET(L1957,-M$3+1,0):L1957)</f>
        <v>0.19119120945124171</v>
      </c>
      <c r="O1957" s="8">
        <f t="shared" ca="1" si="522"/>
        <v>1.5217581097516697E-2</v>
      </c>
      <c r="P1957" s="8">
        <f t="shared" ca="1" si="523"/>
        <v>0.77998241890248354</v>
      </c>
      <c r="Q1957" s="8">
        <f t="shared" ca="1" si="524"/>
        <v>0.39760000000000012</v>
      </c>
      <c r="R1957" s="8">
        <f t="shared" ca="1" si="537"/>
        <v>0.39760000000000012</v>
      </c>
      <c r="S1957" s="10">
        <f t="shared" si="525"/>
        <v>0.44240000000000013</v>
      </c>
      <c r="T1957" s="10">
        <f t="shared" si="526"/>
        <v>0.4363999999999999</v>
      </c>
      <c r="U1957" s="18">
        <f ca="1">AVERAGE(S1957:OFFSET(S1957,-$U$3+1,0))*$U$4*J1957</f>
        <v>10.929000000000002</v>
      </c>
      <c r="V1957" s="18">
        <f ca="1">AVERAGE(T1957:OFFSET(T1957,-$U$3+1,0))*$V$4*K1957</f>
        <v>14.486000000000004</v>
      </c>
      <c r="W1957" s="14" t="str">
        <f t="shared" ca="1" si="527"/>
        <v>Buy</v>
      </c>
      <c r="X1957" s="14" t="str">
        <f t="shared" ca="1" si="528"/>
        <v/>
      </c>
      <c r="Y1957" s="5">
        <f t="shared" ca="1" si="529"/>
        <v>100</v>
      </c>
      <c r="Z1957" s="19">
        <f t="shared" ca="1" si="530"/>
        <v>-88.003865267807939</v>
      </c>
      <c r="AA1957" s="5">
        <f t="shared" ca="1" si="521"/>
        <v>4.4234</v>
      </c>
      <c r="AB1957" s="5">
        <f t="shared" ca="1" si="536"/>
        <v>3.9799000000000002</v>
      </c>
      <c r="AC1957" s="15">
        <f t="shared" ca="1" si="531"/>
        <v>-4424.0000000000009</v>
      </c>
      <c r="AD1957" s="21">
        <f t="shared" ca="1" si="532"/>
        <v>3840.4886802871374</v>
      </c>
      <c r="AE1957" s="21">
        <f t="shared" ca="1" si="533"/>
        <v>-583.5113197128635</v>
      </c>
      <c r="AF1957" s="23">
        <f t="shared" ca="1" si="534"/>
        <v>20208.048065916515</v>
      </c>
    </row>
    <row r="1958" spans="1:32" x14ac:dyDescent="0.25">
      <c r="A1958" s="26">
        <v>42024</v>
      </c>
      <c r="B1958" s="3">
        <v>4.0244</v>
      </c>
      <c r="C1958" s="3">
        <v>4.0244</v>
      </c>
      <c r="D1958" s="3">
        <v>4.0244</v>
      </c>
      <c r="E1958" s="3">
        <v>4.0244</v>
      </c>
      <c r="F1958" s="5">
        <v>3.8839000000000001</v>
      </c>
      <c r="G1958" s="5">
        <v>3.8839000000000001</v>
      </c>
      <c r="H1958" s="5">
        <v>3.8839000000000001</v>
      </c>
      <c r="I1958" s="5">
        <v>3.8839000000000001</v>
      </c>
      <c r="J1958" s="3">
        <v>1</v>
      </c>
      <c r="K1958" s="3">
        <v>1</v>
      </c>
      <c r="L1958" s="7">
        <f t="shared" si="535"/>
        <v>0.14049999999999985</v>
      </c>
      <c r="M1958" s="8">
        <f ca="1">AVERAGE(OFFSET(L1958,-M$3+1,0):L1958)</f>
        <v>0.36209333333333332</v>
      </c>
      <c r="N1958" s="8">
        <f ca="1">STDEV(OFFSET(L1958,-M$3+1,0):L1958)</f>
        <v>0.185750679547562</v>
      </c>
      <c r="O1958" s="8">
        <f t="shared" ca="1" si="522"/>
        <v>-9.4080257617906726E-3</v>
      </c>
      <c r="P1958" s="8">
        <f t="shared" ca="1" si="523"/>
        <v>0.73359469242845732</v>
      </c>
      <c r="Q1958" s="8">
        <f t="shared" ca="1" si="524"/>
        <v>0.36209333333333332</v>
      </c>
      <c r="R1958" s="8">
        <f t="shared" ca="1" si="537"/>
        <v>0.36209333333333332</v>
      </c>
      <c r="S1958" s="10">
        <f t="shared" si="525"/>
        <v>0</v>
      </c>
      <c r="T1958" s="10">
        <f t="shared" si="526"/>
        <v>2.6199999999999779E-2</v>
      </c>
      <c r="U1958" s="18">
        <f ca="1">AVERAGE(S1958:OFFSET(S1958,-$U$3+1,0))*$U$4*J1958</f>
        <v>10.582000000000003</v>
      </c>
      <c r="V1958" s="18">
        <f ca="1">AVERAGE(T1958:OFFSET(T1958,-$U$3+1,0))*$V$4*K1958</f>
        <v>13.526</v>
      </c>
      <c r="W1958" s="14" t="str">
        <f t="shared" ca="1" si="527"/>
        <v>Buy</v>
      </c>
      <c r="X1958" s="14" t="str">
        <f t="shared" ca="1" si="528"/>
        <v/>
      </c>
      <c r="Y1958" s="5">
        <f t="shared" ca="1" si="529"/>
        <v>100</v>
      </c>
      <c r="Z1958" s="19">
        <f t="shared" ca="1" si="530"/>
        <v>-88.003865267807939</v>
      </c>
      <c r="AA1958" s="5">
        <f t="shared" ref="AA1958:AA2021" ca="1" si="538">IF(AND($W1958="Buy",$W1957=""),E1958,IF(AND($W1958="Buy",$W1957="Exit"),E1958,IF(AND($X1958="Sell",X1957&lt;&gt;"Sell"),E1958,IF(OR($W1957="Buy",X1957="Sell"),AA1957,""))))</f>
        <v>4.4234</v>
      </c>
      <c r="AB1958" s="5">
        <f t="shared" ca="1" si="536"/>
        <v>3.9799000000000002</v>
      </c>
      <c r="AC1958" s="15">
        <f t="shared" ca="1" si="531"/>
        <v>0</v>
      </c>
      <c r="AD1958" s="21">
        <f t="shared" ca="1" si="532"/>
        <v>230.57012700165487</v>
      </c>
      <c r="AE1958" s="21">
        <f t="shared" ca="1" si="533"/>
        <v>230.57012700165487</v>
      </c>
      <c r="AF1958" s="23">
        <f t="shared" ca="1" si="534"/>
        <v>20438.618192918169</v>
      </c>
    </row>
    <row r="1959" spans="1:32" x14ac:dyDescent="0.25">
      <c r="A1959" s="26">
        <v>42025</v>
      </c>
      <c r="B1959" s="3">
        <v>4.2672999999999996</v>
      </c>
      <c r="C1959" s="3">
        <v>4.2672999999999996</v>
      </c>
      <c r="D1959" s="3">
        <v>4.2672999999999996</v>
      </c>
      <c r="E1959" s="3">
        <v>4.2672999999999996</v>
      </c>
      <c r="F1959" s="5">
        <v>4.2679</v>
      </c>
      <c r="G1959" s="5">
        <v>4.2679</v>
      </c>
      <c r="H1959" s="5">
        <v>4.2679</v>
      </c>
      <c r="I1959" s="5">
        <v>4.2679</v>
      </c>
      <c r="J1959" s="3">
        <v>1</v>
      </c>
      <c r="K1959" s="3">
        <v>1</v>
      </c>
      <c r="L1959" s="7">
        <f t="shared" si="535"/>
        <v>-6.0000000000037801E-4</v>
      </c>
      <c r="M1959" s="8">
        <f ca="1">AVERAGE(OFFSET(L1959,-M$3+1,0):L1959)</f>
        <v>0.31950666666666666</v>
      </c>
      <c r="N1959" s="8">
        <f ca="1">STDEV(OFFSET(L1959,-M$3+1,0):L1959)</f>
        <v>0.19107844487340317</v>
      </c>
      <c r="O1959" s="8">
        <f t="shared" ca="1" si="522"/>
        <v>-6.2650223080139678E-2</v>
      </c>
      <c r="P1959" s="8">
        <f t="shared" ca="1" si="523"/>
        <v>0.701663556413473</v>
      </c>
      <c r="Q1959" s="8">
        <f t="shared" ca="1" si="524"/>
        <v>0.31950666666666666</v>
      </c>
      <c r="R1959" s="8">
        <f t="shared" ca="1" si="537"/>
        <v>0.31950666666666666</v>
      </c>
      <c r="S1959" s="10">
        <f t="shared" si="525"/>
        <v>0.24289999999999967</v>
      </c>
      <c r="T1959" s="10">
        <f t="shared" si="526"/>
        <v>0.3839999999999999</v>
      </c>
      <c r="U1959" s="18">
        <f ca="1">AVERAGE(S1959:OFFSET(S1959,-$U$3+1,0))*$U$4*J1959</f>
        <v>12.491000000000003</v>
      </c>
      <c r="V1959" s="18">
        <f ca="1">AVERAGE(T1959:OFFSET(T1959,-$U$3+1,0))*$V$4*K1959</f>
        <v>17.190999999999995</v>
      </c>
      <c r="W1959" s="14" t="str">
        <f t="shared" ca="1" si="527"/>
        <v>Buy</v>
      </c>
      <c r="X1959" s="14" t="str">
        <f t="shared" ca="1" si="528"/>
        <v/>
      </c>
      <c r="Y1959" s="5">
        <f t="shared" ca="1" si="529"/>
        <v>100</v>
      </c>
      <c r="Z1959" s="19">
        <f t="shared" ca="1" si="530"/>
        <v>-88.003865267807939</v>
      </c>
      <c r="AA1959" s="5">
        <f t="shared" ca="1" si="538"/>
        <v>4.4234</v>
      </c>
      <c r="AB1959" s="5">
        <f t="shared" ca="1" si="536"/>
        <v>3.9799000000000002</v>
      </c>
      <c r="AC1959" s="15">
        <f t="shared" ca="1" si="531"/>
        <v>2428.9999999999968</v>
      </c>
      <c r="AD1959" s="21">
        <f t="shared" ca="1" si="532"/>
        <v>-3379.3484262838242</v>
      </c>
      <c r="AE1959" s="21">
        <f t="shared" ca="1" si="533"/>
        <v>-950.34842628382739</v>
      </c>
      <c r="AF1959" s="23">
        <f t="shared" ca="1" si="534"/>
        <v>19488.269766634341</v>
      </c>
    </row>
    <row r="1960" spans="1:32" x14ac:dyDescent="0.25">
      <c r="A1960" s="26">
        <v>42026</v>
      </c>
      <c r="B1960" s="3">
        <v>4.2325999999999997</v>
      </c>
      <c r="C1960" s="3">
        <v>4.2325999999999997</v>
      </c>
      <c r="D1960" s="3">
        <v>4.2325999999999997</v>
      </c>
      <c r="E1960" s="3">
        <v>4.2325999999999997</v>
      </c>
      <c r="F1960" s="5">
        <v>4.2243000000000004</v>
      </c>
      <c r="G1960" s="5">
        <v>4.2243000000000004</v>
      </c>
      <c r="H1960" s="5">
        <v>4.2243000000000004</v>
      </c>
      <c r="I1960" s="5">
        <v>4.2243000000000004</v>
      </c>
      <c r="J1960" s="3">
        <v>1</v>
      </c>
      <c r="K1960" s="3">
        <v>1</v>
      </c>
      <c r="L1960" s="7">
        <f t="shared" si="535"/>
        <v>8.2999999999993079E-3</v>
      </c>
      <c r="M1960" s="8">
        <f ca="1">AVERAGE(OFFSET(L1960,-M$3+1,0):L1960)</f>
        <v>0.27696666666666664</v>
      </c>
      <c r="N1960" s="8">
        <f ca="1">STDEV(OFFSET(L1960,-M$3+1,0):L1960)</f>
        <v>0.18400294511100584</v>
      </c>
      <c r="O1960" s="8">
        <f t="shared" ca="1" si="522"/>
        <v>-9.103922355534505E-2</v>
      </c>
      <c r="P1960" s="8">
        <f t="shared" ca="1" si="523"/>
        <v>0.64497255688867838</v>
      </c>
      <c r="Q1960" s="8">
        <f t="shared" ca="1" si="524"/>
        <v>0.27696666666666664</v>
      </c>
      <c r="R1960" s="8">
        <f t="shared" ca="1" si="537"/>
        <v>0.27696666666666664</v>
      </c>
      <c r="S1960" s="10">
        <f t="shared" si="525"/>
        <v>3.4699999999999953E-2</v>
      </c>
      <c r="T1960" s="10">
        <f t="shared" si="526"/>
        <v>4.3599999999999639E-2</v>
      </c>
      <c r="U1960" s="18">
        <f ca="1">AVERAGE(S1960:OFFSET(S1960,-$U$3+1,0))*$U$4*J1960</f>
        <v>11.015999999999995</v>
      </c>
      <c r="V1960" s="18">
        <f ca="1">AVERAGE(T1960:OFFSET(T1960,-$U$3+1,0))*$V$4*K1960</f>
        <v>15.794999999999989</v>
      </c>
      <c r="W1960" s="14" t="str">
        <f t="shared" ca="1" si="527"/>
        <v>Buy</v>
      </c>
      <c r="X1960" s="14" t="str">
        <f t="shared" ca="1" si="528"/>
        <v/>
      </c>
      <c r="Y1960" s="5">
        <f t="shared" ca="1" si="529"/>
        <v>100</v>
      </c>
      <c r="Z1960" s="19">
        <f t="shared" ca="1" si="530"/>
        <v>-88.003865267807939</v>
      </c>
      <c r="AA1960" s="5">
        <f t="shared" ca="1" si="538"/>
        <v>4.4234</v>
      </c>
      <c r="AB1960" s="5">
        <f t="shared" ca="1" si="536"/>
        <v>3.9799000000000002</v>
      </c>
      <c r="AC1960" s="15">
        <f t="shared" ca="1" si="531"/>
        <v>-346.99999999999955</v>
      </c>
      <c r="AD1960" s="21">
        <f t="shared" ca="1" si="532"/>
        <v>383.69685256763944</v>
      </c>
      <c r="AE1960" s="21">
        <f t="shared" ca="1" si="533"/>
        <v>36.696852567639894</v>
      </c>
      <c r="AF1960" s="23">
        <f t="shared" ca="1" si="534"/>
        <v>19524.966619201979</v>
      </c>
    </row>
    <row r="1961" spans="1:32" x14ac:dyDescent="0.25">
      <c r="A1961" s="26">
        <v>42027</v>
      </c>
      <c r="B1961" s="3">
        <v>4.3193000000000001</v>
      </c>
      <c r="C1961" s="3">
        <v>4.3193000000000001</v>
      </c>
      <c r="D1961" s="3">
        <v>4.3193000000000001</v>
      </c>
      <c r="E1961" s="3">
        <v>4.3193000000000001</v>
      </c>
      <c r="F1961" s="5">
        <v>4.2243000000000004</v>
      </c>
      <c r="G1961" s="5">
        <v>4.2243000000000004</v>
      </c>
      <c r="H1961" s="5">
        <v>4.2243000000000004</v>
      </c>
      <c r="I1961" s="5">
        <v>4.2243000000000004</v>
      </c>
      <c r="J1961" s="3">
        <v>1</v>
      </c>
      <c r="K1961" s="3">
        <v>1</v>
      </c>
      <c r="L1961" s="7">
        <f t="shared" si="535"/>
        <v>9.4999999999999751E-2</v>
      </c>
      <c r="M1961" s="8">
        <f ca="1">AVERAGE(OFFSET(L1961,-M$3+1,0):L1961)</f>
        <v>0.2431799999999999</v>
      </c>
      <c r="N1961" s="8">
        <f ca="1">STDEV(OFFSET(L1961,-M$3+1,0):L1961)</f>
        <v>0.16571732903609449</v>
      </c>
      <c r="O1961" s="8">
        <f t="shared" ca="1" si="522"/>
        <v>-8.8254658072189074E-2</v>
      </c>
      <c r="P1961" s="8">
        <f t="shared" ca="1" si="523"/>
        <v>0.57461465807218892</v>
      </c>
      <c r="Q1961" s="8">
        <f t="shared" ca="1" si="524"/>
        <v>0.2431799999999999</v>
      </c>
      <c r="R1961" s="8">
        <f t="shared" ca="1" si="537"/>
        <v>0.2431799999999999</v>
      </c>
      <c r="S1961" s="10">
        <f t="shared" si="525"/>
        <v>8.6700000000000443E-2</v>
      </c>
      <c r="T1961" s="10">
        <f t="shared" si="526"/>
        <v>0</v>
      </c>
      <c r="U1961" s="18">
        <f ca="1">AVERAGE(S1961:OFFSET(S1961,-$U$3+1,0))*$U$4*J1961</f>
        <v>11.448999999999998</v>
      </c>
      <c r="V1961" s="18">
        <f ca="1">AVERAGE(T1961:OFFSET(T1961,-$U$3+1,0))*$V$4*K1961</f>
        <v>14.573999999999989</v>
      </c>
      <c r="W1961" s="14" t="str">
        <f t="shared" ca="1" si="527"/>
        <v>Buy</v>
      </c>
      <c r="X1961" s="14" t="str">
        <f t="shared" ca="1" si="528"/>
        <v/>
      </c>
      <c r="Y1961" s="5">
        <f t="shared" ca="1" si="529"/>
        <v>100</v>
      </c>
      <c r="Z1961" s="19">
        <f t="shared" ca="1" si="530"/>
        <v>-88.003865267807939</v>
      </c>
      <c r="AA1961" s="5">
        <f t="shared" ca="1" si="538"/>
        <v>4.4234</v>
      </c>
      <c r="AB1961" s="5">
        <f t="shared" ca="1" si="536"/>
        <v>3.9799000000000002</v>
      </c>
      <c r="AC1961" s="15">
        <f t="shared" ca="1" si="531"/>
        <v>867.00000000000443</v>
      </c>
      <c r="AD1961" s="21">
        <f t="shared" ca="1" si="532"/>
        <v>0</v>
      </c>
      <c r="AE1961" s="21">
        <f t="shared" ca="1" si="533"/>
        <v>867.00000000000443</v>
      </c>
      <c r="AF1961" s="23">
        <f t="shared" ca="1" si="534"/>
        <v>20391.966619201983</v>
      </c>
    </row>
    <row r="1962" spans="1:32" x14ac:dyDescent="0.25">
      <c r="A1962" s="26">
        <v>42030</v>
      </c>
      <c r="B1962" s="3">
        <v>4.2759999999999998</v>
      </c>
      <c r="C1962" s="3">
        <v>4.2759999999999998</v>
      </c>
      <c r="D1962" s="3">
        <v>4.2759999999999998</v>
      </c>
      <c r="E1962" s="3">
        <v>4.2759999999999998</v>
      </c>
      <c r="F1962" s="5">
        <v>4.1718999999999999</v>
      </c>
      <c r="G1962" s="5">
        <v>4.1718999999999999</v>
      </c>
      <c r="H1962" s="5">
        <v>4.1718999999999999</v>
      </c>
      <c r="I1962" s="5">
        <v>4.1718999999999999</v>
      </c>
      <c r="J1962" s="3">
        <v>1</v>
      </c>
      <c r="K1962" s="3">
        <v>1</v>
      </c>
      <c r="L1962" s="7">
        <f t="shared" si="535"/>
        <v>0.10409999999999986</v>
      </c>
      <c r="M1962" s="8">
        <f ca="1">AVERAGE(OFFSET(L1962,-M$3+1,0):L1962)</f>
        <v>0.21471999999999988</v>
      </c>
      <c r="N1962" s="8">
        <f ca="1">STDEV(OFFSET(L1962,-M$3+1,0):L1962)</f>
        <v>0.1485223850372154</v>
      </c>
      <c r="O1962" s="8">
        <f t="shared" ca="1" si="522"/>
        <v>-8.2324770074430925E-2</v>
      </c>
      <c r="P1962" s="8">
        <f t="shared" ca="1" si="523"/>
        <v>0.51176477007443066</v>
      </c>
      <c r="Q1962" s="8">
        <f t="shared" ca="1" si="524"/>
        <v>0.21471999999999988</v>
      </c>
      <c r="R1962" s="8">
        <f t="shared" ca="1" si="537"/>
        <v>0.21471999999999988</v>
      </c>
      <c r="S1962" s="10">
        <f t="shared" si="525"/>
        <v>4.3300000000000338E-2</v>
      </c>
      <c r="T1962" s="10">
        <f t="shared" si="526"/>
        <v>5.2400000000000446E-2</v>
      </c>
      <c r="U1962" s="18">
        <f ca="1">AVERAGE(S1962:OFFSET(S1962,-$U$3+1,0))*$U$4*J1962</f>
        <v>11.362000000000005</v>
      </c>
      <c r="V1962" s="18">
        <f ca="1">AVERAGE(T1962:OFFSET(T1962,-$U$3+1,0))*$V$4*K1962</f>
        <v>14.487999999999996</v>
      </c>
      <c r="W1962" s="14" t="str">
        <f t="shared" ca="1" si="527"/>
        <v>Buy</v>
      </c>
      <c r="X1962" s="14" t="str">
        <f t="shared" ca="1" si="528"/>
        <v/>
      </c>
      <c r="Y1962" s="5">
        <f t="shared" ca="1" si="529"/>
        <v>100</v>
      </c>
      <c r="Z1962" s="19">
        <f t="shared" ca="1" si="530"/>
        <v>-88.003865267807939</v>
      </c>
      <c r="AA1962" s="5">
        <f t="shared" ca="1" si="538"/>
        <v>4.4234</v>
      </c>
      <c r="AB1962" s="5">
        <f t="shared" ca="1" si="536"/>
        <v>3.9799000000000002</v>
      </c>
      <c r="AC1962" s="15">
        <f t="shared" ca="1" si="531"/>
        <v>-433.00000000000341</v>
      </c>
      <c r="AD1962" s="21">
        <f t="shared" ca="1" si="532"/>
        <v>461.14025400331752</v>
      </c>
      <c r="AE1962" s="21">
        <f t="shared" ca="1" si="533"/>
        <v>28.140254003314112</v>
      </c>
      <c r="AF1962" s="23">
        <f t="shared" ca="1" si="534"/>
        <v>20420.106873205295</v>
      </c>
    </row>
    <row r="1963" spans="1:32" x14ac:dyDescent="0.25">
      <c r="A1963" s="26">
        <v>42031</v>
      </c>
      <c r="B1963" s="3">
        <v>4.1459000000000001</v>
      </c>
      <c r="C1963" s="3">
        <v>4.1459000000000001</v>
      </c>
      <c r="D1963" s="3">
        <v>4.1459000000000001</v>
      </c>
      <c r="E1963" s="3">
        <v>4.1459000000000001</v>
      </c>
      <c r="F1963" s="5">
        <v>4.0410000000000004</v>
      </c>
      <c r="G1963" s="5">
        <v>4.0410000000000004</v>
      </c>
      <c r="H1963" s="5">
        <v>4.0410000000000004</v>
      </c>
      <c r="I1963" s="5">
        <v>4.0410000000000004</v>
      </c>
      <c r="J1963" s="3">
        <v>1</v>
      </c>
      <c r="K1963" s="3">
        <v>1</v>
      </c>
      <c r="L1963" s="7">
        <f t="shared" si="535"/>
        <v>0.10489999999999977</v>
      </c>
      <c r="M1963" s="8">
        <f ca="1">AVERAGE(OFFSET(L1963,-M$3+1,0):L1963)</f>
        <v>0.19214666666666655</v>
      </c>
      <c r="N1963" s="8">
        <f ca="1">STDEV(OFFSET(L1963,-M$3+1,0):L1963)</f>
        <v>0.1365130546696473</v>
      </c>
      <c r="O1963" s="8">
        <f t="shared" ca="1" si="522"/>
        <v>-8.087944267262806E-2</v>
      </c>
      <c r="P1963" s="8">
        <f t="shared" ca="1" si="523"/>
        <v>0.46517277600596119</v>
      </c>
      <c r="Q1963" s="8">
        <f t="shared" ca="1" si="524"/>
        <v>0.19214666666666655</v>
      </c>
      <c r="R1963" s="8">
        <f t="shared" ca="1" si="537"/>
        <v>0.19214666666666655</v>
      </c>
      <c r="S1963" s="10">
        <f t="shared" si="525"/>
        <v>0.13009999999999966</v>
      </c>
      <c r="T1963" s="10">
        <f t="shared" si="526"/>
        <v>0.13089999999999957</v>
      </c>
      <c r="U1963" s="18">
        <f ca="1">AVERAGE(S1963:OFFSET(S1963,-$U$3+1,0))*$U$4*J1963</f>
        <v>12.663000000000002</v>
      </c>
      <c r="V1963" s="18">
        <f ca="1">AVERAGE(T1963:OFFSET(T1963,-$U$3+1,0))*$V$4*K1963</f>
        <v>15.44799999999999</v>
      </c>
      <c r="W1963" s="14" t="str">
        <f t="shared" ca="1" si="527"/>
        <v>Buy</v>
      </c>
      <c r="X1963" s="14" t="str">
        <f t="shared" ca="1" si="528"/>
        <v/>
      </c>
      <c r="Y1963" s="5">
        <f t="shared" ca="1" si="529"/>
        <v>100</v>
      </c>
      <c r="Z1963" s="19">
        <f t="shared" ca="1" si="530"/>
        <v>-88.003865267807939</v>
      </c>
      <c r="AA1963" s="5">
        <f t="shared" ca="1" si="538"/>
        <v>4.4234</v>
      </c>
      <c r="AB1963" s="5">
        <f t="shared" ca="1" si="536"/>
        <v>3.9799000000000002</v>
      </c>
      <c r="AC1963" s="15">
        <f t="shared" ca="1" si="531"/>
        <v>-1300.9999999999966</v>
      </c>
      <c r="AD1963" s="21">
        <f t="shared" ca="1" si="532"/>
        <v>1151.9705963556021</v>
      </c>
      <c r="AE1963" s="21">
        <f t="shared" ca="1" si="533"/>
        <v>-149.02940364439451</v>
      </c>
      <c r="AF1963" s="23">
        <f t="shared" ca="1" si="534"/>
        <v>20271.0774695609</v>
      </c>
    </row>
    <row r="1964" spans="1:32" x14ac:dyDescent="0.25">
      <c r="A1964" s="26">
        <v>42032</v>
      </c>
      <c r="B1964" s="3">
        <v>4.0678000000000001</v>
      </c>
      <c r="C1964" s="3">
        <v>4.0678000000000001</v>
      </c>
      <c r="D1964" s="3">
        <v>4.0678000000000001</v>
      </c>
      <c r="E1964" s="3">
        <v>4.0678000000000001</v>
      </c>
      <c r="F1964" s="5">
        <v>3.9712000000000001</v>
      </c>
      <c r="G1964" s="5">
        <v>3.9712000000000001</v>
      </c>
      <c r="H1964" s="5">
        <v>3.9712000000000001</v>
      </c>
      <c r="I1964" s="5">
        <v>3.9712000000000001</v>
      </c>
      <c r="J1964" s="3">
        <v>1</v>
      </c>
      <c r="K1964" s="3">
        <v>1</v>
      </c>
      <c r="L1964" s="7">
        <f t="shared" si="535"/>
        <v>9.6600000000000019E-2</v>
      </c>
      <c r="M1964" s="8">
        <f ca="1">AVERAGE(OFFSET(L1964,-M$3+1,0):L1964)</f>
        <v>0.17131999999999986</v>
      </c>
      <c r="N1964" s="8">
        <f ca="1">STDEV(OFFSET(L1964,-M$3+1,0):L1964)</f>
        <v>0.1243551779610093</v>
      </c>
      <c r="O1964" s="8">
        <f t="shared" ca="1" si="522"/>
        <v>-7.7390355922018733E-2</v>
      </c>
      <c r="P1964" s="8">
        <f t="shared" ca="1" si="523"/>
        <v>0.42003035592201843</v>
      </c>
      <c r="Q1964" s="8">
        <f t="shared" ca="1" si="524"/>
        <v>0.17131999999999986</v>
      </c>
      <c r="R1964" s="8">
        <f t="shared" ca="1" si="537"/>
        <v>0.17131999999999986</v>
      </c>
      <c r="S1964" s="10">
        <f t="shared" si="525"/>
        <v>7.8100000000000058E-2</v>
      </c>
      <c r="T1964" s="10">
        <f t="shared" si="526"/>
        <v>6.9800000000000306E-2</v>
      </c>
      <c r="U1964" s="18">
        <f ca="1">AVERAGE(S1964:OFFSET(S1964,-$U$3+1,0))*$U$4*J1964</f>
        <v>12.837000000000003</v>
      </c>
      <c r="V1964" s="18">
        <f ca="1">AVERAGE(T1964:OFFSET(T1964,-$U$3+1,0))*$V$4*K1964</f>
        <v>14.836999999999994</v>
      </c>
      <c r="W1964" s="14" t="str">
        <f t="shared" ca="1" si="527"/>
        <v>Buy</v>
      </c>
      <c r="X1964" s="14" t="str">
        <f t="shared" ca="1" si="528"/>
        <v/>
      </c>
      <c r="Y1964" s="5">
        <f t="shared" ca="1" si="529"/>
        <v>100</v>
      </c>
      <c r="Z1964" s="19">
        <f t="shared" ca="1" si="530"/>
        <v>-88.003865267807939</v>
      </c>
      <c r="AA1964" s="5">
        <f t="shared" ca="1" si="538"/>
        <v>4.4234</v>
      </c>
      <c r="AB1964" s="5">
        <f t="shared" ca="1" si="536"/>
        <v>3.9799000000000002</v>
      </c>
      <c r="AC1964" s="15">
        <f t="shared" ca="1" si="531"/>
        <v>-781.00000000000057</v>
      </c>
      <c r="AD1964" s="21">
        <f t="shared" ca="1" si="532"/>
        <v>614.26697956930218</v>
      </c>
      <c r="AE1964" s="21">
        <f t="shared" ca="1" si="533"/>
        <v>-166.73302043069839</v>
      </c>
      <c r="AF1964" s="23">
        <f t="shared" ca="1" si="534"/>
        <v>20104.3444491302</v>
      </c>
    </row>
    <row r="1965" spans="1:32" x14ac:dyDescent="0.25">
      <c r="A1965" s="26">
        <v>42033</v>
      </c>
      <c r="B1965" s="3">
        <v>3.9550999999999998</v>
      </c>
      <c r="C1965" s="3">
        <v>3.9550999999999998</v>
      </c>
      <c r="D1965" s="3">
        <v>3.9550999999999998</v>
      </c>
      <c r="E1965" s="3">
        <v>3.9550999999999998</v>
      </c>
      <c r="F1965" s="5">
        <v>3.8401999999999998</v>
      </c>
      <c r="G1965" s="5">
        <v>3.8401999999999998</v>
      </c>
      <c r="H1965" s="5">
        <v>3.8401999999999998</v>
      </c>
      <c r="I1965" s="5">
        <v>3.8401999999999998</v>
      </c>
      <c r="J1965" s="3">
        <v>1</v>
      </c>
      <c r="K1965" s="3">
        <v>1</v>
      </c>
      <c r="L1965" s="7">
        <f t="shared" si="535"/>
        <v>0.1149</v>
      </c>
      <c r="M1965" s="8">
        <f ca="1">AVERAGE(OFFSET(L1965,-M$3+1,0):L1965)</f>
        <v>0.15164666666666657</v>
      </c>
      <c r="N1965" s="8">
        <f ca="1">STDEV(OFFSET(L1965,-M$3+1,0):L1965)</f>
        <v>0.10586663353124118</v>
      </c>
      <c r="O1965" s="8">
        <f t="shared" ca="1" si="522"/>
        <v>-6.0086600395815787E-2</v>
      </c>
      <c r="P1965" s="8">
        <f t="shared" ca="1" si="523"/>
        <v>0.3633799337291489</v>
      </c>
      <c r="Q1965" s="8">
        <f t="shared" ca="1" si="524"/>
        <v>0.15164666666666657</v>
      </c>
      <c r="R1965" s="8">
        <f t="shared" ca="1" si="537"/>
        <v>0.15164666666666657</v>
      </c>
      <c r="S1965" s="10">
        <f t="shared" si="525"/>
        <v>0.11270000000000024</v>
      </c>
      <c r="T1965" s="10">
        <f t="shared" si="526"/>
        <v>0.13100000000000023</v>
      </c>
      <c r="U1965" s="18">
        <f ca="1">AVERAGE(S1965:OFFSET(S1965,-$U$3+1,0))*$U$4*J1965</f>
        <v>12.230000000000008</v>
      </c>
      <c r="V1965" s="18">
        <f ca="1">AVERAGE(T1965:OFFSET(T1965,-$U$3+1,0))*$V$4*K1965</f>
        <v>13.702999999999999</v>
      </c>
      <c r="W1965" s="14" t="str">
        <f t="shared" ca="1" si="527"/>
        <v>Buy</v>
      </c>
      <c r="X1965" s="14" t="str">
        <f t="shared" ca="1" si="528"/>
        <v/>
      </c>
      <c r="Y1965" s="5">
        <f t="shared" ca="1" si="529"/>
        <v>100</v>
      </c>
      <c r="Z1965" s="19">
        <f t="shared" ca="1" si="530"/>
        <v>-88.003865267807939</v>
      </c>
      <c r="AA1965" s="5">
        <f t="shared" ca="1" si="538"/>
        <v>4.4234</v>
      </c>
      <c r="AB1965" s="5">
        <f t="shared" ca="1" si="536"/>
        <v>3.9799000000000002</v>
      </c>
      <c r="AC1965" s="15">
        <f t="shared" ca="1" si="531"/>
        <v>-1127.0000000000025</v>
      </c>
      <c r="AD1965" s="21">
        <f t="shared" ca="1" si="532"/>
        <v>1152.850635008286</v>
      </c>
      <c r="AE1965" s="21">
        <f t="shared" ca="1" si="533"/>
        <v>25.850635008283462</v>
      </c>
      <c r="AF1965" s="23">
        <f t="shared" ca="1" si="534"/>
        <v>20130.195084138482</v>
      </c>
    </row>
    <row r="1966" spans="1:32" x14ac:dyDescent="0.25">
      <c r="A1966" s="26">
        <v>42034</v>
      </c>
      <c r="B1966" s="3">
        <v>3.9377</v>
      </c>
      <c r="C1966" s="3">
        <v>3.9377</v>
      </c>
      <c r="D1966" s="3">
        <v>3.9377</v>
      </c>
      <c r="E1966" s="3">
        <v>3.9377</v>
      </c>
      <c r="F1966" s="5">
        <v>3.8401999999999998</v>
      </c>
      <c r="G1966" s="5">
        <v>3.8401999999999998</v>
      </c>
      <c r="H1966" s="5">
        <v>3.8401999999999998</v>
      </c>
      <c r="I1966" s="5">
        <v>3.8401999999999998</v>
      </c>
      <c r="J1966" s="3">
        <v>1</v>
      </c>
      <c r="K1966" s="3">
        <v>1</v>
      </c>
      <c r="L1966" s="7">
        <f t="shared" si="535"/>
        <v>9.7500000000000142E-2</v>
      </c>
      <c r="M1966" s="8">
        <f ca="1">AVERAGE(OFFSET(L1966,-M$3+1,0):L1966)</f>
        <v>0.13605999999999993</v>
      </c>
      <c r="N1966" s="8">
        <f ca="1">STDEV(OFFSET(L1966,-M$3+1,0):L1966)</f>
        <v>9.4082333243661942E-2</v>
      </c>
      <c r="O1966" s="8">
        <f t="shared" ca="1" si="522"/>
        <v>-5.2104666487323953E-2</v>
      </c>
      <c r="P1966" s="8">
        <f t="shared" ca="1" si="523"/>
        <v>0.32422466648732384</v>
      </c>
      <c r="Q1966" s="8">
        <f t="shared" ca="1" si="524"/>
        <v>0.13605999999999993</v>
      </c>
      <c r="R1966" s="8">
        <f t="shared" ca="1" si="537"/>
        <v>0.13605999999999993</v>
      </c>
      <c r="S1966" s="10">
        <f t="shared" si="525"/>
        <v>1.739999999999986E-2</v>
      </c>
      <c r="T1966" s="10">
        <f t="shared" si="526"/>
        <v>0</v>
      </c>
      <c r="U1966" s="18">
        <f ca="1">AVERAGE(S1966:OFFSET(S1966,-$U$3+1,0))*$U$4*J1966</f>
        <v>11.883000000000003</v>
      </c>
      <c r="V1966" s="18">
        <f ca="1">AVERAGE(T1966:OFFSET(T1966,-$U$3+1,0))*$V$4*K1966</f>
        <v>12.742999999999999</v>
      </c>
      <c r="W1966" s="14" t="str">
        <f t="shared" ca="1" si="527"/>
        <v>Buy</v>
      </c>
      <c r="X1966" s="14" t="str">
        <f t="shared" ca="1" si="528"/>
        <v/>
      </c>
      <c r="Y1966" s="5">
        <f t="shared" ca="1" si="529"/>
        <v>100</v>
      </c>
      <c r="Z1966" s="19">
        <f t="shared" ca="1" si="530"/>
        <v>-88.003865267807939</v>
      </c>
      <c r="AA1966" s="5">
        <f t="shared" ca="1" si="538"/>
        <v>4.4234</v>
      </c>
      <c r="AB1966" s="5">
        <f t="shared" ca="1" si="536"/>
        <v>3.9799000000000002</v>
      </c>
      <c r="AC1966" s="15">
        <f t="shared" ca="1" si="531"/>
        <v>-173.99999999999861</v>
      </c>
      <c r="AD1966" s="21">
        <f t="shared" ca="1" si="532"/>
        <v>0</v>
      </c>
      <c r="AE1966" s="21">
        <f t="shared" ca="1" si="533"/>
        <v>-173.99999999999861</v>
      </c>
      <c r="AF1966" s="23">
        <f t="shared" ca="1" si="534"/>
        <v>19956.195084138482</v>
      </c>
    </row>
    <row r="1967" spans="1:32" x14ac:dyDescent="0.25">
      <c r="A1967" s="26">
        <v>42037</v>
      </c>
      <c r="B1967" s="3">
        <v>3.8250000000000002</v>
      </c>
      <c r="C1967" s="3">
        <v>3.8250000000000002</v>
      </c>
      <c r="D1967" s="3">
        <v>3.8250000000000002</v>
      </c>
      <c r="E1967" s="3">
        <v>3.8250000000000002</v>
      </c>
      <c r="F1967" s="5">
        <v>3.6046</v>
      </c>
      <c r="G1967" s="5">
        <v>3.6046</v>
      </c>
      <c r="H1967" s="5">
        <v>3.6046</v>
      </c>
      <c r="I1967" s="5">
        <v>3.6046</v>
      </c>
      <c r="J1967" s="3">
        <v>1</v>
      </c>
      <c r="K1967" s="3">
        <v>1</v>
      </c>
      <c r="L1967" s="7">
        <f t="shared" si="535"/>
        <v>0.22040000000000015</v>
      </c>
      <c r="M1967" s="8">
        <f ca="1">AVERAGE(OFFSET(L1967,-M$3+1,0):L1967)</f>
        <v>0.12806666666666661</v>
      </c>
      <c r="N1967" s="8">
        <f ca="1">STDEV(OFFSET(L1967,-M$3+1,0):L1967)</f>
        <v>7.9445243197227955E-2</v>
      </c>
      <c r="O1967" s="8">
        <f t="shared" ca="1" si="522"/>
        <v>-3.0823819727789303E-2</v>
      </c>
      <c r="P1967" s="8">
        <f t="shared" ca="1" si="523"/>
        <v>0.28695715306112252</v>
      </c>
      <c r="Q1967" s="8">
        <f t="shared" ca="1" si="524"/>
        <v>0.12806666666666661</v>
      </c>
      <c r="R1967" s="8">
        <f t="shared" ca="1" si="537"/>
        <v>0.12806666666666661</v>
      </c>
      <c r="S1967" s="10">
        <f t="shared" si="525"/>
        <v>0.1126999999999998</v>
      </c>
      <c r="T1967" s="10">
        <f t="shared" si="526"/>
        <v>0.23559999999999981</v>
      </c>
      <c r="U1967" s="18">
        <f ca="1">AVERAGE(S1967:OFFSET(S1967,-$U$3+1,0))*$U$4*J1967</f>
        <v>8.5860000000000003</v>
      </c>
      <c r="V1967" s="18">
        <f ca="1">AVERAGE(T1967:OFFSET(T1967,-$U$3+1,0))*$V$4*K1967</f>
        <v>10.734999999999998</v>
      </c>
      <c r="W1967" s="14" t="str">
        <f t="shared" ca="1" si="527"/>
        <v>Buy</v>
      </c>
      <c r="X1967" s="14" t="str">
        <f t="shared" ca="1" si="528"/>
        <v/>
      </c>
      <c r="Y1967" s="5">
        <f t="shared" ca="1" si="529"/>
        <v>100</v>
      </c>
      <c r="Z1967" s="19">
        <f t="shared" ca="1" si="530"/>
        <v>-88.003865267807939</v>
      </c>
      <c r="AA1967" s="5">
        <f t="shared" ca="1" si="538"/>
        <v>4.4234</v>
      </c>
      <c r="AB1967" s="5">
        <f t="shared" ca="1" si="536"/>
        <v>3.9799000000000002</v>
      </c>
      <c r="AC1967" s="15">
        <f t="shared" ca="1" si="531"/>
        <v>-1126.999999999998</v>
      </c>
      <c r="AD1967" s="21">
        <f t="shared" ca="1" si="532"/>
        <v>2073.371065709553</v>
      </c>
      <c r="AE1967" s="21">
        <f t="shared" ca="1" si="533"/>
        <v>946.37106570955507</v>
      </c>
      <c r="AF1967" s="23">
        <f t="shared" ca="1" si="534"/>
        <v>20902.566149848037</v>
      </c>
    </row>
    <row r="1968" spans="1:32" x14ac:dyDescent="0.25">
      <c r="A1968" s="26">
        <v>42038</v>
      </c>
      <c r="B1968" s="3">
        <v>3.903</v>
      </c>
      <c r="C1968" s="3">
        <v>3.903</v>
      </c>
      <c r="D1968" s="3">
        <v>3.903</v>
      </c>
      <c r="E1968" s="3">
        <v>3.903</v>
      </c>
      <c r="F1968" s="5">
        <v>3.7355</v>
      </c>
      <c r="G1968" s="5">
        <v>3.7355</v>
      </c>
      <c r="H1968" s="5">
        <v>3.7355</v>
      </c>
      <c r="I1968" s="5">
        <v>3.7355</v>
      </c>
      <c r="J1968" s="3">
        <v>1</v>
      </c>
      <c r="K1968" s="3">
        <v>1</v>
      </c>
      <c r="L1968" s="7">
        <f t="shared" si="535"/>
        <v>0.16749999999999998</v>
      </c>
      <c r="M1968" s="8">
        <f ca="1">AVERAGE(OFFSET(L1968,-M$3+1,0):L1968)</f>
        <v>0.11887333333333325</v>
      </c>
      <c r="N1968" s="8">
        <f ca="1">STDEV(OFFSET(L1968,-M$3+1,0):L1968)</f>
        <v>6.3920580931861731E-2</v>
      </c>
      <c r="O1968" s="8">
        <f t="shared" ca="1" si="522"/>
        <v>-8.967828530390215E-3</v>
      </c>
      <c r="P1968" s="8">
        <f t="shared" ca="1" si="523"/>
        <v>0.24671449519705671</v>
      </c>
      <c r="Q1968" s="8">
        <f t="shared" ca="1" si="524"/>
        <v>0.11887333333333325</v>
      </c>
      <c r="R1968" s="8">
        <f t="shared" ca="1" si="537"/>
        <v>0.11887333333333325</v>
      </c>
      <c r="S1968" s="10">
        <f t="shared" si="525"/>
        <v>7.7999999999999847E-2</v>
      </c>
      <c r="T1968" s="10">
        <f t="shared" si="526"/>
        <v>0.13090000000000002</v>
      </c>
      <c r="U1968" s="18">
        <f ca="1">AVERAGE(S1968:OFFSET(S1968,-$U$3+1,0))*$U$4*J1968</f>
        <v>9.3659999999999997</v>
      </c>
      <c r="V1968" s="18">
        <f ca="1">AVERAGE(T1968:OFFSET(T1968,-$U$3+1,0))*$V$4*K1968</f>
        <v>11.782</v>
      </c>
      <c r="W1968" s="14" t="str">
        <f t="shared" ca="1" si="527"/>
        <v>Exit</v>
      </c>
      <c r="X1968" s="14" t="str">
        <f t="shared" ca="1" si="528"/>
        <v/>
      </c>
      <c r="Y1968" s="5">
        <f t="shared" ca="1" si="529"/>
        <v>100</v>
      </c>
      <c r="Z1968" s="19">
        <f t="shared" ca="1" si="530"/>
        <v>-88.003865267807939</v>
      </c>
      <c r="AA1968" s="5">
        <f t="shared" ca="1" si="538"/>
        <v>4.4234</v>
      </c>
      <c r="AB1968" s="5">
        <f t="shared" ca="1" si="536"/>
        <v>3.9799000000000002</v>
      </c>
      <c r="AC1968" s="15">
        <f t="shared" ca="1" si="531"/>
        <v>779.99999999999852</v>
      </c>
      <c r="AD1968" s="21">
        <f t="shared" ca="1" si="532"/>
        <v>-1151.9705963556059</v>
      </c>
      <c r="AE1968" s="21">
        <f t="shared" ca="1" si="533"/>
        <v>-371.97059635560743</v>
      </c>
      <c r="AF1968" s="23">
        <f t="shared" ca="1" si="534"/>
        <v>20530.595553492429</v>
      </c>
    </row>
    <row r="1969" spans="1:32" x14ac:dyDescent="0.25">
      <c r="A1969" s="26">
        <v>42039</v>
      </c>
      <c r="B1969" s="3">
        <v>3.8250000000000002</v>
      </c>
      <c r="C1969" s="3">
        <v>3.8250000000000002</v>
      </c>
      <c r="D1969" s="3">
        <v>3.8250000000000002</v>
      </c>
      <c r="E1969" s="3">
        <v>3.8250000000000002</v>
      </c>
      <c r="F1969" s="5">
        <v>3.6046</v>
      </c>
      <c r="G1969" s="5">
        <v>3.6046</v>
      </c>
      <c r="H1969" s="5">
        <v>3.6046</v>
      </c>
      <c r="I1969" s="5">
        <v>3.6046</v>
      </c>
      <c r="J1969" s="3">
        <v>1</v>
      </c>
      <c r="K1969" s="3">
        <v>1</v>
      </c>
      <c r="L1969" s="7">
        <f t="shared" si="535"/>
        <v>0.22040000000000015</v>
      </c>
      <c r="M1969" s="8">
        <f ca="1">AVERAGE(OFFSET(L1969,-M$3+1,0):L1969)</f>
        <v>0.11788666666666661</v>
      </c>
      <c r="N1969" s="8">
        <f ca="1">STDEV(OFFSET(L1969,-M$3+1,0):L1969)</f>
        <v>6.2084583624355157E-2</v>
      </c>
      <c r="O1969" s="8">
        <f t="shared" ca="1" si="522"/>
        <v>-6.2825005820437013E-3</v>
      </c>
      <c r="P1969" s="8">
        <f t="shared" ca="1" si="523"/>
        <v>0.24205583391537694</v>
      </c>
      <c r="Q1969" s="8">
        <f t="shared" ca="1" si="524"/>
        <v>0.11788666666666661</v>
      </c>
      <c r="R1969" s="8">
        <f t="shared" ca="1" si="537"/>
        <v>0.11788666666666661</v>
      </c>
      <c r="S1969" s="10">
        <f t="shared" si="525"/>
        <v>7.7999999999999847E-2</v>
      </c>
      <c r="T1969" s="10">
        <f t="shared" si="526"/>
        <v>0.13090000000000002</v>
      </c>
      <c r="U1969" s="18">
        <f ca="1">AVERAGE(S1969:OFFSET(S1969,-$U$3+1,0))*$U$4*J1969</f>
        <v>7.7170000000000005</v>
      </c>
      <c r="V1969" s="18">
        <f ca="1">AVERAGE(T1969:OFFSET(T1969,-$U$3+1,0))*$V$4*K1969</f>
        <v>9.2510000000000012</v>
      </c>
      <c r="W1969" s="14" t="str">
        <f t="shared" ca="1" si="527"/>
        <v/>
      </c>
      <c r="X1969" s="14" t="str">
        <f t="shared" ca="1" si="528"/>
        <v/>
      </c>
      <c r="Y1969" s="5" t="str">
        <f t="shared" ca="1" si="529"/>
        <v/>
      </c>
      <c r="Z1969" s="19" t="str">
        <f t="shared" ca="1" si="530"/>
        <v/>
      </c>
      <c r="AA1969" s="5" t="str">
        <f t="shared" ca="1" si="538"/>
        <v/>
      </c>
      <c r="AB1969" s="5" t="str">
        <f t="shared" ca="1" si="536"/>
        <v/>
      </c>
      <c r="AC1969" s="15" t="str">
        <f t="shared" ca="1" si="531"/>
        <v/>
      </c>
      <c r="AD1969" s="21" t="str">
        <f t="shared" ca="1" si="532"/>
        <v/>
      </c>
      <c r="AE1969" s="21" t="str">
        <f t="shared" ca="1" si="533"/>
        <v/>
      </c>
      <c r="AF1969" s="23">
        <f t="shared" ca="1" si="534"/>
        <v>20530.595553492429</v>
      </c>
    </row>
    <row r="1970" spans="1:32" x14ac:dyDescent="0.25">
      <c r="A1970" s="26">
        <v>42040</v>
      </c>
      <c r="B1970" s="3">
        <v>3.8163</v>
      </c>
      <c r="C1970" s="3">
        <v>3.8163</v>
      </c>
      <c r="D1970" s="3">
        <v>3.8163</v>
      </c>
      <c r="E1970" s="3">
        <v>3.8163</v>
      </c>
      <c r="F1970" s="5">
        <v>3.6046</v>
      </c>
      <c r="G1970" s="5">
        <v>3.6046</v>
      </c>
      <c r="H1970" s="5">
        <v>3.6046</v>
      </c>
      <c r="I1970" s="5">
        <v>3.6046</v>
      </c>
      <c r="J1970" s="3">
        <v>1</v>
      </c>
      <c r="K1970" s="3">
        <v>1</v>
      </c>
      <c r="L1970" s="7">
        <f t="shared" si="535"/>
        <v>0.2117</v>
      </c>
      <c r="M1970" s="8">
        <f ca="1">AVERAGE(OFFSET(L1970,-M$3+1,0):L1970)</f>
        <v>0.12105333333333326</v>
      </c>
      <c r="N1970" s="8">
        <f ca="1">STDEV(OFFSET(L1970,-M$3+1,0):L1970)</f>
        <v>6.5720478072631677E-2</v>
      </c>
      <c r="O1970" s="8">
        <f t="shared" ca="1" si="522"/>
        <v>-1.0387622811930092E-2</v>
      </c>
      <c r="P1970" s="8">
        <f t="shared" ca="1" si="523"/>
        <v>0.25249428947859665</v>
      </c>
      <c r="Q1970" s="8">
        <f t="shared" ca="1" si="524"/>
        <v>0.12105333333333326</v>
      </c>
      <c r="R1970" s="8">
        <f t="shared" ca="1" si="537"/>
        <v>0.12105333333333326</v>
      </c>
      <c r="S1970" s="10">
        <f t="shared" si="525"/>
        <v>8.7000000000001521E-3</v>
      </c>
      <c r="T1970" s="10">
        <f t="shared" si="526"/>
        <v>0</v>
      </c>
      <c r="U1970" s="18">
        <f ca="1">AVERAGE(S1970:OFFSET(S1970,-$U$3+1,0))*$U$4*J1970</f>
        <v>7.4570000000000025</v>
      </c>
      <c r="V1970" s="18">
        <f ca="1">AVERAGE(T1970:OFFSET(T1970,-$U$3+1,0))*$V$4*K1970</f>
        <v>8.8150000000000031</v>
      </c>
      <c r="W1970" s="14" t="str">
        <f t="shared" ca="1" si="527"/>
        <v/>
      </c>
      <c r="X1970" s="14" t="str">
        <f t="shared" ca="1" si="528"/>
        <v/>
      </c>
      <c r="Y1970" s="5" t="str">
        <f t="shared" ca="1" si="529"/>
        <v/>
      </c>
      <c r="Z1970" s="19" t="str">
        <f t="shared" ca="1" si="530"/>
        <v/>
      </c>
      <c r="AA1970" s="5" t="str">
        <f t="shared" ca="1" si="538"/>
        <v/>
      </c>
      <c r="AB1970" s="5" t="str">
        <f t="shared" ca="1" si="536"/>
        <v/>
      </c>
      <c r="AC1970" s="15" t="str">
        <f t="shared" ca="1" si="531"/>
        <v/>
      </c>
      <c r="AD1970" s="21" t="str">
        <f t="shared" ca="1" si="532"/>
        <v/>
      </c>
      <c r="AE1970" s="21" t="str">
        <f t="shared" ca="1" si="533"/>
        <v/>
      </c>
      <c r="AF1970" s="23">
        <f t="shared" ca="1" si="534"/>
        <v>20530.595553492429</v>
      </c>
    </row>
    <row r="1971" spans="1:32" x14ac:dyDescent="0.25">
      <c r="A1971" s="26">
        <v>42041</v>
      </c>
      <c r="B1971" s="3">
        <v>3.7294999999999998</v>
      </c>
      <c r="C1971" s="3">
        <v>3.7294999999999998</v>
      </c>
      <c r="D1971" s="3">
        <v>3.7294999999999998</v>
      </c>
      <c r="E1971" s="3">
        <v>3.7294999999999998</v>
      </c>
      <c r="F1971" s="5">
        <v>3.4998999999999998</v>
      </c>
      <c r="G1971" s="5">
        <v>3.4998999999999998</v>
      </c>
      <c r="H1971" s="5">
        <v>3.4998999999999998</v>
      </c>
      <c r="I1971" s="5">
        <v>3.4998999999999998</v>
      </c>
      <c r="J1971" s="3">
        <v>1</v>
      </c>
      <c r="K1971" s="3">
        <v>1</v>
      </c>
      <c r="L1971" s="7">
        <f t="shared" si="535"/>
        <v>0.22960000000000003</v>
      </c>
      <c r="M1971" s="8">
        <f ca="1">AVERAGE(OFFSET(L1971,-M$3+1,0):L1971)</f>
        <v>0.12833999999999993</v>
      </c>
      <c r="N1971" s="8">
        <f ca="1">STDEV(OFFSET(L1971,-M$3+1,0):L1971)</f>
        <v>7.1441242590377471E-2</v>
      </c>
      <c r="O1971" s="8">
        <f t="shared" ca="1" si="522"/>
        <v>-1.4542485180755016E-2</v>
      </c>
      <c r="P1971" s="8">
        <f t="shared" ca="1" si="523"/>
        <v>0.27122248518075487</v>
      </c>
      <c r="Q1971" s="8">
        <f t="shared" ca="1" si="524"/>
        <v>0.12833999999999993</v>
      </c>
      <c r="R1971" s="8">
        <f t="shared" ca="1" si="537"/>
        <v>0.12833999999999993</v>
      </c>
      <c r="S1971" s="10">
        <f t="shared" si="525"/>
        <v>8.680000000000021E-2</v>
      </c>
      <c r="T1971" s="10">
        <f t="shared" si="526"/>
        <v>0.10470000000000024</v>
      </c>
      <c r="U1971" s="18">
        <f ca="1">AVERAGE(S1971:OFFSET(S1971,-$U$3+1,0))*$U$4*J1971</f>
        <v>7.4580000000000011</v>
      </c>
      <c r="V1971" s="18">
        <f ca="1">AVERAGE(T1971:OFFSET(T1971,-$U$3+1,0))*$V$4*K1971</f>
        <v>9.8620000000000072</v>
      </c>
      <c r="W1971" s="14" t="str">
        <f t="shared" ca="1" si="527"/>
        <v/>
      </c>
      <c r="X1971" s="14" t="str">
        <f t="shared" ca="1" si="528"/>
        <v/>
      </c>
      <c r="Y1971" s="5" t="str">
        <f t="shared" ca="1" si="529"/>
        <v/>
      </c>
      <c r="Z1971" s="19" t="str">
        <f t="shared" ca="1" si="530"/>
        <v/>
      </c>
      <c r="AA1971" s="5" t="str">
        <f t="shared" ca="1" si="538"/>
        <v/>
      </c>
      <c r="AB1971" s="5" t="str">
        <f t="shared" ca="1" si="536"/>
        <v/>
      </c>
      <c r="AC1971" s="15" t="str">
        <f t="shared" ca="1" si="531"/>
        <v/>
      </c>
      <c r="AD1971" s="21" t="str">
        <f t="shared" ca="1" si="532"/>
        <v/>
      </c>
      <c r="AE1971" s="21" t="str">
        <f t="shared" ca="1" si="533"/>
        <v/>
      </c>
      <c r="AF1971" s="23">
        <f t="shared" ca="1" si="534"/>
        <v>20530.595553492429</v>
      </c>
    </row>
    <row r="1972" spans="1:32" x14ac:dyDescent="0.25">
      <c r="A1972" s="26">
        <v>42044</v>
      </c>
      <c r="B1972" s="3">
        <v>3.7294999999999998</v>
      </c>
      <c r="C1972" s="3">
        <v>3.7294999999999998</v>
      </c>
      <c r="D1972" s="3">
        <v>3.7294999999999998</v>
      </c>
      <c r="E1972" s="3">
        <v>3.7294999999999998</v>
      </c>
      <c r="F1972" s="5">
        <v>3.5173000000000001</v>
      </c>
      <c r="G1972" s="5">
        <v>3.5173000000000001</v>
      </c>
      <c r="H1972" s="5">
        <v>3.5173000000000001</v>
      </c>
      <c r="I1972" s="5">
        <v>3.5173000000000001</v>
      </c>
      <c r="J1972" s="3">
        <v>1</v>
      </c>
      <c r="K1972" s="3">
        <v>1</v>
      </c>
      <c r="L1972" s="7">
        <f t="shared" si="535"/>
        <v>0.21219999999999972</v>
      </c>
      <c r="M1972" s="8">
        <f ca="1">AVERAGE(OFFSET(L1972,-M$3+1,0):L1972)</f>
        <v>0.13486666666666655</v>
      </c>
      <c r="N1972" s="8">
        <f ca="1">STDEV(OFFSET(L1972,-M$3+1,0):L1972)</f>
        <v>7.4474508262575345E-2</v>
      </c>
      <c r="O1972" s="8">
        <f t="shared" ca="1" si="522"/>
        <v>-1.4082349858484139E-2</v>
      </c>
      <c r="P1972" s="8">
        <f t="shared" ca="1" si="523"/>
        <v>0.28381568319181727</v>
      </c>
      <c r="Q1972" s="8">
        <f t="shared" ca="1" si="524"/>
        <v>0.13486666666666655</v>
      </c>
      <c r="R1972" s="8">
        <f t="shared" ca="1" si="537"/>
        <v>0.13486666666666655</v>
      </c>
      <c r="S1972" s="10">
        <f t="shared" si="525"/>
        <v>0</v>
      </c>
      <c r="T1972" s="10">
        <f t="shared" si="526"/>
        <v>1.7400000000000304E-2</v>
      </c>
      <c r="U1972" s="18">
        <f ca="1">AVERAGE(S1972:OFFSET(S1972,-$U$3+1,0))*$U$4*J1972</f>
        <v>7.0249999999999968</v>
      </c>
      <c r="V1972" s="18">
        <f ca="1">AVERAGE(T1972:OFFSET(T1972,-$U$3+1,0))*$V$4*K1972</f>
        <v>9.5120000000000058</v>
      </c>
      <c r="W1972" s="14" t="str">
        <f t="shared" ca="1" si="527"/>
        <v/>
      </c>
      <c r="X1972" s="14" t="str">
        <f t="shared" ca="1" si="528"/>
        <v/>
      </c>
      <c r="Y1972" s="5" t="str">
        <f t="shared" ca="1" si="529"/>
        <v/>
      </c>
      <c r="Z1972" s="19" t="str">
        <f t="shared" ca="1" si="530"/>
        <v/>
      </c>
      <c r="AA1972" s="5" t="str">
        <f t="shared" ca="1" si="538"/>
        <v/>
      </c>
      <c r="AB1972" s="5" t="str">
        <f t="shared" ca="1" si="536"/>
        <v/>
      </c>
      <c r="AC1972" s="15" t="str">
        <f t="shared" ca="1" si="531"/>
        <v/>
      </c>
      <c r="AD1972" s="21" t="str">
        <f t="shared" ca="1" si="532"/>
        <v/>
      </c>
      <c r="AE1972" s="21" t="str">
        <f t="shared" ca="1" si="533"/>
        <v/>
      </c>
      <c r="AF1972" s="23">
        <f t="shared" ca="1" si="534"/>
        <v>20530.595553492429</v>
      </c>
    </row>
    <row r="1973" spans="1:32" x14ac:dyDescent="0.25">
      <c r="A1973" s="26">
        <v>42045</v>
      </c>
      <c r="B1973" s="3">
        <v>3.7816000000000001</v>
      </c>
      <c r="C1973" s="3">
        <v>3.7816000000000001</v>
      </c>
      <c r="D1973" s="3">
        <v>3.7816000000000001</v>
      </c>
      <c r="E1973" s="3">
        <v>3.7816000000000001</v>
      </c>
      <c r="F1973" s="5">
        <v>3.5783999999999998</v>
      </c>
      <c r="G1973" s="5">
        <v>3.5783999999999998</v>
      </c>
      <c r="H1973" s="5">
        <v>3.5783999999999998</v>
      </c>
      <c r="I1973" s="5">
        <v>3.5783999999999998</v>
      </c>
      <c r="J1973" s="3">
        <v>1</v>
      </c>
      <c r="K1973" s="3">
        <v>1</v>
      </c>
      <c r="L1973" s="7">
        <f t="shared" si="535"/>
        <v>0.20320000000000027</v>
      </c>
      <c r="M1973" s="8">
        <f ca="1">AVERAGE(OFFSET(L1973,-M$3+1,0):L1973)</f>
        <v>0.1390466666666666</v>
      </c>
      <c r="N1973" s="8">
        <f ca="1">STDEV(OFFSET(L1973,-M$3+1,0):L1973)</f>
        <v>7.6544085025434722E-2</v>
      </c>
      <c r="O1973" s="8">
        <f t="shared" ca="1" si="522"/>
        <v>-1.4041503384202847E-2</v>
      </c>
      <c r="P1973" s="8">
        <f t="shared" ca="1" si="523"/>
        <v>0.29213483671753604</v>
      </c>
      <c r="Q1973" s="8">
        <f t="shared" ca="1" si="524"/>
        <v>0.1390466666666666</v>
      </c>
      <c r="R1973" s="8">
        <f t="shared" ca="1" si="537"/>
        <v>0.1390466666666666</v>
      </c>
      <c r="S1973" s="10">
        <f t="shared" si="525"/>
        <v>5.2100000000000257E-2</v>
      </c>
      <c r="T1973" s="10">
        <f t="shared" si="526"/>
        <v>6.109999999999971E-2</v>
      </c>
      <c r="U1973" s="18">
        <f ca="1">AVERAGE(S1973:OFFSET(S1973,-$U$3+1,0))*$U$4*J1973</f>
        <v>6.2450000000000028</v>
      </c>
      <c r="V1973" s="18">
        <f ca="1">AVERAGE(T1973:OFFSET(T1973,-$U$3+1,0))*$V$4*K1973</f>
        <v>8.8140000000000072</v>
      </c>
      <c r="W1973" s="14" t="str">
        <f t="shared" ca="1" si="527"/>
        <v/>
      </c>
      <c r="X1973" s="14" t="str">
        <f t="shared" ca="1" si="528"/>
        <v/>
      </c>
      <c r="Y1973" s="5" t="str">
        <f t="shared" ca="1" si="529"/>
        <v/>
      </c>
      <c r="Z1973" s="19" t="str">
        <f t="shared" ca="1" si="530"/>
        <v/>
      </c>
      <c r="AA1973" s="5" t="str">
        <f t="shared" ca="1" si="538"/>
        <v/>
      </c>
      <c r="AB1973" s="5" t="str">
        <f t="shared" ca="1" si="536"/>
        <v/>
      </c>
      <c r="AC1973" s="15" t="str">
        <f t="shared" ca="1" si="531"/>
        <v/>
      </c>
      <c r="AD1973" s="21" t="str">
        <f t="shared" ca="1" si="532"/>
        <v/>
      </c>
      <c r="AE1973" s="21" t="str">
        <f t="shared" ca="1" si="533"/>
        <v/>
      </c>
      <c r="AF1973" s="23">
        <f t="shared" ca="1" si="534"/>
        <v>20530.595553492429</v>
      </c>
    </row>
    <row r="1974" spans="1:32" x14ac:dyDescent="0.25">
      <c r="A1974" s="26">
        <v>42046</v>
      </c>
      <c r="B1974" s="3">
        <v>3.7555999999999998</v>
      </c>
      <c r="C1974" s="3">
        <v>3.7555999999999998</v>
      </c>
      <c r="D1974" s="3">
        <v>3.7555999999999998</v>
      </c>
      <c r="E1974" s="3">
        <v>3.7555999999999998</v>
      </c>
      <c r="F1974" s="5">
        <v>3.5522</v>
      </c>
      <c r="G1974" s="5">
        <v>3.5522</v>
      </c>
      <c r="H1974" s="5">
        <v>3.5522</v>
      </c>
      <c r="I1974" s="5">
        <v>3.5522</v>
      </c>
      <c r="J1974" s="3">
        <v>1</v>
      </c>
      <c r="K1974" s="3">
        <v>1</v>
      </c>
      <c r="L1974" s="7">
        <f t="shared" si="535"/>
        <v>0.2033999999999998</v>
      </c>
      <c r="M1974" s="8">
        <f ca="1">AVERAGE(OFFSET(L1974,-M$3+1,0):L1974)</f>
        <v>0.1526466666666666</v>
      </c>
      <c r="N1974" s="8">
        <f ca="1">STDEV(OFFSET(L1974,-M$3+1,0):L1974)</f>
        <v>6.7555118941780526E-2</v>
      </c>
      <c r="O1974" s="8">
        <f t="shared" ca="1" si="522"/>
        <v>1.7536428783105545E-2</v>
      </c>
      <c r="P1974" s="8">
        <f t="shared" ca="1" si="523"/>
        <v>0.28775690455022762</v>
      </c>
      <c r="Q1974" s="8">
        <f t="shared" ca="1" si="524"/>
        <v>0.1526466666666666</v>
      </c>
      <c r="R1974" s="8">
        <f t="shared" ca="1" si="537"/>
        <v>0.1526466666666666</v>
      </c>
      <c r="S1974" s="10">
        <f t="shared" si="525"/>
        <v>2.6000000000000245E-2</v>
      </c>
      <c r="T1974" s="10">
        <f t="shared" si="526"/>
        <v>2.6199999999999779E-2</v>
      </c>
      <c r="U1974" s="18">
        <f ca="1">AVERAGE(S1974:OFFSET(S1974,-$U$3+1,0))*$U$4*J1974</f>
        <v>5.7240000000000046</v>
      </c>
      <c r="V1974" s="18">
        <f ca="1">AVERAGE(T1974:OFFSET(T1974,-$U$3+1,0))*$V$4*K1974</f>
        <v>8.3780000000000001</v>
      </c>
      <c r="W1974" s="14" t="str">
        <f t="shared" ca="1" si="527"/>
        <v/>
      </c>
      <c r="X1974" s="14" t="str">
        <f t="shared" ca="1" si="528"/>
        <v/>
      </c>
      <c r="Y1974" s="5" t="str">
        <f t="shared" ca="1" si="529"/>
        <v/>
      </c>
      <c r="Z1974" s="19" t="str">
        <f t="shared" ca="1" si="530"/>
        <v/>
      </c>
      <c r="AA1974" s="5" t="str">
        <f t="shared" ca="1" si="538"/>
        <v/>
      </c>
      <c r="AB1974" s="5" t="str">
        <f t="shared" ca="1" si="536"/>
        <v/>
      </c>
      <c r="AC1974" s="15" t="str">
        <f t="shared" ca="1" si="531"/>
        <v/>
      </c>
      <c r="AD1974" s="21" t="str">
        <f t="shared" ca="1" si="532"/>
        <v/>
      </c>
      <c r="AE1974" s="21" t="str">
        <f t="shared" ca="1" si="533"/>
        <v/>
      </c>
      <c r="AF1974" s="23">
        <f t="shared" ca="1" si="534"/>
        <v>20530.595553492429</v>
      </c>
    </row>
    <row r="1975" spans="1:32" x14ac:dyDescent="0.25">
      <c r="A1975" s="26">
        <v>42047</v>
      </c>
      <c r="B1975" s="3">
        <v>3.7642000000000002</v>
      </c>
      <c r="C1975" s="3">
        <v>3.7642000000000002</v>
      </c>
      <c r="D1975" s="3">
        <v>3.7642000000000002</v>
      </c>
      <c r="E1975" s="3">
        <v>3.7642000000000002</v>
      </c>
      <c r="F1975" s="5">
        <v>3.5434999999999999</v>
      </c>
      <c r="G1975" s="5">
        <v>3.5434999999999999</v>
      </c>
      <c r="H1975" s="5">
        <v>3.5434999999999999</v>
      </c>
      <c r="I1975" s="5">
        <v>3.5434999999999999</v>
      </c>
      <c r="J1975" s="3">
        <v>1</v>
      </c>
      <c r="K1975" s="3">
        <v>1</v>
      </c>
      <c r="L1975" s="7">
        <f t="shared" si="535"/>
        <v>0.22070000000000034</v>
      </c>
      <c r="M1975" s="8">
        <f ca="1">AVERAGE(OFFSET(L1975,-M$3+1,0):L1975)</f>
        <v>0.16680666666666666</v>
      </c>
      <c r="N1975" s="8">
        <f ca="1">STDEV(OFFSET(L1975,-M$3+1,0):L1975)</f>
        <v>5.6492369480522046E-2</v>
      </c>
      <c r="O1975" s="8">
        <f t="shared" ca="1" si="522"/>
        <v>5.3821927705622566E-2</v>
      </c>
      <c r="P1975" s="8">
        <f t="shared" ca="1" si="523"/>
        <v>0.27979140562771077</v>
      </c>
      <c r="Q1975" s="8">
        <f t="shared" ca="1" si="524"/>
        <v>0.16680666666666666</v>
      </c>
      <c r="R1975" s="8">
        <f t="shared" ca="1" si="537"/>
        <v>0.16680666666666666</v>
      </c>
      <c r="S1975" s="10">
        <f t="shared" si="525"/>
        <v>8.6000000000003851E-3</v>
      </c>
      <c r="T1975" s="10">
        <f t="shared" si="526"/>
        <v>8.7000000000001521E-3</v>
      </c>
      <c r="U1975" s="18">
        <f ca="1">AVERAGE(S1975:OFFSET(S1975,-$U$3+1,0))*$U$4*J1975</f>
        <v>4.683000000000006</v>
      </c>
      <c r="V1975" s="18">
        <f ca="1">AVERAGE(T1975:OFFSET(T1975,-$U$3+1,0))*$V$4*K1975</f>
        <v>7.1550000000000002</v>
      </c>
      <c r="W1975" s="14" t="str">
        <f t="shared" ca="1" si="527"/>
        <v/>
      </c>
      <c r="X1975" s="14" t="str">
        <f t="shared" ca="1" si="528"/>
        <v/>
      </c>
      <c r="Y1975" s="5" t="str">
        <f t="shared" ca="1" si="529"/>
        <v/>
      </c>
      <c r="Z1975" s="19" t="str">
        <f t="shared" ca="1" si="530"/>
        <v/>
      </c>
      <c r="AA1975" s="5" t="str">
        <f t="shared" ca="1" si="538"/>
        <v/>
      </c>
      <c r="AB1975" s="5" t="str">
        <f t="shared" ca="1" si="536"/>
        <v/>
      </c>
      <c r="AC1975" s="15" t="str">
        <f t="shared" ca="1" si="531"/>
        <v/>
      </c>
      <c r="AD1975" s="21" t="str">
        <f t="shared" ca="1" si="532"/>
        <v/>
      </c>
      <c r="AE1975" s="21" t="str">
        <f t="shared" ca="1" si="533"/>
        <v/>
      </c>
      <c r="AF1975" s="23">
        <f t="shared" ca="1" si="534"/>
        <v>20530.595553492429</v>
      </c>
    </row>
    <row r="1976" spans="1:32" x14ac:dyDescent="0.25">
      <c r="A1976" s="26">
        <v>42048</v>
      </c>
      <c r="B1976" s="3">
        <v>3.851</v>
      </c>
      <c r="C1976" s="3">
        <v>3.851</v>
      </c>
      <c r="D1976" s="3">
        <v>3.851</v>
      </c>
      <c r="E1976" s="3">
        <v>3.851</v>
      </c>
      <c r="F1976" s="5">
        <v>3.5871</v>
      </c>
      <c r="G1976" s="5">
        <v>3.5871</v>
      </c>
      <c r="H1976" s="5">
        <v>3.5871</v>
      </c>
      <c r="I1976" s="5">
        <v>3.5871</v>
      </c>
      <c r="J1976" s="3">
        <v>1</v>
      </c>
      <c r="K1976" s="3">
        <v>1</v>
      </c>
      <c r="L1976" s="7">
        <f t="shared" si="535"/>
        <v>0.26390000000000002</v>
      </c>
      <c r="M1976" s="8">
        <f ca="1">AVERAGE(OFFSET(L1976,-M$3+1,0):L1976)</f>
        <v>0.17806666666666668</v>
      </c>
      <c r="N1976" s="8">
        <f ca="1">STDEV(OFFSET(L1976,-M$3+1,0):L1976)</f>
        <v>5.7970764388694494E-2</v>
      </c>
      <c r="O1976" s="8">
        <f t="shared" ca="1" si="522"/>
        <v>6.212513788927769E-2</v>
      </c>
      <c r="P1976" s="8">
        <f t="shared" ca="1" si="523"/>
        <v>0.29400819544405565</v>
      </c>
      <c r="Q1976" s="8">
        <f t="shared" ca="1" si="524"/>
        <v>0.17806666666666668</v>
      </c>
      <c r="R1976" s="8">
        <f t="shared" ca="1" si="537"/>
        <v>0.17806666666666668</v>
      </c>
      <c r="S1976" s="10">
        <f t="shared" si="525"/>
        <v>8.6799999999999766E-2</v>
      </c>
      <c r="T1976" s="10">
        <f t="shared" si="526"/>
        <v>4.3600000000000083E-2</v>
      </c>
      <c r="U1976" s="18">
        <f ca="1">AVERAGE(S1976:OFFSET(S1976,-$U$3+1,0))*$U$4*J1976</f>
        <v>5.3770000000000051</v>
      </c>
      <c r="V1976" s="18">
        <f ca="1">AVERAGE(T1976:OFFSET(T1976,-$U$3+1,0))*$V$4*K1976</f>
        <v>7.5910000000000002</v>
      </c>
      <c r="W1976" s="14" t="str">
        <f t="shared" ca="1" si="527"/>
        <v/>
      </c>
      <c r="X1976" s="14" t="str">
        <f t="shared" ca="1" si="528"/>
        <v/>
      </c>
      <c r="Y1976" s="5" t="str">
        <f t="shared" ca="1" si="529"/>
        <v/>
      </c>
      <c r="Z1976" s="19" t="str">
        <f t="shared" ca="1" si="530"/>
        <v/>
      </c>
      <c r="AA1976" s="5" t="str">
        <f t="shared" ca="1" si="538"/>
        <v/>
      </c>
      <c r="AB1976" s="5" t="str">
        <f t="shared" ca="1" si="536"/>
        <v/>
      </c>
      <c r="AC1976" s="15" t="str">
        <f t="shared" ca="1" si="531"/>
        <v/>
      </c>
      <c r="AD1976" s="21" t="str">
        <f t="shared" ca="1" si="532"/>
        <v/>
      </c>
      <c r="AE1976" s="21" t="str">
        <f t="shared" ca="1" si="533"/>
        <v/>
      </c>
      <c r="AF1976" s="23">
        <f t="shared" ca="1" si="534"/>
        <v>20530.595553492429</v>
      </c>
    </row>
    <row r="1977" spans="1:32" x14ac:dyDescent="0.25">
      <c r="A1977" s="26">
        <v>42051</v>
      </c>
      <c r="B1977" s="3">
        <v>3.8336000000000001</v>
      </c>
      <c r="C1977" s="3">
        <v>3.8336000000000001</v>
      </c>
      <c r="D1977" s="3">
        <v>3.8336000000000001</v>
      </c>
      <c r="E1977" s="3">
        <v>3.8336000000000001</v>
      </c>
      <c r="F1977" s="5">
        <v>3.5697000000000001</v>
      </c>
      <c r="G1977" s="5">
        <v>3.5697000000000001</v>
      </c>
      <c r="H1977" s="5">
        <v>3.5697000000000001</v>
      </c>
      <c r="I1977" s="5">
        <v>3.5697000000000001</v>
      </c>
      <c r="J1977" s="3">
        <v>1</v>
      </c>
      <c r="K1977" s="3">
        <v>1</v>
      </c>
      <c r="L1977" s="7">
        <f t="shared" si="535"/>
        <v>0.26390000000000002</v>
      </c>
      <c r="M1977" s="8">
        <f ca="1">AVERAGE(OFFSET(L1977,-M$3+1,0):L1977)</f>
        <v>0.18872000000000003</v>
      </c>
      <c r="N1977" s="8">
        <f ca="1">STDEV(OFFSET(L1977,-M$3+1,0):L1977)</f>
        <v>5.8090092590241664E-2</v>
      </c>
      <c r="O1977" s="8">
        <f t="shared" ca="1" si="522"/>
        <v>7.2539814819516699E-2</v>
      </c>
      <c r="P1977" s="8">
        <f t="shared" ca="1" si="523"/>
        <v>0.30490018518048334</v>
      </c>
      <c r="Q1977" s="8">
        <f t="shared" ca="1" si="524"/>
        <v>0.18872000000000003</v>
      </c>
      <c r="R1977" s="8">
        <f t="shared" ca="1" si="537"/>
        <v>0.18872000000000003</v>
      </c>
      <c r="S1977" s="10">
        <f t="shared" si="525"/>
        <v>1.739999999999986E-2</v>
      </c>
      <c r="T1977" s="10">
        <f t="shared" si="526"/>
        <v>1.739999999999986E-2</v>
      </c>
      <c r="U1977" s="18">
        <f ca="1">AVERAGE(S1977:OFFSET(S1977,-$U$3+1,0))*$U$4*J1977</f>
        <v>4.4240000000000057</v>
      </c>
      <c r="V1977" s="18">
        <f ca="1">AVERAGE(T1977:OFFSET(T1977,-$U$3+1,0))*$V$4*K1977</f>
        <v>5.4090000000000016</v>
      </c>
      <c r="W1977" s="14" t="str">
        <f t="shared" ca="1" si="527"/>
        <v/>
      </c>
      <c r="X1977" s="14" t="str">
        <f t="shared" ca="1" si="528"/>
        <v/>
      </c>
      <c r="Y1977" s="5" t="str">
        <f t="shared" ca="1" si="529"/>
        <v/>
      </c>
      <c r="Z1977" s="19" t="str">
        <f t="shared" ca="1" si="530"/>
        <v/>
      </c>
      <c r="AA1977" s="5" t="str">
        <f t="shared" ca="1" si="538"/>
        <v/>
      </c>
      <c r="AB1977" s="5" t="str">
        <f t="shared" ca="1" si="536"/>
        <v/>
      </c>
      <c r="AC1977" s="15" t="str">
        <f t="shared" ca="1" si="531"/>
        <v/>
      </c>
      <c r="AD1977" s="21" t="str">
        <f t="shared" ca="1" si="532"/>
        <v/>
      </c>
      <c r="AE1977" s="21" t="str">
        <f t="shared" ca="1" si="533"/>
        <v/>
      </c>
      <c r="AF1977" s="23">
        <f t="shared" ca="1" si="534"/>
        <v>20530.595553492429</v>
      </c>
    </row>
    <row r="1978" spans="1:32" x14ac:dyDescent="0.25">
      <c r="A1978" s="26">
        <v>42052</v>
      </c>
      <c r="B1978" s="3">
        <v>3.8942999999999999</v>
      </c>
      <c r="C1978" s="3">
        <v>3.8942999999999999</v>
      </c>
      <c r="D1978" s="3">
        <v>3.8942999999999999</v>
      </c>
      <c r="E1978" s="3">
        <v>3.8942999999999999</v>
      </c>
      <c r="F1978" s="5">
        <v>3.5783999999999998</v>
      </c>
      <c r="G1978" s="5">
        <v>3.5783999999999998</v>
      </c>
      <c r="H1978" s="5">
        <v>3.5783999999999998</v>
      </c>
      <c r="I1978" s="5">
        <v>3.5783999999999998</v>
      </c>
      <c r="J1978" s="3">
        <v>1</v>
      </c>
      <c r="K1978" s="3">
        <v>1</v>
      </c>
      <c r="L1978" s="7">
        <f t="shared" si="535"/>
        <v>0.31590000000000007</v>
      </c>
      <c r="M1978" s="8">
        <f ca="1">AVERAGE(OFFSET(L1978,-M$3+1,0):L1978)</f>
        <v>0.20278666666666673</v>
      </c>
      <c r="N1978" s="8">
        <f ca="1">STDEV(OFFSET(L1978,-M$3+1,0):L1978)</f>
        <v>6.1773386163421817E-2</v>
      </c>
      <c r="O1978" s="8">
        <f t="shared" ca="1" si="522"/>
        <v>7.9239894339823091E-2</v>
      </c>
      <c r="P1978" s="8">
        <f t="shared" ca="1" si="523"/>
        <v>0.32633343899351036</v>
      </c>
      <c r="Q1978" s="8">
        <f t="shared" ca="1" si="524"/>
        <v>0.20278666666666673</v>
      </c>
      <c r="R1978" s="8">
        <f t="shared" ca="1" si="537"/>
        <v>0.20278666666666673</v>
      </c>
      <c r="S1978" s="10">
        <f t="shared" si="525"/>
        <v>6.0699999999999754E-2</v>
      </c>
      <c r="T1978" s="10">
        <f t="shared" si="526"/>
        <v>8.699999999999708E-3</v>
      </c>
      <c r="U1978" s="18">
        <f ca="1">AVERAGE(S1978:OFFSET(S1978,-$U$3+1,0))*$U$4*J1978</f>
        <v>4.2510000000000048</v>
      </c>
      <c r="V1978" s="18">
        <f ca="1">AVERAGE(T1978:OFFSET(T1978,-$U$3+1,0))*$V$4*K1978</f>
        <v>4.1869999999999985</v>
      </c>
      <c r="W1978" s="14" t="str">
        <f t="shared" ca="1" si="527"/>
        <v/>
      </c>
      <c r="X1978" s="14" t="str">
        <f t="shared" ca="1" si="528"/>
        <v/>
      </c>
      <c r="Y1978" s="5" t="str">
        <f t="shared" ca="1" si="529"/>
        <v/>
      </c>
      <c r="Z1978" s="19" t="str">
        <f t="shared" ca="1" si="530"/>
        <v/>
      </c>
      <c r="AA1978" s="5" t="str">
        <f t="shared" ca="1" si="538"/>
        <v/>
      </c>
      <c r="AB1978" s="5" t="str">
        <f t="shared" ca="1" si="536"/>
        <v/>
      </c>
      <c r="AC1978" s="15" t="str">
        <f t="shared" ca="1" si="531"/>
        <v/>
      </c>
      <c r="AD1978" s="21" t="str">
        <f t="shared" ca="1" si="532"/>
        <v/>
      </c>
      <c r="AE1978" s="21" t="str">
        <f t="shared" ca="1" si="533"/>
        <v/>
      </c>
      <c r="AF1978" s="23">
        <f t="shared" ca="1" si="534"/>
        <v>20530.595553492429</v>
      </c>
    </row>
    <row r="1979" spans="1:32" x14ac:dyDescent="0.25">
      <c r="A1979" s="26">
        <v>42060</v>
      </c>
      <c r="B1979" s="3">
        <v>3.8942999999999999</v>
      </c>
      <c r="C1979" s="3">
        <v>3.8942999999999999</v>
      </c>
      <c r="D1979" s="3">
        <v>3.8942999999999999</v>
      </c>
      <c r="E1979" s="3">
        <v>3.8942999999999999</v>
      </c>
      <c r="F1979" s="5">
        <v>3.5348000000000002</v>
      </c>
      <c r="G1979" s="5">
        <v>3.5348000000000002</v>
      </c>
      <c r="H1979" s="5">
        <v>3.5348000000000002</v>
      </c>
      <c r="I1979" s="5">
        <v>3.5348000000000002</v>
      </c>
      <c r="J1979" s="3">
        <v>1</v>
      </c>
      <c r="K1979" s="3">
        <v>1</v>
      </c>
      <c r="L1979" s="7">
        <f t="shared" si="535"/>
        <v>0.35949999999999971</v>
      </c>
      <c r="M1979" s="8">
        <f ca="1">AVERAGE(OFFSET(L1979,-M$3+1,0):L1979)</f>
        <v>0.22031333333333336</v>
      </c>
      <c r="N1979" s="8">
        <f ca="1">STDEV(OFFSET(L1979,-M$3+1,0):L1979)</f>
        <v>6.6600631342638911E-2</v>
      </c>
      <c r="O1979" s="8">
        <f t="shared" ca="1" si="522"/>
        <v>8.711207064805554E-2</v>
      </c>
      <c r="P1979" s="8">
        <f t="shared" ca="1" si="523"/>
        <v>0.35351459601861118</v>
      </c>
      <c r="Q1979" s="8">
        <f t="shared" ca="1" si="524"/>
        <v>0.22031333333333336</v>
      </c>
      <c r="R1979" s="8">
        <f t="shared" ca="1" si="537"/>
        <v>0.22031333333333336</v>
      </c>
      <c r="S1979" s="10">
        <f t="shared" si="525"/>
        <v>0</v>
      </c>
      <c r="T1979" s="10">
        <f t="shared" si="526"/>
        <v>4.3599999999999639E-2</v>
      </c>
      <c r="U1979" s="18">
        <f ca="1">AVERAGE(S1979:OFFSET(S1979,-$U$3+1,0))*$U$4*J1979</f>
        <v>3.4710000000000059</v>
      </c>
      <c r="V1979" s="18">
        <f ca="1">AVERAGE(T1979:OFFSET(T1979,-$U$3+1,0))*$V$4*K1979</f>
        <v>3.3139999999999947</v>
      </c>
      <c r="W1979" s="14" t="str">
        <f t="shared" ca="1" si="527"/>
        <v/>
      </c>
      <c r="X1979" s="14" t="str">
        <f t="shared" ca="1" si="528"/>
        <v>Sell</v>
      </c>
      <c r="Y1979" s="5">
        <f t="shared" ca="1" si="529"/>
        <v>-100</v>
      </c>
      <c r="Z1979" s="19">
        <f t="shared" ca="1" si="530"/>
        <v>104.73747736873904</v>
      </c>
      <c r="AA1979" s="5">
        <f t="shared" ca="1" si="538"/>
        <v>3.8942999999999999</v>
      </c>
      <c r="AB1979" s="5">
        <f t="shared" ca="1" si="536"/>
        <v>3.5348000000000002</v>
      </c>
      <c r="AC1979" s="15" t="str">
        <f t="shared" ca="1" si="531"/>
        <v/>
      </c>
      <c r="AD1979" s="21" t="str">
        <f t="shared" ca="1" si="532"/>
        <v/>
      </c>
      <c r="AE1979" s="21" t="str">
        <f t="shared" ca="1" si="533"/>
        <v/>
      </c>
      <c r="AF1979" s="23">
        <f t="shared" ca="1" si="534"/>
        <v>20530.595553492429</v>
      </c>
    </row>
    <row r="1980" spans="1:32" x14ac:dyDescent="0.25">
      <c r="A1980" s="26">
        <v>42061</v>
      </c>
      <c r="B1980" s="3">
        <v>3.9811000000000001</v>
      </c>
      <c r="C1980" s="3">
        <v>3.9811000000000001</v>
      </c>
      <c r="D1980" s="3">
        <v>3.9811000000000001</v>
      </c>
      <c r="E1980" s="3">
        <v>3.9811000000000001</v>
      </c>
      <c r="F1980" s="5">
        <v>3.6133000000000002</v>
      </c>
      <c r="G1980" s="5">
        <v>3.6133000000000002</v>
      </c>
      <c r="H1980" s="5">
        <v>3.6133000000000002</v>
      </c>
      <c r="I1980" s="5">
        <v>3.6133000000000002</v>
      </c>
      <c r="J1980" s="3">
        <v>1</v>
      </c>
      <c r="K1980" s="3">
        <v>1</v>
      </c>
      <c r="L1980" s="7">
        <f t="shared" si="535"/>
        <v>0.3677999999999999</v>
      </c>
      <c r="M1980" s="8">
        <f ca="1">AVERAGE(OFFSET(L1980,-M$3+1,0):L1980)</f>
        <v>0.23717333333333335</v>
      </c>
      <c r="N1980" s="8">
        <f ca="1">STDEV(OFFSET(L1980,-M$3+1,0):L1980)</f>
        <v>6.9936435084875029E-2</v>
      </c>
      <c r="O1980" s="8">
        <f t="shared" ca="1" si="522"/>
        <v>9.730046316358329E-2</v>
      </c>
      <c r="P1980" s="8">
        <f t="shared" ca="1" si="523"/>
        <v>0.37704620350308338</v>
      </c>
      <c r="Q1980" s="8">
        <f t="shared" ca="1" si="524"/>
        <v>0.23717333333333335</v>
      </c>
      <c r="R1980" s="8">
        <f t="shared" ca="1" si="537"/>
        <v>0.23717333333333335</v>
      </c>
      <c r="S1980" s="10">
        <f t="shared" si="525"/>
        <v>8.680000000000021E-2</v>
      </c>
      <c r="T1980" s="10">
        <f t="shared" si="526"/>
        <v>7.8500000000000014E-2</v>
      </c>
      <c r="U1980" s="18">
        <f ca="1">AVERAGE(S1980:OFFSET(S1980,-$U$3+1,0))*$U$4*J1980</f>
        <v>4.2520000000000069</v>
      </c>
      <c r="V1980" s="18">
        <f ca="1">AVERAGE(T1980:OFFSET(T1980,-$U$3+1,0))*$V$4*K1980</f>
        <v>4.0989999999999949</v>
      </c>
      <c r="W1980" s="14" t="str">
        <f t="shared" ca="1" si="527"/>
        <v/>
      </c>
      <c r="X1980" s="14" t="str">
        <f t="shared" ca="1" si="528"/>
        <v>Sell</v>
      </c>
      <c r="Y1980" s="5">
        <f t="shared" ca="1" si="529"/>
        <v>-100</v>
      </c>
      <c r="Z1980" s="19">
        <f t="shared" ca="1" si="530"/>
        <v>104.73747736873904</v>
      </c>
      <c r="AA1980" s="5">
        <f t="shared" ca="1" si="538"/>
        <v>3.8942999999999999</v>
      </c>
      <c r="AB1980" s="5">
        <f t="shared" ca="1" si="536"/>
        <v>3.5348000000000002</v>
      </c>
      <c r="AC1980" s="15">
        <f t="shared" ca="1" si="531"/>
        <v>-868.00000000000205</v>
      </c>
      <c r="AD1980" s="21">
        <f t="shared" ca="1" si="532"/>
        <v>822.18919734460167</v>
      </c>
      <c r="AE1980" s="21">
        <f t="shared" ca="1" si="533"/>
        <v>-45.81080265540038</v>
      </c>
      <c r="AF1980" s="23">
        <f t="shared" ca="1" si="534"/>
        <v>20484.784750837029</v>
      </c>
    </row>
    <row r="1981" spans="1:32" x14ac:dyDescent="0.25">
      <c r="A1981" s="26">
        <v>42062</v>
      </c>
      <c r="B1981" s="3">
        <v>3.9723999999999999</v>
      </c>
      <c r="C1981" s="3">
        <v>3.9723999999999999</v>
      </c>
      <c r="D1981" s="3">
        <v>3.9723999999999999</v>
      </c>
      <c r="E1981" s="3">
        <v>3.9723999999999999</v>
      </c>
      <c r="F1981" s="5">
        <v>3.5871</v>
      </c>
      <c r="G1981" s="5">
        <v>3.5871</v>
      </c>
      <c r="H1981" s="5">
        <v>3.5871</v>
      </c>
      <c r="I1981" s="5">
        <v>3.5871</v>
      </c>
      <c r="J1981" s="3">
        <v>1</v>
      </c>
      <c r="K1981" s="3">
        <v>1</v>
      </c>
      <c r="L1981" s="7">
        <f t="shared" si="535"/>
        <v>0.38529999999999998</v>
      </c>
      <c r="M1981" s="8">
        <f ca="1">AVERAGE(OFFSET(L1981,-M$3+1,0):L1981)</f>
        <v>0.25636000000000003</v>
      </c>
      <c r="N1981" s="8">
        <f ca="1">STDEV(OFFSET(L1981,-M$3+1,0):L1981)</f>
        <v>6.8340751281459416E-2</v>
      </c>
      <c r="O1981" s="8">
        <f t="shared" ca="1" si="522"/>
        <v>0.1196784974370812</v>
      </c>
      <c r="P1981" s="8">
        <f t="shared" ca="1" si="523"/>
        <v>0.39304150256291887</v>
      </c>
      <c r="Q1981" s="8">
        <f t="shared" ca="1" si="524"/>
        <v>0.25636000000000003</v>
      </c>
      <c r="R1981" s="8">
        <f t="shared" ca="1" si="537"/>
        <v>0.25636000000000003</v>
      </c>
      <c r="S1981" s="10">
        <f t="shared" si="525"/>
        <v>8.7000000000001521E-3</v>
      </c>
      <c r="T1981" s="10">
        <f t="shared" si="526"/>
        <v>2.6200000000000223E-2</v>
      </c>
      <c r="U1981" s="18">
        <f ca="1">AVERAGE(S1981:OFFSET(S1981,-$U$3+1,0))*$U$4*J1981</f>
        <v>3.4710000000000059</v>
      </c>
      <c r="V1981" s="18">
        <f ca="1">AVERAGE(T1981:OFFSET(T1981,-$U$3+1,0))*$V$4*K1981</f>
        <v>3.3139999999999947</v>
      </c>
      <c r="W1981" s="14" t="str">
        <f t="shared" ca="1" si="527"/>
        <v/>
      </c>
      <c r="X1981" s="14" t="str">
        <f t="shared" ca="1" si="528"/>
        <v>Sell</v>
      </c>
      <c r="Y1981" s="5">
        <f t="shared" ca="1" si="529"/>
        <v>-100</v>
      </c>
      <c r="Z1981" s="19">
        <f t="shared" ca="1" si="530"/>
        <v>104.73747736873904</v>
      </c>
      <c r="AA1981" s="5">
        <f t="shared" ca="1" si="538"/>
        <v>3.8942999999999999</v>
      </c>
      <c r="AB1981" s="5">
        <f t="shared" ca="1" si="536"/>
        <v>3.5348000000000002</v>
      </c>
      <c r="AC1981" s="15">
        <f t="shared" ca="1" si="531"/>
        <v>87.000000000001521</v>
      </c>
      <c r="AD1981" s="21">
        <f t="shared" ca="1" si="532"/>
        <v>-274.41219070609861</v>
      </c>
      <c r="AE1981" s="21">
        <f t="shared" ca="1" si="533"/>
        <v>-187.41219070609708</v>
      </c>
      <c r="AF1981" s="23">
        <f t="shared" ca="1" si="534"/>
        <v>20297.372560130931</v>
      </c>
    </row>
    <row r="1982" spans="1:32" x14ac:dyDescent="0.25">
      <c r="A1982" s="26">
        <v>42065</v>
      </c>
      <c r="B1982" s="3">
        <v>3.9636999999999998</v>
      </c>
      <c r="C1982" s="3">
        <v>3.9636999999999998</v>
      </c>
      <c r="D1982" s="3">
        <v>3.9636999999999998</v>
      </c>
      <c r="E1982" s="3">
        <v>3.9636999999999998</v>
      </c>
      <c r="F1982" s="5">
        <v>3.5871</v>
      </c>
      <c r="G1982" s="5">
        <v>3.5871</v>
      </c>
      <c r="H1982" s="5">
        <v>3.5871</v>
      </c>
      <c r="I1982" s="5">
        <v>3.5871</v>
      </c>
      <c r="J1982" s="3">
        <v>1</v>
      </c>
      <c r="K1982" s="3">
        <v>1</v>
      </c>
      <c r="L1982" s="7">
        <f t="shared" si="535"/>
        <v>0.37659999999999982</v>
      </c>
      <c r="M1982" s="8">
        <f ca="1">AVERAGE(OFFSET(L1982,-M$3+1,0):L1982)</f>
        <v>0.26677333333333331</v>
      </c>
      <c r="N1982" s="8">
        <f ca="1">STDEV(OFFSET(L1982,-M$3+1,0):L1982)</f>
        <v>7.4125563998496763E-2</v>
      </c>
      <c r="O1982" s="8">
        <f t="shared" ca="1" si="522"/>
        <v>0.11852220533633978</v>
      </c>
      <c r="P1982" s="8">
        <f t="shared" ca="1" si="523"/>
        <v>0.41502446133032683</v>
      </c>
      <c r="Q1982" s="8">
        <f t="shared" ca="1" si="524"/>
        <v>0.26677333333333331</v>
      </c>
      <c r="R1982" s="8">
        <f t="shared" ca="1" si="537"/>
        <v>0.26677333333333331</v>
      </c>
      <c r="S1982" s="10">
        <f t="shared" si="525"/>
        <v>8.7000000000001521E-3</v>
      </c>
      <c r="T1982" s="10">
        <f t="shared" si="526"/>
        <v>0</v>
      </c>
      <c r="U1982" s="18">
        <f ca="1">AVERAGE(S1982:OFFSET(S1982,-$U$3+1,0))*$U$4*J1982</f>
        <v>3.5580000000000078</v>
      </c>
      <c r="V1982" s="18">
        <f ca="1">AVERAGE(T1982:OFFSET(T1982,-$U$3+1,0))*$V$4*K1982</f>
        <v>3.1399999999999912</v>
      </c>
      <c r="W1982" s="14" t="str">
        <f t="shared" ca="1" si="527"/>
        <v/>
      </c>
      <c r="X1982" s="14" t="str">
        <f t="shared" ca="1" si="528"/>
        <v>Sell</v>
      </c>
      <c r="Y1982" s="5">
        <f t="shared" ca="1" si="529"/>
        <v>-100</v>
      </c>
      <c r="Z1982" s="19">
        <f t="shared" ca="1" si="530"/>
        <v>104.73747736873904</v>
      </c>
      <c r="AA1982" s="5">
        <f t="shared" ca="1" si="538"/>
        <v>3.8942999999999999</v>
      </c>
      <c r="AB1982" s="5">
        <f t="shared" ca="1" si="536"/>
        <v>3.5348000000000002</v>
      </c>
      <c r="AC1982" s="15">
        <f t="shared" ca="1" si="531"/>
        <v>87.000000000001521</v>
      </c>
      <c r="AD1982" s="21">
        <f t="shared" ca="1" si="532"/>
        <v>0</v>
      </c>
      <c r="AE1982" s="21">
        <f t="shared" ca="1" si="533"/>
        <v>87.000000000001521</v>
      </c>
      <c r="AF1982" s="23">
        <f t="shared" ca="1" si="534"/>
        <v>20384.372560130931</v>
      </c>
    </row>
    <row r="1983" spans="1:32" x14ac:dyDescent="0.25">
      <c r="A1983" s="26">
        <v>42066</v>
      </c>
      <c r="B1983" s="3">
        <v>3.8163</v>
      </c>
      <c r="C1983" s="3">
        <v>3.8163</v>
      </c>
      <c r="D1983" s="3">
        <v>3.8163</v>
      </c>
      <c r="E1983" s="3">
        <v>3.8163</v>
      </c>
      <c r="F1983" s="5">
        <v>3.4649999999999999</v>
      </c>
      <c r="G1983" s="5">
        <v>3.4649999999999999</v>
      </c>
      <c r="H1983" s="5">
        <v>3.4649999999999999</v>
      </c>
      <c r="I1983" s="5">
        <v>3.4649999999999999</v>
      </c>
      <c r="J1983" s="3">
        <v>1</v>
      </c>
      <c r="K1983" s="3">
        <v>1</v>
      </c>
      <c r="L1983" s="7">
        <f t="shared" si="535"/>
        <v>0.35130000000000017</v>
      </c>
      <c r="M1983" s="8">
        <f ca="1">AVERAGE(OFFSET(L1983,-M$3+1,0):L1983)</f>
        <v>0.27902666666666665</v>
      </c>
      <c r="N1983" s="8">
        <f ca="1">STDEV(OFFSET(L1983,-M$3+1,0):L1983)</f>
        <v>7.1694684667162209E-2</v>
      </c>
      <c r="O1983" s="8">
        <f t="shared" ca="1" si="522"/>
        <v>0.13563729733234223</v>
      </c>
      <c r="P1983" s="8">
        <f t="shared" ca="1" si="523"/>
        <v>0.42241603600099109</v>
      </c>
      <c r="Q1983" s="8">
        <f t="shared" ca="1" si="524"/>
        <v>0.27902666666666665</v>
      </c>
      <c r="R1983" s="8">
        <f t="shared" ca="1" si="537"/>
        <v>0.27902666666666665</v>
      </c>
      <c r="S1983" s="10">
        <f t="shared" si="525"/>
        <v>0.14739999999999975</v>
      </c>
      <c r="T1983" s="10">
        <f t="shared" si="526"/>
        <v>0.1221000000000001</v>
      </c>
      <c r="U1983" s="18">
        <f ca="1">AVERAGE(S1983:OFFSET(S1983,-$U$3+1,0))*$U$4*J1983</f>
        <v>4.5110000000000028</v>
      </c>
      <c r="V1983" s="18">
        <f ca="1">AVERAGE(T1983:OFFSET(T1983,-$U$3+1,0))*$V$4*K1983</f>
        <v>3.7499999999999956</v>
      </c>
      <c r="W1983" s="14" t="str">
        <f t="shared" ca="1" si="527"/>
        <v/>
      </c>
      <c r="X1983" s="14" t="str">
        <f t="shared" ca="1" si="528"/>
        <v>Sell</v>
      </c>
      <c r="Y1983" s="5">
        <f t="shared" ca="1" si="529"/>
        <v>-100</v>
      </c>
      <c r="Z1983" s="19">
        <f t="shared" ca="1" si="530"/>
        <v>104.73747736873904</v>
      </c>
      <c r="AA1983" s="5">
        <f t="shared" ca="1" si="538"/>
        <v>3.8942999999999999</v>
      </c>
      <c r="AB1983" s="5">
        <f t="shared" ca="1" si="536"/>
        <v>3.5348000000000002</v>
      </c>
      <c r="AC1983" s="15">
        <f t="shared" ca="1" si="531"/>
        <v>1473.9999999999975</v>
      </c>
      <c r="AD1983" s="21">
        <f t="shared" ca="1" si="532"/>
        <v>-1278.8445986723045</v>
      </c>
      <c r="AE1983" s="21">
        <f t="shared" ca="1" si="533"/>
        <v>195.15540132769297</v>
      </c>
      <c r="AF1983" s="23">
        <f t="shared" ca="1" si="534"/>
        <v>20579.527961458625</v>
      </c>
    </row>
    <row r="1984" spans="1:32" x14ac:dyDescent="0.25">
      <c r="A1984" s="26">
        <v>42067</v>
      </c>
      <c r="B1984" s="3">
        <v>3.7989000000000002</v>
      </c>
      <c r="C1984" s="3">
        <v>3.7989000000000002</v>
      </c>
      <c r="D1984" s="3">
        <v>3.7989000000000002</v>
      </c>
      <c r="E1984" s="3">
        <v>3.7989000000000002</v>
      </c>
      <c r="F1984" s="5">
        <v>3.4125999999999999</v>
      </c>
      <c r="G1984" s="5">
        <v>3.4125999999999999</v>
      </c>
      <c r="H1984" s="5">
        <v>3.4125999999999999</v>
      </c>
      <c r="I1984" s="5">
        <v>3.4125999999999999</v>
      </c>
      <c r="J1984" s="3">
        <v>1</v>
      </c>
      <c r="K1984" s="3">
        <v>1</v>
      </c>
      <c r="L1984" s="7">
        <f t="shared" si="535"/>
        <v>0.38630000000000031</v>
      </c>
      <c r="M1984" s="8">
        <f ca="1">AVERAGE(OFFSET(L1984,-M$3+1,0):L1984)</f>
        <v>0.29008666666666666</v>
      </c>
      <c r="N1984" s="8">
        <f ca="1">STDEV(OFFSET(L1984,-M$3+1,0):L1984)</f>
        <v>7.4736402171390395E-2</v>
      </c>
      <c r="O1984" s="8">
        <f t="shared" ca="1" si="522"/>
        <v>0.14061386232388587</v>
      </c>
      <c r="P1984" s="8">
        <f t="shared" ca="1" si="523"/>
        <v>0.43955947100944748</v>
      </c>
      <c r="Q1984" s="8">
        <f t="shared" ca="1" si="524"/>
        <v>0.29008666666666666</v>
      </c>
      <c r="R1984" s="8">
        <f t="shared" ca="1" si="537"/>
        <v>0.29008666666666666</v>
      </c>
      <c r="S1984" s="10">
        <f t="shared" si="525"/>
        <v>1.739999999999986E-2</v>
      </c>
      <c r="T1984" s="10">
        <f t="shared" si="526"/>
        <v>5.2400000000000002E-2</v>
      </c>
      <c r="U1984" s="18">
        <f ca="1">AVERAGE(S1984:OFFSET(S1984,-$U$3+1,0))*$U$4*J1984</f>
        <v>4.4249999999999989</v>
      </c>
      <c r="V1984" s="18">
        <f ca="1">AVERAGE(T1984:OFFSET(T1984,-$U$3+1,0))*$V$4*K1984</f>
        <v>4.0119999999999978</v>
      </c>
      <c r="W1984" s="14" t="str">
        <f t="shared" ca="1" si="527"/>
        <v/>
      </c>
      <c r="X1984" s="14" t="str">
        <f t="shared" ca="1" si="528"/>
        <v>Sell</v>
      </c>
      <c r="Y1984" s="5">
        <f t="shared" ca="1" si="529"/>
        <v>-100</v>
      </c>
      <c r="Z1984" s="19">
        <f t="shared" ca="1" si="530"/>
        <v>104.73747736873904</v>
      </c>
      <c r="AA1984" s="5">
        <f t="shared" ca="1" si="538"/>
        <v>3.8942999999999999</v>
      </c>
      <c r="AB1984" s="5">
        <f t="shared" ca="1" si="536"/>
        <v>3.5348000000000002</v>
      </c>
      <c r="AC1984" s="15">
        <f t="shared" ca="1" si="531"/>
        <v>173.99999999999861</v>
      </c>
      <c r="AD1984" s="21">
        <f t="shared" ca="1" si="532"/>
        <v>-548.82438141219257</v>
      </c>
      <c r="AE1984" s="21">
        <f t="shared" ca="1" si="533"/>
        <v>-374.82438141219393</v>
      </c>
      <c r="AF1984" s="23">
        <f t="shared" ca="1" si="534"/>
        <v>20204.703580046433</v>
      </c>
    </row>
    <row r="1985" spans="1:32" x14ac:dyDescent="0.25">
      <c r="A1985" s="26">
        <v>42068</v>
      </c>
      <c r="B1985" s="3">
        <v>3.7382</v>
      </c>
      <c r="C1985" s="3">
        <v>3.7382</v>
      </c>
      <c r="D1985" s="3">
        <v>3.7382</v>
      </c>
      <c r="E1985" s="3">
        <v>3.7382</v>
      </c>
      <c r="F1985" s="5">
        <v>3.3166000000000002</v>
      </c>
      <c r="G1985" s="5">
        <v>3.3166000000000002</v>
      </c>
      <c r="H1985" s="5">
        <v>3.3166000000000002</v>
      </c>
      <c r="I1985" s="5">
        <v>3.3166000000000002</v>
      </c>
      <c r="J1985" s="3">
        <v>1</v>
      </c>
      <c r="K1985" s="3">
        <v>1</v>
      </c>
      <c r="L1985" s="7">
        <f t="shared" si="535"/>
        <v>0.42159999999999975</v>
      </c>
      <c r="M1985" s="8">
        <f ca="1">AVERAGE(OFFSET(L1985,-M$3+1,0):L1985)</f>
        <v>0.30407999999999996</v>
      </c>
      <c r="N1985" s="8">
        <f ca="1">STDEV(OFFSET(L1985,-M$3+1,0):L1985)</f>
        <v>7.8563670266315305E-2</v>
      </c>
      <c r="O1985" s="8">
        <f t="shared" ca="1" si="522"/>
        <v>0.14695265946736935</v>
      </c>
      <c r="P1985" s="8">
        <f t="shared" ca="1" si="523"/>
        <v>0.46120734053263057</v>
      </c>
      <c r="Q1985" s="8">
        <f t="shared" ca="1" si="524"/>
        <v>0.30407999999999996</v>
      </c>
      <c r="R1985" s="8">
        <f t="shared" ca="1" si="537"/>
        <v>0.30407999999999996</v>
      </c>
      <c r="S1985" s="10">
        <f t="shared" si="525"/>
        <v>6.0700000000000198E-2</v>
      </c>
      <c r="T1985" s="10">
        <f t="shared" si="526"/>
        <v>9.5999999999999641E-2</v>
      </c>
      <c r="U1985" s="18">
        <f ca="1">AVERAGE(S1985:OFFSET(S1985,-$U$3+1,0))*$U$4*J1985</f>
        <v>4.9459999999999971</v>
      </c>
      <c r="V1985" s="18">
        <f ca="1">AVERAGE(T1985:OFFSET(T1985,-$U$3+1,0))*$V$4*K1985</f>
        <v>4.8849999999999927</v>
      </c>
      <c r="W1985" s="14" t="str">
        <f t="shared" ca="1" si="527"/>
        <v/>
      </c>
      <c r="X1985" s="14" t="str">
        <f t="shared" ca="1" si="528"/>
        <v>Sell</v>
      </c>
      <c r="Y1985" s="5">
        <f t="shared" ca="1" si="529"/>
        <v>-100</v>
      </c>
      <c r="Z1985" s="19">
        <f t="shared" ca="1" si="530"/>
        <v>104.73747736873904</v>
      </c>
      <c r="AA1985" s="5">
        <f t="shared" ca="1" si="538"/>
        <v>3.8942999999999999</v>
      </c>
      <c r="AB1985" s="5">
        <f t="shared" ca="1" si="536"/>
        <v>3.5348000000000002</v>
      </c>
      <c r="AC1985" s="15">
        <f t="shared" ca="1" si="531"/>
        <v>607.00000000000193</v>
      </c>
      <c r="AD1985" s="21">
        <f t="shared" ca="1" si="532"/>
        <v>-1005.4797827398909</v>
      </c>
      <c r="AE1985" s="21">
        <f t="shared" ca="1" si="533"/>
        <v>-398.47978273988895</v>
      </c>
      <c r="AF1985" s="23">
        <f t="shared" ca="1" si="534"/>
        <v>19806.223797306542</v>
      </c>
    </row>
    <row r="1986" spans="1:32" x14ac:dyDescent="0.25">
      <c r="A1986" s="26">
        <v>42069</v>
      </c>
      <c r="B1986" s="3">
        <v>3.7642000000000002</v>
      </c>
      <c r="C1986" s="3">
        <v>3.7642000000000002</v>
      </c>
      <c r="D1986" s="3">
        <v>3.7642000000000002</v>
      </c>
      <c r="E1986" s="3">
        <v>3.7642000000000002</v>
      </c>
      <c r="F1986" s="5">
        <v>3.3428</v>
      </c>
      <c r="G1986" s="5">
        <v>3.3428</v>
      </c>
      <c r="H1986" s="5">
        <v>3.3428</v>
      </c>
      <c r="I1986" s="5">
        <v>3.3428</v>
      </c>
      <c r="J1986" s="3">
        <v>1</v>
      </c>
      <c r="K1986" s="3">
        <v>1</v>
      </c>
      <c r="L1986" s="7">
        <f t="shared" si="535"/>
        <v>0.42140000000000022</v>
      </c>
      <c r="M1986" s="8">
        <f ca="1">AVERAGE(OFFSET(L1986,-M$3+1,0):L1986)</f>
        <v>0.31686666666666669</v>
      </c>
      <c r="N1986" s="8">
        <f ca="1">STDEV(OFFSET(L1986,-M$3+1,0):L1986)</f>
        <v>8.1141733727971219E-2</v>
      </c>
      <c r="O1986" s="8">
        <f t="shared" ca="1" si="522"/>
        <v>0.15458319921072425</v>
      </c>
      <c r="P1986" s="8">
        <f t="shared" ca="1" si="523"/>
        <v>0.47915013412260909</v>
      </c>
      <c r="Q1986" s="8">
        <f t="shared" ca="1" si="524"/>
        <v>0.31686666666666669</v>
      </c>
      <c r="R1986" s="8">
        <f t="shared" ca="1" si="537"/>
        <v>0.31686666666666669</v>
      </c>
      <c r="S1986" s="10">
        <f t="shared" si="525"/>
        <v>2.6000000000000245E-2</v>
      </c>
      <c r="T1986" s="10">
        <f t="shared" si="526"/>
        <v>2.6199999999999779E-2</v>
      </c>
      <c r="U1986" s="18">
        <f ca="1">AVERAGE(S1986:OFFSET(S1986,-$U$3+1,0))*$U$4*J1986</f>
        <v>4.3380000000000019</v>
      </c>
      <c r="V1986" s="18">
        <f ca="1">AVERAGE(T1986:OFFSET(T1986,-$U$3+1,0))*$V$4*K1986</f>
        <v>4.7109999999999896</v>
      </c>
      <c r="W1986" s="14" t="str">
        <f t="shared" ca="1" si="527"/>
        <v/>
      </c>
      <c r="X1986" s="14" t="str">
        <f t="shared" ca="1" si="528"/>
        <v>Sell</v>
      </c>
      <c r="Y1986" s="5">
        <f t="shared" ca="1" si="529"/>
        <v>-100</v>
      </c>
      <c r="Z1986" s="19">
        <f t="shared" ca="1" si="530"/>
        <v>104.73747736873904</v>
      </c>
      <c r="AA1986" s="5">
        <f t="shared" ca="1" si="538"/>
        <v>3.8942999999999999</v>
      </c>
      <c r="AB1986" s="5">
        <f t="shared" ca="1" si="536"/>
        <v>3.5348000000000002</v>
      </c>
      <c r="AC1986" s="15">
        <f t="shared" ca="1" si="531"/>
        <v>-260.00000000000244</v>
      </c>
      <c r="AD1986" s="21">
        <f t="shared" ca="1" si="532"/>
        <v>274.41219070609395</v>
      </c>
      <c r="AE1986" s="21">
        <f t="shared" ca="1" si="533"/>
        <v>14.412190706091508</v>
      </c>
      <c r="AF1986" s="23">
        <f t="shared" ca="1" si="534"/>
        <v>19820.635988012633</v>
      </c>
    </row>
    <row r="1987" spans="1:32" x14ac:dyDescent="0.25">
      <c r="A1987" s="26">
        <v>42072</v>
      </c>
      <c r="B1987" s="3">
        <v>3.9203999999999999</v>
      </c>
      <c r="C1987" s="3">
        <v>3.9203999999999999</v>
      </c>
      <c r="D1987" s="3">
        <v>3.9203999999999999</v>
      </c>
      <c r="E1987" s="3">
        <v>3.9203999999999999</v>
      </c>
      <c r="F1987" s="5">
        <v>3.5173000000000001</v>
      </c>
      <c r="G1987" s="5">
        <v>3.5173000000000001</v>
      </c>
      <c r="H1987" s="5">
        <v>3.5173000000000001</v>
      </c>
      <c r="I1987" s="5">
        <v>3.5173000000000001</v>
      </c>
      <c r="J1987" s="3">
        <v>1</v>
      </c>
      <c r="K1987" s="3">
        <v>1</v>
      </c>
      <c r="L1987" s="7">
        <f t="shared" si="535"/>
        <v>0.40309999999999979</v>
      </c>
      <c r="M1987" s="8">
        <f ca="1">AVERAGE(OFFSET(L1987,-M$3+1,0):L1987)</f>
        <v>0.3295933333333334</v>
      </c>
      <c r="N1987" s="8">
        <f ca="1">STDEV(OFFSET(L1987,-M$3+1,0):L1987)</f>
        <v>7.8479883379360654E-2</v>
      </c>
      <c r="O1987" s="8">
        <f t="shared" ca="1" si="522"/>
        <v>0.1726335665746121</v>
      </c>
      <c r="P1987" s="8">
        <f t="shared" ca="1" si="523"/>
        <v>0.48655310009205471</v>
      </c>
      <c r="Q1987" s="8">
        <f t="shared" ca="1" si="524"/>
        <v>0.3295933333333334</v>
      </c>
      <c r="R1987" s="8">
        <f t="shared" ca="1" si="537"/>
        <v>0.3295933333333334</v>
      </c>
      <c r="S1987" s="10">
        <f t="shared" si="525"/>
        <v>0.15619999999999967</v>
      </c>
      <c r="T1987" s="10">
        <f t="shared" si="526"/>
        <v>0.1745000000000001</v>
      </c>
      <c r="U1987" s="18">
        <f ca="1">AVERAGE(S1987:OFFSET(S1987,-$U$3+1,0))*$U$4*J1987</f>
        <v>5.726</v>
      </c>
      <c r="V1987" s="18">
        <f ca="1">AVERAGE(T1987:OFFSET(T1987,-$U$3+1,0))*$V$4*K1987</f>
        <v>6.281999999999992</v>
      </c>
      <c r="W1987" s="14" t="str">
        <f t="shared" ca="1" si="527"/>
        <v/>
      </c>
      <c r="X1987" s="14" t="str">
        <f t="shared" ca="1" si="528"/>
        <v>Sell</v>
      </c>
      <c r="Y1987" s="5">
        <f t="shared" ca="1" si="529"/>
        <v>-100</v>
      </c>
      <c r="Z1987" s="19">
        <f t="shared" ca="1" si="530"/>
        <v>104.73747736873904</v>
      </c>
      <c r="AA1987" s="5">
        <f t="shared" ca="1" si="538"/>
        <v>3.8942999999999999</v>
      </c>
      <c r="AB1987" s="5">
        <f t="shared" ca="1" si="536"/>
        <v>3.5348000000000002</v>
      </c>
      <c r="AC1987" s="15">
        <f t="shared" ca="1" si="531"/>
        <v>-1561.9999999999968</v>
      </c>
      <c r="AD1987" s="21">
        <f t="shared" ca="1" si="532"/>
        <v>1827.6689800844974</v>
      </c>
      <c r="AE1987" s="21">
        <f t="shared" ca="1" si="533"/>
        <v>265.66898008450062</v>
      </c>
      <c r="AF1987" s="23">
        <f t="shared" ca="1" si="534"/>
        <v>20086.304968097134</v>
      </c>
    </row>
    <row r="1988" spans="1:32" x14ac:dyDescent="0.25">
      <c r="A1988" s="26">
        <v>42073</v>
      </c>
      <c r="B1988" s="3">
        <v>3.8336000000000001</v>
      </c>
      <c r="C1988" s="3">
        <v>3.8336000000000001</v>
      </c>
      <c r="D1988" s="3">
        <v>3.8336000000000001</v>
      </c>
      <c r="E1988" s="3">
        <v>3.8336000000000001</v>
      </c>
      <c r="F1988" s="5">
        <v>3.43</v>
      </c>
      <c r="G1988" s="5">
        <v>3.43</v>
      </c>
      <c r="H1988" s="5">
        <v>3.43</v>
      </c>
      <c r="I1988" s="5">
        <v>3.43</v>
      </c>
      <c r="J1988" s="3">
        <v>1</v>
      </c>
      <c r="K1988" s="3">
        <v>1</v>
      </c>
      <c r="L1988" s="7">
        <f t="shared" si="535"/>
        <v>0.40359999999999996</v>
      </c>
      <c r="M1988" s="8">
        <f ca="1">AVERAGE(OFFSET(L1988,-M$3+1,0):L1988)</f>
        <v>0.34295333333333333</v>
      </c>
      <c r="N1988" s="8">
        <f ca="1">STDEV(OFFSET(L1988,-M$3+1,0):L1988)</f>
        <v>7.2235555814360128E-2</v>
      </c>
      <c r="O1988" s="8">
        <f t="shared" ca="1" si="522"/>
        <v>0.19848222170461308</v>
      </c>
      <c r="P1988" s="8">
        <f t="shared" ca="1" si="523"/>
        <v>0.48742444496205362</v>
      </c>
      <c r="Q1988" s="8">
        <f t="shared" ca="1" si="524"/>
        <v>0.34295333333333333</v>
      </c>
      <c r="R1988" s="8">
        <f t="shared" ca="1" si="537"/>
        <v>0.34295333333333333</v>
      </c>
      <c r="S1988" s="10">
        <f t="shared" si="525"/>
        <v>8.6799999999999766E-2</v>
      </c>
      <c r="T1988" s="10">
        <f t="shared" si="526"/>
        <v>8.7299999999999933E-2</v>
      </c>
      <c r="U1988" s="18">
        <f ca="1">AVERAGE(S1988:OFFSET(S1988,-$U$3+1,0))*$U$4*J1988</f>
        <v>5.9870000000000001</v>
      </c>
      <c r="V1988" s="18">
        <f ca="1">AVERAGE(T1988:OFFSET(T1988,-$U$3+1,0))*$V$4*K1988</f>
        <v>7.0679999999999934</v>
      </c>
      <c r="W1988" s="14" t="str">
        <f t="shared" ca="1" si="527"/>
        <v/>
      </c>
      <c r="X1988" s="14" t="str">
        <f t="shared" ca="1" si="528"/>
        <v>Sell</v>
      </c>
      <c r="Y1988" s="5">
        <f t="shared" ca="1" si="529"/>
        <v>-100</v>
      </c>
      <c r="Z1988" s="19">
        <f t="shared" ca="1" si="530"/>
        <v>104.73747736873904</v>
      </c>
      <c r="AA1988" s="5">
        <f t="shared" ca="1" si="538"/>
        <v>3.8942999999999999</v>
      </c>
      <c r="AB1988" s="5">
        <f t="shared" ca="1" si="536"/>
        <v>3.5348000000000002</v>
      </c>
      <c r="AC1988" s="15">
        <f t="shared" ca="1" si="531"/>
        <v>867.99999999999761</v>
      </c>
      <c r="AD1988" s="21">
        <f t="shared" ca="1" si="532"/>
        <v>-914.35817742909114</v>
      </c>
      <c r="AE1988" s="21">
        <f t="shared" ca="1" si="533"/>
        <v>-46.35817742909353</v>
      </c>
      <c r="AF1988" s="23">
        <f t="shared" ca="1" si="534"/>
        <v>20039.94679066804</v>
      </c>
    </row>
    <row r="1989" spans="1:32" x14ac:dyDescent="0.25">
      <c r="A1989" s="26">
        <v>42074</v>
      </c>
      <c r="B1989" s="3">
        <v>3.8683000000000001</v>
      </c>
      <c r="C1989" s="3">
        <v>3.8683000000000001</v>
      </c>
      <c r="D1989" s="3">
        <v>3.8683000000000001</v>
      </c>
      <c r="E1989" s="3">
        <v>3.8683000000000001</v>
      </c>
      <c r="F1989" s="5">
        <v>3.4998999999999998</v>
      </c>
      <c r="G1989" s="5">
        <v>3.4998999999999998</v>
      </c>
      <c r="H1989" s="5">
        <v>3.4998999999999998</v>
      </c>
      <c r="I1989" s="5">
        <v>3.4998999999999998</v>
      </c>
      <c r="J1989" s="3">
        <v>1</v>
      </c>
      <c r="K1989" s="3">
        <v>1</v>
      </c>
      <c r="L1989" s="7">
        <f t="shared" si="535"/>
        <v>0.36840000000000028</v>
      </c>
      <c r="M1989" s="8">
        <f ca="1">AVERAGE(OFFSET(L1989,-M$3+1,0):L1989)</f>
        <v>0.35395333333333334</v>
      </c>
      <c r="N1989" s="8">
        <f ca="1">STDEV(OFFSET(L1989,-M$3+1,0):L1989)</f>
        <v>6.1184181740365801E-2</v>
      </c>
      <c r="O1989" s="8">
        <f t="shared" ref="O1989:O2052" ca="1" si="539">M1989-O$3*N1989</f>
        <v>0.23158496985260174</v>
      </c>
      <c r="P1989" s="8">
        <f t="shared" ref="P1989:P2052" ca="1" si="540">M1989+P$3*N1989</f>
        <v>0.47632169681406494</v>
      </c>
      <c r="Q1989" s="8">
        <f t="shared" ref="Q1989:Q2052" ca="1" si="541">M1989+Q$3*N1989</f>
        <v>0.35395333333333334</v>
      </c>
      <c r="R1989" s="8">
        <f t="shared" ca="1" si="537"/>
        <v>0.35395333333333334</v>
      </c>
      <c r="S1989" s="10">
        <f t="shared" ref="S1989:S2052" si="542">MAX(C1989-D1989,C1989-E1988,E1988-D1989)</f>
        <v>3.4699999999999953E-2</v>
      </c>
      <c r="T1989" s="10">
        <f t="shared" ref="T1989:T2052" si="543">MAX(G1989-H1989,G1989-I1988,I1988-H1989)</f>
        <v>6.9899999999999629E-2</v>
      </c>
      <c r="U1989" s="18">
        <f ca="1">AVERAGE(S1989:OFFSET(S1989,-$U$3+1,0))*$U$4*J1989</f>
        <v>6.3339999999999996</v>
      </c>
      <c r="V1989" s="18">
        <f ca="1">AVERAGE(T1989:OFFSET(T1989,-$U$3+1,0))*$V$4*K1989</f>
        <v>7.3309999999999942</v>
      </c>
      <c r="W1989" s="14" t="str">
        <f t="shared" ref="W1989:W2052" ca="1" si="544">IF(L1988&lt;O1987,"Buy",IF(AND(W1988="Buy",L1988&gt;Q1988),"Exit",IF(W1988="Exit","",W1988)))</f>
        <v/>
      </c>
      <c r="X1989" s="14" t="str">
        <f t="shared" ref="X1989:X2052" ca="1" si="545">IF($L1988&gt;P1987,"Sell",IF(AND(X1988="Sell",L1988&lt;R1987),"Exit",IF(X1988="Exit","",X1988)))</f>
        <v>Sell</v>
      </c>
      <c r="Y1989" s="5">
        <f t="shared" ref="Y1989:Y2052" ca="1" si="546">IF(AND($W1989="Buy",$W1988=""),Y$3,IF(AND($W1989="Buy",$W1988="Exit"),Y$3,IF(AND($X1989="Sell",$X1988&lt;&gt;"Sell "),-Y$3,IF(OR($W1988="Buy",X1988="Sell"),Y1988,""))))</f>
        <v>-100</v>
      </c>
      <c r="Z1989" s="19">
        <f t="shared" ref="Z1989:Z2052" ca="1" si="547">IF(AND($W1989="Buy",$W1988= ""),-Y$3*U1989/V1989,IF(AND($W1989="Buy",$W1988="Exit"),-Y$3*U1989/V1989,IF(AND($X1989="Sell",X1988&lt;&gt;"Sell"),Y$3*U1989/V1989,IF(OR($W1988="Buy",$X1988="Sell"),Z1988,""))))</f>
        <v>104.73747736873904</v>
      </c>
      <c r="AA1989" s="5">
        <f t="shared" ca="1" si="538"/>
        <v>3.8942999999999999</v>
      </c>
      <c r="AB1989" s="5">
        <f t="shared" ca="1" si="536"/>
        <v>3.5348000000000002</v>
      </c>
      <c r="AC1989" s="15">
        <f t="shared" ref="AC1989:AC2052" ca="1" si="548">IF(OR($W1988="Buy",$W1989="Exit"),$Y1988*($E1989-$E1988)*$U$4*J1988,IF(OR($X1988="Sell",$X1989="Exit"),Y1988*(E1989-E1988)*$U$4*J1988,""))</f>
        <v>-346.99999999999955</v>
      </c>
      <c r="AD1989" s="21">
        <f t="shared" ref="AD1989:AD2052" ca="1" si="549">IF(OR($W1988="Buy",$W1989="Exit"),Z1988*($I1989-$I1988)*V$4*K1988,IF(OR(X1988="Sell",X1989="Exit"),Z1988*(I1989-I1988)*V$4*K1988,""))</f>
        <v>732.11496680748201</v>
      </c>
      <c r="AE1989" s="21">
        <f t="shared" ref="AE1989:AE2052" ca="1" si="550">IF(AC1989&lt;&gt;"",AC1989+AD1989,"")</f>
        <v>385.11496680748246</v>
      </c>
      <c r="AF1989" s="23">
        <f t="shared" ref="AF1989:AF2052" ca="1" si="551">IF(AE1989&lt;&gt;"",AF1988+AE1989,AF1988)</f>
        <v>20425.061757475523</v>
      </c>
    </row>
    <row r="1990" spans="1:32" x14ac:dyDescent="0.25">
      <c r="A1990" s="26">
        <v>42075</v>
      </c>
      <c r="B1990" s="3">
        <v>3.9636999999999998</v>
      </c>
      <c r="C1990" s="3">
        <v>3.9636999999999998</v>
      </c>
      <c r="D1990" s="3">
        <v>3.9636999999999998</v>
      </c>
      <c r="E1990" s="3">
        <v>3.9636999999999998</v>
      </c>
      <c r="F1990" s="5">
        <v>3.6482000000000001</v>
      </c>
      <c r="G1990" s="5">
        <v>3.6482000000000001</v>
      </c>
      <c r="H1990" s="5">
        <v>3.6482000000000001</v>
      </c>
      <c r="I1990" s="5">
        <v>3.6482000000000001</v>
      </c>
      <c r="J1990" s="3">
        <v>1</v>
      </c>
      <c r="K1990" s="3">
        <v>1</v>
      </c>
      <c r="L1990" s="7">
        <f t="shared" ref="L1990:L2053" si="552">E1990-I1990</f>
        <v>0.31549999999999967</v>
      </c>
      <c r="M1990" s="8">
        <f ca="1">AVERAGE(OFFSET(L1990,-M$3+1,0):L1990)</f>
        <v>0.36027333333333333</v>
      </c>
      <c r="N1990" s="8">
        <f ca="1">STDEV(OFFSET(L1990,-M$3+1,0):L1990)</f>
        <v>5.0378658557917816E-2</v>
      </c>
      <c r="O1990" s="8">
        <f t="shared" ca="1" si="539"/>
        <v>0.2595160162174977</v>
      </c>
      <c r="P1990" s="8">
        <f t="shared" ca="1" si="540"/>
        <v>0.46103065044916897</v>
      </c>
      <c r="Q1990" s="8">
        <f t="shared" ca="1" si="541"/>
        <v>0.36027333333333333</v>
      </c>
      <c r="R1990" s="8">
        <f t="shared" ca="1" si="537"/>
        <v>0.36027333333333333</v>
      </c>
      <c r="S1990" s="10">
        <f t="shared" si="542"/>
        <v>9.5399999999999707E-2</v>
      </c>
      <c r="T1990" s="10">
        <f t="shared" si="543"/>
        <v>0.14830000000000032</v>
      </c>
      <c r="U1990" s="18">
        <f ca="1">AVERAGE(S1990:OFFSET(S1990,-$U$3+1,0))*$U$4*J1990</f>
        <v>6.4199999999999955</v>
      </c>
      <c r="V1990" s="18">
        <f ca="1">AVERAGE(T1990:OFFSET(T1990,-$U$3+1,0))*$V$4*K1990</f>
        <v>8.0289999999999964</v>
      </c>
      <c r="W1990" s="14" t="str">
        <f t="shared" ca="1" si="544"/>
        <v/>
      </c>
      <c r="X1990" s="14" t="str">
        <f t="shared" ca="1" si="545"/>
        <v>Sell</v>
      </c>
      <c r="Y1990" s="5">
        <f t="shared" ca="1" si="546"/>
        <v>-100</v>
      </c>
      <c r="Z1990" s="19">
        <f t="shared" ca="1" si="547"/>
        <v>104.73747736873904</v>
      </c>
      <c r="AA1990" s="5">
        <f t="shared" ca="1" si="538"/>
        <v>3.8942999999999999</v>
      </c>
      <c r="AB1990" s="5">
        <f t="shared" ca="1" si="536"/>
        <v>3.5348000000000002</v>
      </c>
      <c r="AC1990" s="15">
        <f t="shared" ca="1" si="548"/>
        <v>-953.99999999999704</v>
      </c>
      <c r="AD1990" s="21">
        <f t="shared" ca="1" si="549"/>
        <v>1553.2567893784033</v>
      </c>
      <c r="AE1990" s="21">
        <f t="shared" ca="1" si="550"/>
        <v>599.25678937840621</v>
      </c>
      <c r="AF1990" s="23">
        <f t="shared" ca="1" si="551"/>
        <v>21024.31854685393</v>
      </c>
    </row>
    <row r="1991" spans="1:32" x14ac:dyDescent="0.25">
      <c r="A1991" s="26">
        <v>42076</v>
      </c>
      <c r="B1991" s="3">
        <v>3.9636999999999998</v>
      </c>
      <c r="C1991" s="3">
        <v>3.9636999999999998</v>
      </c>
      <c r="D1991" s="3">
        <v>3.9636999999999998</v>
      </c>
      <c r="E1991" s="3">
        <v>3.9636999999999998</v>
      </c>
      <c r="F1991" s="5">
        <v>3.6221000000000001</v>
      </c>
      <c r="G1991" s="5">
        <v>3.6221000000000001</v>
      </c>
      <c r="H1991" s="5">
        <v>3.6221000000000001</v>
      </c>
      <c r="I1991" s="5">
        <v>3.6221000000000001</v>
      </c>
      <c r="J1991" s="3">
        <v>1</v>
      </c>
      <c r="K1991" s="3">
        <v>1</v>
      </c>
      <c r="L1991" s="7">
        <f t="shared" si="552"/>
        <v>0.34159999999999968</v>
      </c>
      <c r="M1991" s="8">
        <f ca="1">AVERAGE(OFFSET(L1991,-M$3+1,0):L1991)</f>
        <v>0.3654533333333333</v>
      </c>
      <c r="N1991" s="8">
        <f ca="1">STDEV(OFFSET(L1991,-M$3+1,0):L1991)</f>
        <v>4.3252181888260834E-2</v>
      </c>
      <c r="O1991" s="8">
        <f t="shared" ca="1" si="539"/>
        <v>0.27894896955681164</v>
      </c>
      <c r="P1991" s="8">
        <f t="shared" ca="1" si="540"/>
        <v>0.45195769710985495</v>
      </c>
      <c r="Q1991" s="8">
        <f t="shared" ca="1" si="541"/>
        <v>0.3654533333333333</v>
      </c>
      <c r="R1991" s="8">
        <f t="shared" ca="1" si="537"/>
        <v>0.3654533333333333</v>
      </c>
      <c r="S1991" s="10">
        <f t="shared" si="542"/>
        <v>0</v>
      </c>
      <c r="T1991" s="10">
        <f t="shared" si="543"/>
        <v>2.6100000000000012E-2</v>
      </c>
      <c r="U1991" s="18">
        <f ca="1">AVERAGE(S1991:OFFSET(S1991,-$U$3+1,0))*$U$4*J1991</f>
        <v>6.3329999999999931</v>
      </c>
      <c r="V1991" s="18">
        <f ca="1">AVERAGE(T1991:OFFSET(T1991,-$U$3+1,0))*$V$4*K1991</f>
        <v>8.0279999999999951</v>
      </c>
      <c r="W1991" s="14" t="str">
        <f t="shared" ca="1" si="544"/>
        <v/>
      </c>
      <c r="X1991" s="14" t="str">
        <f t="shared" ca="1" si="545"/>
        <v>Exit</v>
      </c>
      <c r="Y1991" s="5">
        <f t="shared" ca="1" si="546"/>
        <v>-100</v>
      </c>
      <c r="Z1991" s="19">
        <f t="shared" ca="1" si="547"/>
        <v>104.73747736873904</v>
      </c>
      <c r="AA1991" s="5">
        <f t="shared" ca="1" si="538"/>
        <v>3.8942999999999999</v>
      </c>
      <c r="AB1991" s="5">
        <f t="shared" ca="1" si="536"/>
        <v>3.5348000000000002</v>
      </c>
      <c r="AC1991" s="15">
        <f t="shared" ca="1" si="548"/>
        <v>0</v>
      </c>
      <c r="AD1991" s="21">
        <f t="shared" ca="1" si="549"/>
        <v>-273.36481593240899</v>
      </c>
      <c r="AE1991" s="21">
        <f t="shared" ca="1" si="550"/>
        <v>-273.36481593240899</v>
      </c>
      <c r="AF1991" s="23">
        <f t="shared" ca="1" si="551"/>
        <v>20750.953730921523</v>
      </c>
    </row>
    <row r="1992" spans="1:32" x14ac:dyDescent="0.25">
      <c r="A1992" s="26">
        <v>42079</v>
      </c>
      <c r="B1992" s="3">
        <v>3.9897</v>
      </c>
      <c r="C1992" s="3">
        <v>3.9897</v>
      </c>
      <c r="D1992" s="3">
        <v>3.9897</v>
      </c>
      <c r="E1992" s="3">
        <v>3.9897</v>
      </c>
      <c r="F1992" s="5">
        <v>3.6482000000000001</v>
      </c>
      <c r="G1992" s="5">
        <v>3.6482000000000001</v>
      </c>
      <c r="H1992" s="5">
        <v>3.6482000000000001</v>
      </c>
      <c r="I1992" s="5">
        <v>3.6482000000000001</v>
      </c>
      <c r="J1992" s="3">
        <v>1</v>
      </c>
      <c r="K1992" s="3">
        <v>1</v>
      </c>
      <c r="L1992" s="7">
        <f t="shared" si="552"/>
        <v>0.34149999999999991</v>
      </c>
      <c r="M1992" s="8">
        <f ca="1">AVERAGE(OFFSET(L1992,-M$3+1,0):L1992)</f>
        <v>0.37062666666666655</v>
      </c>
      <c r="N1992" s="8">
        <f ca="1">STDEV(OFFSET(L1992,-M$3+1,0):L1992)</f>
        <v>3.3858686723892133E-2</v>
      </c>
      <c r="O1992" s="8">
        <f t="shared" ca="1" si="539"/>
        <v>0.30290929321888227</v>
      </c>
      <c r="P1992" s="8">
        <f t="shared" ca="1" si="540"/>
        <v>0.43834404011445083</v>
      </c>
      <c r="Q1992" s="8">
        <f t="shared" ca="1" si="541"/>
        <v>0.37062666666666655</v>
      </c>
      <c r="R1992" s="8">
        <f t="shared" ca="1" si="537"/>
        <v>0.37062666666666655</v>
      </c>
      <c r="S1992" s="10">
        <f t="shared" si="542"/>
        <v>2.6000000000000245E-2</v>
      </c>
      <c r="T1992" s="10">
        <f t="shared" si="543"/>
        <v>2.6100000000000012E-2</v>
      </c>
      <c r="U1992" s="18">
        <f ca="1">AVERAGE(S1992:OFFSET(S1992,-$U$3+1,0))*$U$4*J1992</f>
        <v>6.505999999999994</v>
      </c>
      <c r="V1992" s="18">
        <f ca="1">AVERAGE(T1992:OFFSET(T1992,-$U$3+1,0))*$V$4*K1992</f>
        <v>8.2889999999999944</v>
      </c>
      <c r="W1992" s="14" t="str">
        <f t="shared" ca="1" si="544"/>
        <v/>
      </c>
      <c r="X1992" s="14" t="str">
        <f t="shared" ca="1" si="545"/>
        <v/>
      </c>
      <c r="Y1992" s="5" t="str">
        <f t="shared" ca="1" si="546"/>
        <v/>
      </c>
      <c r="Z1992" s="19" t="str">
        <f t="shared" ca="1" si="547"/>
        <v/>
      </c>
      <c r="AA1992" s="5" t="str">
        <f t="shared" ca="1" si="538"/>
        <v/>
      </c>
      <c r="AB1992" s="5" t="str">
        <f t="shared" ca="1" si="536"/>
        <v/>
      </c>
      <c r="AC1992" s="15" t="str">
        <f t="shared" ca="1" si="548"/>
        <v/>
      </c>
      <c r="AD1992" s="21" t="str">
        <f t="shared" ca="1" si="549"/>
        <v/>
      </c>
      <c r="AE1992" s="21" t="str">
        <f t="shared" ca="1" si="550"/>
        <v/>
      </c>
      <c r="AF1992" s="23">
        <f t="shared" ca="1" si="551"/>
        <v>20750.953730921523</v>
      </c>
    </row>
    <row r="1993" spans="1:32" x14ac:dyDescent="0.25">
      <c r="A1993" s="26">
        <v>42080</v>
      </c>
      <c r="B1993" s="3">
        <v>4.0157999999999996</v>
      </c>
      <c r="C1993" s="3">
        <v>4.0157999999999996</v>
      </c>
      <c r="D1993" s="3">
        <v>4.0157999999999996</v>
      </c>
      <c r="E1993" s="3">
        <v>4.0157999999999996</v>
      </c>
      <c r="F1993" s="5">
        <v>3.6743999999999999</v>
      </c>
      <c r="G1993" s="5">
        <v>3.6743999999999999</v>
      </c>
      <c r="H1993" s="5">
        <v>3.6743999999999999</v>
      </c>
      <c r="I1993" s="5">
        <v>3.6743999999999999</v>
      </c>
      <c r="J1993" s="3">
        <v>1</v>
      </c>
      <c r="K1993" s="3">
        <v>1</v>
      </c>
      <c r="L1993" s="7">
        <f t="shared" si="552"/>
        <v>0.3413999999999997</v>
      </c>
      <c r="M1993" s="8">
        <f ca="1">AVERAGE(OFFSET(L1993,-M$3+1,0):L1993)</f>
        <v>0.37232666666666664</v>
      </c>
      <c r="N1993" s="8">
        <f ca="1">STDEV(OFFSET(L1993,-M$3+1,0):L1993)</f>
        <v>3.1470609115415021E-2</v>
      </c>
      <c r="O1993" s="8">
        <f t="shared" ca="1" si="539"/>
        <v>0.3093854484358366</v>
      </c>
      <c r="P1993" s="8">
        <f t="shared" ca="1" si="540"/>
        <v>0.43526788489749668</v>
      </c>
      <c r="Q1993" s="8">
        <f t="shared" ca="1" si="541"/>
        <v>0.37232666666666664</v>
      </c>
      <c r="R1993" s="8">
        <f t="shared" ca="1" si="537"/>
        <v>0.37232666666666664</v>
      </c>
      <c r="S1993" s="10">
        <f t="shared" si="542"/>
        <v>2.6099999999999568E-2</v>
      </c>
      <c r="T1993" s="10">
        <f t="shared" si="543"/>
        <v>2.6199999999999779E-2</v>
      </c>
      <c r="U1993" s="18">
        <f ca="1">AVERAGE(S1993:OFFSET(S1993,-$U$3+1,0))*$U$4*J1993</f>
        <v>5.2929999999999922</v>
      </c>
      <c r="V1993" s="18">
        <f ca="1">AVERAGE(T1993:OFFSET(T1993,-$U$3+1,0))*$V$4*K1993</f>
        <v>7.3299999999999921</v>
      </c>
      <c r="W1993" s="14" t="str">
        <f t="shared" ca="1" si="544"/>
        <v/>
      </c>
      <c r="X1993" s="14" t="str">
        <f t="shared" ca="1" si="545"/>
        <v/>
      </c>
      <c r="Y1993" s="5" t="str">
        <f t="shared" ca="1" si="546"/>
        <v/>
      </c>
      <c r="Z1993" s="19" t="str">
        <f t="shared" ca="1" si="547"/>
        <v/>
      </c>
      <c r="AA1993" s="5" t="str">
        <f t="shared" ca="1" si="538"/>
        <v/>
      </c>
      <c r="AB1993" s="5" t="str">
        <f t="shared" ca="1" si="536"/>
        <v/>
      </c>
      <c r="AC1993" s="15" t="str">
        <f t="shared" ca="1" si="548"/>
        <v/>
      </c>
      <c r="AD1993" s="21" t="str">
        <f t="shared" ca="1" si="549"/>
        <v/>
      </c>
      <c r="AE1993" s="21" t="str">
        <f t="shared" ca="1" si="550"/>
        <v/>
      </c>
      <c r="AF1993" s="23">
        <f t="shared" ca="1" si="551"/>
        <v>20750.953730921523</v>
      </c>
    </row>
    <row r="1994" spans="1:32" x14ac:dyDescent="0.25">
      <c r="A1994" s="26">
        <v>42081</v>
      </c>
      <c r="B1994" s="3">
        <v>4.1025</v>
      </c>
      <c r="C1994" s="3">
        <v>4.1025</v>
      </c>
      <c r="D1994" s="3">
        <v>4.1025</v>
      </c>
      <c r="E1994" s="3">
        <v>4.1025</v>
      </c>
      <c r="F1994" s="5">
        <v>3.7791999999999999</v>
      </c>
      <c r="G1994" s="5">
        <v>3.7791999999999999</v>
      </c>
      <c r="H1994" s="5">
        <v>3.7791999999999999</v>
      </c>
      <c r="I1994" s="5">
        <v>3.7791999999999999</v>
      </c>
      <c r="J1994" s="3">
        <v>1</v>
      </c>
      <c r="K1994" s="3">
        <v>1</v>
      </c>
      <c r="L1994" s="7">
        <f t="shared" si="552"/>
        <v>0.32330000000000014</v>
      </c>
      <c r="M1994" s="8">
        <f ca="1">AVERAGE(OFFSET(L1994,-M$3+1,0):L1994)</f>
        <v>0.36991333333333321</v>
      </c>
      <c r="N1994" s="8">
        <f ca="1">STDEV(OFFSET(L1994,-M$3+1,0):L1994)</f>
        <v>3.382446001399133E-2</v>
      </c>
      <c r="O1994" s="8">
        <f t="shared" ca="1" si="539"/>
        <v>0.30226441330535053</v>
      </c>
      <c r="P1994" s="8">
        <f t="shared" ca="1" si="540"/>
        <v>0.43756225336131588</v>
      </c>
      <c r="Q1994" s="8">
        <f t="shared" ca="1" si="541"/>
        <v>0.36991333333333321</v>
      </c>
      <c r="R1994" s="8">
        <f t="shared" ca="1" si="537"/>
        <v>0.36991333333333321</v>
      </c>
      <c r="S1994" s="10">
        <f t="shared" si="542"/>
        <v>8.6700000000000443E-2</v>
      </c>
      <c r="T1994" s="10">
        <f t="shared" si="543"/>
        <v>0.1048</v>
      </c>
      <c r="U1994" s="18">
        <f ca="1">AVERAGE(S1994:OFFSET(S1994,-$U$3+1,0))*$U$4*J1994</f>
        <v>5.985999999999998</v>
      </c>
      <c r="V1994" s="18">
        <f ca="1">AVERAGE(T1994:OFFSET(T1994,-$U$3+1,0))*$V$4*K1994</f>
        <v>7.8539999999999912</v>
      </c>
      <c r="W1994" s="14" t="str">
        <f t="shared" ca="1" si="544"/>
        <v/>
      </c>
      <c r="X1994" s="14" t="str">
        <f t="shared" ca="1" si="545"/>
        <v/>
      </c>
      <c r="Y1994" s="5" t="str">
        <f t="shared" ca="1" si="546"/>
        <v/>
      </c>
      <c r="Z1994" s="19" t="str">
        <f t="shared" ca="1" si="547"/>
        <v/>
      </c>
      <c r="AA1994" s="5" t="str">
        <f t="shared" ca="1" si="538"/>
        <v/>
      </c>
      <c r="AB1994" s="5" t="str">
        <f t="shared" ca="1" si="536"/>
        <v/>
      </c>
      <c r="AC1994" s="15" t="str">
        <f t="shared" ca="1" si="548"/>
        <v/>
      </c>
      <c r="AD1994" s="21" t="str">
        <f t="shared" ca="1" si="549"/>
        <v/>
      </c>
      <c r="AE1994" s="21" t="str">
        <f t="shared" ca="1" si="550"/>
        <v/>
      </c>
      <c r="AF1994" s="23">
        <f t="shared" ca="1" si="551"/>
        <v>20750.953730921523</v>
      </c>
    </row>
    <row r="1995" spans="1:32" x14ac:dyDescent="0.25">
      <c r="A1995" s="26">
        <v>42082</v>
      </c>
      <c r="B1995" s="3">
        <v>4.0678000000000001</v>
      </c>
      <c r="C1995" s="3">
        <v>4.0678000000000001</v>
      </c>
      <c r="D1995" s="3">
        <v>4.0678000000000001</v>
      </c>
      <c r="E1995" s="3">
        <v>4.0678000000000001</v>
      </c>
      <c r="F1995" s="5">
        <v>3.7267999999999999</v>
      </c>
      <c r="G1995" s="5">
        <v>3.7267999999999999</v>
      </c>
      <c r="H1995" s="5">
        <v>3.7267999999999999</v>
      </c>
      <c r="I1995" s="5">
        <v>3.7267999999999999</v>
      </c>
      <c r="J1995" s="3">
        <v>1</v>
      </c>
      <c r="K1995" s="3">
        <v>1</v>
      </c>
      <c r="L1995" s="7">
        <f t="shared" si="552"/>
        <v>0.34100000000000019</v>
      </c>
      <c r="M1995" s="8">
        <f ca="1">AVERAGE(OFFSET(L1995,-M$3+1,0):L1995)</f>
        <v>0.36812666666666666</v>
      </c>
      <c r="N1995" s="8">
        <f ca="1">STDEV(OFFSET(L1995,-M$3+1,0):L1995)</f>
        <v>3.4641994883721862E-2</v>
      </c>
      <c r="O1995" s="8">
        <f t="shared" ca="1" si="539"/>
        <v>0.29884267689922295</v>
      </c>
      <c r="P1995" s="8">
        <f t="shared" ca="1" si="540"/>
        <v>0.43741065643411037</v>
      </c>
      <c r="Q1995" s="8">
        <f t="shared" ca="1" si="541"/>
        <v>0.36812666666666666</v>
      </c>
      <c r="R1995" s="8">
        <f t="shared" ca="1" si="537"/>
        <v>0.36812666666666666</v>
      </c>
      <c r="S1995" s="10">
        <f t="shared" si="542"/>
        <v>3.4699999999999953E-2</v>
      </c>
      <c r="T1995" s="10">
        <f t="shared" si="543"/>
        <v>5.2400000000000002E-2</v>
      </c>
      <c r="U1995" s="18">
        <f ca="1">AVERAGE(S1995:OFFSET(S1995,-$U$3+1,0))*$U$4*J1995</f>
        <v>5.7259999999999955</v>
      </c>
      <c r="V1995" s="18">
        <f ca="1">AVERAGE(T1995:OFFSET(T1995,-$U$3+1,0))*$V$4*K1995</f>
        <v>7.4179999999999957</v>
      </c>
      <c r="W1995" s="14" t="str">
        <f t="shared" ca="1" si="544"/>
        <v/>
      </c>
      <c r="X1995" s="14" t="str">
        <f t="shared" ca="1" si="545"/>
        <v/>
      </c>
      <c r="Y1995" s="5" t="str">
        <f t="shared" ca="1" si="546"/>
        <v/>
      </c>
      <c r="Z1995" s="19" t="str">
        <f t="shared" ca="1" si="547"/>
        <v/>
      </c>
      <c r="AA1995" s="5" t="str">
        <f t="shared" ca="1" si="538"/>
        <v/>
      </c>
      <c r="AB1995" s="5" t="str">
        <f t="shared" ca="1" si="536"/>
        <v/>
      </c>
      <c r="AC1995" s="15" t="str">
        <f t="shared" ca="1" si="548"/>
        <v/>
      </c>
      <c r="AD1995" s="21" t="str">
        <f t="shared" ca="1" si="549"/>
        <v/>
      </c>
      <c r="AE1995" s="21" t="str">
        <f t="shared" ca="1" si="550"/>
        <v/>
      </c>
      <c r="AF1995" s="23">
        <f t="shared" ca="1" si="551"/>
        <v>20750.953730921523</v>
      </c>
    </row>
    <row r="1996" spans="1:32" x14ac:dyDescent="0.25">
      <c r="A1996" s="26">
        <v>42083</v>
      </c>
      <c r="B1996" s="3">
        <v>4.0937999999999999</v>
      </c>
      <c r="C1996" s="3">
        <v>4.0937999999999999</v>
      </c>
      <c r="D1996" s="3">
        <v>4.0937999999999999</v>
      </c>
      <c r="E1996" s="3">
        <v>4.0937999999999999</v>
      </c>
      <c r="F1996" s="5">
        <v>3.8228</v>
      </c>
      <c r="G1996" s="5">
        <v>3.8228</v>
      </c>
      <c r="H1996" s="5">
        <v>3.8228</v>
      </c>
      <c r="I1996" s="5">
        <v>3.8228</v>
      </c>
      <c r="J1996" s="3">
        <v>1</v>
      </c>
      <c r="K1996" s="3">
        <v>1</v>
      </c>
      <c r="L1996" s="7">
        <f t="shared" si="552"/>
        <v>0.27099999999999991</v>
      </c>
      <c r="M1996" s="8">
        <f ca="1">AVERAGE(OFFSET(L1996,-M$3+1,0):L1996)</f>
        <v>0.36050666666666659</v>
      </c>
      <c r="N1996" s="8">
        <f ca="1">STDEV(OFFSET(L1996,-M$3+1,0):L1996)</f>
        <v>4.2315692237323295E-2</v>
      </c>
      <c r="O1996" s="8">
        <f t="shared" ca="1" si="539"/>
        <v>0.27587528219202001</v>
      </c>
      <c r="P1996" s="8">
        <f t="shared" ca="1" si="540"/>
        <v>0.44513805114131316</v>
      </c>
      <c r="Q1996" s="8">
        <f t="shared" ca="1" si="541"/>
        <v>0.36050666666666659</v>
      </c>
      <c r="R1996" s="8">
        <f t="shared" ca="1" si="537"/>
        <v>0.36050666666666659</v>
      </c>
      <c r="S1996" s="10">
        <f t="shared" si="542"/>
        <v>2.5999999999999801E-2</v>
      </c>
      <c r="T1996" s="10">
        <f t="shared" si="543"/>
        <v>9.6000000000000085E-2</v>
      </c>
      <c r="U1996" s="18">
        <f ca="1">AVERAGE(S1996:OFFSET(S1996,-$U$3+1,0))*$U$4*J1996</f>
        <v>5.7259999999999911</v>
      </c>
      <c r="V1996" s="18">
        <f ca="1">AVERAGE(T1996:OFFSET(T1996,-$U$3+1,0))*$V$4*K1996</f>
        <v>8.1159999999999979</v>
      </c>
      <c r="W1996" s="14" t="str">
        <f t="shared" ca="1" si="544"/>
        <v/>
      </c>
      <c r="X1996" s="14" t="str">
        <f t="shared" ca="1" si="545"/>
        <v/>
      </c>
      <c r="Y1996" s="5" t="str">
        <f t="shared" ca="1" si="546"/>
        <v/>
      </c>
      <c r="Z1996" s="19" t="str">
        <f t="shared" ca="1" si="547"/>
        <v/>
      </c>
      <c r="AA1996" s="5" t="str">
        <f t="shared" ca="1" si="538"/>
        <v/>
      </c>
      <c r="AB1996" s="5" t="str">
        <f t="shared" ca="1" si="536"/>
        <v/>
      </c>
      <c r="AC1996" s="15" t="str">
        <f t="shared" ca="1" si="548"/>
        <v/>
      </c>
      <c r="AD1996" s="21" t="str">
        <f t="shared" ca="1" si="549"/>
        <v/>
      </c>
      <c r="AE1996" s="21" t="str">
        <f t="shared" ca="1" si="550"/>
        <v/>
      </c>
      <c r="AF1996" s="23">
        <f t="shared" ca="1" si="551"/>
        <v>20750.953730921523</v>
      </c>
    </row>
    <row r="1997" spans="1:32" x14ac:dyDescent="0.25">
      <c r="A1997" s="26">
        <v>42086</v>
      </c>
      <c r="B1997" s="3">
        <v>4.1459000000000001</v>
      </c>
      <c r="C1997" s="3">
        <v>4.1459000000000001</v>
      </c>
      <c r="D1997" s="3">
        <v>4.1459000000000001</v>
      </c>
      <c r="E1997" s="3">
        <v>4.1459000000000001</v>
      </c>
      <c r="F1997" s="5">
        <v>3.8664000000000001</v>
      </c>
      <c r="G1997" s="5">
        <v>3.8664000000000001</v>
      </c>
      <c r="H1997" s="5">
        <v>3.8664000000000001</v>
      </c>
      <c r="I1997" s="5">
        <v>3.8664000000000001</v>
      </c>
      <c r="J1997" s="3">
        <v>1</v>
      </c>
      <c r="K1997" s="3">
        <v>1</v>
      </c>
      <c r="L1997" s="7">
        <f t="shared" si="552"/>
        <v>0.27950000000000008</v>
      </c>
      <c r="M1997" s="8">
        <f ca="1">AVERAGE(OFFSET(L1997,-M$3+1,0):L1997)</f>
        <v>0.35403333333333331</v>
      </c>
      <c r="N1997" s="8">
        <f ca="1">STDEV(OFFSET(L1997,-M$3+1,0):L1997)</f>
        <v>4.6860868028462462E-2</v>
      </c>
      <c r="O1997" s="8">
        <f t="shared" ca="1" si="539"/>
        <v>0.2603115972764084</v>
      </c>
      <c r="P1997" s="8">
        <f t="shared" ca="1" si="540"/>
        <v>0.44775506939025822</v>
      </c>
      <c r="Q1997" s="8">
        <f t="shared" ca="1" si="541"/>
        <v>0.35403333333333331</v>
      </c>
      <c r="R1997" s="8">
        <f t="shared" ca="1" si="537"/>
        <v>0.35403333333333331</v>
      </c>
      <c r="S1997" s="10">
        <f t="shared" si="542"/>
        <v>5.2100000000000257E-2</v>
      </c>
      <c r="T1997" s="10">
        <f t="shared" si="543"/>
        <v>4.3600000000000083E-2</v>
      </c>
      <c r="U1997" s="18">
        <f ca="1">AVERAGE(S1997:OFFSET(S1997,-$U$3+1,0))*$U$4*J1997</f>
        <v>4.6849999999999969</v>
      </c>
      <c r="V1997" s="18">
        <f ca="1">AVERAGE(T1997:OFFSET(T1997,-$U$3+1,0))*$V$4*K1997</f>
        <v>6.8069999999999995</v>
      </c>
      <c r="W1997" s="14" t="str">
        <f t="shared" ca="1" si="544"/>
        <v>Buy</v>
      </c>
      <c r="X1997" s="14" t="str">
        <f t="shared" ca="1" si="545"/>
        <v/>
      </c>
      <c r="Y1997" s="5">
        <f t="shared" ca="1" si="546"/>
        <v>100</v>
      </c>
      <c r="Z1997" s="19">
        <f t="shared" ca="1" si="547"/>
        <v>-68.826208314969847</v>
      </c>
      <c r="AA1997" s="5">
        <f t="shared" ca="1" si="538"/>
        <v>4.1459000000000001</v>
      </c>
      <c r="AB1997" s="5">
        <f t="shared" ca="1" si="536"/>
        <v>3.8664000000000001</v>
      </c>
      <c r="AC1997" s="15" t="str">
        <f t="shared" ca="1" si="548"/>
        <v/>
      </c>
      <c r="AD1997" s="21" t="str">
        <f t="shared" ca="1" si="549"/>
        <v/>
      </c>
      <c r="AE1997" s="21" t="str">
        <f t="shared" ca="1" si="550"/>
        <v/>
      </c>
      <c r="AF1997" s="23">
        <f t="shared" ca="1" si="551"/>
        <v>20750.953730921523</v>
      </c>
    </row>
    <row r="1998" spans="1:32" x14ac:dyDescent="0.25">
      <c r="A1998" s="26">
        <v>42087</v>
      </c>
      <c r="B1998" s="3">
        <v>4.1631999999999998</v>
      </c>
      <c r="C1998" s="3">
        <v>4.1631999999999998</v>
      </c>
      <c r="D1998" s="3">
        <v>4.1631999999999998</v>
      </c>
      <c r="E1998" s="3">
        <v>4.1631999999999998</v>
      </c>
      <c r="F1998" s="5">
        <v>3.8752</v>
      </c>
      <c r="G1998" s="5">
        <v>3.8752</v>
      </c>
      <c r="H1998" s="5">
        <v>3.8752</v>
      </c>
      <c r="I1998" s="5">
        <v>3.8752</v>
      </c>
      <c r="J1998" s="3">
        <v>1</v>
      </c>
      <c r="K1998" s="3">
        <v>1</v>
      </c>
      <c r="L1998" s="7">
        <f t="shared" si="552"/>
        <v>0.28799999999999981</v>
      </c>
      <c r="M1998" s="8">
        <f ca="1">AVERAGE(OFFSET(L1998,-M$3+1,0):L1998)</f>
        <v>0.34981333333333331</v>
      </c>
      <c r="N1998" s="8">
        <f ca="1">STDEV(OFFSET(L1998,-M$3+1,0):L1998)</f>
        <v>4.9877691358342802E-2</v>
      </c>
      <c r="O1998" s="8">
        <f t="shared" ca="1" si="539"/>
        <v>0.25005795061664771</v>
      </c>
      <c r="P1998" s="8">
        <f t="shared" ca="1" si="540"/>
        <v>0.44956871605001891</v>
      </c>
      <c r="Q1998" s="8">
        <f t="shared" ca="1" si="541"/>
        <v>0.34981333333333331</v>
      </c>
      <c r="R1998" s="8">
        <f t="shared" ca="1" si="537"/>
        <v>0.34981333333333331</v>
      </c>
      <c r="S1998" s="10">
        <f t="shared" si="542"/>
        <v>1.7299999999999649E-2</v>
      </c>
      <c r="T1998" s="10">
        <f t="shared" si="543"/>
        <v>8.799999999999919E-3</v>
      </c>
      <c r="U1998" s="18">
        <f ca="1">AVERAGE(S1998:OFFSET(S1998,-$U$3+1,0))*$U$4*J1998</f>
        <v>3.9899999999999958</v>
      </c>
      <c r="V1998" s="18">
        <f ca="1">AVERAGE(T1998:OFFSET(T1998,-$U$3+1,0))*$V$4*K1998</f>
        <v>6.0219999999999985</v>
      </c>
      <c r="W1998" s="14" t="str">
        <f t="shared" ca="1" si="544"/>
        <v>Buy</v>
      </c>
      <c r="X1998" s="14" t="str">
        <f t="shared" ca="1" si="545"/>
        <v/>
      </c>
      <c r="Y1998" s="5">
        <f t="shared" ca="1" si="546"/>
        <v>100</v>
      </c>
      <c r="Z1998" s="19">
        <f t="shared" ca="1" si="547"/>
        <v>-68.826208314969847</v>
      </c>
      <c r="AA1998" s="5">
        <f t="shared" ca="1" si="538"/>
        <v>4.1459000000000001</v>
      </c>
      <c r="AB1998" s="5">
        <f t="shared" ca="1" si="536"/>
        <v>3.8664000000000001</v>
      </c>
      <c r="AC1998" s="15">
        <f t="shared" ca="1" si="548"/>
        <v>172.99999999999648</v>
      </c>
      <c r="AD1998" s="21">
        <f t="shared" ca="1" si="549"/>
        <v>-60.567063317172909</v>
      </c>
      <c r="AE1998" s="21">
        <f t="shared" ca="1" si="550"/>
        <v>112.43293668282357</v>
      </c>
      <c r="AF1998" s="23">
        <f t="shared" ca="1" si="551"/>
        <v>20863.386667604347</v>
      </c>
    </row>
    <row r="1999" spans="1:32" x14ac:dyDescent="0.25">
      <c r="A1999" s="26">
        <v>42088</v>
      </c>
      <c r="B1999" s="3">
        <v>4.0678000000000001</v>
      </c>
      <c r="C1999" s="3">
        <v>4.0678000000000001</v>
      </c>
      <c r="D1999" s="3">
        <v>4.0678000000000001</v>
      </c>
      <c r="E1999" s="3">
        <v>4.0678000000000001</v>
      </c>
      <c r="F1999" s="5">
        <v>3.7530000000000001</v>
      </c>
      <c r="G1999" s="5">
        <v>3.7530000000000001</v>
      </c>
      <c r="H1999" s="5">
        <v>3.7530000000000001</v>
      </c>
      <c r="I1999" s="5">
        <v>3.7530000000000001</v>
      </c>
      <c r="J1999" s="3">
        <v>1</v>
      </c>
      <c r="K1999" s="3">
        <v>1</v>
      </c>
      <c r="L1999" s="7">
        <f t="shared" si="552"/>
        <v>0.31479999999999997</v>
      </c>
      <c r="M1999" s="8">
        <f ca="1">AVERAGE(OFFSET(L1999,-M$3+1,0):L1999)</f>
        <v>0.34504666666666661</v>
      </c>
      <c r="N1999" s="8">
        <f ca="1">STDEV(OFFSET(L1999,-M$3+1,0):L1999)</f>
        <v>4.9557194470727886E-2</v>
      </c>
      <c r="O1999" s="8">
        <f t="shared" ca="1" si="539"/>
        <v>0.24593227772521084</v>
      </c>
      <c r="P1999" s="8">
        <f t="shared" ca="1" si="540"/>
        <v>0.44416105560812236</v>
      </c>
      <c r="Q1999" s="8">
        <f t="shared" ca="1" si="541"/>
        <v>0.34504666666666661</v>
      </c>
      <c r="R1999" s="8">
        <f t="shared" ca="1" si="537"/>
        <v>0.34504666666666661</v>
      </c>
      <c r="S1999" s="10">
        <f t="shared" si="542"/>
        <v>9.5399999999999707E-2</v>
      </c>
      <c r="T1999" s="10">
        <f t="shared" si="543"/>
        <v>0.12219999999999986</v>
      </c>
      <c r="U1999" s="18">
        <f ca="1">AVERAGE(S1999:OFFSET(S1999,-$U$3+1,0))*$U$4*J1999</f>
        <v>4.5969999999999933</v>
      </c>
      <c r="V1999" s="18">
        <f ca="1">AVERAGE(T1999:OFFSET(T1999,-$U$3+1,0))*$V$4*K1999</f>
        <v>6.5450000000000008</v>
      </c>
      <c r="W1999" s="14" t="str">
        <f t="shared" ca="1" si="544"/>
        <v>Buy</v>
      </c>
      <c r="X1999" s="14" t="str">
        <f t="shared" ca="1" si="545"/>
        <v/>
      </c>
      <c r="Y1999" s="5">
        <f t="shared" ca="1" si="546"/>
        <v>100</v>
      </c>
      <c r="Z1999" s="19">
        <f t="shared" ca="1" si="547"/>
        <v>-68.826208314969847</v>
      </c>
      <c r="AA1999" s="5">
        <f t="shared" ca="1" si="538"/>
        <v>4.1459000000000001</v>
      </c>
      <c r="AB1999" s="5">
        <f t="shared" ca="1" si="536"/>
        <v>3.8664000000000001</v>
      </c>
      <c r="AC1999" s="15">
        <f t="shared" ca="1" si="548"/>
        <v>-953.99999999999704</v>
      </c>
      <c r="AD1999" s="21">
        <f t="shared" ca="1" si="549"/>
        <v>841.05626560893063</v>
      </c>
      <c r="AE1999" s="21">
        <f t="shared" ca="1" si="550"/>
        <v>-112.94373439106641</v>
      </c>
      <c r="AF1999" s="23">
        <f t="shared" ca="1" si="551"/>
        <v>20750.442933213282</v>
      </c>
    </row>
    <row r="2000" spans="1:32" x14ac:dyDescent="0.25">
      <c r="A2000" s="26">
        <v>42089</v>
      </c>
      <c r="B2000" s="3">
        <v>4.0937999999999999</v>
      </c>
      <c r="C2000" s="3">
        <v>4.0937999999999999</v>
      </c>
      <c r="D2000" s="3">
        <v>4.0937999999999999</v>
      </c>
      <c r="E2000" s="3">
        <v>4.0937999999999999</v>
      </c>
      <c r="F2000" s="5">
        <v>3.7616999999999998</v>
      </c>
      <c r="G2000" s="5">
        <v>3.7616999999999998</v>
      </c>
      <c r="H2000" s="5">
        <v>3.7616999999999998</v>
      </c>
      <c r="I2000" s="5">
        <v>3.7616999999999998</v>
      </c>
      <c r="J2000" s="3">
        <v>1</v>
      </c>
      <c r="K2000" s="3">
        <v>1</v>
      </c>
      <c r="L2000" s="7">
        <f t="shared" si="552"/>
        <v>0.33210000000000006</v>
      </c>
      <c r="M2000" s="8">
        <f ca="1">AVERAGE(OFFSET(L2000,-M$3+1,0):L2000)</f>
        <v>0.33907999999999999</v>
      </c>
      <c r="N2000" s="8">
        <f ca="1">STDEV(OFFSET(L2000,-M$3+1,0):L2000)</f>
        <v>4.4845770623963062E-2</v>
      </c>
      <c r="O2000" s="8">
        <f t="shared" ca="1" si="539"/>
        <v>0.24938845875207388</v>
      </c>
      <c r="P2000" s="8">
        <f t="shared" ca="1" si="540"/>
        <v>0.4287715412479261</v>
      </c>
      <c r="Q2000" s="8">
        <f t="shared" ca="1" si="541"/>
        <v>0.33907999999999999</v>
      </c>
      <c r="R2000" s="8">
        <f t="shared" ca="1" si="537"/>
        <v>0.33907999999999999</v>
      </c>
      <c r="S2000" s="10">
        <f t="shared" si="542"/>
        <v>2.5999999999999801E-2</v>
      </c>
      <c r="T2000" s="10">
        <f t="shared" si="543"/>
        <v>8.699999999999708E-3</v>
      </c>
      <c r="U2000" s="18">
        <f ca="1">AVERAGE(S2000:OFFSET(S2000,-$U$3+1,0))*$U$4*J2000</f>
        <v>3.9029999999999938</v>
      </c>
      <c r="V2000" s="18">
        <f ca="1">AVERAGE(T2000:OFFSET(T2000,-$U$3+1,0))*$V$4*K2000</f>
        <v>5.1489999999999947</v>
      </c>
      <c r="W2000" s="14" t="str">
        <f t="shared" ca="1" si="544"/>
        <v>Buy</v>
      </c>
      <c r="X2000" s="14" t="str">
        <f t="shared" ca="1" si="545"/>
        <v/>
      </c>
      <c r="Y2000" s="5">
        <f t="shared" ca="1" si="546"/>
        <v>100</v>
      </c>
      <c r="Z2000" s="19">
        <f t="shared" ca="1" si="547"/>
        <v>-68.826208314969847</v>
      </c>
      <c r="AA2000" s="5">
        <f t="shared" ca="1" si="538"/>
        <v>4.1459000000000001</v>
      </c>
      <c r="AB2000" s="5">
        <f t="shared" ca="1" si="536"/>
        <v>3.8664000000000001</v>
      </c>
      <c r="AC2000" s="15">
        <f t="shared" ca="1" si="548"/>
        <v>259.99999999999801</v>
      </c>
      <c r="AD2000" s="21">
        <f t="shared" ca="1" si="549"/>
        <v>-59.878801234021765</v>
      </c>
      <c r="AE2000" s="21">
        <f t="shared" ca="1" si="550"/>
        <v>200.12119876597626</v>
      </c>
      <c r="AF2000" s="23">
        <f t="shared" ca="1" si="551"/>
        <v>20950.564131979259</v>
      </c>
    </row>
    <row r="2001" spans="1:32" x14ac:dyDescent="0.25">
      <c r="A2001" s="26">
        <v>42090</v>
      </c>
      <c r="B2001" s="3">
        <v>4.0852000000000004</v>
      </c>
      <c r="C2001" s="3">
        <v>4.0852000000000004</v>
      </c>
      <c r="D2001" s="3">
        <v>4.0852000000000004</v>
      </c>
      <c r="E2001" s="3">
        <v>4.0852000000000004</v>
      </c>
      <c r="F2001" s="5">
        <v>3.7704</v>
      </c>
      <c r="G2001" s="5">
        <v>3.7704</v>
      </c>
      <c r="H2001" s="5">
        <v>3.7704</v>
      </c>
      <c r="I2001" s="5">
        <v>3.7704</v>
      </c>
      <c r="J2001" s="3">
        <v>1</v>
      </c>
      <c r="K2001" s="3">
        <v>1</v>
      </c>
      <c r="L2001" s="7">
        <f t="shared" si="552"/>
        <v>0.31480000000000041</v>
      </c>
      <c r="M2001" s="8">
        <f ca="1">AVERAGE(OFFSET(L2001,-M$3+1,0):L2001)</f>
        <v>0.33197333333333329</v>
      </c>
      <c r="N2001" s="8">
        <f ca="1">STDEV(OFFSET(L2001,-M$3+1,0):L2001)</f>
        <v>3.8924257340684026E-2</v>
      </c>
      <c r="O2001" s="8">
        <f t="shared" ca="1" si="539"/>
        <v>0.25412481865196523</v>
      </c>
      <c r="P2001" s="8">
        <f t="shared" ca="1" si="540"/>
        <v>0.40982184801470134</v>
      </c>
      <c r="Q2001" s="8">
        <f t="shared" ca="1" si="541"/>
        <v>0.33197333333333329</v>
      </c>
      <c r="R2001" s="8">
        <f t="shared" ca="1" si="537"/>
        <v>0.33197333333333329</v>
      </c>
      <c r="S2001" s="10">
        <f t="shared" si="542"/>
        <v>8.5999999999994969E-3</v>
      </c>
      <c r="T2001" s="10">
        <f t="shared" si="543"/>
        <v>8.7000000000001521E-3</v>
      </c>
      <c r="U2001" s="18">
        <f ca="1">AVERAGE(S2001:OFFSET(S2001,-$U$3+1,0))*$U$4*J2001</f>
        <v>3.9889999999999892</v>
      </c>
      <c r="V2001" s="18">
        <f ca="1">AVERAGE(T2001:OFFSET(T2001,-$U$3+1,0))*$V$4*K2001</f>
        <v>4.9749999999999961</v>
      </c>
      <c r="W2001" s="14" t="str">
        <f t="shared" ca="1" si="544"/>
        <v>Buy</v>
      </c>
      <c r="X2001" s="14" t="str">
        <f t="shared" ca="1" si="545"/>
        <v/>
      </c>
      <c r="Y2001" s="5">
        <f t="shared" ca="1" si="546"/>
        <v>100</v>
      </c>
      <c r="Z2001" s="19">
        <f t="shared" ca="1" si="547"/>
        <v>-68.826208314969847</v>
      </c>
      <c r="AA2001" s="5">
        <f t="shared" ca="1" si="538"/>
        <v>4.1459000000000001</v>
      </c>
      <c r="AB2001" s="5">
        <f t="shared" ca="1" si="536"/>
        <v>3.8664000000000001</v>
      </c>
      <c r="AC2001" s="15">
        <f t="shared" ca="1" si="548"/>
        <v>-85.999999999994969</v>
      </c>
      <c r="AD2001" s="21">
        <f t="shared" ca="1" si="549"/>
        <v>-59.878801234024813</v>
      </c>
      <c r="AE2001" s="21">
        <f t="shared" ca="1" si="550"/>
        <v>-145.87880123401979</v>
      </c>
      <c r="AF2001" s="23">
        <f t="shared" ca="1" si="551"/>
        <v>20804.68533074524</v>
      </c>
    </row>
    <row r="2002" spans="1:32" x14ac:dyDescent="0.25">
      <c r="A2002" s="26">
        <v>42093</v>
      </c>
      <c r="B2002" s="3">
        <v>4.2672999999999996</v>
      </c>
      <c r="C2002" s="3">
        <v>4.2672999999999996</v>
      </c>
      <c r="D2002" s="3">
        <v>4.2672999999999996</v>
      </c>
      <c r="E2002" s="3">
        <v>4.2672999999999996</v>
      </c>
      <c r="F2002" s="5">
        <v>3.8925999999999998</v>
      </c>
      <c r="G2002" s="5">
        <v>3.8925999999999998</v>
      </c>
      <c r="H2002" s="5">
        <v>3.8925999999999998</v>
      </c>
      <c r="I2002" s="5">
        <v>3.8925999999999998</v>
      </c>
      <c r="J2002" s="3">
        <v>1</v>
      </c>
      <c r="K2002" s="3">
        <v>1</v>
      </c>
      <c r="L2002" s="7">
        <f t="shared" si="552"/>
        <v>0.37469999999999981</v>
      </c>
      <c r="M2002" s="8">
        <f ca="1">AVERAGE(OFFSET(L2002,-M$3+1,0):L2002)</f>
        <v>0.33007999999999993</v>
      </c>
      <c r="N2002" s="8">
        <f ca="1">STDEV(OFFSET(L2002,-M$3+1,0):L2002)</f>
        <v>3.5781244089207319E-2</v>
      </c>
      <c r="O2002" s="8">
        <f t="shared" ca="1" si="539"/>
        <v>0.25851751182158528</v>
      </c>
      <c r="P2002" s="8">
        <f t="shared" ca="1" si="540"/>
        <v>0.40164248817841458</v>
      </c>
      <c r="Q2002" s="8">
        <f t="shared" ca="1" si="541"/>
        <v>0.33007999999999993</v>
      </c>
      <c r="R2002" s="8">
        <f t="shared" ca="1" si="537"/>
        <v>0.33007999999999993</v>
      </c>
      <c r="S2002" s="10">
        <f t="shared" si="542"/>
        <v>0.18209999999999926</v>
      </c>
      <c r="T2002" s="10">
        <f t="shared" si="543"/>
        <v>0.12219999999999986</v>
      </c>
      <c r="U2002" s="18">
        <f ca="1">AVERAGE(S2002:OFFSET(S2002,-$U$3+1,0))*$U$4*J2002</f>
        <v>5.5499999999999794</v>
      </c>
      <c r="V2002" s="18">
        <f ca="1">AVERAGE(T2002:OFFSET(T2002,-$U$3+1,0))*$V$4*K2002</f>
        <v>5.9359999999999946</v>
      </c>
      <c r="W2002" s="14" t="str">
        <f t="shared" ca="1" si="544"/>
        <v>Buy</v>
      </c>
      <c r="X2002" s="14" t="str">
        <f t="shared" ca="1" si="545"/>
        <v/>
      </c>
      <c r="Y2002" s="5">
        <f t="shared" ca="1" si="546"/>
        <v>100</v>
      </c>
      <c r="Z2002" s="19">
        <f t="shared" ca="1" si="547"/>
        <v>-68.826208314969847</v>
      </c>
      <c r="AA2002" s="5">
        <f t="shared" ca="1" si="538"/>
        <v>4.1459000000000001</v>
      </c>
      <c r="AB2002" s="5">
        <f t="shared" ca="1" si="536"/>
        <v>3.8664000000000001</v>
      </c>
      <c r="AC2002" s="15">
        <f t="shared" ca="1" si="548"/>
        <v>1820.9999999999927</v>
      </c>
      <c r="AD2002" s="21">
        <f t="shared" ca="1" si="549"/>
        <v>-841.05626560893063</v>
      </c>
      <c r="AE2002" s="21">
        <f t="shared" ca="1" si="550"/>
        <v>979.94373439106209</v>
      </c>
      <c r="AF2002" s="23">
        <f t="shared" ca="1" si="551"/>
        <v>21784.629065136302</v>
      </c>
    </row>
    <row r="2003" spans="1:32" x14ac:dyDescent="0.25">
      <c r="A2003" s="26">
        <v>42094</v>
      </c>
      <c r="B2003" s="3">
        <v>4.2153</v>
      </c>
      <c r="C2003" s="3">
        <v>4.2153</v>
      </c>
      <c r="D2003" s="3">
        <v>4.2153</v>
      </c>
      <c r="E2003" s="3">
        <v>4.2153</v>
      </c>
      <c r="F2003" s="5">
        <v>3.8228</v>
      </c>
      <c r="G2003" s="5">
        <v>3.8228</v>
      </c>
      <c r="H2003" s="5">
        <v>3.8228</v>
      </c>
      <c r="I2003" s="5">
        <v>3.8228</v>
      </c>
      <c r="J2003" s="3">
        <v>1</v>
      </c>
      <c r="K2003" s="3">
        <v>1</v>
      </c>
      <c r="L2003" s="7">
        <f t="shared" si="552"/>
        <v>0.39250000000000007</v>
      </c>
      <c r="M2003" s="8">
        <f ca="1">AVERAGE(OFFSET(L2003,-M$3+1,0):L2003)</f>
        <v>0.32934000000000002</v>
      </c>
      <c r="N2003" s="8">
        <f ca="1">STDEV(OFFSET(L2003,-M$3+1,0):L2003)</f>
        <v>3.423345898803852E-2</v>
      </c>
      <c r="O2003" s="8">
        <f t="shared" ca="1" si="539"/>
        <v>0.26087308202392301</v>
      </c>
      <c r="P2003" s="8">
        <f t="shared" ca="1" si="540"/>
        <v>0.39780691797607703</v>
      </c>
      <c r="Q2003" s="8">
        <f t="shared" ca="1" si="541"/>
        <v>0.32934000000000002</v>
      </c>
      <c r="R2003" s="8">
        <f t="shared" ca="1" si="537"/>
        <v>0.32934000000000002</v>
      </c>
      <c r="S2003" s="10">
        <f t="shared" si="542"/>
        <v>5.1999999999999602E-2</v>
      </c>
      <c r="T2003" s="10">
        <f t="shared" si="543"/>
        <v>6.9799999999999862E-2</v>
      </c>
      <c r="U2003" s="18">
        <f ca="1">AVERAGE(S2003:OFFSET(S2003,-$U$3+1,0))*$U$4*J2003</f>
        <v>5.8089999999999797</v>
      </c>
      <c r="V2003" s="18">
        <f ca="1">AVERAGE(T2003:OFFSET(T2003,-$U$3+1,0))*$V$4*K2003</f>
        <v>6.3719999999999954</v>
      </c>
      <c r="W2003" s="14" t="str">
        <f t="shared" ca="1" si="544"/>
        <v>Exit</v>
      </c>
      <c r="X2003" s="14" t="str">
        <f t="shared" ca="1" si="545"/>
        <v/>
      </c>
      <c r="Y2003" s="5">
        <f t="shared" ca="1" si="546"/>
        <v>100</v>
      </c>
      <c r="Z2003" s="19">
        <f t="shared" ca="1" si="547"/>
        <v>-68.826208314969847</v>
      </c>
      <c r="AA2003" s="5">
        <f t="shared" ca="1" si="538"/>
        <v>4.1459000000000001</v>
      </c>
      <c r="AB2003" s="5">
        <f t="shared" ca="1" si="536"/>
        <v>3.8664000000000001</v>
      </c>
      <c r="AC2003" s="15">
        <f t="shared" ca="1" si="548"/>
        <v>-519.99999999999602</v>
      </c>
      <c r="AD2003" s="21">
        <f t="shared" ca="1" si="549"/>
        <v>480.4069340384886</v>
      </c>
      <c r="AE2003" s="21">
        <f t="shared" ca="1" si="550"/>
        <v>-39.593065961507421</v>
      </c>
      <c r="AF2003" s="23">
        <f t="shared" ca="1" si="551"/>
        <v>21745.035999174794</v>
      </c>
    </row>
    <row r="2004" spans="1:32" x14ac:dyDescent="0.25">
      <c r="A2004" s="26">
        <v>42095</v>
      </c>
      <c r="B2004" s="3">
        <v>4.2412999999999998</v>
      </c>
      <c r="C2004" s="3">
        <v>4.2412999999999998</v>
      </c>
      <c r="D2004" s="3">
        <v>4.2412999999999998</v>
      </c>
      <c r="E2004" s="3">
        <v>4.2412999999999998</v>
      </c>
      <c r="F2004" s="5">
        <v>3.8490000000000002</v>
      </c>
      <c r="G2004" s="5">
        <v>3.8490000000000002</v>
      </c>
      <c r="H2004" s="5">
        <v>3.8490000000000002</v>
      </c>
      <c r="I2004" s="5">
        <v>3.8490000000000002</v>
      </c>
      <c r="J2004" s="3">
        <v>1</v>
      </c>
      <c r="K2004" s="3">
        <v>1</v>
      </c>
      <c r="L2004" s="7">
        <f t="shared" si="552"/>
        <v>0.39229999999999965</v>
      </c>
      <c r="M2004" s="8">
        <f ca="1">AVERAGE(OFFSET(L2004,-M$3+1,0):L2004)</f>
        <v>0.3309333333333333</v>
      </c>
      <c r="N2004" s="8">
        <f ca="1">STDEV(OFFSET(L2004,-M$3+1,0):L2004)</f>
        <v>3.665204470356772E-2</v>
      </c>
      <c r="O2004" s="8">
        <f t="shared" ca="1" si="539"/>
        <v>0.25762924392619785</v>
      </c>
      <c r="P2004" s="8">
        <f t="shared" ca="1" si="540"/>
        <v>0.40423742274046875</v>
      </c>
      <c r="Q2004" s="8">
        <f t="shared" ca="1" si="541"/>
        <v>0.3309333333333333</v>
      </c>
      <c r="R2004" s="8">
        <f t="shared" ca="1" si="537"/>
        <v>0.3309333333333333</v>
      </c>
      <c r="S2004" s="10">
        <f t="shared" si="542"/>
        <v>2.5999999999999801E-2</v>
      </c>
      <c r="T2004" s="10">
        <f t="shared" si="543"/>
        <v>2.6200000000000223E-2</v>
      </c>
      <c r="U2004" s="18">
        <f ca="1">AVERAGE(S2004:OFFSET(S2004,-$U$3+1,0))*$U$4*J2004</f>
        <v>5.2019999999999733</v>
      </c>
      <c r="V2004" s="18">
        <f ca="1">AVERAGE(T2004:OFFSET(T2004,-$U$3+1,0))*$V$4*K2004</f>
        <v>5.5859999999999976</v>
      </c>
      <c r="W2004" s="14" t="str">
        <f t="shared" ca="1" si="544"/>
        <v/>
      </c>
      <c r="X2004" s="14" t="str">
        <f t="shared" ca="1" si="545"/>
        <v/>
      </c>
      <c r="Y2004" s="5" t="str">
        <f t="shared" ca="1" si="546"/>
        <v/>
      </c>
      <c r="Z2004" s="19" t="str">
        <f t="shared" ca="1" si="547"/>
        <v/>
      </c>
      <c r="AA2004" s="5" t="str">
        <f t="shared" ca="1" si="538"/>
        <v/>
      </c>
      <c r="AB2004" s="5" t="str">
        <f t="shared" ca="1" si="536"/>
        <v/>
      </c>
      <c r="AC2004" s="15" t="str">
        <f t="shared" ca="1" si="548"/>
        <v/>
      </c>
      <c r="AD2004" s="21" t="str">
        <f t="shared" ca="1" si="549"/>
        <v/>
      </c>
      <c r="AE2004" s="21" t="str">
        <f t="shared" ca="1" si="550"/>
        <v/>
      </c>
      <c r="AF2004" s="23">
        <f t="shared" ca="1" si="551"/>
        <v>21745.035999174794</v>
      </c>
    </row>
    <row r="2005" spans="1:32" x14ac:dyDescent="0.25">
      <c r="A2005" s="26">
        <v>42096</v>
      </c>
      <c r="B2005" s="3">
        <v>4.2065999999999999</v>
      </c>
      <c r="C2005" s="3">
        <v>4.2065999999999999</v>
      </c>
      <c r="D2005" s="3">
        <v>4.2065999999999999</v>
      </c>
      <c r="E2005" s="3">
        <v>4.2065999999999999</v>
      </c>
      <c r="F2005" s="5">
        <v>3.8052999999999999</v>
      </c>
      <c r="G2005" s="5">
        <v>3.8052999999999999</v>
      </c>
      <c r="H2005" s="5">
        <v>3.8052999999999999</v>
      </c>
      <c r="I2005" s="5">
        <v>3.8052999999999999</v>
      </c>
      <c r="J2005" s="3">
        <v>1</v>
      </c>
      <c r="K2005" s="3">
        <v>1</v>
      </c>
      <c r="L2005" s="7">
        <f t="shared" si="552"/>
        <v>0.40129999999999999</v>
      </c>
      <c r="M2005" s="8">
        <f ca="1">AVERAGE(OFFSET(L2005,-M$3+1,0):L2005)</f>
        <v>0.3366533333333333</v>
      </c>
      <c r="N2005" s="8">
        <f ca="1">STDEV(OFFSET(L2005,-M$3+1,0):L2005)</f>
        <v>4.0558350675586059E-2</v>
      </c>
      <c r="O2005" s="8">
        <f t="shared" ca="1" si="539"/>
        <v>0.2555366319821612</v>
      </c>
      <c r="P2005" s="8">
        <f t="shared" ca="1" si="540"/>
        <v>0.41777003468450541</v>
      </c>
      <c r="Q2005" s="8">
        <f t="shared" ca="1" si="541"/>
        <v>0.3366533333333333</v>
      </c>
      <c r="R2005" s="8">
        <f t="shared" ca="1" si="537"/>
        <v>0.3366533333333333</v>
      </c>
      <c r="S2005" s="10">
        <f t="shared" si="542"/>
        <v>3.4699999999999953E-2</v>
      </c>
      <c r="T2005" s="10">
        <f t="shared" si="543"/>
        <v>4.3700000000000294E-2</v>
      </c>
      <c r="U2005" s="18">
        <f ca="1">AVERAGE(S2005:OFFSET(S2005,-$U$3+1,0))*$U$4*J2005</f>
        <v>5.2019999999999733</v>
      </c>
      <c r="V2005" s="18">
        <f ca="1">AVERAGE(T2005:OFFSET(T2005,-$U$3+1,0))*$V$4*K2005</f>
        <v>5.4990000000000006</v>
      </c>
      <c r="W2005" s="14" t="str">
        <f t="shared" ca="1" si="544"/>
        <v/>
      </c>
      <c r="X2005" s="14" t="str">
        <f t="shared" ca="1" si="545"/>
        <v/>
      </c>
      <c r="Y2005" s="5" t="str">
        <f t="shared" ca="1" si="546"/>
        <v/>
      </c>
      <c r="Z2005" s="19" t="str">
        <f t="shared" ca="1" si="547"/>
        <v/>
      </c>
      <c r="AA2005" s="5" t="str">
        <f t="shared" ca="1" si="538"/>
        <v/>
      </c>
      <c r="AB2005" s="5" t="str">
        <f t="shared" ca="1" si="536"/>
        <v/>
      </c>
      <c r="AC2005" s="15" t="str">
        <f t="shared" ca="1" si="548"/>
        <v/>
      </c>
      <c r="AD2005" s="21" t="str">
        <f t="shared" ca="1" si="549"/>
        <v/>
      </c>
      <c r="AE2005" s="21" t="str">
        <f t="shared" ca="1" si="550"/>
        <v/>
      </c>
      <c r="AF2005" s="23">
        <f t="shared" ca="1" si="551"/>
        <v>21745.035999174794</v>
      </c>
    </row>
    <row r="2006" spans="1:32" x14ac:dyDescent="0.25">
      <c r="A2006" s="26">
        <v>42097</v>
      </c>
      <c r="B2006" s="3">
        <v>4.2239000000000004</v>
      </c>
      <c r="C2006" s="3">
        <v>4.2239000000000004</v>
      </c>
      <c r="D2006" s="3">
        <v>4.2239000000000004</v>
      </c>
      <c r="E2006" s="3">
        <v>4.2239000000000004</v>
      </c>
      <c r="F2006" s="5">
        <v>3.8140999999999998</v>
      </c>
      <c r="G2006" s="5">
        <v>3.8140999999999998</v>
      </c>
      <c r="H2006" s="5">
        <v>3.8140999999999998</v>
      </c>
      <c r="I2006" s="5">
        <v>3.8140999999999998</v>
      </c>
      <c r="J2006" s="3">
        <v>1</v>
      </c>
      <c r="K2006" s="3">
        <v>1</v>
      </c>
      <c r="L2006" s="7">
        <f t="shared" si="552"/>
        <v>0.40980000000000061</v>
      </c>
      <c r="M2006" s="8">
        <f ca="1">AVERAGE(OFFSET(L2006,-M$3+1,0):L2006)</f>
        <v>0.3412</v>
      </c>
      <c r="N2006" s="8">
        <f ca="1">STDEV(OFFSET(L2006,-M$3+1,0):L2006)</f>
        <v>4.4757760699761819E-2</v>
      </c>
      <c r="O2006" s="8">
        <f t="shared" ca="1" si="539"/>
        <v>0.25168447860047638</v>
      </c>
      <c r="P2006" s="8">
        <f t="shared" ca="1" si="540"/>
        <v>0.43071552139952363</v>
      </c>
      <c r="Q2006" s="8">
        <f t="shared" ca="1" si="541"/>
        <v>0.3412</v>
      </c>
      <c r="R2006" s="8">
        <f t="shared" ca="1" si="537"/>
        <v>0.3412</v>
      </c>
      <c r="S2006" s="10">
        <f t="shared" si="542"/>
        <v>1.7300000000000537E-2</v>
      </c>
      <c r="T2006" s="10">
        <f t="shared" si="543"/>
        <v>8.799999999999919E-3</v>
      </c>
      <c r="U2006" s="18">
        <f ca="1">AVERAGE(S2006:OFFSET(S2006,-$U$3+1,0))*$U$4*J2006</f>
        <v>5.1149999999999807</v>
      </c>
      <c r="V2006" s="18">
        <f ca="1">AVERAGE(T2006:OFFSET(T2006,-$U$3+1,0))*$V$4*K2006</f>
        <v>4.6269999999999989</v>
      </c>
      <c r="W2006" s="14" t="str">
        <f t="shared" ca="1" si="544"/>
        <v/>
      </c>
      <c r="X2006" s="14" t="str">
        <f t="shared" ca="1" si="545"/>
        <v/>
      </c>
      <c r="Y2006" s="5" t="str">
        <f t="shared" ca="1" si="546"/>
        <v/>
      </c>
      <c r="Z2006" s="19" t="str">
        <f t="shared" ca="1" si="547"/>
        <v/>
      </c>
      <c r="AA2006" s="5" t="str">
        <f t="shared" ca="1" si="538"/>
        <v/>
      </c>
      <c r="AB2006" s="5" t="str">
        <f t="shared" ca="1" si="536"/>
        <v/>
      </c>
      <c r="AC2006" s="15" t="str">
        <f t="shared" ca="1" si="548"/>
        <v/>
      </c>
      <c r="AD2006" s="21" t="str">
        <f t="shared" ca="1" si="549"/>
        <v/>
      </c>
      <c r="AE2006" s="21" t="str">
        <f t="shared" ca="1" si="550"/>
        <v/>
      </c>
      <c r="AF2006" s="23">
        <f t="shared" ca="1" si="551"/>
        <v>21745.035999174794</v>
      </c>
    </row>
    <row r="2007" spans="1:32" x14ac:dyDescent="0.25">
      <c r="A2007" s="26">
        <v>42101</v>
      </c>
      <c r="B2007" s="3">
        <v>4.3367000000000004</v>
      </c>
      <c r="C2007" s="3">
        <v>4.3367000000000004</v>
      </c>
      <c r="D2007" s="3">
        <v>4.3367000000000004</v>
      </c>
      <c r="E2007" s="3">
        <v>4.3367000000000004</v>
      </c>
      <c r="F2007" s="5">
        <v>3.9013</v>
      </c>
      <c r="G2007" s="5">
        <v>3.9013</v>
      </c>
      <c r="H2007" s="5">
        <v>3.9013</v>
      </c>
      <c r="I2007" s="5">
        <v>3.9013</v>
      </c>
      <c r="J2007" s="3">
        <v>1</v>
      </c>
      <c r="K2007" s="3">
        <v>1</v>
      </c>
      <c r="L2007" s="7">
        <f t="shared" si="552"/>
        <v>0.43540000000000045</v>
      </c>
      <c r="M2007" s="8">
        <f ca="1">AVERAGE(OFFSET(L2007,-M$3+1,0):L2007)</f>
        <v>0.34746000000000005</v>
      </c>
      <c r="N2007" s="8">
        <f ca="1">STDEV(OFFSET(L2007,-M$3+1,0):L2007)</f>
        <v>5.0942079154383008E-2</v>
      </c>
      <c r="O2007" s="8">
        <f t="shared" ca="1" si="539"/>
        <v>0.24557584169123403</v>
      </c>
      <c r="P2007" s="8">
        <f t="shared" ca="1" si="540"/>
        <v>0.44934415830876606</v>
      </c>
      <c r="Q2007" s="8">
        <f t="shared" ca="1" si="541"/>
        <v>0.34746000000000005</v>
      </c>
      <c r="R2007" s="8">
        <f t="shared" ca="1" si="537"/>
        <v>0.34746000000000005</v>
      </c>
      <c r="S2007" s="10">
        <f t="shared" si="542"/>
        <v>0.11280000000000001</v>
      </c>
      <c r="T2007" s="10">
        <f t="shared" si="543"/>
        <v>8.7200000000000166E-2</v>
      </c>
      <c r="U2007" s="18">
        <f ca="1">AVERAGE(S2007:OFFSET(S2007,-$U$3+1,0))*$U$4*J2007</f>
        <v>5.7219999999999782</v>
      </c>
      <c r="V2007" s="18">
        <f ca="1">AVERAGE(T2007:OFFSET(T2007,-$U$3+1,0))*$V$4*K2007</f>
        <v>5.0629999999999997</v>
      </c>
      <c r="W2007" s="14" t="str">
        <f t="shared" ca="1" si="544"/>
        <v/>
      </c>
      <c r="X2007" s="14" t="str">
        <f t="shared" ca="1" si="545"/>
        <v/>
      </c>
      <c r="Y2007" s="5" t="str">
        <f t="shared" ca="1" si="546"/>
        <v/>
      </c>
      <c r="Z2007" s="19" t="str">
        <f t="shared" ca="1" si="547"/>
        <v/>
      </c>
      <c r="AA2007" s="5" t="str">
        <f t="shared" ca="1" si="538"/>
        <v/>
      </c>
      <c r="AB2007" s="5" t="str">
        <f t="shared" ca="1" si="536"/>
        <v/>
      </c>
      <c r="AC2007" s="15" t="str">
        <f t="shared" ca="1" si="548"/>
        <v/>
      </c>
      <c r="AD2007" s="21" t="str">
        <f t="shared" ca="1" si="549"/>
        <v/>
      </c>
      <c r="AE2007" s="21" t="str">
        <f t="shared" ca="1" si="550"/>
        <v/>
      </c>
      <c r="AF2007" s="23">
        <f t="shared" ca="1" si="551"/>
        <v>21745.035999174794</v>
      </c>
    </row>
    <row r="2008" spans="1:32" x14ac:dyDescent="0.25">
      <c r="A2008" s="26">
        <v>42102</v>
      </c>
      <c r="B2008" s="3">
        <v>4.3714000000000004</v>
      </c>
      <c r="C2008" s="3">
        <v>4.3714000000000004</v>
      </c>
      <c r="D2008" s="3">
        <v>4.3714000000000004</v>
      </c>
      <c r="E2008" s="3">
        <v>4.3714000000000004</v>
      </c>
      <c r="F2008" s="5">
        <v>3.9537</v>
      </c>
      <c r="G2008" s="5">
        <v>3.9537</v>
      </c>
      <c r="H2008" s="5">
        <v>3.9537</v>
      </c>
      <c r="I2008" s="5">
        <v>3.9537</v>
      </c>
      <c r="J2008" s="3">
        <v>1</v>
      </c>
      <c r="K2008" s="3">
        <v>1</v>
      </c>
      <c r="L2008" s="7">
        <f t="shared" si="552"/>
        <v>0.4177000000000004</v>
      </c>
      <c r="M2008" s="8">
        <f ca="1">AVERAGE(OFFSET(L2008,-M$3+1,0):L2008)</f>
        <v>0.35254666666666679</v>
      </c>
      <c r="N2008" s="8">
        <f ca="1">STDEV(OFFSET(L2008,-M$3+1,0):L2008)</f>
        <v>5.4010685009895219E-2</v>
      </c>
      <c r="O2008" s="8">
        <f t="shared" ca="1" si="539"/>
        <v>0.24452529664687633</v>
      </c>
      <c r="P2008" s="8">
        <f t="shared" ca="1" si="540"/>
        <v>0.46056803668645724</v>
      </c>
      <c r="Q2008" s="8">
        <f t="shared" ca="1" si="541"/>
        <v>0.35254666666666679</v>
      </c>
      <c r="R2008" s="8">
        <f t="shared" ca="1" si="537"/>
        <v>0.35254666666666679</v>
      </c>
      <c r="S2008" s="10">
        <f t="shared" si="542"/>
        <v>3.4699999999999953E-2</v>
      </c>
      <c r="T2008" s="10">
        <f t="shared" si="543"/>
        <v>5.2400000000000002E-2</v>
      </c>
      <c r="U2008" s="18">
        <f ca="1">AVERAGE(S2008:OFFSET(S2008,-$U$3+1,0))*$U$4*J2008</f>
        <v>5.8959999999999813</v>
      </c>
      <c r="V2008" s="18">
        <f ca="1">AVERAGE(T2008:OFFSET(T2008,-$U$3+1,0))*$V$4*K2008</f>
        <v>5.4990000000000006</v>
      </c>
      <c r="W2008" s="14" t="str">
        <f t="shared" ca="1" si="544"/>
        <v/>
      </c>
      <c r="X2008" s="14" t="str">
        <f t="shared" ca="1" si="545"/>
        <v>Sell</v>
      </c>
      <c r="Y2008" s="5">
        <f t="shared" ca="1" si="546"/>
        <v>-100</v>
      </c>
      <c r="Z2008" s="19">
        <f t="shared" ca="1" si="547"/>
        <v>107.21949445353665</v>
      </c>
      <c r="AA2008" s="5">
        <f t="shared" ca="1" si="538"/>
        <v>4.3714000000000004</v>
      </c>
      <c r="AB2008" s="5">
        <f t="shared" ref="AB2008:AB2071" ca="1" si="553">IF(AND($W2008="Buy",OR($W2007="",$W2007="Exit")),I2008,IF(AND($X2008="Sell",X2007&lt;&gt;"Sell"),I2008,IF(OR($W2007="Buy",X2007="Sell"),AB2007,"")))</f>
        <v>3.9537</v>
      </c>
      <c r="AC2008" s="15" t="str">
        <f t="shared" ca="1" si="548"/>
        <v/>
      </c>
      <c r="AD2008" s="21" t="str">
        <f t="shared" ca="1" si="549"/>
        <v/>
      </c>
      <c r="AE2008" s="21" t="str">
        <f t="shared" ca="1" si="550"/>
        <v/>
      </c>
      <c r="AF2008" s="23">
        <f t="shared" ca="1" si="551"/>
        <v>21745.035999174794</v>
      </c>
    </row>
    <row r="2009" spans="1:32" x14ac:dyDescent="0.25">
      <c r="A2009" s="26">
        <v>42103</v>
      </c>
      <c r="B2009" s="3">
        <v>4.3627000000000002</v>
      </c>
      <c r="C2009" s="3">
        <v>4.3627000000000002</v>
      </c>
      <c r="D2009" s="3">
        <v>4.3627000000000002</v>
      </c>
      <c r="E2009" s="3">
        <v>4.3627000000000002</v>
      </c>
      <c r="F2009" s="5">
        <v>3.9188000000000001</v>
      </c>
      <c r="G2009" s="5">
        <v>3.9188000000000001</v>
      </c>
      <c r="H2009" s="5">
        <v>3.9188000000000001</v>
      </c>
      <c r="I2009" s="5">
        <v>3.9188000000000001</v>
      </c>
      <c r="J2009" s="3">
        <v>1</v>
      </c>
      <c r="K2009" s="3">
        <v>1</v>
      </c>
      <c r="L2009" s="7">
        <f t="shared" si="552"/>
        <v>0.44390000000000018</v>
      </c>
      <c r="M2009" s="8">
        <f ca="1">AVERAGE(OFFSET(L2009,-M$3+1,0):L2009)</f>
        <v>0.36058666666666678</v>
      </c>
      <c r="N2009" s="8">
        <f ca="1">STDEV(OFFSET(L2009,-M$3+1,0):L2009)</f>
        <v>5.8162701188337392E-2</v>
      </c>
      <c r="O2009" s="8">
        <f t="shared" ca="1" si="539"/>
        <v>0.24426126428999201</v>
      </c>
      <c r="P2009" s="8">
        <f t="shared" ca="1" si="540"/>
        <v>0.47691206904334155</v>
      </c>
      <c r="Q2009" s="8">
        <f t="shared" ca="1" si="541"/>
        <v>0.36058666666666678</v>
      </c>
      <c r="R2009" s="8">
        <f t="shared" ca="1" si="537"/>
        <v>0.36058666666666678</v>
      </c>
      <c r="S2009" s="10">
        <f t="shared" si="542"/>
        <v>8.7000000000001521E-3</v>
      </c>
      <c r="T2009" s="10">
        <f t="shared" si="543"/>
        <v>3.4899999999999931E-2</v>
      </c>
      <c r="U2009" s="18">
        <f ca="1">AVERAGE(S2009:OFFSET(S2009,-$U$3+1,0))*$U$4*J2009</f>
        <v>5.0289999999999857</v>
      </c>
      <c r="V2009" s="18">
        <f ca="1">AVERAGE(T2009:OFFSET(T2009,-$U$3+1,0))*$V$4*K2009</f>
        <v>4.6260000000000012</v>
      </c>
      <c r="W2009" s="14" t="str">
        <f t="shared" ca="1" si="544"/>
        <v/>
      </c>
      <c r="X2009" s="14" t="str">
        <f t="shared" ca="1" si="545"/>
        <v>Sell</v>
      </c>
      <c r="Y2009" s="5">
        <f t="shared" ca="1" si="546"/>
        <v>-100</v>
      </c>
      <c r="Z2009" s="19">
        <f t="shared" ca="1" si="547"/>
        <v>107.21949445353665</v>
      </c>
      <c r="AA2009" s="5">
        <f t="shared" ca="1" si="538"/>
        <v>4.3714000000000004</v>
      </c>
      <c r="AB2009" s="5">
        <f t="shared" ca="1" si="553"/>
        <v>3.9537</v>
      </c>
      <c r="AC2009" s="15">
        <f t="shared" ca="1" si="548"/>
        <v>87.000000000001521</v>
      </c>
      <c r="AD2009" s="21">
        <f t="shared" ca="1" si="549"/>
        <v>-374.19603564284222</v>
      </c>
      <c r="AE2009" s="21">
        <f t="shared" ca="1" si="550"/>
        <v>-287.19603564284068</v>
      </c>
      <c r="AF2009" s="23">
        <f t="shared" ca="1" si="551"/>
        <v>21457.839963531955</v>
      </c>
    </row>
    <row r="2010" spans="1:32" x14ac:dyDescent="0.25">
      <c r="A2010" s="26">
        <v>42104</v>
      </c>
      <c r="B2010" s="3">
        <v>4.4234</v>
      </c>
      <c r="C2010" s="3">
        <v>4.4234</v>
      </c>
      <c r="D2010" s="3">
        <v>4.4234</v>
      </c>
      <c r="E2010" s="3">
        <v>4.4234</v>
      </c>
      <c r="F2010" s="5">
        <v>3.9799000000000002</v>
      </c>
      <c r="G2010" s="5">
        <v>3.9799000000000002</v>
      </c>
      <c r="H2010" s="5">
        <v>3.9799000000000002</v>
      </c>
      <c r="I2010" s="5">
        <v>3.9799000000000002</v>
      </c>
      <c r="J2010" s="3">
        <v>1</v>
      </c>
      <c r="K2010" s="3">
        <v>1</v>
      </c>
      <c r="L2010" s="7">
        <f t="shared" si="552"/>
        <v>0.44349999999999978</v>
      </c>
      <c r="M2010" s="8">
        <f ca="1">AVERAGE(OFFSET(L2010,-M$3+1,0):L2010)</f>
        <v>0.36742000000000002</v>
      </c>
      <c r="N2010" s="8">
        <f ca="1">STDEV(OFFSET(L2010,-M$3+1,0):L2010)</f>
        <v>6.1615839800214879E-2</v>
      </c>
      <c r="O2010" s="8">
        <f t="shared" ca="1" si="539"/>
        <v>0.24418832039957028</v>
      </c>
      <c r="P2010" s="8">
        <f t="shared" ca="1" si="540"/>
        <v>0.49065167960042977</v>
      </c>
      <c r="Q2010" s="8">
        <f t="shared" ca="1" si="541"/>
        <v>0.36742000000000002</v>
      </c>
      <c r="R2010" s="8">
        <f t="shared" ca="1" si="537"/>
        <v>0.36742000000000002</v>
      </c>
      <c r="S2010" s="10">
        <f t="shared" si="542"/>
        <v>6.0699999999999754E-2</v>
      </c>
      <c r="T2010" s="10">
        <f t="shared" si="543"/>
        <v>6.1100000000000154E-2</v>
      </c>
      <c r="U2010" s="18">
        <f ca="1">AVERAGE(S2010:OFFSET(S2010,-$U$3+1,0))*$U$4*J2010</f>
        <v>5.3759999999999852</v>
      </c>
      <c r="V2010" s="18">
        <f ca="1">AVERAGE(T2010:OFFSET(T2010,-$U$3+1,0))*$V$4*K2010</f>
        <v>5.1500000000000057</v>
      </c>
      <c r="W2010" s="14" t="str">
        <f t="shared" ca="1" si="544"/>
        <v/>
      </c>
      <c r="X2010" s="14" t="str">
        <f t="shared" ca="1" si="545"/>
        <v>Sell</v>
      </c>
      <c r="Y2010" s="5">
        <f t="shared" ca="1" si="546"/>
        <v>-100</v>
      </c>
      <c r="Z2010" s="19">
        <f t="shared" ca="1" si="547"/>
        <v>107.21949445353665</v>
      </c>
      <c r="AA2010" s="5">
        <f t="shared" ca="1" si="538"/>
        <v>4.3714000000000004</v>
      </c>
      <c r="AB2010" s="5">
        <f t="shared" ca="1" si="553"/>
        <v>3.9537</v>
      </c>
      <c r="AC2010" s="15">
        <f t="shared" ca="1" si="548"/>
        <v>-606.9999999999975</v>
      </c>
      <c r="AD2010" s="21">
        <f t="shared" ca="1" si="549"/>
        <v>655.11111111111063</v>
      </c>
      <c r="AE2010" s="21">
        <f t="shared" ca="1" si="550"/>
        <v>48.111111111113132</v>
      </c>
      <c r="AF2010" s="23">
        <f t="shared" ca="1" si="551"/>
        <v>21505.951074643068</v>
      </c>
    </row>
    <row r="2011" spans="1:32" x14ac:dyDescent="0.25">
      <c r="A2011" s="26">
        <v>42107</v>
      </c>
      <c r="B2011" s="3">
        <v>4.6142000000000003</v>
      </c>
      <c r="C2011" s="3">
        <v>4.6142000000000003</v>
      </c>
      <c r="D2011" s="3">
        <v>4.6142000000000003</v>
      </c>
      <c r="E2011" s="3">
        <v>4.6142000000000003</v>
      </c>
      <c r="F2011" s="5">
        <v>4.0846</v>
      </c>
      <c r="G2011" s="5">
        <v>4.0846</v>
      </c>
      <c r="H2011" s="5">
        <v>4.0846</v>
      </c>
      <c r="I2011" s="5">
        <v>4.0846</v>
      </c>
      <c r="J2011" s="3">
        <v>1</v>
      </c>
      <c r="K2011" s="3">
        <v>1</v>
      </c>
      <c r="L2011" s="7">
        <f t="shared" si="552"/>
        <v>0.52960000000000029</v>
      </c>
      <c r="M2011" s="8">
        <f ca="1">AVERAGE(OFFSET(L2011,-M$3+1,0):L2011)</f>
        <v>0.38466000000000011</v>
      </c>
      <c r="N2011" s="8">
        <f ca="1">STDEV(OFFSET(L2011,-M$3+1,0):L2011)</f>
        <v>6.850361617149435E-2</v>
      </c>
      <c r="O2011" s="8">
        <f t="shared" ca="1" si="539"/>
        <v>0.24765276765701141</v>
      </c>
      <c r="P2011" s="8">
        <f t="shared" ca="1" si="540"/>
        <v>0.52166723234298884</v>
      </c>
      <c r="Q2011" s="8">
        <f t="shared" ca="1" si="541"/>
        <v>0.38466000000000011</v>
      </c>
      <c r="R2011" s="8">
        <f t="shared" ca="1" si="537"/>
        <v>0.38466000000000011</v>
      </c>
      <c r="S2011" s="10">
        <f t="shared" si="542"/>
        <v>0.1908000000000003</v>
      </c>
      <c r="T2011" s="10">
        <f t="shared" si="543"/>
        <v>0.10469999999999979</v>
      </c>
      <c r="U2011" s="18">
        <f ca="1">AVERAGE(S2011:OFFSET(S2011,-$U$3+1,0))*$U$4*J2011</f>
        <v>7.1979999999999933</v>
      </c>
      <c r="V2011" s="18">
        <f ca="1">AVERAGE(T2011:OFFSET(T2011,-$U$3+1,0))*$V$4*K2011</f>
        <v>6.1100000000000021</v>
      </c>
      <c r="W2011" s="14" t="str">
        <f t="shared" ca="1" si="544"/>
        <v/>
      </c>
      <c r="X2011" s="14" t="str">
        <f t="shared" ca="1" si="545"/>
        <v>Sell</v>
      </c>
      <c r="Y2011" s="5">
        <f t="shared" ca="1" si="546"/>
        <v>-100</v>
      </c>
      <c r="Z2011" s="19">
        <f t="shared" ca="1" si="547"/>
        <v>107.21949445353665</v>
      </c>
      <c r="AA2011" s="5">
        <f t="shared" ca="1" si="538"/>
        <v>4.3714000000000004</v>
      </c>
      <c r="AB2011" s="5">
        <f t="shared" ca="1" si="553"/>
        <v>3.9537</v>
      </c>
      <c r="AC2011" s="15">
        <f t="shared" ca="1" si="548"/>
        <v>-1908.000000000003</v>
      </c>
      <c r="AD2011" s="21">
        <f t="shared" ca="1" si="549"/>
        <v>1122.5881069285265</v>
      </c>
      <c r="AE2011" s="21">
        <f t="shared" ca="1" si="550"/>
        <v>-785.41189307147647</v>
      </c>
      <c r="AF2011" s="23">
        <f t="shared" ca="1" si="551"/>
        <v>20720.539181571592</v>
      </c>
    </row>
    <row r="2012" spans="1:32" x14ac:dyDescent="0.25">
      <c r="A2012" s="26">
        <v>42108</v>
      </c>
      <c r="B2012" s="3">
        <v>4.5621999999999998</v>
      </c>
      <c r="C2012" s="3">
        <v>4.5621999999999998</v>
      </c>
      <c r="D2012" s="3">
        <v>4.5621999999999998</v>
      </c>
      <c r="E2012" s="3">
        <v>4.5621999999999998</v>
      </c>
      <c r="F2012" s="5">
        <v>4.0410000000000004</v>
      </c>
      <c r="G2012" s="5">
        <v>4.0410000000000004</v>
      </c>
      <c r="H2012" s="5">
        <v>4.0410000000000004</v>
      </c>
      <c r="I2012" s="5">
        <v>4.0410000000000004</v>
      </c>
      <c r="J2012" s="3">
        <v>1</v>
      </c>
      <c r="K2012" s="3">
        <v>1</v>
      </c>
      <c r="L2012" s="7">
        <f t="shared" si="552"/>
        <v>0.52119999999999944</v>
      </c>
      <c r="M2012" s="8">
        <f ca="1">AVERAGE(OFFSET(L2012,-M$3+1,0):L2012)</f>
        <v>0.40077333333333337</v>
      </c>
      <c r="N2012" s="8">
        <f ca="1">STDEV(OFFSET(L2012,-M$3+1,0):L2012)</f>
        <v>7.0401090359521939E-2</v>
      </c>
      <c r="O2012" s="8">
        <f t="shared" ca="1" si="539"/>
        <v>0.25997115261428949</v>
      </c>
      <c r="P2012" s="8">
        <f t="shared" ca="1" si="540"/>
        <v>0.54157551405237725</v>
      </c>
      <c r="Q2012" s="8">
        <f t="shared" ca="1" si="541"/>
        <v>0.40077333333333337</v>
      </c>
      <c r="R2012" s="8">
        <f t="shared" ca="1" si="537"/>
        <v>0.40077333333333337</v>
      </c>
      <c r="S2012" s="10">
        <f t="shared" si="542"/>
        <v>5.200000000000049E-2</v>
      </c>
      <c r="T2012" s="10">
        <f t="shared" si="543"/>
        <v>4.3599999999999639E-2</v>
      </c>
      <c r="U2012" s="18">
        <f ca="1">AVERAGE(S2012:OFFSET(S2012,-$U$3+1,0))*$U$4*J2012</f>
        <v>5.8970000000000056</v>
      </c>
      <c r="V2012" s="18">
        <f ca="1">AVERAGE(T2012:OFFSET(T2012,-$U$3+1,0))*$V$4*K2012</f>
        <v>5.3239999999999998</v>
      </c>
      <c r="W2012" s="14" t="str">
        <f t="shared" ca="1" si="544"/>
        <v/>
      </c>
      <c r="X2012" s="14" t="str">
        <f t="shared" ca="1" si="545"/>
        <v>Sell</v>
      </c>
      <c r="Y2012" s="5">
        <f t="shared" ca="1" si="546"/>
        <v>-100</v>
      </c>
      <c r="Z2012" s="19">
        <f t="shared" ca="1" si="547"/>
        <v>107.21949445353665</v>
      </c>
      <c r="AA2012" s="5">
        <f t="shared" ca="1" si="538"/>
        <v>4.3714000000000004</v>
      </c>
      <c r="AB2012" s="5">
        <f t="shared" ca="1" si="553"/>
        <v>3.9537</v>
      </c>
      <c r="AC2012" s="15">
        <f t="shared" ca="1" si="548"/>
        <v>520.00000000000489</v>
      </c>
      <c r="AD2012" s="21">
        <f t="shared" ca="1" si="549"/>
        <v>-467.47699581741591</v>
      </c>
      <c r="AE2012" s="21">
        <f t="shared" ca="1" si="550"/>
        <v>52.523004182588977</v>
      </c>
      <c r="AF2012" s="23">
        <f t="shared" ca="1" si="551"/>
        <v>20773.062185754181</v>
      </c>
    </row>
    <row r="2013" spans="1:32" x14ac:dyDescent="0.25">
      <c r="A2013" s="26">
        <v>42109</v>
      </c>
      <c r="B2013" s="3">
        <v>4.7096</v>
      </c>
      <c r="C2013" s="3">
        <v>4.7096</v>
      </c>
      <c r="D2013" s="3">
        <v>4.7096</v>
      </c>
      <c r="E2013" s="3">
        <v>4.7096</v>
      </c>
      <c r="F2013" s="5">
        <v>4.1108000000000002</v>
      </c>
      <c r="G2013" s="5">
        <v>4.1108000000000002</v>
      </c>
      <c r="H2013" s="5">
        <v>4.1108000000000002</v>
      </c>
      <c r="I2013" s="5">
        <v>4.1108000000000002</v>
      </c>
      <c r="J2013" s="3">
        <v>1</v>
      </c>
      <c r="K2013" s="3">
        <v>1</v>
      </c>
      <c r="L2013" s="7">
        <f t="shared" si="552"/>
        <v>0.59879999999999978</v>
      </c>
      <c r="M2013" s="8">
        <f ca="1">AVERAGE(OFFSET(L2013,-M$3+1,0):L2013)</f>
        <v>0.42149333333333344</v>
      </c>
      <c r="N2013" s="8">
        <f ca="1">STDEV(OFFSET(L2013,-M$3+1,0):L2013)</f>
        <v>7.9930929706900661E-2</v>
      </c>
      <c r="O2013" s="8">
        <f t="shared" ca="1" si="539"/>
        <v>0.26163147391953212</v>
      </c>
      <c r="P2013" s="8">
        <f t="shared" ca="1" si="540"/>
        <v>0.58135519274713476</v>
      </c>
      <c r="Q2013" s="8">
        <f t="shared" ca="1" si="541"/>
        <v>0.42149333333333344</v>
      </c>
      <c r="R2013" s="8">
        <f t="shared" ca="1" si="537"/>
        <v>0.42149333333333344</v>
      </c>
      <c r="S2013" s="10">
        <f t="shared" si="542"/>
        <v>0.1474000000000002</v>
      </c>
      <c r="T2013" s="10">
        <f t="shared" si="543"/>
        <v>6.9799999999999862E-2</v>
      </c>
      <c r="U2013" s="18">
        <f ca="1">AVERAGE(S2013:OFFSET(S2013,-$U$3+1,0))*$U$4*J2013</f>
        <v>6.8510000000000115</v>
      </c>
      <c r="V2013" s="18">
        <f ca="1">AVERAGE(T2013:OFFSET(T2013,-$U$3+1,0))*$V$4*K2013</f>
        <v>5.3239999999999998</v>
      </c>
      <c r="W2013" s="14" t="str">
        <f t="shared" ca="1" si="544"/>
        <v/>
      </c>
      <c r="X2013" s="14" t="str">
        <f t="shared" ca="1" si="545"/>
        <v>Sell</v>
      </c>
      <c r="Y2013" s="5">
        <f t="shared" ca="1" si="546"/>
        <v>-100</v>
      </c>
      <c r="Z2013" s="19">
        <f t="shared" ca="1" si="547"/>
        <v>107.21949445353665</v>
      </c>
      <c r="AA2013" s="5">
        <f t="shared" ca="1" si="538"/>
        <v>4.3714000000000004</v>
      </c>
      <c r="AB2013" s="5">
        <f t="shared" ca="1" si="553"/>
        <v>3.9537</v>
      </c>
      <c r="AC2013" s="15">
        <f t="shared" ca="1" si="548"/>
        <v>-1474.000000000002</v>
      </c>
      <c r="AD2013" s="21">
        <f t="shared" ca="1" si="549"/>
        <v>748.39207128568444</v>
      </c>
      <c r="AE2013" s="21">
        <f t="shared" ca="1" si="550"/>
        <v>-725.60792871431761</v>
      </c>
      <c r="AF2013" s="23">
        <f t="shared" ca="1" si="551"/>
        <v>20047.454257039863</v>
      </c>
    </row>
    <row r="2014" spans="1:32" x14ac:dyDescent="0.25">
      <c r="A2014" s="26">
        <v>42110</v>
      </c>
      <c r="B2014" s="3">
        <v>4.8743999999999996</v>
      </c>
      <c r="C2014" s="3">
        <v>4.8743999999999996</v>
      </c>
      <c r="D2014" s="3">
        <v>4.8743999999999996</v>
      </c>
      <c r="E2014" s="3">
        <v>4.8743999999999996</v>
      </c>
      <c r="F2014" s="5">
        <v>4.1894</v>
      </c>
      <c r="G2014" s="5">
        <v>4.1894</v>
      </c>
      <c r="H2014" s="5">
        <v>4.1894</v>
      </c>
      <c r="I2014" s="5">
        <v>4.1894</v>
      </c>
      <c r="J2014" s="3">
        <v>1</v>
      </c>
      <c r="K2014" s="3">
        <v>1</v>
      </c>
      <c r="L2014" s="7">
        <f t="shared" si="552"/>
        <v>0.68499999999999961</v>
      </c>
      <c r="M2014" s="8">
        <f ca="1">AVERAGE(OFFSET(L2014,-M$3+1,0):L2014)</f>
        <v>0.44617333333333337</v>
      </c>
      <c r="N2014" s="8">
        <f ca="1">STDEV(OFFSET(L2014,-M$3+1,0):L2014)</f>
        <v>9.9412958818015137E-2</v>
      </c>
      <c r="O2014" s="8">
        <f t="shared" ca="1" si="539"/>
        <v>0.24734741569730309</v>
      </c>
      <c r="P2014" s="8">
        <f t="shared" ca="1" si="540"/>
        <v>0.64499925096936361</v>
      </c>
      <c r="Q2014" s="8">
        <f t="shared" ca="1" si="541"/>
        <v>0.44617333333333337</v>
      </c>
      <c r="R2014" s="8">
        <f t="shared" ca="1" si="537"/>
        <v>0.44617333333333337</v>
      </c>
      <c r="S2014" s="10">
        <f t="shared" si="542"/>
        <v>0.16479999999999961</v>
      </c>
      <c r="T2014" s="10">
        <f t="shared" si="543"/>
        <v>7.8599999999999781E-2</v>
      </c>
      <c r="U2014" s="18">
        <f ca="1">AVERAGE(S2014:OFFSET(S2014,-$U$3+1,0))*$U$4*J2014</f>
        <v>8.2390000000000096</v>
      </c>
      <c r="V2014" s="18">
        <f ca="1">AVERAGE(T2014:OFFSET(T2014,-$U$3+1,0))*$V$4*K2014</f>
        <v>5.8479999999999954</v>
      </c>
      <c r="W2014" s="14" t="str">
        <f t="shared" ca="1" si="544"/>
        <v/>
      </c>
      <c r="X2014" s="14" t="str">
        <f t="shared" ca="1" si="545"/>
        <v>Sell</v>
      </c>
      <c r="Y2014" s="5">
        <f t="shared" ca="1" si="546"/>
        <v>-100</v>
      </c>
      <c r="Z2014" s="19">
        <f t="shared" ca="1" si="547"/>
        <v>107.21949445353665</v>
      </c>
      <c r="AA2014" s="5">
        <f t="shared" ca="1" si="538"/>
        <v>4.3714000000000004</v>
      </c>
      <c r="AB2014" s="5">
        <f t="shared" ca="1" si="553"/>
        <v>3.9537</v>
      </c>
      <c r="AC2014" s="15">
        <f t="shared" ca="1" si="548"/>
        <v>-1647.9999999999961</v>
      </c>
      <c r="AD2014" s="21">
        <f t="shared" ca="1" si="549"/>
        <v>842.74522640479574</v>
      </c>
      <c r="AE2014" s="21">
        <f t="shared" ca="1" si="550"/>
        <v>-805.25477359520039</v>
      </c>
      <c r="AF2014" s="23">
        <f t="shared" ca="1" si="551"/>
        <v>19242.199483444663</v>
      </c>
    </row>
    <row r="2015" spans="1:32" x14ac:dyDescent="0.25">
      <c r="A2015" s="26">
        <v>42111</v>
      </c>
      <c r="B2015" s="3">
        <v>4.8917999999999999</v>
      </c>
      <c r="C2015" s="3">
        <v>4.8917999999999999</v>
      </c>
      <c r="D2015" s="3">
        <v>4.8917999999999999</v>
      </c>
      <c r="E2015" s="3">
        <v>4.8917999999999999</v>
      </c>
      <c r="F2015" s="5">
        <v>4.3028000000000004</v>
      </c>
      <c r="G2015" s="5">
        <v>4.3028000000000004</v>
      </c>
      <c r="H2015" s="5">
        <v>4.3028000000000004</v>
      </c>
      <c r="I2015" s="5">
        <v>4.3028000000000004</v>
      </c>
      <c r="J2015" s="3">
        <v>1</v>
      </c>
      <c r="K2015" s="3">
        <v>1</v>
      </c>
      <c r="L2015" s="7">
        <f t="shared" si="552"/>
        <v>0.58899999999999952</v>
      </c>
      <c r="M2015" s="8">
        <f ca="1">AVERAGE(OFFSET(L2015,-M$3+1,0):L2015)</f>
        <v>0.46330000000000005</v>
      </c>
      <c r="N2015" s="8">
        <f ca="1">STDEV(OFFSET(L2015,-M$3+1,0):L2015)</f>
        <v>0.10048027524985025</v>
      </c>
      <c r="O2015" s="8">
        <f t="shared" ca="1" si="539"/>
        <v>0.26233944950029953</v>
      </c>
      <c r="P2015" s="8">
        <f t="shared" ca="1" si="540"/>
        <v>0.66426055049970056</v>
      </c>
      <c r="Q2015" s="8">
        <f t="shared" ca="1" si="541"/>
        <v>0.46330000000000005</v>
      </c>
      <c r="R2015" s="8">
        <f t="shared" ca="1" si="537"/>
        <v>0.46330000000000005</v>
      </c>
      <c r="S2015" s="10">
        <f t="shared" si="542"/>
        <v>1.7400000000000304E-2</v>
      </c>
      <c r="T2015" s="10">
        <f t="shared" si="543"/>
        <v>0.11340000000000039</v>
      </c>
      <c r="U2015" s="18">
        <f ca="1">AVERAGE(S2015:OFFSET(S2015,-$U$3+1,0))*$U$4*J2015</f>
        <v>8.0660000000000132</v>
      </c>
      <c r="V2015" s="18">
        <f ca="1">AVERAGE(T2015:OFFSET(T2015,-$U$3+1,0))*$V$4*K2015</f>
        <v>6.5449999999999964</v>
      </c>
      <c r="W2015" s="14" t="str">
        <f t="shared" ca="1" si="544"/>
        <v/>
      </c>
      <c r="X2015" s="14" t="str">
        <f t="shared" ca="1" si="545"/>
        <v>Sell</v>
      </c>
      <c r="Y2015" s="5">
        <f t="shared" ca="1" si="546"/>
        <v>-100</v>
      </c>
      <c r="Z2015" s="19">
        <f t="shared" ca="1" si="547"/>
        <v>107.21949445353665</v>
      </c>
      <c r="AA2015" s="5">
        <f t="shared" ca="1" si="538"/>
        <v>4.3714000000000004</v>
      </c>
      <c r="AB2015" s="5">
        <f t="shared" ca="1" si="553"/>
        <v>3.9537</v>
      </c>
      <c r="AC2015" s="15">
        <f t="shared" ca="1" si="548"/>
        <v>-174.00000000000304</v>
      </c>
      <c r="AD2015" s="21">
        <f t="shared" ca="1" si="549"/>
        <v>1215.86906710311</v>
      </c>
      <c r="AE2015" s="21">
        <f t="shared" ca="1" si="550"/>
        <v>1041.869067103107</v>
      </c>
      <c r="AF2015" s="23">
        <f t="shared" ca="1" si="551"/>
        <v>20284.06855054777</v>
      </c>
    </row>
    <row r="2016" spans="1:32" x14ac:dyDescent="0.25">
      <c r="A2016" s="26">
        <v>42114</v>
      </c>
      <c r="B2016" s="3">
        <v>4.7009999999999996</v>
      </c>
      <c r="C2016" s="3">
        <v>4.7009999999999996</v>
      </c>
      <c r="D2016" s="3">
        <v>4.7009999999999996</v>
      </c>
      <c r="E2016" s="3">
        <v>4.7009999999999996</v>
      </c>
      <c r="F2016" s="5">
        <v>4.1369999999999996</v>
      </c>
      <c r="G2016" s="5">
        <v>4.1369999999999996</v>
      </c>
      <c r="H2016" s="5">
        <v>4.1369999999999996</v>
      </c>
      <c r="I2016" s="5">
        <v>4.1369999999999996</v>
      </c>
      <c r="J2016" s="3">
        <v>1</v>
      </c>
      <c r="K2016" s="3">
        <v>1</v>
      </c>
      <c r="L2016" s="7">
        <f t="shared" si="552"/>
        <v>0.56400000000000006</v>
      </c>
      <c r="M2016" s="8">
        <f ca="1">AVERAGE(OFFSET(L2016,-M$3+1,0):L2016)</f>
        <v>0.4799133333333333</v>
      </c>
      <c r="N2016" s="8">
        <f ca="1">STDEV(OFFSET(L2016,-M$3+1,0):L2016)</f>
        <v>9.4603004079957267E-2</v>
      </c>
      <c r="O2016" s="8">
        <f t="shared" ca="1" si="539"/>
        <v>0.2907073251734188</v>
      </c>
      <c r="P2016" s="8">
        <f t="shared" ca="1" si="540"/>
        <v>0.66911934149324781</v>
      </c>
      <c r="Q2016" s="8">
        <f t="shared" ca="1" si="541"/>
        <v>0.4799133333333333</v>
      </c>
      <c r="R2016" s="8">
        <f t="shared" ref="R2016:R2079" ca="1" si="554">M2016-R$3*$N2016</f>
        <v>0.4799133333333333</v>
      </c>
      <c r="S2016" s="10">
        <f t="shared" si="542"/>
        <v>0.1908000000000003</v>
      </c>
      <c r="T2016" s="10">
        <f t="shared" si="543"/>
        <v>0.16580000000000084</v>
      </c>
      <c r="U2016" s="18">
        <f ca="1">AVERAGE(S2016:OFFSET(S2016,-$U$3+1,0))*$U$4*J2016</f>
        <v>9.8010000000000108</v>
      </c>
      <c r="V2016" s="18">
        <f ca="1">AVERAGE(T2016:OFFSET(T2016,-$U$3+1,0))*$V$4*K2016</f>
        <v>8.1150000000000055</v>
      </c>
      <c r="W2016" s="14" t="str">
        <f t="shared" ca="1" si="544"/>
        <v/>
      </c>
      <c r="X2016" s="14" t="str">
        <f t="shared" ca="1" si="545"/>
        <v>Sell</v>
      </c>
      <c r="Y2016" s="5">
        <f t="shared" ca="1" si="546"/>
        <v>-100</v>
      </c>
      <c r="Z2016" s="19">
        <f t="shared" ca="1" si="547"/>
        <v>107.21949445353665</v>
      </c>
      <c r="AA2016" s="5">
        <f t="shared" ca="1" si="538"/>
        <v>4.3714000000000004</v>
      </c>
      <c r="AB2016" s="5">
        <f t="shared" ca="1" si="553"/>
        <v>3.9537</v>
      </c>
      <c r="AC2016" s="15">
        <f t="shared" ca="1" si="548"/>
        <v>1908.000000000003</v>
      </c>
      <c r="AD2016" s="21">
        <f t="shared" ca="1" si="549"/>
        <v>-1777.6992180396467</v>
      </c>
      <c r="AE2016" s="21">
        <f t="shared" ca="1" si="550"/>
        <v>130.30078196035629</v>
      </c>
      <c r="AF2016" s="23">
        <f t="shared" ca="1" si="551"/>
        <v>20414.369332508126</v>
      </c>
    </row>
    <row r="2017" spans="1:32" x14ac:dyDescent="0.25">
      <c r="A2017" s="26">
        <v>42115</v>
      </c>
      <c r="B2017" s="3">
        <v>4.7183000000000002</v>
      </c>
      <c r="C2017" s="3">
        <v>4.7183000000000002</v>
      </c>
      <c r="D2017" s="3">
        <v>4.7183000000000002</v>
      </c>
      <c r="E2017" s="3">
        <v>4.7183000000000002</v>
      </c>
      <c r="F2017" s="5">
        <v>4.1718999999999999</v>
      </c>
      <c r="G2017" s="5">
        <v>4.1718999999999999</v>
      </c>
      <c r="H2017" s="5">
        <v>4.1718999999999999</v>
      </c>
      <c r="I2017" s="5">
        <v>4.1718999999999999</v>
      </c>
      <c r="J2017" s="3">
        <v>1</v>
      </c>
      <c r="K2017" s="3">
        <v>1</v>
      </c>
      <c r="L2017" s="7">
        <f t="shared" si="552"/>
        <v>0.54640000000000022</v>
      </c>
      <c r="M2017" s="8">
        <f ca="1">AVERAGE(OFFSET(L2017,-M$3+1,0):L2017)</f>
        <v>0.49136000000000002</v>
      </c>
      <c r="N2017" s="8">
        <f ca="1">STDEV(OFFSET(L2017,-M$3+1,0):L2017)</f>
        <v>9.1292870946828489E-2</v>
      </c>
      <c r="O2017" s="8">
        <f t="shared" ca="1" si="539"/>
        <v>0.30877425810634307</v>
      </c>
      <c r="P2017" s="8">
        <f t="shared" ca="1" si="540"/>
        <v>0.67394574189365697</v>
      </c>
      <c r="Q2017" s="8">
        <f t="shared" ca="1" si="541"/>
        <v>0.49136000000000002</v>
      </c>
      <c r="R2017" s="8">
        <f t="shared" ca="1" si="554"/>
        <v>0.49136000000000002</v>
      </c>
      <c r="S2017" s="10">
        <f t="shared" si="542"/>
        <v>1.7300000000000537E-2</v>
      </c>
      <c r="T2017" s="10">
        <f t="shared" si="543"/>
        <v>3.4900000000000375E-2</v>
      </c>
      <c r="U2017" s="18">
        <f ca="1">AVERAGE(S2017:OFFSET(S2017,-$U$3+1,0))*$U$4*J2017</f>
        <v>8.8460000000000161</v>
      </c>
      <c r="V2017" s="18">
        <f ca="1">AVERAGE(T2017:OFFSET(T2017,-$U$3+1,0))*$V$4*K2017</f>
        <v>7.5920000000000067</v>
      </c>
      <c r="W2017" s="14" t="str">
        <f t="shared" ca="1" si="544"/>
        <v/>
      </c>
      <c r="X2017" s="14" t="str">
        <f t="shared" ca="1" si="545"/>
        <v>Sell</v>
      </c>
      <c r="Y2017" s="5">
        <f t="shared" ca="1" si="546"/>
        <v>-100</v>
      </c>
      <c r="Z2017" s="19">
        <f t="shared" ca="1" si="547"/>
        <v>107.21949445353665</v>
      </c>
      <c r="AA2017" s="5">
        <f t="shared" ca="1" si="538"/>
        <v>4.3714000000000004</v>
      </c>
      <c r="AB2017" s="5">
        <f t="shared" ca="1" si="553"/>
        <v>3.9537</v>
      </c>
      <c r="AC2017" s="15">
        <f t="shared" ca="1" si="548"/>
        <v>-173.00000000000537</v>
      </c>
      <c r="AD2017" s="21">
        <f t="shared" ca="1" si="549"/>
        <v>374.19603564284694</v>
      </c>
      <c r="AE2017" s="21">
        <f t="shared" ca="1" si="550"/>
        <v>201.19603564284157</v>
      </c>
      <c r="AF2017" s="23">
        <f t="shared" ca="1" si="551"/>
        <v>20615.565368150968</v>
      </c>
    </row>
    <row r="2018" spans="1:32" x14ac:dyDescent="0.25">
      <c r="A2018" s="26">
        <v>42116</v>
      </c>
      <c r="B2018" s="3">
        <v>4.7877000000000001</v>
      </c>
      <c r="C2018" s="3">
        <v>4.7877000000000001</v>
      </c>
      <c r="D2018" s="3">
        <v>4.7877000000000001</v>
      </c>
      <c r="E2018" s="3">
        <v>4.7877000000000001</v>
      </c>
      <c r="F2018" s="5">
        <v>4.2416999999999998</v>
      </c>
      <c r="G2018" s="5">
        <v>4.2416999999999998</v>
      </c>
      <c r="H2018" s="5">
        <v>4.2416999999999998</v>
      </c>
      <c r="I2018" s="5">
        <v>4.2416999999999998</v>
      </c>
      <c r="J2018" s="3">
        <v>1</v>
      </c>
      <c r="K2018" s="3">
        <v>1</v>
      </c>
      <c r="L2018" s="7">
        <f t="shared" si="552"/>
        <v>0.54600000000000026</v>
      </c>
      <c r="M2018" s="8">
        <f ca="1">AVERAGE(OFFSET(L2018,-M$3+1,0):L2018)</f>
        <v>0.50159333333333334</v>
      </c>
      <c r="N2018" s="8">
        <f ca="1">STDEV(OFFSET(L2018,-M$3+1,0):L2018)</f>
        <v>8.7962187222421745E-2</v>
      </c>
      <c r="O2018" s="8">
        <f t="shared" ca="1" si="539"/>
        <v>0.32566895888848985</v>
      </c>
      <c r="P2018" s="8">
        <f t="shared" ca="1" si="540"/>
        <v>0.67751770777817688</v>
      </c>
      <c r="Q2018" s="8">
        <f t="shared" ca="1" si="541"/>
        <v>0.50159333333333334</v>
      </c>
      <c r="R2018" s="8">
        <f t="shared" ca="1" si="554"/>
        <v>0.50159333333333334</v>
      </c>
      <c r="S2018" s="10">
        <f t="shared" si="542"/>
        <v>6.9399999999999906E-2</v>
      </c>
      <c r="T2018" s="10">
        <f t="shared" si="543"/>
        <v>6.9799999999999862E-2</v>
      </c>
      <c r="U2018" s="18">
        <f ca="1">AVERAGE(S2018:OFFSET(S2018,-$U$3+1,0))*$U$4*J2018</f>
        <v>9.1930000000000156</v>
      </c>
      <c r="V2018" s="18">
        <f ca="1">AVERAGE(T2018:OFFSET(T2018,-$U$3+1,0))*$V$4*K2018</f>
        <v>7.7660000000000062</v>
      </c>
      <c r="W2018" s="14" t="str">
        <f t="shared" ca="1" si="544"/>
        <v/>
      </c>
      <c r="X2018" s="14" t="str">
        <f t="shared" ca="1" si="545"/>
        <v>Sell</v>
      </c>
      <c r="Y2018" s="5">
        <f t="shared" ca="1" si="546"/>
        <v>-100</v>
      </c>
      <c r="Z2018" s="19">
        <f t="shared" ca="1" si="547"/>
        <v>107.21949445353665</v>
      </c>
      <c r="AA2018" s="5">
        <f t="shared" ca="1" si="538"/>
        <v>4.3714000000000004</v>
      </c>
      <c r="AB2018" s="5">
        <f t="shared" ca="1" si="553"/>
        <v>3.9537</v>
      </c>
      <c r="AC2018" s="15">
        <f t="shared" ca="1" si="548"/>
        <v>-693.99999999999909</v>
      </c>
      <c r="AD2018" s="21">
        <f t="shared" ca="1" si="549"/>
        <v>748.39207128568444</v>
      </c>
      <c r="AE2018" s="21">
        <f t="shared" ca="1" si="550"/>
        <v>54.392071285685347</v>
      </c>
      <c r="AF2018" s="23">
        <f t="shared" ca="1" si="551"/>
        <v>20669.957439436654</v>
      </c>
    </row>
    <row r="2019" spans="1:32" x14ac:dyDescent="0.25">
      <c r="A2019" s="26">
        <v>42117</v>
      </c>
      <c r="B2019" s="3">
        <v>4.7530000000000001</v>
      </c>
      <c r="C2019" s="3">
        <v>4.7530000000000001</v>
      </c>
      <c r="D2019" s="3">
        <v>4.7530000000000001</v>
      </c>
      <c r="E2019" s="3">
        <v>4.7530000000000001</v>
      </c>
      <c r="F2019" s="5">
        <v>4.1894</v>
      </c>
      <c r="G2019" s="5">
        <v>4.1894</v>
      </c>
      <c r="H2019" s="5">
        <v>4.1894</v>
      </c>
      <c r="I2019" s="5">
        <v>4.1894</v>
      </c>
      <c r="J2019" s="3">
        <v>1</v>
      </c>
      <c r="K2019" s="3">
        <v>1</v>
      </c>
      <c r="L2019" s="7">
        <f t="shared" si="552"/>
        <v>0.5636000000000001</v>
      </c>
      <c r="M2019" s="8">
        <f ca="1">AVERAGE(OFFSET(L2019,-M$3+1,0):L2019)</f>
        <v>0.51301333333333343</v>
      </c>
      <c r="N2019" s="8">
        <f ca="1">STDEV(OFFSET(L2019,-M$3+1,0):L2019)</f>
        <v>8.3779641804870061E-2</v>
      </c>
      <c r="O2019" s="8">
        <f t="shared" ca="1" si="539"/>
        <v>0.34545404972359328</v>
      </c>
      <c r="P2019" s="8">
        <f t="shared" ca="1" si="540"/>
        <v>0.68057261694307358</v>
      </c>
      <c r="Q2019" s="8">
        <f t="shared" ca="1" si="541"/>
        <v>0.51301333333333343</v>
      </c>
      <c r="R2019" s="8">
        <f t="shared" ca="1" si="554"/>
        <v>0.51301333333333343</v>
      </c>
      <c r="S2019" s="10">
        <f t="shared" si="542"/>
        <v>3.4699999999999953E-2</v>
      </c>
      <c r="T2019" s="10">
        <f t="shared" si="543"/>
        <v>5.2299999999999791E-2</v>
      </c>
      <c r="U2019" s="18">
        <f ca="1">AVERAGE(S2019:OFFSET(S2019,-$U$3+1,0))*$U$4*J2019</f>
        <v>9.4530000000000136</v>
      </c>
      <c r="V2019" s="18">
        <f ca="1">AVERAGE(T2019:OFFSET(T2019,-$U$3+1,0))*$V$4*K2019</f>
        <v>7.9400000000000057</v>
      </c>
      <c r="W2019" s="14" t="str">
        <f t="shared" ca="1" si="544"/>
        <v/>
      </c>
      <c r="X2019" s="14" t="str">
        <f t="shared" ca="1" si="545"/>
        <v>Sell</v>
      </c>
      <c r="Y2019" s="5">
        <f t="shared" ca="1" si="546"/>
        <v>-100</v>
      </c>
      <c r="Z2019" s="19">
        <f t="shared" ca="1" si="547"/>
        <v>107.21949445353665</v>
      </c>
      <c r="AA2019" s="5">
        <f t="shared" ca="1" si="538"/>
        <v>4.3714000000000004</v>
      </c>
      <c r="AB2019" s="5">
        <f t="shared" ca="1" si="553"/>
        <v>3.9537</v>
      </c>
      <c r="AC2019" s="15">
        <f t="shared" ca="1" si="548"/>
        <v>346.99999999999955</v>
      </c>
      <c r="AD2019" s="21">
        <f t="shared" ca="1" si="549"/>
        <v>-560.75795599199444</v>
      </c>
      <c r="AE2019" s="21">
        <f t="shared" ca="1" si="550"/>
        <v>-213.75795599199489</v>
      </c>
      <c r="AF2019" s="23">
        <f t="shared" ca="1" si="551"/>
        <v>20456.19948344466</v>
      </c>
    </row>
    <row r="2020" spans="1:32" x14ac:dyDescent="0.25">
      <c r="A2020" s="26">
        <v>42118</v>
      </c>
      <c r="B2020" s="3">
        <v>4.6228999999999996</v>
      </c>
      <c r="C2020" s="3">
        <v>4.6228999999999996</v>
      </c>
      <c r="D2020" s="3">
        <v>4.6228999999999996</v>
      </c>
      <c r="E2020" s="3">
        <v>4.6228999999999996</v>
      </c>
      <c r="F2020" s="5">
        <v>4.0671999999999997</v>
      </c>
      <c r="G2020" s="5">
        <v>4.0671999999999997</v>
      </c>
      <c r="H2020" s="5">
        <v>4.0671999999999997</v>
      </c>
      <c r="I2020" s="5">
        <v>4.0671999999999997</v>
      </c>
      <c r="J2020" s="3">
        <v>1</v>
      </c>
      <c r="K2020" s="3">
        <v>1</v>
      </c>
      <c r="L2020" s="7">
        <f t="shared" si="552"/>
        <v>0.55569999999999986</v>
      </c>
      <c r="M2020" s="8">
        <f ca="1">AVERAGE(OFFSET(L2020,-M$3+1,0):L2020)</f>
        <v>0.5233066666666667</v>
      </c>
      <c r="N2020" s="8">
        <f ca="1">STDEV(OFFSET(L2020,-M$3+1,0):L2020)</f>
        <v>7.8385216050209802E-2</v>
      </c>
      <c r="O2020" s="8">
        <f t="shared" ca="1" si="539"/>
        <v>0.36653623456624707</v>
      </c>
      <c r="P2020" s="8">
        <f t="shared" ca="1" si="540"/>
        <v>0.68007709876708633</v>
      </c>
      <c r="Q2020" s="8">
        <f t="shared" ca="1" si="541"/>
        <v>0.5233066666666667</v>
      </c>
      <c r="R2020" s="8">
        <f t="shared" ca="1" si="554"/>
        <v>0.5233066666666667</v>
      </c>
      <c r="S2020" s="10">
        <f t="shared" si="542"/>
        <v>0.13010000000000055</v>
      </c>
      <c r="T2020" s="10">
        <f t="shared" si="543"/>
        <v>0.12220000000000031</v>
      </c>
      <c r="U2020" s="18">
        <f ca="1">AVERAGE(S2020:OFFSET(S2020,-$U$3+1,0))*$U$4*J2020</f>
        <v>10.147000000000022</v>
      </c>
      <c r="V2020" s="18">
        <f ca="1">AVERAGE(T2020:OFFSET(T2020,-$U$3+1,0))*$V$4*K2020</f>
        <v>8.5510000000000055</v>
      </c>
      <c r="W2020" s="14" t="str">
        <f t="shared" ca="1" si="544"/>
        <v/>
      </c>
      <c r="X2020" s="14" t="str">
        <f t="shared" ca="1" si="545"/>
        <v>Sell</v>
      </c>
      <c r="Y2020" s="5">
        <f t="shared" ca="1" si="546"/>
        <v>-100</v>
      </c>
      <c r="Z2020" s="19">
        <f t="shared" ca="1" si="547"/>
        <v>107.21949445353665</v>
      </c>
      <c r="AA2020" s="5">
        <f t="shared" ca="1" si="538"/>
        <v>4.3714000000000004</v>
      </c>
      <c r="AB2020" s="5">
        <f t="shared" ca="1" si="553"/>
        <v>3.9537</v>
      </c>
      <c r="AC2020" s="15">
        <f t="shared" ca="1" si="548"/>
        <v>1301.0000000000055</v>
      </c>
      <c r="AD2020" s="21">
        <f t="shared" ca="1" si="549"/>
        <v>-1310.2222222222213</v>
      </c>
      <c r="AE2020" s="21">
        <f t="shared" ca="1" si="550"/>
        <v>-9.2222222222158052</v>
      </c>
      <c r="AF2020" s="23">
        <f t="shared" ca="1" si="551"/>
        <v>20446.977261222444</v>
      </c>
    </row>
    <row r="2021" spans="1:32" x14ac:dyDescent="0.25">
      <c r="A2021" s="26">
        <v>42121</v>
      </c>
      <c r="B2021" s="3">
        <v>4.7704000000000004</v>
      </c>
      <c r="C2021" s="3">
        <v>4.7704000000000004</v>
      </c>
      <c r="D2021" s="3">
        <v>4.7704000000000004</v>
      </c>
      <c r="E2021" s="3">
        <v>4.7704000000000004</v>
      </c>
      <c r="F2021" s="5">
        <v>4.1981000000000002</v>
      </c>
      <c r="G2021" s="5">
        <v>4.1981000000000002</v>
      </c>
      <c r="H2021" s="5">
        <v>4.1981000000000002</v>
      </c>
      <c r="I2021" s="5">
        <v>4.1981000000000002</v>
      </c>
      <c r="J2021" s="3">
        <v>1</v>
      </c>
      <c r="K2021" s="3">
        <v>1</v>
      </c>
      <c r="L2021" s="7">
        <f t="shared" si="552"/>
        <v>0.57230000000000025</v>
      </c>
      <c r="M2021" s="8">
        <f ca="1">AVERAGE(OFFSET(L2021,-M$3+1,0):L2021)</f>
        <v>0.53414000000000006</v>
      </c>
      <c r="N2021" s="8">
        <f ca="1">STDEV(OFFSET(L2021,-M$3+1,0):L2021)</f>
        <v>7.2592579313787445E-2</v>
      </c>
      <c r="O2021" s="8">
        <f t="shared" ca="1" si="539"/>
        <v>0.3889548413724252</v>
      </c>
      <c r="P2021" s="8">
        <f t="shared" ca="1" si="540"/>
        <v>0.67932515862757492</v>
      </c>
      <c r="Q2021" s="8">
        <f t="shared" ca="1" si="541"/>
        <v>0.53414000000000006</v>
      </c>
      <c r="R2021" s="8">
        <f t="shared" ca="1" si="554"/>
        <v>0.53414000000000006</v>
      </c>
      <c r="S2021" s="10">
        <f t="shared" si="542"/>
        <v>0.14750000000000085</v>
      </c>
      <c r="T2021" s="10">
        <f t="shared" si="543"/>
        <v>0.13090000000000046</v>
      </c>
      <c r="U2021" s="18">
        <f ca="1">AVERAGE(S2021:OFFSET(S2021,-$U$3+1,0))*$U$4*J2021</f>
        <v>9.7140000000000271</v>
      </c>
      <c r="V2021" s="18">
        <f ca="1">AVERAGE(T2021:OFFSET(T2021,-$U$3+1,0))*$V$4*K2021</f>
        <v>8.813000000000013</v>
      </c>
      <c r="W2021" s="14" t="str">
        <f t="shared" ca="1" si="544"/>
        <v/>
      </c>
      <c r="X2021" s="14" t="str">
        <f t="shared" ca="1" si="545"/>
        <v>Sell</v>
      </c>
      <c r="Y2021" s="5">
        <f t="shared" ca="1" si="546"/>
        <v>-100</v>
      </c>
      <c r="Z2021" s="19">
        <f t="shared" ca="1" si="547"/>
        <v>107.21949445353665</v>
      </c>
      <c r="AA2021" s="5">
        <f t="shared" ca="1" si="538"/>
        <v>4.3714000000000004</v>
      </c>
      <c r="AB2021" s="5">
        <f t="shared" ca="1" si="553"/>
        <v>3.9537</v>
      </c>
      <c r="AC2021" s="15">
        <f t="shared" ca="1" si="548"/>
        <v>-1475.0000000000086</v>
      </c>
      <c r="AD2021" s="21">
        <f t="shared" ca="1" si="549"/>
        <v>1403.5031823967997</v>
      </c>
      <c r="AE2021" s="21">
        <f t="shared" ca="1" si="550"/>
        <v>-71.49681760320891</v>
      </c>
      <c r="AF2021" s="23">
        <f t="shared" ca="1" si="551"/>
        <v>20375.480443619235</v>
      </c>
    </row>
    <row r="2022" spans="1:32" x14ac:dyDescent="0.25">
      <c r="A2022" s="26">
        <v>42122</v>
      </c>
      <c r="B2022" s="3">
        <v>4.8917999999999999</v>
      </c>
      <c r="C2022" s="3">
        <v>4.8917999999999999</v>
      </c>
      <c r="D2022" s="3">
        <v>4.8917999999999999</v>
      </c>
      <c r="E2022" s="3">
        <v>4.8917999999999999</v>
      </c>
      <c r="F2022" s="5">
        <v>4.4162999999999997</v>
      </c>
      <c r="G2022" s="5">
        <v>4.4162999999999997</v>
      </c>
      <c r="H2022" s="5">
        <v>4.4162999999999997</v>
      </c>
      <c r="I2022" s="5">
        <v>4.4162999999999997</v>
      </c>
      <c r="J2022" s="3">
        <v>1</v>
      </c>
      <c r="K2022" s="3">
        <v>1</v>
      </c>
      <c r="L2022" s="7">
        <f t="shared" si="552"/>
        <v>0.47550000000000026</v>
      </c>
      <c r="M2022" s="8">
        <f ca="1">AVERAGE(OFFSET(L2022,-M$3+1,0):L2022)</f>
        <v>0.53681333333333325</v>
      </c>
      <c r="N2022" s="8">
        <f ca="1">STDEV(OFFSET(L2022,-M$3+1,0):L2022)</f>
        <v>6.9363132103719985E-2</v>
      </c>
      <c r="O2022" s="8">
        <f t="shared" ca="1" si="539"/>
        <v>0.39808706912589331</v>
      </c>
      <c r="P2022" s="8">
        <f t="shared" ca="1" si="540"/>
        <v>0.6755395975407732</v>
      </c>
      <c r="Q2022" s="8">
        <f t="shared" ca="1" si="541"/>
        <v>0.53681333333333325</v>
      </c>
      <c r="R2022" s="8">
        <f t="shared" ca="1" si="554"/>
        <v>0.53681333333333325</v>
      </c>
      <c r="S2022" s="10">
        <f t="shared" si="542"/>
        <v>0.12139999999999951</v>
      </c>
      <c r="T2022" s="10">
        <f t="shared" si="543"/>
        <v>0.21819999999999951</v>
      </c>
      <c r="U2022" s="18">
        <f ca="1">AVERAGE(S2022:OFFSET(S2022,-$U$3+1,0))*$U$4*J2022</f>
        <v>10.408000000000017</v>
      </c>
      <c r="V2022" s="18">
        <f ca="1">AVERAGE(T2022:OFFSET(T2022,-$U$3+1,0))*$V$4*K2022</f>
        <v>10.559000000000012</v>
      </c>
      <c r="W2022" s="14" t="str">
        <f t="shared" ca="1" si="544"/>
        <v/>
      </c>
      <c r="X2022" s="14" t="str">
        <f t="shared" ca="1" si="545"/>
        <v>Sell</v>
      </c>
      <c r="Y2022" s="5">
        <f t="shared" ca="1" si="546"/>
        <v>-100</v>
      </c>
      <c r="Z2022" s="19">
        <f t="shared" ca="1" si="547"/>
        <v>107.21949445353665</v>
      </c>
      <c r="AA2022" s="5">
        <f t="shared" ref="AA2022:AA2085" ca="1" si="555">IF(AND($W2022="Buy",$W2021=""),E2022,IF(AND($W2022="Buy",$W2021="Exit"),E2022,IF(AND($X2022="Sell",X2021&lt;&gt;"Sell"),E2022,IF(OR($W2021="Buy",X2021="Sell"),AA2021,""))))</f>
        <v>4.3714000000000004</v>
      </c>
      <c r="AB2022" s="5">
        <f t="shared" ca="1" si="553"/>
        <v>3.9537</v>
      </c>
      <c r="AC2022" s="15">
        <f t="shared" ca="1" si="548"/>
        <v>-1213.999999999995</v>
      </c>
      <c r="AD2022" s="21">
        <f t="shared" ca="1" si="549"/>
        <v>2339.5293689761643</v>
      </c>
      <c r="AE2022" s="21">
        <f t="shared" ca="1" si="550"/>
        <v>1125.5293689761693</v>
      </c>
      <c r="AF2022" s="23">
        <f t="shared" ca="1" si="551"/>
        <v>21501.009812595403</v>
      </c>
    </row>
    <row r="2023" spans="1:32" x14ac:dyDescent="0.25">
      <c r="A2023" s="26">
        <v>42123</v>
      </c>
      <c r="B2023" s="3">
        <v>4.7964000000000002</v>
      </c>
      <c r="C2023" s="3">
        <v>4.7964000000000002</v>
      </c>
      <c r="D2023" s="3">
        <v>4.7964000000000002</v>
      </c>
      <c r="E2023" s="3">
        <v>4.7964000000000002</v>
      </c>
      <c r="F2023" s="5">
        <v>4.3376999999999999</v>
      </c>
      <c r="G2023" s="5">
        <v>4.3376999999999999</v>
      </c>
      <c r="H2023" s="5">
        <v>4.3376999999999999</v>
      </c>
      <c r="I2023" s="5">
        <v>4.3376999999999999</v>
      </c>
      <c r="J2023" s="3">
        <v>1</v>
      </c>
      <c r="K2023" s="3">
        <v>1</v>
      </c>
      <c r="L2023" s="7">
        <f t="shared" si="552"/>
        <v>0.45870000000000033</v>
      </c>
      <c r="M2023" s="8">
        <f ca="1">AVERAGE(OFFSET(L2023,-M$3+1,0):L2023)</f>
        <v>0.53954666666666662</v>
      </c>
      <c r="N2023" s="8">
        <f ca="1">STDEV(OFFSET(L2023,-M$3+1,0):L2023)</f>
        <v>6.500497636628233E-2</v>
      </c>
      <c r="O2023" s="8">
        <f t="shared" ca="1" si="539"/>
        <v>0.40953671393410196</v>
      </c>
      <c r="P2023" s="8">
        <f t="shared" ca="1" si="540"/>
        <v>0.66955661939923128</v>
      </c>
      <c r="Q2023" s="8">
        <f t="shared" ca="1" si="541"/>
        <v>0.53954666666666662</v>
      </c>
      <c r="R2023" s="8">
        <f t="shared" ca="1" si="554"/>
        <v>0.53954666666666662</v>
      </c>
      <c r="S2023" s="10">
        <f t="shared" si="542"/>
        <v>9.5399999999999707E-2</v>
      </c>
      <c r="T2023" s="10">
        <f t="shared" si="543"/>
        <v>7.8599999999999781E-2</v>
      </c>
      <c r="U2023" s="18">
        <f ca="1">AVERAGE(S2023:OFFSET(S2023,-$U$3+1,0))*$U$4*J2023</f>
        <v>9.8880000000000123</v>
      </c>
      <c r="V2023" s="18">
        <f ca="1">AVERAGE(T2023:OFFSET(T2023,-$U$3+1,0))*$V$4*K2023</f>
        <v>10.647000000000011</v>
      </c>
      <c r="W2023" s="14" t="str">
        <f t="shared" ca="1" si="544"/>
        <v/>
      </c>
      <c r="X2023" s="14" t="str">
        <f t="shared" ca="1" si="545"/>
        <v>Exit</v>
      </c>
      <c r="Y2023" s="5">
        <f t="shared" ca="1" si="546"/>
        <v>-100</v>
      </c>
      <c r="Z2023" s="19">
        <f t="shared" ca="1" si="547"/>
        <v>107.21949445353665</v>
      </c>
      <c r="AA2023" s="5">
        <f t="shared" ca="1" si="555"/>
        <v>4.3714000000000004</v>
      </c>
      <c r="AB2023" s="5">
        <f t="shared" ca="1" si="553"/>
        <v>3.9537</v>
      </c>
      <c r="AC2023" s="15">
        <f t="shared" ca="1" si="548"/>
        <v>953.99999999999704</v>
      </c>
      <c r="AD2023" s="21">
        <f t="shared" ca="1" si="549"/>
        <v>-842.74522640479574</v>
      </c>
      <c r="AE2023" s="21">
        <f t="shared" ca="1" si="550"/>
        <v>111.2547735952013</v>
      </c>
      <c r="AF2023" s="23">
        <f t="shared" ca="1" si="551"/>
        <v>21612.264586190606</v>
      </c>
    </row>
    <row r="2024" spans="1:32" x14ac:dyDescent="0.25">
      <c r="A2024" s="26">
        <v>42124</v>
      </c>
      <c r="B2024" s="3">
        <v>4.6923000000000004</v>
      </c>
      <c r="C2024" s="3">
        <v>4.6923000000000004</v>
      </c>
      <c r="D2024" s="3">
        <v>4.6923000000000004</v>
      </c>
      <c r="E2024" s="3">
        <v>4.6923000000000004</v>
      </c>
      <c r="F2024" s="5">
        <v>4.2243000000000004</v>
      </c>
      <c r="G2024" s="5">
        <v>4.2243000000000004</v>
      </c>
      <c r="H2024" s="5">
        <v>4.2243000000000004</v>
      </c>
      <c r="I2024" s="5">
        <v>4.2243000000000004</v>
      </c>
      <c r="J2024" s="3">
        <v>1</v>
      </c>
      <c r="K2024" s="3">
        <v>1</v>
      </c>
      <c r="L2024" s="7">
        <f t="shared" si="552"/>
        <v>0.46799999999999997</v>
      </c>
      <c r="M2024" s="8">
        <f ca="1">AVERAGE(OFFSET(L2024,-M$3+1,0):L2024)</f>
        <v>0.54115333333333338</v>
      </c>
      <c r="N2024" s="8">
        <f ca="1">STDEV(OFFSET(L2024,-M$3+1,0):L2024)</f>
        <v>6.2730134780053987E-2</v>
      </c>
      <c r="O2024" s="8">
        <f t="shared" ca="1" si="539"/>
        <v>0.4156930637732254</v>
      </c>
      <c r="P2024" s="8">
        <f t="shared" ca="1" si="540"/>
        <v>0.66661360289344129</v>
      </c>
      <c r="Q2024" s="8">
        <f t="shared" ca="1" si="541"/>
        <v>0.54115333333333338</v>
      </c>
      <c r="R2024" s="8">
        <f t="shared" ca="1" si="554"/>
        <v>0.54115333333333338</v>
      </c>
      <c r="S2024" s="10">
        <f t="shared" si="542"/>
        <v>0.10409999999999986</v>
      </c>
      <c r="T2024" s="10">
        <f t="shared" si="543"/>
        <v>0.1133999999999995</v>
      </c>
      <c r="U2024" s="18">
        <f ca="1">AVERAGE(S2024:OFFSET(S2024,-$U$3+1,0))*$U$4*J2024</f>
        <v>9.2810000000000148</v>
      </c>
      <c r="V2024" s="18">
        <f ca="1">AVERAGE(T2024:OFFSET(T2024,-$U$3+1,0))*$V$4*K2024</f>
        <v>10.995000000000008</v>
      </c>
      <c r="W2024" s="14" t="str">
        <f t="shared" ca="1" si="544"/>
        <v/>
      </c>
      <c r="X2024" s="14" t="str">
        <f t="shared" ca="1" si="545"/>
        <v/>
      </c>
      <c r="Y2024" s="5" t="str">
        <f t="shared" ca="1" si="546"/>
        <v/>
      </c>
      <c r="Z2024" s="19" t="str">
        <f t="shared" ca="1" si="547"/>
        <v/>
      </c>
      <c r="AA2024" s="5" t="str">
        <f t="shared" ca="1" si="555"/>
        <v/>
      </c>
      <c r="AB2024" s="5" t="str">
        <f t="shared" ca="1" si="553"/>
        <v/>
      </c>
      <c r="AC2024" s="15" t="str">
        <f t="shared" ca="1" si="548"/>
        <v/>
      </c>
      <c r="AD2024" s="21" t="str">
        <f t="shared" ca="1" si="549"/>
        <v/>
      </c>
      <c r="AE2024" s="21" t="str">
        <f t="shared" ca="1" si="550"/>
        <v/>
      </c>
      <c r="AF2024" s="23">
        <f t="shared" ca="1" si="551"/>
        <v>21612.264586190606</v>
      </c>
    </row>
    <row r="2025" spans="1:32" x14ac:dyDescent="0.25">
      <c r="A2025" s="26">
        <v>42128</v>
      </c>
      <c r="B2025" s="3">
        <v>4.6749999999999998</v>
      </c>
      <c r="C2025" s="3">
        <v>4.6749999999999998</v>
      </c>
      <c r="D2025" s="3">
        <v>4.6749999999999998</v>
      </c>
      <c r="E2025" s="3">
        <v>4.6749999999999998</v>
      </c>
      <c r="F2025" s="5">
        <v>4.2154999999999996</v>
      </c>
      <c r="G2025" s="5">
        <v>4.2154999999999996</v>
      </c>
      <c r="H2025" s="5">
        <v>4.2154999999999996</v>
      </c>
      <c r="I2025" s="5">
        <v>4.2154999999999996</v>
      </c>
      <c r="J2025" s="3">
        <v>1</v>
      </c>
      <c r="K2025" s="3">
        <v>1</v>
      </c>
      <c r="L2025" s="7">
        <f t="shared" si="552"/>
        <v>0.45950000000000024</v>
      </c>
      <c r="M2025" s="8">
        <f ca="1">AVERAGE(OFFSET(L2025,-M$3+1,0):L2025)</f>
        <v>0.54222000000000004</v>
      </c>
      <c r="N2025" s="8">
        <f ca="1">STDEV(OFFSET(L2025,-M$3+1,0):L2025)</f>
        <v>6.1064956047989331E-2</v>
      </c>
      <c r="O2025" s="8">
        <f t="shared" ca="1" si="539"/>
        <v>0.42009008790402136</v>
      </c>
      <c r="P2025" s="8">
        <f t="shared" ca="1" si="540"/>
        <v>0.66434991209597871</v>
      </c>
      <c r="Q2025" s="8">
        <f t="shared" ca="1" si="541"/>
        <v>0.54222000000000004</v>
      </c>
      <c r="R2025" s="8">
        <f t="shared" ca="1" si="554"/>
        <v>0.54222000000000004</v>
      </c>
      <c r="S2025" s="10">
        <f t="shared" si="542"/>
        <v>1.7300000000000537E-2</v>
      </c>
      <c r="T2025" s="10">
        <f t="shared" si="543"/>
        <v>8.8000000000008072E-3</v>
      </c>
      <c r="U2025" s="18">
        <f ca="1">AVERAGE(S2025:OFFSET(S2025,-$U$3+1,0))*$U$4*J2025</f>
        <v>9.2800000000000171</v>
      </c>
      <c r="V2025" s="18">
        <f ca="1">AVERAGE(T2025:OFFSET(T2025,-$U$3+1,0))*$V$4*K2025</f>
        <v>9.9490000000000123</v>
      </c>
      <c r="W2025" s="14" t="str">
        <f t="shared" ca="1" si="544"/>
        <v/>
      </c>
      <c r="X2025" s="14" t="str">
        <f t="shared" ca="1" si="545"/>
        <v/>
      </c>
      <c r="Y2025" s="5" t="str">
        <f t="shared" ca="1" si="546"/>
        <v/>
      </c>
      <c r="Z2025" s="19" t="str">
        <f t="shared" ca="1" si="547"/>
        <v/>
      </c>
      <c r="AA2025" s="5" t="str">
        <f t="shared" ca="1" si="555"/>
        <v/>
      </c>
      <c r="AB2025" s="5" t="str">
        <f t="shared" ca="1" si="553"/>
        <v/>
      </c>
      <c r="AC2025" s="15" t="str">
        <f t="shared" ca="1" si="548"/>
        <v/>
      </c>
      <c r="AD2025" s="21" t="str">
        <f t="shared" ca="1" si="549"/>
        <v/>
      </c>
      <c r="AE2025" s="21" t="str">
        <f t="shared" ca="1" si="550"/>
        <v/>
      </c>
      <c r="AF2025" s="23">
        <f t="shared" ca="1" si="551"/>
        <v>21612.264586190606</v>
      </c>
    </row>
    <row r="2026" spans="1:32" x14ac:dyDescent="0.25">
      <c r="A2026" s="26">
        <v>42129</v>
      </c>
      <c r="B2026" s="3">
        <v>4.4581</v>
      </c>
      <c r="C2026" s="3">
        <v>4.4581</v>
      </c>
      <c r="D2026" s="3">
        <v>4.4581</v>
      </c>
      <c r="E2026" s="3">
        <v>4.4581</v>
      </c>
      <c r="F2026" s="5">
        <v>4.0061</v>
      </c>
      <c r="G2026" s="5">
        <v>4.0061</v>
      </c>
      <c r="H2026" s="5">
        <v>4.0061</v>
      </c>
      <c r="I2026" s="5">
        <v>4.0061</v>
      </c>
      <c r="J2026" s="3">
        <v>1</v>
      </c>
      <c r="K2026" s="3">
        <v>1</v>
      </c>
      <c r="L2026" s="7">
        <f t="shared" si="552"/>
        <v>0.45199999999999996</v>
      </c>
      <c r="M2026" s="8">
        <f ca="1">AVERAGE(OFFSET(L2026,-M$3+1,0):L2026)</f>
        <v>0.53704666666666667</v>
      </c>
      <c r="N2026" s="8">
        <f ca="1">STDEV(OFFSET(L2026,-M$3+1,0):L2026)</f>
        <v>6.5347388915665328E-2</v>
      </c>
      <c r="O2026" s="8">
        <f t="shared" ca="1" si="539"/>
        <v>0.40635188883533602</v>
      </c>
      <c r="P2026" s="8">
        <f t="shared" ca="1" si="540"/>
        <v>0.66774144449799733</v>
      </c>
      <c r="Q2026" s="8">
        <f t="shared" ca="1" si="541"/>
        <v>0.53704666666666667</v>
      </c>
      <c r="R2026" s="8">
        <f t="shared" ca="1" si="554"/>
        <v>0.53704666666666667</v>
      </c>
      <c r="S2026" s="10">
        <f t="shared" si="542"/>
        <v>0.21689999999999987</v>
      </c>
      <c r="T2026" s="10">
        <f t="shared" si="543"/>
        <v>0.20939999999999959</v>
      </c>
      <c r="U2026" s="18">
        <f ca="1">AVERAGE(S2026:OFFSET(S2026,-$U$3+1,0))*$U$4*J2026</f>
        <v>9.5410000000000128</v>
      </c>
      <c r="V2026" s="18">
        <f ca="1">AVERAGE(T2026:OFFSET(T2026,-$U$3+1,0))*$V$4*K2026</f>
        <v>10.385</v>
      </c>
      <c r="W2026" s="14" t="str">
        <f t="shared" ca="1" si="544"/>
        <v/>
      </c>
      <c r="X2026" s="14" t="str">
        <f t="shared" ca="1" si="545"/>
        <v/>
      </c>
      <c r="Y2026" s="5" t="str">
        <f t="shared" ca="1" si="546"/>
        <v/>
      </c>
      <c r="Z2026" s="19" t="str">
        <f t="shared" ca="1" si="547"/>
        <v/>
      </c>
      <c r="AA2026" s="5" t="str">
        <f t="shared" ca="1" si="555"/>
        <v/>
      </c>
      <c r="AB2026" s="5" t="str">
        <f t="shared" ca="1" si="553"/>
        <v/>
      </c>
      <c r="AC2026" s="15" t="str">
        <f t="shared" ca="1" si="548"/>
        <v/>
      </c>
      <c r="AD2026" s="21" t="str">
        <f t="shared" ca="1" si="549"/>
        <v/>
      </c>
      <c r="AE2026" s="21" t="str">
        <f t="shared" ca="1" si="550"/>
        <v/>
      </c>
      <c r="AF2026" s="23">
        <f t="shared" ca="1" si="551"/>
        <v>21612.264586190606</v>
      </c>
    </row>
    <row r="2027" spans="1:32" x14ac:dyDescent="0.25">
      <c r="A2027" s="26">
        <v>42130</v>
      </c>
      <c r="B2027" s="3">
        <v>4.4493999999999998</v>
      </c>
      <c r="C2027" s="3">
        <v>4.4493999999999998</v>
      </c>
      <c r="D2027" s="3">
        <v>4.4493999999999998</v>
      </c>
      <c r="E2027" s="3">
        <v>4.4493999999999998</v>
      </c>
      <c r="F2027" s="5">
        <v>3.9361999999999999</v>
      </c>
      <c r="G2027" s="5">
        <v>3.9361999999999999</v>
      </c>
      <c r="H2027" s="5">
        <v>3.9361999999999999</v>
      </c>
      <c r="I2027" s="5">
        <v>3.9361999999999999</v>
      </c>
      <c r="J2027" s="3">
        <v>1</v>
      </c>
      <c r="K2027" s="3">
        <v>1</v>
      </c>
      <c r="L2027" s="7">
        <f t="shared" si="552"/>
        <v>0.51319999999999988</v>
      </c>
      <c r="M2027" s="8">
        <f ca="1">AVERAGE(OFFSET(L2027,-M$3+1,0):L2027)</f>
        <v>0.5365133333333334</v>
      </c>
      <c r="N2027" s="8">
        <f ca="1">STDEV(OFFSET(L2027,-M$3+1,0):L2027)</f>
        <v>6.5518382008046577E-2</v>
      </c>
      <c r="O2027" s="8">
        <f t="shared" ca="1" si="539"/>
        <v>0.40547656931724024</v>
      </c>
      <c r="P2027" s="8">
        <f t="shared" ca="1" si="540"/>
        <v>0.66755009734942661</v>
      </c>
      <c r="Q2027" s="8">
        <f t="shared" ca="1" si="541"/>
        <v>0.5365133333333334</v>
      </c>
      <c r="R2027" s="8">
        <f t="shared" ca="1" si="554"/>
        <v>0.5365133333333334</v>
      </c>
      <c r="S2027" s="10">
        <f t="shared" si="542"/>
        <v>8.7000000000001521E-3</v>
      </c>
      <c r="T2027" s="10">
        <f t="shared" si="543"/>
        <v>6.9900000000000073E-2</v>
      </c>
      <c r="U2027" s="18">
        <f ca="1">AVERAGE(S2027:OFFSET(S2027,-$U$3+1,0))*$U$4*J2027</f>
        <v>9.455000000000009</v>
      </c>
      <c r="V2027" s="18">
        <f ca="1">AVERAGE(T2027:OFFSET(T2027,-$U$3+1,0))*$V$4*K2027</f>
        <v>10.734999999999998</v>
      </c>
      <c r="W2027" s="14" t="str">
        <f t="shared" ca="1" si="544"/>
        <v/>
      </c>
      <c r="X2027" s="14" t="str">
        <f t="shared" ca="1" si="545"/>
        <v/>
      </c>
      <c r="Y2027" s="5" t="str">
        <f t="shared" ca="1" si="546"/>
        <v/>
      </c>
      <c r="Z2027" s="19" t="str">
        <f t="shared" ca="1" si="547"/>
        <v/>
      </c>
      <c r="AA2027" s="5" t="str">
        <f t="shared" ca="1" si="555"/>
        <v/>
      </c>
      <c r="AB2027" s="5" t="str">
        <f t="shared" ca="1" si="553"/>
        <v/>
      </c>
      <c r="AC2027" s="15" t="str">
        <f t="shared" ca="1" si="548"/>
        <v/>
      </c>
      <c r="AD2027" s="21" t="str">
        <f t="shared" ca="1" si="549"/>
        <v/>
      </c>
      <c r="AE2027" s="21" t="str">
        <f t="shared" ca="1" si="550"/>
        <v/>
      </c>
      <c r="AF2027" s="23">
        <f t="shared" ca="1" si="551"/>
        <v>21612.264586190606</v>
      </c>
    </row>
    <row r="2028" spans="1:32" x14ac:dyDescent="0.25">
      <c r="A2028" s="26">
        <v>42131</v>
      </c>
      <c r="B2028" s="3">
        <v>4.4061000000000003</v>
      </c>
      <c r="C2028" s="3">
        <v>4.4061000000000003</v>
      </c>
      <c r="D2028" s="3">
        <v>4.4061000000000003</v>
      </c>
      <c r="E2028" s="3">
        <v>4.4061000000000003</v>
      </c>
      <c r="F2028" s="5">
        <v>3.8664000000000001</v>
      </c>
      <c r="G2028" s="5">
        <v>3.8664000000000001</v>
      </c>
      <c r="H2028" s="5">
        <v>3.8664000000000001</v>
      </c>
      <c r="I2028" s="5">
        <v>3.8664000000000001</v>
      </c>
      <c r="J2028" s="3">
        <v>1</v>
      </c>
      <c r="K2028" s="3">
        <v>1</v>
      </c>
      <c r="L2028" s="7">
        <f t="shared" si="552"/>
        <v>0.53970000000000029</v>
      </c>
      <c r="M2028" s="8">
        <f ca="1">AVERAGE(OFFSET(L2028,-M$3+1,0):L2028)</f>
        <v>0.53257333333333334</v>
      </c>
      <c r="N2028" s="8">
        <f ca="1">STDEV(OFFSET(L2028,-M$3+1,0):L2028)</f>
        <v>6.3242667182694098E-2</v>
      </c>
      <c r="O2028" s="8">
        <f t="shared" ca="1" si="539"/>
        <v>0.40608799896794512</v>
      </c>
      <c r="P2028" s="8">
        <f t="shared" ca="1" si="540"/>
        <v>0.65905866769872157</v>
      </c>
      <c r="Q2028" s="8">
        <f t="shared" ca="1" si="541"/>
        <v>0.53257333333333334</v>
      </c>
      <c r="R2028" s="8">
        <f t="shared" ca="1" si="554"/>
        <v>0.53257333333333334</v>
      </c>
      <c r="S2028" s="10">
        <f t="shared" si="542"/>
        <v>4.329999999999945E-2</v>
      </c>
      <c r="T2028" s="10">
        <f t="shared" si="543"/>
        <v>6.9799999999999862E-2</v>
      </c>
      <c r="U2028" s="18">
        <f ca="1">AVERAGE(S2028:OFFSET(S2028,-$U$3+1,0))*$U$4*J2028</f>
        <v>9.1940000000000044</v>
      </c>
      <c r="V2028" s="18">
        <f ca="1">AVERAGE(T2028:OFFSET(T2028,-$U$3+1,0))*$V$4*K2028</f>
        <v>10.734999999999998</v>
      </c>
      <c r="W2028" s="14" t="str">
        <f t="shared" ca="1" si="544"/>
        <v/>
      </c>
      <c r="X2028" s="14" t="str">
        <f t="shared" ca="1" si="545"/>
        <v/>
      </c>
      <c r="Y2028" s="5" t="str">
        <f t="shared" ca="1" si="546"/>
        <v/>
      </c>
      <c r="Z2028" s="19" t="str">
        <f t="shared" ca="1" si="547"/>
        <v/>
      </c>
      <c r="AA2028" s="5" t="str">
        <f t="shared" ca="1" si="555"/>
        <v/>
      </c>
      <c r="AB2028" s="5" t="str">
        <f t="shared" ca="1" si="553"/>
        <v/>
      </c>
      <c r="AC2028" s="15" t="str">
        <f t="shared" ca="1" si="548"/>
        <v/>
      </c>
      <c r="AD2028" s="21" t="str">
        <f t="shared" ca="1" si="549"/>
        <v/>
      </c>
      <c r="AE2028" s="21" t="str">
        <f t="shared" ca="1" si="550"/>
        <v/>
      </c>
      <c r="AF2028" s="23">
        <f t="shared" ca="1" si="551"/>
        <v>21612.264586190606</v>
      </c>
    </row>
    <row r="2029" spans="1:32" x14ac:dyDescent="0.25">
      <c r="A2029" s="26">
        <v>42132</v>
      </c>
      <c r="B2029" s="3">
        <v>4.4668000000000001</v>
      </c>
      <c r="C2029" s="3">
        <v>4.4668000000000001</v>
      </c>
      <c r="D2029" s="3">
        <v>4.4668000000000001</v>
      </c>
      <c r="E2029" s="3">
        <v>4.4668000000000001</v>
      </c>
      <c r="F2029" s="5">
        <v>3.9188000000000001</v>
      </c>
      <c r="G2029" s="5">
        <v>3.9188000000000001</v>
      </c>
      <c r="H2029" s="5">
        <v>3.9188000000000001</v>
      </c>
      <c r="I2029" s="5">
        <v>3.9188000000000001</v>
      </c>
      <c r="J2029" s="3">
        <v>1</v>
      </c>
      <c r="K2029" s="3">
        <v>1</v>
      </c>
      <c r="L2029" s="7">
        <f t="shared" si="552"/>
        <v>0.54800000000000004</v>
      </c>
      <c r="M2029" s="8">
        <f ca="1">AVERAGE(OFFSET(L2029,-M$3+1,0):L2029)</f>
        <v>0.52344000000000013</v>
      </c>
      <c r="N2029" s="8">
        <f ca="1">STDEV(OFFSET(L2029,-M$3+1,0):L2029)</f>
        <v>4.7620310792769863E-2</v>
      </c>
      <c r="O2029" s="8">
        <f t="shared" ca="1" si="539"/>
        <v>0.42819937841446043</v>
      </c>
      <c r="P2029" s="8">
        <f t="shared" ca="1" si="540"/>
        <v>0.61868062158553982</v>
      </c>
      <c r="Q2029" s="8">
        <f t="shared" ca="1" si="541"/>
        <v>0.52344000000000013</v>
      </c>
      <c r="R2029" s="8">
        <f t="shared" ca="1" si="554"/>
        <v>0.52344000000000013</v>
      </c>
      <c r="S2029" s="10">
        <f t="shared" si="542"/>
        <v>6.0699999999999754E-2</v>
      </c>
      <c r="T2029" s="10">
        <f t="shared" si="543"/>
        <v>5.2400000000000002E-2</v>
      </c>
      <c r="U2029" s="18">
        <f ca="1">AVERAGE(S2029:OFFSET(S2029,-$U$3+1,0))*$U$4*J2029</f>
        <v>9.4540000000000024</v>
      </c>
      <c r="V2029" s="18">
        <f ca="1">AVERAGE(T2029:OFFSET(T2029,-$U$3+1,0))*$V$4*K2029</f>
        <v>10.735999999999999</v>
      </c>
      <c r="W2029" s="14" t="str">
        <f t="shared" ca="1" si="544"/>
        <v/>
      </c>
      <c r="X2029" s="14" t="str">
        <f t="shared" ca="1" si="545"/>
        <v/>
      </c>
      <c r="Y2029" s="5" t="str">
        <f t="shared" ca="1" si="546"/>
        <v/>
      </c>
      <c r="Z2029" s="19" t="str">
        <f t="shared" ca="1" si="547"/>
        <v/>
      </c>
      <c r="AA2029" s="5" t="str">
        <f t="shared" ca="1" si="555"/>
        <v/>
      </c>
      <c r="AB2029" s="5" t="str">
        <f t="shared" ca="1" si="553"/>
        <v/>
      </c>
      <c r="AC2029" s="15" t="str">
        <f t="shared" ca="1" si="548"/>
        <v/>
      </c>
      <c r="AD2029" s="21" t="str">
        <f t="shared" ca="1" si="549"/>
        <v/>
      </c>
      <c r="AE2029" s="21" t="str">
        <f t="shared" ca="1" si="550"/>
        <v/>
      </c>
      <c r="AF2029" s="23">
        <f t="shared" ca="1" si="551"/>
        <v>21612.264586190606</v>
      </c>
    </row>
    <row r="2030" spans="1:32" x14ac:dyDescent="0.25">
      <c r="A2030" s="26">
        <v>42135</v>
      </c>
      <c r="B2030" s="3">
        <v>4.5102000000000002</v>
      </c>
      <c r="C2030" s="3">
        <v>4.5102000000000002</v>
      </c>
      <c r="D2030" s="3">
        <v>4.5102000000000002</v>
      </c>
      <c r="E2030" s="3">
        <v>4.5102000000000002</v>
      </c>
      <c r="F2030" s="5">
        <v>3.9799000000000002</v>
      </c>
      <c r="G2030" s="5">
        <v>3.9799000000000002</v>
      </c>
      <c r="H2030" s="5">
        <v>3.9799000000000002</v>
      </c>
      <c r="I2030" s="5">
        <v>3.9799000000000002</v>
      </c>
      <c r="J2030" s="3">
        <v>1</v>
      </c>
      <c r="K2030" s="3">
        <v>1</v>
      </c>
      <c r="L2030" s="7">
        <f t="shared" si="552"/>
        <v>0.53029999999999999</v>
      </c>
      <c r="M2030" s="8">
        <f ca="1">AVERAGE(OFFSET(L2030,-M$3+1,0):L2030)</f>
        <v>0.5195266666666668</v>
      </c>
      <c r="N2030" s="8">
        <f ca="1">STDEV(OFFSET(L2030,-M$3+1,0):L2030)</f>
        <v>4.413206587159995E-2</v>
      </c>
      <c r="O2030" s="8">
        <f t="shared" ca="1" si="539"/>
        <v>0.43126253492346689</v>
      </c>
      <c r="P2030" s="8">
        <f t="shared" ca="1" si="540"/>
        <v>0.60779079840986672</v>
      </c>
      <c r="Q2030" s="8">
        <f t="shared" ca="1" si="541"/>
        <v>0.5195266666666668</v>
      </c>
      <c r="R2030" s="8">
        <f t="shared" ca="1" si="554"/>
        <v>0.5195266666666668</v>
      </c>
      <c r="S2030" s="10">
        <f t="shared" si="542"/>
        <v>4.3400000000000105E-2</v>
      </c>
      <c r="T2030" s="10">
        <f t="shared" si="543"/>
        <v>6.1100000000000154E-2</v>
      </c>
      <c r="U2030" s="18">
        <f ca="1">AVERAGE(S2030:OFFSET(S2030,-$U$3+1,0))*$U$4*J2030</f>
        <v>8.586999999999998</v>
      </c>
      <c r="V2030" s="18">
        <f ca="1">AVERAGE(T2030:OFFSET(T2030,-$U$3+1,0))*$V$4*K2030</f>
        <v>10.124999999999998</v>
      </c>
      <c r="W2030" s="14" t="str">
        <f t="shared" ca="1" si="544"/>
        <v/>
      </c>
      <c r="X2030" s="14" t="str">
        <f t="shared" ca="1" si="545"/>
        <v/>
      </c>
      <c r="Y2030" s="5" t="str">
        <f t="shared" ca="1" si="546"/>
        <v/>
      </c>
      <c r="Z2030" s="19" t="str">
        <f t="shared" ca="1" si="547"/>
        <v/>
      </c>
      <c r="AA2030" s="5" t="str">
        <f t="shared" ca="1" si="555"/>
        <v/>
      </c>
      <c r="AB2030" s="5" t="str">
        <f t="shared" ca="1" si="553"/>
        <v/>
      </c>
      <c r="AC2030" s="15" t="str">
        <f t="shared" ca="1" si="548"/>
        <v/>
      </c>
      <c r="AD2030" s="21" t="str">
        <f t="shared" ca="1" si="549"/>
        <v/>
      </c>
      <c r="AE2030" s="21" t="str">
        <f t="shared" ca="1" si="550"/>
        <v/>
      </c>
      <c r="AF2030" s="23">
        <f t="shared" ca="1" si="551"/>
        <v>21612.264586190606</v>
      </c>
    </row>
    <row r="2031" spans="1:32" x14ac:dyDescent="0.25">
      <c r="A2031" s="26">
        <v>42136</v>
      </c>
      <c r="B2031" s="3">
        <v>4.5015000000000001</v>
      </c>
      <c r="C2031" s="3">
        <v>4.5015000000000001</v>
      </c>
      <c r="D2031" s="3">
        <v>4.5015000000000001</v>
      </c>
      <c r="E2031" s="3">
        <v>4.5015000000000001</v>
      </c>
      <c r="F2031" s="5">
        <v>3.9973000000000001</v>
      </c>
      <c r="G2031" s="5">
        <v>3.9973000000000001</v>
      </c>
      <c r="H2031" s="5">
        <v>3.9973000000000001</v>
      </c>
      <c r="I2031" s="5">
        <v>3.9973000000000001</v>
      </c>
      <c r="J2031" s="3">
        <v>1</v>
      </c>
      <c r="K2031" s="3">
        <v>1</v>
      </c>
      <c r="L2031" s="7">
        <f t="shared" si="552"/>
        <v>0.50419999999999998</v>
      </c>
      <c r="M2031" s="8">
        <f ca="1">AVERAGE(OFFSET(L2031,-M$3+1,0):L2031)</f>
        <v>0.51554000000000011</v>
      </c>
      <c r="N2031" s="8">
        <f ca="1">STDEV(OFFSET(L2031,-M$3+1,0):L2031)</f>
        <v>4.2498383162522448E-2</v>
      </c>
      <c r="O2031" s="8">
        <f t="shared" ca="1" si="539"/>
        <v>0.43054323367495523</v>
      </c>
      <c r="P2031" s="8">
        <f t="shared" ca="1" si="540"/>
        <v>0.60053676632504505</v>
      </c>
      <c r="Q2031" s="8">
        <f t="shared" ca="1" si="541"/>
        <v>0.51554000000000011</v>
      </c>
      <c r="R2031" s="8">
        <f t="shared" ca="1" si="554"/>
        <v>0.51554000000000011</v>
      </c>
      <c r="S2031" s="10">
        <f t="shared" si="542"/>
        <v>8.7000000000001521E-3</v>
      </c>
      <c r="T2031" s="10">
        <f t="shared" si="543"/>
        <v>1.739999999999986E-2</v>
      </c>
      <c r="U2031" s="18">
        <f ca="1">AVERAGE(S2031:OFFSET(S2031,-$U$3+1,0))*$U$4*J2031</f>
        <v>7.1989999999999919</v>
      </c>
      <c r="V2031" s="18">
        <f ca="1">AVERAGE(T2031:OFFSET(T2031,-$U$3+1,0))*$V$4*K2031</f>
        <v>8.9899999999999913</v>
      </c>
      <c r="W2031" s="14" t="str">
        <f t="shared" ca="1" si="544"/>
        <v/>
      </c>
      <c r="X2031" s="14" t="str">
        <f t="shared" ca="1" si="545"/>
        <v/>
      </c>
      <c r="Y2031" s="5" t="str">
        <f t="shared" ca="1" si="546"/>
        <v/>
      </c>
      <c r="Z2031" s="19" t="str">
        <f t="shared" ca="1" si="547"/>
        <v/>
      </c>
      <c r="AA2031" s="5" t="str">
        <f t="shared" ca="1" si="555"/>
        <v/>
      </c>
      <c r="AB2031" s="5" t="str">
        <f t="shared" ca="1" si="553"/>
        <v/>
      </c>
      <c r="AC2031" s="15" t="str">
        <f t="shared" ca="1" si="548"/>
        <v/>
      </c>
      <c r="AD2031" s="21" t="str">
        <f t="shared" ca="1" si="549"/>
        <v/>
      </c>
      <c r="AE2031" s="21" t="str">
        <f t="shared" ca="1" si="550"/>
        <v/>
      </c>
      <c r="AF2031" s="23">
        <f t="shared" ca="1" si="551"/>
        <v>21612.264586190606</v>
      </c>
    </row>
    <row r="2032" spans="1:32" x14ac:dyDescent="0.25">
      <c r="A2032" s="26">
        <v>42137</v>
      </c>
      <c r="B2032" s="3">
        <v>4.4755000000000003</v>
      </c>
      <c r="C2032" s="3">
        <v>4.4755000000000003</v>
      </c>
      <c r="D2032" s="3">
        <v>4.4755000000000003</v>
      </c>
      <c r="E2032" s="3">
        <v>4.4755000000000003</v>
      </c>
      <c r="F2032" s="5">
        <v>3.9799000000000002</v>
      </c>
      <c r="G2032" s="5">
        <v>3.9799000000000002</v>
      </c>
      <c r="H2032" s="5">
        <v>3.9799000000000002</v>
      </c>
      <c r="I2032" s="5">
        <v>3.9799000000000002</v>
      </c>
      <c r="J2032" s="3">
        <v>1</v>
      </c>
      <c r="K2032" s="3">
        <v>1</v>
      </c>
      <c r="L2032" s="7">
        <f t="shared" si="552"/>
        <v>0.49560000000000004</v>
      </c>
      <c r="M2032" s="8">
        <f ca="1">AVERAGE(OFFSET(L2032,-M$3+1,0):L2032)</f>
        <v>0.51215333333333346</v>
      </c>
      <c r="N2032" s="8">
        <f ca="1">STDEV(OFFSET(L2032,-M$3+1,0):L2032)</f>
        <v>4.1883168570725507E-2</v>
      </c>
      <c r="O2032" s="8">
        <f t="shared" ca="1" si="539"/>
        <v>0.42838699619188247</v>
      </c>
      <c r="P2032" s="8">
        <f t="shared" ca="1" si="540"/>
        <v>0.59591967047478445</v>
      </c>
      <c r="Q2032" s="8">
        <f t="shared" ca="1" si="541"/>
        <v>0.51215333333333346</v>
      </c>
      <c r="R2032" s="8">
        <f t="shared" ca="1" si="554"/>
        <v>0.51215333333333346</v>
      </c>
      <c r="S2032" s="10">
        <f t="shared" si="542"/>
        <v>2.5999999999999801E-2</v>
      </c>
      <c r="T2032" s="10">
        <f t="shared" si="543"/>
        <v>1.739999999999986E-2</v>
      </c>
      <c r="U2032" s="18">
        <f ca="1">AVERAGE(S2032:OFFSET(S2032,-$U$3+1,0))*$U$4*J2032</f>
        <v>6.2449999999999939</v>
      </c>
      <c r="V2032" s="18">
        <f ca="1">AVERAGE(T2032:OFFSET(T2032,-$U$3+1,0))*$V$4*K2032</f>
        <v>6.9819999999999949</v>
      </c>
      <c r="W2032" s="14" t="str">
        <f t="shared" ca="1" si="544"/>
        <v/>
      </c>
      <c r="X2032" s="14" t="str">
        <f t="shared" ca="1" si="545"/>
        <v/>
      </c>
      <c r="Y2032" s="5" t="str">
        <f t="shared" ca="1" si="546"/>
        <v/>
      </c>
      <c r="Z2032" s="19" t="str">
        <f t="shared" ca="1" si="547"/>
        <v/>
      </c>
      <c r="AA2032" s="5" t="str">
        <f t="shared" ca="1" si="555"/>
        <v/>
      </c>
      <c r="AB2032" s="5" t="str">
        <f t="shared" ca="1" si="553"/>
        <v/>
      </c>
      <c r="AC2032" s="15" t="str">
        <f t="shared" ca="1" si="548"/>
        <v/>
      </c>
      <c r="AD2032" s="21" t="str">
        <f t="shared" ca="1" si="549"/>
        <v/>
      </c>
      <c r="AE2032" s="21" t="str">
        <f t="shared" ca="1" si="550"/>
        <v/>
      </c>
      <c r="AF2032" s="23">
        <f t="shared" ca="1" si="551"/>
        <v>21612.264586190606</v>
      </c>
    </row>
    <row r="2033" spans="1:32" x14ac:dyDescent="0.25">
      <c r="A2033" s="26">
        <v>42138</v>
      </c>
      <c r="B2033" s="3">
        <v>4.4493999999999998</v>
      </c>
      <c r="C2033" s="3">
        <v>4.4493999999999998</v>
      </c>
      <c r="D2033" s="3">
        <v>4.4493999999999998</v>
      </c>
      <c r="E2033" s="3">
        <v>4.4493999999999998</v>
      </c>
      <c r="F2033" s="5">
        <v>3.9712000000000001</v>
      </c>
      <c r="G2033" s="5">
        <v>3.9712000000000001</v>
      </c>
      <c r="H2033" s="5">
        <v>3.9712000000000001</v>
      </c>
      <c r="I2033" s="5">
        <v>3.9712000000000001</v>
      </c>
      <c r="J2033" s="3">
        <v>1</v>
      </c>
      <c r="K2033" s="3">
        <v>1</v>
      </c>
      <c r="L2033" s="7">
        <f t="shared" si="552"/>
        <v>0.47819999999999974</v>
      </c>
      <c r="M2033" s="8">
        <f ca="1">AVERAGE(OFFSET(L2033,-M$3+1,0):L2033)</f>
        <v>0.50763333333333338</v>
      </c>
      <c r="N2033" s="8">
        <f ca="1">STDEV(OFFSET(L2033,-M$3+1,0):L2033)</f>
        <v>4.1627234674749491E-2</v>
      </c>
      <c r="O2033" s="8">
        <f t="shared" ca="1" si="539"/>
        <v>0.4243788639838344</v>
      </c>
      <c r="P2033" s="8">
        <f t="shared" ca="1" si="540"/>
        <v>0.59088780268283236</v>
      </c>
      <c r="Q2033" s="8">
        <f t="shared" ca="1" si="541"/>
        <v>0.50763333333333338</v>
      </c>
      <c r="R2033" s="8">
        <f t="shared" ca="1" si="554"/>
        <v>0.50763333333333338</v>
      </c>
      <c r="S2033" s="10">
        <f t="shared" si="542"/>
        <v>2.6100000000000456E-2</v>
      </c>
      <c r="T2033" s="10">
        <f t="shared" si="543"/>
        <v>8.7000000000001521E-3</v>
      </c>
      <c r="U2033" s="18">
        <f ca="1">AVERAGE(S2033:OFFSET(S2033,-$U$3+1,0))*$U$4*J2033</f>
        <v>5.5520000000000014</v>
      </c>
      <c r="V2033" s="18">
        <f ca="1">AVERAGE(T2033:OFFSET(T2033,-$U$3+1,0))*$V$4*K2033</f>
        <v>6.2829999999999986</v>
      </c>
      <c r="W2033" s="14" t="str">
        <f t="shared" ca="1" si="544"/>
        <v/>
      </c>
      <c r="X2033" s="14" t="str">
        <f t="shared" ca="1" si="545"/>
        <v/>
      </c>
      <c r="Y2033" s="5" t="str">
        <f t="shared" ca="1" si="546"/>
        <v/>
      </c>
      <c r="Z2033" s="19" t="str">
        <f t="shared" ca="1" si="547"/>
        <v/>
      </c>
      <c r="AA2033" s="5" t="str">
        <f t="shared" ca="1" si="555"/>
        <v/>
      </c>
      <c r="AB2033" s="5" t="str">
        <f t="shared" ca="1" si="553"/>
        <v/>
      </c>
      <c r="AC2033" s="15" t="str">
        <f t="shared" ca="1" si="548"/>
        <v/>
      </c>
      <c r="AD2033" s="21" t="str">
        <f t="shared" ca="1" si="549"/>
        <v/>
      </c>
      <c r="AE2033" s="21" t="str">
        <f t="shared" ca="1" si="550"/>
        <v/>
      </c>
      <c r="AF2033" s="23">
        <f t="shared" ca="1" si="551"/>
        <v>21612.264586190606</v>
      </c>
    </row>
    <row r="2034" spans="1:32" x14ac:dyDescent="0.25">
      <c r="A2034" s="26">
        <v>42139</v>
      </c>
      <c r="B2034" s="3">
        <v>4.4061000000000003</v>
      </c>
      <c r="C2034" s="3">
        <v>4.4061000000000003</v>
      </c>
      <c r="D2034" s="3">
        <v>4.4061000000000003</v>
      </c>
      <c r="E2034" s="3">
        <v>4.4061000000000003</v>
      </c>
      <c r="F2034" s="5">
        <v>3.8752</v>
      </c>
      <c r="G2034" s="5">
        <v>3.8752</v>
      </c>
      <c r="H2034" s="5">
        <v>3.8752</v>
      </c>
      <c r="I2034" s="5">
        <v>3.8752</v>
      </c>
      <c r="J2034" s="3">
        <v>1</v>
      </c>
      <c r="K2034" s="3">
        <v>1</v>
      </c>
      <c r="L2034" s="7">
        <f t="shared" si="552"/>
        <v>0.53090000000000037</v>
      </c>
      <c r="M2034" s="8">
        <f ca="1">AVERAGE(OFFSET(L2034,-M$3+1,0):L2034)</f>
        <v>0.50545333333333342</v>
      </c>
      <c r="N2034" s="8">
        <f ca="1">STDEV(OFFSET(L2034,-M$3+1,0):L2034)</f>
        <v>3.9276817347544617E-2</v>
      </c>
      <c r="O2034" s="8">
        <f t="shared" ca="1" si="539"/>
        <v>0.42689969863824417</v>
      </c>
      <c r="P2034" s="8">
        <f t="shared" ca="1" si="540"/>
        <v>0.58400696802842267</v>
      </c>
      <c r="Q2034" s="8">
        <f t="shared" ca="1" si="541"/>
        <v>0.50545333333333342</v>
      </c>
      <c r="R2034" s="8">
        <f t="shared" ca="1" si="554"/>
        <v>0.50545333333333342</v>
      </c>
      <c r="S2034" s="10">
        <f t="shared" si="542"/>
        <v>4.329999999999945E-2</v>
      </c>
      <c r="T2034" s="10">
        <f t="shared" si="543"/>
        <v>9.6000000000000085E-2</v>
      </c>
      <c r="U2034" s="18">
        <f ca="1">AVERAGE(S2034:OFFSET(S2034,-$U$3+1,0))*$U$4*J2034</f>
        <v>4.9439999999999973</v>
      </c>
      <c r="V2034" s="18">
        <f ca="1">AVERAGE(T2034:OFFSET(T2034,-$U$3+1,0))*$V$4*K2034</f>
        <v>6.1090000000000044</v>
      </c>
      <c r="W2034" s="14" t="str">
        <f t="shared" ca="1" si="544"/>
        <v/>
      </c>
      <c r="X2034" s="14" t="str">
        <f t="shared" ca="1" si="545"/>
        <v/>
      </c>
      <c r="Y2034" s="5" t="str">
        <f t="shared" ca="1" si="546"/>
        <v/>
      </c>
      <c r="Z2034" s="19" t="str">
        <f t="shared" ca="1" si="547"/>
        <v/>
      </c>
      <c r="AA2034" s="5" t="str">
        <f t="shared" ca="1" si="555"/>
        <v/>
      </c>
      <c r="AB2034" s="5" t="str">
        <f t="shared" ca="1" si="553"/>
        <v/>
      </c>
      <c r="AC2034" s="15" t="str">
        <f t="shared" ca="1" si="548"/>
        <v/>
      </c>
      <c r="AD2034" s="21" t="str">
        <f t="shared" ca="1" si="549"/>
        <v/>
      </c>
      <c r="AE2034" s="21" t="str">
        <f t="shared" ca="1" si="550"/>
        <v/>
      </c>
      <c r="AF2034" s="23">
        <f t="shared" ca="1" si="551"/>
        <v>21612.264586190606</v>
      </c>
    </row>
    <row r="2035" spans="1:32" x14ac:dyDescent="0.25">
      <c r="A2035" s="26">
        <v>42142</v>
      </c>
      <c r="B2035" s="3">
        <v>4.3367000000000004</v>
      </c>
      <c r="C2035" s="3">
        <v>4.3367000000000004</v>
      </c>
      <c r="D2035" s="3">
        <v>4.3367000000000004</v>
      </c>
      <c r="E2035" s="3">
        <v>4.3367000000000004</v>
      </c>
      <c r="F2035" s="5">
        <v>3.7791000000000001</v>
      </c>
      <c r="G2035" s="5">
        <v>3.7791000000000001</v>
      </c>
      <c r="H2035" s="5">
        <v>3.7791000000000001</v>
      </c>
      <c r="I2035" s="5">
        <v>3.7791000000000001</v>
      </c>
      <c r="J2035" s="3">
        <v>1</v>
      </c>
      <c r="K2035" s="3">
        <v>1</v>
      </c>
      <c r="L2035" s="7">
        <f t="shared" si="552"/>
        <v>0.55760000000000032</v>
      </c>
      <c r="M2035" s="8">
        <f ca="1">AVERAGE(OFFSET(L2035,-M$3+1,0):L2035)</f>
        <v>0.50558000000000014</v>
      </c>
      <c r="N2035" s="8">
        <f ca="1">STDEV(OFFSET(L2035,-M$3+1,0):L2035)</f>
        <v>3.9453104169018607E-2</v>
      </c>
      <c r="O2035" s="8">
        <f t="shared" ca="1" si="539"/>
        <v>0.42667379166196295</v>
      </c>
      <c r="P2035" s="8">
        <f t="shared" ca="1" si="540"/>
        <v>0.58448620833803733</v>
      </c>
      <c r="Q2035" s="8">
        <f t="shared" ca="1" si="541"/>
        <v>0.50558000000000014</v>
      </c>
      <c r="R2035" s="8">
        <f t="shared" ca="1" si="554"/>
        <v>0.50558000000000014</v>
      </c>
      <c r="S2035" s="10">
        <f t="shared" si="542"/>
        <v>6.9399999999999906E-2</v>
      </c>
      <c r="T2035" s="10">
        <f t="shared" si="543"/>
        <v>9.6099999999999852E-2</v>
      </c>
      <c r="U2035" s="18">
        <f ca="1">AVERAGE(S2035:OFFSET(S2035,-$U$3+1,0))*$U$4*J2035</f>
        <v>5.464999999999991</v>
      </c>
      <c r="V2035" s="18">
        <f ca="1">AVERAGE(T2035:OFFSET(T2035,-$U$3+1,0))*$V$4*K2035</f>
        <v>6.9819999999999949</v>
      </c>
      <c r="W2035" s="14" t="str">
        <f t="shared" ca="1" si="544"/>
        <v/>
      </c>
      <c r="X2035" s="14" t="str">
        <f t="shared" ca="1" si="545"/>
        <v/>
      </c>
      <c r="Y2035" s="5" t="str">
        <f t="shared" ca="1" si="546"/>
        <v/>
      </c>
      <c r="Z2035" s="19" t="str">
        <f t="shared" ca="1" si="547"/>
        <v/>
      </c>
      <c r="AA2035" s="5" t="str">
        <f t="shared" ca="1" si="555"/>
        <v/>
      </c>
      <c r="AB2035" s="5" t="str">
        <f t="shared" ca="1" si="553"/>
        <v/>
      </c>
      <c r="AC2035" s="15" t="str">
        <f t="shared" ca="1" si="548"/>
        <v/>
      </c>
      <c r="AD2035" s="21" t="str">
        <f t="shared" ca="1" si="549"/>
        <v/>
      </c>
      <c r="AE2035" s="21" t="str">
        <f t="shared" ca="1" si="550"/>
        <v/>
      </c>
      <c r="AF2035" s="23">
        <f t="shared" ca="1" si="551"/>
        <v>21612.264586190606</v>
      </c>
    </row>
    <row r="2036" spans="1:32" x14ac:dyDescent="0.25">
      <c r="A2036" s="26">
        <v>42143</v>
      </c>
      <c r="B2036" s="3">
        <v>4.4581</v>
      </c>
      <c r="C2036" s="3">
        <v>4.4581</v>
      </c>
      <c r="D2036" s="3">
        <v>4.4581</v>
      </c>
      <c r="E2036" s="3">
        <v>4.4581</v>
      </c>
      <c r="F2036" s="5">
        <v>3.8925999999999998</v>
      </c>
      <c r="G2036" s="5">
        <v>3.8925999999999998</v>
      </c>
      <c r="H2036" s="5">
        <v>3.8925999999999998</v>
      </c>
      <c r="I2036" s="5">
        <v>3.8925999999999998</v>
      </c>
      <c r="J2036" s="3">
        <v>1</v>
      </c>
      <c r="K2036" s="3">
        <v>1</v>
      </c>
      <c r="L2036" s="7">
        <f t="shared" si="552"/>
        <v>0.56550000000000011</v>
      </c>
      <c r="M2036" s="8">
        <f ca="1">AVERAGE(OFFSET(L2036,-M$3+1,0):L2036)</f>
        <v>0.50512666666666683</v>
      </c>
      <c r="N2036" s="8">
        <f ca="1">STDEV(OFFSET(L2036,-M$3+1,0):L2036)</f>
        <v>3.8662855312979451E-2</v>
      </c>
      <c r="O2036" s="8">
        <f t="shared" ca="1" si="539"/>
        <v>0.42780095604070795</v>
      </c>
      <c r="P2036" s="8">
        <f t="shared" ca="1" si="540"/>
        <v>0.58245237729262578</v>
      </c>
      <c r="Q2036" s="8">
        <f t="shared" ca="1" si="541"/>
        <v>0.50512666666666683</v>
      </c>
      <c r="R2036" s="8">
        <f t="shared" ca="1" si="554"/>
        <v>0.50512666666666683</v>
      </c>
      <c r="S2036" s="10">
        <f t="shared" si="542"/>
        <v>0.12139999999999951</v>
      </c>
      <c r="T2036" s="10">
        <f t="shared" si="543"/>
        <v>0.11349999999999971</v>
      </c>
      <c r="U2036" s="18">
        <f ca="1">AVERAGE(S2036:OFFSET(S2036,-$U$3+1,0))*$U$4*J2036</f>
        <v>4.5099999999999874</v>
      </c>
      <c r="V2036" s="18">
        <f ca="1">AVERAGE(T2036:OFFSET(T2036,-$U$3+1,0))*$V$4*K2036</f>
        <v>6.0229999999999961</v>
      </c>
      <c r="W2036" s="14" t="str">
        <f t="shared" ca="1" si="544"/>
        <v/>
      </c>
      <c r="X2036" s="14" t="str">
        <f t="shared" ca="1" si="545"/>
        <v/>
      </c>
      <c r="Y2036" s="5" t="str">
        <f t="shared" ca="1" si="546"/>
        <v/>
      </c>
      <c r="Z2036" s="19" t="str">
        <f t="shared" ca="1" si="547"/>
        <v/>
      </c>
      <c r="AA2036" s="5" t="str">
        <f t="shared" ca="1" si="555"/>
        <v/>
      </c>
      <c r="AB2036" s="5" t="str">
        <f t="shared" ca="1" si="553"/>
        <v/>
      </c>
      <c r="AC2036" s="15" t="str">
        <f t="shared" ca="1" si="548"/>
        <v/>
      </c>
      <c r="AD2036" s="21" t="str">
        <f t="shared" ca="1" si="549"/>
        <v/>
      </c>
      <c r="AE2036" s="21" t="str">
        <f t="shared" ca="1" si="550"/>
        <v/>
      </c>
      <c r="AF2036" s="23">
        <f t="shared" ca="1" si="551"/>
        <v>21612.264586190606</v>
      </c>
    </row>
    <row r="2037" spans="1:32" x14ac:dyDescent="0.25">
      <c r="A2037" s="26">
        <v>42144</v>
      </c>
      <c r="B2037" s="3">
        <v>4.4668000000000001</v>
      </c>
      <c r="C2037" s="3">
        <v>4.4668000000000001</v>
      </c>
      <c r="D2037" s="3">
        <v>4.4668000000000001</v>
      </c>
      <c r="E2037" s="3">
        <v>4.4668000000000001</v>
      </c>
      <c r="F2037" s="5">
        <v>3.8752</v>
      </c>
      <c r="G2037" s="5">
        <v>3.8752</v>
      </c>
      <c r="H2037" s="5">
        <v>3.8752</v>
      </c>
      <c r="I2037" s="5">
        <v>3.8752</v>
      </c>
      <c r="J2037" s="3">
        <v>1</v>
      </c>
      <c r="K2037" s="3">
        <v>1</v>
      </c>
      <c r="L2037" s="7">
        <f t="shared" si="552"/>
        <v>0.59160000000000013</v>
      </c>
      <c r="M2037" s="8">
        <f ca="1">AVERAGE(OFFSET(L2037,-M$3+1,0):L2037)</f>
        <v>0.5128666666666668</v>
      </c>
      <c r="N2037" s="8">
        <f ca="1">STDEV(OFFSET(L2037,-M$3+1,0):L2037)</f>
        <v>4.3612509127324429E-2</v>
      </c>
      <c r="O2037" s="8">
        <f t="shared" ca="1" si="539"/>
        <v>0.42564164841201796</v>
      </c>
      <c r="P2037" s="8">
        <f t="shared" ca="1" si="540"/>
        <v>0.6000916849213157</v>
      </c>
      <c r="Q2037" s="8">
        <f t="shared" ca="1" si="541"/>
        <v>0.5128666666666668</v>
      </c>
      <c r="R2037" s="8">
        <f t="shared" ca="1" si="554"/>
        <v>0.5128666666666668</v>
      </c>
      <c r="S2037" s="10">
        <f t="shared" si="542"/>
        <v>8.7000000000001521E-3</v>
      </c>
      <c r="T2037" s="10">
        <f t="shared" si="543"/>
        <v>1.739999999999986E-2</v>
      </c>
      <c r="U2037" s="18">
        <f ca="1">AVERAGE(S2037:OFFSET(S2037,-$U$3+1,0))*$U$4*J2037</f>
        <v>4.5099999999999874</v>
      </c>
      <c r="V2037" s="18">
        <f ca="1">AVERAGE(T2037:OFFSET(T2037,-$U$3+1,0))*$V$4*K2037</f>
        <v>5.497999999999994</v>
      </c>
      <c r="W2037" s="14" t="str">
        <f t="shared" ca="1" si="544"/>
        <v/>
      </c>
      <c r="X2037" s="14" t="str">
        <f t="shared" ca="1" si="545"/>
        <v/>
      </c>
      <c r="Y2037" s="5" t="str">
        <f t="shared" ca="1" si="546"/>
        <v/>
      </c>
      <c r="Z2037" s="19" t="str">
        <f t="shared" ca="1" si="547"/>
        <v/>
      </c>
      <c r="AA2037" s="5" t="str">
        <f t="shared" ca="1" si="555"/>
        <v/>
      </c>
      <c r="AB2037" s="5" t="str">
        <f t="shared" ca="1" si="553"/>
        <v/>
      </c>
      <c r="AC2037" s="15" t="str">
        <f t="shared" ca="1" si="548"/>
        <v/>
      </c>
      <c r="AD2037" s="21" t="str">
        <f t="shared" ca="1" si="549"/>
        <v/>
      </c>
      <c r="AE2037" s="21" t="str">
        <f t="shared" ca="1" si="550"/>
        <v/>
      </c>
      <c r="AF2037" s="23">
        <f t="shared" ca="1" si="551"/>
        <v>21612.264586190606</v>
      </c>
    </row>
    <row r="2038" spans="1:32" x14ac:dyDescent="0.25">
      <c r="A2038" s="26">
        <v>42145</v>
      </c>
      <c r="B2038" s="3">
        <v>4.5102000000000002</v>
      </c>
      <c r="C2038" s="3">
        <v>4.5102000000000002</v>
      </c>
      <c r="D2038" s="3">
        <v>4.5102000000000002</v>
      </c>
      <c r="E2038" s="3">
        <v>4.5102000000000002</v>
      </c>
      <c r="F2038" s="5">
        <v>3.8752</v>
      </c>
      <c r="G2038" s="5">
        <v>3.8752</v>
      </c>
      <c r="H2038" s="5">
        <v>3.8752</v>
      </c>
      <c r="I2038" s="5">
        <v>3.8752</v>
      </c>
      <c r="J2038" s="3">
        <v>1</v>
      </c>
      <c r="K2038" s="3">
        <v>1</v>
      </c>
      <c r="L2038" s="7">
        <f t="shared" si="552"/>
        <v>0.63500000000000023</v>
      </c>
      <c r="M2038" s="8">
        <f ca="1">AVERAGE(OFFSET(L2038,-M$3+1,0):L2038)</f>
        <v>0.52462000000000009</v>
      </c>
      <c r="N2038" s="8">
        <f ca="1">STDEV(OFFSET(L2038,-M$3+1,0):L2038)</f>
        <v>5.1087546707308591E-2</v>
      </c>
      <c r="O2038" s="8">
        <f t="shared" ca="1" si="539"/>
        <v>0.42244490658538292</v>
      </c>
      <c r="P2038" s="8">
        <f t="shared" ca="1" si="540"/>
        <v>0.62679509341461725</v>
      </c>
      <c r="Q2038" s="8">
        <f t="shared" ca="1" si="541"/>
        <v>0.52462000000000009</v>
      </c>
      <c r="R2038" s="8">
        <f t="shared" ca="1" si="554"/>
        <v>0.52462000000000009</v>
      </c>
      <c r="S2038" s="10">
        <f t="shared" si="542"/>
        <v>4.3400000000000105E-2</v>
      </c>
      <c r="T2038" s="10">
        <f t="shared" si="543"/>
        <v>0</v>
      </c>
      <c r="U2038" s="18">
        <f ca="1">AVERAGE(S2038:OFFSET(S2038,-$U$3+1,0))*$U$4*J2038</f>
        <v>4.5109999999999939</v>
      </c>
      <c r="V2038" s="18">
        <f ca="1">AVERAGE(T2038:OFFSET(T2038,-$U$3+1,0))*$V$4*K2038</f>
        <v>4.7999999999999954</v>
      </c>
      <c r="W2038" s="14" t="str">
        <f t="shared" ca="1" si="544"/>
        <v/>
      </c>
      <c r="X2038" s="14" t="str">
        <f t="shared" ca="1" si="545"/>
        <v>Sell</v>
      </c>
      <c r="Y2038" s="5">
        <f t="shared" ca="1" si="546"/>
        <v>-100</v>
      </c>
      <c r="Z2038" s="19">
        <f t="shared" ca="1" si="547"/>
        <v>93.979166666666629</v>
      </c>
      <c r="AA2038" s="5">
        <f t="shared" ca="1" si="555"/>
        <v>4.5102000000000002</v>
      </c>
      <c r="AB2038" s="5">
        <f t="shared" ca="1" si="553"/>
        <v>3.8752</v>
      </c>
      <c r="AC2038" s="15" t="str">
        <f t="shared" ca="1" si="548"/>
        <v/>
      </c>
      <c r="AD2038" s="21" t="str">
        <f t="shared" ca="1" si="549"/>
        <v/>
      </c>
      <c r="AE2038" s="21" t="str">
        <f t="shared" ca="1" si="550"/>
        <v/>
      </c>
      <c r="AF2038" s="23">
        <f t="shared" ca="1" si="551"/>
        <v>21612.264586190606</v>
      </c>
    </row>
    <row r="2039" spans="1:32" x14ac:dyDescent="0.25">
      <c r="A2039" s="26">
        <v>42146</v>
      </c>
      <c r="B2039" s="3">
        <v>4.6228999999999996</v>
      </c>
      <c r="C2039" s="3">
        <v>4.6228999999999996</v>
      </c>
      <c r="D2039" s="3">
        <v>4.6228999999999996</v>
      </c>
      <c r="E2039" s="3">
        <v>4.6228999999999996</v>
      </c>
      <c r="F2039" s="5">
        <v>3.9885999999999999</v>
      </c>
      <c r="G2039" s="5">
        <v>3.9885999999999999</v>
      </c>
      <c r="H2039" s="5">
        <v>3.9885999999999999</v>
      </c>
      <c r="I2039" s="5">
        <v>3.9885999999999999</v>
      </c>
      <c r="J2039" s="3">
        <v>1</v>
      </c>
      <c r="K2039" s="3">
        <v>1</v>
      </c>
      <c r="L2039" s="7">
        <f t="shared" si="552"/>
        <v>0.63429999999999964</v>
      </c>
      <c r="M2039" s="8">
        <f ca="1">AVERAGE(OFFSET(L2039,-M$3+1,0):L2039)</f>
        <v>0.53570666666666666</v>
      </c>
      <c r="N2039" s="8">
        <f ca="1">STDEV(OFFSET(L2039,-M$3+1,0):L2039)</f>
        <v>5.5754108966664669E-2</v>
      </c>
      <c r="O2039" s="8">
        <f t="shared" ca="1" si="539"/>
        <v>0.42419844873333734</v>
      </c>
      <c r="P2039" s="8">
        <f t="shared" ca="1" si="540"/>
        <v>0.64721488459999599</v>
      </c>
      <c r="Q2039" s="8">
        <f t="shared" ca="1" si="541"/>
        <v>0.53570666666666666</v>
      </c>
      <c r="R2039" s="8">
        <f t="shared" ca="1" si="554"/>
        <v>0.53570666666666666</v>
      </c>
      <c r="S2039" s="10">
        <f t="shared" si="542"/>
        <v>0.11269999999999936</v>
      </c>
      <c r="T2039" s="10">
        <f t="shared" si="543"/>
        <v>0.11339999999999995</v>
      </c>
      <c r="U2039" s="18">
        <f ca="1">AVERAGE(S2039:OFFSET(S2039,-$U$3+1,0))*$U$4*J2039</f>
        <v>5.0309999999999899</v>
      </c>
      <c r="V2039" s="18">
        <f ca="1">AVERAGE(T2039:OFFSET(T2039,-$U$3+1,0))*$V$4*K2039</f>
        <v>5.4099999999999948</v>
      </c>
      <c r="W2039" s="14" t="str">
        <f t="shared" ca="1" si="544"/>
        <v/>
      </c>
      <c r="X2039" s="14" t="str">
        <f t="shared" ca="1" si="545"/>
        <v>Sell</v>
      </c>
      <c r="Y2039" s="5">
        <f t="shared" ca="1" si="546"/>
        <v>-100</v>
      </c>
      <c r="Z2039" s="19">
        <f t="shared" ca="1" si="547"/>
        <v>93.979166666666629</v>
      </c>
      <c r="AA2039" s="5">
        <f t="shared" ca="1" si="555"/>
        <v>4.5102000000000002</v>
      </c>
      <c r="AB2039" s="5">
        <f t="shared" ca="1" si="553"/>
        <v>3.8752</v>
      </c>
      <c r="AC2039" s="15">
        <f t="shared" ca="1" si="548"/>
        <v>-1126.9999999999936</v>
      </c>
      <c r="AD2039" s="21">
        <f t="shared" ca="1" si="549"/>
        <v>1065.723749999999</v>
      </c>
      <c r="AE2039" s="21">
        <f t="shared" ca="1" si="550"/>
        <v>-61.276249999994661</v>
      </c>
      <c r="AF2039" s="23">
        <f t="shared" ca="1" si="551"/>
        <v>21550.98833619061</v>
      </c>
    </row>
    <row r="2040" spans="1:32" x14ac:dyDescent="0.25">
      <c r="A2040" s="26">
        <v>42149</v>
      </c>
      <c r="B2040" s="3">
        <v>4.7183000000000002</v>
      </c>
      <c r="C2040" s="3">
        <v>4.7183000000000002</v>
      </c>
      <c r="D2040" s="3">
        <v>4.7183000000000002</v>
      </c>
      <c r="E2040" s="3">
        <v>4.7183000000000002</v>
      </c>
      <c r="F2040" s="5">
        <v>4.0758999999999999</v>
      </c>
      <c r="G2040" s="5">
        <v>4.0758999999999999</v>
      </c>
      <c r="H2040" s="5">
        <v>4.0758999999999999</v>
      </c>
      <c r="I2040" s="5">
        <v>4.0758999999999999</v>
      </c>
      <c r="J2040" s="3">
        <v>1</v>
      </c>
      <c r="K2040" s="3">
        <v>1</v>
      </c>
      <c r="L2040" s="7">
        <f t="shared" si="552"/>
        <v>0.6424000000000003</v>
      </c>
      <c r="M2040" s="8">
        <f ca="1">AVERAGE(OFFSET(L2040,-M$3+1,0):L2040)</f>
        <v>0.54790000000000005</v>
      </c>
      <c r="N2040" s="8">
        <f ca="1">STDEV(OFFSET(L2040,-M$3+1,0):L2040)</f>
        <v>5.785767019160061E-2</v>
      </c>
      <c r="O2040" s="8">
        <f t="shared" ca="1" si="539"/>
        <v>0.43218465961679886</v>
      </c>
      <c r="P2040" s="8">
        <f t="shared" ca="1" si="540"/>
        <v>0.66361534038320125</v>
      </c>
      <c r="Q2040" s="8">
        <f t="shared" ca="1" si="541"/>
        <v>0.54790000000000005</v>
      </c>
      <c r="R2040" s="8">
        <f t="shared" ca="1" si="554"/>
        <v>0.54790000000000005</v>
      </c>
      <c r="S2040" s="10">
        <f t="shared" si="542"/>
        <v>9.5400000000000595E-2</v>
      </c>
      <c r="T2040" s="10">
        <f t="shared" si="543"/>
        <v>8.7299999999999933E-2</v>
      </c>
      <c r="U2040" s="18">
        <f ca="1">AVERAGE(S2040:OFFSET(S2040,-$U$3+1,0))*$U$4*J2040</f>
        <v>5.5509999999999948</v>
      </c>
      <c r="V2040" s="18">
        <f ca="1">AVERAGE(T2040:OFFSET(T2040,-$U$3+1,0))*$V$4*K2040</f>
        <v>5.6719999999999926</v>
      </c>
      <c r="W2040" s="14" t="str">
        <f t="shared" ca="1" si="544"/>
        <v/>
      </c>
      <c r="X2040" s="14" t="str">
        <f t="shared" ca="1" si="545"/>
        <v>Sell</v>
      </c>
      <c r="Y2040" s="5">
        <f t="shared" ca="1" si="546"/>
        <v>-100</v>
      </c>
      <c r="Z2040" s="19">
        <f t="shared" ca="1" si="547"/>
        <v>93.979166666666629</v>
      </c>
      <c r="AA2040" s="5">
        <f t="shared" ca="1" si="555"/>
        <v>4.5102000000000002</v>
      </c>
      <c r="AB2040" s="5">
        <f t="shared" ca="1" si="553"/>
        <v>3.8752</v>
      </c>
      <c r="AC2040" s="15">
        <f t="shared" ca="1" si="548"/>
        <v>-954.00000000000591</v>
      </c>
      <c r="AD2040" s="21">
        <f t="shared" ca="1" si="549"/>
        <v>820.43812499999899</v>
      </c>
      <c r="AE2040" s="21">
        <f t="shared" ca="1" si="550"/>
        <v>-133.56187500000692</v>
      </c>
      <c r="AF2040" s="23">
        <f t="shared" ca="1" si="551"/>
        <v>21417.426461190604</v>
      </c>
    </row>
    <row r="2041" spans="1:32" x14ac:dyDescent="0.25">
      <c r="A2041" s="26">
        <v>42150</v>
      </c>
      <c r="B2041" s="3">
        <v>4.7183000000000002</v>
      </c>
      <c r="C2041" s="3">
        <v>4.7183000000000002</v>
      </c>
      <c r="D2041" s="3">
        <v>4.7183000000000002</v>
      </c>
      <c r="E2041" s="3">
        <v>4.7183000000000002</v>
      </c>
      <c r="F2041" s="5">
        <v>4.0846</v>
      </c>
      <c r="G2041" s="5">
        <v>4.0846</v>
      </c>
      <c r="H2041" s="5">
        <v>4.0846</v>
      </c>
      <c r="I2041" s="5">
        <v>4.0846</v>
      </c>
      <c r="J2041" s="3">
        <v>1</v>
      </c>
      <c r="K2041" s="3">
        <v>1</v>
      </c>
      <c r="L2041" s="7">
        <f t="shared" si="552"/>
        <v>0.63370000000000015</v>
      </c>
      <c r="M2041" s="8">
        <f ca="1">AVERAGE(OFFSET(L2041,-M$3+1,0):L2041)</f>
        <v>0.56001333333333347</v>
      </c>
      <c r="N2041" s="8">
        <f ca="1">STDEV(OFFSET(L2041,-M$3+1,0):L2041)</f>
        <v>5.5310149761745107E-2</v>
      </c>
      <c r="O2041" s="8">
        <f t="shared" ca="1" si="539"/>
        <v>0.44939303380984325</v>
      </c>
      <c r="P2041" s="8">
        <f t="shared" ca="1" si="540"/>
        <v>0.67063363285682365</v>
      </c>
      <c r="Q2041" s="8">
        <f t="shared" ca="1" si="541"/>
        <v>0.56001333333333347</v>
      </c>
      <c r="R2041" s="8">
        <f t="shared" ca="1" si="554"/>
        <v>0.56001333333333347</v>
      </c>
      <c r="S2041" s="10">
        <f t="shared" si="542"/>
        <v>0</v>
      </c>
      <c r="T2041" s="10">
        <f t="shared" si="543"/>
        <v>8.7000000000001521E-3</v>
      </c>
      <c r="U2041" s="18">
        <f ca="1">AVERAGE(S2041:OFFSET(S2041,-$U$3+1,0))*$U$4*J2041</f>
        <v>5.4639999999999933</v>
      </c>
      <c r="V2041" s="18">
        <f ca="1">AVERAGE(T2041:OFFSET(T2041,-$U$3+1,0))*$V$4*K2041</f>
        <v>5.5849999999999955</v>
      </c>
      <c r="W2041" s="14" t="str">
        <f t="shared" ca="1" si="544"/>
        <v/>
      </c>
      <c r="X2041" s="14" t="str">
        <f t="shared" ca="1" si="545"/>
        <v>Sell</v>
      </c>
      <c r="Y2041" s="5">
        <f t="shared" ca="1" si="546"/>
        <v>-100</v>
      </c>
      <c r="Z2041" s="19">
        <f t="shared" ca="1" si="547"/>
        <v>93.979166666666629</v>
      </c>
      <c r="AA2041" s="5">
        <f t="shared" ca="1" si="555"/>
        <v>4.5102000000000002</v>
      </c>
      <c r="AB2041" s="5">
        <f t="shared" ca="1" si="553"/>
        <v>3.8752</v>
      </c>
      <c r="AC2041" s="15">
        <f t="shared" ca="1" si="548"/>
        <v>0</v>
      </c>
      <c r="AD2041" s="21">
        <f t="shared" ca="1" si="549"/>
        <v>81.761875000001396</v>
      </c>
      <c r="AE2041" s="21">
        <f t="shared" ca="1" si="550"/>
        <v>81.761875000001396</v>
      </c>
      <c r="AF2041" s="23">
        <f t="shared" ca="1" si="551"/>
        <v>21499.188336190604</v>
      </c>
    </row>
    <row r="2042" spans="1:32" x14ac:dyDescent="0.25">
      <c r="A2042" s="26">
        <v>42151</v>
      </c>
      <c r="B2042" s="3">
        <v>4.6576000000000004</v>
      </c>
      <c r="C2042" s="3">
        <v>4.6576000000000004</v>
      </c>
      <c r="D2042" s="3">
        <v>4.6576000000000004</v>
      </c>
      <c r="E2042" s="3">
        <v>4.6576000000000004</v>
      </c>
      <c r="F2042" s="5">
        <v>4.0583999999999998</v>
      </c>
      <c r="G2042" s="5">
        <v>4.0583999999999998</v>
      </c>
      <c r="H2042" s="5">
        <v>4.0583999999999998</v>
      </c>
      <c r="I2042" s="5">
        <v>4.0583999999999998</v>
      </c>
      <c r="J2042" s="3">
        <v>1</v>
      </c>
      <c r="K2042" s="3">
        <v>1</v>
      </c>
      <c r="L2042" s="7">
        <f t="shared" si="552"/>
        <v>0.59920000000000062</v>
      </c>
      <c r="M2042" s="8">
        <f ca="1">AVERAGE(OFFSET(L2042,-M$3+1,0):L2042)</f>
        <v>0.56574666666666684</v>
      </c>
      <c r="N2042" s="8">
        <f ca="1">STDEV(OFFSET(L2042,-M$3+1,0):L2042)</f>
        <v>5.4563211921936028E-2</v>
      </c>
      <c r="O2042" s="8">
        <f t="shared" ca="1" si="539"/>
        <v>0.45662024282279479</v>
      </c>
      <c r="P2042" s="8">
        <f t="shared" ca="1" si="540"/>
        <v>0.6748730905105389</v>
      </c>
      <c r="Q2042" s="8">
        <f t="shared" ca="1" si="541"/>
        <v>0.56574666666666684</v>
      </c>
      <c r="R2042" s="8">
        <f t="shared" ca="1" si="554"/>
        <v>0.56574666666666684</v>
      </c>
      <c r="S2042" s="10">
        <f t="shared" si="542"/>
        <v>6.0699999999999754E-2</v>
      </c>
      <c r="T2042" s="10">
        <f t="shared" si="543"/>
        <v>2.6200000000000223E-2</v>
      </c>
      <c r="U2042" s="18">
        <f ca="1">AVERAGE(S2042:OFFSET(S2042,-$U$3+1,0))*$U$4*J2042</f>
        <v>5.8109999999999928</v>
      </c>
      <c r="V2042" s="18">
        <f ca="1">AVERAGE(T2042:OFFSET(T2042,-$U$3+1,0))*$V$4*K2042</f>
        <v>5.6729999999999992</v>
      </c>
      <c r="W2042" s="14" t="str">
        <f t="shared" ca="1" si="544"/>
        <v/>
      </c>
      <c r="X2042" s="14" t="str">
        <f t="shared" ca="1" si="545"/>
        <v>Sell</v>
      </c>
      <c r="Y2042" s="5">
        <f t="shared" ca="1" si="546"/>
        <v>-100</v>
      </c>
      <c r="Z2042" s="19">
        <f t="shared" ca="1" si="547"/>
        <v>93.979166666666629</v>
      </c>
      <c r="AA2042" s="5">
        <f t="shared" ca="1" si="555"/>
        <v>4.5102000000000002</v>
      </c>
      <c r="AB2042" s="5">
        <f t="shared" ca="1" si="553"/>
        <v>3.8752</v>
      </c>
      <c r="AC2042" s="15">
        <f t="shared" ca="1" si="548"/>
        <v>606.9999999999975</v>
      </c>
      <c r="AD2042" s="21">
        <f t="shared" ca="1" si="549"/>
        <v>-246.22541666666868</v>
      </c>
      <c r="AE2042" s="21">
        <f t="shared" ca="1" si="550"/>
        <v>360.77458333332879</v>
      </c>
      <c r="AF2042" s="23">
        <f t="shared" ca="1" si="551"/>
        <v>21859.962919523932</v>
      </c>
    </row>
    <row r="2043" spans="1:32" x14ac:dyDescent="0.25">
      <c r="A2043" s="26">
        <v>42152</v>
      </c>
      <c r="B2043" s="3">
        <v>4.4234</v>
      </c>
      <c r="C2043" s="3">
        <v>4.4234</v>
      </c>
      <c r="D2043" s="3">
        <v>4.4234</v>
      </c>
      <c r="E2043" s="3">
        <v>4.4234</v>
      </c>
      <c r="F2043" s="5">
        <v>3.8228</v>
      </c>
      <c r="G2043" s="5">
        <v>3.8228</v>
      </c>
      <c r="H2043" s="5">
        <v>3.8228</v>
      </c>
      <c r="I2043" s="5">
        <v>3.8228</v>
      </c>
      <c r="J2043" s="3">
        <v>1</v>
      </c>
      <c r="K2043" s="3">
        <v>1</v>
      </c>
      <c r="L2043" s="7">
        <f t="shared" si="552"/>
        <v>0.60060000000000002</v>
      </c>
      <c r="M2043" s="8">
        <f ca="1">AVERAGE(OFFSET(L2043,-M$3+1,0):L2043)</f>
        <v>0.56980666666666668</v>
      </c>
      <c r="N2043" s="8">
        <f ca="1">STDEV(OFFSET(L2043,-M$3+1,0):L2043)</f>
        <v>5.4752096720017053E-2</v>
      </c>
      <c r="O2043" s="8">
        <f t="shared" ca="1" si="539"/>
        <v>0.46030247322663259</v>
      </c>
      <c r="P2043" s="8">
        <f t="shared" ca="1" si="540"/>
        <v>0.67931086010670083</v>
      </c>
      <c r="Q2043" s="8">
        <f t="shared" ca="1" si="541"/>
        <v>0.56980666666666668</v>
      </c>
      <c r="R2043" s="8">
        <f t="shared" ca="1" si="554"/>
        <v>0.56980666666666668</v>
      </c>
      <c r="S2043" s="10">
        <f t="shared" si="542"/>
        <v>0.23420000000000041</v>
      </c>
      <c r="T2043" s="10">
        <f t="shared" si="543"/>
        <v>0.23559999999999981</v>
      </c>
      <c r="U2043" s="18">
        <f ca="1">AVERAGE(S2043:OFFSET(S2043,-$U$3+1,0))*$U$4*J2043</f>
        <v>7.8919999999999924</v>
      </c>
      <c r="V2043" s="18">
        <f ca="1">AVERAGE(T2043:OFFSET(T2043,-$U$3+1,0))*$V$4*K2043</f>
        <v>7.9419999999999966</v>
      </c>
      <c r="W2043" s="14" t="str">
        <f t="shared" ca="1" si="544"/>
        <v/>
      </c>
      <c r="X2043" s="14" t="str">
        <f t="shared" ca="1" si="545"/>
        <v>Sell</v>
      </c>
      <c r="Y2043" s="5">
        <f t="shared" ca="1" si="546"/>
        <v>-100</v>
      </c>
      <c r="Z2043" s="19">
        <f t="shared" ca="1" si="547"/>
        <v>93.979166666666629</v>
      </c>
      <c r="AA2043" s="5">
        <f t="shared" ca="1" si="555"/>
        <v>4.5102000000000002</v>
      </c>
      <c r="AB2043" s="5">
        <f t="shared" ca="1" si="553"/>
        <v>3.8752</v>
      </c>
      <c r="AC2043" s="15">
        <f t="shared" ca="1" si="548"/>
        <v>2342.0000000000041</v>
      </c>
      <c r="AD2043" s="21">
        <f t="shared" ca="1" si="549"/>
        <v>-2214.1491666666639</v>
      </c>
      <c r="AE2043" s="21">
        <f t="shared" ca="1" si="550"/>
        <v>127.85083333334023</v>
      </c>
      <c r="AF2043" s="23">
        <f t="shared" ca="1" si="551"/>
        <v>21987.813752857273</v>
      </c>
    </row>
    <row r="2044" spans="1:32" x14ac:dyDescent="0.25">
      <c r="A2044" s="26">
        <v>42153</v>
      </c>
      <c r="B2044" s="3">
        <v>4.3974000000000002</v>
      </c>
      <c r="C2044" s="3">
        <v>4.3974000000000002</v>
      </c>
      <c r="D2044" s="3">
        <v>4.3974000000000002</v>
      </c>
      <c r="E2044" s="3">
        <v>4.3974000000000002</v>
      </c>
      <c r="F2044" s="5">
        <v>3.7791000000000001</v>
      </c>
      <c r="G2044" s="5">
        <v>3.7791000000000001</v>
      </c>
      <c r="H2044" s="5">
        <v>3.7791000000000001</v>
      </c>
      <c r="I2044" s="5">
        <v>3.7791000000000001</v>
      </c>
      <c r="J2044" s="3">
        <v>1</v>
      </c>
      <c r="K2044" s="3">
        <v>1</v>
      </c>
      <c r="L2044" s="7">
        <f t="shared" si="552"/>
        <v>0.61830000000000007</v>
      </c>
      <c r="M2044" s="8">
        <f ca="1">AVERAGE(OFFSET(L2044,-M$3+1,0):L2044)</f>
        <v>0.57449333333333341</v>
      </c>
      <c r="N2044" s="8">
        <f ca="1">STDEV(OFFSET(L2044,-M$3+1,0):L2044)</f>
        <v>5.5751802874970148E-2</v>
      </c>
      <c r="O2044" s="8">
        <f t="shared" ca="1" si="539"/>
        <v>0.46298972758339313</v>
      </c>
      <c r="P2044" s="8">
        <f t="shared" ca="1" si="540"/>
        <v>0.68599693908327375</v>
      </c>
      <c r="Q2044" s="8">
        <f t="shared" ca="1" si="541"/>
        <v>0.57449333333333341</v>
      </c>
      <c r="R2044" s="8">
        <f t="shared" ca="1" si="554"/>
        <v>0.57449333333333341</v>
      </c>
      <c r="S2044" s="10">
        <f t="shared" si="542"/>
        <v>2.5999999999999801E-2</v>
      </c>
      <c r="T2044" s="10">
        <f t="shared" si="543"/>
        <v>4.369999999999985E-2</v>
      </c>
      <c r="U2044" s="18">
        <f ca="1">AVERAGE(S2044:OFFSET(S2044,-$U$3+1,0))*$U$4*J2044</f>
        <v>7.718999999999995</v>
      </c>
      <c r="V2044" s="18">
        <f ca="1">AVERAGE(T2044:OFFSET(T2044,-$U$3+1,0))*$V$4*K2044</f>
        <v>7.4189999999999934</v>
      </c>
      <c r="W2044" s="14" t="str">
        <f t="shared" ca="1" si="544"/>
        <v/>
      </c>
      <c r="X2044" s="14" t="str">
        <f t="shared" ca="1" si="545"/>
        <v>Sell</v>
      </c>
      <c r="Y2044" s="5">
        <f t="shared" ca="1" si="546"/>
        <v>-100</v>
      </c>
      <c r="Z2044" s="19">
        <f t="shared" ca="1" si="547"/>
        <v>93.979166666666629</v>
      </c>
      <c r="AA2044" s="5">
        <f t="shared" ca="1" si="555"/>
        <v>4.5102000000000002</v>
      </c>
      <c r="AB2044" s="5">
        <f t="shared" ca="1" si="553"/>
        <v>3.8752</v>
      </c>
      <c r="AC2044" s="15">
        <f t="shared" ca="1" si="548"/>
        <v>259.99999999999801</v>
      </c>
      <c r="AD2044" s="21">
        <f t="shared" ca="1" si="549"/>
        <v>-410.68895833333175</v>
      </c>
      <c r="AE2044" s="21">
        <f t="shared" ca="1" si="550"/>
        <v>-150.68895833333374</v>
      </c>
      <c r="AF2044" s="23">
        <f t="shared" ca="1" si="551"/>
        <v>21837.124794523941</v>
      </c>
    </row>
    <row r="2045" spans="1:32" x14ac:dyDescent="0.25">
      <c r="A2045" s="26">
        <v>42156</v>
      </c>
      <c r="B2045" s="3">
        <v>4.5362</v>
      </c>
      <c r="C2045" s="3">
        <v>4.5362</v>
      </c>
      <c r="D2045" s="3">
        <v>4.5362</v>
      </c>
      <c r="E2045" s="3">
        <v>4.5362</v>
      </c>
      <c r="F2045" s="5">
        <v>3.9275000000000002</v>
      </c>
      <c r="G2045" s="5">
        <v>3.9275000000000002</v>
      </c>
      <c r="H2045" s="5">
        <v>3.9275000000000002</v>
      </c>
      <c r="I2045" s="5">
        <v>3.9275000000000002</v>
      </c>
      <c r="J2045" s="3">
        <v>1</v>
      </c>
      <c r="K2045" s="3">
        <v>1</v>
      </c>
      <c r="L2045" s="7">
        <f t="shared" si="552"/>
        <v>0.6086999999999998</v>
      </c>
      <c r="M2045" s="8">
        <f ca="1">AVERAGE(OFFSET(L2045,-M$3+1,0):L2045)</f>
        <v>0.57972000000000012</v>
      </c>
      <c r="N2045" s="8">
        <f ca="1">STDEV(OFFSET(L2045,-M$3+1,0):L2045)</f>
        <v>5.4982441353061628E-2</v>
      </c>
      <c r="O2045" s="8">
        <f t="shared" ca="1" si="539"/>
        <v>0.46975511729387687</v>
      </c>
      <c r="P2045" s="8">
        <f t="shared" ca="1" si="540"/>
        <v>0.68968488270612338</v>
      </c>
      <c r="Q2045" s="8">
        <f t="shared" ca="1" si="541"/>
        <v>0.57972000000000012</v>
      </c>
      <c r="R2045" s="8">
        <f t="shared" ca="1" si="554"/>
        <v>0.57972000000000012</v>
      </c>
      <c r="S2045" s="10">
        <f t="shared" si="542"/>
        <v>0.13879999999999981</v>
      </c>
      <c r="T2045" s="10">
        <f t="shared" si="543"/>
        <v>0.14840000000000009</v>
      </c>
      <c r="U2045" s="18">
        <f ca="1">AVERAGE(S2045:OFFSET(S2045,-$U$3+1,0))*$U$4*J2045</f>
        <v>8.4129999999999949</v>
      </c>
      <c r="V2045" s="18">
        <f ca="1">AVERAGE(T2045:OFFSET(T2045,-$U$3+1,0))*$V$4*K2045</f>
        <v>7.9419999999999966</v>
      </c>
      <c r="W2045" s="14" t="str">
        <f t="shared" ca="1" si="544"/>
        <v/>
      </c>
      <c r="X2045" s="14" t="str">
        <f t="shared" ca="1" si="545"/>
        <v>Sell</v>
      </c>
      <c r="Y2045" s="5">
        <f t="shared" ca="1" si="546"/>
        <v>-100</v>
      </c>
      <c r="Z2045" s="19">
        <f t="shared" ca="1" si="547"/>
        <v>93.979166666666629</v>
      </c>
      <c r="AA2045" s="5">
        <f t="shared" ca="1" si="555"/>
        <v>4.5102000000000002</v>
      </c>
      <c r="AB2045" s="5">
        <f t="shared" ca="1" si="553"/>
        <v>3.8752</v>
      </c>
      <c r="AC2045" s="15">
        <f t="shared" ca="1" si="548"/>
        <v>-1387.9999999999982</v>
      </c>
      <c r="AD2045" s="21">
        <f t="shared" ca="1" si="549"/>
        <v>1394.6508333333336</v>
      </c>
      <c r="AE2045" s="21">
        <f t="shared" ca="1" si="550"/>
        <v>6.650833333335413</v>
      </c>
      <c r="AF2045" s="23">
        <f t="shared" ca="1" si="551"/>
        <v>21843.775627857278</v>
      </c>
    </row>
    <row r="2046" spans="1:32" x14ac:dyDescent="0.25">
      <c r="A2046" s="26">
        <v>42157</v>
      </c>
      <c r="B2046" s="3">
        <v>4.5102000000000002</v>
      </c>
      <c r="C2046" s="3">
        <v>4.5102000000000002</v>
      </c>
      <c r="D2046" s="3">
        <v>4.5102000000000002</v>
      </c>
      <c r="E2046" s="3">
        <v>4.5102000000000002</v>
      </c>
      <c r="F2046" s="5">
        <v>3.9100999999999999</v>
      </c>
      <c r="G2046" s="5">
        <v>3.9100999999999999</v>
      </c>
      <c r="H2046" s="5">
        <v>3.9100999999999999</v>
      </c>
      <c r="I2046" s="5">
        <v>3.9100999999999999</v>
      </c>
      <c r="J2046" s="3">
        <v>1</v>
      </c>
      <c r="K2046" s="3">
        <v>1</v>
      </c>
      <c r="L2046" s="7">
        <f t="shared" si="552"/>
        <v>0.6001000000000003</v>
      </c>
      <c r="M2046" s="8">
        <f ca="1">AVERAGE(OFFSET(L2046,-M$3+1,0):L2046)</f>
        <v>0.58611333333333349</v>
      </c>
      <c r="N2046" s="8">
        <f ca="1">STDEV(OFFSET(L2046,-M$3+1,0):L2046)</f>
        <v>5.1005544049735688E-2</v>
      </c>
      <c r="O2046" s="8">
        <f t="shared" ca="1" si="539"/>
        <v>0.48410224523386214</v>
      </c>
      <c r="P2046" s="8">
        <f t="shared" ca="1" si="540"/>
        <v>0.68812442143280483</v>
      </c>
      <c r="Q2046" s="8">
        <f t="shared" ca="1" si="541"/>
        <v>0.58611333333333349</v>
      </c>
      <c r="R2046" s="8">
        <f t="shared" ca="1" si="554"/>
        <v>0.58611333333333349</v>
      </c>
      <c r="S2046" s="10">
        <f t="shared" si="542"/>
        <v>2.5999999999999801E-2</v>
      </c>
      <c r="T2046" s="10">
        <f t="shared" si="543"/>
        <v>1.7400000000000304E-2</v>
      </c>
      <c r="U2046" s="18">
        <f ca="1">AVERAGE(S2046:OFFSET(S2046,-$U$3+1,0))*$U$4*J2046</f>
        <v>7.4589999999999979</v>
      </c>
      <c r="V2046" s="18">
        <f ca="1">AVERAGE(T2046:OFFSET(T2046,-$U$3+1,0))*$V$4*K2046</f>
        <v>6.9810000000000008</v>
      </c>
      <c r="W2046" s="14" t="str">
        <f t="shared" ca="1" si="544"/>
        <v/>
      </c>
      <c r="X2046" s="14" t="str">
        <f t="shared" ca="1" si="545"/>
        <v>Sell</v>
      </c>
      <c r="Y2046" s="5">
        <f t="shared" ca="1" si="546"/>
        <v>-100</v>
      </c>
      <c r="Z2046" s="19">
        <f t="shared" ca="1" si="547"/>
        <v>93.979166666666629</v>
      </c>
      <c r="AA2046" s="5">
        <f t="shared" ca="1" si="555"/>
        <v>4.5102000000000002</v>
      </c>
      <c r="AB2046" s="5">
        <f t="shared" ca="1" si="553"/>
        <v>3.8752</v>
      </c>
      <c r="AC2046" s="15">
        <f t="shared" ca="1" si="548"/>
        <v>259.99999999999801</v>
      </c>
      <c r="AD2046" s="21">
        <f t="shared" ca="1" si="549"/>
        <v>-163.52375000000279</v>
      </c>
      <c r="AE2046" s="21">
        <f t="shared" ca="1" si="550"/>
        <v>96.476249999995218</v>
      </c>
      <c r="AF2046" s="23">
        <f t="shared" ca="1" si="551"/>
        <v>21940.251877857274</v>
      </c>
    </row>
    <row r="2047" spans="1:32" x14ac:dyDescent="0.25">
      <c r="A2047" s="26">
        <v>42158</v>
      </c>
      <c r="B2047" s="3">
        <v>4.5102000000000002</v>
      </c>
      <c r="C2047" s="3">
        <v>4.5102000000000002</v>
      </c>
      <c r="D2047" s="3">
        <v>4.5102000000000002</v>
      </c>
      <c r="E2047" s="3">
        <v>4.5102000000000002</v>
      </c>
      <c r="F2047" s="5">
        <v>3.9100999999999999</v>
      </c>
      <c r="G2047" s="5">
        <v>3.9100999999999999</v>
      </c>
      <c r="H2047" s="5">
        <v>3.9100999999999999</v>
      </c>
      <c r="I2047" s="5">
        <v>3.9100999999999999</v>
      </c>
      <c r="J2047" s="3">
        <v>1</v>
      </c>
      <c r="K2047" s="3">
        <v>1</v>
      </c>
      <c r="L2047" s="7">
        <f t="shared" si="552"/>
        <v>0.6001000000000003</v>
      </c>
      <c r="M2047" s="8">
        <f ca="1">AVERAGE(OFFSET(L2047,-M$3+1,0):L2047)</f>
        <v>0.59308000000000005</v>
      </c>
      <c r="N2047" s="8">
        <f ca="1">STDEV(OFFSET(L2047,-M$3+1,0):L2047)</f>
        <v>4.4478617655806602E-2</v>
      </c>
      <c r="O2047" s="8">
        <f t="shared" ca="1" si="539"/>
        <v>0.50412276468838679</v>
      </c>
      <c r="P2047" s="8">
        <f t="shared" ca="1" si="540"/>
        <v>0.68203723531161331</v>
      </c>
      <c r="Q2047" s="8">
        <f t="shared" ca="1" si="541"/>
        <v>0.59308000000000005</v>
      </c>
      <c r="R2047" s="8">
        <f t="shared" ca="1" si="554"/>
        <v>0.59308000000000005</v>
      </c>
      <c r="S2047" s="10">
        <f t="shared" si="542"/>
        <v>0</v>
      </c>
      <c r="T2047" s="10">
        <f t="shared" si="543"/>
        <v>0</v>
      </c>
      <c r="U2047" s="18">
        <f ca="1">AVERAGE(S2047:OFFSET(S2047,-$U$3+1,0))*$U$4*J2047</f>
        <v>7.3719999999999963</v>
      </c>
      <c r="V2047" s="18">
        <f ca="1">AVERAGE(T2047:OFFSET(T2047,-$U$3+1,0))*$V$4*K2047</f>
        <v>6.807000000000003</v>
      </c>
      <c r="W2047" s="14" t="str">
        <f t="shared" ca="1" si="544"/>
        <v/>
      </c>
      <c r="X2047" s="14" t="str">
        <f t="shared" ca="1" si="545"/>
        <v>Sell</v>
      </c>
      <c r="Y2047" s="5">
        <f t="shared" ca="1" si="546"/>
        <v>-100</v>
      </c>
      <c r="Z2047" s="19">
        <f t="shared" ca="1" si="547"/>
        <v>93.979166666666629</v>
      </c>
      <c r="AA2047" s="5">
        <f t="shared" ca="1" si="555"/>
        <v>4.5102000000000002</v>
      </c>
      <c r="AB2047" s="5">
        <f t="shared" ca="1" si="553"/>
        <v>3.8752</v>
      </c>
      <c r="AC2047" s="15">
        <f t="shared" ca="1" si="548"/>
        <v>0</v>
      </c>
      <c r="AD2047" s="21">
        <f t="shared" ca="1" si="549"/>
        <v>0</v>
      </c>
      <c r="AE2047" s="21">
        <f t="shared" ca="1" si="550"/>
        <v>0</v>
      </c>
      <c r="AF2047" s="23">
        <f t="shared" ca="1" si="551"/>
        <v>21940.251877857274</v>
      </c>
    </row>
    <row r="2048" spans="1:32" x14ac:dyDescent="0.25">
      <c r="A2048" s="26">
        <v>42159</v>
      </c>
      <c r="B2048" s="3">
        <v>4.6315999999999997</v>
      </c>
      <c r="C2048" s="3">
        <v>4.6315999999999997</v>
      </c>
      <c r="D2048" s="3">
        <v>4.6315999999999997</v>
      </c>
      <c r="E2048" s="3">
        <v>4.6315999999999997</v>
      </c>
      <c r="F2048" s="5">
        <v>4.1108000000000002</v>
      </c>
      <c r="G2048" s="5">
        <v>4.1108000000000002</v>
      </c>
      <c r="H2048" s="5">
        <v>4.1108000000000002</v>
      </c>
      <c r="I2048" s="5">
        <v>4.1108000000000002</v>
      </c>
      <c r="J2048" s="3">
        <v>1</v>
      </c>
      <c r="K2048" s="3">
        <v>1</v>
      </c>
      <c r="L2048" s="7">
        <f t="shared" si="552"/>
        <v>0.52079999999999949</v>
      </c>
      <c r="M2048" s="8">
        <f ca="1">AVERAGE(OFFSET(L2048,-M$3+1,0):L2048)</f>
        <v>0.59592000000000012</v>
      </c>
      <c r="N2048" s="8">
        <f ca="1">STDEV(OFFSET(L2048,-M$3+1,0):L2048)</f>
        <v>3.7419307468585974E-2</v>
      </c>
      <c r="O2048" s="8">
        <f t="shared" ca="1" si="539"/>
        <v>0.5210813850628282</v>
      </c>
      <c r="P2048" s="8">
        <f t="shared" ca="1" si="540"/>
        <v>0.67075861493717204</v>
      </c>
      <c r="Q2048" s="8">
        <f t="shared" ca="1" si="541"/>
        <v>0.59592000000000012</v>
      </c>
      <c r="R2048" s="8">
        <f t="shared" ca="1" si="554"/>
        <v>0.59592000000000012</v>
      </c>
      <c r="S2048" s="10">
        <f t="shared" si="542"/>
        <v>0.12139999999999951</v>
      </c>
      <c r="T2048" s="10">
        <f t="shared" si="543"/>
        <v>0.20070000000000032</v>
      </c>
      <c r="U2048" s="18">
        <f ca="1">AVERAGE(S2048:OFFSET(S2048,-$U$3+1,0))*$U$4*J2048</f>
        <v>8.1519999999999904</v>
      </c>
      <c r="V2048" s="18">
        <f ca="1">AVERAGE(T2048:OFFSET(T2048,-$U$3+1,0))*$V$4*K2048</f>
        <v>8.8140000000000072</v>
      </c>
      <c r="W2048" s="14" t="str">
        <f t="shared" ca="1" si="544"/>
        <v/>
      </c>
      <c r="X2048" s="14" t="str">
        <f t="shared" ca="1" si="545"/>
        <v>Sell</v>
      </c>
      <c r="Y2048" s="5">
        <f t="shared" ca="1" si="546"/>
        <v>-100</v>
      </c>
      <c r="Z2048" s="19">
        <f t="shared" ca="1" si="547"/>
        <v>93.979166666666629</v>
      </c>
      <c r="AA2048" s="5">
        <f t="shared" ca="1" si="555"/>
        <v>4.5102000000000002</v>
      </c>
      <c r="AB2048" s="5">
        <f t="shared" ca="1" si="553"/>
        <v>3.8752</v>
      </c>
      <c r="AC2048" s="15">
        <f t="shared" ca="1" si="548"/>
        <v>-1213.999999999995</v>
      </c>
      <c r="AD2048" s="21">
        <f t="shared" ca="1" si="549"/>
        <v>1886.1618750000023</v>
      </c>
      <c r="AE2048" s="21">
        <f t="shared" ca="1" si="550"/>
        <v>672.16187500000729</v>
      </c>
      <c r="AF2048" s="23">
        <f t="shared" ca="1" si="551"/>
        <v>22612.413752857283</v>
      </c>
    </row>
    <row r="2049" spans="1:32" x14ac:dyDescent="0.25">
      <c r="A2049" s="26">
        <v>42160</v>
      </c>
      <c r="B2049" s="3">
        <v>4.6142000000000003</v>
      </c>
      <c r="C2049" s="3">
        <v>4.6142000000000003</v>
      </c>
      <c r="D2049" s="3">
        <v>4.6142000000000003</v>
      </c>
      <c r="E2049" s="3">
        <v>4.6142000000000003</v>
      </c>
      <c r="F2049" s="5">
        <v>4.1021000000000001</v>
      </c>
      <c r="G2049" s="5">
        <v>4.1021000000000001</v>
      </c>
      <c r="H2049" s="5">
        <v>4.1021000000000001</v>
      </c>
      <c r="I2049" s="5">
        <v>4.1021000000000001</v>
      </c>
      <c r="J2049" s="3">
        <v>1</v>
      </c>
      <c r="K2049" s="3">
        <v>1</v>
      </c>
      <c r="L2049" s="7">
        <f t="shared" si="552"/>
        <v>0.51210000000000022</v>
      </c>
      <c r="M2049" s="8">
        <f ca="1">AVERAGE(OFFSET(L2049,-M$3+1,0):L2049)</f>
        <v>0.59466666666666679</v>
      </c>
      <c r="N2049" s="8">
        <f ca="1">STDEV(OFFSET(L2049,-M$3+1,0):L2049)</f>
        <v>3.9979899711634903E-2</v>
      </c>
      <c r="O2049" s="8">
        <f t="shared" ca="1" si="539"/>
        <v>0.51470686724339698</v>
      </c>
      <c r="P2049" s="8">
        <f t="shared" ca="1" si="540"/>
        <v>0.67462646608993659</v>
      </c>
      <c r="Q2049" s="8">
        <f t="shared" ca="1" si="541"/>
        <v>0.59466666666666679</v>
      </c>
      <c r="R2049" s="8">
        <f t="shared" ca="1" si="554"/>
        <v>0.59466666666666679</v>
      </c>
      <c r="S2049" s="10">
        <f t="shared" si="542"/>
        <v>1.7399999999999416E-2</v>
      </c>
      <c r="T2049" s="10">
        <f t="shared" si="543"/>
        <v>8.7000000000001521E-3</v>
      </c>
      <c r="U2049" s="18">
        <f ca="1">AVERAGE(S2049:OFFSET(S2049,-$U$3+1,0))*$U$4*J2049</f>
        <v>7.1989999999999919</v>
      </c>
      <c r="V2049" s="18">
        <f ca="1">AVERAGE(T2049:OFFSET(T2049,-$U$3+1,0))*$V$4*K2049</f>
        <v>7.7670000000000083</v>
      </c>
      <c r="W2049" s="14" t="str">
        <f t="shared" ca="1" si="544"/>
        <v/>
      </c>
      <c r="X2049" s="14" t="str">
        <f t="shared" ca="1" si="545"/>
        <v>Exit</v>
      </c>
      <c r="Y2049" s="5">
        <f t="shared" ca="1" si="546"/>
        <v>-100</v>
      </c>
      <c r="Z2049" s="19">
        <f t="shared" ca="1" si="547"/>
        <v>93.979166666666629</v>
      </c>
      <c r="AA2049" s="5">
        <f t="shared" ca="1" si="555"/>
        <v>4.5102000000000002</v>
      </c>
      <c r="AB2049" s="5">
        <f t="shared" ca="1" si="553"/>
        <v>3.8752</v>
      </c>
      <c r="AC2049" s="15">
        <f t="shared" ca="1" si="548"/>
        <v>173.99999999999415</v>
      </c>
      <c r="AD2049" s="21">
        <f t="shared" ca="1" si="549"/>
        <v>-81.761875000001396</v>
      </c>
      <c r="AE2049" s="21">
        <f t="shared" ca="1" si="550"/>
        <v>92.238124999992749</v>
      </c>
      <c r="AF2049" s="23">
        <f t="shared" ca="1" si="551"/>
        <v>22704.651877857275</v>
      </c>
    </row>
    <row r="2050" spans="1:32" x14ac:dyDescent="0.25">
      <c r="A2050" s="26">
        <v>42163</v>
      </c>
      <c r="B2050" s="3">
        <v>4.8830999999999998</v>
      </c>
      <c r="C2050" s="3">
        <v>4.8830999999999998</v>
      </c>
      <c r="D2050" s="3">
        <v>4.8830999999999998</v>
      </c>
      <c r="E2050" s="3">
        <v>4.8830999999999998</v>
      </c>
      <c r="F2050" s="5">
        <v>4.5122999999999998</v>
      </c>
      <c r="G2050" s="5">
        <v>4.5122999999999998</v>
      </c>
      <c r="H2050" s="5">
        <v>4.5122999999999998</v>
      </c>
      <c r="I2050" s="5">
        <v>4.5122999999999998</v>
      </c>
      <c r="J2050" s="3">
        <v>1</v>
      </c>
      <c r="K2050" s="3">
        <v>1</v>
      </c>
      <c r="L2050" s="7">
        <f t="shared" si="552"/>
        <v>0.37080000000000002</v>
      </c>
      <c r="M2050" s="8">
        <f ca="1">AVERAGE(OFFSET(L2050,-M$3+1,0):L2050)</f>
        <v>0.58221333333333336</v>
      </c>
      <c r="N2050" s="8">
        <f ca="1">STDEV(OFFSET(L2050,-M$3+1,0):L2050)</f>
        <v>7.0098684180300713E-2</v>
      </c>
      <c r="O2050" s="8">
        <f t="shared" ca="1" si="539"/>
        <v>0.44201596497273193</v>
      </c>
      <c r="P2050" s="8">
        <f t="shared" ca="1" si="540"/>
        <v>0.72241070169393473</v>
      </c>
      <c r="Q2050" s="8">
        <f t="shared" ca="1" si="541"/>
        <v>0.58221333333333336</v>
      </c>
      <c r="R2050" s="8">
        <f t="shared" ca="1" si="554"/>
        <v>0.58221333333333336</v>
      </c>
      <c r="S2050" s="10">
        <f t="shared" si="542"/>
        <v>0.26889999999999947</v>
      </c>
      <c r="T2050" s="10">
        <f t="shared" si="543"/>
        <v>0.41019999999999968</v>
      </c>
      <c r="U2050" s="18">
        <f ca="1">AVERAGE(S2050:OFFSET(S2050,-$U$3+1,0))*$U$4*J2050</f>
        <v>8.9339999999999797</v>
      </c>
      <c r="V2050" s="18">
        <f ca="1">AVERAGE(T2050:OFFSET(T2050,-$U$3+1,0))*$V$4*K2050</f>
        <v>10.996000000000006</v>
      </c>
      <c r="W2050" s="14" t="str">
        <f t="shared" ca="1" si="544"/>
        <v>Buy</v>
      </c>
      <c r="X2050" s="14" t="str">
        <f t="shared" ca="1" si="545"/>
        <v/>
      </c>
      <c r="Y2050" s="5">
        <f t="shared" ca="1" si="546"/>
        <v>100</v>
      </c>
      <c r="Z2050" s="19">
        <f t="shared" ca="1" si="547"/>
        <v>-81.247726445980121</v>
      </c>
      <c r="AA2050" s="5">
        <f t="shared" ca="1" si="555"/>
        <v>4.8830999999999998</v>
      </c>
      <c r="AB2050" s="5">
        <f t="shared" ca="1" si="553"/>
        <v>4.5122999999999998</v>
      </c>
      <c r="AC2050" s="15" t="str">
        <f t="shared" ca="1" si="548"/>
        <v/>
      </c>
      <c r="AD2050" s="21" t="str">
        <f t="shared" ca="1" si="549"/>
        <v/>
      </c>
      <c r="AE2050" s="21" t="str">
        <f t="shared" ca="1" si="550"/>
        <v/>
      </c>
      <c r="AF2050" s="23">
        <f t="shared" ca="1" si="551"/>
        <v>22704.651877857275</v>
      </c>
    </row>
    <row r="2051" spans="1:32" x14ac:dyDescent="0.25">
      <c r="A2051" s="26">
        <v>42164</v>
      </c>
      <c r="B2051" s="3">
        <v>4.7877000000000001</v>
      </c>
      <c r="C2051" s="3">
        <v>4.7877000000000001</v>
      </c>
      <c r="D2051" s="3">
        <v>4.7877000000000001</v>
      </c>
      <c r="E2051" s="3">
        <v>4.7877000000000001</v>
      </c>
      <c r="F2051" s="5">
        <v>4.617</v>
      </c>
      <c r="G2051" s="5">
        <v>4.617</v>
      </c>
      <c r="H2051" s="5">
        <v>4.617</v>
      </c>
      <c r="I2051" s="5">
        <v>4.617</v>
      </c>
      <c r="J2051" s="3">
        <v>1</v>
      </c>
      <c r="K2051" s="3">
        <v>1</v>
      </c>
      <c r="L2051" s="7">
        <f t="shared" si="552"/>
        <v>0.17070000000000007</v>
      </c>
      <c r="M2051" s="8">
        <f ca="1">AVERAGE(OFFSET(L2051,-M$3+1,0):L2051)</f>
        <v>0.55589333333333346</v>
      </c>
      <c r="N2051" s="8">
        <f ca="1">STDEV(OFFSET(L2051,-M$3+1,0):L2051)</f>
        <v>0.12746604851414156</v>
      </c>
      <c r="O2051" s="8">
        <f t="shared" ca="1" si="539"/>
        <v>0.30096123630505034</v>
      </c>
      <c r="P2051" s="8">
        <f t="shared" ca="1" si="540"/>
        <v>0.81082543036161658</v>
      </c>
      <c r="Q2051" s="8">
        <f t="shared" ca="1" si="541"/>
        <v>0.55589333333333346</v>
      </c>
      <c r="R2051" s="8">
        <f t="shared" ca="1" si="554"/>
        <v>0.55589333333333346</v>
      </c>
      <c r="S2051" s="10">
        <f t="shared" si="542"/>
        <v>9.5399999999999707E-2</v>
      </c>
      <c r="T2051" s="10">
        <f t="shared" si="543"/>
        <v>0.10470000000000024</v>
      </c>
      <c r="U2051" s="18">
        <f ca="1">AVERAGE(S2051:OFFSET(S2051,-$U$3+1,0))*$U$4*J2051</f>
        <v>9.8879999999999768</v>
      </c>
      <c r="V2051" s="18">
        <f ca="1">AVERAGE(T2051:OFFSET(T2051,-$U$3+1,0))*$V$4*K2051</f>
        <v>11.956000000000007</v>
      </c>
      <c r="W2051" s="14" t="str">
        <f t="shared" ca="1" si="544"/>
        <v>Buy</v>
      </c>
      <c r="X2051" s="14" t="str">
        <f t="shared" ca="1" si="545"/>
        <v/>
      </c>
      <c r="Y2051" s="5">
        <f t="shared" ca="1" si="546"/>
        <v>100</v>
      </c>
      <c r="Z2051" s="19">
        <f t="shared" ca="1" si="547"/>
        <v>-81.247726445980121</v>
      </c>
      <c r="AA2051" s="5">
        <f t="shared" ca="1" si="555"/>
        <v>4.8830999999999998</v>
      </c>
      <c r="AB2051" s="5">
        <f t="shared" ca="1" si="553"/>
        <v>4.5122999999999998</v>
      </c>
      <c r="AC2051" s="15">
        <f t="shared" ca="1" si="548"/>
        <v>-953.99999999999704</v>
      </c>
      <c r="AD2051" s="21">
        <f t="shared" ca="1" si="549"/>
        <v>-850.66369588941382</v>
      </c>
      <c r="AE2051" s="21">
        <f t="shared" ca="1" si="550"/>
        <v>-1804.663695889411</v>
      </c>
      <c r="AF2051" s="23">
        <f t="shared" ca="1" si="551"/>
        <v>20899.988181967863</v>
      </c>
    </row>
    <row r="2052" spans="1:32" x14ac:dyDescent="0.25">
      <c r="A2052" s="26">
        <v>42165</v>
      </c>
      <c r="B2052" s="3">
        <v>4.7096</v>
      </c>
      <c r="C2052" s="3">
        <v>4.7096</v>
      </c>
      <c r="D2052" s="3">
        <v>4.7096</v>
      </c>
      <c r="E2052" s="3">
        <v>4.7096</v>
      </c>
      <c r="F2052" s="5">
        <v>4.4947999999999997</v>
      </c>
      <c r="G2052" s="5">
        <v>4.4947999999999997</v>
      </c>
      <c r="H2052" s="5">
        <v>4.4947999999999997</v>
      </c>
      <c r="I2052" s="5">
        <v>4.4947999999999997</v>
      </c>
      <c r="J2052" s="3">
        <v>1</v>
      </c>
      <c r="K2052" s="3">
        <v>1</v>
      </c>
      <c r="L2052" s="7">
        <f t="shared" si="552"/>
        <v>0.21480000000000032</v>
      </c>
      <c r="M2052" s="8">
        <f ca="1">AVERAGE(OFFSET(L2052,-M$3+1,0):L2052)</f>
        <v>0.53077333333333343</v>
      </c>
      <c r="N2052" s="8">
        <f ca="1">STDEV(OFFSET(L2052,-M$3+1,0):L2052)</f>
        <v>0.15424257086377499</v>
      </c>
      <c r="O2052" s="8">
        <f t="shared" ca="1" si="539"/>
        <v>0.22228819160578345</v>
      </c>
      <c r="P2052" s="8">
        <f t="shared" ca="1" si="540"/>
        <v>0.83925847506088336</v>
      </c>
      <c r="Q2052" s="8">
        <f t="shared" ca="1" si="541"/>
        <v>0.53077333333333343</v>
      </c>
      <c r="R2052" s="8">
        <f t="shared" ca="1" si="554"/>
        <v>0.53077333333333343</v>
      </c>
      <c r="S2052" s="10">
        <f t="shared" si="542"/>
        <v>7.8100000000000058E-2</v>
      </c>
      <c r="T2052" s="10">
        <f t="shared" si="543"/>
        <v>0.12220000000000031</v>
      </c>
      <c r="U2052" s="18">
        <f ca="1">AVERAGE(S2052:OFFSET(S2052,-$U$3+1,0))*$U$4*J2052</f>
        <v>10.06199999999998</v>
      </c>
      <c r="V2052" s="18">
        <f ca="1">AVERAGE(T2052:OFFSET(T2052,-$U$3+1,0))*$V$4*K2052</f>
        <v>12.916000000000007</v>
      </c>
      <c r="W2052" s="14" t="str">
        <f t="shared" ca="1" si="544"/>
        <v>Buy</v>
      </c>
      <c r="X2052" s="14" t="str">
        <f t="shared" ca="1" si="545"/>
        <v/>
      </c>
      <c r="Y2052" s="5">
        <f t="shared" ca="1" si="546"/>
        <v>100</v>
      </c>
      <c r="Z2052" s="19">
        <f t="shared" ca="1" si="547"/>
        <v>-81.247726445980121</v>
      </c>
      <c r="AA2052" s="5">
        <f t="shared" ca="1" si="555"/>
        <v>4.8830999999999998</v>
      </c>
      <c r="AB2052" s="5">
        <f t="shared" ca="1" si="553"/>
        <v>4.5122999999999998</v>
      </c>
      <c r="AC2052" s="15">
        <f t="shared" ca="1" si="548"/>
        <v>-781.00000000000057</v>
      </c>
      <c r="AD2052" s="21">
        <f t="shared" ca="1" si="549"/>
        <v>992.84721716987951</v>
      </c>
      <c r="AE2052" s="21">
        <f t="shared" ca="1" si="550"/>
        <v>211.84721716987895</v>
      </c>
      <c r="AF2052" s="23">
        <f t="shared" ca="1" si="551"/>
        <v>21111.835399137741</v>
      </c>
    </row>
    <row r="2053" spans="1:32" x14ac:dyDescent="0.25">
      <c r="A2053" s="26">
        <v>42166</v>
      </c>
      <c r="B2053" s="3">
        <v>4.7009999999999996</v>
      </c>
      <c r="C2053" s="3">
        <v>4.7009999999999996</v>
      </c>
      <c r="D2053" s="3">
        <v>4.7009999999999996</v>
      </c>
      <c r="E2053" s="3">
        <v>4.7009999999999996</v>
      </c>
      <c r="F2053" s="5">
        <v>4.3726000000000003</v>
      </c>
      <c r="G2053" s="5">
        <v>4.3726000000000003</v>
      </c>
      <c r="H2053" s="5">
        <v>4.3726000000000003</v>
      </c>
      <c r="I2053" s="5">
        <v>4.3726000000000003</v>
      </c>
      <c r="J2053" s="3">
        <v>1</v>
      </c>
      <c r="K2053" s="3">
        <v>1</v>
      </c>
      <c r="L2053" s="7">
        <f t="shared" si="552"/>
        <v>0.32839999999999936</v>
      </c>
      <c r="M2053" s="8">
        <f ca="1">AVERAGE(OFFSET(L2053,-M$3+1,0):L2053)</f>
        <v>0.51033333333333342</v>
      </c>
      <c r="N2053" s="8">
        <f ca="1">STDEV(OFFSET(L2053,-M$3+1,0):L2053)</f>
        <v>0.15966385522924917</v>
      </c>
      <c r="O2053" s="8">
        <f t="shared" ref="O2053:O2116" ca="1" si="556">M2053-O$3*N2053</f>
        <v>0.19100562287483508</v>
      </c>
      <c r="P2053" s="8">
        <f t="shared" ref="P2053:P2116" ca="1" si="557">M2053+P$3*N2053</f>
        <v>0.8296610437918317</v>
      </c>
      <c r="Q2053" s="8">
        <f t="shared" ref="Q2053:Q2116" ca="1" si="558">M2053+Q$3*N2053</f>
        <v>0.51033333333333342</v>
      </c>
      <c r="R2053" s="8">
        <f t="shared" ca="1" si="554"/>
        <v>0.51033333333333342</v>
      </c>
      <c r="S2053" s="10">
        <f t="shared" ref="S2053:S2116" si="559">MAX(C2053-D2053,C2053-E2052,E2052-D2053)</f>
        <v>8.6000000000003851E-3</v>
      </c>
      <c r="T2053" s="10">
        <f t="shared" ref="T2053:T2116" si="560">MAX(G2053-H2053,G2053-I2052,I2052-H2053)</f>
        <v>0.12219999999999942</v>
      </c>
      <c r="U2053" s="18">
        <f ca="1">AVERAGE(S2053:OFFSET(S2053,-$U$3+1,0))*$U$4*J2053</f>
        <v>7.8059999999999796</v>
      </c>
      <c r="V2053" s="18">
        <f ca="1">AVERAGE(T2053:OFFSET(T2053,-$U$3+1,0))*$V$4*K2053</f>
        <v>11.782000000000004</v>
      </c>
      <c r="W2053" s="14" t="str">
        <f t="shared" ref="W2053:W2116" ca="1" si="561">IF(L2052&lt;O2051,"Buy",IF(AND(W2052="Buy",L2052&gt;Q2052),"Exit",IF(W2052="Exit","",W2052)))</f>
        <v>Buy</v>
      </c>
      <c r="X2053" s="14" t="str">
        <f t="shared" ref="X2053:X2116" ca="1" si="562">IF($L2052&gt;P2051,"Sell",IF(AND(X2052="Sell",L2052&lt;R2051),"Exit",IF(X2052="Exit","",X2052)))</f>
        <v/>
      </c>
      <c r="Y2053" s="5">
        <f t="shared" ref="Y2053:Y2116" ca="1" si="563">IF(AND($W2053="Buy",$W2052=""),Y$3,IF(AND($W2053="Buy",$W2052="Exit"),Y$3,IF(AND($X2053="Sell",$X2052&lt;&gt;"Sell "),-Y$3,IF(OR($W2052="Buy",X2052="Sell"),Y2052,""))))</f>
        <v>100</v>
      </c>
      <c r="Z2053" s="19">
        <f t="shared" ref="Z2053:Z2116" ca="1" si="564">IF(AND($W2053="Buy",$W2052= ""),-Y$3*U2053/V2053,IF(AND($W2053="Buy",$W2052="Exit"),-Y$3*U2053/V2053,IF(AND($X2053="Sell",X2052&lt;&gt;"Sell"),Y$3*U2053/V2053,IF(OR($W2052="Buy",$X2052="Sell"),Z2052,""))))</f>
        <v>-81.247726445980121</v>
      </c>
      <c r="AA2053" s="5">
        <f t="shared" ca="1" si="555"/>
        <v>4.8830999999999998</v>
      </c>
      <c r="AB2053" s="5">
        <f t="shared" ca="1" si="553"/>
        <v>4.5122999999999998</v>
      </c>
      <c r="AC2053" s="15">
        <f t="shared" ref="AC2053:AC2116" ca="1" si="565">IF(OR($W2052="Buy",$W2053="Exit"),$Y2052*($E2053-$E2052)*$U$4*J2052,IF(OR($X2052="Sell",$X2053="Exit"),Y2052*(E2053-E2052)*$U$4*J2052,""))</f>
        <v>-86.000000000003851</v>
      </c>
      <c r="AD2053" s="21">
        <f t="shared" ref="AD2053:AD2116" ca="1" si="566">IF(OR($W2052="Buy",$W2053="Exit"),Z2052*($I2053-$I2052)*V$4*K2052,IF(OR(X2052="Sell",X2053="Exit"),Z2052*(I2053-I2052)*V$4*K2052,""))</f>
        <v>992.84721716987235</v>
      </c>
      <c r="AE2053" s="21">
        <f t="shared" ref="AE2053:AE2116" ca="1" si="567">IF(AC2053&lt;&gt;"",AC2053+AD2053,"")</f>
        <v>906.84721716986849</v>
      </c>
      <c r="AF2053" s="23">
        <f t="shared" ref="AF2053:AF2116" ca="1" si="568">IF(AE2053&lt;&gt;"",AF2052+AE2053,AF2052)</f>
        <v>22018.682616307608</v>
      </c>
    </row>
    <row r="2054" spans="1:32" x14ac:dyDescent="0.25">
      <c r="A2054" s="26">
        <v>42167</v>
      </c>
      <c r="B2054" s="3">
        <v>4.7183000000000002</v>
      </c>
      <c r="C2054" s="3">
        <v>4.7183000000000002</v>
      </c>
      <c r="D2054" s="3">
        <v>4.7183000000000002</v>
      </c>
      <c r="E2054" s="3">
        <v>4.7183000000000002</v>
      </c>
      <c r="F2054" s="5">
        <v>4.4512</v>
      </c>
      <c r="G2054" s="5">
        <v>4.4512</v>
      </c>
      <c r="H2054" s="5">
        <v>4.4512</v>
      </c>
      <c r="I2054" s="5">
        <v>4.4512</v>
      </c>
      <c r="J2054" s="3">
        <v>1</v>
      </c>
      <c r="K2054" s="3">
        <v>1</v>
      </c>
      <c r="L2054" s="7">
        <f t="shared" ref="L2054:L2117" si="569">E2054-I2054</f>
        <v>0.26710000000000012</v>
      </c>
      <c r="M2054" s="8">
        <f ca="1">AVERAGE(OFFSET(L2054,-M$3+1,0):L2054)</f>
        <v>0.48585333333333336</v>
      </c>
      <c r="N2054" s="8">
        <f ca="1">STDEV(OFFSET(L2054,-M$3+1,0):L2054)</f>
        <v>0.16726824421811096</v>
      </c>
      <c r="O2054" s="8">
        <f t="shared" ca="1" si="556"/>
        <v>0.15131684489711145</v>
      </c>
      <c r="P2054" s="8">
        <f t="shared" ca="1" si="557"/>
        <v>0.82038982176955533</v>
      </c>
      <c r="Q2054" s="8">
        <f t="shared" ca="1" si="558"/>
        <v>0.48585333333333336</v>
      </c>
      <c r="R2054" s="8">
        <f t="shared" ca="1" si="554"/>
        <v>0.48585333333333336</v>
      </c>
      <c r="S2054" s="10">
        <f t="shared" si="559"/>
        <v>1.7300000000000537E-2</v>
      </c>
      <c r="T2054" s="10">
        <f t="shared" si="560"/>
        <v>7.8599999999999781E-2</v>
      </c>
      <c r="U2054" s="18">
        <f ca="1">AVERAGE(S2054:OFFSET(S2054,-$U$3+1,0))*$U$4*J2054</f>
        <v>7.718999999999987</v>
      </c>
      <c r="V2054" s="18">
        <f ca="1">AVERAGE(T2054:OFFSET(T2054,-$U$3+1,0))*$V$4*K2054</f>
        <v>12.131000000000004</v>
      </c>
      <c r="W2054" s="14" t="str">
        <f t="shared" ca="1" si="561"/>
        <v>Buy</v>
      </c>
      <c r="X2054" s="14" t="str">
        <f t="shared" ca="1" si="562"/>
        <v/>
      </c>
      <c r="Y2054" s="5">
        <f t="shared" ca="1" si="563"/>
        <v>100</v>
      </c>
      <c r="Z2054" s="19">
        <f t="shared" ca="1" si="564"/>
        <v>-81.247726445980121</v>
      </c>
      <c r="AA2054" s="5">
        <f t="shared" ca="1" si="555"/>
        <v>4.8830999999999998</v>
      </c>
      <c r="AB2054" s="5">
        <f t="shared" ca="1" si="553"/>
        <v>4.5122999999999998</v>
      </c>
      <c r="AC2054" s="15">
        <f t="shared" ca="1" si="565"/>
        <v>173.00000000000537</v>
      </c>
      <c r="AD2054" s="21">
        <f t="shared" ca="1" si="566"/>
        <v>-638.60712986540204</v>
      </c>
      <c r="AE2054" s="21">
        <f t="shared" ca="1" si="567"/>
        <v>-465.6071298653967</v>
      </c>
      <c r="AF2054" s="23">
        <f t="shared" ca="1" si="568"/>
        <v>21553.075486442212</v>
      </c>
    </row>
    <row r="2055" spans="1:32" x14ac:dyDescent="0.25">
      <c r="A2055" s="26">
        <v>42170</v>
      </c>
      <c r="B2055" s="3">
        <v>4.6142000000000003</v>
      </c>
      <c r="C2055" s="3">
        <v>4.6142000000000003</v>
      </c>
      <c r="D2055" s="3">
        <v>4.6142000000000003</v>
      </c>
      <c r="E2055" s="3">
        <v>4.6142000000000003</v>
      </c>
      <c r="F2055" s="5">
        <v>4.3289999999999997</v>
      </c>
      <c r="G2055" s="5">
        <v>4.3289999999999997</v>
      </c>
      <c r="H2055" s="5">
        <v>4.3289999999999997</v>
      </c>
      <c r="I2055" s="5">
        <v>4.3289999999999997</v>
      </c>
      <c r="J2055" s="3">
        <v>1</v>
      </c>
      <c r="K2055" s="3">
        <v>1</v>
      </c>
      <c r="L2055" s="7">
        <f t="shared" si="569"/>
        <v>0.28520000000000056</v>
      </c>
      <c r="M2055" s="8">
        <f ca="1">AVERAGE(OFFSET(L2055,-M$3+1,0):L2055)</f>
        <v>0.46204000000000012</v>
      </c>
      <c r="N2055" s="8">
        <f ca="1">STDEV(OFFSET(L2055,-M$3+1,0):L2055)</f>
        <v>0.16880887248178467</v>
      </c>
      <c r="O2055" s="8">
        <f t="shared" ca="1" si="556"/>
        <v>0.12442225503643078</v>
      </c>
      <c r="P2055" s="8">
        <f t="shared" ca="1" si="557"/>
        <v>0.79965774496356945</v>
      </c>
      <c r="Q2055" s="8">
        <f t="shared" ca="1" si="558"/>
        <v>0.46204000000000012</v>
      </c>
      <c r="R2055" s="8">
        <f t="shared" ca="1" si="554"/>
        <v>0.46204000000000012</v>
      </c>
      <c r="S2055" s="10">
        <f t="shared" si="559"/>
        <v>0.10409999999999986</v>
      </c>
      <c r="T2055" s="10">
        <f t="shared" si="560"/>
        <v>0.12220000000000031</v>
      </c>
      <c r="U2055" s="18">
        <f ca="1">AVERAGE(S2055:OFFSET(S2055,-$U$3+1,0))*$U$4*J2055</f>
        <v>7.3719999999999866</v>
      </c>
      <c r="V2055" s="18">
        <f ca="1">AVERAGE(T2055:OFFSET(T2055,-$U$3+1,0))*$V$4*K2055</f>
        <v>11.869000000000005</v>
      </c>
      <c r="W2055" s="14" t="str">
        <f t="shared" ca="1" si="561"/>
        <v>Buy</v>
      </c>
      <c r="X2055" s="14" t="str">
        <f t="shared" ca="1" si="562"/>
        <v/>
      </c>
      <c r="Y2055" s="5">
        <f t="shared" ca="1" si="563"/>
        <v>100</v>
      </c>
      <c r="Z2055" s="19">
        <f t="shared" ca="1" si="564"/>
        <v>-81.247726445980121</v>
      </c>
      <c r="AA2055" s="5">
        <f t="shared" ca="1" si="555"/>
        <v>4.8830999999999998</v>
      </c>
      <c r="AB2055" s="5">
        <f t="shared" ca="1" si="553"/>
        <v>4.5122999999999998</v>
      </c>
      <c r="AC2055" s="15">
        <f t="shared" ca="1" si="565"/>
        <v>-1040.9999999999986</v>
      </c>
      <c r="AD2055" s="21">
        <f t="shared" ca="1" si="566"/>
        <v>992.84721716987951</v>
      </c>
      <c r="AE2055" s="21">
        <f t="shared" ca="1" si="567"/>
        <v>-48.152782830119122</v>
      </c>
      <c r="AF2055" s="23">
        <f t="shared" ca="1" si="568"/>
        <v>21504.922703612094</v>
      </c>
    </row>
    <row r="2056" spans="1:32" x14ac:dyDescent="0.25">
      <c r="A2056" s="26">
        <v>42171</v>
      </c>
      <c r="B2056" s="3">
        <v>4.5362</v>
      </c>
      <c r="C2056" s="3">
        <v>4.5362</v>
      </c>
      <c r="D2056" s="3">
        <v>4.5362</v>
      </c>
      <c r="E2056" s="3">
        <v>4.5362</v>
      </c>
      <c r="F2056" s="5">
        <v>4.2154999999999996</v>
      </c>
      <c r="G2056" s="5">
        <v>4.2154999999999996</v>
      </c>
      <c r="H2056" s="5">
        <v>4.2154999999999996</v>
      </c>
      <c r="I2056" s="5">
        <v>4.2154999999999996</v>
      </c>
      <c r="J2056" s="3">
        <v>1</v>
      </c>
      <c r="K2056" s="3">
        <v>1</v>
      </c>
      <c r="L2056" s="7">
        <f t="shared" si="569"/>
        <v>0.32070000000000043</v>
      </c>
      <c r="M2056" s="8">
        <f ca="1">AVERAGE(OFFSET(L2056,-M$3+1,0):L2056)</f>
        <v>0.44117333333333342</v>
      </c>
      <c r="N2056" s="8">
        <f ca="1">STDEV(OFFSET(L2056,-M$3+1,0):L2056)</f>
        <v>0.16538454525596974</v>
      </c>
      <c r="O2056" s="8">
        <f t="shared" ca="1" si="556"/>
        <v>0.11040424282139394</v>
      </c>
      <c r="P2056" s="8">
        <f t="shared" ca="1" si="557"/>
        <v>0.7719424238452729</v>
      </c>
      <c r="Q2056" s="8">
        <f t="shared" ca="1" si="558"/>
        <v>0.44117333333333342</v>
      </c>
      <c r="R2056" s="8">
        <f t="shared" ca="1" si="554"/>
        <v>0.44117333333333342</v>
      </c>
      <c r="S2056" s="10">
        <f t="shared" si="559"/>
        <v>7.8000000000000291E-2</v>
      </c>
      <c r="T2056" s="10">
        <f t="shared" si="560"/>
        <v>0.11350000000000016</v>
      </c>
      <c r="U2056" s="18">
        <f ca="1">AVERAGE(S2056:OFFSET(S2056,-$U$3+1,0))*$U$4*J2056</f>
        <v>7.8919999999999924</v>
      </c>
      <c r="V2056" s="18">
        <f ca="1">AVERAGE(T2056:OFFSET(T2056,-$U$3+1,0))*$V$4*K2056</f>
        <v>12.830000000000002</v>
      </c>
      <c r="W2056" s="14" t="str">
        <f t="shared" ca="1" si="561"/>
        <v>Buy</v>
      </c>
      <c r="X2056" s="14" t="str">
        <f t="shared" ca="1" si="562"/>
        <v/>
      </c>
      <c r="Y2056" s="5">
        <f t="shared" ca="1" si="563"/>
        <v>100</v>
      </c>
      <c r="Z2056" s="19">
        <f t="shared" ca="1" si="564"/>
        <v>-81.247726445980121</v>
      </c>
      <c r="AA2056" s="5">
        <f t="shared" ca="1" si="555"/>
        <v>4.8830999999999998</v>
      </c>
      <c r="AB2056" s="5">
        <f t="shared" ca="1" si="553"/>
        <v>4.5122999999999998</v>
      </c>
      <c r="AC2056" s="15">
        <f t="shared" ca="1" si="565"/>
        <v>-780.00000000000296</v>
      </c>
      <c r="AD2056" s="21">
        <f t="shared" ca="1" si="566"/>
        <v>922.16169516187563</v>
      </c>
      <c r="AE2056" s="21">
        <f t="shared" ca="1" si="567"/>
        <v>142.16169516187267</v>
      </c>
      <c r="AF2056" s="23">
        <f t="shared" ca="1" si="568"/>
        <v>21647.084398773968</v>
      </c>
    </row>
    <row r="2057" spans="1:32" x14ac:dyDescent="0.25">
      <c r="A2057" s="26">
        <v>42172</v>
      </c>
      <c r="B2057" s="3">
        <v>4.5881999999999996</v>
      </c>
      <c r="C2057" s="3">
        <v>4.5881999999999996</v>
      </c>
      <c r="D2057" s="3">
        <v>4.5881999999999996</v>
      </c>
      <c r="E2057" s="3">
        <v>4.5881999999999996</v>
      </c>
      <c r="F2057" s="5">
        <v>4.3202999999999996</v>
      </c>
      <c r="G2057" s="5">
        <v>4.3202999999999996</v>
      </c>
      <c r="H2057" s="5">
        <v>4.3202999999999996</v>
      </c>
      <c r="I2057" s="5">
        <v>4.3202999999999996</v>
      </c>
      <c r="J2057" s="3">
        <v>1</v>
      </c>
      <c r="K2057" s="3">
        <v>1</v>
      </c>
      <c r="L2057" s="7">
        <f t="shared" si="569"/>
        <v>0.26790000000000003</v>
      </c>
      <c r="M2057" s="8">
        <f ca="1">AVERAGE(OFFSET(L2057,-M$3+1,0):L2057)</f>
        <v>0.41908666666666677</v>
      </c>
      <c r="N2057" s="8">
        <f ca="1">STDEV(OFFSET(L2057,-M$3+1,0):L2057)</f>
        <v>0.16489446350692963</v>
      </c>
      <c r="O2057" s="8">
        <f t="shared" ca="1" si="556"/>
        <v>8.9297739652807517E-2</v>
      </c>
      <c r="P2057" s="8">
        <f t="shared" ca="1" si="557"/>
        <v>0.74887559368052603</v>
      </c>
      <c r="Q2057" s="8">
        <f t="shared" ca="1" si="558"/>
        <v>0.41908666666666677</v>
      </c>
      <c r="R2057" s="8">
        <f t="shared" ca="1" si="554"/>
        <v>0.41908666666666677</v>
      </c>
      <c r="S2057" s="10">
        <f t="shared" si="559"/>
        <v>5.1999999999999602E-2</v>
      </c>
      <c r="T2057" s="10">
        <f t="shared" si="560"/>
        <v>0.1048</v>
      </c>
      <c r="U2057" s="18">
        <f ca="1">AVERAGE(S2057:OFFSET(S2057,-$U$3+1,0))*$U$4*J2057</f>
        <v>8.4119999999999884</v>
      </c>
      <c r="V2057" s="18">
        <f ca="1">AVERAGE(T2057:OFFSET(T2057,-$U$3+1,0))*$V$4*K2057</f>
        <v>13.878000000000004</v>
      </c>
      <c r="W2057" s="14" t="str">
        <f t="shared" ca="1" si="561"/>
        <v>Buy</v>
      </c>
      <c r="X2057" s="14" t="str">
        <f t="shared" ca="1" si="562"/>
        <v/>
      </c>
      <c r="Y2057" s="5">
        <f t="shared" ca="1" si="563"/>
        <v>100</v>
      </c>
      <c r="Z2057" s="19">
        <f t="shared" ca="1" si="564"/>
        <v>-81.247726445980121</v>
      </c>
      <c r="AA2057" s="5">
        <f t="shared" ca="1" si="555"/>
        <v>4.8830999999999998</v>
      </c>
      <c r="AB2057" s="5">
        <f t="shared" ca="1" si="553"/>
        <v>4.5122999999999998</v>
      </c>
      <c r="AC2057" s="15">
        <f t="shared" ca="1" si="565"/>
        <v>519.99999999999602</v>
      </c>
      <c r="AD2057" s="21">
        <f t="shared" ca="1" si="566"/>
        <v>-851.47617315387174</v>
      </c>
      <c r="AE2057" s="21">
        <f t="shared" ca="1" si="567"/>
        <v>-331.47617315387572</v>
      </c>
      <c r="AF2057" s="23">
        <f t="shared" ca="1" si="568"/>
        <v>21315.608225620093</v>
      </c>
    </row>
    <row r="2058" spans="1:32" x14ac:dyDescent="0.25">
      <c r="A2058" s="26">
        <v>42173</v>
      </c>
      <c r="B2058" s="3">
        <v>4.4321000000000002</v>
      </c>
      <c r="C2058" s="3">
        <v>4.4321000000000002</v>
      </c>
      <c r="D2058" s="3">
        <v>4.4321000000000002</v>
      </c>
      <c r="E2058" s="3">
        <v>4.4321000000000002</v>
      </c>
      <c r="F2058" s="5">
        <v>4.1283000000000003</v>
      </c>
      <c r="G2058" s="5">
        <v>4.1283000000000003</v>
      </c>
      <c r="H2058" s="5">
        <v>4.1283000000000003</v>
      </c>
      <c r="I2058" s="5">
        <v>4.1283000000000003</v>
      </c>
      <c r="J2058" s="3">
        <v>1</v>
      </c>
      <c r="K2058" s="3">
        <v>1</v>
      </c>
      <c r="L2058" s="7">
        <f t="shared" si="569"/>
        <v>0.30379999999999985</v>
      </c>
      <c r="M2058" s="8">
        <f ca="1">AVERAGE(OFFSET(L2058,-M$3+1,0):L2058)</f>
        <v>0.39930000000000004</v>
      </c>
      <c r="N2058" s="8">
        <f ca="1">STDEV(OFFSET(L2058,-M$3+1,0):L2058)</f>
        <v>0.15926927333472551</v>
      </c>
      <c r="O2058" s="8">
        <f t="shared" ca="1" si="556"/>
        <v>8.0761453330549016E-2</v>
      </c>
      <c r="P2058" s="8">
        <f t="shared" ca="1" si="557"/>
        <v>0.71783854666945102</v>
      </c>
      <c r="Q2058" s="8">
        <f t="shared" ca="1" si="558"/>
        <v>0.39930000000000004</v>
      </c>
      <c r="R2058" s="8">
        <f t="shared" ca="1" si="554"/>
        <v>0.39930000000000004</v>
      </c>
      <c r="S2058" s="10">
        <f t="shared" si="559"/>
        <v>0.15609999999999946</v>
      </c>
      <c r="T2058" s="10">
        <f t="shared" si="560"/>
        <v>0.19199999999999928</v>
      </c>
      <c r="U2058" s="18">
        <f ca="1">AVERAGE(S2058:OFFSET(S2058,-$U$3+1,0))*$U$4*J2058</f>
        <v>8.7589999999999879</v>
      </c>
      <c r="V2058" s="18">
        <f ca="1">AVERAGE(T2058:OFFSET(T2058,-$U$3+1,0))*$V$4*K2058</f>
        <v>13.790999999999991</v>
      </c>
      <c r="W2058" s="14" t="str">
        <f t="shared" ca="1" si="561"/>
        <v>Buy</v>
      </c>
      <c r="X2058" s="14" t="str">
        <f t="shared" ca="1" si="562"/>
        <v/>
      </c>
      <c r="Y2058" s="5">
        <f t="shared" ca="1" si="563"/>
        <v>100</v>
      </c>
      <c r="Z2058" s="19">
        <f t="shared" ca="1" si="564"/>
        <v>-81.247726445980121</v>
      </c>
      <c r="AA2058" s="5">
        <f t="shared" ca="1" si="555"/>
        <v>4.8830999999999998</v>
      </c>
      <c r="AB2058" s="5">
        <f t="shared" ca="1" si="553"/>
        <v>4.5122999999999998</v>
      </c>
      <c r="AC2058" s="15">
        <f t="shared" ca="1" si="565"/>
        <v>-1560.9999999999945</v>
      </c>
      <c r="AD2058" s="21">
        <f t="shared" ca="1" si="566"/>
        <v>1559.9563477628126</v>
      </c>
      <c r="AE2058" s="21">
        <f t="shared" ca="1" si="567"/>
        <v>-1.0436522371819592</v>
      </c>
      <c r="AF2058" s="23">
        <f t="shared" ca="1" si="568"/>
        <v>21314.564573382911</v>
      </c>
    </row>
    <row r="2059" spans="1:32" x14ac:dyDescent="0.25">
      <c r="A2059" s="26">
        <v>42174</v>
      </c>
      <c r="B2059" s="3">
        <v>4.3106999999999998</v>
      </c>
      <c r="C2059" s="3">
        <v>4.3106999999999998</v>
      </c>
      <c r="D2059" s="3">
        <v>4.3106999999999998</v>
      </c>
      <c r="E2059" s="3">
        <v>4.3106999999999998</v>
      </c>
      <c r="F2059" s="5">
        <v>3.9537</v>
      </c>
      <c r="G2059" s="5">
        <v>3.9537</v>
      </c>
      <c r="H2059" s="5">
        <v>3.9537</v>
      </c>
      <c r="I2059" s="5">
        <v>3.9537</v>
      </c>
      <c r="J2059" s="3">
        <v>1</v>
      </c>
      <c r="K2059" s="3">
        <v>1</v>
      </c>
      <c r="L2059" s="7">
        <f t="shared" si="569"/>
        <v>0.35699999999999976</v>
      </c>
      <c r="M2059" s="8">
        <f ca="1">AVERAGE(OFFSET(L2059,-M$3+1,0):L2059)</f>
        <v>0.38188000000000005</v>
      </c>
      <c r="N2059" s="8">
        <f ca="1">STDEV(OFFSET(L2059,-M$3+1,0):L2059)</f>
        <v>0.14745707946963499</v>
      </c>
      <c r="O2059" s="8">
        <f t="shared" ca="1" si="556"/>
        <v>8.6965841060730076E-2</v>
      </c>
      <c r="P2059" s="8">
        <f t="shared" ca="1" si="557"/>
        <v>0.67679415893927009</v>
      </c>
      <c r="Q2059" s="8">
        <f t="shared" ca="1" si="558"/>
        <v>0.38188000000000005</v>
      </c>
      <c r="R2059" s="8">
        <f t="shared" ca="1" si="554"/>
        <v>0.38188000000000005</v>
      </c>
      <c r="S2059" s="10">
        <f t="shared" si="559"/>
        <v>0.1214000000000004</v>
      </c>
      <c r="T2059" s="10">
        <f t="shared" si="560"/>
        <v>0.17460000000000031</v>
      </c>
      <c r="U2059" s="18">
        <f ca="1">AVERAGE(S2059:OFFSET(S2059,-$U$3+1,0))*$U$4*J2059</f>
        <v>9.7989999999999977</v>
      </c>
      <c r="V2059" s="18">
        <f ca="1">AVERAGE(T2059:OFFSET(T2059,-$U$3+1,0))*$V$4*K2059</f>
        <v>15.449999999999994</v>
      </c>
      <c r="W2059" s="14" t="str">
        <f t="shared" ca="1" si="561"/>
        <v>Buy</v>
      </c>
      <c r="X2059" s="14" t="str">
        <f t="shared" ca="1" si="562"/>
        <v/>
      </c>
      <c r="Y2059" s="5">
        <f t="shared" ca="1" si="563"/>
        <v>100</v>
      </c>
      <c r="Z2059" s="19">
        <f t="shared" ca="1" si="564"/>
        <v>-81.247726445980121</v>
      </c>
      <c r="AA2059" s="5">
        <f t="shared" ca="1" si="555"/>
        <v>4.8830999999999998</v>
      </c>
      <c r="AB2059" s="5">
        <f t="shared" ca="1" si="553"/>
        <v>4.5122999999999998</v>
      </c>
      <c r="AC2059" s="15">
        <f t="shared" ca="1" si="565"/>
        <v>-1214.0000000000039</v>
      </c>
      <c r="AD2059" s="21">
        <f t="shared" ca="1" si="566"/>
        <v>1418.5853037468155</v>
      </c>
      <c r="AE2059" s="21">
        <f t="shared" ca="1" si="567"/>
        <v>204.58530374681163</v>
      </c>
      <c r="AF2059" s="23">
        <f t="shared" ca="1" si="568"/>
        <v>21519.149877129723</v>
      </c>
    </row>
    <row r="2060" spans="1:32" x14ac:dyDescent="0.25">
      <c r="A2060" s="26">
        <v>42178</v>
      </c>
      <c r="B2060" s="3">
        <v>4.4927999999999999</v>
      </c>
      <c r="C2060" s="3">
        <v>4.4927999999999999</v>
      </c>
      <c r="D2060" s="3">
        <v>4.4927999999999999</v>
      </c>
      <c r="E2060" s="3">
        <v>4.4927999999999999</v>
      </c>
      <c r="F2060" s="5">
        <v>4.1195000000000004</v>
      </c>
      <c r="G2060" s="5">
        <v>4.1195000000000004</v>
      </c>
      <c r="H2060" s="5">
        <v>4.1195000000000004</v>
      </c>
      <c r="I2060" s="5">
        <v>4.1195000000000004</v>
      </c>
      <c r="J2060" s="3">
        <v>1</v>
      </c>
      <c r="K2060" s="3">
        <v>1</v>
      </c>
      <c r="L2060" s="7">
        <f t="shared" si="569"/>
        <v>0.37329999999999952</v>
      </c>
      <c r="M2060" s="8">
        <f ca="1">AVERAGE(OFFSET(L2060,-M$3+1,0):L2060)</f>
        <v>0.36618666666666666</v>
      </c>
      <c r="N2060" s="8">
        <f ca="1">STDEV(OFFSET(L2060,-M$3+1,0):L2060)</f>
        <v>0.13345474281925088</v>
      </c>
      <c r="O2060" s="8">
        <f t="shared" ca="1" si="556"/>
        <v>9.9277181028164907E-2</v>
      </c>
      <c r="P2060" s="8">
        <f t="shared" ca="1" si="557"/>
        <v>0.63309615230516836</v>
      </c>
      <c r="Q2060" s="8">
        <f t="shared" ca="1" si="558"/>
        <v>0.36618666666666666</v>
      </c>
      <c r="R2060" s="8">
        <f t="shared" ca="1" si="554"/>
        <v>0.36618666666666666</v>
      </c>
      <c r="S2060" s="10">
        <f t="shared" si="559"/>
        <v>0.18210000000000015</v>
      </c>
      <c r="T2060" s="10">
        <f t="shared" si="560"/>
        <v>0.16580000000000039</v>
      </c>
      <c r="U2060" s="18">
        <f ca="1">AVERAGE(S2060:OFFSET(S2060,-$U$3+1,0))*$U$4*J2060</f>
        <v>8.9310000000000045</v>
      </c>
      <c r="V2060" s="18">
        <f ca="1">AVERAGE(T2060:OFFSET(T2060,-$U$3+1,0))*$V$4*K2060</f>
        <v>13.006</v>
      </c>
      <c r="W2060" s="14" t="str">
        <f t="shared" ca="1" si="561"/>
        <v>Buy</v>
      </c>
      <c r="X2060" s="14" t="str">
        <f t="shared" ca="1" si="562"/>
        <v/>
      </c>
      <c r="Y2060" s="5">
        <f t="shared" ca="1" si="563"/>
        <v>100</v>
      </c>
      <c r="Z2060" s="19">
        <f t="shared" ca="1" si="564"/>
        <v>-81.247726445980121</v>
      </c>
      <c r="AA2060" s="5">
        <f t="shared" ca="1" si="555"/>
        <v>4.8830999999999998</v>
      </c>
      <c r="AB2060" s="5">
        <f t="shared" ca="1" si="553"/>
        <v>4.5122999999999998</v>
      </c>
      <c r="AC2060" s="15">
        <f t="shared" ca="1" si="565"/>
        <v>1821.0000000000016</v>
      </c>
      <c r="AD2060" s="21">
        <f t="shared" ca="1" si="566"/>
        <v>-1347.0873044743537</v>
      </c>
      <c r="AE2060" s="21">
        <f t="shared" ca="1" si="567"/>
        <v>473.91269552564791</v>
      </c>
      <c r="AF2060" s="23">
        <f t="shared" ca="1" si="568"/>
        <v>21993.06257265537</v>
      </c>
    </row>
    <row r="2061" spans="1:32" x14ac:dyDescent="0.25">
      <c r="A2061" s="26">
        <v>42179</v>
      </c>
      <c r="B2061" s="3">
        <v>4.5274999999999999</v>
      </c>
      <c r="C2061" s="3">
        <v>4.5274999999999999</v>
      </c>
      <c r="D2061" s="3">
        <v>4.5274999999999999</v>
      </c>
      <c r="E2061" s="3">
        <v>4.5274999999999999</v>
      </c>
      <c r="F2061" s="5">
        <v>4.1894</v>
      </c>
      <c r="G2061" s="5">
        <v>4.1894</v>
      </c>
      <c r="H2061" s="5">
        <v>4.1894</v>
      </c>
      <c r="I2061" s="5">
        <v>4.1894</v>
      </c>
      <c r="J2061" s="3">
        <v>1</v>
      </c>
      <c r="K2061" s="3">
        <v>1</v>
      </c>
      <c r="L2061" s="7">
        <f t="shared" si="569"/>
        <v>0.33809999999999985</v>
      </c>
      <c r="M2061" s="8">
        <f ca="1">AVERAGE(OFFSET(L2061,-M$3+1,0):L2061)</f>
        <v>0.34872000000000003</v>
      </c>
      <c r="N2061" s="8">
        <f ca="1">STDEV(OFFSET(L2061,-M$3+1,0):L2061)</f>
        <v>0.11675355730279531</v>
      </c>
      <c r="O2061" s="8">
        <f t="shared" ca="1" si="556"/>
        <v>0.11521288539440941</v>
      </c>
      <c r="P2061" s="8">
        <f t="shared" ca="1" si="557"/>
        <v>0.58222711460559062</v>
      </c>
      <c r="Q2061" s="8">
        <f t="shared" ca="1" si="558"/>
        <v>0.34872000000000003</v>
      </c>
      <c r="R2061" s="8">
        <f t="shared" ca="1" si="554"/>
        <v>0.34872000000000003</v>
      </c>
      <c r="S2061" s="10">
        <f t="shared" si="559"/>
        <v>3.4699999999999953E-2</v>
      </c>
      <c r="T2061" s="10">
        <f t="shared" si="560"/>
        <v>6.9899999999999629E-2</v>
      </c>
      <c r="U2061" s="18">
        <f ca="1">AVERAGE(S2061:OFFSET(S2061,-$U$3+1,0))*$U$4*J2061</f>
        <v>8.3240000000000069</v>
      </c>
      <c r="V2061" s="18">
        <f ca="1">AVERAGE(T2061:OFFSET(T2061,-$U$3+1,0))*$V$4*K2061</f>
        <v>12.657999999999998</v>
      </c>
      <c r="W2061" s="14" t="str">
        <f t="shared" ca="1" si="561"/>
        <v>Exit</v>
      </c>
      <c r="X2061" s="14" t="str">
        <f t="shared" ca="1" si="562"/>
        <v/>
      </c>
      <c r="Y2061" s="5">
        <f t="shared" ca="1" si="563"/>
        <v>100</v>
      </c>
      <c r="Z2061" s="19">
        <f t="shared" ca="1" si="564"/>
        <v>-81.247726445980121</v>
      </c>
      <c r="AA2061" s="5">
        <f t="shared" ca="1" si="555"/>
        <v>4.8830999999999998</v>
      </c>
      <c r="AB2061" s="5">
        <f t="shared" ca="1" si="553"/>
        <v>4.5122999999999998</v>
      </c>
      <c r="AC2061" s="15">
        <f t="shared" ca="1" si="565"/>
        <v>346.99999999999955</v>
      </c>
      <c r="AD2061" s="21">
        <f t="shared" ca="1" si="566"/>
        <v>-567.92160785739804</v>
      </c>
      <c r="AE2061" s="21">
        <f t="shared" ca="1" si="567"/>
        <v>-220.9216078573985</v>
      </c>
      <c r="AF2061" s="23">
        <f t="shared" ca="1" si="568"/>
        <v>21772.140964797971</v>
      </c>
    </row>
    <row r="2062" spans="1:32" x14ac:dyDescent="0.25">
      <c r="A2062" s="26">
        <v>42180</v>
      </c>
      <c r="B2062" s="3">
        <v>4.4668000000000001</v>
      </c>
      <c r="C2062" s="3">
        <v>4.4668000000000001</v>
      </c>
      <c r="D2062" s="3">
        <v>4.4668000000000001</v>
      </c>
      <c r="E2062" s="3">
        <v>4.4668000000000001</v>
      </c>
      <c r="F2062" s="5">
        <v>4.1369999999999996</v>
      </c>
      <c r="G2062" s="5">
        <v>4.1369999999999996</v>
      </c>
      <c r="H2062" s="5">
        <v>4.1369999999999996</v>
      </c>
      <c r="I2062" s="5">
        <v>4.1369999999999996</v>
      </c>
      <c r="J2062" s="3">
        <v>1</v>
      </c>
      <c r="K2062" s="3">
        <v>1</v>
      </c>
      <c r="L2062" s="7">
        <f t="shared" si="569"/>
        <v>0.32980000000000054</v>
      </c>
      <c r="M2062" s="8">
        <f ca="1">AVERAGE(OFFSET(L2062,-M$3+1,0):L2062)</f>
        <v>0.33070000000000005</v>
      </c>
      <c r="N2062" s="8">
        <f ca="1">STDEV(OFFSET(L2062,-M$3+1,0):L2062)</f>
        <v>9.3783474023945046E-2</v>
      </c>
      <c r="O2062" s="8">
        <f t="shared" ca="1" si="556"/>
        <v>0.14313305195210996</v>
      </c>
      <c r="P2062" s="8">
        <f t="shared" ca="1" si="557"/>
        <v>0.51826694804789009</v>
      </c>
      <c r="Q2062" s="8">
        <f t="shared" ca="1" si="558"/>
        <v>0.33070000000000005</v>
      </c>
      <c r="R2062" s="8">
        <f t="shared" ca="1" si="554"/>
        <v>0.33070000000000005</v>
      </c>
      <c r="S2062" s="10">
        <f t="shared" si="559"/>
        <v>6.0699999999999754E-2</v>
      </c>
      <c r="T2062" s="10">
        <f t="shared" si="560"/>
        <v>5.2400000000000446E-2</v>
      </c>
      <c r="U2062" s="18">
        <f ca="1">AVERAGE(S2062:OFFSET(S2062,-$U$3+1,0))*$U$4*J2062</f>
        <v>8.1500000000000039</v>
      </c>
      <c r="V2062" s="18">
        <f ca="1">AVERAGE(T2062:OFFSET(T2062,-$U$3+1,0))*$V$4*K2062</f>
        <v>11.959999999999997</v>
      </c>
      <c r="W2062" s="14" t="str">
        <f t="shared" ca="1" si="561"/>
        <v/>
      </c>
      <c r="X2062" s="14" t="str">
        <f t="shared" ca="1" si="562"/>
        <v/>
      </c>
      <c r="Y2062" s="5" t="str">
        <f t="shared" ca="1" si="563"/>
        <v/>
      </c>
      <c r="Z2062" s="19" t="str">
        <f t="shared" ca="1" si="564"/>
        <v/>
      </c>
      <c r="AA2062" s="5" t="str">
        <f t="shared" ca="1" si="555"/>
        <v/>
      </c>
      <c r="AB2062" s="5" t="str">
        <f t="shared" ca="1" si="553"/>
        <v/>
      </c>
      <c r="AC2062" s="15" t="str">
        <f t="shared" ca="1" si="565"/>
        <v/>
      </c>
      <c r="AD2062" s="21" t="str">
        <f t="shared" ca="1" si="566"/>
        <v/>
      </c>
      <c r="AE2062" s="21" t="str">
        <f t="shared" ca="1" si="567"/>
        <v/>
      </c>
      <c r="AF2062" s="23">
        <f t="shared" ca="1" si="568"/>
        <v>21772.140964797971</v>
      </c>
    </row>
    <row r="2063" spans="1:32" x14ac:dyDescent="0.25">
      <c r="A2063" s="26">
        <v>42181</v>
      </c>
      <c r="B2063" s="3">
        <v>4.3193000000000001</v>
      </c>
      <c r="C2063" s="3">
        <v>4.3193000000000001</v>
      </c>
      <c r="D2063" s="3">
        <v>4.3193000000000001</v>
      </c>
      <c r="E2063" s="3">
        <v>4.3193000000000001</v>
      </c>
      <c r="F2063" s="5">
        <v>3.9537</v>
      </c>
      <c r="G2063" s="5">
        <v>3.9537</v>
      </c>
      <c r="H2063" s="5">
        <v>3.9537</v>
      </c>
      <c r="I2063" s="5">
        <v>3.9537</v>
      </c>
      <c r="J2063" s="3">
        <v>1</v>
      </c>
      <c r="K2063" s="3">
        <v>1</v>
      </c>
      <c r="L2063" s="7">
        <f t="shared" si="569"/>
        <v>0.36560000000000015</v>
      </c>
      <c r="M2063" s="8">
        <f ca="1">AVERAGE(OFFSET(L2063,-M$3+1,0):L2063)</f>
        <v>0.32035333333333338</v>
      </c>
      <c r="N2063" s="8">
        <f ca="1">STDEV(OFFSET(L2063,-M$3+1,0):L2063)</f>
        <v>7.865337942668521E-2</v>
      </c>
      <c r="O2063" s="8">
        <f t="shared" ca="1" si="556"/>
        <v>0.16304657447996296</v>
      </c>
      <c r="P2063" s="8">
        <f t="shared" ca="1" si="557"/>
        <v>0.4776600921867038</v>
      </c>
      <c r="Q2063" s="8">
        <f t="shared" ca="1" si="558"/>
        <v>0.32035333333333338</v>
      </c>
      <c r="R2063" s="8">
        <f t="shared" ca="1" si="554"/>
        <v>0.32035333333333338</v>
      </c>
      <c r="S2063" s="10">
        <f t="shared" si="559"/>
        <v>0.14749999999999996</v>
      </c>
      <c r="T2063" s="10">
        <f t="shared" si="560"/>
        <v>0.18329999999999957</v>
      </c>
      <c r="U2063" s="18">
        <f ca="1">AVERAGE(S2063:OFFSET(S2063,-$U$3+1,0))*$U$4*J2063</f>
        <v>9.5389999999999997</v>
      </c>
      <c r="V2063" s="18">
        <f ca="1">AVERAGE(T2063:OFFSET(T2063,-$U$3+1,0))*$V$4*K2063</f>
        <v>12.570999999999998</v>
      </c>
      <c r="W2063" s="14" t="str">
        <f t="shared" ca="1" si="561"/>
        <v/>
      </c>
      <c r="X2063" s="14" t="str">
        <f t="shared" ca="1" si="562"/>
        <v/>
      </c>
      <c r="Y2063" s="5" t="str">
        <f t="shared" ca="1" si="563"/>
        <v/>
      </c>
      <c r="Z2063" s="19" t="str">
        <f t="shared" ca="1" si="564"/>
        <v/>
      </c>
      <c r="AA2063" s="5" t="str">
        <f t="shared" ca="1" si="555"/>
        <v/>
      </c>
      <c r="AB2063" s="5" t="str">
        <f t="shared" ca="1" si="553"/>
        <v/>
      </c>
      <c r="AC2063" s="15" t="str">
        <f t="shared" ca="1" si="565"/>
        <v/>
      </c>
      <c r="AD2063" s="21" t="str">
        <f t="shared" ca="1" si="566"/>
        <v/>
      </c>
      <c r="AE2063" s="21" t="str">
        <f t="shared" ca="1" si="567"/>
        <v/>
      </c>
      <c r="AF2063" s="23">
        <f t="shared" ca="1" si="568"/>
        <v>21772.140964797971</v>
      </c>
    </row>
    <row r="2064" spans="1:32" x14ac:dyDescent="0.25">
      <c r="A2064" s="26">
        <v>42184</v>
      </c>
      <c r="B2064" s="3">
        <v>4.3974000000000002</v>
      </c>
      <c r="C2064" s="3">
        <v>4.3974000000000002</v>
      </c>
      <c r="D2064" s="3">
        <v>4.3974000000000002</v>
      </c>
      <c r="E2064" s="3">
        <v>4.3974000000000002</v>
      </c>
      <c r="F2064" s="5">
        <v>3.9799000000000002</v>
      </c>
      <c r="G2064" s="5">
        <v>3.9799000000000002</v>
      </c>
      <c r="H2064" s="5">
        <v>3.9799000000000002</v>
      </c>
      <c r="I2064" s="5">
        <v>3.9799000000000002</v>
      </c>
      <c r="J2064" s="3">
        <v>1</v>
      </c>
      <c r="K2064" s="3">
        <v>1</v>
      </c>
      <c r="L2064" s="7">
        <f t="shared" si="569"/>
        <v>0.41749999999999998</v>
      </c>
      <c r="M2064" s="8">
        <f ca="1">AVERAGE(OFFSET(L2064,-M$3+1,0):L2064)</f>
        <v>0.31404666666666675</v>
      </c>
      <c r="N2064" s="8">
        <f ca="1">STDEV(OFFSET(L2064,-M$3+1,0):L2064)</f>
        <v>6.4742918715559233E-2</v>
      </c>
      <c r="O2064" s="8">
        <f t="shared" ca="1" si="556"/>
        <v>0.18456082923554828</v>
      </c>
      <c r="P2064" s="8">
        <f t="shared" ca="1" si="557"/>
        <v>0.44353250409778522</v>
      </c>
      <c r="Q2064" s="8">
        <f t="shared" ca="1" si="558"/>
        <v>0.31404666666666675</v>
      </c>
      <c r="R2064" s="8">
        <f t="shared" ca="1" si="554"/>
        <v>0.31404666666666675</v>
      </c>
      <c r="S2064" s="10">
        <f t="shared" si="559"/>
        <v>7.8100000000000058E-2</v>
      </c>
      <c r="T2064" s="10">
        <f t="shared" si="560"/>
        <v>2.6200000000000223E-2</v>
      </c>
      <c r="U2064" s="18">
        <f ca="1">AVERAGE(S2064:OFFSET(S2064,-$U$3+1,0))*$U$4*J2064</f>
        <v>10.146999999999995</v>
      </c>
      <c r="V2064" s="18">
        <f ca="1">AVERAGE(T2064:OFFSET(T2064,-$U$3+1,0))*$V$4*K2064</f>
        <v>12.047000000000004</v>
      </c>
      <c r="W2064" s="14" t="str">
        <f t="shared" ca="1" si="561"/>
        <v/>
      </c>
      <c r="X2064" s="14" t="str">
        <f t="shared" ca="1" si="562"/>
        <v/>
      </c>
      <c r="Y2064" s="5" t="str">
        <f t="shared" ca="1" si="563"/>
        <v/>
      </c>
      <c r="Z2064" s="19" t="str">
        <f t="shared" ca="1" si="564"/>
        <v/>
      </c>
      <c r="AA2064" s="5" t="str">
        <f t="shared" ca="1" si="555"/>
        <v/>
      </c>
      <c r="AB2064" s="5" t="str">
        <f t="shared" ca="1" si="553"/>
        <v/>
      </c>
      <c r="AC2064" s="15" t="str">
        <f t="shared" ca="1" si="565"/>
        <v/>
      </c>
      <c r="AD2064" s="21" t="str">
        <f t="shared" ca="1" si="566"/>
        <v/>
      </c>
      <c r="AE2064" s="21" t="str">
        <f t="shared" ca="1" si="567"/>
        <v/>
      </c>
      <c r="AF2064" s="23">
        <f t="shared" ca="1" si="568"/>
        <v>21772.140964797971</v>
      </c>
    </row>
    <row r="2065" spans="1:32" x14ac:dyDescent="0.25">
      <c r="A2065" s="26">
        <v>42185</v>
      </c>
      <c r="B2065" s="3">
        <v>4.5795000000000003</v>
      </c>
      <c r="C2065" s="3">
        <v>4.5795000000000003</v>
      </c>
      <c r="D2065" s="3">
        <v>4.5795000000000003</v>
      </c>
      <c r="E2065" s="3">
        <v>4.5795000000000003</v>
      </c>
      <c r="F2065" s="5">
        <v>4.2679</v>
      </c>
      <c r="G2065" s="5">
        <v>4.2679</v>
      </c>
      <c r="H2065" s="5">
        <v>4.2679</v>
      </c>
      <c r="I2065" s="5">
        <v>4.2679</v>
      </c>
      <c r="J2065" s="3">
        <v>1</v>
      </c>
      <c r="K2065" s="3">
        <v>1</v>
      </c>
      <c r="L2065" s="7">
        <f t="shared" si="569"/>
        <v>0.31160000000000032</v>
      </c>
      <c r="M2065" s="8">
        <f ca="1">AVERAGE(OFFSET(L2065,-M$3+1,0):L2065)</f>
        <v>0.31010000000000004</v>
      </c>
      <c r="N2065" s="8">
        <f ca="1">STDEV(OFFSET(L2065,-M$3+1,0):L2065)</f>
        <v>6.2811759590518768E-2</v>
      </c>
      <c r="O2065" s="8">
        <f t="shared" ca="1" si="556"/>
        <v>0.18447648081896251</v>
      </c>
      <c r="P2065" s="8">
        <f t="shared" ca="1" si="557"/>
        <v>0.43572351918103758</v>
      </c>
      <c r="Q2065" s="8">
        <f t="shared" ca="1" si="558"/>
        <v>0.31010000000000004</v>
      </c>
      <c r="R2065" s="8">
        <f t="shared" ca="1" si="554"/>
        <v>0.31010000000000004</v>
      </c>
      <c r="S2065" s="10">
        <f t="shared" si="559"/>
        <v>0.18210000000000015</v>
      </c>
      <c r="T2065" s="10">
        <f t="shared" si="560"/>
        <v>0.28799999999999981</v>
      </c>
      <c r="U2065" s="18">
        <f ca="1">AVERAGE(S2065:OFFSET(S2065,-$U$3+1,0))*$U$4*J2065</f>
        <v>10.926999999999998</v>
      </c>
      <c r="V2065" s="18">
        <f ca="1">AVERAGE(T2065:OFFSET(T2065,-$U$3+1,0))*$V$4*K2065</f>
        <v>13.704999999999998</v>
      </c>
      <c r="W2065" s="14" t="str">
        <f t="shared" ca="1" si="561"/>
        <v/>
      </c>
      <c r="X2065" s="14" t="str">
        <f t="shared" ca="1" si="562"/>
        <v/>
      </c>
      <c r="Y2065" s="5" t="str">
        <f t="shared" ca="1" si="563"/>
        <v/>
      </c>
      <c r="Z2065" s="19" t="str">
        <f t="shared" ca="1" si="564"/>
        <v/>
      </c>
      <c r="AA2065" s="5" t="str">
        <f t="shared" ca="1" si="555"/>
        <v/>
      </c>
      <c r="AB2065" s="5" t="str">
        <f t="shared" ca="1" si="553"/>
        <v/>
      </c>
      <c r="AC2065" s="15" t="str">
        <f t="shared" ca="1" si="565"/>
        <v/>
      </c>
      <c r="AD2065" s="21" t="str">
        <f t="shared" ca="1" si="566"/>
        <v/>
      </c>
      <c r="AE2065" s="21" t="str">
        <f t="shared" ca="1" si="567"/>
        <v/>
      </c>
      <c r="AF2065" s="23">
        <f t="shared" ca="1" si="568"/>
        <v>21772.140964797971</v>
      </c>
    </row>
    <row r="2066" spans="1:32" x14ac:dyDescent="0.25">
      <c r="A2066" s="26">
        <v>42186</v>
      </c>
      <c r="B2066" s="3">
        <v>4.4581</v>
      </c>
      <c r="C2066" s="3">
        <v>4.4581</v>
      </c>
      <c r="D2066" s="3">
        <v>4.4581</v>
      </c>
      <c r="E2066" s="3">
        <v>4.4581</v>
      </c>
      <c r="F2066" s="5">
        <v>4.1456999999999997</v>
      </c>
      <c r="G2066" s="5">
        <v>4.1456999999999997</v>
      </c>
      <c r="H2066" s="5">
        <v>4.1456999999999997</v>
      </c>
      <c r="I2066" s="5">
        <v>4.1456999999999997</v>
      </c>
      <c r="J2066" s="3">
        <v>1</v>
      </c>
      <c r="K2066" s="3">
        <v>1</v>
      </c>
      <c r="L2066" s="7">
        <f t="shared" si="569"/>
        <v>0.31240000000000023</v>
      </c>
      <c r="M2066" s="8">
        <f ca="1">AVERAGE(OFFSET(L2066,-M$3+1,0):L2066)</f>
        <v>0.3195466666666667</v>
      </c>
      <c r="N2066" s="8">
        <f ca="1">STDEV(OFFSET(L2066,-M$3+1,0):L2066)</f>
        <v>4.9619104423694813E-2</v>
      </c>
      <c r="O2066" s="8">
        <f t="shared" ca="1" si="556"/>
        <v>0.22030845781927708</v>
      </c>
      <c r="P2066" s="8">
        <f t="shared" ca="1" si="557"/>
        <v>0.4187848755140563</v>
      </c>
      <c r="Q2066" s="8">
        <f t="shared" ca="1" si="558"/>
        <v>0.3195466666666667</v>
      </c>
      <c r="R2066" s="8">
        <f t="shared" ca="1" si="554"/>
        <v>0.3195466666666667</v>
      </c>
      <c r="S2066" s="10">
        <f t="shared" si="559"/>
        <v>0.1214000000000004</v>
      </c>
      <c r="T2066" s="10">
        <f t="shared" si="560"/>
        <v>0.12220000000000031</v>
      </c>
      <c r="U2066" s="18">
        <f ca="1">AVERAGE(S2066:OFFSET(S2066,-$U$3+1,0))*$U$4*J2066</f>
        <v>11.360999999999999</v>
      </c>
      <c r="V2066" s="18">
        <f ca="1">AVERAGE(T2066:OFFSET(T2066,-$U$3+1,0))*$V$4*K2066</f>
        <v>13.791999999999998</v>
      </c>
      <c r="W2066" s="14" t="str">
        <f t="shared" ca="1" si="561"/>
        <v/>
      </c>
      <c r="X2066" s="14" t="str">
        <f t="shared" ca="1" si="562"/>
        <v/>
      </c>
      <c r="Y2066" s="5" t="str">
        <f t="shared" ca="1" si="563"/>
        <v/>
      </c>
      <c r="Z2066" s="19" t="str">
        <f t="shared" ca="1" si="564"/>
        <v/>
      </c>
      <c r="AA2066" s="5" t="str">
        <f t="shared" ca="1" si="555"/>
        <v/>
      </c>
      <c r="AB2066" s="5" t="str">
        <f t="shared" ca="1" si="553"/>
        <v/>
      </c>
      <c r="AC2066" s="15" t="str">
        <f t="shared" ca="1" si="565"/>
        <v/>
      </c>
      <c r="AD2066" s="21" t="str">
        <f t="shared" ca="1" si="566"/>
        <v/>
      </c>
      <c r="AE2066" s="21" t="str">
        <f t="shared" ca="1" si="567"/>
        <v/>
      </c>
      <c r="AF2066" s="23">
        <f t="shared" ca="1" si="568"/>
        <v>21772.140964797971</v>
      </c>
    </row>
    <row r="2067" spans="1:32" x14ac:dyDescent="0.25">
      <c r="A2067" s="26">
        <v>42187</v>
      </c>
      <c r="B2067" s="3">
        <v>4.7183000000000002</v>
      </c>
      <c r="C2067" s="3">
        <v>4.7183000000000002</v>
      </c>
      <c r="D2067" s="3">
        <v>4.7183000000000002</v>
      </c>
      <c r="E2067" s="3">
        <v>4.7183000000000002</v>
      </c>
      <c r="F2067" s="5">
        <v>4.3726000000000003</v>
      </c>
      <c r="G2067" s="5">
        <v>4.3726000000000003</v>
      </c>
      <c r="H2067" s="5">
        <v>4.3726000000000003</v>
      </c>
      <c r="I2067" s="5">
        <v>4.3726000000000003</v>
      </c>
      <c r="J2067" s="3">
        <v>1</v>
      </c>
      <c r="K2067" s="3">
        <v>1</v>
      </c>
      <c r="L2067" s="7">
        <f t="shared" si="569"/>
        <v>0.3456999999999999</v>
      </c>
      <c r="M2067" s="8">
        <f ca="1">AVERAGE(OFFSET(L2067,-M$3+1,0):L2067)</f>
        <v>0.32827333333333336</v>
      </c>
      <c r="N2067" s="8">
        <f ca="1">STDEV(OFFSET(L2067,-M$3+1,0):L2067)</f>
        <v>4.0566162300734218E-2</v>
      </c>
      <c r="O2067" s="8">
        <f t="shared" ca="1" si="556"/>
        <v>0.24714100873186493</v>
      </c>
      <c r="P2067" s="8">
        <f t="shared" ca="1" si="557"/>
        <v>0.40940565793480177</v>
      </c>
      <c r="Q2067" s="8">
        <f t="shared" ca="1" si="558"/>
        <v>0.32827333333333336</v>
      </c>
      <c r="R2067" s="8">
        <f t="shared" ca="1" si="554"/>
        <v>0.32827333333333336</v>
      </c>
      <c r="S2067" s="10">
        <f t="shared" si="559"/>
        <v>0.26020000000000021</v>
      </c>
      <c r="T2067" s="10">
        <f t="shared" si="560"/>
        <v>0.22690000000000055</v>
      </c>
      <c r="U2067" s="18">
        <f ca="1">AVERAGE(S2067:OFFSET(S2067,-$U$3+1,0))*$U$4*J2067</f>
        <v>13.443000000000005</v>
      </c>
      <c r="V2067" s="18">
        <f ca="1">AVERAGE(T2067:OFFSET(T2067,-$U$3+1,0))*$V$4*K2067</f>
        <v>15.013000000000003</v>
      </c>
      <c r="W2067" s="14" t="str">
        <f t="shared" ca="1" si="561"/>
        <v/>
      </c>
      <c r="X2067" s="14" t="str">
        <f t="shared" ca="1" si="562"/>
        <v/>
      </c>
      <c r="Y2067" s="5" t="str">
        <f t="shared" ca="1" si="563"/>
        <v/>
      </c>
      <c r="Z2067" s="19" t="str">
        <f t="shared" ca="1" si="564"/>
        <v/>
      </c>
      <c r="AA2067" s="5" t="str">
        <f t="shared" ca="1" si="555"/>
        <v/>
      </c>
      <c r="AB2067" s="5" t="str">
        <f t="shared" ca="1" si="553"/>
        <v/>
      </c>
      <c r="AC2067" s="15" t="str">
        <f t="shared" ca="1" si="565"/>
        <v/>
      </c>
      <c r="AD2067" s="21" t="str">
        <f t="shared" ca="1" si="566"/>
        <v/>
      </c>
      <c r="AE2067" s="21" t="str">
        <f t="shared" ca="1" si="567"/>
        <v/>
      </c>
      <c r="AF2067" s="23">
        <f t="shared" ca="1" si="568"/>
        <v>21772.140964797971</v>
      </c>
    </row>
    <row r="2068" spans="1:32" x14ac:dyDescent="0.25">
      <c r="A2068" s="26">
        <v>42188</v>
      </c>
      <c r="B2068" s="3">
        <v>4.6055999999999999</v>
      </c>
      <c r="C2068" s="3">
        <v>4.6055999999999999</v>
      </c>
      <c r="D2068" s="3">
        <v>4.6055999999999999</v>
      </c>
      <c r="E2068" s="3">
        <v>4.6055999999999999</v>
      </c>
      <c r="F2068" s="5">
        <v>4.0461</v>
      </c>
      <c r="G2068" s="5">
        <v>4.0461</v>
      </c>
      <c r="H2068" s="5">
        <v>4.0461</v>
      </c>
      <c r="I2068" s="5">
        <v>4.0461</v>
      </c>
      <c r="J2068" s="3">
        <v>1</v>
      </c>
      <c r="K2068" s="3">
        <v>1</v>
      </c>
      <c r="L2068" s="7">
        <f t="shared" si="569"/>
        <v>0.55949999999999989</v>
      </c>
      <c r="M2068" s="8">
        <f ca="1">AVERAGE(OFFSET(L2068,-M$3+1,0):L2068)</f>
        <v>0.3436800000000001</v>
      </c>
      <c r="N2068" s="8">
        <f ca="1">STDEV(OFFSET(L2068,-M$3+1,0):L2068)</f>
        <v>7.2182241583369833E-2</v>
      </c>
      <c r="O2068" s="8">
        <f t="shared" ca="1" si="556"/>
        <v>0.19931551683326043</v>
      </c>
      <c r="P2068" s="8">
        <f t="shared" ca="1" si="557"/>
        <v>0.48804448316673976</v>
      </c>
      <c r="Q2068" s="8">
        <f t="shared" ca="1" si="558"/>
        <v>0.3436800000000001</v>
      </c>
      <c r="R2068" s="8">
        <f t="shared" ca="1" si="554"/>
        <v>0.3436800000000001</v>
      </c>
      <c r="S2068" s="10">
        <f t="shared" si="559"/>
        <v>0.11270000000000024</v>
      </c>
      <c r="T2068" s="10">
        <f t="shared" si="560"/>
        <v>0.32650000000000023</v>
      </c>
      <c r="U2068" s="18">
        <f ca="1">AVERAGE(S2068:OFFSET(S2068,-$U$3+1,0))*$U$4*J2068</f>
        <v>13.009000000000013</v>
      </c>
      <c r="V2068" s="18">
        <f ca="1">AVERAGE(T2068:OFFSET(T2068,-$U$3+1,0))*$V$4*K2068</f>
        <v>16.358000000000015</v>
      </c>
      <c r="W2068" s="14" t="str">
        <f t="shared" ca="1" si="561"/>
        <v/>
      </c>
      <c r="X2068" s="14" t="str">
        <f t="shared" ca="1" si="562"/>
        <v/>
      </c>
      <c r="Y2068" s="5" t="str">
        <f t="shared" ca="1" si="563"/>
        <v/>
      </c>
      <c r="Z2068" s="19" t="str">
        <f t="shared" ca="1" si="564"/>
        <v/>
      </c>
      <c r="AA2068" s="5" t="str">
        <f t="shared" ca="1" si="555"/>
        <v/>
      </c>
      <c r="AB2068" s="5" t="str">
        <f t="shared" ca="1" si="553"/>
        <v/>
      </c>
      <c r="AC2068" s="15" t="str">
        <f t="shared" ca="1" si="565"/>
        <v/>
      </c>
      <c r="AD2068" s="21" t="str">
        <f t="shared" ca="1" si="566"/>
        <v/>
      </c>
      <c r="AE2068" s="21" t="str">
        <f t="shared" ca="1" si="567"/>
        <v/>
      </c>
      <c r="AF2068" s="23">
        <f t="shared" ca="1" si="568"/>
        <v>21772.140964797971</v>
      </c>
    </row>
    <row r="2069" spans="1:32" x14ac:dyDescent="0.25">
      <c r="A2069" s="26">
        <v>42191</v>
      </c>
      <c r="B2069" s="3">
        <v>5.0218999999999996</v>
      </c>
      <c r="C2069" s="3">
        <v>5.0218999999999996</v>
      </c>
      <c r="D2069" s="3">
        <v>5.0218999999999996</v>
      </c>
      <c r="E2069" s="3">
        <v>5.0218999999999996</v>
      </c>
      <c r="F2069" s="5">
        <v>4.4451999999999998</v>
      </c>
      <c r="G2069" s="5">
        <v>4.4451999999999998</v>
      </c>
      <c r="H2069" s="5">
        <v>4.4451999999999998</v>
      </c>
      <c r="I2069" s="5">
        <v>4.4451999999999998</v>
      </c>
      <c r="J2069" s="3">
        <v>1</v>
      </c>
      <c r="K2069" s="3">
        <v>1</v>
      </c>
      <c r="L2069" s="7">
        <f t="shared" si="569"/>
        <v>0.57669999999999977</v>
      </c>
      <c r="M2069" s="8">
        <f ca="1">AVERAGE(OFFSET(L2069,-M$3+1,0):L2069)</f>
        <v>0.36432000000000009</v>
      </c>
      <c r="N2069" s="8">
        <f ca="1">STDEV(OFFSET(L2069,-M$3+1,0):L2069)</f>
        <v>9.0627788232969381E-2</v>
      </c>
      <c r="O2069" s="8">
        <f t="shared" ca="1" si="556"/>
        <v>0.18306442353406133</v>
      </c>
      <c r="P2069" s="8">
        <f t="shared" ca="1" si="557"/>
        <v>0.54557557646593891</v>
      </c>
      <c r="Q2069" s="8">
        <f t="shared" ca="1" si="558"/>
        <v>0.36432000000000009</v>
      </c>
      <c r="R2069" s="8">
        <f t="shared" ca="1" si="554"/>
        <v>0.36432000000000009</v>
      </c>
      <c r="S2069" s="10">
        <f t="shared" si="559"/>
        <v>0.41629999999999967</v>
      </c>
      <c r="T2069" s="10">
        <f t="shared" si="560"/>
        <v>0.39909999999999979</v>
      </c>
      <c r="U2069" s="18">
        <f ca="1">AVERAGE(S2069:OFFSET(S2069,-$U$3+1,0))*$U$4*J2069</f>
        <v>15.958000000000006</v>
      </c>
      <c r="V2069" s="18">
        <f ca="1">AVERAGE(T2069:OFFSET(T2069,-$U$3+1,0))*$V$4*K2069</f>
        <v>18.603000000000009</v>
      </c>
      <c r="W2069" s="14" t="str">
        <f t="shared" ca="1" si="561"/>
        <v/>
      </c>
      <c r="X2069" s="14" t="str">
        <f t="shared" ca="1" si="562"/>
        <v>Sell</v>
      </c>
      <c r="Y2069" s="5">
        <f t="shared" ca="1" si="563"/>
        <v>-100</v>
      </c>
      <c r="Z2069" s="19">
        <f t="shared" ca="1" si="564"/>
        <v>85.781863140353707</v>
      </c>
      <c r="AA2069" s="5">
        <f t="shared" ca="1" si="555"/>
        <v>5.0218999999999996</v>
      </c>
      <c r="AB2069" s="5">
        <f t="shared" ca="1" si="553"/>
        <v>4.4451999999999998</v>
      </c>
      <c r="AC2069" s="15" t="str">
        <f t="shared" ca="1" si="565"/>
        <v/>
      </c>
      <c r="AD2069" s="21" t="str">
        <f t="shared" ca="1" si="566"/>
        <v/>
      </c>
      <c r="AE2069" s="21" t="str">
        <f t="shared" ca="1" si="567"/>
        <v/>
      </c>
      <c r="AF2069" s="23">
        <f t="shared" ca="1" si="568"/>
        <v>21772.140964797971</v>
      </c>
    </row>
    <row r="2070" spans="1:32" x14ac:dyDescent="0.25">
      <c r="A2070" s="26">
        <v>42192</v>
      </c>
      <c r="B2070" s="3">
        <v>5.2126000000000001</v>
      </c>
      <c r="C2070" s="3">
        <v>5.2126000000000001</v>
      </c>
      <c r="D2070" s="3">
        <v>5.2126000000000001</v>
      </c>
      <c r="E2070" s="3">
        <v>5.2126000000000001</v>
      </c>
      <c r="F2070" s="5">
        <v>4.8897000000000004</v>
      </c>
      <c r="G2070" s="5">
        <v>4.8897000000000004</v>
      </c>
      <c r="H2070" s="5">
        <v>4.8897000000000004</v>
      </c>
      <c r="I2070" s="5">
        <v>4.8897000000000004</v>
      </c>
      <c r="J2070" s="3">
        <v>1</v>
      </c>
      <c r="K2070" s="3">
        <v>1</v>
      </c>
      <c r="L2070" s="7">
        <f t="shared" si="569"/>
        <v>0.32289999999999974</v>
      </c>
      <c r="M2070" s="8">
        <f ca="1">AVERAGE(OFFSET(L2070,-M$3+1,0):L2070)</f>
        <v>0.36683333333333329</v>
      </c>
      <c r="N2070" s="8">
        <f ca="1">STDEV(OFFSET(L2070,-M$3+1,0):L2070)</f>
        <v>8.8780802836992412E-2</v>
      </c>
      <c r="O2070" s="8">
        <f t="shared" ca="1" si="556"/>
        <v>0.18927172765934847</v>
      </c>
      <c r="P2070" s="8">
        <f t="shared" ca="1" si="557"/>
        <v>0.54439493900731817</v>
      </c>
      <c r="Q2070" s="8">
        <f t="shared" ca="1" si="558"/>
        <v>0.36683333333333329</v>
      </c>
      <c r="R2070" s="8">
        <f t="shared" ca="1" si="554"/>
        <v>0.36683333333333329</v>
      </c>
      <c r="S2070" s="10">
        <f t="shared" si="559"/>
        <v>0.19070000000000054</v>
      </c>
      <c r="T2070" s="10">
        <f t="shared" si="560"/>
        <v>0.44450000000000056</v>
      </c>
      <c r="U2070" s="18">
        <f ca="1">AVERAGE(S2070:OFFSET(S2070,-$U$3+1,0))*$U$4*J2070</f>
        <v>16.044000000000008</v>
      </c>
      <c r="V2070" s="18">
        <f ca="1">AVERAGE(T2070:OFFSET(T2070,-$U$3+1,0))*$V$4*K2070</f>
        <v>21.390000000000011</v>
      </c>
      <c r="W2070" s="14" t="str">
        <f t="shared" ca="1" si="561"/>
        <v/>
      </c>
      <c r="X2070" s="14" t="str">
        <f t="shared" ca="1" si="562"/>
        <v>Sell</v>
      </c>
      <c r="Y2070" s="5">
        <f t="shared" ca="1" si="563"/>
        <v>-100</v>
      </c>
      <c r="Z2070" s="19">
        <f t="shared" ca="1" si="564"/>
        <v>85.781863140353707</v>
      </c>
      <c r="AA2070" s="5">
        <f t="shared" ca="1" si="555"/>
        <v>5.0218999999999996</v>
      </c>
      <c r="AB2070" s="5">
        <f t="shared" ca="1" si="553"/>
        <v>4.4451999999999998</v>
      </c>
      <c r="AC2070" s="15">
        <f t="shared" ca="1" si="565"/>
        <v>-1907.0000000000055</v>
      </c>
      <c r="AD2070" s="21">
        <f t="shared" ca="1" si="566"/>
        <v>3813.0038165887272</v>
      </c>
      <c r="AE2070" s="21">
        <f t="shared" ca="1" si="567"/>
        <v>1906.0038165887217</v>
      </c>
      <c r="AF2070" s="23">
        <f t="shared" ca="1" si="568"/>
        <v>23678.144781386691</v>
      </c>
    </row>
    <row r="2071" spans="1:32" x14ac:dyDescent="0.25">
      <c r="A2071" s="26">
        <v>42193</v>
      </c>
      <c r="B2071" s="3">
        <v>4.9673999999999996</v>
      </c>
      <c r="C2071" s="3">
        <v>4.9673999999999996</v>
      </c>
      <c r="D2071" s="3">
        <v>4.9673999999999996</v>
      </c>
      <c r="E2071" s="3">
        <v>4.9673999999999996</v>
      </c>
      <c r="F2071" s="5">
        <v>5.0712000000000002</v>
      </c>
      <c r="G2071" s="5">
        <v>5.0712000000000002</v>
      </c>
      <c r="H2071" s="5">
        <v>5.0712000000000002</v>
      </c>
      <c r="I2071" s="5">
        <v>5.0712000000000002</v>
      </c>
      <c r="J2071" s="3">
        <v>1</v>
      </c>
      <c r="K2071" s="3">
        <v>1</v>
      </c>
      <c r="L2071" s="7">
        <f t="shared" si="569"/>
        <v>-0.10380000000000056</v>
      </c>
      <c r="M2071" s="8">
        <f ca="1">AVERAGE(OFFSET(L2071,-M$3+1,0):L2071)</f>
        <v>0.33853333333333324</v>
      </c>
      <c r="N2071" s="8">
        <f ca="1">STDEV(OFFSET(L2071,-M$3+1,0):L2071)</f>
        <v>0.15064208606906018</v>
      </c>
      <c r="O2071" s="8">
        <f t="shared" ca="1" si="556"/>
        <v>3.7249161195212876E-2</v>
      </c>
      <c r="P2071" s="8">
        <f t="shared" ca="1" si="557"/>
        <v>0.63981750547145366</v>
      </c>
      <c r="Q2071" s="8">
        <f t="shared" ca="1" si="558"/>
        <v>0.33853333333333324</v>
      </c>
      <c r="R2071" s="8">
        <f t="shared" ca="1" si="554"/>
        <v>0.33853333333333324</v>
      </c>
      <c r="S2071" s="10">
        <f t="shared" si="559"/>
        <v>0.24520000000000053</v>
      </c>
      <c r="T2071" s="10">
        <f t="shared" si="560"/>
        <v>0.18149999999999977</v>
      </c>
      <c r="U2071" s="18">
        <f ca="1">AVERAGE(S2071:OFFSET(S2071,-$U$3+1,0))*$U$4*J2071</f>
        <v>18.149000000000015</v>
      </c>
      <c r="V2071" s="18">
        <f ca="1">AVERAGE(T2071:OFFSET(T2071,-$U$3+1,0))*$V$4*K2071</f>
        <v>22.506000000000011</v>
      </c>
      <c r="W2071" s="14" t="str">
        <f t="shared" ca="1" si="561"/>
        <v/>
      </c>
      <c r="X2071" s="14" t="str">
        <f t="shared" ca="1" si="562"/>
        <v>Exit</v>
      </c>
      <c r="Y2071" s="5">
        <f t="shared" ca="1" si="563"/>
        <v>-100</v>
      </c>
      <c r="Z2071" s="19">
        <f t="shared" ca="1" si="564"/>
        <v>85.781863140353707</v>
      </c>
      <c r="AA2071" s="5">
        <f t="shared" ca="1" si="555"/>
        <v>5.0218999999999996</v>
      </c>
      <c r="AB2071" s="5">
        <f t="shared" ca="1" si="553"/>
        <v>4.4451999999999998</v>
      </c>
      <c r="AC2071" s="15">
        <f t="shared" ca="1" si="565"/>
        <v>2452.0000000000055</v>
      </c>
      <c r="AD2071" s="21">
        <f t="shared" ca="1" si="566"/>
        <v>1556.940815997418</v>
      </c>
      <c r="AE2071" s="21">
        <f t="shared" ca="1" si="567"/>
        <v>4008.9408159974237</v>
      </c>
      <c r="AF2071" s="23">
        <f t="shared" ca="1" si="568"/>
        <v>27687.085597384113</v>
      </c>
    </row>
    <row r="2072" spans="1:32" x14ac:dyDescent="0.25">
      <c r="A2072" s="26">
        <v>42194</v>
      </c>
      <c r="B2072" s="3">
        <v>5.0673000000000004</v>
      </c>
      <c r="C2072" s="3">
        <v>5.0673000000000004</v>
      </c>
      <c r="D2072" s="3">
        <v>5.0673000000000004</v>
      </c>
      <c r="E2072" s="3">
        <v>5.0673000000000004</v>
      </c>
      <c r="F2072" s="5">
        <v>5.0801999999999996</v>
      </c>
      <c r="G2072" s="5">
        <v>5.0801999999999996</v>
      </c>
      <c r="H2072" s="5">
        <v>5.0801999999999996</v>
      </c>
      <c r="I2072" s="5">
        <v>5.0801999999999996</v>
      </c>
      <c r="J2072" s="3">
        <v>1</v>
      </c>
      <c r="K2072" s="3">
        <v>1</v>
      </c>
      <c r="L2072" s="7">
        <f t="shared" si="569"/>
        <v>-1.2899999999999245E-2</v>
      </c>
      <c r="M2072" s="8">
        <f ca="1">AVERAGE(OFFSET(L2072,-M$3+1,0):L2072)</f>
        <v>0.31981333333333334</v>
      </c>
      <c r="N2072" s="8">
        <f ca="1">STDEV(OFFSET(L2072,-M$3+1,0):L2072)</f>
        <v>0.17545090427103463</v>
      </c>
      <c r="O2072" s="8">
        <f t="shared" ca="1" si="556"/>
        <v>-3.1088475208735922E-2</v>
      </c>
      <c r="P2072" s="8">
        <f t="shared" ca="1" si="557"/>
        <v>0.6707151418754026</v>
      </c>
      <c r="Q2072" s="8">
        <f t="shared" ca="1" si="558"/>
        <v>0.31981333333333334</v>
      </c>
      <c r="R2072" s="8">
        <f t="shared" ca="1" si="554"/>
        <v>0.31981333333333334</v>
      </c>
      <c r="S2072" s="10">
        <f t="shared" si="559"/>
        <v>9.9900000000000766E-2</v>
      </c>
      <c r="T2072" s="10">
        <f t="shared" si="560"/>
        <v>8.9999999999994529E-3</v>
      </c>
      <c r="U2072" s="18">
        <f ca="1">AVERAGE(S2072:OFFSET(S2072,-$U$3+1,0))*$U$4*J2072</f>
        <v>18.541000000000025</v>
      </c>
      <c r="V2072" s="18">
        <f ca="1">AVERAGE(T2072:OFFSET(T2072,-$U$3+1,0))*$V$4*K2072</f>
        <v>22.072000000000003</v>
      </c>
      <c r="W2072" s="14" t="str">
        <f t="shared" ca="1" si="561"/>
        <v>Buy</v>
      </c>
      <c r="X2072" s="14" t="str">
        <f t="shared" ca="1" si="562"/>
        <v/>
      </c>
      <c r="Y2072" s="5">
        <f t="shared" ca="1" si="563"/>
        <v>100</v>
      </c>
      <c r="Z2072" s="19">
        <f t="shared" ca="1" si="564"/>
        <v>-84.002355926060275</v>
      </c>
      <c r="AA2072" s="5">
        <f t="shared" ca="1" si="555"/>
        <v>5.0673000000000004</v>
      </c>
      <c r="AB2072" s="5">
        <f t="shared" ref="AB2072:AB2135" ca="1" si="570">IF(AND($W2072="Buy",OR($W2071="",$W2071="Exit")),I2072,IF(AND($X2072="Sell",X2071&lt;&gt;"Sell"),I2072,IF(OR($W2071="Buy",X2071="Sell"),AB2071,"")))</f>
        <v>5.0801999999999996</v>
      </c>
      <c r="AC2072" s="15" t="str">
        <f t="shared" ca="1" si="565"/>
        <v/>
      </c>
      <c r="AD2072" s="21" t="str">
        <f t="shared" ca="1" si="566"/>
        <v/>
      </c>
      <c r="AE2072" s="21" t="str">
        <f t="shared" ca="1" si="567"/>
        <v/>
      </c>
      <c r="AF2072" s="23">
        <f t="shared" ca="1" si="568"/>
        <v>27687.085597384113</v>
      </c>
    </row>
    <row r="2073" spans="1:32" x14ac:dyDescent="0.25">
      <c r="A2073" s="26">
        <v>42195</v>
      </c>
      <c r="B2073" s="3">
        <v>5.0309999999999997</v>
      </c>
      <c r="C2073" s="3">
        <v>5.0309999999999997</v>
      </c>
      <c r="D2073" s="3">
        <v>5.0309999999999997</v>
      </c>
      <c r="E2073" s="3">
        <v>5.0309999999999997</v>
      </c>
      <c r="F2073" s="5">
        <v>5.0167000000000002</v>
      </c>
      <c r="G2073" s="5">
        <v>5.0167000000000002</v>
      </c>
      <c r="H2073" s="5">
        <v>5.0167000000000002</v>
      </c>
      <c r="I2073" s="5">
        <v>5.0167000000000002</v>
      </c>
      <c r="J2073" s="3">
        <v>1</v>
      </c>
      <c r="K2073" s="3">
        <v>1</v>
      </c>
      <c r="L2073" s="7">
        <f t="shared" si="569"/>
        <v>1.4299999999999535E-2</v>
      </c>
      <c r="M2073" s="8">
        <f ca="1">AVERAGE(OFFSET(L2073,-M$3+1,0):L2073)</f>
        <v>0.3005133333333333</v>
      </c>
      <c r="N2073" s="8">
        <f ca="1">STDEV(OFFSET(L2073,-M$3+1,0):L2073)</f>
        <v>0.19243865392329446</v>
      </c>
      <c r="O2073" s="8">
        <f t="shared" ca="1" si="556"/>
        <v>-8.4363974513255613E-2</v>
      </c>
      <c r="P2073" s="8">
        <f t="shared" ca="1" si="557"/>
        <v>0.68539064117992221</v>
      </c>
      <c r="Q2073" s="8">
        <f t="shared" ca="1" si="558"/>
        <v>0.3005133333333333</v>
      </c>
      <c r="R2073" s="8">
        <f t="shared" ca="1" si="554"/>
        <v>0.3005133333333333</v>
      </c>
      <c r="S2073" s="10">
        <f t="shared" si="559"/>
        <v>3.6300000000000665E-2</v>
      </c>
      <c r="T2073" s="10">
        <f t="shared" si="560"/>
        <v>6.3499999999999446E-2</v>
      </c>
      <c r="U2073" s="18">
        <f ca="1">AVERAGE(S2073:OFFSET(S2073,-$U$3+1,0))*$U$4*J2073</f>
        <v>17.429000000000034</v>
      </c>
      <c r="V2073" s="18">
        <f ca="1">AVERAGE(T2073:OFFSET(T2073,-$U$3+1,0))*$V$4*K2073</f>
        <v>20.874000000000002</v>
      </c>
      <c r="W2073" s="14" t="str">
        <f t="shared" ca="1" si="561"/>
        <v>Buy</v>
      </c>
      <c r="X2073" s="14" t="str">
        <f t="shared" ca="1" si="562"/>
        <v/>
      </c>
      <c r="Y2073" s="5">
        <f t="shared" ca="1" si="563"/>
        <v>100</v>
      </c>
      <c r="Z2073" s="19">
        <f t="shared" ca="1" si="564"/>
        <v>-84.002355926060275</v>
      </c>
      <c r="AA2073" s="5">
        <f t="shared" ca="1" si="555"/>
        <v>5.0673000000000004</v>
      </c>
      <c r="AB2073" s="5">
        <f t="shared" ca="1" si="570"/>
        <v>5.0801999999999996</v>
      </c>
      <c r="AC2073" s="15">
        <f t="shared" ca="1" si="565"/>
        <v>-363.00000000000665</v>
      </c>
      <c r="AD2073" s="21">
        <f t="shared" ca="1" si="566"/>
        <v>533.41496013047811</v>
      </c>
      <c r="AE2073" s="21">
        <f t="shared" ca="1" si="567"/>
        <v>170.41496013047146</v>
      </c>
      <c r="AF2073" s="23">
        <f t="shared" ca="1" si="568"/>
        <v>27857.500557514584</v>
      </c>
    </row>
    <row r="2074" spans="1:32" x14ac:dyDescent="0.25">
      <c r="A2074" s="26">
        <v>42198</v>
      </c>
      <c r="B2074" s="3">
        <v>4.7858000000000001</v>
      </c>
      <c r="C2074" s="3">
        <v>4.7858000000000001</v>
      </c>
      <c r="D2074" s="3">
        <v>4.7858000000000001</v>
      </c>
      <c r="E2074" s="3">
        <v>4.7858000000000001</v>
      </c>
      <c r="F2074" s="5">
        <v>4.7263999999999999</v>
      </c>
      <c r="G2074" s="5">
        <v>4.7263999999999999</v>
      </c>
      <c r="H2074" s="5">
        <v>4.7263999999999999</v>
      </c>
      <c r="I2074" s="5">
        <v>4.7263999999999999</v>
      </c>
      <c r="J2074" s="3">
        <v>1</v>
      </c>
      <c r="K2074" s="3">
        <v>1</v>
      </c>
      <c r="L2074" s="7">
        <f t="shared" si="569"/>
        <v>5.9400000000000119E-2</v>
      </c>
      <c r="M2074" s="8">
        <f ca="1">AVERAGE(OFFSET(L2074,-M$3+1,0):L2074)</f>
        <v>0.28067333333333333</v>
      </c>
      <c r="N2074" s="8">
        <f ca="1">STDEV(OFFSET(L2074,-M$3+1,0):L2074)</f>
        <v>0.2013343717254836</v>
      </c>
      <c r="O2074" s="8">
        <f t="shared" ca="1" si="556"/>
        <v>-0.12199541011763387</v>
      </c>
      <c r="P2074" s="8">
        <f t="shared" ca="1" si="557"/>
        <v>0.68334207678430059</v>
      </c>
      <c r="Q2074" s="8">
        <f t="shared" ca="1" si="558"/>
        <v>0.28067333333333333</v>
      </c>
      <c r="R2074" s="8">
        <f t="shared" ca="1" si="554"/>
        <v>0.28067333333333333</v>
      </c>
      <c r="S2074" s="10">
        <f t="shared" si="559"/>
        <v>0.24519999999999964</v>
      </c>
      <c r="T2074" s="10">
        <f t="shared" si="560"/>
        <v>0.29030000000000022</v>
      </c>
      <c r="U2074" s="18">
        <f ca="1">AVERAGE(S2074:OFFSET(S2074,-$U$3+1,0))*$U$4*J2074</f>
        <v>19.10000000000003</v>
      </c>
      <c r="V2074" s="18">
        <f ca="1">AVERAGE(T2074:OFFSET(T2074,-$U$3+1,0))*$V$4*K2074</f>
        <v>23.515000000000004</v>
      </c>
      <c r="W2074" s="14" t="str">
        <f t="shared" ca="1" si="561"/>
        <v>Buy</v>
      </c>
      <c r="X2074" s="14" t="str">
        <f t="shared" ca="1" si="562"/>
        <v/>
      </c>
      <c r="Y2074" s="5">
        <f t="shared" ca="1" si="563"/>
        <v>100</v>
      </c>
      <c r="Z2074" s="19">
        <f t="shared" ca="1" si="564"/>
        <v>-84.002355926060275</v>
      </c>
      <c r="AA2074" s="5">
        <f t="shared" ca="1" si="555"/>
        <v>5.0673000000000004</v>
      </c>
      <c r="AB2074" s="5">
        <f t="shared" ca="1" si="570"/>
        <v>5.0801999999999996</v>
      </c>
      <c r="AC2074" s="15">
        <f t="shared" ca="1" si="565"/>
        <v>-2451.9999999999964</v>
      </c>
      <c r="AD2074" s="21">
        <f t="shared" ca="1" si="566"/>
        <v>2438.5883925335315</v>
      </c>
      <c r="AE2074" s="21">
        <f t="shared" ca="1" si="567"/>
        <v>-13.411607466464829</v>
      </c>
      <c r="AF2074" s="23">
        <f t="shared" ca="1" si="568"/>
        <v>27844.088950048121</v>
      </c>
    </row>
    <row r="2075" spans="1:32" x14ac:dyDescent="0.25">
      <c r="A2075" s="26">
        <v>42199</v>
      </c>
      <c r="B2075" s="3">
        <v>4.6768000000000001</v>
      </c>
      <c r="C2075" s="3">
        <v>4.6768000000000001</v>
      </c>
      <c r="D2075" s="3">
        <v>4.6768000000000001</v>
      </c>
      <c r="E2075" s="3">
        <v>4.6768000000000001</v>
      </c>
      <c r="F2075" s="5">
        <v>4.7446000000000002</v>
      </c>
      <c r="G2075" s="5">
        <v>4.7446000000000002</v>
      </c>
      <c r="H2075" s="5">
        <v>4.7446000000000002</v>
      </c>
      <c r="I2075" s="5">
        <v>4.7446000000000002</v>
      </c>
      <c r="J2075" s="3">
        <v>1</v>
      </c>
      <c r="K2075" s="3">
        <v>1</v>
      </c>
      <c r="L2075" s="7">
        <f t="shared" si="569"/>
        <v>-6.7800000000000082E-2</v>
      </c>
      <c r="M2075" s="8">
        <f ca="1">AVERAGE(OFFSET(L2075,-M$3+1,0):L2075)</f>
        <v>0.25126666666666669</v>
      </c>
      <c r="N2075" s="8">
        <f ca="1">STDEV(OFFSET(L2075,-M$3+1,0):L2075)</f>
        <v>0.21833462086134361</v>
      </c>
      <c r="O2075" s="8">
        <f t="shared" ca="1" si="556"/>
        <v>-0.18540257505602054</v>
      </c>
      <c r="P2075" s="8">
        <f t="shared" ca="1" si="557"/>
        <v>0.68793590838935392</v>
      </c>
      <c r="Q2075" s="8">
        <f t="shared" ca="1" si="558"/>
        <v>0.25126666666666669</v>
      </c>
      <c r="R2075" s="8">
        <f t="shared" ca="1" si="554"/>
        <v>0.25126666666666669</v>
      </c>
      <c r="S2075" s="10">
        <f t="shared" si="559"/>
        <v>0.10899999999999999</v>
      </c>
      <c r="T2075" s="10">
        <f t="shared" si="560"/>
        <v>1.8200000000000216E-2</v>
      </c>
      <c r="U2075" s="18">
        <f ca="1">AVERAGE(S2075:OFFSET(S2075,-$U$3+1,0))*$U$4*J2075</f>
        <v>18.369000000000028</v>
      </c>
      <c r="V2075" s="18">
        <f ca="1">AVERAGE(T2075:OFFSET(T2075,-$U$3+1,0))*$V$4*K2075</f>
        <v>20.817000000000004</v>
      </c>
      <c r="W2075" s="14" t="str">
        <f t="shared" ca="1" si="561"/>
        <v>Buy</v>
      </c>
      <c r="X2075" s="14" t="str">
        <f t="shared" ca="1" si="562"/>
        <v/>
      </c>
      <c r="Y2075" s="5">
        <f t="shared" ca="1" si="563"/>
        <v>100</v>
      </c>
      <c r="Z2075" s="19">
        <f t="shared" ca="1" si="564"/>
        <v>-84.002355926060275</v>
      </c>
      <c r="AA2075" s="5">
        <f t="shared" ca="1" si="555"/>
        <v>5.0673000000000004</v>
      </c>
      <c r="AB2075" s="5">
        <f t="shared" ca="1" si="570"/>
        <v>5.0801999999999996</v>
      </c>
      <c r="AC2075" s="15">
        <f t="shared" ca="1" si="565"/>
        <v>-1089.9999999999998</v>
      </c>
      <c r="AD2075" s="21">
        <f t="shared" ca="1" si="566"/>
        <v>-152.8842877854315</v>
      </c>
      <c r="AE2075" s="21">
        <f t="shared" ca="1" si="567"/>
        <v>-1242.8842877854313</v>
      </c>
      <c r="AF2075" s="23">
        <f t="shared" ca="1" si="568"/>
        <v>26601.204662262688</v>
      </c>
    </row>
    <row r="2076" spans="1:32" x14ac:dyDescent="0.25">
      <c r="A2076" s="26">
        <v>42200</v>
      </c>
      <c r="B2076" s="3">
        <v>4.7858000000000001</v>
      </c>
      <c r="C2076" s="3">
        <v>4.7858000000000001</v>
      </c>
      <c r="D2076" s="3">
        <v>4.7858000000000001</v>
      </c>
      <c r="E2076" s="3">
        <v>4.7858000000000001</v>
      </c>
      <c r="F2076" s="5">
        <v>4.8715999999999999</v>
      </c>
      <c r="G2076" s="5">
        <v>4.8715999999999999</v>
      </c>
      <c r="H2076" s="5">
        <v>4.8715999999999999</v>
      </c>
      <c r="I2076" s="5">
        <v>4.8715999999999999</v>
      </c>
      <c r="J2076" s="3">
        <v>1</v>
      </c>
      <c r="K2076" s="3">
        <v>1</v>
      </c>
      <c r="L2076" s="7">
        <f t="shared" si="569"/>
        <v>-8.5799999999999876E-2</v>
      </c>
      <c r="M2076" s="8">
        <f ca="1">AVERAGE(OFFSET(L2076,-M$3+1,0):L2076)</f>
        <v>0.22300666666666669</v>
      </c>
      <c r="N2076" s="8">
        <f ca="1">STDEV(OFFSET(L2076,-M$3+1,0):L2076)</f>
        <v>0.23321887165329935</v>
      </c>
      <c r="O2076" s="8">
        <f t="shared" ca="1" si="556"/>
        <v>-0.24343107663993202</v>
      </c>
      <c r="P2076" s="8">
        <f t="shared" ca="1" si="557"/>
        <v>0.68944440997326539</v>
      </c>
      <c r="Q2076" s="8">
        <f t="shared" ca="1" si="558"/>
        <v>0.22300666666666669</v>
      </c>
      <c r="R2076" s="8">
        <f t="shared" ca="1" si="554"/>
        <v>0.22300666666666669</v>
      </c>
      <c r="S2076" s="10">
        <f t="shared" si="559"/>
        <v>0.10899999999999999</v>
      </c>
      <c r="T2076" s="10">
        <f t="shared" si="560"/>
        <v>0.12699999999999978</v>
      </c>
      <c r="U2076" s="18">
        <f ca="1">AVERAGE(S2076:OFFSET(S2076,-$U$3+1,0))*$U$4*J2076</f>
        <v>18.245000000000022</v>
      </c>
      <c r="V2076" s="18">
        <f ca="1">AVERAGE(T2076:OFFSET(T2076,-$U$3+1,0))*$V$4*K2076</f>
        <v>20.865000000000002</v>
      </c>
      <c r="W2076" s="14" t="str">
        <f t="shared" ca="1" si="561"/>
        <v>Buy</v>
      </c>
      <c r="X2076" s="14" t="str">
        <f t="shared" ca="1" si="562"/>
        <v/>
      </c>
      <c r="Y2076" s="5">
        <f t="shared" ca="1" si="563"/>
        <v>100</v>
      </c>
      <c r="Z2076" s="19">
        <f t="shared" ca="1" si="564"/>
        <v>-84.002355926060275</v>
      </c>
      <c r="AA2076" s="5">
        <f t="shared" ca="1" si="555"/>
        <v>5.0673000000000004</v>
      </c>
      <c r="AB2076" s="5">
        <f t="shared" ca="1" si="570"/>
        <v>5.0801999999999996</v>
      </c>
      <c r="AC2076" s="15">
        <f t="shared" ca="1" si="565"/>
        <v>1089.9999999999998</v>
      </c>
      <c r="AD2076" s="21">
        <f t="shared" ca="1" si="566"/>
        <v>-1066.8299202609637</v>
      </c>
      <c r="AE2076" s="21">
        <f t="shared" ca="1" si="567"/>
        <v>23.170079739036055</v>
      </c>
      <c r="AF2076" s="23">
        <f t="shared" ca="1" si="568"/>
        <v>26624.374742001724</v>
      </c>
    </row>
    <row r="2077" spans="1:32" x14ac:dyDescent="0.25">
      <c r="A2077" s="26">
        <v>42201</v>
      </c>
      <c r="B2077" s="3">
        <v>4.7404000000000002</v>
      </c>
      <c r="C2077" s="3">
        <v>4.7404000000000002</v>
      </c>
      <c r="D2077" s="3">
        <v>4.7404000000000002</v>
      </c>
      <c r="E2077" s="3">
        <v>4.7404000000000002</v>
      </c>
      <c r="F2077" s="5">
        <v>4.7446000000000002</v>
      </c>
      <c r="G2077" s="5">
        <v>4.7446000000000002</v>
      </c>
      <c r="H2077" s="5">
        <v>4.7446000000000002</v>
      </c>
      <c r="I2077" s="5">
        <v>4.7446000000000002</v>
      </c>
      <c r="J2077" s="3">
        <v>1</v>
      </c>
      <c r="K2077" s="3">
        <v>1</v>
      </c>
      <c r="L2077" s="7">
        <f t="shared" si="569"/>
        <v>-4.1999999999999815E-3</v>
      </c>
      <c r="M2077" s="8">
        <f ca="1">AVERAGE(OFFSET(L2077,-M$3+1,0):L2077)</f>
        <v>0.20074</v>
      </c>
      <c r="N2077" s="8">
        <f ca="1">STDEV(OFFSET(L2077,-M$3+1,0):L2077)</f>
        <v>0.23818593817196088</v>
      </c>
      <c r="O2077" s="8">
        <f t="shared" ca="1" si="556"/>
        <v>-0.27563187634392172</v>
      </c>
      <c r="P2077" s="8">
        <f t="shared" ca="1" si="557"/>
        <v>0.67711187634392178</v>
      </c>
      <c r="Q2077" s="8">
        <f t="shared" ca="1" si="558"/>
        <v>0.20074</v>
      </c>
      <c r="R2077" s="8">
        <f t="shared" ca="1" si="554"/>
        <v>0.20074</v>
      </c>
      <c r="S2077" s="10">
        <f t="shared" si="559"/>
        <v>4.5399999999999885E-2</v>
      </c>
      <c r="T2077" s="10">
        <f t="shared" si="560"/>
        <v>0.12699999999999978</v>
      </c>
      <c r="U2077" s="18">
        <f ca="1">AVERAGE(S2077:OFFSET(S2077,-$U$3+1,0))*$U$4*J2077</f>
        <v>16.097000000000019</v>
      </c>
      <c r="V2077" s="18">
        <f ca="1">AVERAGE(T2077:OFFSET(T2077,-$U$3+1,0))*$V$4*K2077</f>
        <v>19.865999999999993</v>
      </c>
      <c r="W2077" s="14" t="str">
        <f t="shared" ca="1" si="561"/>
        <v>Buy</v>
      </c>
      <c r="X2077" s="14" t="str">
        <f t="shared" ca="1" si="562"/>
        <v/>
      </c>
      <c r="Y2077" s="5">
        <f t="shared" ca="1" si="563"/>
        <v>100</v>
      </c>
      <c r="Z2077" s="19">
        <f t="shared" ca="1" si="564"/>
        <v>-84.002355926060275</v>
      </c>
      <c r="AA2077" s="5">
        <f t="shared" ca="1" si="555"/>
        <v>5.0673000000000004</v>
      </c>
      <c r="AB2077" s="5">
        <f t="shared" ca="1" si="570"/>
        <v>5.0801999999999996</v>
      </c>
      <c r="AC2077" s="15">
        <f t="shared" ca="1" si="565"/>
        <v>-453.99999999999886</v>
      </c>
      <c r="AD2077" s="21">
        <f t="shared" ca="1" si="566"/>
        <v>1066.8299202609637</v>
      </c>
      <c r="AE2077" s="21">
        <f t="shared" ca="1" si="567"/>
        <v>612.82992026096485</v>
      </c>
      <c r="AF2077" s="23">
        <f t="shared" ca="1" si="568"/>
        <v>27237.204662262688</v>
      </c>
    </row>
    <row r="2078" spans="1:32" x14ac:dyDescent="0.25">
      <c r="A2078" s="26">
        <v>42202</v>
      </c>
      <c r="B2078" s="3">
        <v>4.7313000000000001</v>
      </c>
      <c r="C2078" s="3">
        <v>4.7313000000000001</v>
      </c>
      <c r="D2078" s="3">
        <v>4.7313000000000001</v>
      </c>
      <c r="E2078" s="3">
        <v>4.7313000000000001</v>
      </c>
      <c r="F2078" s="5">
        <v>4.6901999999999999</v>
      </c>
      <c r="G2078" s="5">
        <v>4.6901999999999999</v>
      </c>
      <c r="H2078" s="5">
        <v>4.6901999999999999</v>
      </c>
      <c r="I2078" s="5">
        <v>4.6901999999999999</v>
      </c>
      <c r="J2078" s="3">
        <v>1</v>
      </c>
      <c r="K2078" s="3">
        <v>1</v>
      </c>
      <c r="L2078" s="7">
        <f t="shared" si="569"/>
        <v>4.1100000000000136E-2</v>
      </c>
      <c r="M2078" s="8">
        <f ca="1">AVERAGE(OFFSET(L2078,-M$3+1,0):L2078)</f>
        <v>0.17910666666666666</v>
      </c>
      <c r="N2078" s="8">
        <f ca="1">STDEV(OFFSET(L2078,-M$3+1,0):L2078)</f>
        <v>0.23687574641168996</v>
      </c>
      <c r="O2078" s="8">
        <f t="shared" ca="1" si="556"/>
        <v>-0.29464482615671328</v>
      </c>
      <c r="P2078" s="8">
        <f t="shared" ca="1" si="557"/>
        <v>0.65285815949004655</v>
      </c>
      <c r="Q2078" s="8">
        <f t="shared" ca="1" si="558"/>
        <v>0.17910666666666666</v>
      </c>
      <c r="R2078" s="8">
        <f t="shared" ca="1" si="554"/>
        <v>0.17910666666666666</v>
      </c>
      <c r="S2078" s="10">
        <f t="shared" si="559"/>
        <v>9.100000000000108E-3</v>
      </c>
      <c r="T2078" s="10">
        <f t="shared" si="560"/>
        <v>5.4400000000000226E-2</v>
      </c>
      <c r="U2078" s="18">
        <f ca="1">AVERAGE(S2078:OFFSET(S2078,-$U$3+1,0))*$U$4*J2078</f>
        <v>15.061000000000019</v>
      </c>
      <c r="V2078" s="18">
        <f ca="1">AVERAGE(T2078:OFFSET(T2078,-$U$3+1,0))*$V$4*K2078</f>
        <v>17.144999999999992</v>
      </c>
      <c r="W2078" s="14" t="str">
        <f t="shared" ca="1" si="561"/>
        <v>Buy</v>
      </c>
      <c r="X2078" s="14" t="str">
        <f t="shared" ca="1" si="562"/>
        <v/>
      </c>
      <c r="Y2078" s="5">
        <f t="shared" ca="1" si="563"/>
        <v>100</v>
      </c>
      <c r="Z2078" s="19">
        <f t="shared" ca="1" si="564"/>
        <v>-84.002355926060275</v>
      </c>
      <c r="AA2078" s="5">
        <f t="shared" ca="1" si="555"/>
        <v>5.0673000000000004</v>
      </c>
      <c r="AB2078" s="5">
        <f t="shared" ca="1" si="570"/>
        <v>5.0801999999999996</v>
      </c>
      <c r="AC2078" s="15">
        <f t="shared" ca="1" si="565"/>
        <v>-91.00000000000108</v>
      </c>
      <c r="AD2078" s="21">
        <f t="shared" ca="1" si="566"/>
        <v>456.97281623776973</v>
      </c>
      <c r="AE2078" s="21">
        <f t="shared" ca="1" si="567"/>
        <v>365.97281623776865</v>
      </c>
      <c r="AF2078" s="23">
        <f t="shared" ca="1" si="568"/>
        <v>27603.177478500456</v>
      </c>
    </row>
    <row r="2079" spans="1:32" x14ac:dyDescent="0.25">
      <c r="A2079" s="26">
        <v>42205</v>
      </c>
      <c r="B2079" s="3">
        <v>4.6950000000000003</v>
      </c>
      <c r="C2079" s="3">
        <v>4.6950000000000003</v>
      </c>
      <c r="D2079" s="3">
        <v>4.6950000000000003</v>
      </c>
      <c r="E2079" s="3">
        <v>4.6950000000000003</v>
      </c>
      <c r="F2079" s="5">
        <v>4.6810999999999998</v>
      </c>
      <c r="G2079" s="5">
        <v>4.6810999999999998</v>
      </c>
      <c r="H2079" s="5">
        <v>4.6810999999999998</v>
      </c>
      <c r="I2079" s="5">
        <v>4.6810999999999998</v>
      </c>
      <c r="J2079" s="3">
        <v>1</v>
      </c>
      <c r="K2079" s="3">
        <v>1</v>
      </c>
      <c r="L2079" s="7">
        <f t="shared" si="569"/>
        <v>1.3900000000000468E-2</v>
      </c>
      <c r="M2079" s="8">
        <f ca="1">AVERAGE(OFFSET(L2079,-M$3+1,0):L2079)</f>
        <v>0.15220000000000003</v>
      </c>
      <c r="N2079" s="8">
        <f ca="1">STDEV(OFFSET(L2079,-M$3+1,0):L2079)</f>
        <v>0.2307045110711349</v>
      </c>
      <c r="O2079" s="8">
        <f t="shared" ca="1" si="556"/>
        <v>-0.30920902214226975</v>
      </c>
      <c r="P2079" s="8">
        <f t="shared" ca="1" si="557"/>
        <v>0.61360902214226987</v>
      </c>
      <c r="Q2079" s="8">
        <f t="shared" ca="1" si="558"/>
        <v>0.15220000000000003</v>
      </c>
      <c r="R2079" s="8">
        <f t="shared" ca="1" si="554"/>
        <v>0.15220000000000003</v>
      </c>
      <c r="S2079" s="10">
        <f t="shared" si="559"/>
        <v>3.6299999999999777E-2</v>
      </c>
      <c r="T2079" s="10">
        <f t="shared" si="560"/>
        <v>9.100000000000108E-3</v>
      </c>
      <c r="U2079" s="18">
        <f ca="1">AVERAGE(S2079:OFFSET(S2079,-$U$3+1,0))*$U$4*J2079</f>
        <v>11.261000000000019</v>
      </c>
      <c r="V2079" s="18">
        <f ca="1">AVERAGE(T2079:OFFSET(T2079,-$U$3+1,0))*$V$4*K2079</f>
        <v>13.244999999999996</v>
      </c>
      <c r="W2079" s="14" t="str">
        <f t="shared" ca="1" si="561"/>
        <v>Buy</v>
      </c>
      <c r="X2079" s="14" t="str">
        <f t="shared" ca="1" si="562"/>
        <v/>
      </c>
      <c r="Y2079" s="5">
        <f t="shared" ca="1" si="563"/>
        <v>100</v>
      </c>
      <c r="Z2079" s="19">
        <f t="shared" ca="1" si="564"/>
        <v>-84.002355926060275</v>
      </c>
      <c r="AA2079" s="5">
        <f t="shared" ca="1" si="555"/>
        <v>5.0673000000000004</v>
      </c>
      <c r="AB2079" s="5">
        <f t="shared" ca="1" si="570"/>
        <v>5.0801999999999996</v>
      </c>
      <c r="AC2079" s="15">
        <f t="shared" ca="1" si="565"/>
        <v>-362.99999999999778</v>
      </c>
      <c r="AD2079" s="21">
        <f t="shared" ca="1" si="566"/>
        <v>76.442143892715748</v>
      </c>
      <c r="AE2079" s="21">
        <f t="shared" ca="1" si="567"/>
        <v>-286.55785610728202</v>
      </c>
      <c r="AF2079" s="23">
        <f t="shared" ca="1" si="568"/>
        <v>27316.619622393173</v>
      </c>
    </row>
    <row r="2080" spans="1:32" x14ac:dyDescent="0.25">
      <c r="A2080" s="26">
        <v>42206</v>
      </c>
      <c r="B2080" s="3">
        <v>4.6768000000000001</v>
      </c>
      <c r="C2080" s="3">
        <v>4.6768000000000001</v>
      </c>
      <c r="D2080" s="3">
        <v>4.6768000000000001</v>
      </c>
      <c r="E2080" s="3">
        <v>4.6768000000000001</v>
      </c>
      <c r="F2080" s="5">
        <v>4.6085000000000003</v>
      </c>
      <c r="G2080" s="5">
        <v>4.6085000000000003</v>
      </c>
      <c r="H2080" s="5">
        <v>4.6085000000000003</v>
      </c>
      <c r="I2080" s="5">
        <v>4.6085000000000003</v>
      </c>
      <c r="J2080" s="3">
        <v>1</v>
      </c>
      <c r="K2080" s="3">
        <v>1</v>
      </c>
      <c r="L2080" s="7">
        <f t="shared" si="569"/>
        <v>6.8299999999999805E-2</v>
      </c>
      <c r="M2080" s="8">
        <f ca="1">AVERAGE(OFFSET(L2080,-M$3+1,0):L2080)</f>
        <v>0.13597999999999999</v>
      </c>
      <c r="N2080" s="8">
        <f ca="1">STDEV(OFFSET(L2080,-M$3+1,0):L2080)</f>
        <v>0.22722369783352886</v>
      </c>
      <c r="O2080" s="8">
        <f t="shared" ca="1" si="556"/>
        <v>-0.31846739566705773</v>
      </c>
      <c r="P2080" s="8">
        <f t="shared" ca="1" si="557"/>
        <v>0.59042739566705771</v>
      </c>
      <c r="Q2080" s="8">
        <f t="shared" ca="1" si="558"/>
        <v>0.13597999999999999</v>
      </c>
      <c r="R2080" s="8">
        <f t="shared" ref="R2080:R2143" ca="1" si="571">M2080-R$3*$N2080</f>
        <v>0.13597999999999999</v>
      </c>
      <c r="S2080" s="10">
        <f t="shared" si="559"/>
        <v>1.8200000000000216E-2</v>
      </c>
      <c r="T2080" s="10">
        <f t="shared" si="560"/>
        <v>7.2599999999999554E-2</v>
      </c>
      <c r="U2080" s="18">
        <f ca="1">AVERAGE(S2080:OFFSET(S2080,-$U$3+1,0))*$U$4*J2080</f>
        <v>9.5360000000000156</v>
      </c>
      <c r="V2080" s="18">
        <f ca="1">AVERAGE(T2080:OFFSET(T2080,-$U$3+1,0))*$V$4*K2080</f>
        <v>9.5259999999999856</v>
      </c>
      <c r="W2080" s="14" t="str">
        <f t="shared" ca="1" si="561"/>
        <v>Buy</v>
      </c>
      <c r="X2080" s="14" t="str">
        <f t="shared" ca="1" si="562"/>
        <v/>
      </c>
      <c r="Y2080" s="5">
        <f t="shared" ca="1" si="563"/>
        <v>100</v>
      </c>
      <c r="Z2080" s="19">
        <f t="shared" ca="1" si="564"/>
        <v>-84.002355926060275</v>
      </c>
      <c r="AA2080" s="5">
        <f t="shared" ca="1" si="555"/>
        <v>5.0673000000000004</v>
      </c>
      <c r="AB2080" s="5">
        <f t="shared" ca="1" si="570"/>
        <v>5.0801999999999996</v>
      </c>
      <c r="AC2080" s="15">
        <f t="shared" ca="1" si="565"/>
        <v>-182.00000000000216</v>
      </c>
      <c r="AD2080" s="21">
        <f t="shared" ca="1" si="566"/>
        <v>609.85710402319387</v>
      </c>
      <c r="AE2080" s="21">
        <f t="shared" ca="1" si="567"/>
        <v>427.85710402319171</v>
      </c>
      <c r="AF2080" s="23">
        <f t="shared" ca="1" si="568"/>
        <v>27744.476726416364</v>
      </c>
    </row>
    <row r="2081" spans="1:32" x14ac:dyDescent="0.25">
      <c r="A2081" s="26">
        <v>42207</v>
      </c>
      <c r="B2081" s="3">
        <v>4.6496000000000004</v>
      </c>
      <c r="C2081" s="3">
        <v>4.6496000000000004</v>
      </c>
      <c r="D2081" s="3">
        <v>4.6496000000000004</v>
      </c>
      <c r="E2081" s="3">
        <v>4.6496000000000004</v>
      </c>
      <c r="F2081" s="5">
        <v>4.5721999999999996</v>
      </c>
      <c r="G2081" s="5">
        <v>4.5721999999999996</v>
      </c>
      <c r="H2081" s="5">
        <v>4.5721999999999996</v>
      </c>
      <c r="I2081" s="5">
        <v>4.5721999999999996</v>
      </c>
      <c r="J2081" s="3">
        <v>1</v>
      </c>
      <c r="K2081" s="3">
        <v>1</v>
      </c>
      <c r="L2081" s="7">
        <f t="shared" si="569"/>
        <v>7.7400000000000801E-2</v>
      </c>
      <c r="M2081" s="8">
        <f ca="1">AVERAGE(OFFSET(L2081,-M$3+1,0):L2081)</f>
        <v>0.12031333333333336</v>
      </c>
      <c r="N2081" s="8">
        <f ca="1">STDEV(OFFSET(L2081,-M$3+1,0):L2081)</f>
        <v>0.22223771978500423</v>
      </c>
      <c r="O2081" s="8">
        <f t="shared" ca="1" si="556"/>
        <v>-0.32416210623667507</v>
      </c>
      <c r="P2081" s="8">
        <f t="shared" ca="1" si="557"/>
        <v>0.56478877290334184</v>
      </c>
      <c r="Q2081" s="8">
        <f t="shared" ca="1" si="558"/>
        <v>0.12031333333333336</v>
      </c>
      <c r="R2081" s="8">
        <f t="shared" ca="1" si="571"/>
        <v>0.12031333333333336</v>
      </c>
      <c r="S2081" s="10">
        <f t="shared" si="559"/>
        <v>2.7199999999999669E-2</v>
      </c>
      <c r="T2081" s="10">
        <f t="shared" si="560"/>
        <v>3.6300000000000665E-2</v>
      </c>
      <c r="U2081" s="18">
        <f ca="1">AVERAGE(S2081:OFFSET(S2081,-$U$3+1,0))*$U$4*J2081</f>
        <v>7.356000000000007</v>
      </c>
      <c r="V2081" s="18">
        <f ca="1">AVERAGE(T2081:OFFSET(T2081,-$U$3+1,0))*$V$4*K2081</f>
        <v>8.0739999999999945</v>
      </c>
      <c r="W2081" s="14" t="str">
        <f t="shared" ca="1" si="561"/>
        <v>Buy</v>
      </c>
      <c r="X2081" s="14" t="str">
        <f t="shared" ca="1" si="562"/>
        <v/>
      </c>
      <c r="Y2081" s="5">
        <f t="shared" ca="1" si="563"/>
        <v>100</v>
      </c>
      <c r="Z2081" s="19">
        <f t="shared" ca="1" si="564"/>
        <v>-84.002355926060275</v>
      </c>
      <c r="AA2081" s="5">
        <f t="shared" ca="1" si="555"/>
        <v>5.0673000000000004</v>
      </c>
      <c r="AB2081" s="5">
        <f t="shared" ca="1" si="570"/>
        <v>5.0801999999999996</v>
      </c>
      <c r="AC2081" s="15">
        <f t="shared" ca="1" si="565"/>
        <v>-271.9999999999967</v>
      </c>
      <c r="AD2081" s="21">
        <f t="shared" ca="1" si="566"/>
        <v>304.92855201160438</v>
      </c>
      <c r="AE2081" s="21">
        <f t="shared" ca="1" si="567"/>
        <v>32.928552011607678</v>
      </c>
      <c r="AF2081" s="23">
        <f t="shared" ca="1" si="568"/>
        <v>27777.40527842797</v>
      </c>
    </row>
    <row r="2082" spans="1:32" x14ac:dyDescent="0.25">
      <c r="A2082" s="26">
        <v>42208</v>
      </c>
      <c r="B2082" s="3">
        <v>4.6768000000000001</v>
      </c>
      <c r="C2082" s="3">
        <v>4.6768000000000001</v>
      </c>
      <c r="D2082" s="3">
        <v>4.6768000000000001</v>
      </c>
      <c r="E2082" s="3">
        <v>4.6768000000000001</v>
      </c>
      <c r="F2082" s="5">
        <v>4.5903999999999998</v>
      </c>
      <c r="G2082" s="5">
        <v>4.5903999999999998</v>
      </c>
      <c r="H2082" s="5">
        <v>4.5903999999999998</v>
      </c>
      <c r="I2082" s="5">
        <v>4.5903999999999998</v>
      </c>
      <c r="J2082" s="3">
        <v>1</v>
      </c>
      <c r="K2082" s="3">
        <v>1</v>
      </c>
      <c r="L2082" s="7">
        <f t="shared" si="569"/>
        <v>8.6400000000000254E-2</v>
      </c>
      <c r="M2082" s="8">
        <f ca="1">AVERAGE(OFFSET(L2082,-M$3+1,0):L2082)</f>
        <v>0.10302666666666672</v>
      </c>
      <c r="N2082" s="8">
        <f ca="1">STDEV(OFFSET(L2082,-M$3+1,0):L2082)</f>
        <v>0.21336136170044154</v>
      </c>
      <c r="O2082" s="8">
        <f t="shared" ca="1" si="556"/>
        <v>-0.32369605673421636</v>
      </c>
      <c r="P2082" s="8">
        <f t="shared" ca="1" si="557"/>
        <v>0.52974939006754984</v>
      </c>
      <c r="Q2082" s="8">
        <f t="shared" ca="1" si="558"/>
        <v>0.10302666666666672</v>
      </c>
      <c r="R2082" s="8">
        <f t="shared" ca="1" si="571"/>
        <v>0.10302666666666672</v>
      </c>
      <c r="S2082" s="10">
        <f t="shared" si="559"/>
        <v>2.7199999999999669E-2</v>
      </c>
      <c r="T2082" s="10">
        <f t="shared" si="560"/>
        <v>1.8200000000000216E-2</v>
      </c>
      <c r="U2082" s="18">
        <f ca="1">AVERAGE(S2082:OFFSET(S2082,-$U$3+1,0))*$U$4*J2082</f>
        <v>6.628999999999996</v>
      </c>
      <c r="V2082" s="18">
        <f ca="1">AVERAGE(T2082:OFFSET(T2082,-$U$3+1,0))*$V$4*K2082</f>
        <v>8.1660000000000021</v>
      </c>
      <c r="W2082" s="14" t="str">
        <f t="shared" ca="1" si="561"/>
        <v>Buy</v>
      </c>
      <c r="X2082" s="14" t="str">
        <f t="shared" ca="1" si="562"/>
        <v/>
      </c>
      <c r="Y2082" s="5">
        <f t="shared" ca="1" si="563"/>
        <v>100</v>
      </c>
      <c r="Z2082" s="19">
        <f t="shared" ca="1" si="564"/>
        <v>-84.002355926060275</v>
      </c>
      <c r="AA2082" s="5">
        <f t="shared" ca="1" si="555"/>
        <v>5.0673000000000004</v>
      </c>
      <c r="AB2082" s="5">
        <f t="shared" ca="1" si="570"/>
        <v>5.0801999999999996</v>
      </c>
      <c r="AC2082" s="15">
        <f t="shared" ca="1" si="565"/>
        <v>271.9999999999967</v>
      </c>
      <c r="AD2082" s="21">
        <f t="shared" ca="1" si="566"/>
        <v>-152.8842877854315</v>
      </c>
      <c r="AE2082" s="21">
        <f t="shared" ca="1" si="567"/>
        <v>119.11571221456521</v>
      </c>
      <c r="AF2082" s="23">
        <f t="shared" ca="1" si="568"/>
        <v>27896.520990642537</v>
      </c>
    </row>
    <row r="2083" spans="1:32" x14ac:dyDescent="0.25">
      <c r="A2083" s="26">
        <v>42209</v>
      </c>
      <c r="B2083" s="3">
        <v>4.6314000000000002</v>
      </c>
      <c r="C2083" s="3">
        <v>4.6314000000000002</v>
      </c>
      <c r="D2083" s="3">
        <v>4.6314000000000002</v>
      </c>
      <c r="E2083" s="3">
        <v>4.6314000000000002</v>
      </c>
      <c r="F2083" s="5">
        <v>4.5449999999999999</v>
      </c>
      <c r="G2083" s="5">
        <v>4.5449999999999999</v>
      </c>
      <c r="H2083" s="5">
        <v>4.5449999999999999</v>
      </c>
      <c r="I2083" s="5">
        <v>4.5449999999999999</v>
      </c>
      <c r="J2083" s="3">
        <v>1</v>
      </c>
      <c r="K2083" s="3">
        <v>1</v>
      </c>
      <c r="L2083" s="7">
        <f t="shared" si="569"/>
        <v>8.6400000000000254E-2</v>
      </c>
      <c r="M2083" s="8">
        <f ca="1">AVERAGE(OFFSET(L2083,-M$3+1,0):L2083)</f>
        <v>7.148666666666674E-2</v>
      </c>
      <c r="N2083" s="8">
        <f ca="1">STDEV(OFFSET(L2083,-M$3+1,0):L2083)</f>
        <v>0.17202781281220883</v>
      </c>
      <c r="O2083" s="8">
        <f t="shared" ca="1" si="556"/>
        <v>-0.27256895895775091</v>
      </c>
      <c r="P2083" s="8">
        <f t="shared" ca="1" si="557"/>
        <v>0.41554229229108441</v>
      </c>
      <c r="Q2083" s="8">
        <f t="shared" ca="1" si="558"/>
        <v>7.148666666666674E-2</v>
      </c>
      <c r="R2083" s="8">
        <f t="shared" ca="1" si="571"/>
        <v>7.148666666666674E-2</v>
      </c>
      <c r="S2083" s="10">
        <f t="shared" si="559"/>
        <v>4.5399999999999885E-2</v>
      </c>
      <c r="T2083" s="10">
        <f t="shared" si="560"/>
        <v>4.5399999999999885E-2</v>
      </c>
      <c r="U2083" s="18">
        <f ca="1">AVERAGE(S2083:OFFSET(S2083,-$U$3+1,0))*$U$4*J2083</f>
        <v>6.7199999999999882</v>
      </c>
      <c r="V2083" s="18">
        <f ca="1">AVERAGE(T2083:OFFSET(T2083,-$U$3+1,0))*$V$4*K2083</f>
        <v>7.9850000000000056</v>
      </c>
      <c r="W2083" s="14" t="str">
        <f t="shared" ca="1" si="561"/>
        <v>Buy</v>
      </c>
      <c r="X2083" s="14" t="str">
        <f t="shared" ca="1" si="562"/>
        <v/>
      </c>
      <c r="Y2083" s="5">
        <f t="shared" ca="1" si="563"/>
        <v>100</v>
      </c>
      <c r="Z2083" s="19">
        <f t="shared" ca="1" si="564"/>
        <v>-84.002355926060275</v>
      </c>
      <c r="AA2083" s="5">
        <f t="shared" ca="1" si="555"/>
        <v>5.0673000000000004</v>
      </c>
      <c r="AB2083" s="5">
        <f t="shared" ca="1" si="570"/>
        <v>5.0801999999999996</v>
      </c>
      <c r="AC2083" s="15">
        <f t="shared" ca="1" si="565"/>
        <v>-453.99999999999886</v>
      </c>
      <c r="AD2083" s="21">
        <f t="shared" ca="1" si="566"/>
        <v>381.3706959043127</v>
      </c>
      <c r="AE2083" s="21">
        <f t="shared" ca="1" si="567"/>
        <v>-72.629304095686166</v>
      </c>
      <c r="AF2083" s="23">
        <f t="shared" ca="1" si="568"/>
        <v>27823.891686546849</v>
      </c>
    </row>
    <row r="2084" spans="1:32" x14ac:dyDescent="0.25">
      <c r="A2084" s="26">
        <v>42212</v>
      </c>
      <c r="B2084" s="3">
        <v>4.3771000000000004</v>
      </c>
      <c r="C2084" s="3">
        <v>4.3771000000000004</v>
      </c>
      <c r="D2084" s="3">
        <v>4.3771000000000004</v>
      </c>
      <c r="E2084" s="3">
        <v>4.3771000000000004</v>
      </c>
      <c r="F2084" s="5">
        <v>4.2003000000000004</v>
      </c>
      <c r="G2084" s="5">
        <v>4.2003000000000004</v>
      </c>
      <c r="H2084" s="5">
        <v>4.2003000000000004</v>
      </c>
      <c r="I2084" s="5">
        <v>4.2003000000000004</v>
      </c>
      <c r="J2084" s="3">
        <v>1</v>
      </c>
      <c r="K2084" s="3">
        <v>1</v>
      </c>
      <c r="L2084" s="7">
        <f t="shared" si="569"/>
        <v>0.17680000000000007</v>
      </c>
      <c r="M2084" s="8">
        <f ca="1">AVERAGE(OFFSET(L2084,-M$3+1,0):L2084)</f>
        <v>4.4826666666666765E-2</v>
      </c>
      <c r="N2084" s="8">
        <f ca="1">STDEV(OFFSET(L2084,-M$3+1,0):L2084)</f>
        <v>0.10673699630846084</v>
      </c>
      <c r="O2084" s="8">
        <f t="shared" ca="1" si="556"/>
        <v>-0.16864732595025492</v>
      </c>
      <c r="P2084" s="8">
        <f t="shared" ca="1" si="557"/>
        <v>0.25830065928358847</v>
      </c>
      <c r="Q2084" s="8">
        <f t="shared" ca="1" si="558"/>
        <v>4.4826666666666765E-2</v>
      </c>
      <c r="R2084" s="8">
        <f t="shared" ca="1" si="571"/>
        <v>4.4826666666666765E-2</v>
      </c>
      <c r="S2084" s="10">
        <f t="shared" si="559"/>
        <v>0.25429999999999975</v>
      </c>
      <c r="T2084" s="10">
        <f t="shared" si="560"/>
        <v>0.34469999999999956</v>
      </c>
      <c r="U2084" s="18">
        <f ca="1">AVERAGE(S2084:OFFSET(S2084,-$U$3+1,0))*$U$4*J2084</f>
        <v>6.8109999999999893</v>
      </c>
      <c r="V2084" s="18">
        <f ca="1">AVERAGE(T2084:OFFSET(T2084,-$U$3+1,0))*$V$4*K2084</f>
        <v>8.5289999999999999</v>
      </c>
      <c r="W2084" s="14" t="str">
        <f t="shared" ca="1" si="561"/>
        <v>Exit</v>
      </c>
      <c r="X2084" s="14" t="str">
        <f t="shared" ca="1" si="562"/>
        <v/>
      </c>
      <c r="Y2084" s="5">
        <f t="shared" ca="1" si="563"/>
        <v>100</v>
      </c>
      <c r="Z2084" s="19">
        <f t="shared" ca="1" si="564"/>
        <v>-84.002355926060275</v>
      </c>
      <c r="AA2084" s="5">
        <f t="shared" ca="1" si="555"/>
        <v>5.0673000000000004</v>
      </c>
      <c r="AB2084" s="5">
        <f t="shared" ca="1" si="570"/>
        <v>5.0801999999999996</v>
      </c>
      <c r="AC2084" s="15">
        <f t="shared" ca="1" si="565"/>
        <v>-2542.9999999999973</v>
      </c>
      <c r="AD2084" s="21">
        <f t="shared" ca="1" si="566"/>
        <v>2895.5612087712939</v>
      </c>
      <c r="AE2084" s="21">
        <f t="shared" ca="1" si="567"/>
        <v>352.56120877129661</v>
      </c>
      <c r="AF2084" s="23">
        <f t="shared" ca="1" si="568"/>
        <v>28176.452895318147</v>
      </c>
    </row>
    <row r="2085" spans="1:32" x14ac:dyDescent="0.25">
      <c r="A2085" s="26">
        <v>42213</v>
      </c>
      <c r="B2085" s="3">
        <v>4.3861999999999997</v>
      </c>
      <c r="C2085" s="3">
        <v>4.3861999999999997</v>
      </c>
      <c r="D2085" s="3">
        <v>4.3861999999999997</v>
      </c>
      <c r="E2085" s="3">
        <v>4.3861999999999997</v>
      </c>
      <c r="F2085" s="5">
        <v>4.2366000000000001</v>
      </c>
      <c r="G2085" s="5">
        <v>4.2366000000000001</v>
      </c>
      <c r="H2085" s="5">
        <v>4.2366000000000001</v>
      </c>
      <c r="I2085" s="5">
        <v>4.2366000000000001</v>
      </c>
      <c r="J2085" s="3">
        <v>1</v>
      </c>
      <c r="K2085" s="3">
        <v>1</v>
      </c>
      <c r="L2085" s="7">
        <f t="shared" si="569"/>
        <v>0.14959999999999951</v>
      </c>
      <c r="M2085" s="8">
        <f ca="1">AVERAGE(OFFSET(L2085,-M$3+1,0):L2085)</f>
        <v>3.3273333333333412E-2</v>
      </c>
      <c r="N2085" s="8">
        <f ca="1">STDEV(OFFSET(L2085,-M$3+1,0):L2085)</f>
        <v>8.0688771272859366E-2</v>
      </c>
      <c r="O2085" s="8">
        <f t="shared" ca="1" si="556"/>
        <v>-0.12810420921238533</v>
      </c>
      <c r="P2085" s="8">
        <f t="shared" ca="1" si="557"/>
        <v>0.19465087587905214</v>
      </c>
      <c r="Q2085" s="8">
        <f t="shared" ca="1" si="558"/>
        <v>3.3273333333333412E-2</v>
      </c>
      <c r="R2085" s="8">
        <f t="shared" ca="1" si="571"/>
        <v>3.3273333333333412E-2</v>
      </c>
      <c r="S2085" s="10">
        <f t="shared" si="559"/>
        <v>9.0999999999992198E-3</v>
      </c>
      <c r="T2085" s="10">
        <f t="shared" si="560"/>
        <v>3.6299999999999777E-2</v>
      </c>
      <c r="U2085" s="18">
        <f ca="1">AVERAGE(S2085:OFFSET(S2085,-$U$3+1,0))*$U$4*J2085</f>
        <v>5.8119999999999816</v>
      </c>
      <c r="V2085" s="18">
        <f ca="1">AVERAGE(T2085:OFFSET(T2085,-$U$3+1,0))*$V$4*K2085</f>
        <v>8.7099999999999955</v>
      </c>
      <c r="W2085" s="14" t="str">
        <f t="shared" ca="1" si="561"/>
        <v/>
      </c>
      <c r="X2085" s="14" t="str">
        <f t="shared" ca="1" si="562"/>
        <v/>
      </c>
      <c r="Y2085" s="5" t="str">
        <f t="shared" ca="1" si="563"/>
        <v/>
      </c>
      <c r="Z2085" s="19" t="str">
        <f t="shared" ca="1" si="564"/>
        <v/>
      </c>
      <c r="AA2085" s="5" t="str">
        <f t="shared" ca="1" si="555"/>
        <v/>
      </c>
      <c r="AB2085" s="5" t="str">
        <f t="shared" ca="1" si="570"/>
        <v/>
      </c>
      <c r="AC2085" s="15" t="str">
        <f t="shared" ca="1" si="565"/>
        <v/>
      </c>
      <c r="AD2085" s="21" t="str">
        <f t="shared" ca="1" si="566"/>
        <v/>
      </c>
      <c r="AE2085" s="21" t="str">
        <f t="shared" ca="1" si="567"/>
        <v/>
      </c>
      <c r="AF2085" s="23">
        <f t="shared" ca="1" si="568"/>
        <v>28176.452895318147</v>
      </c>
    </row>
    <row r="2086" spans="1:32" x14ac:dyDescent="0.25">
      <c r="A2086" s="26">
        <v>42214</v>
      </c>
      <c r="B2086" s="3">
        <v>4.4135</v>
      </c>
      <c r="C2086" s="3">
        <v>4.4135</v>
      </c>
      <c r="D2086" s="3">
        <v>4.4135</v>
      </c>
      <c r="E2086" s="3">
        <v>4.4135</v>
      </c>
      <c r="F2086" s="5">
        <v>4.2003000000000004</v>
      </c>
      <c r="G2086" s="5">
        <v>4.2003000000000004</v>
      </c>
      <c r="H2086" s="5">
        <v>4.2003000000000004</v>
      </c>
      <c r="I2086" s="5">
        <v>4.2003000000000004</v>
      </c>
      <c r="J2086" s="3">
        <v>1</v>
      </c>
      <c r="K2086" s="3">
        <v>1</v>
      </c>
      <c r="L2086" s="7">
        <f t="shared" si="569"/>
        <v>0.21319999999999961</v>
      </c>
      <c r="M2086" s="8">
        <f ca="1">AVERAGE(OFFSET(L2086,-M$3+1,0):L2086)</f>
        <v>5.4406666666666756E-2</v>
      </c>
      <c r="N2086" s="8">
        <f ca="1">STDEV(OFFSET(L2086,-M$3+1,0):L2086)</f>
        <v>8.3680826159082872E-2</v>
      </c>
      <c r="O2086" s="8">
        <f t="shared" ca="1" si="556"/>
        <v>-0.11295498565149899</v>
      </c>
      <c r="P2086" s="8">
        <f t="shared" ca="1" si="557"/>
        <v>0.22176831898483251</v>
      </c>
      <c r="Q2086" s="8">
        <f t="shared" ca="1" si="558"/>
        <v>5.4406666666666756E-2</v>
      </c>
      <c r="R2086" s="8">
        <f t="shared" ca="1" si="571"/>
        <v>5.4406666666666756E-2</v>
      </c>
      <c r="S2086" s="10">
        <f t="shared" si="559"/>
        <v>2.7300000000000324E-2</v>
      </c>
      <c r="T2086" s="10">
        <f t="shared" si="560"/>
        <v>3.6299999999999777E-2</v>
      </c>
      <c r="U2086" s="18">
        <f ca="1">AVERAGE(S2086:OFFSET(S2086,-$U$3+1,0))*$U$4*J2086</f>
        <v>4.994999999999985</v>
      </c>
      <c r="V2086" s="18">
        <f ca="1">AVERAGE(T2086:OFFSET(T2086,-$U$3+1,0))*$V$4*K2086</f>
        <v>7.8029999999999964</v>
      </c>
      <c r="W2086" s="14" t="str">
        <f t="shared" ca="1" si="561"/>
        <v/>
      </c>
      <c r="X2086" s="14" t="str">
        <f t="shared" ca="1" si="562"/>
        <v/>
      </c>
      <c r="Y2086" s="5" t="str">
        <f t="shared" ca="1" si="563"/>
        <v/>
      </c>
      <c r="Z2086" s="19" t="str">
        <f t="shared" ca="1" si="564"/>
        <v/>
      </c>
      <c r="AA2086" s="5" t="str">
        <f t="shared" ref="AA2086:AA2149" ca="1" si="572">IF(AND($W2086="Buy",$W2085=""),E2086,IF(AND($W2086="Buy",$W2085="Exit"),E2086,IF(AND($X2086="Sell",X2085&lt;&gt;"Sell"),E2086,IF(OR($W2085="Buy",X2085="Sell"),AA2085,""))))</f>
        <v/>
      </c>
      <c r="AB2086" s="5" t="str">
        <f t="shared" ca="1" si="570"/>
        <v/>
      </c>
      <c r="AC2086" s="15" t="str">
        <f t="shared" ca="1" si="565"/>
        <v/>
      </c>
      <c r="AD2086" s="21" t="str">
        <f t="shared" ca="1" si="566"/>
        <v/>
      </c>
      <c r="AE2086" s="21" t="str">
        <f t="shared" ca="1" si="567"/>
        <v/>
      </c>
      <c r="AF2086" s="23">
        <f t="shared" ca="1" si="568"/>
        <v>28176.452895318147</v>
      </c>
    </row>
    <row r="2087" spans="1:32" x14ac:dyDescent="0.25">
      <c r="A2087" s="26">
        <v>42215</v>
      </c>
      <c r="B2087" s="3">
        <v>4.3498999999999999</v>
      </c>
      <c r="C2087" s="3">
        <v>4.3498999999999999</v>
      </c>
      <c r="D2087" s="3">
        <v>4.3498999999999999</v>
      </c>
      <c r="E2087" s="3">
        <v>4.3498999999999999</v>
      </c>
      <c r="F2087" s="5">
        <v>4.1005000000000003</v>
      </c>
      <c r="G2087" s="5">
        <v>4.1005000000000003</v>
      </c>
      <c r="H2087" s="5">
        <v>4.1005000000000003</v>
      </c>
      <c r="I2087" s="5">
        <v>4.1005000000000003</v>
      </c>
      <c r="J2087" s="3">
        <v>1</v>
      </c>
      <c r="K2087" s="3">
        <v>1</v>
      </c>
      <c r="L2087" s="7">
        <f t="shared" si="569"/>
        <v>0.24939999999999962</v>
      </c>
      <c r="M2087" s="8">
        <f ca="1">AVERAGE(OFFSET(L2087,-M$3+1,0):L2087)</f>
        <v>7.1893333333333351E-2</v>
      </c>
      <c r="N2087" s="8">
        <f ca="1">STDEV(OFFSET(L2087,-M$3+1,0):L2087)</f>
        <v>9.5221617193536251E-2</v>
      </c>
      <c r="O2087" s="8">
        <f t="shared" ca="1" si="556"/>
        <v>-0.11854990105373915</v>
      </c>
      <c r="P2087" s="8">
        <f t="shared" ca="1" si="557"/>
        <v>0.26233656772040587</v>
      </c>
      <c r="Q2087" s="8">
        <f t="shared" ca="1" si="558"/>
        <v>7.1893333333333351E-2</v>
      </c>
      <c r="R2087" s="8">
        <f t="shared" ca="1" si="571"/>
        <v>7.1893333333333351E-2</v>
      </c>
      <c r="S2087" s="10">
        <f t="shared" si="559"/>
        <v>6.3600000000000101E-2</v>
      </c>
      <c r="T2087" s="10">
        <f t="shared" si="560"/>
        <v>9.9800000000000111E-2</v>
      </c>
      <c r="U2087" s="18">
        <f ca="1">AVERAGE(S2087:OFFSET(S2087,-$U$3+1,0))*$U$4*J2087</f>
        <v>5.1769999999999872</v>
      </c>
      <c r="V2087" s="18">
        <f ca="1">AVERAGE(T2087:OFFSET(T2087,-$U$3+1,0))*$V$4*K2087</f>
        <v>7.5309999999999988</v>
      </c>
      <c r="W2087" s="14" t="str">
        <f t="shared" ca="1" si="561"/>
        <v/>
      </c>
      <c r="X2087" s="14" t="str">
        <f t="shared" ca="1" si="562"/>
        <v>Sell</v>
      </c>
      <c r="Y2087" s="5">
        <f t="shared" ca="1" si="563"/>
        <v>-100</v>
      </c>
      <c r="Z2087" s="19">
        <f t="shared" ca="1" si="564"/>
        <v>68.742530872393942</v>
      </c>
      <c r="AA2087" s="5">
        <f t="shared" ca="1" si="572"/>
        <v>4.3498999999999999</v>
      </c>
      <c r="AB2087" s="5">
        <f t="shared" ca="1" si="570"/>
        <v>4.1005000000000003</v>
      </c>
      <c r="AC2087" s="15" t="str">
        <f t="shared" ca="1" si="565"/>
        <v/>
      </c>
      <c r="AD2087" s="21" t="str">
        <f t="shared" ca="1" si="566"/>
        <v/>
      </c>
      <c r="AE2087" s="21" t="str">
        <f t="shared" ca="1" si="567"/>
        <v/>
      </c>
      <c r="AF2087" s="23">
        <f t="shared" ca="1" si="568"/>
        <v>28176.452895318147</v>
      </c>
    </row>
    <row r="2088" spans="1:32" x14ac:dyDescent="0.25">
      <c r="A2088" s="26">
        <v>42216</v>
      </c>
      <c r="B2088" s="3">
        <v>4.3861999999999997</v>
      </c>
      <c r="C2088" s="3">
        <v>4.3861999999999997</v>
      </c>
      <c r="D2088" s="3">
        <v>4.3861999999999997</v>
      </c>
      <c r="E2088" s="3">
        <v>4.3861999999999997</v>
      </c>
      <c r="F2088" s="5">
        <v>4.0369999999999999</v>
      </c>
      <c r="G2088" s="5">
        <v>4.0369999999999999</v>
      </c>
      <c r="H2088" s="5">
        <v>4.0369999999999999</v>
      </c>
      <c r="I2088" s="5">
        <v>4.0369999999999999</v>
      </c>
      <c r="J2088" s="3">
        <v>1</v>
      </c>
      <c r="K2088" s="3">
        <v>1</v>
      </c>
      <c r="L2088" s="7">
        <f t="shared" si="569"/>
        <v>0.34919999999999973</v>
      </c>
      <c r="M2088" s="8">
        <f ca="1">AVERAGE(OFFSET(L2088,-M$3+1,0):L2088)</f>
        <v>9.4220000000000026E-2</v>
      </c>
      <c r="N2088" s="8">
        <f ca="1">STDEV(OFFSET(L2088,-M$3+1,0):L2088)</f>
        <v>0.11742626379380121</v>
      </c>
      <c r="O2088" s="8">
        <f t="shared" ca="1" si="556"/>
        <v>-0.14063252758760239</v>
      </c>
      <c r="P2088" s="8">
        <f t="shared" ca="1" si="557"/>
        <v>0.32907252758760241</v>
      </c>
      <c r="Q2088" s="8">
        <f t="shared" ca="1" si="558"/>
        <v>9.4220000000000026E-2</v>
      </c>
      <c r="R2088" s="8">
        <f t="shared" ca="1" si="571"/>
        <v>9.4220000000000026E-2</v>
      </c>
      <c r="S2088" s="10">
        <f t="shared" si="559"/>
        <v>3.6299999999999777E-2</v>
      </c>
      <c r="T2088" s="10">
        <f t="shared" si="560"/>
        <v>6.3500000000000334E-2</v>
      </c>
      <c r="U2088" s="18">
        <f ca="1">AVERAGE(S2088:OFFSET(S2088,-$U$3+1,0))*$U$4*J2088</f>
        <v>5.4489999999999839</v>
      </c>
      <c r="V2088" s="18">
        <f ca="1">AVERAGE(T2088:OFFSET(T2088,-$U$3+1,0))*$V$4*K2088</f>
        <v>7.6219999999999999</v>
      </c>
      <c r="W2088" s="14" t="str">
        <f t="shared" ca="1" si="561"/>
        <v/>
      </c>
      <c r="X2088" s="14" t="str">
        <f t="shared" ca="1" si="562"/>
        <v>Sell</v>
      </c>
      <c r="Y2088" s="5">
        <f t="shared" ca="1" si="563"/>
        <v>-100</v>
      </c>
      <c r="Z2088" s="19">
        <f t="shared" ca="1" si="564"/>
        <v>68.742530872393942</v>
      </c>
      <c r="AA2088" s="5">
        <f t="shared" ca="1" si="572"/>
        <v>4.3498999999999999</v>
      </c>
      <c r="AB2088" s="5">
        <f t="shared" ca="1" si="570"/>
        <v>4.1005000000000003</v>
      </c>
      <c r="AC2088" s="15">
        <f t="shared" ca="1" si="565"/>
        <v>-362.99999999999778</v>
      </c>
      <c r="AD2088" s="21">
        <f t="shared" ca="1" si="566"/>
        <v>-436.5150710397038</v>
      </c>
      <c r="AE2088" s="21">
        <f t="shared" ca="1" si="567"/>
        <v>-799.51507103970152</v>
      </c>
      <c r="AF2088" s="23">
        <f t="shared" ca="1" si="568"/>
        <v>27376.937824278444</v>
      </c>
    </row>
    <row r="2089" spans="1:32" x14ac:dyDescent="0.25">
      <c r="A2089" s="26">
        <v>42219</v>
      </c>
      <c r="B2089" s="3">
        <v>4.4225000000000003</v>
      </c>
      <c r="C2089" s="3">
        <v>4.4225000000000003</v>
      </c>
      <c r="D2089" s="3">
        <v>4.4225000000000003</v>
      </c>
      <c r="E2089" s="3">
        <v>4.4225000000000003</v>
      </c>
      <c r="F2089" s="5">
        <v>4.0369999999999999</v>
      </c>
      <c r="G2089" s="5">
        <v>4.0369999999999999</v>
      </c>
      <c r="H2089" s="5">
        <v>4.0369999999999999</v>
      </c>
      <c r="I2089" s="5">
        <v>4.0369999999999999</v>
      </c>
      <c r="J2089" s="3">
        <v>1</v>
      </c>
      <c r="K2089" s="3">
        <v>1</v>
      </c>
      <c r="L2089" s="7">
        <f t="shared" si="569"/>
        <v>0.3855000000000004</v>
      </c>
      <c r="M2089" s="8">
        <f ca="1">AVERAGE(OFFSET(L2089,-M$3+1,0):L2089)</f>
        <v>0.11596000000000005</v>
      </c>
      <c r="N2089" s="8">
        <f ca="1">STDEV(OFFSET(L2089,-M$3+1,0):L2089)</f>
        <v>0.13876680747622189</v>
      </c>
      <c r="O2089" s="8">
        <f t="shared" ca="1" si="556"/>
        <v>-0.16157361495244371</v>
      </c>
      <c r="P2089" s="8">
        <f t="shared" ca="1" si="557"/>
        <v>0.39349361495244384</v>
      </c>
      <c r="Q2089" s="8">
        <f t="shared" ca="1" si="558"/>
        <v>0.11596000000000005</v>
      </c>
      <c r="R2089" s="8">
        <f t="shared" ca="1" si="571"/>
        <v>0.11596000000000005</v>
      </c>
      <c r="S2089" s="10">
        <f t="shared" si="559"/>
        <v>3.6300000000000665E-2</v>
      </c>
      <c r="T2089" s="10">
        <f t="shared" si="560"/>
        <v>0</v>
      </c>
      <c r="U2089" s="18">
        <f ca="1">AVERAGE(S2089:OFFSET(S2089,-$U$3+1,0))*$U$4*J2089</f>
        <v>5.4489999999999927</v>
      </c>
      <c r="V2089" s="18">
        <f ca="1">AVERAGE(T2089:OFFSET(T2089,-$U$3+1,0))*$V$4*K2089</f>
        <v>7.5309999999999988</v>
      </c>
      <c r="W2089" s="14" t="str">
        <f t="shared" ca="1" si="561"/>
        <v/>
      </c>
      <c r="X2089" s="14" t="str">
        <f t="shared" ca="1" si="562"/>
        <v>Sell</v>
      </c>
      <c r="Y2089" s="5">
        <f t="shared" ca="1" si="563"/>
        <v>-100</v>
      </c>
      <c r="Z2089" s="19">
        <f t="shared" ca="1" si="564"/>
        <v>68.742530872393942</v>
      </c>
      <c r="AA2089" s="5">
        <f t="shared" ca="1" si="572"/>
        <v>4.3498999999999999</v>
      </c>
      <c r="AB2089" s="5">
        <f t="shared" ca="1" si="570"/>
        <v>4.1005000000000003</v>
      </c>
      <c r="AC2089" s="15">
        <f t="shared" ca="1" si="565"/>
        <v>-363.00000000000665</v>
      </c>
      <c r="AD2089" s="21">
        <f t="shared" ca="1" si="566"/>
        <v>0</v>
      </c>
      <c r="AE2089" s="21">
        <f t="shared" ca="1" si="567"/>
        <v>-363.00000000000665</v>
      </c>
      <c r="AF2089" s="23">
        <f t="shared" ca="1" si="568"/>
        <v>27013.937824278437</v>
      </c>
    </row>
    <row r="2090" spans="1:32" x14ac:dyDescent="0.25">
      <c r="A2090" s="26">
        <v>42220</v>
      </c>
      <c r="B2090" s="3">
        <v>4.4225000000000003</v>
      </c>
      <c r="C2090" s="3">
        <v>4.4225000000000003</v>
      </c>
      <c r="D2090" s="3">
        <v>4.4225000000000003</v>
      </c>
      <c r="E2090" s="3">
        <v>4.4225000000000003</v>
      </c>
      <c r="F2090" s="5">
        <v>4.0641999999999996</v>
      </c>
      <c r="G2090" s="5">
        <v>4.0641999999999996</v>
      </c>
      <c r="H2090" s="5">
        <v>4.0641999999999996</v>
      </c>
      <c r="I2090" s="5">
        <v>4.0641999999999996</v>
      </c>
      <c r="J2090" s="3">
        <v>1</v>
      </c>
      <c r="K2090" s="3">
        <v>1</v>
      </c>
      <c r="L2090" s="7">
        <f t="shared" si="569"/>
        <v>0.35830000000000073</v>
      </c>
      <c r="M2090" s="8">
        <f ca="1">AVERAGE(OFFSET(L2090,-M$3+1,0):L2090)</f>
        <v>0.14436666666666678</v>
      </c>
      <c r="N2090" s="8">
        <f ca="1">STDEV(OFFSET(L2090,-M$3+1,0):L2090)</f>
        <v>0.14203722684396441</v>
      </c>
      <c r="O2090" s="8">
        <f t="shared" ca="1" si="556"/>
        <v>-0.13970778702126205</v>
      </c>
      <c r="P2090" s="8">
        <f t="shared" ca="1" si="557"/>
        <v>0.42844112035459558</v>
      </c>
      <c r="Q2090" s="8">
        <f t="shared" ca="1" si="558"/>
        <v>0.14436666666666678</v>
      </c>
      <c r="R2090" s="8">
        <f t="shared" ca="1" si="571"/>
        <v>0.14436666666666678</v>
      </c>
      <c r="S2090" s="10">
        <f t="shared" si="559"/>
        <v>0</v>
      </c>
      <c r="T2090" s="10">
        <f t="shared" si="560"/>
        <v>2.7199999999999669E-2</v>
      </c>
      <c r="U2090" s="18">
        <f ca="1">AVERAGE(S2090:OFFSET(S2090,-$U$3+1,0))*$U$4*J2090</f>
        <v>5.2669999999999906</v>
      </c>
      <c r="V2090" s="18">
        <f ca="1">AVERAGE(T2090:OFFSET(T2090,-$U$3+1,0))*$V$4*K2090</f>
        <v>7.077</v>
      </c>
      <c r="W2090" s="14" t="str">
        <f t="shared" ca="1" si="561"/>
        <v/>
      </c>
      <c r="X2090" s="14" t="str">
        <f t="shared" ca="1" si="562"/>
        <v>Sell</v>
      </c>
      <c r="Y2090" s="5">
        <f t="shared" ca="1" si="563"/>
        <v>-100</v>
      </c>
      <c r="Z2090" s="19">
        <f t="shared" ca="1" si="564"/>
        <v>68.742530872393942</v>
      </c>
      <c r="AA2090" s="5">
        <f t="shared" ca="1" si="572"/>
        <v>4.3498999999999999</v>
      </c>
      <c r="AB2090" s="5">
        <f t="shared" ca="1" si="570"/>
        <v>4.1005000000000003</v>
      </c>
      <c r="AC2090" s="15">
        <f t="shared" ca="1" si="565"/>
        <v>0</v>
      </c>
      <c r="AD2090" s="21">
        <f t="shared" ca="1" si="566"/>
        <v>186.97968397290924</v>
      </c>
      <c r="AE2090" s="21">
        <f t="shared" ca="1" si="567"/>
        <v>186.97968397290924</v>
      </c>
      <c r="AF2090" s="23">
        <f t="shared" ca="1" si="568"/>
        <v>27200.917508251347</v>
      </c>
    </row>
    <row r="2091" spans="1:32" x14ac:dyDescent="0.25">
      <c r="A2091" s="26">
        <v>42221</v>
      </c>
      <c r="B2091" s="3">
        <v>4.3771000000000004</v>
      </c>
      <c r="C2091" s="3">
        <v>4.3771000000000004</v>
      </c>
      <c r="D2091" s="3">
        <v>4.3771000000000004</v>
      </c>
      <c r="E2091" s="3">
        <v>4.3771000000000004</v>
      </c>
      <c r="F2091" s="5">
        <v>3.9824999999999999</v>
      </c>
      <c r="G2091" s="5">
        <v>3.9824999999999999</v>
      </c>
      <c r="H2091" s="5">
        <v>3.9824999999999999</v>
      </c>
      <c r="I2091" s="5">
        <v>3.9824999999999999</v>
      </c>
      <c r="J2091" s="3">
        <v>1</v>
      </c>
      <c r="K2091" s="3">
        <v>1</v>
      </c>
      <c r="L2091" s="7">
        <f t="shared" si="569"/>
        <v>0.39460000000000051</v>
      </c>
      <c r="M2091" s="8">
        <f ca="1">AVERAGE(OFFSET(L2091,-M$3+1,0):L2091)</f>
        <v>0.17639333333333346</v>
      </c>
      <c r="N2091" s="8">
        <f ca="1">STDEV(OFFSET(L2091,-M$3+1,0):L2091)</f>
        <v>0.14058511639708152</v>
      </c>
      <c r="O2091" s="8">
        <f t="shared" ca="1" si="556"/>
        <v>-0.10477689946082958</v>
      </c>
      <c r="P2091" s="8">
        <f t="shared" ca="1" si="557"/>
        <v>0.45756356612749649</v>
      </c>
      <c r="Q2091" s="8">
        <f t="shared" ca="1" si="558"/>
        <v>0.17639333333333346</v>
      </c>
      <c r="R2091" s="8">
        <f t="shared" ca="1" si="571"/>
        <v>0.17639333333333346</v>
      </c>
      <c r="S2091" s="10">
        <f t="shared" si="559"/>
        <v>4.5399999999999885E-2</v>
      </c>
      <c r="T2091" s="10">
        <f t="shared" si="560"/>
        <v>8.1699999999999662E-2</v>
      </c>
      <c r="U2091" s="18">
        <f ca="1">AVERAGE(S2091:OFFSET(S2091,-$U$3+1,0))*$U$4*J2091</f>
        <v>5.4489999999999927</v>
      </c>
      <c r="V2091" s="18">
        <f ca="1">AVERAGE(T2091:OFFSET(T2091,-$U$3+1,0))*$V$4*K2091</f>
        <v>7.5309999999999908</v>
      </c>
      <c r="W2091" s="14" t="str">
        <f t="shared" ca="1" si="561"/>
        <v/>
      </c>
      <c r="X2091" s="14" t="str">
        <f t="shared" ca="1" si="562"/>
        <v>Sell</v>
      </c>
      <c r="Y2091" s="5">
        <f t="shared" ca="1" si="563"/>
        <v>-100</v>
      </c>
      <c r="Z2091" s="19">
        <f t="shared" ca="1" si="564"/>
        <v>68.742530872393942</v>
      </c>
      <c r="AA2091" s="5">
        <f t="shared" ca="1" si="572"/>
        <v>4.3498999999999999</v>
      </c>
      <c r="AB2091" s="5">
        <f t="shared" ca="1" si="570"/>
        <v>4.1005000000000003</v>
      </c>
      <c r="AC2091" s="15">
        <f t="shared" ca="1" si="565"/>
        <v>453.99999999999886</v>
      </c>
      <c r="AD2091" s="21">
        <f t="shared" ca="1" si="566"/>
        <v>-561.62647722745623</v>
      </c>
      <c r="AE2091" s="21">
        <f t="shared" ca="1" si="567"/>
        <v>-107.62647722745737</v>
      </c>
      <c r="AF2091" s="23">
        <f t="shared" ca="1" si="568"/>
        <v>27093.291031023888</v>
      </c>
    </row>
    <row r="2092" spans="1:32" x14ac:dyDescent="0.25">
      <c r="A2092" s="26">
        <v>42222</v>
      </c>
      <c r="B2092" s="3">
        <v>4.3680000000000003</v>
      </c>
      <c r="C2092" s="3">
        <v>4.3680000000000003</v>
      </c>
      <c r="D2092" s="3">
        <v>4.3680000000000003</v>
      </c>
      <c r="E2092" s="3">
        <v>4.3680000000000003</v>
      </c>
      <c r="F2092" s="5">
        <v>3.9552999999999998</v>
      </c>
      <c r="G2092" s="5">
        <v>3.9552999999999998</v>
      </c>
      <c r="H2092" s="5">
        <v>3.9552999999999998</v>
      </c>
      <c r="I2092" s="5">
        <v>3.9552999999999998</v>
      </c>
      <c r="J2092" s="3">
        <v>1</v>
      </c>
      <c r="K2092" s="3">
        <v>1</v>
      </c>
      <c r="L2092" s="7">
        <f t="shared" si="569"/>
        <v>0.41270000000000051</v>
      </c>
      <c r="M2092" s="8">
        <f ca="1">AVERAGE(OFFSET(L2092,-M$3+1,0):L2092)</f>
        <v>0.20418666666666682</v>
      </c>
      <c r="N2092" s="8">
        <f ca="1">STDEV(OFFSET(L2092,-M$3+1,0):L2092)</f>
        <v>0.14351164644957107</v>
      </c>
      <c r="O2092" s="8">
        <f t="shared" ca="1" si="556"/>
        <v>-8.2836626232475313E-2</v>
      </c>
      <c r="P2092" s="8">
        <f t="shared" ca="1" si="557"/>
        <v>0.49120995956580893</v>
      </c>
      <c r="Q2092" s="8">
        <f t="shared" ca="1" si="558"/>
        <v>0.20418666666666682</v>
      </c>
      <c r="R2092" s="8">
        <f t="shared" ca="1" si="571"/>
        <v>0.20418666666666682</v>
      </c>
      <c r="S2092" s="10">
        <f t="shared" si="559"/>
        <v>9.100000000000108E-3</v>
      </c>
      <c r="T2092" s="10">
        <f t="shared" si="560"/>
        <v>2.7200000000000113E-2</v>
      </c>
      <c r="U2092" s="18">
        <f ca="1">AVERAGE(S2092:OFFSET(S2092,-$U$3+1,0))*$U$4*J2092</f>
        <v>5.2679999999999971</v>
      </c>
      <c r="V2092" s="18">
        <f ca="1">AVERAGE(T2092:OFFSET(T2092,-$U$3+1,0))*$V$4*K2092</f>
        <v>7.6209999999999889</v>
      </c>
      <c r="W2092" s="14" t="str">
        <f t="shared" ca="1" si="561"/>
        <v/>
      </c>
      <c r="X2092" s="14" t="str">
        <f t="shared" ca="1" si="562"/>
        <v>Sell</v>
      </c>
      <c r="Y2092" s="5">
        <f t="shared" ca="1" si="563"/>
        <v>-100</v>
      </c>
      <c r="Z2092" s="19">
        <f t="shared" ca="1" si="564"/>
        <v>68.742530872393942</v>
      </c>
      <c r="AA2092" s="5">
        <f t="shared" ca="1" si="572"/>
        <v>4.3498999999999999</v>
      </c>
      <c r="AB2092" s="5">
        <f t="shared" ca="1" si="570"/>
        <v>4.1005000000000003</v>
      </c>
      <c r="AC2092" s="15">
        <f t="shared" ca="1" si="565"/>
        <v>91.00000000000108</v>
      </c>
      <c r="AD2092" s="21">
        <f t="shared" ca="1" si="566"/>
        <v>-186.97968397291228</v>
      </c>
      <c r="AE2092" s="21">
        <f t="shared" ca="1" si="567"/>
        <v>-95.979683972911204</v>
      </c>
      <c r="AF2092" s="23">
        <f t="shared" ca="1" si="568"/>
        <v>26997.311347050978</v>
      </c>
    </row>
    <row r="2093" spans="1:32" x14ac:dyDescent="0.25">
      <c r="A2093" s="26">
        <v>42223</v>
      </c>
      <c r="B2093" s="3">
        <v>4.3952999999999998</v>
      </c>
      <c r="C2093" s="3">
        <v>4.3952999999999998</v>
      </c>
      <c r="D2093" s="3">
        <v>4.3952999999999998</v>
      </c>
      <c r="E2093" s="3">
        <v>4.3952999999999998</v>
      </c>
      <c r="F2093" s="5">
        <v>3.9824999999999999</v>
      </c>
      <c r="G2093" s="5">
        <v>3.9824999999999999</v>
      </c>
      <c r="H2093" s="5">
        <v>3.9824999999999999</v>
      </c>
      <c r="I2093" s="5">
        <v>3.9824999999999999</v>
      </c>
      <c r="J2093" s="3">
        <v>1</v>
      </c>
      <c r="K2093" s="3">
        <v>1</v>
      </c>
      <c r="L2093" s="7">
        <f t="shared" si="569"/>
        <v>0.41279999999999983</v>
      </c>
      <c r="M2093" s="8">
        <f ca="1">AVERAGE(OFFSET(L2093,-M$3+1,0):L2093)</f>
        <v>0.22896666666666682</v>
      </c>
      <c r="N2093" s="8">
        <f ca="1">STDEV(OFFSET(L2093,-M$3+1,0):L2093)</f>
        <v>0.14541807544685315</v>
      </c>
      <c r="O2093" s="8">
        <f t="shared" ca="1" si="556"/>
        <v>-6.1869484227039473E-2</v>
      </c>
      <c r="P2093" s="8">
        <f t="shared" ca="1" si="557"/>
        <v>0.51980281756037305</v>
      </c>
      <c r="Q2093" s="8">
        <f t="shared" ca="1" si="558"/>
        <v>0.22896666666666682</v>
      </c>
      <c r="R2093" s="8">
        <f t="shared" ca="1" si="571"/>
        <v>0.22896666666666682</v>
      </c>
      <c r="S2093" s="10">
        <f t="shared" si="559"/>
        <v>2.7299999999999436E-2</v>
      </c>
      <c r="T2093" s="10">
        <f t="shared" si="560"/>
        <v>2.7200000000000113E-2</v>
      </c>
      <c r="U2093" s="18">
        <f ca="1">AVERAGE(S2093:OFFSET(S2093,-$U$3+1,0))*$U$4*J2093</f>
        <v>5.0869999999999926</v>
      </c>
      <c r="V2093" s="18">
        <f ca="1">AVERAGE(T2093:OFFSET(T2093,-$U$3+1,0))*$V$4*K2093</f>
        <v>7.4389999999999912</v>
      </c>
      <c r="W2093" s="14" t="str">
        <f t="shared" ca="1" si="561"/>
        <v/>
      </c>
      <c r="X2093" s="14" t="str">
        <f t="shared" ca="1" si="562"/>
        <v>Sell</v>
      </c>
      <c r="Y2093" s="5">
        <f t="shared" ca="1" si="563"/>
        <v>-100</v>
      </c>
      <c r="Z2093" s="19">
        <f t="shared" ca="1" si="564"/>
        <v>68.742530872393942</v>
      </c>
      <c r="AA2093" s="5">
        <f t="shared" ca="1" si="572"/>
        <v>4.3498999999999999</v>
      </c>
      <c r="AB2093" s="5">
        <f t="shared" ca="1" si="570"/>
        <v>4.1005000000000003</v>
      </c>
      <c r="AC2093" s="15">
        <f t="shared" ca="1" si="565"/>
        <v>-272.99999999999437</v>
      </c>
      <c r="AD2093" s="21">
        <f t="shared" ca="1" si="566"/>
        <v>186.97968397291228</v>
      </c>
      <c r="AE2093" s="21">
        <f t="shared" ca="1" si="567"/>
        <v>-86.020316027082089</v>
      </c>
      <c r="AF2093" s="23">
        <f t="shared" ca="1" si="568"/>
        <v>26911.291031023895</v>
      </c>
    </row>
    <row r="2094" spans="1:32" x14ac:dyDescent="0.25">
      <c r="A2094" s="26">
        <v>42226</v>
      </c>
      <c r="B2094" s="3">
        <v>4.4679000000000002</v>
      </c>
      <c r="C2094" s="3">
        <v>4.4679000000000002</v>
      </c>
      <c r="D2094" s="3">
        <v>4.4679000000000002</v>
      </c>
      <c r="E2094" s="3">
        <v>4.4679000000000002</v>
      </c>
      <c r="F2094" s="5">
        <v>4.0732999999999997</v>
      </c>
      <c r="G2094" s="5">
        <v>4.0732999999999997</v>
      </c>
      <c r="H2094" s="5">
        <v>4.0732999999999997</v>
      </c>
      <c r="I2094" s="5">
        <v>4.0732999999999997</v>
      </c>
      <c r="J2094" s="3">
        <v>1</v>
      </c>
      <c r="K2094" s="3">
        <v>1</v>
      </c>
      <c r="L2094" s="7">
        <f t="shared" si="569"/>
        <v>0.39460000000000051</v>
      </c>
      <c r="M2094" s="8">
        <f ca="1">AVERAGE(OFFSET(L2094,-M$3+1,0):L2094)</f>
        <v>0.25434666666666683</v>
      </c>
      <c r="N2094" s="8">
        <f ca="1">STDEV(OFFSET(L2094,-M$3+1,0):L2094)</f>
        <v>0.13824625991668785</v>
      </c>
      <c r="O2094" s="8">
        <f t="shared" ca="1" si="556"/>
        <v>-2.2145853166708862E-2</v>
      </c>
      <c r="P2094" s="8">
        <f t="shared" ca="1" si="557"/>
        <v>0.53083918650004258</v>
      </c>
      <c r="Q2094" s="8">
        <f t="shared" ca="1" si="558"/>
        <v>0.25434666666666683</v>
      </c>
      <c r="R2094" s="8">
        <f t="shared" ca="1" si="571"/>
        <v>0.25434666666666683</v>
      </c>
      <c r="S2094" s="10">
        <f t="shared" si="559"/>
        <v>7.2600000000000442E-2</v>
      </c>
      <c r="T2094" s="10">
        <f t="shared" si="560"/>
        <v>9.079999999999977E-2</v>
      </c>
      <c r="U2094" s="18">
        <f ca="1">AVERAGE(S2094:OFFSET(S2094,-$U$3+1,0))*$U$4*J2094</f>
        <v>3.2699999999999991</v>
      </c>
      <c r="V2094" s="18">
        <f ca="1">AVERAGE(T2094:OFFSET(T2094,-$U$3+1,0))*$V$4*K2094</f>
        <v>4.8999999999999932</v>
      </c>
      <c r="W2094" s="14" t="str">
        <f t="shared" ca="1" si="561"/>
        <v/>
      </c>
      <c r="X2094" s="14" t="str">
        <f t="shared" ca="1" si="562"/>
        <v>Sell</v>
      </c>
      <c r="Y2094" s="5">
        <f t="shared" ca="1" si="563"/>
        <v>-100</v>
      </c>
      <c r="Z2094" s="19">
        <f t="shared" ca="1" si="564"/>
        <v>68.742530872393942</v>
      </c>
      <c r="AA2094" s="5">
        <f t="shared" ca="1" si="572"/>
        <v>4.3498999999999999</v>
      </c>
      <c r="AB2094" s="5">
        <f t="shared" ca="1" si="570"/>
        <v>4.1005000000000003</v>
      </c>
      <c r="AC2094" s="15">
        <f t="shared" ca="1" si="565"/>
        <v>-726.00000000000443</v>
      </c>
      <c r="AD2094" s="21">
        <f t="shared" ca="1" si="566"/>
        <v>624.18218032133541</v>
      </c>
      <c r="AE2094" s="21">
        <f t="shared" ca="1" si="567"/>
        <v>-101.81781967866903</v>
      </c>
      <c r="AF2094" s="23">
        <f t="shared" ca="1" si="568"/>
        <v>26809.473211345226</v>
      </c>
    </row>
    <row r="2095" spans="1:32" x14ac:dyDescent="0.25">
      <c r="A2095" s="26">
        <v>42227</v>
      </c>
      <c r="B2095" s="3">
        <v>4.4225000000000003</v>
      </c>
      <c r="C2095" s="3">
        <v>4.4225000000000003</v>
      </c>
      <c r="D2095" s="3">
        <v>4.4225000000000003</v>
      </c>
      <c r="E2095" s="3">
        <v>4.4225000000000003</v>
      </c>
      <c r="F2095" s="5">
        <v>4.0369999999999999</v>
      </c>
      <c r="G2095" s="5">
        <v>4.0369999999999999</v>
      </c>
      <c r="H2095" s="5">
        <v>4.0369999999999999</v>
      </c>
      <c r="I2095" s="5">
        <v>4.0369999999999999</v>
      </c>
      <c r="J2095" s="3">
        <v>1</v>
      </c>
      <c r="K2095" s="3">
        <v>1</v>
      </c>
      <c r="L2095" s="7">
        <f t="shared" si="569"/>
        <v>0.3855000000000004</v>
      </c>
      <c r="M2095" s="8">
        <f ca="1">AVERAGE(OFFSET(L2095,-M$3+1,0):L2095)</f>
        <v>0.27549333333333348</v>
      </c>
      <c r="N2095" s="8">
        <f ca="1">STDEV(OFFSET(L2095,-M$3+1,0):L2095)</f>
        <v>0.13186803721180987</v>
      </c>
      <c r="O2095" s="8">
        <f t="shared" ca="1" si="556"/>
        <v>1.1757258909713741E-2</v>
      </c>
      <c r="P2095" s="8">
        <f t="shared" ca="1" si="557"/>
        <v>0.53922940775695327</v>
      </c>
      <c r="Q2095" s="8">
        <f t="shared" ca="1" si="558"/>
        <v>0.27549333333333348</v>
      </c>
      <c r="R2095" s="8">
        <f t="shared" ca="1" si="571"/>
        <v>0.27549333333333348</v>
      </c>
      <c r="S2095" s="10">
        <f t="shared" si="559"/>
        <v>4.5399999999999885E-2</v>
      </c>
      <c r="T2095" s="10">
        <f t="shared" si="560"/>
        <v>3.6299999999999777E-2</v>
      </c>
      <c r="U2095" s="18">
        <f ca="1">AVERAGE(S2095:OFFSET(S2095,-$U$3+1,0))*$U$4*J2095</f>
        <v>3.6330000000000062</v>
      </c>
      <c r="V2095" s="18">
        <f ca="1">AVERAGE(T2095:OFFSET(T2095,-$U$3+1,0))*$V$4*K2095</f>
        <v>4.8999999999999932</v>
      </c>
      <c r="W2095" s="14" t="str">
        <f t="shared" ca="1" si="561"/>
        <v/>
      </c>
      <c r="X2095" s="14" t="str">
        <f t="shared" ca="1" si="562"/>
        <v>Sell</v>
      </c>
      <c r="Y2095" s="5">
        <f t="shared" ca="1" si="563"/>
        <v>-100</v>
      </c>
      <c r="Z2095" s="19">
        <f t="shared" ca="1" si="564"/>
        <v>68.742530872393942</v>
      </c>
      <c r="AA2095" s="5">
        <f t="shared" ca="1" si="572"/>
        <v>4.3498999999999999</v>
      </c>
      <c r="AB2095" s="5">
        <f t="shared" ca="1" si="570"/>
        <v>4.1005000000000003</v>
      </c>
      <c r="AC2095" s="15">
        <f t="shared" ca="1" si="565"/>
        <v>453.99999999999886</v>
      </c>
      <c r="AD2095" s="21">
        <f t="shared" ca="1" si="566"/>
        <v>-249.53538706678847</v>
      </c>
      <c r="AE2095" s="21">
        <f t="shared" ca="1" si="567"/>
        <v>204.46461293321039</v>
      </c>
      <c r="AF2095" s="23">
        <f t="shared" ca="1" si="568"/>
        <v>27013.937824278437</v>
      </c>
    </row>
    <row r="2096" spans="1:32" x14ac:dyDescent="0.25">
      <c r="A2096" s="26">
        <v>42228</v>
      </c>
      <c r="B2096" s="3">
        <v>4.359</v>
      </c>
      <c r="C2096" s="3">
        <v>4.359</v>
      </c>
      <c r="D2096" s="3">
        <v>4.359</v>
      </c>
      <c r="E2096" s="3">
        <v>4.359</v>
      </c>
      <c r="F2096" s="5">
        <v>3.9735</v>
      </c>
      <c r="G2096" s="5">
        <v>3.9735</v>
      </c>
      <c r="H2096" s="5">
        <v>3.9735</v>
      </c>
      <c r="I2096" s="5">
        <v>3.9735</v>
      </c>
      <c r="J2096" s="3">
        <v>1</v>
      </c>
      <c r="K2096" s="3">
        <v>1</v>
      </c>
      <c r="L2096" s="7">
        <f t="shared" si="569"/>
        <v>0.38549999999999995</v>
      </c>
      <c r="M2096" s="8">
        <f ca="1">AVERAGE(OFFSET(L2096,-M$3+1,0):L2096)</f>
        <v>0.29603333333333348</v>
      </c>
      <c r="N2096" s="8">
        <f ca="1">STDEV(OFFSET(L2096,-M$3+1,0):L2096)</f>
        <v>0.12246883957426362</v>
      </c>
      <c r="O2096" s="8">
        <f t="shared" ca="1" si="556"/>
        <v>5.1095654184806244E-2</v>
      </c>
      <c r="P2096" s="8">
        <f t="shared" ca="1" si="557"/>
        <v>0.54097101248186075</v>
      </c>
      <c r="Q2096" s="8">
        <f t="shared" ca="1" si="558"/>
        <v>0.29603333333333348</v>
      </c>
      <c r="R2096" s="8">
        <f t="shared" ca="1" si="571"/>
        <v>0.29603333333333348</v>
      </c>
      <c r="S2096" s="10">
        <f t="shared" si="559"/>
        <v>6.3500000000000334E-2</v>
      </c>
      <c r="T2096" s="10">
        <f t="shared" si="560"/>
        <v>6.349999999999989E-2</v>
      </c>
      <c r="U2096" s="18">
        <f ca="1">AVERAGE(S2096:OFFSET(S2096,-$U$3+1,0))*$U$4*J2096</f>
        <v>3.9950000000000063</v>
      </c>
      <c r="V2096" s="18">
        <f ca="1">AVERAGE(T2096:OFFSET(T2096,-$U$3+1,0))*$V$4*K2096</f>
        <v>5.1719999999999944</v>
      </c>
      <c r="W2096" s="14" t="str">
        <f t="shared" ca="1" si="561"/>
        <v/>
      </c>
      <c r="X2096" s="14" t="str">
        <f t="shared" ca="1" si="562"/>
        <v>Sell</v>
      </c>
      <c r="Y2096" s="5">
        <f t="shared" ca="1" si="563"/>
        <v>-100</v>
      </c>
      <c r="Z2096" s="19">
        <f t="shared" ca="1" si="564"/>
        <v>68.742530872393942</v>
      </c>
      <c r="AA2096" s="5">
        <f t="shared" ca="1" si="572"/>
        <v>4.3498999999999999</v>
      </c>
      <c r="AB2096" s="5">
        <f t="shared" ca="1" si="570"/>
        <v>4.1005000000000003</v>
      </c>
      <c r="AC2096" s="15">
        <f t="shared" ca="1" si="565"/>
        <v>635.0000000000033</v>
      </c>
      <c r="AD2096" s="21">
        <f t="shared" ca="1" si="566"/>
        <v>-436.51507103970079</v>
      </c>
      <c r="AE2096" s="21">
        <f t="shared" ca="1" si="567"/>
        <v>198.48492896030251</v>
      </c>
      <c r="AF2096" s="23">
        <f t="shared" ca="1" si="568"/>
        <v>27212.422753238738</v>
      </c>
    </row>
    <row r="2097" spans="1:32" x14ac:dyDescent="0.25">
      <c r="A2097" s="26">
        <v>42229</v>
      </c>
      <c r="B2097" s="3">
        <v>4.3498999999999999</v>
      </c>
      <c r="C2097" s="3">
        <v>4.3498999999999999</v>
      </c>
      <c r="D2097" s="3">
        <v>4.3498999999999999</v>
      </c>
      <c r="E2097" s="3">
        <v>4.3498999999999999</v>
      </c>
      <c r="F2097" s="5">
        <v>3.9824999999999999</v>
      </c>
      <c r="G2097" s="5">
        <v>3.9824999999999999</v>
      </c>
      <c r="H2097" s="5">
        <v>3.9824999999999999</v>
      </c>
      <c r="I2097" s="5">
        <v>3.9824999999999999</v>
      </c>
      <c r="J2097" s="3">
        <v>1</v>
      </c>
      <c r="K2097" s="3">
        <v>1</v>
      </c>
      <c r="L2097" s="7">
        <f t="shared" si="569"/>
        <v>0.36739999999999995</v>
      </c>
      <c r="M2097" s="8">
        <f ca="1">AVERAGE(OFFSET(L2097,-M$3+1,0):L2097)</f>
        <v>0.31476666666666675</v>
      </c>
      <c r="N2097" s="8">
        <f ca="1">STDEV(OFFSET(L2097,-M$3+1,0):L2097)</f>
        <v>0.10884577337201677</v>
      </c>
      <c r="O2097" s="8">
        <f t="shared" ca="1" si="556"/>
        <v>9.7075119922633207E-2</v>
      </c>
      <c r="P2097" s="8">
        <f t="shared" ca="1" si="557"/>
        <v>0.53245821341070032</v>
      </c>
      <c r="Q2097" s="8">
        <f t="shared" ca="1" si="558"/>
        <v>0.31476666666666675</v>
      </c>
      <c r="R2097" s="8">
        <f t="shared" ca="1" si="571"/>
        <v>0.31476666666666675</v>
      </c>
      <c r="S2097" s="10">
        <f t="shared" si="559"/>
        <v>9.100000000000108E-3</v>
      </c>
      <c r="T2097" s="10">
        <f t="shared" si="560"/>
        <v>8.999999999999897E-3</v>
      </c>
      <c r="U2097" s="18">
        <f ca="1">AVERAGE(S2097:OFFSET(S2097,-$U$3+1,0))*$U$4*J2097</f>
        <v>3.4500000000000064</v>
      </c>
      <c r="V2097" s="18">
        <f ca="1">AVERAGE(T2097:OFFSET(T2097,-$U$3+1,0))*$V$4*K2097</f>
        <v>4.2639999999999922</v>
      </c>
      <c r="W2097" s="14" t="str">
        <f t="shared" ca="1" si="561"/>
        <v/>
      </c>
      <c r="X2097" s="14" t="str">
        <f t="shared" ca="1" si="562"/>
        <v>Sell</v>
      </c>
      <c r="Y2097" s="5">
        <f t="shared" ca="1" si="563"/>
        <v>-100</v>
      </c>
      <c r="Z2097" s="19">
        <f t="shared" ca="1" si="564"/>
        <v>68.742530872393942</v>
      </c>
      <c r="AA2097" s="5">
        <f t="shared" ca="1" si="572"/>
        <v>4.3498999999999999</v>
      </c>
      <c r="AB2097" s="5">
        <f t="shared" ca="1" si="570"/>
        <v>4.1005000000000003</v>
      </c>
      <c r="AC2097" s="15">
        <f t="shared" ca="1" si="565"/>
        <v>91.00000000000108</v>
      </c>
      <c r="AD2097" s="21">
        <f t="shared" ca="1" si="566"/>
        <v>61.868277785153836</v>
      </c>
      <c r="AE2097" s="21">
        <f t="shared" ca="1" si="567"/>
        <v>152.86827778515493</v>
      </c>
      <c r="AF2097" s="23">
        <f t="shared" ca="1" si="568"/>
        <v>27365.291031023891</v>
      </c>
    </row>
    <row r="2098" spans="1:32" x14ac:dyDescent="0.25">
      <c r="A2098" s="26">
        <v>42230</v>
      </c>
      <c r="B2098" s="3">
        <v>4.3316999999999997</v>
      </c>
      <c r="C2098" s="3">
        <v>4.3316999999999997</v>
      </c>
      <c r="D2098" s="3">
        <v>4.3316999999999997</v>
      </c>
      <c r="E2098" s="3">
        <v>4.3316999999999997</v>
      </c>
      <c r="F2098" s="5">
        <v>3.9643999999999999</v>
      </c>
      <c r="G2098" s="5">
        <v>3.9643999999999999</v>
      </c>
      <c r="H2098" s="5">
        <v>3.9643999999999999</v>
      </c>
      <c r="I2098" s="5">
        <v>3.9643999999999999</v>
      </c>
      <c r="J2098" s="3">
        <v>1</v>
      </c>
      <c r="K2098" s="3">
        <v>1</v>
      </c>
      <c r="L2098" s="7">
        <f t="shared" si="569"/>
        <v>0.36729999999999974</v>
      </c>
      <c r="M2098" s="8">
        <f ca="1">AVERAGE(OFFSET(L2098,-M$3+1,0):L2098)</f>
        <v>0.33349333333333342</v>
      </c>
      <c r="N2098" s="8">
        <f ca="1">STDEV(OFFSET(L2098,-M$3+1,0):L2098)</f>
        <v>8.9127408536212788E-2</v>
      </c>
      <c r="O2098" s="8">
        <f t="shared" ca="1" si="556"/>
        <v>0.15523851626090784</v>
      </c>
      <c r="P2098" s="8">
        <f t="shared" ca="1" si="557"/>
        <v>0.51174815040575905</v>
      </c>
      <c r="Q2098" s="8">
        <f t="shared" ca="1" si="558"/>
        <v>0.33349333333333342</v>
      </c>
      <c r="R2098" s="8">
        <f t="shared" ca="1" si="571"/>
        <v>0.33349333333333342</v>
      </c>
      <c r="S2098" s="10">
        <f t="shared" si="559"/>
        <v>1.8200000000000216E-2</v>
      </c>
      <c r="T2098" s="10">
        <f t="shared" si="560"/>
        <v>1.8100000000000005E-2</v>
      </c>
      <c r="U2098" s="18">
        <f ca="1">AVERAGE(S2098:OFFSET(S2098,-$U$3+1,0))*$U$4*J2098</f>
        <v>3.2690000000000108</v>
      </c>
      <c r="V2098" s="18">
        <f ca="1">AVERAGE(T2098:OFFSET(T2098,-$U$3+1,0))*$V$4*K2098</f>
        <v>3.809999999999989</v>
      </c>
      <c r="W2098" s="14" t="str">
        <f t="shared" ca="1" si="561"/>
        <v/>
      </c>
      <c r="X2098" s="14" t="str">
        <f t="shared" ca="1" si="562"/>
        <v>Sell</v>
      </c>
      <c r="Y2098" s="5">
        <f t="shared" ca="1" si="563"/>
        <v>-100</v>
      </c>
      <c r="Z2098" s="19">
        <f t="shared" ca="1" si="564"/>
        <v>68.742530872393942</v>
      </c>
      <c r="AA2098" s="5">
        <f t="shared" ca="1" si="572"/>
        <v>4.3498999999999999</v>
      </c>
      <c r="AB2098" s="5">
        <f t="shared" ca="1" si="570"/>
        <v>4.1005000000000003</v>
      </c>
      <c r="AC2098" s="15">
        <f t="shared" ca="1" si="565"/>
        <v>182.00000000000216</v>
      </c>
      <c r="AD2098" s="21">
        <f t="shared" ca="1" si="566"/>
        <v>-124.42398087903308</v>
      </c>
      <c r="AE2098" s="21">
        <f t="shared" ca="1" si="567"/>
        <v>57.576019120969079</v>
      </c>
      <c r="AF2098" s="23">
        <f t="shared" ca="1" si="568"/>
        <v>27422.867050144861</v>
      </c>
    </row>
    <row r="2099" spans="1:32" x14ac:dyDescent="0.25">
      <c r="A2099" s="26">
        <v>42233</v>
      </c>
      <c r="B2099" s="3">
        <v>4.2771999999999997</v>
      </c>
      <c r="C2099" s="3">
        <v>4.2771999999999997</v>
      </c>
      <c r="D2099" s="3">
        <v>4.2771999999999997</v>
      </c>
      <c r="E2099" s="3">
        <v>4.2771999999999997</v>
      </c>
      <c r="F2099" s="5">
        <v>3.9281000000000001</v>
      </c>
      <c r="G2099" s="5">
        <v>3.9281000000000001</v>
      </c>
      <c r="H2099" s="5">
        <v>3.9281000000000001</v>
      </c>
      <c r="I2099" s="5">
        <v>3.9281000000000001</v>
      </c>
      <c r="J2099" s="3">
        <v>1</v>
      </c>
      <c r="K2099" s="3">
        <v>1</v>
      </c>
      <c r="L2099" s="7">
        <f t="shared" si="569"/>
        <v>0.34909999999999952</v>
      </c>
      <c r="M2099" s="8">
        <f ca="1">AVERAGE(OFFSET(L2099,-M$3+1,0):L2099)</f>
        <v>0.34498000000000012</v>
      </c>
      <c r="N2099" s="8">
        <f ca="1">STDEV(OFFSET(L2099,-M$3+1,0):L2099)</f>
        <v>7.7884229102284569E-2</v>
      </c>
      <c r="O2099" s="8">
        <f t="shared" ca="1" si="556"/>
        <v>0.18921154179543098</v>
      </c>
      <c r="P2099" s="8">
        <f t="shared" ca="1" si="557"/>
        <v>0.50074845820456926</v>
      </c>
      <c r="Q2099" s="8">
        <f t="shared" ca="1" si="558"/>
        <v>0.34498000000000012</v>
      </c>
      <c r="R2099" s="8">
        <f t="shared" ca="1" si="571"/>
        <v>0.34498000000000012</v>
      </c>
      <c r="S2099" s="10">
        <f t="shared" si="559"/>
        <v>5.4499999999999993E-2</v>
      </c>
      <c r="T2099" s="10">
        <f t="shared" si="560"/>
        <v>3.6299999999999777E-2</v>
      </c>
      <c r="U2099" s="18">
        <f ca="1">AVERAGE(S2099:OFFSET(S2099,-$U$3+1,0))*$U$4*J2099</f>
        <v>3.4510000000000041</v>
      </c>
      <c r="V2099" s="18">
        <f ca="1">AVERAGE(T2099:OFFSET(T2099,-$U$3+1,0))*$V$4*K2099</f>
        <v>4.1729999999999867</v>
      </c>
      <c r="W2099" s="14" t="str">
        <f t="shared" ca="1" si="561"/>
        <v/>
      </c>
      <c r="X2099" s="14" t="str">
        <f t="shared" ca="1" si="562"/>
        <v>Sell</v>
      </c>
      <c r="Y2099" s="5">
        <f t="shared" ca="1" si="563"/>
        <v>-100</v>
      </c>
      <c r="Z2099" s="19">
        <f t="shared" ca="1" si="564"/>
        <v>68.742530872393942</v>
      </c>
      <c r="AA2099" s="5">
        <f t="shared" ca="1" si="572"/>
        <v>4.3498999999999999</v>
      </c>
      <c r="AB2099" s="5">
        <f t="shared" ca="1" si="570"/>
        <v>4.1005000000000003</v>
      </c>
      <c r="AC2099" s="15">
        <f t="shared" ca="1" si="565"/>
        <v>544.99999999999989</v>
      </c>
      <c r="AD2099" s="21">
        <f t="shared" ca="1" si="566"/>
        <v>-249.53538706678847</v>
      </c>
      <c r="AE2099" s="21">
        <f t="shared" ca="1" si="567"/>
        <v>295.46461293321141</v>
      </c>
      <c r="AF2099" s="23">
        <f t="shared" ca="1" si="568"/>
        <v>27718.331663078072</v>
      </c>
    </row>
    <row r="2100" spans="1:32" x14ac:dyDescent="0.25">
      <c r="A2100" s="26">
        <v>42234</v>
      </c>
      <c r="B2100" s="3">
        <v>4.2046000000000001</v>
      </c>
      <c r="C2100" s="3">
        <v>4.2046000000000001</v>
      </c>
      <c r="D2100" s="3">
        <v>4.2046000000000001</v>
      </c>
      <c r="E2100" s="3">
        <v>4.2046000000000001</v>
      </c>
      <c r="F2100" s="5">
        <v>3.8645999999999998</v>
      </c>
      <c r="G2100" s="5">
        <v>3.8645999999999998</v>
      </c>
      <c r="H2100" s="5">
        <v>3.8645999999999998</v>
      </c>
      <c r="I2100" s="5">
        <v>3.8645999999999998</v>
      </c>
      <c r="J2100" s="3">
        <v>1</v>
      </c>
      <c r="K2100" s="3">
        <v>1</v>
      </c>
      <c r="L2100" s="7">
        <f t="shared" si="569"/>
        <v>0.3400000000000003</v>
      </c>
      <c r="M2100" s="8">
        <f ca="1">AVERAGE(OFFSET(L2100,-M$3+1,0):L2100)</f>
        <v>0.35767333333333345</v>
      </c>
      <c r="N2100" s="8">
        <f ca="1">STDEV(OFFSET(L2100,-M$3+1,0):L2100)</f>
        <v>5.6288789376960476E-2</v>
      </c>
      <c r="O2100" s="8">
        <f t="shared" ca="1" si="556"/>
        <v>0.24509575457941252</v>
      </c>
      <c r="P2100" s="8">
        <f t="shared" ca="1" si="557"/>
        <v>0.47025091208725439</v>
      </c>
      <c r="Q2100" s="8">
        <f t="shared" ca="1" si="558"/>
        <v>0.35767333333333345</v>
      </c>
      <c r="R2100" s="8">
        <f t="shared" ca="1" si="571"/>
        <v>0.35767333333333345</v>
      </c>
      <c r="S2100" s="10">
        <f t="shared" si="559"/>
        <v>7.2599999999999554E-2</v>
      </c>
      <c r="T2100" s="10">
        <f t="shared" si="560"/>
        <v>6.3500000000000334E-2</v>
      </c>
      <c r="U2100" s="18">
        <f ca="1">AVERAGE(S2100:OFFSET(S2100,-$U$3+1,0))*$U$4*J2100</f>
        <v>4.1769999999999996</v>
      </c>
      <c r="V2100" s="18">
        <f ca="1">AVERAGE(T2100:OFFSET(T2100,-$U$3+1,0))*$V$4*K2100</f>
        <v>4.5359999999999934</v>
      </c>
      <c r="W2100" s="14" t="str">
        <f t="shared" ca="1" si="561"/>
        <v/>
      </c>
      <c r="X2100" s="14" t="str">
        <f t="shared" ca="1" si="562"/>
        <v>Sell</v>
      </c>
      <c r="Y2100" s="5">
        <f t="shared" ca="1" si="563"/>
        <v>-100</v>
      </c>
      <c r="Z2100" s="19">
        <f t="shared" ca="1" si="564"/>
        <v>68.742530872393942</v>
      </c>
      <c r="AA2100" s="5">
        <f t="shared" ca="1" si="572"/>
        <v>4.3498999999999999</v>
      </c>
      <c r="AB2100" s="5">
        <f t="shared" ca="1" si="570"/>
        <v>4.1005000000000003</v>
      </c>
      <c r="AC2100" s="15">
        <f t="shared" ca="1" si="565"/>
        <v>725.99999999999557</v>
      </c>
      <c r="AD2100" s="21">
        <f t="shared" ca="1" si="566"/>
        <v>-436.5150710397038</v>
      </c>
      <c r="AE2100" s="21">
        <f t="shared" ca="1" si="567"/>
        <v>289.48492896029177</v>
      </c>
      <c r="AF2100" s="23">
        <f t="shared" ca="1" si="568"/>
        <v>28007.816592038365</v>
      </c>
    </row>
    <row r="2101" spans="1:32" x14ac:dyDescent="0.25">
      <c r="A2101" s="26">
        <v>42235</v>
      </c>
      <c r="B2101" s="3">
        <v>4.1501000000000001</v>
      </c>
      <c r="C2101" s="3">
        <v>4.1501000000000001</v>
      </c>
      <c r="D2101" s="3">
        <v>4.1501000000000001</v>
      </c>
      <c r="E2101" s="3">
        <v>4.1501000000000001</v>
      </c>
      <c r="F2101" s="5">
        <v>3.8102</v>
      </c>
      <c r="G2101" s="5">
        <v>3.8102</v>
      </c>
      <c r="H2101" s="5">
        <v>3.8102</v>
      </c>
      <c r="I2101" s="5">
        <v>3.8102</v>
      </c>
      <c r="J2101" s="3">
        <v>1</v>
      </c>
      <c r="K2101" s="3">
        <v>1</v>
      </c>
      <c r="L2101" s="7">
        <f t="shared" si="569"/>
        <v>0.33990000000000009</v>
      </c>
      <c r="M2101" s="8">
        <f ca="1">AVERAGE(OFFSET(L2101,-M$3+1,0):L2101)</f>
        <v>0.36612000000000011</v>
      </c>
      <c r="N2101" s="8">
        <f ca="1">STDEV(OFFSET(L2101,-M$3+1,0):L2101)</f>
        <v>4.0294579571663949E-2</v>
      </c>
      <c r="O2101" s="8">
        <f t="shared" ca="1" si="556"/>
        <v>0.28553084085667224</v>
      </c>
      <c r="P2101" s="8">
        <f t="shared" ca="1" si="557"/>
        <v>0.44670915914332798</v>
      </c>
      <c r="Q2101" s="8">
        <f t="shared" ca="1" si="558"/>
        <v>0.36612000000000011</v>
      </c>
      <c r="R2101" s="8">
        <f t="shared" ca="1" si="571"/>
        <v>0.36612000000000011</v>
      </c>
      <c r="S2101" s="10">
        <f t="shared" si="559"/>
        <v>5.4499999999999993E-2</v>
      </c>
      <c r="T2101" s="10">
        <f t="shared" si="560"/>
        <v>5.4399999999999782E-2</v>
      </c>
      <c r="U2101" s="18">
        <f ca="1">AVERAGE(S2101:OFFSET(S2101,-$U$3+1,0))*$U$4*J2101</f>
        <v>4.2680000000000007</v>
      </c>
      <c r="V2101" s="18">
        <f ca="1">AVERAGE(T2101:OFFSET(T2101,-$U$3+1,0))*$V$4*K2101</f>
        <v>4.2629999999999946</v>
      </c>
      <c r="W2101" s="14" t="str">
        <f t="shared" ca="1" si="561"/>
        <v/>
      </c>
      <c r="X2101" s="14" t="str">
        <f t="shared" ca="1" si="562"/>
        <v>Exit</v>
      </c>
      <c r="Y2101" s="5">
        <f t="shared" ca="1" si="563"/>
        <v>-100</v>
      </c>
      <c r="Z2101" s="19">
        <f t="shared" ca="1" si="564"/>
        <v>68.742530872393942</v>
      </c>
      <c r="AA2101" s="5">
        <f t="shared" ca="1" si="572"/>
        <v>4.3498999999999999</v>
      </c>
      <c r="AB2101" s="5">
        <f t="shared" ca="1" si="570"/>
        <v>4.1005000000000003</v>
      </c>
      <c r="AC2101" s="15">
        <f t="shared" ca="1" si="565"/>
        <v>544.99999999999989</v>
      </c>
      <c r="AD2101" s="21">
        <f t="shared" ca="1" si="566"/>
        <v>-373.95936794582155</v>
      </c>
      <c r="AE2101" s="21">
        <f t="shared" ca="1" si="567"/>
        <v>171.04063205417833</v>
      </c>
      <c r="AF2101" s="23">
        <f t="shared" ca="1" si="568"/>
        <v>28178.857224092542</v>
      </c>
    </row>
    <row r="2102" spans="1:32" x14ac:dyDescent="0.25">
      <c r="A2102" s="26">
        <v>42236</v>
      </c>
      <c r="B2102" s="3">
        <v>4.1318999999999999</v>
      </c>
      <c r="C2102" s="3">
        <v>4.1318999999999999</v>
      </c>
      <c r="D2102" s="3">
        <v>4.1318999999999999</v>
      </c>
      <c r="E2102" s="3">
        <v>4.1318999999999999</v>
      </c>
      <c r="F2102" s="5">
        <v>3.7919999999999998</v>
      </c>
      <c r="G2102" s="5">
        <v>3.7919999999999998</v>
      </c>
      <c r="H2102" s="5">
        <v>3.7919999999999998</v>
      </c>
      <c r="I2102" s="5">
        <v>3.7919999999999998</v>
      </c>
      <c r="J2102" s="3">
        <v>1</v>
      </c>
      <c r="K2102" s="3">
        <v>1</v>
      </c>
      <c r="L2102" s="7">
        <f t="shared" si="569"/>
        <v>0.33990000000000009</v>
      </c>
      <c r="M2102" s="8">
        <f ca="1">AVERAGE(OFFSET(L2102,-M$3+1,0):L2102)</f>
        <v>0.37215333333333345</v>
      </c>
      <c r="N2102" s="8">
        <f ca="1">STDEV(OFFSET(L2102,-M$3+1,0):L2102)</f>
        <v>2.5703053366885383E-2</v>
      </c>
      <c r="O2102" s="8">
        <f t="shared" ca="1" si="556"/>
        <v>0.32074722659956267</v>
      </c>
      <c r="P2102" s="8">
        <f t="shared" ca="1" si="557"/>
        <v>0.42355944006710422</v>
      </c>
      <c r="Q2102" s="8">
        <f t="shared" ca="1" si="558"/>
        <v>0.37215333333333345</v>
      </c>
      <c r="R2102" s="8">
        <f t="shared" ca="1" si="571"/>
        <v>0.37215333333333345</v>
      </c>
      <c r="S2102" s="10">
        <f t="shared" si="559"/>
        <v>1.8200000000000216E-2</v>
      </c>
      <c r="T2102" s="10">
        <f t="shared" si="560"/>
        <v>1.8200000000000216E-2</v>
      </c>
      <c r="U2102" s="18">
        <f ca="1">AVERAGE(S2102:OFFSET(S2102,-$U$3+1,0))*$U$4*J2102</f>
        <v>4.3590000000000018</v>
      </c>
      <c r="V2102" s="18">
        <f ca="1">AVERAGE(T2102:OFFSET(T2102,-$U$3+1,0))*$V$4*K2102</f>
        <v>4.1729999999999956</v>
      </c>
      <c r="W2102" s="14" t="str">
        <f t="shared" ca="1" si="561"/>
        <v/>
      </c>
      <c r="X2102" s="14" t="str">
        <f t="shared" ca="1" si="562"/>
        <v/>
      </c>
      <c r="Y2102" s="5" t="str">
        <f t="shared" ca="1" si="563"/>
        <v/>
      </c>
      <c r="Z2102" s="19" t="str">
        <f t="shared" ca="1" si="564"/>
        <v/>
      </c>
      <c r="AA2102" s="5" t="str">
        <f t="shared" ca="1" si="572"/>
        <v/>
      </c>
      <c r="AB2102" s="5" t="str">
        <f t="shared" ca="1" si="570"/>
        <v/>
      </c>
      <c r="AC2102" s="15" t="str">
        <f t="shared" ca="1" si="565"/>
        <v/>
      </c>
      <c r="AD2102" s="21" t="str">
        <f t="shared" ca="1" si="566"/>
        <v/>
      </c>
      <c r="AE2102" s="21" t="str">
        <f t="shared" ca="1" si="567"/>
        <v/>
      </c>
      <c r="AF2102" s="23">
        <f t="shared" ca="1" si="568"/>
        <v>28178.857224092542</v>
      </c>
    </row>
    <row r="2103" spans="1:32" x14ac:dyDescent="0.25">
      <c r="A2103" s="26">
        <v>42237</v>
      </c>
      <c r="B2103" s="3">
        <v>4.1228999999999996</v>
      </c>
      <c r="C2103" s="3">
        <v>4.1228999999999996</v>
      </c>
      <c r="D2103" s="3">
        <v>4.1228999999999996</v>
      </c>
      <c r="E2103" s="3">
        <v>4.1228999999999996</v>
      </c>
      <c r="F2103" s="5">
        <v>3.7648000000000001</v>
      </c>
      <c r="G2103" s="5">
        <v>3.7648000000000001</v>
      </c>
      <c r="H2103" s="5">
        <v>3.7648000000000001</v>
      </c>
      <c r="I2103" s="5">
        <v>3.7648000000000001</v>
      </c>
      <c r="J2103" s="3">
        <v>1</v>
      </c>
      <c r="K2103" s="3">
        <v>1</v>
      </c>
      <c r="L2103" s="7">
        <f t="shared" si="569"/>
        <v>0.35809999999999942</v>
      </c>
      <c r="M2103" s="8">
        <f ca="1">AVERAGE(OFFSET(L2103,-M$3+1,0):L2103)</f>
        <v>0.37274666666666678</v>
      </c>
      <c r="N2103" s="8">
        <f ca="1">STDEV(OFFSET(L2103,-M$3+1,0):L2103)</f>
        <v>2.5233788761066002E-2</v>
      </c>
      <c r="O2103" s="8">
        <f t="shared" ca="1" si="556"/>
        <v>0.32227908914453479</v>
      </c>
      <c r="P2103" s="8">
        <f t="shared" ca="1" si="557"/>
        <v>0.42321424418879877</v>
      </c>
      <c r="Q2103" s="8">
        <f t="shared" ca="1" si="558"/>
        <v>0.37274666666666678</v>
      </c>
      <c r="R2103" s="8">
        <f t="shared" ca="1" si="571"/>
        <v>0.37274666666666678</v>
      </c>
      <c r="S2103" s="10">
        <f t="shared" si="559"/>
        <v>9.0000000000003411E-3</v>
      </c>
      <c r="T2103" s="10">
        <f t="shared" si="560"/>
        <v>2.7199999999999669E-2</v>
      </c>
      <c r="U2103" s="18">
        <f ca="1">AVERAGE(S2103:OFFSET(S2103,-$U$3+1,0))*$U$4*J2103</f>
        <v>4.1760000000000108</v>
      </c>
      <c r="V2103" s="18">
        <f ca="1">AVERAGE(T2103:OFFSET(T2103,-$U$3+1,0))*$V$4*K2103</f>
        <v>4.1729999999999912</v>
      </c>
      <c r="W2103" s="14" t="str">
        <f t="shared" ca="1" si="561"/>
        <v/>
      </c>
      <c r="X2103" s="14" t="str">
        <f t="shared" ca="1" si="562"/>
        <v/>
      </c>
      <c r="Y2103" s="5" t="str">
        <f t="shared" ca="1" si="563"/>
        <v/>
      </c>
      <c r="Z2103" s="19" t="str">
        <f t="shared" ca="1" si="564"/>
        <v/>
      </c>
      <c r="AA2103" s="5" t="str">
        <f t="shared" ca="1" si="572"/>
        <v/>
      </c>
      <c r="AB2103" s="5" t="str">
        <f t="shared" ca="1" si="570"/>
        <v/>
      </c>
      <c r="AC2103" s="15" t="str">
        <f t="shared" ca="1" si="565"/>
        <v/>
      </c>
      <c r="AD2103" s="21" t="str">
        <f t="shared" ca="1" si="566"/>
        <v/>
      </c>
      <c r="AE2103" s="21" t="str">
        <f t="shared" ca="1" si="567"/>
        <v/>
      </c>
      <c r="AF2103" s="23">
        <f t="shared" ca="1" si="568"/>
        <v>28178.857224092542</v>
      </c>
    </row>
    <row r="2104" spans="1:32" x14ac:dyDescent="0.25">
      <c r="A2104" s="26">
        <v>42240</v>
      </c>
      <c r="B2104" s="3">
        <v>3.7233000000000001</v>
      </c>
      <c r="C2104" s="3">
        <v>3.7233000000000001</v>
      </c>
      <c r="D2104" s="3">
        <v>3.7233000000000001</v>
      </c>
      <c r="E2104" s="3">
        <v>3.7233000000000001</v>
      </c>
      <c r="F2104" s="5">
        <v>3.4472999999999998</v>
      </c>
      <c r="G2104" s="5">
        <v>3.4472999999999998</v>
      </c>
      <c r="H2104" s="5">
        <v>3.4472999999999998</v>
      </c>
      <c r="I2104" s="5">
        <v>3.4472999999999998</v>
      </c>
      <c r="J2104" s="3">
        <v>1</v>
      </c>
      <c r="K2104" s="3">
        <v>1</v>
      </c>
      <c r="L2104" s="7">
        <f t="shared" si="569"/>
        <v>0.27600000000000025</v>
      </c>
      <c r="M2104" s="8">
        <f ca="1">AVERAGE(OFFSET(L2104,-M$3+1,0):L2104)</f>
        <v>0.36544666666666681</v>
      </c>
      <c r="N2104" s="8">
        <f ca="1">STDEV(OFFSET(L2104,-M$3+1,0):L2104)</f>
        <v>3.5165260184015806E-2</v>
      </c>
      <c r="O2104" s="8">
        <f t="shared" ca="1" si="556"/>
        <v>0.2951161462986352</v>
      </c>
      <c r="P2104" s="8">
        <f t="shared" ca="1" si="557"/>
        <v>0.43577718703469842</v>
      </c>
      <c r="Q2104" s="8">
        <f t="shared" ca="1" si="558"/>
        <v>0.36544666666666681</v>
      </c>
      <c r="R2104" s="8">
        <f t="shared" ca="1" si="571"/>
        <v>0.36544666666666681</v>
      </c>
      <c r="S2104" s="10">
        <f t="shared" si="559"/>
        <v>0.39959999999999951</v>
      </c>
      <c r="T2104" s="10">
        <f t="shared" si="560"/>
        <v>0.31750000000000034</v>
      </c>
      <c r="U2104" s="18">
        <f ca="1">AVERAGE(S2104:OFFSET(S2104,-$U$3+1,0))*$U$4*J2104</f>
        <v>7.4460000000000015</v>
      </c>
      <c r="V2104" s="18">
        <f ca="1">AVERAGE(T2104:OFFSET(T2104,-$U$3+1,0))*$V$4*K2104</f>
        <v>6.4399999999999968</v>
      </c>
      <c r="W2104" s="14" t="str">
        <f t="shared" ca="1" si="561"/>
        <v/>
      </c>
      <c r="X2104" s="14" t="str">
        <f t="shared" ca="1" si="562"/>
        <v/>
      </c>
      <c r="Y2104" s="5" t="str">
        <f t="shared" ca="1" si="563"/>
        <v/>
      </c>
      <c r="Z2104" s="19" t="str">
        <f t="shared" ca="1" si="564"/>
        <v/>
      </c>
      <c r="AA2104" s="5" t="str">
        <f t="shared" ca="1" si="572"/>
        <v/>
      </c>
      <c r="AB2104" s="5" t="str">
        <f t="shared" ca="1" si="570"/>
        <v/>
      </c>
      <c r="AC2104" s="15" t="str">
        <f t="shared" ca="1" si="565"/>
        <v/>
      </c>
      <c r="AD2104" s="21" t="str">
        <f t="shared" ca="1" si="566"/>
        <v/>
      </c>
      <c r="AE2104" s="21" t="str">
        <f t="shared" ca="1" si="567"/>
        <v/>
      </c>
      <c r="AF2104" s="23">
        <f t="shared" ca="1" si="568"/>
        <v>28178.857224092542</v>
      </c>
    </row>
    <row r="2105" spans="1:32" x14ac:dyDescent="0.25">
      <c r="A2105" s="26">
        <v>42241</v>
      </c>
      <c r="B2105" s="3">
        <v>3.5326</v>
      </c>
      <c r="C2105" s="3">
        <v>3.5326</v>
      </c>
      <c r="D2105" s="3">
        <v>3.5326</v>
      </c>
      <c r="E2105" s="3">
        <v>3.5326</v>
      </c>
      <c r="F2105" s="5">
        <v>3.1661000000000001</v>
      </c>
      <c r="G2105" s="5">
        <v>3.1661000000000001</v>
      </c>
      <c r="H2105" s="5">
        <v>3.1661000000000001</v>
      </c>
      <c r="I2105" s="5">
        <v>3.1661000000000001</v>
      </c>
      <c r="J2105" s="3">
        <v>1</v>
      </c>
      <c r="K2105" s="3">
        <v>1</v>
      </c>
      <c r="L2105" s="7">
        <f t="shared" si="569"/>
        <v>0.36649999999999983</v>
      </c>
      <c r="M2105" s="8">
        <f ca="1">AVERAGE(OFFSET(L2105,-M$3+1,0):L2105)</f>
        <v>0.3659933333333335</v>
      </c>
      <c r="N2105" s="8">
        <f ca="1">STDEV(OFFSET(L2105,-M$3+1,0):L2105)</f>
        <v>3.5109918555194422E-2</v>
      </c>
      <c r="O2105" s="8">
        <f t="shared" ca="1" si="556"/>
        <v>0.29577349622294469</v>
      </c>
      <c r="P2105" s="8">
        <f t="shared" ca="1" si="557"/>
        <v>0.43621317044372232</v>
      </c>
      <c r="Q2105" s="8">
        <f t="shared" ca="1" si="558"/>
        <v>0.3659933333333335</v>
      </c>
      <c r="R2105" s="8">
        <f t="shared" ca="1" si="571"/>
        <v>0.3659933333333335</v>
      </c>
      <c r="S2105" s="10">
        <f t="shared" si="559"/>
        <v>0.19070000000000009</v>
      </c>
      <c r="T2105" s="10">
        <f t="shared" si="560"/>
        <v>0.28119999999999967</v>
      </c>
      <c r="U2105" s="18">
        <f ca="1">AVERAGE(S2105:OFFSET(S2105,-$U$3+1,0))*$U$4*J2105</f>
        <v>8.8990000000000045</v>
      </c>
      <c r="V2105" s="18">
        <f ca="1">AVERAGE(T2105:OFFSET(T2105,-$U$3+1,0))*$V$4*K2105</f>
        <v>8.8889999999999958</v>
      </c>
      <c r="W2105" s="14" t="str">
        <f t="shared" ca="1" si="561"/>
        <v>Buy</v>
      </c>
      <c r="X2105" s="14" t="str">
        <f t="shared" ca="1" si="562"/>
        <v/>
      </c>
      <c r="Y2105" s="5">
        <f t="shared" ca="1" si="563"/>
        <v>100</v>
      </c>
      <c r="Z2105" s="19">
        <f t="shared" ca="1" si="564"/>
        <v>-100.11249859376767</v>
      </c>
      <c r="AA2105" s="5">
        <f t="shared" ca="1" si="572"/>
        <v>3.5326</v>
      </c>
      <c r="AB2105" s="5">
        <f t="shared" ca="1" si="570"/>
        <v>3.1661000000000001</v>
      </c>
      <c r="AC2105" s="15" t="str">
        <f t="shared" ca="1" si="565"/>
        <v/>
      </c>
      <c r="AD2105" s="21" t="str">
        <f t="shared" ca="1" si="566"/>
        <v/>
      </c>
      <c r="AE2105" s="21" t="str">
        <f t="shared" ca="1" si="567"/>
        <v/>
      </c>
      <c r="AF2105" s="23">
        <f t="shared" ca="1" si="568"/>
        <v>28178.857224092542</v>
      </c>
    </row>
    <row r="2106" spans="1:32" x14ac:dyDescent="0.25">
      <c r="A2106" s="26">
        <v>42242</v>
      </c>
      <c r="B2106" s="3">
        <v>3.6779000000000002</v>
      </c>
      <c r="C2106" s="3">
        <v>3.6779000000000002</v>
      </c>
      <c r="D2106" s="3">
        <v>3.6779000000000002</v>
      </c>
      <c r="E2106" s="3">
        <v>3.6779000000000002</v>
      </c>
      <c r="F2106" s="5">
        <v>3.3203</v>
      </c>
      <c r="G2106" s="5">
        <v>3.3203</v>
      </c>
      <c r="H2106" s="5">
        <v>3.3203</v>
      </c>
      <c r="I2106" s="5">
        <v>3.3203</v>
      </c>
      <c r="J2106" s="3">
        <v>1</v>
      </c>
      <c r="K2106" s="3">
        <v>1</v>
      </c>
      <c r="L2106" s="7">
        <f t="shared" si="569"/>
        <v>0.35760000000000014</v>
      </c>
      <c r="M2106" s="8">
        <f ca="1">AVERAGE(OFFSET(L2106,-M$3+1,0):L2106)</f>
        <v>0.36352666666666678</v>
      </c>
      <c r="N2106" s="8">
        <f ca="1">STDEV(OFFSET(L2106,-M$3+1,0):L2106)</f>
        <v>3.4245676821350504E-2</v>
      </c>
      <c r="O2106" s="8">
        <f t="shared" ca="1" si="556"/>
        <v>0.2950353130239658</v>
      </c>
      <c r="P2106" s="8">
        <f t="shared" ca="1" si="557"/>
        <v>0.43201802030936776</v>
      </c>
      <c r="Q2106" s="8">
        <f t="shared" ca="1" si="558"/>
        <v>0.36352666666666678</v>
      </c>
      <c r="R2106" s="8">
        <f t="shared" ca="1" si="571"/>
        <v>0.36352666666666678</v>
      </c>
      <c r="S2106" s="10">
        <f t="shared" si="559"/>
        <v>0.14530000000000021</v>
      </c>
      <c r="T2106" s="10">
        <f t="shared" si="560"/>
        <v>0.15419999999999989</v>
      </c>
      <c r="U2106" s="18">
        <f ca="1">AVERAGE(S2106:OFFSET(S2106,-$U$3+1,0))*$U$4*J2106</f>
        <v>9.7170000000000023</v>
      </c>
      <c r="V2106" s="18">
        <f ca="1">AVERAGE(T2106:OFFSET(T2106,-$U$3+1,0))*$V$4*K2106</f>
        <v>9.7959999999999958</v>
      </c>
      <c r="W2106" s="14" t="str">
        <f t="shared" ca="1" si="561"/>
        <v>Exit</v>
      </c>
      <c r="X2106" s="14" t="str">
        <f t="shared" ca="1" si="562"/>
        <v/>
      </c>
      <c r="Y2106" s="5">
        <f t="shared" ca="1" si="563"/>
        <v>100</v>
      </c>
      <c r="Z2106" s="19">
        <f t="shared" ca="1" si="564"/>
        <v>-100.11249859376767</v>
      </c>
      <c r="AA2106" s="5">
        <f t="shared" ca="1" si="572"/>
        <v>3.5326</v>
      </c>
      <c r="AB2106" s="5">
        <f t="shared" ca="1" si="570"/>
        <v>3.1661000000000001</v>
      </c>
      <c r="AC2106" s="15">
        <f t="shared" ca="1" si="565"/>
        <v>1453.000000000002</v>
      </c>
      <c r="AD2106" s="21">
        <f t="shared" ca="1" si="566"/>
        <v>-1543.7347283158963</v>
      </c>
      <c r="AE2106" s="21">
        <f t="shared" ca="1" si="567"/>
        <v>-90.734728315894245</v>
      </c>
      <c r="AF2106" s="23">
        <f t="shared" ca="1" si="568"/>
        <v>28088.122495776646</v>
      </c>
    </row>
    <row r="2107" spans="1:32" x14ac:dyDescent="0.25">
      <c r="A2107" s="26">
        <v>42243</v>
      </c>
      <c r="B2107" s="3">
        <v>3.8504</v>
      </c>
      <c r="C2107" s="3">
        <v>3.8504</v>
      </c>
      <c r="D2107" s="3">
        <v>3.8504</v>
      </c>
      <c r="E2107" s="3">
        <v>3.8504</v>
      </c>
      <c r="F2107" s="5">
        <v>3.5289999999999999</v>
      </c>
      <c r="G2107" s="5">
        <v>3.5289999999999999</v>
      </c>
      <c r="H2107" s="5">
        <v>3.5289999999999999</v>
      </c>
      <c r="I2107" s="5">
        <v>3.5289999999999999</v>
      </c>
      <c r="J2107" s="3">
        <v>1</v>
      </c>
      <c r="K2107" s="3">
        <v>1</v>
      </c>
      <c r="L2107" s="7">
        <f t="shared" si="569"/>
        <v>0.32140000000000013</v>
      </c>
      <c r="M2107" s="8">
        <f ca="1">AVERAGE(OFFSET(L2107,-M$3+1,0):L2107)</f>
        <v>0.35744000000000009</v>
      </c>
      <c r="N2107" s="8">
        <f ca="1">STDEV(OFFSET(L2107,-M$3+1,0):L2107)</f>
        <v>3.2971476850670242E-2</v>
      </c>
      <c r="O2107" s="8">
        <f t="shared" ca="1" si="556"/>
        <v>0.29149704629865958</v>
      </c>
      <c r="P2107" s="8">
        <f t="shared" ca="1" si="557"/>
        <v>0.4233829537013406</v>
      </c>
      <c r="Q2107" s="8">
        <f t="shared" ca="1" si="558"/>
        <v>0.35744000000000009</v>
      </c>
      <c r="R2107" s="8">
        <f t="shared" ca="1" si="571"/>
        <v>0.35744000000000009</v>
      </c>
      <c r="S2107" s="10">
        <f t="shared" si="559"/>
        <v>0.17249999999999988</v>
      </c>
      <c r="T2107" s="10">
        <f t="shared" si="560"/>
        <v>0.20869999999999989</v>
      </c>
      <c r="U2107" s="18">
        <f ca="1">AVERAGE(S2107:OFFSET(S2107,-$U$3+1,0))*$U$4*J2107</f>
        <v>11.350999999999999</v>
      </c>
      <c r="V2107" s="18">
        <f ca="1">AVERAGE(T2107:OFFSET(T2107,-$U$3+1,0))*$V$4*K2107</f>
        <v>11.792999999999996</v>
      </c>
      <c r="W2107" s="14" t="str">
        <f t="shared" ca="1" si="561"/>
        <v/>
      </c>
      <c r="X2107" s="14" t="str">
        <f t="shared" ca="1" si="562"/>
        <v/>
      </c>
      <c r="Y2107" s="5" t="str">
        <f t="shared" ca="1" si="563"/>
        <v/>
      </c>
      <c r="Z2107" s="19" t="str">
        <f t="shared" ca="1" si="564"/>
        <v/>
      </c>
      <c r="AA2107" s="5" t="str">
        <f t="shared" ca="1" si="572"/>
        <v/>
      </c>
      <c r="AB2107" s="5" t="str">
        <f t="shared" ca="1" si="570"/>
        <v/>
      </c>
      <c r="AC2107" s="15" t="str">
        <f t="shared" ca="1" si="565"/>
        <v/>
      </c>
      <c r="AD2107" s="21" t="str">
        <f t="shared" ca="1" si="566"/>
        <v/>
      </c>
      <c r="AE2107" s="21" t="str">
        <f t="shared" ca="1" si="567"/>
        <v/>
      </c>
      <c r="AF2107" s="23">
        <f t="shared" ca="1" si="568"/>
        <v>28088.122495776646</v>
      </c>
    </row>
    <row r="2108" spans="1:32" x14ac:dyDescent="0.25">
      <c r="A2108" s="26">
        <v>42244</v>
      </c>
      <c r="B2108" s="3">
        <v>3.8412999999999999</v>
      </c>
      <c r="C2108" s="3">
        <v>3.8412999999999999</v>
      </c>
      <c r="D2108" s="3">
        <v>3.8412999999999999</v>
      </c>
      <c r="E2108" s="3">
        <v>3.8412999999999999</v>
      </c>
      <c r="F2108" s="5">
        <v>3.5289999999999999</v>
      </c>
      <c r="G2108" s="5">
        <v>3.5289999999999999</v>
      </c>
      <c r="H2108" s="5">
        <v>3.5289999999999999</v>
      </c>
      <c r="I2108" s="5">
        <v>3.5289999999999999</v>
      </c>
      <c r="J2108" s="3">
        <v>1</v>
      </c>
      <c r="K2108" s="3">
        <v>1</v>
      </c>
      <c r="L2108" s="7">
        <f t="shared" si="569"/>
        <v>0.31230000000000002</v>
      </c>
      <c r="M2108" s="8">
        <f ca="1">AVERAGE(OFFSET(L2108,-M$3+1,0):L2108)</f>
        <v>0.35074000000000005</v>
      </c>
      <c r="N2108" s="8">
        <f ca="1">STDEV(OFFSET(L2108,-M$3+1,0):L2108)</f>
        <v>3.1075019825301101E-2</v>
      </c>
      <c r="O2108" s="8">
        <f t="shared" ca="1" si="556"/>
        <v>0.28858996034939788</v>
      </c>
      <c r="P2108" s="8">
        <f t="shared" ca="1" si="557"/>
        <v>0.41289003965060223</v>
      </c>
      <c r="Q2108" s="8">
        <f t="shared" ca="1" si="558"/>
        <v>0.35074000000000005</v>
      </c>
      <c r="R2108" s="8">
        <f t="shared" ca="1" si="571"/>
        <v>0.35074000000000005</v>
      </c>
      <c r="S2108" s="10">
        <f t="shared" si="559"/>
        <v>9.100000000000108E-3</v>
      </c>
      <c r="T2108" s="10">
        <f t="shared" si="560"/>
        <v>0</v>
      </c>
      <c r="U2108" s="18">
        <f ca="1">AVERAGE(S2108:OFFSET(S2108,-$U$3+1,0))*$U$4*J2108</f>
        <v>11.26</v>
      </c>
      <c r="V2108" s="18">
        <f ca="1">AVERAGE(T2108:OFFSET(T2108,-$U$3+1,0))*$V$4*K2108</f>
        <v>11.611999999999997</v>
      </c>
      <c r="W2108" s="14" t="str">
        <f t="shared" ca="1" si="561"/>
        <v/>
      </c>
      <c r="X2108" s="14" t="str">
        <f t="shared" ca="1" si="562"/>
        <v/>
      </c>
      <c r="Y2108" s="5" t="str">
        <f t="shared" ca="1" si="563"/>
        <v/>
      </c>
      <c r="Z2108" s="19" t="str">
        <f t="shared" ca="1" si="564"/>
        <v/>
      </c>
      <c r="AA2108" s="5" t="str">
        <f t="shared" ca="1" si="572"/>
        <v/>
      </c>
      <c r="AB2108" s="5" t="str">
        <f t="shared" ca="1" si="570"/>
        <v/>
      </c>
      <c r="AC2108" s="15" t="str">
        <f t="shared" ca="1" si="565"/>
        <v/>
      </c>
      <c r="AD2108" s="21" t="str">
        <f t="shared" ca="1" si="566"/>
        <v/>
      </c>
      <c r="AE2108" s="21" t="str">
        <f t="shared" ca="1" si="567"/>
        <v/>
      </c>
      <c r="AF2108" s="23">
        <f t="shared" ca="1" si="568"/>
        <v>28088.122495776646</v>
      </c>
    </row>
    <row r="2109" spans="1:32" x14ac:dyDescent="0.25">
      <c r="A2109" s="26">
        <v>42247</v>
      </c>
      <c r="B2109" s="3">
        <v>3.8050000000000002</v>
      </c>
      <c r="C2109" s="3">
        <v>3.8050000000000002</v>
      </c>
      <c r="D2109" s="3">
        <v>3.8050000000000002</v>
      </c>
      <c r="E2109" s="3">
        <v>3.8050000000000002</v>
      </c>
      <c r="F2109" s="5">
        <v>3.5017</v>
      </c>
      <c r="G2109" s="5">
        <v>3.5017</v>
      </c>
      <c r="H2109" s="5">
        <v>3.5017</v>
      </c>
      <c r="I2109" s="5">
        <v>3.5017</v>
      </c>
      <c r="J2109" s="3">
        <v>1</v>
      </c>
      <c r="K2109" s="3">
        <v>1</v>
      </c>
      <c r="L2109" s="7">
        <f t="shared" si="569"/>
        <v>0.30330000000000013</v>
      </c>
      <c r="M2109" s="8">
        <f ca="1">AVERAGE(OFFSET(L2109,-M$3+1,0):L2109)</f>
        <v>0.34465333333333337</v>
      </c>
      <c r="N2109" s="8">
        <f ca="1">STDEV(OFFSET(L2109,-M$3+1,0):L2109)</f>
        <v>3.0810871612529964E-2</v>
      </c>
      <c r="O2109" s="8">
        <f t="shared" ca="1" si="556"/>
        <v>0.28303159010827345</v>
      </c>
      <c r="P2109" s="8">
        <f t="shared" ca="1" si="557"/>
        <v>0.40627507655839329</v>
      </c>
      <c r="Q2109" s="8">
        <f t="shared" ca="1" si="558"/>
        <v>0.34465333333333337</v>
      </c>
      <c r="R2109" s="8">
        <f t="shared" ca="1" si="571"/>
        <v>0.34465333333333337</v>
      </c>
      <c r="S2109" s="10">
        <f t="shared" si="559"/>
        <v>3.6299999999999777E-2</v>
      </c>
      <c r="T2109" s="10">
        <f t="shared" si="560"/>
        <v>2.729999999999988E-2</v>
      </c>
      <c r="U2109" s="18">
        <f ca="1">AVERAGE(S2109:OFFSET(S2109,-$U$3+1,0))*$U$4*J2109</f>
        <v>11.077999999999996</v>
      </c>
      <c r="V2109" s="18">
        <f ca="1">AVERAGE(T2109:OFFSET(T2109,-$U$3+1,0))*$V$4*K2109</f>
        <v>11.521999999999997</v>
      </c>
      <c r="W2109" s="14" t="str">
        <f t="shared" ca="1" si="561"/>
        <v/>
      </c>
      <c r="X2109" s="14" t="str">
        <f t="shared" ca="1" si="562"/>
        <v/>
      </c>
      <c r="Y2109" s="5" t="str">
        <f t="shared" ca="1" si="563"/>
        <v/>
      </c>
      <c r="Z2109" s="19" t="str">
        <f t="shared" ca="1" si="564"/>
        <v/>
      </c>
      <c r="AA2109" s="5" t="str">
        <f t="shared" ca="1" si="572"/>
        <v/>
      </c>
      <c r="AB2109" s="5" t="str">
        <f t="shared" ca="1" si="570"/>
        <v/>
      </c>
      <c r="AC2109" s="15" t="str">
        <f t="shared" ca="1" si="565"/>
        <v/>
      </c>
      <c r="AD2109" s="21" t="str">
        <f t="shared" ca="1" si="566"/>
        <v/>
      </c>
      <c r="AE2109" s="21" t="str">
        <f t="shared" ca="1" si="567"/>
        <v/>
      </c>
      <c r="AF2109" s="23">
        <f t="shared" ca="1" si="568"/>
        <v>28088.122495776646</v>
      </c>
    </row>
    <row r="2110" spans="1:32" x14ac:dyDescent="0.25">
      <c r="A2110" s="26">
        <v>42248</v>
      </c>
      <c r="B2110" s="3">
        <v>4.0865</v>
      </c>
      <c r="C2110" s="3">
        <v>4.0865</v>
      </c>
      <c r="D2110" s="3">
        <v>4.0865</v>
      </c>
      <c r="E2110" s="3">
        <v>4.0865</v>
      </c>
      <c r="F2110" s="5">
        <v>3.6741000000000001</v>
      </c>
      <c r="G2110" s="5">
        <v>3.6741000000000001</v>
      </c>
      <c r="H2110" s="5">
        <v>3.6741000000000001</v>
      </c>
      <c r="I2110" s="5">
        <v>3.6741000000000001</v>
      </c>
      <c r="J2110" s="3">
        <v>1</v>
      </c>
      <c r="K2110" s="3">
        <v>1</v>
      </c>
      <c r="L2110" s="7">
        <f t="shared" si="569"/>
        <v>0.41239999999999988</v>
      </c>
      <c r="M2110" s="8">
        <f ca="1">AVERAGE(OFFSET(L2110,-M$3+1,0):L2110)</f>
        <v>0.34644666666666668</v>
      </c>
      <c r="N2110" s="8">
        <f ca="1">STDEV(OFFSET(L2110,-M$3+1,0):L2110)</f>
        <v>3.3978204498654324E-2</v>
      </c>
      <c r="O2110" s="8">
        <f t="shared" ca="1" si="556"/>
        <v>0.27849025766935803</v>
      </c>
      <c r="P2110" s="8">
        <f t="shared" ca="1" si="557"/>
        <v>0.41440307566397533</v>
      </c>
      <c r="Q2110" s="8">
        <f t="shared" ca="1" si="558"/>
        <v>0.34644666666666668</v>
      </c>
      <c r="R2110" s="8">
        <f t="shared" ca="1" si="571"/>
        <v>0.34644666666666668</v>
      </c>
      <c r="S2110" s="10">
        <f t="shared" si="559"/>
        <v>0.28149999999999986</v>
      </c>
      <c r="T2110" s="10">
        <f t="shared" si="560"/>
        <v>0.17240000000000011</v>
      </c>
      <c r="U2110" s="18">
        <f ca="1">AVERAGE(S2110:OFFSET(S2110,-$U$3+1,0))*$U$4*J2110</f>
        <v>13.167000000000002</v>
      </c>
      <c r="V2110" s="18">
        <f ca="1">AVERAGE(T2110:OFFSET(T2110,-$U$3+1,0))*$V$4*K2110</f>
        <v>12.610999999999994</v>
      </c>
      <c r="W2110" s="14" t="str">
        <f t="shared" ca="1" si="561"/>
        <v/>
      </c>
      <c r="X2110" s="14" t="str">
        <f t="shared" ca="1" si="562"/>
        <v/>
      </c>
      <c r="Y2110" s="5" t="str">
        <f t="shared" ca="1" si="563"/>
        <v/>
      </c>
      <c r="Z2110" s="19" t="str">
        <f t="shared" ca="1" si="564"/>
        <v/>
      </c>
      <c r="AA2110" s="5" t="str">
        <f t="shared" ca="1" si="572"/>
        <v/>
      </c>
      <c r="AB2110" s="5" t="str">
        <f t="shared" ca="1" si="570"/>
        <v/>
      </c>
      <c r="AC2110" s="15" t="str">
        <f t="shared" ca="1" si="565"/>
        <v/>
      </c>
      <c r="AD2110" s="21" t="str">
        <f t="shared" ca="1" si="566"/>
        <v/>
      </c>
      <c r="AE2110" s="21" t="str">
        <f t="shared" ca="1" si="567"/>
        <v/>
      </c>
      <c r="AF2110" s="23">
        <f t="shared" ca="1" si="568"/>
        <v>28088.122495776646</v>
      </c>
    </row>
    <row r="2111" spans="1:32" x14ac:dyDescent="0.25">
      <c r="A2111" s="26">
        <v>42249</v>
      </c>
      <c r="B2111" s="3">
        <v>4.4951999999999996</v>
      </c>
      <c r="C2111" s="3">
        <v>4.4951999999999996</v>
      </c>
      <c r="D2111" s="3">
        <v>4.4951999999999996</v>
      </c>
      <c r="E2111" s="3">
        <v>4.4951999999999996</v>
      </c>
      <c r="F2111" s="5">
        <v>3.8464999999999998</v>
      </c>
      <c r="G2111" s="5">
        <v>3.8464999999999998</v>
      </c>
      <c r="H2111" s="5">
        <v>3.8464999999999998</v>
      </c>
      <c r="I2111" s="5">
        <v>3.8464999999999998</v>
      </c>
      <c r="J2111" s="3">
        <v>1</v>
      </c>
      <c r="K2111" s="3">
        <v>1</v>
      </c>
      <c r="L2111" s="7">
        <f t="shared" si="569"/>
        <v>0.64869999999999983</v>
      </c>
      <c r="M2111" s="8">
        <f ca="1">AVERAGE(OFFSET(L2111,-M$3+1,0):L2111)</f>
        <v>0.36399333333333328</v>
      </c>
      <c r="N2111" s="8">
        <f ca="1">STDEV(OFFSET(L2111,-M$3+1,0):L2111)</f>
        <v>8.5095278252981618E-2</v>
      </c>
      <c r="O2111" s="8">
        <f t="shared" ca="1" si="556"/>
        <v>0.19380277682737004</v>
      </c>
      <c r="P2111" s="8">
        <f t="shared" ca="1" si="557"/>
        <v>0.53418388983929654</v>
      </c>
      <c r="Q2111" s="8">
        <f t="shared" ca="1" si="558"/>
        <v>0.36399333333333328</v>
      </c>
      <c r="R2111" s="8">
        <f t="shared" ca="1" si="571"/>
        <v>0.36399333333333328</v>
      </c>
      <c r="S2111" s="10">
        <f t="shared" si="559"/>
        <v>0.40869999999999962</v>
      </c>
      <c r="T2111" s="10">
        <f t="shared" si="560"/>
        <v>0.17239999999999966</v>
      </c>
      <c r="U2111" s="18">
        <f ca="1">AVERAGE(S2111:OFFSET(S2111,-$U$3+1,0))*$U$4*J2111</f>
        <v>16.708999999999996</v>
      </c>
      <c r="V2111" s="18">
        <f ca="1">AVERAGE(T2111:OFFSET(T2111,-$U$3+1,0))*$V$4*K2111</f>
        <v>13.790999999999991</v>
      </c>
      <c r="W2111" s="14" t="str">
        <f t="shared" ca="1" si="561"/>
        <v/>
      </c>
      <c r="X2111" s="14" t="str">
        <f t="shared" ca="1" si="562"/>
        <v>Sell</v>
      </c>
      <c r="Y2111" s="5">
        <f t="shared" ca="1" si="563"/>
        <v>-100</v>
      </c>
      <c r="Z2111" s="19">
        <f t="shared" ca="1" si="564"/>
        <v>121.15872670582269</v>
      </c>
      <c r="AA2111" s="5">
        <f t="shared" ca="1" si="572"/>
        <v>4.4951999999999996</v>
      </c>
      <c r="AB2111" s="5">
        <f t="shared" ca="1" si="570"/>
        <v>3.8464999999999998</v>
      </c>
      <c r="AC2111" s="15" t="str">
        <f t="shared" ca="1" si="565"/>
        <v/>
      </c>
      <c r="AD2111" s="21" t="str">
        <f t="shared" ca="1" si="566"/>
        <v/>
      </c>
      <c r="AE2111" s="21" t="str">
        <f t="shared" ca="1" si="567"/>
        <v/>
      </c>
      <c r="AF2111" s="23">
        <f t="shared" ca="1" si="568"/>
        <v>28088.122495776646</v>
      </c>
    </row>
    <row r="2112" spans="1:32" x14ac:dyDescent="0.25">
      <c r="A2112" s="26">
        <v>42254</v>
      </c>
      <c r="B2112" s="3">
        <v>4.1047000000000002</v>
      </c>
      <c r="C2112" s="3">
        <v>4.1047000000000002</v>
      </c>
      <c r="D2112" s="3">
        <v>4.1047000000000002</v>
      </c>
      <c r="E2112" s="3">
        <v>4.1047000000000002</v>
      </c>
      <c r="F2112" s="5">
        <v>3.5924999999999998</v>
      </c>
      <c r="G2112" s="5">
        <v>3.5924999999999998</v>
      </c>
      <c r="H2112" s="5">
        <v>3.5924999999999998</v>
      </c>
      <c r="I2112" s="5">
        <v>3.5924999999999998</v>
      </c>
      <c r="J2112" s="3">
        <v>1</v>
      </c>
      <c r="K2112" s="3">
        <v>1</v>
      </c>
      <c r="L2112" s="7">
        <f t="shared" si="569"/>
        <v>0.51220000000000043</v>
      </c>
      <c r="M2112" s="8">
        <f ca="1">AVERAGE(OFFSET(L2112,-M$3+1,0):L2112)</f>
        <v>0.37364666666666663</v>
      </c>
      <c r="N2112" s="8">
        <f ca="1">STDEV(OFFSET(L2112,-M$3+1,0):L2112)</f>
        <v>9.3324586154734102E-2</v>
      </c>
      <c r="O2112" s="8">
        <f t="shared" ca="1" si="556"/>
        <v>0.18699749435719842</v>
      </c>
      <c r="P2112" s="8">
        <f t="shared" ca="1" si="557"/>
        <v>0.56029583897613477</v>
      </c>
      <c r="Q2112" s="8">
        <f t="shared" ca="1" si="558"/>
        <v>0.37364666666666663</v>
      </c>
      <c r="R2112" s="8">
        <f t="shared" ca="1" si="571"/>
        <v>0.37364666666666663</v>
      </c>
      <c r="S2112" s="10">
        <f t="shared" si="559"/>
        <v>0.3904999999999994</v>
      </c>
      <c r="T2112" s="10">
        <f t="shared" si="560"/>
        <v>0.254</v>
      </c>
      <c r="U2112" s="18">
        <f ca="1">AVERAGE(S2112:OFFSET(S2112,-$U$3+1,0))*$U$4*J2112</f>
        <v>20.431999999999988</v>
      </c>
      <c r="V2112" s="18">
        <f ca="1">AVERAGE(T2112:OFFSET(T2112,-$U$3+1,0))*$V$4*K2112</f>
        <v>16.14899999999999</v>
      </c>
      <c r="W2112" s="14" t="str">
        <f t="shared" ca="1" si="561"/>
        <v/>
      </c>
      <c r="X2112" s="14" t="str">
        <f t="shared" ca="1" si="562"/>
        <v>Sell</v>
      </c>
      <c r="Y2112" s="5">
        <f t="shared" ca="1" si="563"/>
        <v>-100</v>
      </c>
      <c r="Z2112" s="19">
        <f t="shared" ca="1" si="564"/>
        <v>121.15872670582269</v>
      </c>
      <c r="AA2112" s="5">
        <f t="shared" ca="1" si="572"/>
        <v>4.4951999999999996</v>
      </c>
      <c r="AB2112" s="5">
        <f t="shared" ca="1" si="570"/>
        <v>3.8464999999999998</v>
      </c>
      <c r="AC2112" s="15">
        <f t="shared" ca="1" si="565"/>
        <v>3904.9999999999941</v>
      </c>
      <c r="AD2112" s="21">
        <f t="shared" ca="1" si="566"/>
        <v>-3077.4316583278965</v>
      </c>
      <c r="AE2112" s="21">
        <f t="shared" ca="1" si="567"/>
        <v>827.56834167209763</v>
      </c>
      <c r="AF2112" s="23">
        <f t="shared" ca="1" si="568"/>
        <v>28915.690837448743</v>
      </c>
    </row>
    <row r="2113" spans="1:32" x14ac:dyDescent="0.25">
      <c r="A2113" s="26">
        <v>42255</v>
      </c>
      <c r="B2113" s="3">
        <v>4.0865</v>
      </c>
      <c r="C2113" s="3">
        <v>4.0865</v>
      </c>
      <c r="D2113" s="3">
        <v>4.0865</v>
      </c>
      <c r="E2113" s="3">
        <v>4.0865</v>
      </c>
      <c r="F2113" s="5">
        <v>3.6105999999999998</v>
      </c>
      <c r="G2113" s="5">
        <v>3.6105999999999998</v>
      </c>
      <c r="H2113" s="5">
        <v>3.6105999999999998</v>
      </c>
      <c r="I2113" s="5">
        <v>3.6105999999999998</v>
      </c>
      <c r="J2113" s="3">
        <v>1</v>
      </c>
      <c r="K2113" s="3">
        <v>1</v>
      </c>
      <c r="L2113" s="7">
        <f t="shared" si="569"/>
        <v>0.47590000000000021</v>
      </c>
      <c r="M2113" s="8">
        <f ca="1">AVERAGE(OFFSET(L2113,-M$3+1,0):L2113)</f>
        <v>0.38088666666666665</v>
      </c>
      <c r="N2113" s="8">
        <f ca="1">STDEV(OFFSET(L2113,-M$3+1,0):L2113)</f>
        <v>9.6939560453678505E-2</v>
      </c>
      <c r="O2113" s="8">
        <f t="shared" ca="1" si="556"/>
        <v>0.18700754575930964</v>
      </c>
      <c r="P2113" s="8">
        <f t="shared" ca="1" si="557"/>
        <v>0.57476578757402363</v>
      </c>
      <c r="Q2113" s="8">
        <f t="shared" ca="1" si="558"/>
        <v>0.38088666666666665</v>
      </c>
      <c r="R2113" s="8">
        <f t="shared" ca="1" si="571"/>
        <v>0.38088666666666665</v>
      </c>
      <c r="S2113" s="10">
        <f t="shared" si="559"/>
        <v>1.8200000000000216E-2</v>
      </c>
      <c r="T2113" s="10">
        <f t="shared" si="560"/>
        <v>1.8100000000000005E-2</v>
      </c>
      <c r="U2113" s="18">
        <f ca="1">AVERAGE(S2113:OFFSET(S2113,-$U$3+1,0))*$U$4*J2113</f>
        <v>20.523999999999987</v>
      </c>
      <c r="V2113" s="18">
        <f ca="1">AVERAGE(T2113:OFFSET(T2113,-$U$3+1,0))*$V$4*K2113</f>
        <v>16.057999999999993</v>
      </c>
      <c r="W2113" s="14" t="str">
        <f t="shared" ca="1" si="561"/>
        <v/>
      </c>
      <c r="X2113" s="14" t="str">
        <f t="shared" ca="1" si="562"/>
        <v>Sell</v>
      </c>
      <c r="Y2113" s="5">
        <f t="shared" ca="1" si="563"/>
        <v>-100</v>
      </c>
      <c r="Z2113" s="19">
        <f t="shared" ca="1" si="564"/>
        <v>121.15872670582269</v>
      </c>
      <c r="AA2113" s="5">
        <f t="shared" ca="1" si="572"/>
        <v>4.4951999999999996</v>
      </c>
      <c r="AB2113" s="5">
        <f t="shared" ca="1" si="570"/>
        <v>3.8464999999999998</v>
      </c>
      <c r="AC2113" s="15">
        <f t="shared" ca="1" si="565"/>
        <v>182.00000000000216</v>
      </c>
      <c r="AD2113" s="21">
        <f t="shared" ca="1" si="566"/>
        <v>219.29729533753911</v>
      </c>
      <c r="AE2113" s="21">
        <f t="shared" ca="1" si="567"/>
        <v>401.2972953375413</v>
      </c>
      <c r="AF2113" s="23">
        <f t="shared" ca="1" si="568"/>
        <v>29316.988132786286</v>
      </c>
    </row>
    <row r="2114" spans="1:32" x14ac:dyDescent="0.25">
      <c r="A2114" s="26">
        <v>42256</v>
      </c>
      <c r="B2114" s="3">
        <v>4.0865</v>
      </c>
      <c r="C2114" s="3">
        <v>4.0865</v>
      </c>
      <c r="D2114" s="3">
        <v>4.0865</v>
      </c>
      <c r="E2114" s="3">
        <v>4.0865</v>
      </c>
      <c r="F2114" s="5">
        <v>3.6286999999999998</v>
      </c>
      <c r="G2114" s="5">
        <v>3.6286999999999998</v>
      </c>
      <c r="H2114" s="5">
        <v>3.6286999999999998</v>
      </c>
      <c r="I2114" s="5">
        <v>3.6286999999999998</v>
      </c>
      <c r="J2114" s="3">
        <v>1</v>
      </c>
      <c r="K2114" s="3">
        <v>1</v>
      </c>
      <c r="L2114" s="7">
        <f t="shared" si="569"/>
        <v>0.45780000000000021</v>
      </c>
      <c r="M2114" s="8">
        <f ca="1">AVERAGE(OFFSET(L2114,-M$3+1,0):L2114)</f>
        <v>0.38813333333333339</v>
      </c>
      <c r="N2114" s="8">
        <f ca="1">STDEV(OFFSET(L2114,-M$3+1,0):L2114)</f>
        <v>9.8444855242971155E-2</v>
      </c>
      <c r="O2114" s="8">
        <f t="shared" ca="1" si="556"/>
        <v>0.19124362284739108</v>
      </c>
      <c r="P2114" s="8">
        <f t="shared" ca="1" si="557"/>
        <v>0.58502304381927572</v>
      </c>
      <c r="Q2114" s="8">
        <f t="shared" ca="1" si="558"/>
        <v>0.38813333333333339</v>
      </c>
      <c r="R2114" s="8">
        <f t="shared" ca="1" si="571"/>
        <v>0.38813333333333339</v>
      </c>
      <c r="S2114" s="10">
        <f t="shared" si="559"/>
        <v>0</v>
      </c>
      <c r="T2114" s="10">
        <f t="shared" si="560"/>
        <v>1.8100000000000005E-2</v>
      </c>
      <c r="U2114" s="18">
        <f ca="1">AVERAGE(S2114:OFFSET(S2114,-$U$3+1,0))*$U$4*J2114</f>
        <v>16.527999999999992</v>
      </c>
      <c r="V2114" s="18">
        <f ca="1">AVERAGE(T2114:OFFSET(T2114,-$U$3+1,0))*$V$4*K2114</f>
        <v>13.063999999999993</v>
      </c>
      <c r="W2114" s="14" t="str">
        <f t="shared" ca="1" si="561"/>
        <v/>
      </c>
      <c r="X2114" s="14" t="str">
        <f t="shared" ca="1" si="562"/>
        <v>Sell</v>
      </c>
      <c r="Y2114" s="5">
        <f t="shared" ca="1" si="563"/>
        <v>-100</v>
      </c>
      <c r="Z2114" s="19">
        <f t="shared" ca="1" si="564"/>
        <v>121.15872670582269</v>
      </c>
      <c r="AA2114" s="5">
        <f t="shared" ca="1" si="572"/>
        <v>4.4951999999999996</v>
      </c>
      <c r="AB2114" s="5">
        <f t="shared" ca="1" si="570"/>
        <v>3.8464999999999998</v>
      </c>
      <c r="AC2114" s="15">
        <f t="shared" ca="1" si="565"/>
        <v>0</v>
      </c>
      <c r="AD2114" s="21">
        <f t="shared" ca="1" si="566"/>
        <v>219.29729533753911</v>
      </c>
      <c r="AE2114" s="21">
        <f t="shared" ca="1" si="567"/>
        <v>219.29729533753911</v>
      </c>
      <c r="AF2114" s="23">
        <f t="shared" ca="1" si="568"/>
        <v>29536.285428123825</v>
      </c>
    </row>
    <row r="2115" spans="1:32" x14ac:dyDescent="0.25">
      <c r="A2115" s="26">
        <v>42257</v>
      </c>
      <c r="B2115" s="3">
        <v>4.0593000000000004</v>
      </c>
      <c r="C2115" s="3">
        <v>4.0593000000000004</v>
      </c>
      <c r="D2115" s="3">
        <v>4.0593000000000004</v>
      </c>
      <c r="E2115" s="3">
        <v>4.0593000000000004</v>
      </c>
      <c r="F2115" s="5">
        <v>3.6286999999999998</v>
      </c>
      <c r="G2115" s="5">
        <v>3.6286999999999998</v>
      </c>
      <c r="H2115" s="5">
        <v>3.6286999999999998</v>
      </c>
      <c r="I2115" s="5">
        <v>3.6286999999999998</v>
      </c>
      <c r="J2115" s="3">
        <v>1</v>
      </c>
      <c r="K2115" s="3">
        <v>1</v>
      </c>
      <c r="L2115" s="7">
        <f t="shared" si="569"/>
        <v>0.43060000000000054</v>
      </c>
      <c r="M2115" s="8">
        <f ca="1">AVERAGE(OFFSET(L2115,-M$3+1,0):L2115)</f>
        <v>0.39417333333333332</v>
      </c>
      <c r="N2115" s="8">
        <f ca="1">STDEV(OFFSET(L2115,-M$3+1,0):L2115)</f>
        <v>9.8059322181354866E-2</v>
      </c>
      <c r="O2115" s="8">
        <f t="shared" ca="1" si="556"/>
        <v>0.19805468897062359</v>
      </c>
      <c r="P2115" s="8">
        <f t="shared" ca="1" si="557"/>
        <v>0.59029197769604302</v>
      </c>
      <c r="Q2115" s="8">
        <f t="shared" ca="1" si="558"/>
        <v>0.39417333333333332</v>
      </c>
      <c r="R2115" s="8">
        <f t="shared" ca="1" si="571"/>
        <v>0.39417333333333332</v>
      </c>
      <c r="S2115" s="10">
        <f t="shared" si="559"/>
        <v>2.7199999999999669E-2</v>
      </c>
      <c r="T2115" s="10">
        <f t="shared" si="560"/>
        <v>0</v>
      </c>
      <c r="U2115" s="18">
        <f ca="1">AVERAGE(S2115:OFFSET(S2115,-$U$3+1,0))*$U$4*J2115</f>
        <v>14.892999999999986</v>
      </c>
      <c r="V2115" s="18">
        <f ca="1">AVERAGE(T2115:OFFSET(T2115,-$U$3+1,0))*$V$4*K2115</f>
        <v>10.251999999999995</v>
      </c>
      <c r="W2115" s="14" t="str">
        <f t="shared" ca="1" si="561"/>
        <v/>
      </c>
      <c r="X2115" s="14" t="str">
        <f t="shared" ca="1" si="562"/>
        <v>Sell</v>
      </c>
      <c r="Y2115" s="5">
        <f t="shared" ca="1" si="563"/>
        <v>-100</v>
      </c>
      <c r="Z2115" s="19">
        <f t="shared" ca="1" si="564"/>
        <v>121.15872670582269</v>
      </c>
      <c r="AA2115" s="5">
        <f t="shared" ca="1" si="572"/>
        <v>4.4951999999999996</v>
      </c>
      <c r="AB2115" s="5">
        <f t="shared" ca="1" si="570"/>
        <v>3.8464999999999998</v>
      </c>
      <c r="AC2115" s="15">
        <f t="shared" ca="1" si="565"/>
        <v>271.9999999999967</v>
      </c>
      <c r="AD2115" s="21">
        <f t="shared" ca="1" si="566"/>
        <v>0</v>
      </c>
      <c r="AE2115" s="21">
        <f t="shared" ca="1" si="567"/>
        <v>271.9999999999967</v>
      </c>
      <c r="AF2115" s="23">
        <f t="shared" ca="1" si="568"/>
        <v>29808.285428123821</v>
      </c>
    </row>
    <row r="2116" spans="1:32" x14ac:dyDescent="0.25">
      <c r="A2116" s="26">
        <v>42258</v>
      </c>
      <c r="B2116" s="3">
        <v>4.0229999999999997</v>
      </c>
      <c r="C2116" s="3">
        <v>4.0229999999999997</v>
      </c>
      <c r="D2116" s="3">
        <v>4.0229999999999997</v>
      </c>
      <c r="E2116" s="3">
        <v>4.0229999999999997</v>
      </c>
      <c r="F2116" s="5">
        <v>3.5651999999999999</v>
      </c>
      <c r="G2116" s="5">
        <v>3.5651999999999999</v>
      </c>
      <c r="H2116" s="5">
        <v>3.5651999999999999</v>
      </c>
      <c r="I2116" s="5">
        <v>3.5651999999999999</v>
      </c>
      <c r="J2116" s="3">
        <v>1</v>
      </c>
      <c r="K2116" s="3">
        <v>1</v>
      </c>
      <c r="L2116" s="7">
        <f t="shared" si="569"/>
        <v>0.45779999999999976</v>
      </c>
      <c r="M2116" s="8">
        <f ca="1">AVERAGE(OFFSET(L2116,-M$3+1,0):L2116)</f>
        <v>0.40203333333333341</v>
      </c>
      <c r="N2116" s="8">
        <f ca="1">STDEV(OFFSET(L2116,-M$3+1,0):L2116)</f>
        <v>9.812342567739199E-2</v>
      </c>
      <c r="O2116" s="8">
        <f t="shared" ca="1" si="556"/>
        <v>0.20578648197854943</v>
      </c>
      <c r="P2116" s="8">
        <f t="shared" ca="1" si="557"/>
        <v>0.59828018468811739</v>
      </c>
      <c r="Q2116" s="8">
        <f t="shared" ca="1" si="558"/>
        <v>0.40203333333333341</v>
      </c>
      <c r="R2116" s="8">
        <f t="shared" ca="1" si="571"/>
        <v>0.40203333333333341</v>
      </c>
      <c r="S2116" s="10">
        <f t="shared" si="559"/>
        <v>3.6300000000000665E-2</v>
      </c>
      <c r="T2116" s="10">
        <f t="shared" si="560"/>
        <v>6.349999999999989E-2</v>
      </c>
      <c r="U2116" s="18">
        <f ca="1">AVERAGE(S2116:OFFSET(S2116,-$U$3+1,0))*$U$4*J2116</f>
        <v>13.802999999999994</v>
      </c>
      <c r="V2116" s="18">
        <f ca="1">AVERAGE(T2116:OFFSET(T2116,-$U$3+1,0))*$V$4*K2116</f>
        <v>9.3449999999999953</v>
      </c>
      <c r="W2116" s="14" t="str">
        <f t="shared" ca="1" si="561"/>
        <v/>
      </c>
      <c r="X2116" s="14" t="str">
        <f t="shared" ca="1" si="562"/>
        <v>Sell</v>
      </c>
      <c r="Y2116" s="5">
        <f t="shared" ca="1" si="563"/>
        <v>-100</v>
      </c>
      <c r="Z2116" s="19">
        <f t="shared" ca="1" si="564"/>
        <v>121.15872670582269</v>
      </c>
      <c r="AA2116" s="5">
        <f t="shared" ca="1" si="572"/>
        <v>4.4951999999999996</v>
      </c>
      <c r="AB2116" s="5">
        <f t="shared" ca="1" si="570"/>
        <v>3.8464999999999998</v>
      </c>
      <c r="AC2116" s="15">
        <f t="shared" ca="1" si="565"/>
        <v>363.00000000000665</v>
      </c>
      <c r="AD2116" s="21">
        <f t="shared" ca="1" si="566"/>
        <v>-769.35791458197275</v>
      </c>
      <c r="AE2116" s="21">
        <f t="shared" ca="1" si="567"/>
        <v>-406.3579145819661</v>
      </c>
      <c r="AF2116" s="23">
        <f t="shared" ca="1" si="568"/>
        <v>29401.927513541854</v>
      </c>
    </row>
    <row r="2117" spans="1:32" x14ac:dyDescent="0.25">
      <c r="A2117" s="26">
        <v>42261</v>
      </c>
      <c r="B2117" s="3">
        <v>4.1047000000000002</v>
      </c>
      <c r="C2117" s="3">
        <v>4.1047000000000002</v>
      </c>
      <c r="D2117" s="3">
        <v>4.1047000000000002</v>
      </c>
      <c r="E2117" s="3">
        <v>4.1047000000000002</v>
      </c>
      <c r="F2117" s="5">
        <v>3.5651999999999999</v>
      </c>
      <c r="G2117" s="5">
        <v>3.5651999999999999</v>
      </c>
      <c r="H2117" s="5">
        <v>3.5651999999999999</v>
      </c>
      <c r="I2117" s="5">
        <v>3.5651999999999999</v>
      </c>
      <c r="J2117" s="3">
        <v>1</v>
      </c>
      <c r="K2117" s="3">
        <v>1</v>
      </c>
      <c r="L2117" s="7">
        <f t="shared" si="569"/>
        <v>0.53950000000000031</v>
      </c>
      <c r="M2117" s="8">
        <f ca="1">AVERAGE(OFFSET(L2117,-M$3+1,0):L2117)</f>
        <v>0.4153400000000001</v>
      </c>
      <c r="N2117" s="8">
        <f ca="1">STDEV(OFFSET(L2117,-M$3+1,0):L2117)</f>
        <v>0.1025306281765879</v>
      </c>
      <c r="O2117" s="8">
        <f t="shared" ref="O2117:O2180" ca="1" si="573">M2117-O$3*N2117</f>
        <v>0.21027874364682431</v>
      </c>
      <c r="P2117" s="8">
        <f t="shared" ref="P2117:P2180" ca="1" si="574">M2117+P$3*N2117</f>
        <v>0.62040125635317589</v>
      </c>
      <c r="Q2117" s="8">
        <f t="shared" ref="Q2117:Q2180" ca="1" si="575">M2117+Q$3*N2117</f>
        <v>0.4153400000000001</v>
      </c>
      <c r="R2117" s="8">
        <f t="shared" ca="1" si="571"/>
        <v>0.4153400000000001</v>
      </c>
      <c r="S2117" s="10">
        <f t="shared" ref="S2117:S2180" si="576">MAX(C2117-D2117,C2117-E2116,E2116-D2117)</f>
        <v>8.170000000000055E-2</v>
      </c>
      <c r="T2117" s="10">
        <f t="shared" ref="T2117:T2180" si="577">MAX(G2117-H2117,G2117-I2116,I2116-H2117)</f>
        <v>0</v>
      </c>
      <c r="U2117" s="18">
        <f ca="1">AVERAGE(S2117:OFFSET(S2117,-$U$3+1,0))*$U$4*J2117</f>
        <v>12.894999999999998</v>
      </c>
      <c r="V2117" s="18">
        <f ca="1">AVERAGE(T2117:OFFSET(T2117,-$U$3+1,0))*$V$4*K2117</f>
        <v>7.2579999999999947</v>
      </c>
      <c r="W2117" s="14" t="str">
        <f t="shared" ref="W2117:W2180" ca="1" si="578">IF(L2116&lt;O2115,"Buy",IF(AND(W2116="Buy",L2116&gt;Q2116),"Exit",IF(W2116="Exit","",W2116)))</f>
        <v/>
      </c>
      <c r="X2117" s="14" t="str">
        <f t="shared" ref="X2117:X2180" ca="1" si="579">IF($L2116&gt;P2115,"Sell",IF(AND(X2116="Sell",L2116&lt;R2115),"Exit",IF(X2116="Exit","",X2116)))</f>
        <v>Sell</v>
      </c>
      <c r="Y2117" s="5">
        <f t="shared" ref="Y2117:Y2180" ca="1" si="580">IF(AND($W2117="Buy",$W2116=""),Y$3,IF(AND($W2117="Buy",$W2116="Exit"),Y$3,IF(AND($X2117="Sell",$X2116&lt;&gt;"Sell "),-Y$3,IF(OR($W2116="Buy",X2116="Sell"),Y2116,""))))</f>
        <v>-100</v>
      </c>
      <c r="Z2117" s="19">
        <f t="shared" ref="Z2117:Z2180" ca="1" si="581">IF(AND($W2117="Buy",$W2116= ""),-Y$3*U2117/V2117,IF(AND($W2117="Buy",$W2116="Exit"),-Y$3*U2117/V2117,IF(AND($X2117="Sell",X2116&lt;&gt;"Sell"),Y$3*U2117/V2117,IF(OR($W2116="Buy",$X2116="Sell"),Z2116,""))))</f>
        <v>121.15872670582269</v>
      </c>
      <c r="AA2117" s="5">
        <f t="shared" ca="1" si="572"/>
        <v>4.4951999999999996</v>
      </c>
      <c r="AB2117" s="5">
        <f t="shared" ca="1" si="570"/>
        <v>3.8464999999999998</v>
      </c>
      <c r="AC2117" s="15">
        <f t="shared" ref="AC2117:AC2180" ca="1" si="582">IF(OR($W2116="Buy",$W2117="Exit"),$Y2116*($E2117-$E2116)*$U$4*J2116,IF(OR($X2116="Sell",$X2117="Exit"),Y2116*(E2117-E2116)*$U$4*J2116,""))</f>
        <v>-817.00000000000546</v>
      </c>
      <c r="AD2117" s="21">
        <f t="shared" ref="AD2117:AD2180" ca="1" si="583">IF(OR($W2116="Buy",$W2117="Exit"),Z2116*($I2117-$I2116)*V$4*K2116,IF(OR(X2116="Sell",X2117="Exit"),Z2116*(I2117-I2116)*V$4*K2116,""))</f>
        <v>0</v>
      </c>
      <c r="AE2117" s="21">
        <f t="shared" ref="AE2117:AE2180" ca="1" si="584">IF(AC2117&lt;&gt;"",AC2117+AD2117,"")</f>
        <v>-817.00000000000546</v>
      </c>
      <c r="AF2117" s="23">
        <f t="shared" ref="AF2117:AF2180" ca="1" si="585">IF(AE2117&lt;&gt;"",AF2116+AE2117,AF2116)</f>
        <v>28584.92751354185</v>
      </c>
    </row>
    <row r="2118" spans="1:32" x14ac:dyDescent="0.25">
      <c r="A2118" s="26">
        <v>42262</v>
      </c>
      <c r="B2118" s="3">
        <v>4.1228999999999996</v>
      </c>
      <c r="C2118" s="3">
        <v>4.1228999999999996</v>
      </c>
      <c r="D2118" s="3">
        <v>4.1228999999999996</v>
      </c>
      <c r="E2118" s="3">
        <v>4.1228999999999996</v>
      </c>
      <c r="F2118" s="5">
        <v>3.5470999999999999</v>
      </c>
      <c r="G2118" s="5">
        <v>3.5470999999999999</v>
      </c>
      <c r="H2118" s="5">
        <v>3.5470999999999999</v>
      </c>
      <c r="I2118" s="5">
        <v>3.5470999999999999</v>
      </c>
      <c r="J2118" s="3">
        <v>1</v>
      </c>
      <c r="K2118" s="3">
        <v>1</v>
      </c>
      <c r="L2118" s="7">
        <f t="shared" ref="L2118:L2181" si="586">E2118-I2118</f>
        <v>0.57579999999999965</v>
      </c>
      <c r="M2118" s="8">
        <f ca="1">AVERAGE(OFFSET(L2118,-M$3+1,0):L2118)</f>
        <v>0.42985333333333337</v>
      </c>
      <c r="N2118" s="8">
        <f ca="1">STDEV(OFFSET(L2118,-M$3+1,0):L2118)</f>
        <v>0.1090500728149798</v>
      </c>
      <c r="O2118" s="8">
        <f t="shared" ca="1" si="573"/>
        <v>0.21175318770337376</v>
      </c>
      <c r="P2118" s="8">
        <f t="shared" ca="1" si="574"/>
        <v>0.64795347896329303</v>
      </c>
      <c r="Q2118" s="8">
        <f t="shared" ca="1" si="575"/>
        <v>0.42985333333333337</v>
      </c>
      <c r="R2118" s="8">
        <f t="shared" ca="1" si="571"/>
        <v>0.42985333333333337</v>
      </c>
      <c r="S2118" s="10">
        <f t="shared" si="576"/>
        <v>1.8199999999999328E-2</v>
      </c>
      <c r="T2118" s="10">
        <f t="shared" si="577"/>
        <v>1.8100000000000005E-2</v>
      </c>
      <c r="U2118" s="18">
        <f ca="1">AVERAGE(S2118:OFFSET(S2118,-$U$3+1,0))*$U$4*J2118</f>
        <v>12.985999999999992</v>
      </c>
      <c r="V2118" s="18">
        <f ca="1">AVERAGE(T2118:OFFSET(T2118,-$U$3+1,0))*$V$4*K2118</f>
        <v>7.4389999999999956</v>
      </c>
      <c r="W2118" s="14" t="str">
        <f t="shared" ca="1" si="578"/>
        <v/>
      </c>
      <c r="X2118" s="14" t="str">
        <f t="shared" ca="1" si="579"/>
        <v>Sell</v>
      </c>
      <c r="Y2118" s="5">
        <f t="shared" ca="1" si="580"/>
        <v>-100</v>
      </c>
      <c r="Z2118" s="19">
        <f t="shared" ca="1" si="581"/>
        <v>121.15872670582269</v>
      </c>
      <c r="AA2118" s="5">
        <f t="shared" ca="1" si="572"/>
        <v>4.4951999999999996</v>
      </c>
      <c r="AB2118" s="5">
        <f t="shared" ca="1" si="570"/>
        <v>3.8464999999999998</v>
      </c>
      <c r="AC2118" s="15">
        <f t="shared" ca="1" si="582"/>
        <v>-181.99999999999329</v>
      </c>
      <c r="AD2118" s="21">
        <f t="shared" ca="1" si="583"/>
        <v>-219.29729533753911</v>
      </c>
      <c r="AE2118" s="21">
        <f t="shared" ca="1" si="584"/>
        <v>-401.29729533753243</v>
      </c>
      <c r="AF2118" s="23">
        <f t="shared" ca="1" si="585"/>
        <v>28183.630218204318</v>
      </c>
    </row>
    <row r="2119" spans="1:32" x14ac:dyDescent="0.25">
      <c r="A2119" s="26">
        <v>42263</v>
      </c>
      <c r="B2119" s="3">
        <v>4.1138000000000003</v>
      </c>
      <c r="C2119" s="3">
        <v>4.1138000000000003</v>
      </c>
      <c r="D2119" s="3">
        <v>4.1138000000000003</v>
      </c>
      <c r="E2119" s="3">
        <v>4.1138000000000003</v>
      </c>
      <c r="F2119" s="5">
        <v>3.5743</v>
      </c>
      <c r="G2119" s="5">
        <v>3.5743</v>
      </c>
      <c r="H2119" s="5">
        <v>3.5743</v>
      </c>
      <c r="I2119" s="5">
        <v>3.5743</v>
      </c>
      <c r="J2119" s="3">
        <v>1</v>
      </c>
      <c r="K2119" s="3">
        <v>1</v>
      </c>
      <c r="L2119" s="7">
        <f t="shared" si="586"/>
        <v>0.53950000000000031</v>
      </c>
      <c r="M2119" s="8">
        <f ca="1">AVERAGE(OFFSET(L2119,-M$3+1,0):L2119)</f>
        <v>0.4474200000000001</v>
      </c>
      <c r="N2119" s="8">
        <f ca="1">STDEV(OFFSET(L2119,-M$3+1,0):L2119)</f>
        <v>0.10358212200954377</v>
      </c>
      <c r="O2119" s="8">
        <f t="shared" ca="1" si="573"/>
        <v>0.24025575598091256</v>
      </c>
      <c r="P2119" s="8">
        <f t="shared" ca="1" si="574"/>
        <v>0.65458424401908766</v>
      </c>
      <c r="Q2119" s="8">
        <f t="shared" ca="1" si="575"/>
        <v>0.4474200000000001</v>
      </c>
      <c r="R2119" s="8">
        <f t="shared" ca="1" si="571"/>
        <v>0.4474200000000001</v>
      </c>
      <c r="S2119" s="10">
        <f t="shared" si="576"/>
        <v>9.0999999999992198E-3</v>
      </c>
      <c r="T2119" s="10">
        <f t="shared" si="577"/>
        <v>2.7200000000000113E-2</v>
      </c>
      <c r="U2119" s="18">
        <f ca="1">AVERAGE(S2119:OFFSET(S2119,-$U$3+1,0))*$U$4*J2119</f>
        <v>12.713999999999986</v>
      </c>
      <c r="V2119" s="18">
        <f ca="1">AVERAGE(T2119:OFFSET(T2119,-$U$3+1,0))*$V$4*K2119</f>
        <v>7.4379999999999971</v>
      </c>
      <c r="W2119" s="14" t="str">
        <f t="shared" ca="1" si="578"/>
        <v/>
      </c>
      <c r="X2119" s="14" t="str">
        <f t="shared" ca="1" si="579"/>
        <v>Sell</v>
      </c>
      <c r="Y2119" s="5">
        <f t="shared" ca="1" si="580"/>
        <v>-100</v>
      </c>
      <c r="Z2119" s="19">
        <f t="shared" ca="1" si="581"/>
        <v>121.15872670582269</v>
      </c>
      <c r="AA2119" s="5">
        <f t="shared" ca="1" si="572"/>
        <v>4.4951999999999996</v>
      </c>
      <c r="AB2119" s="5">
        <f t="shared" ca="1" si="570"/>
        <v>3.8464999999999998</v>
      </c>
      <c r="AC2119" s="15">
        <f t="shared" ca="1" si="582"/>
        <v>90.999999999992198</v>
      </c>
      <c r="AD2119" s="21">
        <f t="shared" ca="1" si="583"/>
        <v>329.55173663983908</v>
      </c>
      <c r="AE2119" s="21">
        <f t="shared" ca="1" si="584"/>
        <v>420.55173663983129</v>
      </c>
      <c r="AF2119" s="23">
        <f t="shared" ca="1" si="585"/>
        <v>28604.181954844149</v>
      </c>
    </row>
    <row r="2120" spans="1:32" x14ac:dyDescent="0.25">
      <c r="A2120" s="26">
        <v>42264</v>
      </c>
      <c r="B2120" s="3">
        <v>4.1047000000000002</v>
      </c>
      <c r="C2120" s="3">
        <v>4.1047000000000002</v>
      </c>
      <c r="D2120" s="3">
        <v>4.1047000000000002</v>
      </c>
      <c r="E2120" s="3">
        <v>4.1047000000000002</v>
      </c>
      <c r="F2120" s="5">
        <v>3.5289999999999999</v>
      </c>
      <c r="G2120" s="5">
        <v>3.5289999999999999</v>
      </c>
      <c r="H2120" s="5">
        <v>3.5289999999999999</v>
      </c>
      <c r="I2120" s="5">
        <v>3.5289999999999999</v>
      </c>
      <c r="J2120" s="3">
        <v>1</v>
      </c>
      <c r="K2120" s="3">
        <v>1</v>
      </c>
      <c r="L2120" s="7">
        <f t="shared" si="586"/>
        <v>0.57570000000000032</v>
      </c>
      <c r="M2120" s="8">
        <f ca="1">AVERAGE(OFFSET(L2120,-M$3+1,0):L2120)</f>
        <v>0.46136666666666676</v>
      </c>
      <c r="N2120" s="8">
        <f ca="1">STDEV(OFFSET(L2120,-M$3+1,0):L2120)</f>
        <v>0.10596483693502644</v>
      </c>
      <c r="O2120" s="8">
        <f t="shared" ca="1" si="573"/>
        <v>0.24943699279661388</v>
      </c>
      <c r="P2120" s="8">
        <f t="shared" ca="1" si="574"/>
        <v>0.67329634053671961</v>
      </c>
      <c r="Q2120" s="8">
        <f t="shared" ca="1" si="575"/>
        <v>0.46136666666666676</v>
      </c>
      <c r="R2120" s="8">
        <f t="shared" ca="1" si="571"/>
        <v>0.46136666666666676</v>
      </c>
      <c r="S2120" s="10">
        <f t="shared" si="576"/>
        <v>9.100000000000108E-3</v>
      </c>
      <c r="T2120" s="10">
        <f t="shared" si="577"/>
        <v>4.5300000000000118E-2</v>
      </c>
      <c r="U2120" s="18">
        <f ca="1">AVERAGE(S2120:OFFSET(S2120,-$U$3+1,0))*$U$4*J2120</f>
        <v>9.9899999999999878</v>
      </c>
      <c r="V2120" s="18">
        <f ca="1">AVERAGE(T2120:OFFSET(T2120,-$U$3+1,0))*$V$4*K2120</f>
        <v>6.166999999999998</v>
      </c>
      <c r="W2120" s="14" t="str">
        <f t="shared" ca="1" si="578"/>
        <v/>
      </c>
      <c r="X2120" s="14" t="str">
        <f t="shared" ca="1" si="579"/>
        <v>Sell</v>
      </c>
      <c r="Y2120" s="5">
        <f t="shared" ca="1" si="580"/>
        <v>-100</v>
      </c>
      <c r="Z2120" s="19">
        <f t="shared" ca="1" si="581"/>
        <v>121.15872670582269</v>
      </c>
      <c r="AA2120" s="5">
        <f t="shared" ca="1" si="572"/>
        <v>4.4951999999999996</v>
      </c>
      <c r="AB2120" s="5">
        <f t="shared" ca="1" si="570"/>
        <v>3.8464999999999998</v>
      </c>
      <c r="AC2120" s="15">
        <f t="shared" ca="1" si="582"/>
        <v>91.00000000000108</v>
      </c>
      <c r="AD2120" s="21">
        <f t="shared" ca="1" si="583"/>
        <v>-548.84903197737822</v>
      </c>
      <c r="AE2120" s="21">
        <f t="shared" ca="1" si="584"/>
        <v>-457.84903197737714</v>
      </c>
      <c r="AF2120" s="23">
        <f t="shared" ca="1" si="585"/>
        <v>28146.332922866772</v>
      </c>
    </row>
    <row r="2121" spans="1:32" x14ac:dyDescent="0.25">
      <c r="A2121" s="26">
        <v>42265</v>
      </c>
      <c r="B2121" s="3">
        <v>4.0411000000000001</v>
      </c>
      <c r="C2121" s="3">
        <v>4.0411000000000001</v>
      </c>
      <c r="D2121" s="3">
        <v>4.0411000000000001</v>
      </c>
      <c r="E2121" s="3">
        <v>4.0411000000000001</v>
      </c>
      <c r="F2121" s="5">
        <v>3.5017</v>
      </c>
      <c r="G2121" s="5">
        <v>3.5017</v>
      </c>
      <c r="H2121" s="5">
        <v>3.5017</v>
      </c>
      <c r="I2121" s="5">
        <v>3.5017</v>
      </c>
      <c r="J2121" s="3">
        <v>1</v>
      </c>
      <c r="K2121" s="3">
        <v>1</v>
      </c>
      <c r="L2121" s="7">
        <f t="shared" si="586"/>
        <v>0.5394000000000001</v>
      </c>
      <c r="M2121" s="8">
        <f ca="1">AVERAGE(OFFSET(L2121,-M$3+1,0):L2121)</f>
        <v>0.47348666666666678</v>
      </c>
      <c r="N2121" s="8">
        <f ca="1">STDEV(OFFSET(L2121,-M$3+1,0):L2121)</f>
        <v>0.10361946774249557</v>
      </c>
      <c r="O2121" s="8">
        <f t="shared" ca="1" si="573"/>
        <v>0.26624773118167566</v>
      </c>
      <c r="P2121" s="8">
        <f t="shared" ca="1" si="574"/>
        <v>0.68072560215165789</v>
      </c>
      <c r="Q2121" s="8">
        <f t="shared" ca="1" si="575"/>
        <v>0.47348666666666678</v>
      </c>
      <c r="R2121" s="8">
        <f t="shared" ca="1" si="571"/>
        <v>0.47348666666666678</v>
      </c>
      <c r="S2121" s="10">
        <f t="shared" si="576"/>
        <v>6.3600000000000101E-2</v>
      </c>
      <c r="T2121" s="10">
        <f t="shared" si="577"/>
        <v>2.729999999999988E-2</v>
      </c>
      <c r="U2121" s="18">
        <f ca="1">AVERAGE(S2121:OFFSET(S2121,-$U$3+1,0))*$U$4*J2121</f>
        <v>6.5389999999999917</v>
      </c>
      <c r="V2121" s="18">
        <f ca="1">AVERAGE(T2121:OFFSET(T2121,-$U$3+1,0))*$V$4*K2121</f>
        <v>4.7160000000000002</v>
      </c>
      <c r="W2121" s="14" t="str">
        <f t="shared" ca="1" si="578"/>
        <v/>
      </c>
      <c r="X2121" s="14" t="str">
        <f t="shared" ca="1" si="579"/>
        <v>Sell</v>
      </c>
      <c r="Y2121" s="5">
        <f t="shared" ca="1" si="580"/>
        <v>-100</v>
      </c>
      <c r="Z2121" s="19">
        <f t="shared" ca="1" si="581"/>
        <v>121.15872670582269</v>
      </c>
      <c r="AA2121" s="5">
        <f t="shared" ca="1" si="572"/>
        <v>4.4951999999999996</v>
      </c>
      <c r="AB2121" s="5">
        <f t="shared" ca="1" si="570"/>
        <v>3.8464999999999998</v>
      </c>
      <c r="AC2121" s="15">
        <f t="shared" ca="1" si="582"/>
        <v>636.00000000000102</v>
      </c>
      <c r="AD2121" s="21">
        <f t="shared" ca="1" si="583"/>
        <v>-330.76332390689447</v>
      </c>
      <c r="AE2121" s="21">
        <f t="shared" ca="1" si="584"/>
        <v>305.23667609310655</v>
      </c>
      <c r="AF2121" s="23">
        <f t="shared" ca="1" si="585"/>
        <v>28451.569598959879</v>
      </c>
    </row>
    <row r="2122" spans="1:32" x14ac:dyDescent="0.25">
      <c r="A2122" s="26">
        <v>42268</v>
      </c>
      <c r="B2122" s="3">
        <v>4.0138999999999996</v>
      </c>
      <c r="C2122" s="3">
        <v>4.0138999999999996</v>
      </c>
      <c r="D2122" s="3">
        <v>4.0138999999999996</v>
      </c>
      <c r="E2122" s="3">
        <v>4.0138999999999996</v>
      </c>
      <c r="F2122" s="5">
        <v>3.4927000000000001</v>
      </c>
      <c r="G2122" s="5">
        <v>3.4927000000000001</v>
      </c>
      <c r="H2122" s="5">
        <v>3.4927000000000001</v>
      </c>
      <c r="I2122" s="5">
        <v>3.4927000000000001</v>
      </c>
      <c r="J2122" s="3">
        <v>1</v>
      </c>
      <c r="K2122" s="3">
        <v>1</v>
      </c>
      <c r="L2122" s="7">
        <f t="shared" si="586"/>
        <v>0.52119999999999944</v>
      </c>
      <c r="M2122" s="8">
        <f ca="1">AVERAGE(OFFSET(L2122,-M$3+1,0):L2122)</f>
        <v>0.48680666666666667</v>
      </c>
      <c r="N2122" s="8">
        <f ca="1">STDEV(OFFSET(L2122,-M$3+1,0):L2122)</f>
        <v>9.5170069324542028E-2</v>
      </c>
      <c r="O2122" s="8">
        <f t="shared" ca="1" si="573"/>
        <v>0.29646652801758261</v>
      </c>
      <c r="P2122" s="8">
        <f t="shared" ca="1" si="574"/>
        <v>0.67714680531575078</v>
      </c>
      <c r="Q2122" s="8">
        <f t="shared" ca="1" si="575"/>
        <v>0.48680666666666667</v>
      </c>
      <c r="R2122" s="8">
        <f t="shared" ca="1" si="571"/>
        <v>0.48680666666666667</v>
      </c>
      <c r="S2122" s="10">
        <f t="shared" si="576"/>
        <v>2.7200000000000557E-2</v>
      </c>
      <c r="T2122" s="10">
        <f t="shared" si="577"/>
        <v>8.999999999999897E-3</v>
      </c>
      <c r="U2122" s="18">
        <f ca="1">AVERAGE(S2122:OFFSET(S2122,-$U$3+1,0))*$U$4*J2122</f>
        <v>2.9060000000000041</v>
      </c>
      <c r="V2122" s="18">
        <f ca="1">AVERAGE(T2122:OFFSET(T2122,-$U$3+1,0))*$V$4*K2122</f>
        <v>2.2659999999999991</v>
      </c>
      <c r="W2122" s="14" t="str">
        <f t="shared" ca="1" si="578"/>
        <v/>
      </c>
      <c r="X2122" s="14" t="str">
        <f t="shared" ca="1" si="579"/>
        <v>Sell</v>
      </c>
      <c r="Y2122" s="5">
        <f t="shared" ca="1" si="580"/>
        <v>-100</v>
      </c>
      <c r="Z2122" s="19">
        <f t="shared" ca="1" si="581"/>
        <v>121.15872670582269</v>
      </c>
      <c r="AA2122" s="5">
        <f t="shared" ca="1" si="572"/>
        <v>4.4951999999999996</v>
      </c>
      <c r="AB2122" s="5">
        <f t="shared" ca="1" si="570"/>
        <v>3.8464999999999998</v>
      </c>
      <c r="AC2122" s="15">
        <f t="shared" ca="1" si="582"/>
        <v>272.00000000000557</v>
      </c>
      <c r="AD2122" s="21">
        <f t="shared" ca="1" si="583"/>
        <v>-109.04285403523917</v>
      </c>
      <c r="AE2122" s="21">
        <f t="shared" ca="1" si="584"/>
        <v>162.9571459647664</v>
      </c>
      <c r="AF2122" s="23">
        <f t="shared" ca="1" si="585"/>
        <v>28614.526744924646</v>
      </c>
    </row>
    <row r="2123" spans="1:32" x14ac:dyDescent="0.25">
      <c r="A2123" s="26">
        <v>42269</v>
      </c>
      <c r="B2123" s="3">
        <v>4.032</v>
      </c>
      <c r="C2123" s="3">
        <v>4.032</v>
      </c>
      <c r="D2123" s="3">
        <v>4.032</v>
      </c>
      <c r="E2123" s="3">
        <v>4.032</v>
      </c>
      <c r="F2123" s="5">
        <v>3.5108000000000001</v>
      </c>
      <c r="G2123" s="5">
        <v>3.5108000000000001</v>
      </c>
      <c r="H2123" s="5">
        <v>3.5108000000000001</v>
      </c>
      <c r="I2123" s="5">
        <v>3.5108000000000001</v>
      </c>
      <c r="J2123" s="3">
        <v>1</v>
      </c>
      <c r="K2123" s="3">
        <v>1</v>
      </c>
      <c r="L2123" s="7">
        <f t="shared" si="586"/>
        <v>0.52119999999999989</v>
      </c>
      <c r="M2123" s="8">
        <f ca="1">AVERAGE(OFFSET(L2123,-M$3+1,0):L2123)</f>
        <v>0.50073333333333325</v>
      </c>
      <c r="N2123" s="8">
        <f ca="1">STDEV(OFFSET(L2123,-M$3+1,0):L2123)</f>
        <v>8.2212196407195973E-2</v>
      </c>
      <c r="O2123" s="8">
        <f t="shared" ca="1" si="573"/>
        <v>0.33630894051894134</v>
      </c>
      <c r="P2123" s="8">
        <f t="shared" ca="1" si="574"/>
        <v>0.66515772614772517</v>
      </c>
      <c r="Q2123" s="8">
        <f t="shared" ca="1" si="575"/>
        <v>0.50073333333333325</v>
      </c>
      <c r="R2123" s="8">
        <f t="shared" ca="1" si="571"/>
        <v>0.50073333333333325</v>
      </c>
      <c r="S2123" s="10">
        <f t="shared" si="576"/>
        <v>1.8100000000000449E-2</v>
      </c>
      <c r="T2123" s="10">
        <f t="shared" si="577"/>
        <v>1.8100000000000005E-2</v>
      </c>
      <c r="U2123" s="18">
        <f ca="1">AVERAGE(S2123:OFFSET(S2123,-$U$3+1,0))*$U$4*J2123</f>
        <v>2.9050000000000065</v>
      </c>
      <c r="V2123" s="18">
        <f ca="1">AVERAGE(T2123:OFFSET(T2123,-$U$3+1,0))*$V$4*K2123</f>
        <v>2.2659999999999991</v>
      </c>
      <c r="W2123" s="14" t="str">
        <f t="shared" ca="1" si="578"/>
        <v/>
      </c>
      <c r="X2123" s="14" t="str">
        <f t="shared" ca="1" si="579"/>
        <v>Sell</v>
      </c>
      <c r="Y2123" s="5">
        <f t="shared" ca="1" si="580"/>
        <v>-100</v>
      </c>
      <c r="Z2123" s="19">
        <f t="shared" ca="1" si="581"/>
        <v>121.15872670582269</v>
      </c>
      <c r="AA2123" s="5">
        <f t="shared" ca="1" si="572"/>
        <v>4.4951999999999996</v>
      </c>
      <c r="AB2123" s="5">
        <f t="shared" ca="1" si="570"/>
        <v>3.8464999999999998</v>
      </c>
      <c r="AC2123" s="15">
        <f t="shared" ca="1" si="582"/>
        <v>-181.00000000000449</v>
      </c>
      <c r="AD2123" s="21">
        <f t="shared" ca="1" si="583"/>
        <v>219.29729533753911</v>
      </c>
      <c r="AE2123" s="21">
        <f t="shared" ca="1" si="584"/>
        <v>38.297295337534621</v>
      </c>
      <c r="AF2123" s="23">
        <f t="shared" ca="1" si="585"/>
        <v>28652.824040262181</v>
      </c>
    </row>
    <row r="2124" spans="1:32" x14ac:dyDescent="0.25">
      <c r="A2124" s="26">
        <v>42270</v>
      </c>
      <c r="B2124" s="3">
        <v>3.9685000000000001</v>
      </c>
      <c r="C2124" s="3">
        <v>3.9685000000000001</v>
      </c>
      <c r="D2124" s="3">
        <v>3.9685000000000001</v>
      </c>
      <c r="E2124" s="3">
        <v>3.9685000000000001</v>
      </c>
      <c r="F2124" s="5">
        <v>3.4472999999999998</v>
      </c>
      <c r="G2124" s="5">
        <v>3.4472999999999998</v>
      </c>
      <c r="H2124" s="5">
        <v>3.4472999999999998</v>
      </c>
      <c r="I2124" s="5">
        <v>3.4472999999999998</v>
      </c>
      <c r="J2124" s="3">
        <v>1</v>
      </c>
      <c r="K2124" s="3">
        <v>1</v>
      </c>
      <c r="L2124" s="7">
        <f t="shared" si="586"/>
        <v>0.52120000000000033</v>
      </c>
      <c r="M2124" s="8">
        <f ca="1">AVERAGE(OFFSET(L2124,-M$3+1,0):L2124)</f>
        <v>0.51526000000000005</v>
      </c>
      <c r="N2124" s="8">
        <f ca="1">STDEV(OFFSET(L2124,-M$3+1,0):L2124)</f>
        <v>6.1468595930884148E-2</v>
      </c>
      <c r="O2124" s="8">
        <f t="shared" ca="1" si="573"/>
        <v>0.39232280813823173</v>
      </c>
      <c r="P2124" s="8">
        <f t="shared" ca="1" si="574"/>
        <v>0.63819719186176838</v>
      </c>
      <c r="Q2124" s="8">
        <f t="shared" ca="1" si="575"/>
        <v>0.51526000000000005</v>
      </c>
      <c r="R2124" s="8">
        <f t="shared" ca="1" si="571"/>
        <v>0.51526000000000005</v>
      </c>
      <c r="S2124" s="10">
        <f t="shared" si="576"/>
        <v>6.349999999999989E-2</v>
      </c>
      <c r="T2124" s="10">
        <f t="shared" si="577"/>
        <v>6.3500000000000334E-2</v>
      </c>
      <c r="U2124" s="18">
        <f ca="1">AVERAGE(S2124:OFFSET(S2124,-$U$3+1,0))*$U$4*J2124</f>
        <v>3.5400000000000058</v>
      </c>
      <c r="V2124" s="18">
        <f ca="1">AVERAGE(T2124:OFFSET(T2124,-$U$3+1,0))*$V$4*K2124</f>
        <v>2.7200000000000024</v>
      </c>
      <c r="W2124" s="14" t="str">
        <f t="shared" ca="1" si="578"/>
        <v/>
      </c>
      <c r="X2124" s="14" t="str">
        <f t="shared" ca="1" si="579"/>
        <v>Sell</v>
      </c>
      <c r="Y2124" s="5">
        <f t="shared" ca="1" si="580"/>
        <v>-100</v>
      </c>
      <c r="Z2124" s="19">
        <f t="shared" ca="1" si="581"/>
        <v>121.15872670582269</v>
      </c>
      <c r="AA2124" s="5">
        <f t="shared" ca="1" si="572"/>
        <v>4.4951999999999996</v>
      </c>
      <c r="AB2124" s="5">
        <f t="shared" ca="1" si="570"/>
        <v>3.8464999999999998</v>
      </c>
      <c r="AC2124" s="15">
        <f t="shared" ca="1" si="582"/>
        <v>634.99999999999886</v>
      </c>
      <c r="AD2124" s="21">
        <f t="shared" ca="1" si="583"/>
        <v>-769.35791458197809</v>
      </c>
      <c r="AE2124" s="21">
        <f t="shared" ca="1" si="584"/>
        <v>-134.35791458197923</v>
      </c>
      <c r="AF2124" s="23">
        <f t="shared" ca="1" si="585"/>
        <v>28518.466125680203</v>
      </c>
    </row>
    <row r="2125" spans="1:32" x14ac:dyDescent="0.25">
      <c r="A2125" s="26">
        <v>42271</v>
      </c>
      <c r="B2125" s="3">
        <v>3.9685000000000001</v>
      </c>
      <c r="C2125" s="3">
        <v>3.9685000000000001</v>
      </c>
      <c r="D2125" s="3">
        <v>3.9685000000000001</v>
      </c>
      <c r="E2125" s="3">
        <v>3.9685000000000001</v>
      </c>
      <c r="F2125" s="5">
        <v>3.4382000000000001</v>
      </c>
      <c r="G2125" s="5">
        <v>3.4382000000000001</v>
      </c>
      <c r="H2125" s="5">
        <v>3.4382000000000001</v>
      </c>
      <c r="I2125" s="5">
        <v>3.4382000000000001</v>
      </c>
      <c r="J2125" s="3">
        <v>1</v>
      </c>
      <c r="K2125" s="3">
        <v>1</v>
      </c>
      <c r="L2125" s="7">
        <f t="shared" si="586"/>
        <v>0.53029999999999999</v>
      </c>
      <c r="M2125" s="8">
        <f ca="1">AVERAGE(OFFSET(L2125,-M$3+1,0):L2125)</f>
        <v>0.52312000000000014</v>
      </c>
      <c r="N2125" s="8">
        <f ca="1">STDEV(OFFSET(L2125,-M$3+1,0):L2125)</f>
        <v>5.4521793807613947E-2</v>
      </c>
      <c r="O2125" s="8">
        <f t="shared" ca="1" si="573"/>
        <v>0.41407641238477222</v>
      </c>
      <c r="P2125" s="8">
        <f t="shared" ca="1" si="574"/>
        <v>0.63216358761522806</v>
      </c>
      <c r="Q2125" s="8">
        <f t="shared" ca="1" si="575"/>
        <v>0.52312000000000014</v>
      </c>
      <c r="R2125" s="8">
        <f t="shared" ca="1" si="571"/>
        <v>0.52312000000000014</v>
      </c>
      <c r="S2125" s="10">
        <f t="shared" si="576"/>
        <v>0</v>
      </c>
      <c r="T2125" s="10">
        <f t="shared" si="577"/>
        <v>9.0999999999996639E-3</v>
      </c>
      <c r="U2125" s="18">
        <f ca="1">AVERAGE(S2125:OFFSET(S2125,-$U$3+1,0))*$U$4*J2125</f>
        <v>3.2680000000000082</v>
      </c>
      <c r="V2125" s="18">
        <f ca="1">AVERAGE(T2125:OFFSET(T2125,-$U$3+1,0))*$V$4*K2125</f>
        <v>2.8109999999999991</v>
      </c>
      <c r="W2125" s="14" t="str">
        <f t="shared" ca="1" si="578"/>
        <v/>
      </c>
      <c r="X2125" s="14" t="str">
        <f t="shared" ca="1" si="579"/>
        <v>Sell</v>
      </c>
      <c r="Y2125" s="5">
        <f t="shared" ca="1" si="580"/>
        <v>-100</v>
      </c>
      <c r="Z2125" s="19">
        <f t="shared" ca="1" si="581"/>
        <v>121.15872670582269</v>
      </c>
      <c r="AA2125" s="5">
        <f t="shared" ca="1" si="572"/>
        <v>4.4951999999999996</v>
      </c>
      <c r="AB2125" s="5">
        <f t="shared" ca="1" si="570"/>
        <v>3.8464999999999998</v>
      </c>
      <c r="AC2125" s="15">
        <f t="shared" ca="1" si="582"/>
        <v>0</v>
      </c>
      <c r="AD2125" s="21">
        <f t="shared" ca="1" si="583"/>
        <v>-110.25444130229458</v>
      </c>
      <c r="AE2125" s="21">
        <f t="shared" ca="1" si="584"/>
        <v>-110.25444130229458</v>
      </c>
      <c r="AF2125" s="23">
        <f t="shared" ca="1" si="585"/>
        <v>28408.211684377908</v>
      </c>
    </row>
    <row r="2126" spans="1:32" x14ac:dyDescent="0.25">
      <c r="A2126" s="26">
        <v>42272</v>
      </c>
      <c r="B2126" s="3">
        <v>4.0411000000000001</v>
      </c>
      <c r="C2126" s="3">
        <v>4.0411000000000001</v>
      </c>
      <c r="D2126" s="3">
        <v>4.0411000000000001</v>
      </c>
      <c r="E2126" s="3">
        <v>4.0411000000000001</v>
      </c>
      <c r="F2126" s="5">
        <v>3.4744999999999999</v>
      </c>
      <c r="G2126" s="5">
        <v>3.4744999999999999</v>
      </c>
      <c r="H2126" s="5">
        <v>3.4744999999999999</v>
      </c>
      <c r="I2126" s="5">
        <v>3.4744999999999999</v>
      </c>
      <c r="J2126" s="3">
        <v>1</v>
      </c>
      <c r="K2126" s="3">
        <v>1</v>
      </c>
      <c r="L2126" s="7">
        <f t="shared" si="586"/>
        <v>0.56660000000000021</v>
      </c>
      <c r="M2126" s="8">
        <f ca="1">AVERAGE(OFFSET(L2126,-M$3+1,0):L2126)</f>
        <v>0.51764666666666681</v>
      </c>
      <c r="N2126" s="8">
        <f ca="1">STDEV(OFFSET(L2126,-M$3+1,0):L2126)</f>
        <v>4.4148756116867686E-2</v>
      </c>
      <c r="O2126" s="8">
        <f t="shared" ca="1" si="573"/>
        <v>0.42934915443293142</v>
      </c>
      <c r="P2126" s="8">
        <f t="shared" ca="1" si="574"/>
        <v>0.6059441789004022</v>
      </c>
      <c r="Q2126" s="8">
        <f t="shared" ca="1" si="575"/>
        <v>0.51764666666666681</v>
      </c>
      <c r="R2126" s="8">
        <f t="shared" ca="1" si="571"/>
        <v>0.51764666666666681</v>
      </c>
      <c r="S2126" s="10">
        <f t="shared" si="576"/>
        <v>7.2599999999999998E-2</v>
      </c>
      <c r="T2126" s="10">
        <f t="shared" si="577"/>
        <v>3.6299999999999777E-2</v>
      </c>
      <c r="U2126" s="18">
        <f ca="1">AVERAGE(S2126:OFFSET(S2126,-$U$3+1,0))*$U$4*J2126</f>
        <v>3.6310000000000024</v>
      </c>
      <c r="V2126" s="18">
        <f ca="1">AVERAGE(T2126:OFFSET(T2126,-$U$3+1,0))*$V$4*K2126</f>
        <v>2.5389999999999979</v>
      </c>
      <c r="W2126" s="14" t="str">
        <f t="shared" ca="1" si="578"/>
        <v/>
      </c>
      <c r="X2126" s="14" t="str">
        <f t="shared" ca="1" si="579"/>
        <v>Sell</v>
      </c>
      <c r="Y2126" s="5">
        <f t="shared" ca="1" si="580"/>
        <v>-100</v>
      </c>
      <c r="Z2126" s="19">
        <f t="shared" ca="1" si="581"/>
        <v>121.15872670582269</v>
      </c>
      <c r="AA2126" s="5">
        <f t="shared" ca="1" si="572"/>
        <v>4.4951999999999996</v>
      </c>
      <c r="AB2126" s="5">
        <f t="shared" ca="1" si="570"/>
        <v>3.8464999999999998</v>
      </c>
      <c r="AC2126" s="15">
        <f t="shared" ca="1" si="582"/>
        <v>-726</v>
      </c>
      <c r="AD2126" s="21">
        <f t="shared" ca="1" si="583"/>
        <v>439.80617794213367</v>
      </c>
      <c r="AE2126" s="21">
        <f t="shared" ca="1" si="584"/>
        <v>-286.19382205786633</v>
      </c>
      <c r="AF2126" s="23">
        <f t="shared" ca="1" si="585"/>
        <v>28122.017862320041</v>
      </c>
    </row>
    <row r="2127" spans="1:32" x14ac:dyDescent="0.25">
      <c r="A2127" s="26">
        <v>42275</v>
      </c>
      <c r="B2127" s="3">
        <v>3.9775999999999998</v>
      </c>
      <c r="C2127" s="3">
        <v>3.9775999999999998</v>
      </c>
      <c r="D2127" s="3">
        <v>3.9775999999999998</v>
      </c>
      <c r="E2127" s="3">
        <v>3.9775999999999998</v>
      </c>
      <c r="F2127" s="5">
        <v>3.4472999999999998</v>
      </c>
      <c r="G2127" s="5">
        <v>3.4472999999999998</v>
      </c>
      <c r="H2127" s="5">
        <v>3.4472999999999998</v>
      </c>
      <c r="I2127" s="5">
        <v>3.4472999999999998</v>
      </c>
      <c r="J2127" s="3">
        <v>1</v>
      </c>
      <c r="K2127" s="3">
        <v>1</v>
      </c>
      <c r="L2127" s="7">
        <f t="shared" si="586"/>
        <v>0.53029999999999999</v>
      </c>
      <c r="M2127" s="8">
        <f ca="1">AVERAGE(OFFSET(L2127,-M$3+1,0):L2127)</f>
        <v>0.5188533333333335</v>
      </c>
      <c r="N2127" s="8">
        <f ca="1">STDEV(OFFSET(L2127,-M$3+1,0):L2127)</f>
        <v>4.423652121860177E-2</v>
      </c>
      <c r="O2127" s="8">
        <f t="shared" ca="1" si="573"/>
        <v>0.43038029089612995</v>
      </c>
      <c r="P2127" s="8">
        <f t="shared" ca="1" si="574"/>
        <v>0.60732637577053705</v>
      </c>
      <c r="Q2127" s="8">
        <f t="shared" ca="1" si="575"/>
        <v>0.5188533333333335</v>
      </c>
      <c r="R2127" s="8">
        <f t="shared" ca="1" si="571"/>
        <v>0.5188533333333335</v>
      </c>
      <c r="S2127" s="10">
        <f t="shared" si="576"/>
        <v>6.3500000000000334E-2</v>
      </c>
      <c r="T2127" s="10">
        <f t="shared" si="577"/>
        <v>2.7200000000000113E-2</v>
      </c>
      <c r="U2127" s="18">
        <f ca="1">AVERAGE(S2127:OFFSET(S2127,-$U$3+1,0))*$U$4*J2127</f>
        <v>3.4489999999999998</v>
      </c>
      <c r="V2127" s="18">
        <f ca="1">AVERAGE(T2127:OFFSET(T2127,-$U$3+1,0))*$V$4*K2127</f>
        <v>2.8109999999999991</v>
      </c>
      <c r="W2127" s="14" t="str">
        <f t="shared" ca="1" si="578"/>
        <v/>
      </c>
      <c r="X2127" s="14" t="str">
        <f t="shared" ca="1" si="579"/>
        <v>Sell</v>
      </c>
      <c r="Y2127" s="5">
        <f t="shared" ca="1" si="580"/>
        <v>-100</v>
      </c>
      <c r="Z2127" s="19">
        <f t="shared" ca="1" si="581"/>
        <v>121.15872670582269</v>
      </c>
      <c r="AA2127" s="5">
        <f t="shared" ca="1" si="572"/>
        <v>4.4951999999999996</v>
      </c>
      <c r="AB2127" s="5">
        <f t="shared" ca="1" si="570"/>
        <v>3.8464999999999998</v>
      </c>
      <c r="AC2127" s="15">
        <f t="shared" ca="1" si="582"/>
        <v>635.0000000000033</v>
      </c>
      <c r="AD2127" s="21">
        <f t="shared" ca="1" si="583"/>
        <v>-329.55173663983908</v>
      </c>
      <c r="AE2127" s="21">
        <f t="shared" ca="1" si="584"/>
        <v>305.44826336016422</v>
      </c>
      <c r="AF2127" s="23">
        <f t="shared" ca="1" si="585"/>
        <v>28427.466125680206</v>
      </c>
    </row>
    <row r="2128" spans="1:32" x14ac:dyDescent="0.25">
      <c r="A2128" s="26">
        <v>42276</v>
      </c>
      <c r="B2128" s="3">
        <v>3.9230999999999998</v>
      </c>
      <c r="C2128" s="3">
        <v>3.9230999999999998</v>
      </c>
      <c r="D2128" s="3">
        <v>3.9230999999999998</v>
      </c>
      <c r="E2128" s="3">
        <v>3.9230999999999998</v>
      </c>
      <c r="F2128" s="5">
        <v>3.3746999999999998</v>
      </c>
      <c r="G2128" s="5">
        <v>3.3746999999999998</v>
      </c>
      <c r="H2128" s="5">
        <v>3.3746999999999998</v>
      </c>
      <c r="I2128" s="5">
        <v>3.3746999999999998</v>
      </c>
      <c r="J2128" s="3">
        <v>1</v>
      </c>
      <c r="K2128" s="3">
        <v>1</v>
      </c>
      <c r="L2128" s="7">
        <f t="shared" si="586"/>
        <v>0.5484</v>
      </c>
      <c r="M2128" s="8">
        <f ca="1">AVERAGE(OFFSET(L2128,-M$3+1,0):L2128)</f>
        <v>0.52368666666666674</v>
      </c>
      <c r="N2128" s="8">
        <f ca="1">STDEV(OFFSET(L2128,-M$3+1,0):L2128)</f>
        <v>4.3155679425385743E-2</v>
      </c>
      <c r="O2128" s="8">
        <f t="shared" ca="1" si="573"/>
        <v>0.43737530781589529</v>
      </c>
      <c r="P2128" s="8">
        <f t="shared" ca="1" si="574"/>
        <v>0.6099980255174382</v>
      </c>
      <c r="Q2128" s="8">
        <f t="shared" ca="1" si="575"/>
        <v>0.52368666666666674</v>
      </c>
      <c r="R2128" s="8">
        <f t="shared" ca="1" si="571"/>
        <v>0.52368666666666674</v>
      </c>
      <c r="S2128" s="10">
        <f t="shared" si="576"/>
        <v>5.4499999999999993E-2</v>
      </c>
      <c r="T2128" s="10">
        <f t="shared" si="577"/>
        <v>7.2599999999999998E-2</v>
      </c>
      <c r="U2128" s="18">
        <f ca="1">AVERAGE(S2128:OFFSET(S2128,-$U$3+1,0))*$U$4*J2128</f>
        <v>3.8120000000000065</v>
      </c>
      <c r="V2128" s="18">
        <f ca="1">AVERAGE(T2128:OFFSET(T2128,-$U$3+1,0))*$V$4*K2128</f>
        <v>3.3559999999999994</v>
      </c>
      <c r="W2128" s="14" t="str">
        <f t="shared" ca="1" si="578"/>
        <v/>
      </c>
      <c r="X2128" s="14" t="str">
        <f t="shared" ca="1" si="579"/>
        <v>Sell</v>
      </c>
      <c r="Y2128" s="5">
        <f t="shared" ca="1" si="580"/>
        <v>-100</v>
      </c>
      <c r="Z2128" s="19">
        <f t="shared" ca="1" si="581"/>
        <v>121.15872670582269</v>
      </c>
      <c r="AA2128" s="5">
        <f t="shared" ca="1" si="572"/>
        <v>4.4951999999999996</v>
      </c>
      <c r="AB2128" s="5">
        <f t="shared" ca="1" si="570"/>
        <v>3.8464999999999998</v>
      </c>
      <c r="AC2128" s="15">
        <f t="shared" ca="1" si="582"/>
        <v>544.99999999999989</v>
      </c>
      <c r="AD2128" s="21">
        <f t="shared" ca="1" si="583"/>
        <v>-879.61235588427269</v>
      </c>
      <c r="AE2128" s="21">
        <f t="shared" ca="1" si="584"/>
        <v>-334.6123558842728</v>
      </c>
      <c r="AF2128" s="23">
        <f t="shared" ca="1" si="585"/>
        <v>28092.853769795933</v>
      </c>
    </row>
    <row r="2129" spans="1:32" x14ac:dyDescent="0.25">
      <c r="A2129" s="26">
        <v>42277</v>
      </c>
      <c r="B2129" s="3">
        <v>3.9230999999999998</v>
      </c>
      <c r="C2129" s="3">
        <v>3.9230999999999998</v>
      </c>
      <c r="D2129" s="3">
        <v>3.9230999999999998</v>
      </c>
      <c r="E2129" s="3">
        <v>3.9230999999999998</v>
      </c>
      <c r="F2129" s="5">
        <v>3.3746999999999998</v>
      </c>
      <c r="G2129" s="5">
        <v>3.3746999999999998</v>
      </c>
      <c r="H2129" s="5">
        <v>3.3746999999999998</v>
      </c>
      <c r="I2129" s="5">
        <v>3.3746999999999998</v>
      </c>
      <c r="J2129" s="3">
        <v>1</v>
      </c>
      <c r="K2129" s="3">
        <v>1</v>
      </c>
      <c r="L2129" s="7">
        <f t="shared" si="586"/>
        <v>0.5484</v>
      </c>
      <c r="M2129" s="8">
        <f ca="1">AVERAGE(OFFSET(L2129,-M$3+1,0):L2129)</f>
        <v>0.52972666666666679</v>
      </c>
      <c r="N2129" s="8">
        <f ca="1">STDEV(OFFSET(L2129,-M$3+1,0):L2129)</f>
        <v>3.9457254749677526E-2</v>
      </c>
      <c r="O2129" s="8">
        <f t="shared" ca="1" si="573"/>
        <v>0.45081215716731171</v>
      </c>
      <c r="P2129" s="8">
        <f t="shared" ca="1" si="574"/>
        <v>0.60864117616602187</v>
      </c>
      <c r="Q2129" s="8">
        <f t="shared" ca="1" si="575"/>
        <v>0.52972666666666679</v>
      </c>
      <c r="R2129" s="8">
        <f t="shared" ca="1" si="571"/>
        <v>0.52972666666666679</v>
      </c>
      <c r="S2129" s="10">
        <f t="shared" si="576"/>
        <v>0</v>
      </c>
      <c r="T2129" s="10">
        <f t="shared" si="577"/>
        <v>0</v>
      </c>
      <c r="U2129" s="18">
        <f ca="1">AVERAGE(S2129:OFFSET(S2129,-$U$3+1,0))*$U$4*J2129</f>
        <v>3.7210000000000147</v>
      </c>
      <c r="V2129" s="18">
        <f ca="1">AVERAGE(T2129:OFFSET(T2129,-$U$3+1,0))*$V$4*K2129</f>
        <v>3.0839999999999979</v>
      </c>
      <c r="W2129" s="14" t="str">
        <f t="shared" ca="1" si="578"/>
        <v/>
      </c>
      <c r="X2129" s="14" t="str">
        <f t="shared" ca="1" si="579"/>
        <v>Sell</v>
      </c>
      <c r="Y2129" s="5">
        <f t="shared" ca="1" si="580"/>
        <v>-100</v>
      </c>
      <c r="Z2129" s="19">
        <f t="shared" ca="1" si="581"/>
        <v>121.15872670582269</v>
      </c>
      <c r="AA2129" s="5">
        <f t="shared" ca="1" si="572"/>
        <v>4.4951999999999996</v>
      </c>
      <c r="AB2129" s="5">
        <f t="shared" ca="1" si="570"/>
        <v>3.8464999999999998</v>
      </c>
      <c r="AC2129" s="15">
        <f t="shared" ca="1" si="582"/>
        <v>0</v>
      </c>
      <c r="AD2129" s="21">
        <f t="shared" ca="1" si="583"/>
        <v>0</v>
      </c>
      <c r="AE2129" s="21">
        <f t="shared" ca="1" si="584"/>
        <v>0</v>
      </c>
      <c r="AF2129" s="23">
        <f t="shared" ca="1" si="585"/>
        <v>28092.853769795933</v>
      </c>
    </row>
    <row r="2130" spans="1:32" x14ac:dyDescent="0.25">
      <c r="A2130" s="26">
        <v>42285</v>
      </c>
      <c r="B2130" s="3">
        <v>3.9775999999999998</v>
      </c>
      <c r="C2130" s="3">
        <v>3.9775999999999998</v>
      </c>
      <c r="D2130" s="3">
        <v>3.9775999999999998</v>
      </c>
      <c r="E2130" s="3">
        <v>3.9775999999999998</v>
      </c>
      <c r="F2130" s="5">
        <v>3.4291999999999998</v>
      </c>
      <c r="G2130" s="5">
        <v>3.4291999999999998</v>
      </c>
      <c r="H2130" s="5">
        <v>3.4291999999999998</v>
      </c>
      <c r="I2130" s="5">
        <v>3.4291999999999998</v>
      </c>
      <c r="J2130" s="3">
        <v>1</v>
      </c>
      <c r="K2130" s="3">
        <v>1</v>
      </c>
      <c r="L2130" s="7">
        <f t="shared" si="586"/>
        <v>0.5484</v>
      </c>
      <c r="M2130" s="8">
        <f ca="1">AVERAGE(OFFSET(L2130,-M$3+1,0):L2130)</f>
        <v>0.53758000000000006</v>
      </c>
      <c r="N2130" s="8">
        <f ca="1">STDEV(OFFSET(L2130,-M$3+1,0):L2130)</f>
        <v>2.8527836030295621E-2</v>
      </c>
      <c r="O2130" s="8">
        <f t="shared" ca="1" si="573"/>
        <v>0.4805243279394088</v>
      </c>
      <c r="P2130" s="8">
        <f t="shared" ca="1" si="574"/>
        <v>0.59463567206059131</v>
      </c>
      <c r="Q2130" s="8">
        <f t="shared" ca="1" si="575"/>
        <v>0.53758000000000006</v>
      </c>
      <c r="R2130" s="8">
        <f t="shared" ca="1" si="571"/>
        <v>0.53758000000000006</v>
      </c>
      <c r="S2130" s="10">
        <f t="shared" si="576"/>
        <v>5.4499999999999993E-2</v>
      </c>
      <c r="T2130" s="10">
        <f t="shared" si="577"/>
        <v>5.4499999999999993E-2</v>
      </c>
      <c r="U2130" s="18">
        <f ca="1">AVERAGE(S2130:OFFSET(S2130,-$U$3+1,0))*$U$4*J2130</f>
        <v>4.1750000000000131</v>
      </c>
      <c r="V2130" s="18">
        <f ca="1">AVERAGE(T2130:OFFSET(T2130,-$U$3+1,0))*$V$4*K2130</f>
        <v>3.175999999999997</v>
      </c>
      <c r="W2130" s="14" t="str">
        <f t="shared" ca="1" si="578"/>
        <v/>
      </c>
      <c r="X2130" s="14" t="str">
        <f t="shared" ca="1" si="579"/>
        <v>Sell</v>
      </c>
      <c r="Y2130" s="5">
        <f t="shared" ca="1" si="580"/>
        <v>-100</v>
      </c>
      <c r="Z2130" s="19">
        <f t="shared" ca="1" si="581"/>
        <v>121.15872670582269</v>
      </c>
      <c r="AA2130" s="5">
        <f t="shared" ca="1" si="572"/>
        <v>4.4951999999999996</v>
      </c>
      <c r="AB2130" s="5">
        <f t="shared" ca="1" si="570"/>
        <v>3.8464999999999998</v>
      </c>
      <c r="AC2130" s="15">
        <f t="shared" ca="1" si="582"/>
        <v>-544.99999999999989</v>
      </c>
      <c r="AD2130" s="21">
        <f t="shared" ca="1" si="583"/>
        <v>660.31506054673355</v>
      </c>
      <c r="AE2130" s="21">
        <f t="shared" ca="1" si="584"/>
        <v>115.31506054673366</v>
      </c>
      <c r="AF2130" s="23">
        <f t="shared" ca="1" si="585"/>
        <v>28208.168830342667</v>
      </c>
    </row>
    <row r="2131" spans="1:32" x14ac:dyDescent="0.25">
      <c r="A2131" s="26">
        <v>42286</v>
      </c>
      <c r="B2131" s="3">
        <v>4.032</v>
      </c>
      <c r="C2131" s="3">
        <v>4.032</v>
      </c>
      <c r="D2131" s="3">
        <v>4.032</v>
      </c>
      <c r="E2131" s="3">
        <v>4.032</v>
      </c>
      <c r="F2131" s="5">
        <v>3.4472999999999998</v>
      </c>
      <c r="G2131" s="5">
        <v>3.4472999999999998</v>
      </c>
      <c r="H2131" s="5">
        <v>3.4472999999999998</v>
      </c>
      <c r="I2131" s="5">
        <v>3.4472999999999998</v>
      </c>
      <c r="J2131" s="3">
        <v>1</v>
      </c>
      <c r="K2131" s="3">
        <v>1</v>
      </c>
      <c r="L2131" s="7">
        <f t="shared" si="586"/>
        <v>0.58470000000000022</v>
      </c>
      <c r="M2131" s="8">
        <f ca="1">AVERAGE(OFFSET(L2131,-M$3+1,0):L2131)</f>
        <v>0.54604000000000008</v>
      </c>
      <c r="N2131" s="8">
        <f ca="1">STDEV(OFFSET(L2131,-M$3+1,0):L2131)</f>
        <v>2.1002714110323985E-2</v>
      </c>
      <c r="O2131" s="8">
        <f t="shared" ca="1" si="573"/>
        <v>0.50403457177935207</v>
      </c>
      <c r="P2131" s="8">
        <f t="shared" ca="1" si="574"/>
        <v>0.58804542822064809</v>
      </c>
      <c r="Q2131" s="8">
        <f t="shared" ca="1" si="575"/>
        <v>0.54604000000000008</v>
      </c>
      <c r="R2131" s="8">
        <f t="shared" ca="1" si="571"/>
        <v>0.54604000000000008</v>
      </c>
      <c r="S2131" s="10">
        <f t="shared" si="576"/>
        <v>5.4400000000000226E-2</v>
      </c>
      <c r="T2131" s="10">
        <f t="shared" si="577"/>
        <v>1.8100000000000005E-2</v>
      </c>
      <c r="U2131" s="18">
        <f ca="1">AVERAGE(S2131:OFFSET(S2131,-$U$3+1,0))*$U$4*J2131</f>
        <v>4.0830000000000144</v>
      </c>
      <c r="V2131" s="18">
        <f ca="1">AVERAGE(T2131:OFFSET(T2131,-$U$3+1,0))*$V$4*K2131</f>
        <v>3.0839999999999979</v>
      </c>
      <c r="W2131" s="14" t="str">
        <f t="shared" ca="1" si="578"/>
        <v/>
      </c>
      <c r="X2131" s="14" t="str">
        <f t="shared" ca="1" si="579"/>
        <v>Sell</v>
      </c>
      <c r="Y2131" s="5">
        <f t="shared" ca="1" si="580"/>
        <v>-100</v>
      </c>
      <c r="Z2131" s="19">
        <f t="shared" ca="1" si="581"/>
        <v>121.15872670582269</v>
      </c>
      <c r="AA2131" s="5">
        <f t="shared" ca="1" si="572"/>
        <v>4.4951999999999996</v>
      </c>
      <c r="AB2131" s="5">
        <f t="shared" ca="1" si="570"/>
        <v>3.8464999999999998</v>
      </c>
      <c r="AC2131" s="15">
        <f t="shared" ca="1" si="582"/>
        <v>-544.00000000000227</v>
      </c>
      <c r="AD2131" s="21">
        <f t="shared" ca="1" si="583"/>
        <v>219.29729533753911</v>
      </c>
      <c r="AE2131" s="21">
        <f t="shared" ca="1" si="584"/>
        <v>-324.70270466246313</v>
      </c>
      <c r="AF2131" s="23">
        <f t="shared" ca="1" si="585"/>
        <v>27883.466125680203</v>
      </c>
    </row>
    <row r="2132" spans="1:32" x14ac:dyDescent="0.25">
      <c r="A2132" s="26">
        <v>42289</v>
      </c>
      <c r="B2132" s="3">
        <v>4.0956000000000001</v>
      </c>
      <c r="C2132" s="3">
        <v>4.0956000000000001</v>
      </c>
      <c r="D2132" s="3">
        <v>4.0956000000000001</v>
      </c>
      <c r="E2132" s="3">
        <v>4.0956000000000001</v>
      </c>
      <c r="F2132" s="5">
        <v>3.5108000000000001</v>
      </c>
      <c r="G2132" s="5">
        <v>3.5108000000000001</v>
      </c>
      <c r="H2132" s="5">
        <v>3.5108000000000001</v>
      </c>
      <c r="I2132" s="5">
        <v>3.5108000000000001</v>
      </c>
      <c r="J2132" s="3">
        <v>1</v>
      </c>
      <c r="K2132" s="3">
        <v>1</v>
      </c>
      <c r="L2132" s="7">
        <f t="shared" si="586"/>
        <v>0.58479999999999999</v>
      </c>
      <c r="M2132" s="8">
        <f ca="1">AVERAGE(OFFSET(L2132,-M$3+1,0):L2132)</f>
        <v>0.5490600000000001</v>
      </c>
      <c r="N2132" s="8">
        <f ca="1">STDEV(OFFSET(L2132,-M$3+1,0):L2132)</f>
        <v>2.3142965608211479E-2</v>
      </c>
      <c r="O2132" s="8">
        <f t="shared" ca="1" si="573"/>
        <v>0.50277406878357711</v>
      </c>
      <c r="P2132" s="8">
        <f t="shared" ca="1" si="574"/>
        <v>0.5953459312164231</v>
      </c>
      <c r="Q2132" s="8">
        <f t="shared" ca="1" si="575"/>
        <v>0.5490600000000001</v>
      </c>
      <c r="R2132" s="8">
        <f t="shared" ca="1" si="571"/>
        <v>0.5490600000000001</v>
      </c>
      <c r="S2132" s="10">
        <f t="shared" si="576"/>
        <v>6.3600000000000101E-2</v>
      </c>
      <c r="T2132" s="10">
        <f t="shared" si="577"/>
        <v>6.3500000000000334E-2</v>
      </c>
      <c r="U2132" s="18">
        <f ca="1">AVERAGE(S2132:OFFSET(S2132,-$U$3+1,0))*$U$4*J2132</f>
        <v>4.4470000000000098</v>
      </c>
      <c r="V2132" s="18">
        <f ca="1">AVERAGE(T2132:OFFSET(T2132,-$U$3+1,0))*$V$4*K2132</f>
        <v>3.6290000000000022</v>
      </c>
      <c r="W2132" s="14" t="str">
        <f t="shared" ca="1" si="578"/>
        <v/>
      </c>
      <c r="X2132" s="14" t="str">
        <f t="shared" ca="1" si="579"/>
        <v>Sell</v>
      </c>
      <c r="Y2132" s="5">
        <f t="shared" ca="1" si="580"/>
        <v>-100</v>
      </c>
      <c r="Z2132" s="19">
        <f t="shared" ca="1" si="581"/>
        <v>121.15872670582269</v>
      </c>
      <c r="AA2132" s="5">
        <f t="shared" ca="1" si="572"/>
        <v>4.4951999999999996</v>
      </c>
      <c r="AB2132" s="5">
        <f t="shared" ca="1" si="570"/>
        <v>3.8464999999999998</v>
      </c>
      <c r="AC2132" s="15">
        <f t="shared" ca="1" si="582"/>
        <v>-636.00000000000102</v>
      </c>
      <c r="AD2132" s="21">
        <f t="shared" ca="1" si="583"/>
        <v>769.35791458197809</v>
      </c>
      <c r="AE2132" s="21">
        <f t="shared" ca="1" si="584"/>
        <v>133.35791458197707</v>
      </c>
      <c r="AF2132" s="23">
        <f t="shared" ca="1" si="585"/>
        <v>28016.824040262181</v>
      </c>
    </row>
    <row r="2133" spans="1:32" x14ac:dyDescent="0.25">
      <c r="A2133" s="26">
        <v>42290</v>
      </c>
      <c r="B2133" s="3">
        <v>4.0411000000000001</v>
      </c>
      <c r="C2133" s="3">
        <v>4.0411000000000001</v>
      </c>
      <c r="D2133" s="3">
        <v>4.0411000000000001</v>
      </c>
      <c r="E2133" s="3">
        <v>4.0411000000000001</v>
      </c>
      <c r="F2133" s="5">
        <v>3.4836</v>
      </c>
      <c r="G2133" s="5">
        <v>3.4836</v>
      </c>
      <c r="H2133" s="5">
        <v>3.4836</v>
      </c>
      <c r="I2133" s="5">
        <v>3.4836</v>
      </c>
      <c r="J2133" s="3">
        <v>1</v>
      </c>
      <c r="K2133" s="3">
        <v>1</v>
      </c>
      <c r="L2133" s="7">
        <f t="shared" si="586"/>
        <v>0.55750000000000011</v>
      </c>
      <c r="M2133" s="8">
        <f ca="1">AVERAGE(OFFSET(L2133,-M$3+1,0):L2133)</f>
        <v>0.5478400000000001</v>
      </c>
      <c r="N2133" s="8">
        <f ca="1">STDEV(OFFSET(L2133,-M$3+1,0):L2133)</f>
        <v>2.2091103574580905E-2</v>
      </c>
      <c r="O2133" s="8">
        <f t="shared" ca="1" si="573"/>
        <v>0.50365779285083834</v>
      </c>
      <c r="P2133" s="8">
        <f t="shared" ca="1" si="574"/>
        <v>0.59202220714916187</v>
      </c>
      <c r="Q2133" s="8">
        <f t="shared" ca="1" si="575"/>
        <v>0.5478400000000001</v>
      </c>
      <c r="R2133" s="8">
        <f t="shared" ca="1" si="571"/>
        <v>0.5478400000000001</v>
      </c>
      <c r="S2133" s="10">
        <f t="shared" si="576"/>
        <v>5.4499999999999993E-2</v>
      </c>
      <c r="T2133" s="10">
        <f t="shared" si="577"/>
        <v>2.7200000000000113E-2</v>
      </c>
      <c r="U2133" s="18">
        <f ca="1">AVERAGE(S2133:OFFSET(S2133,-$U$3+1,0))*$U$4*J2133</f>
        <v>4.8110000000000053</v>
      </c>
      <c r="V2133" s="18">
        <f ca="1">AVERAGE(T2133:OFFSET(T2133,-$U$3+1,0))*$V$4*K2133</f>
        <v>3.7200000000000033</v>
      </c>
      <c r="W2133" s="14" t="str">
        <f t="shared" ca="1" si="578"/>
        <v/>
      </c>
      <c r="X2133" s="14" t="str">
        <f t="shared" ca="1" si="579"/>
        <v>Sell</v>
      </c>
      <c r="Y2133" s="5">
        <f t="shared" ca="1" si="580"/>
        <v>-100</v>
      </c>
      <c r="Z2133" s="19">
        <f t="shared" ca="1" si="581"/>
        <v>121.15872670582269</v>
      </c>
      <c r="AA2133" s="5">
        <f t="shared" ca="1" si="572"/>
        <v>4.4951999999999996</v>
      </c>
      <c r="AB2133" s="5">
        <f t="shared" ca="1" si="570"/>
        <v>3.8464999999999998</v>
      </c>
      <c r="AC2133" s="15">
        <f t="shared" ca="1" si="582"/>
        <v>544.99999999999989</v>
      </c>
      <c r="AD2133" s="21">
        <f t="shared" ca="1" si="583"/>
        <v>-329.55173663983908</v>
      </c>
      <c r="AE2133" s="21">
        <f t="shared" ca="1" si="584"/>
        <v>215.44826336016081</v>
      </c>
      <c r="AF2133" s="23">
        <f t="shared" ca="1" si="585"/>
        <v>28232.272303622343</v>
      </c>
    </row>
    <row r="2134" spans="1:32" x14ac:dyDescent="0.25">
      <c r="A2134" s="26">
        <v>42291</v>
      </c>
      <c r="B2134" s="3">
        <v>4.0229999999999997</v>
      </c>
      <c r="C2134" s="3">
        <v>4.0229999999999997</v>
      </c>
      <c r="D2134" s="3">
        <v>4.0229999999999997</v>
      </c>
      <c r="E2134" s="3">
        <v>4.0229999999999997</v>
      </c>
      <c r="F2134" s="5">
        <v>3.4927000000000001</v>
      </c>
      <c r="G2134" s="5">
        <v>3.4927000000000001</v>
      </c>
      <c r="H2134" s="5">
        <v>3.4927000000000001</v>
      </c>
      <c r="I2134" s="5">
        <v>3.4927000000000001</v>
      </c>
      <c r="J2134" s="3">
        <v>1</v>
      </c>
      <c r="K2134" s="3">
        <v>1</v>
      </c>
      <c r="L2134" s="7">
        <f t="shared" si="586"/>
        <v>0.53029999999999955</v>
      </c>
      <c r="M2134" s="8">
        <f ca="1">AVERAGE(OFFSET(L2134,-M$3+1,0):L2134)</f>
        <v>0.54722666666666664</v>
      </c>
      <c r="N2134" s="8">
        <f ca="1">STDEV(OFFSET(L2134,-M$3+1,0):L2134)</f>
        <v>2.246376341280935E-2</v>
      </c>
      <c r="O2134" s="8">
        <f t="shared" ca="1" si="573"/>
        <v>0.5022991398410479</v>
      </c>
      <c r="P2134" s="8">
        <f t="shared" ca="1" si="574"/>
        <v>0.59215419349228537</v>
      </c>
      <c r="Q2134" s="8">
        <f t="shared" ca="1" si="575"/>
        <v>0.54722666666666664</v>
      </c>
      <c r="R2134" s="8">
        <f t="shared" ca="1" si="571"/>
        <v>0.54722666666666664</v>
      </c>
      <c r="S2134" s="10">
        <f t="shared" si="576"/>
        <v>1.8100000000000449E-2</v>
      </c>
      <c r="T2134" s="10">
        <f t="shared" si="577"/>
        <v>9.100000000000108E-3</v>
      </c>
      <c r="U2134" s="18">
        <f ca="1">AVERAGE(S2134:OFFSET(S2134,-$U$3+1,0))*$U$4*J2134</f>
        <v>4.3570000000000109</v>
      </c>
      <c r="V2134" s="18">
        <f ca="1">AVERAGE(T2134:OFFSET(T2134,-$U$3+1,0))*$V$4*K2134</f>
        <v>3.176000000000001</v>
      </c>
      <c r="W2134" s="14" t="str">
        <f t="shared" ca="1" si="578"/>
        <v/>
      </c>
      <c r="X2134" s="14" t="str">
        <f t="shared" ca="1" si="579"/>
        <v>Sell</v>
      </c>
      <c r="Y2134" s="5">
        <f t="shared" ca="1" si="580"/>
        <v>-100</v>
      </c>
      <c r="Z2134" s="19">
        <f t="shared" ca="1" si="581"/>
        <v>121.15872670582269</v>
      </c>
      <c r="AA2134" s="5">
        <f t="shared" ca="1" si="572"/>
        <v>4.4951999999999996</v>
      </c>
      <c r="AB2134" s="5">
        <f t="shared" ca="1" si="570"/>
        <v>3.8464999999999998</v>
      </c>
      <c r="AC2134" s="15">
        <f t="shared" ca="1" si="582"/>
        <v>181.00000000000449</v>
      </c>
      <c r="AD2134" s="21">
        <f t="shared" ca="1" si="583"/>
        <v>110.25444130229995</v>
      </c>
      <c r="AE2134" s="21">
        <f t="shared" ca="1" si="584"/>
        <v>291.25444130230443</v>
      </c>
      <c r="AF2134" s="23">
        <f t="shared" ca="1" si="585"/>
        <v>28523.526744924649</v>
      </c>
    </row>
    <row r="2135" spans="1:32" x14ac:dyDescent="0.25">
      <c r="A2135" s="26">
        <v>42292</v>
      </c>
      <c r="B2135" s="3">
        <v>4.0773999999999999</v>
      </c>
      <c r="C2135" s="3">
        <v>4.0773999999999999</v>
      </c>
      <c r="D2135" s="3">
        <v>4.0773999999999999</v>
      </c>
      <c r="E2135" s="3">
        <v>4.0773999999999999</v>
      </c>
      <c r="F2135" s="5">
        <v>3.5289999999999999</v>
      </c>
      <c r="G2135" s="5">
        <v>3.5289999999999999</v>
      </c>
      <c r="H2135" s="5">
        <v>3.5289999999999999</v>
      </c>
      <c r="I2135" s="5">
        <v>3.5289999999999999</v>
      </c>
      <c r="J2135" s="3">
        <v>1</v>
      </c>
      <c r="K2135" s="3">
        <v>1</v>
      </c>
      <c r="L2135" s="7">
        <f t="shared" si="586"/>
        <v>0.5484</v>
      </c>
      <c r="M2135" s="8">
        <f ca="1">AVERAGE(OFFSET(L2135,-M$3+1,0):L2135)</f>
        <v>0.54540666666666671</v>
      </c>
      <c r="N2135" s="8">
        <f ca="1">STDEV(OFFSET(L2135,-M$3+1,0):L2135)</f>
        <v>2.1053756592747781E-2</v>
      </c>
      <c r="O2135" s="8">
        <f t="shared" ca="1" si="573"/>
        <v>0.50329915348117116</v>
      </c>
      <c r="P2135" s="8">
        <f t="shared" ca="1" si="574"/>
        <v>0.58751417985216225</v>
      </c>
      <c r="Q2135" s="8">
        <f t="shared" ca="1" si="575"/>
        <v>0.54540666666666671</v>
      </c>
      <c r="R2135" s="8">
        <f t="shared" ca="1" si="571"/>
        <v>0.54540666666666671</v>
      </c>
      <c r="S2135" s="10">
        <f t="shared" si="576"/>
        <v>5.4400000000000226E-2</v>
      </c>
      <c r="T2135" s="10">
        <f t="shared" si="577"/>
        <v>3.6299999999999777E-2</v>
      </c>
      <c r="U2135" s="18">
        <f ca="1">AVERAGE(S2135:OFFSET(S2135,-$U$3+1,0))*$U$4*J2135</f>
        <v>4.9010000000000131</v>
      </c>
      <c r="V2135" s="18">
        <f ca="1">AVERAGE(T2135:OFFSET(T2135,-$U$3+1,0))*$V$4*K2135</f>
        <v>3.4480000000000026</v>
      </c>
      <c r="W2135" s="14" t="str">
        <f t="shared" ca="1" si="578"/>
        <v/>
      </c>
      <c r="X2135" s="14" t="str">
        <f t="shared" ca="1" si="579"/>
        <v>Exit</v>
      </c>
      <c r="Y2135" s="5">
        <f t="shared" ca="1" si="580"/>
        <v>-100</v>
      </c>
      <c r="Z2135" s="19">
        <f t="shared" ca="1" si="581"/>
        <v>121.15872670582269</v>
      </c>
      <c r="AA2135" s="5">
        <f t="shared" ca="1" si="572"/>
        <v>4.4951999999999996</v>
      </c>
      <c r="AB2135" s="5">
        <f t="shared" ca="1" si="570"/>
        <v>3.8464999999999998</v>
      </c>
      <c r="AC2135" s="15">
        <f t="shared" ca="1" si="582"/>
        <v>-544.00000000000227</v>
      </c>
      <c r="AD2135" s="21">
        <f t="shared" ca="1" si="583"/>
        <v>439.80617794213367</v>
      </c>
      <c r="AE2135" s="21">
        <f t="shared" ca="1" si="584"/>
        <v>-104.1938220578686</v>
      </c>
      <c r="AF2135" s="23">
        <f t="shared" ca="1" si="585"/>
        <v>28419.332922866779</v>
      </c>
    </row>
    <row r="2136" spans="1:32" x14ac:dyDescent="0.25">
      <c r="A2136" s="26">
        <v>42293</v>
      </c>
      <c r="B2136" s="3">
        <v>4.0865</v>
      </c>
      <c r="C2136" s="3">
        <v>4.0865</v>
      </c>
      <c r="D2136" s="3">
        <v>4.0865</v>
      </c>
      <c r="E2136" s="3">
        <v>4.0865</v>
      </c>
      <c r="F2136" s="5">
        <v>3.5562</v>
      </c>
      <c r="G2136" s="5">
        <v>3.5562</v>
      </c>
      <c r="H2136" s="5">
        <v>3.5562</v>
      </c>
      <c r="I2136" s="5">
        <v>3.5562</v>
      </c>
      <c r="J2136" s="3">
        <v>1</v>
      </c>
      <c r="K2136" s="3">
        <v>1</v>
      </c>
      <c r="L2136" s="7">
        <f t="shared" si="586"/>
        <v>0.53029999999999999</v>
      </c>
      <c r="M2136" s="8">
        <f ca="1">AVERAGE(OFFSET(L2136,-M$3+1,0):L2136)</f>
        <v>0.54479999999999995</v>
      </c>
      <c r="N2136" s="8">
        <f ca="1">STDEV(OFFSET(L2136,-M$3+1,0):L2136)</f>
        <v>2.1367966679120505E-2</v>
      </c>
      <c r="O2136" s="8">
        <f t="shared" ca="1" si="573"/>
        <v>0.50206406664175895</v>
      </c>
      <c r="P2136" s="8">
        <f t="shared" ca="1" si="574"/>
        <v>0.58753593335824095</v>
      </c>
      <c r="Q2136" s="8">
        <f t="shared" ca="1" si="575"/>
        <v>0.54479999999999995</v>
      </c>
      <c r="R2136" s="8">
        <f t="shared" ca="1" si="571"/>
        <v>0.54479999999999995</v>
      </c>
      <c r="S2136" s="10">
        <f t="shared" si="576"/>
        <v>9.100000000000108E-3</v>
      </c>
      <c r="T2136" s="10">
        <f t="shared" si="577"/>
        <v>2.7200000000000113E-2</v>
      </c>
      <c r="U2136" s="18">
        <f ca="1">AVERAGE(S2136:OFFSET(S2136,-$U$3+1,0))*$U$4*J2136</f>
        <v>4.2660000000000142</v>
      </c>
      <c r="V2136" s="18">
        <f ca="1">AVERAGE(T2136:OFFSET(T2136,-$U$3+1,0))*$V$4*K2136</f>
        <v>3.357000000000006</v>
      </c>
      <c r="W2136" s="14" t="str">
        <f t="shared" ca="1" si="578"/>
        <v/>
      </c>
      <c r="X2136" s="14" t="str">
        <f t="shared" ca="1" si="579"/>
        <v/>
      </c>
      <c r="Y2136" s="5" t="str">
        <f t="shared" ca="1" si="580"/>
        <v/>
      </c>
      <c r="Z2136" s="19" t="str">
        <f t="shared" ca="1" si="581"/>
        <v/>
      </c>
      <c r="AA2136" s="5" t="str">
        <f t="shared" ca="1" si="572"/>
        <v/>
      </c>
      <c r="AB2136" s="5" t="str">
        <f t="shared" ref="AB2136:AB2199" ca="1" si="587">IF(AND($W2136="Buy",OR($W2135="",$W2135="Exit")),I2136,IF(AND($X2136="Sell",X2135&lt;&gt;"Sell"),I2136,IF(OR($W2135="Buy",X2135="Sell"),AB2135,"")))</f>
        <v/>
      </c>
      <c r="AC2136" s="15" t="str">
        <f t="shared" ca="1" si="582"/>
        <v/>
      </c>
      <c r="AD2136" s="21" t="str">
        <f t="shared" ca="1" si="583"/>
        <v/>
      </c>
      <c r="AE2136" s="21" t="str">
        <f t="shared" ca="1" si="584"/>
        <v/>
      </c>
      <c r="AF2136" s="23">
        <f t="shared" ca="1" si="585"/>
        <v>28419.332922866779</v>
      </c>
    </row>
    <row r="2137" spans="1:32" x14ac:dyDescent="0.25">
      <c r="A2137" s="26">
        <v>42296</v>
      </c>
      <c r="B2137" s="3">
        <v>4.0773999999999999</v>
      </c>
      <c r="C2137" s="3">
        <v>4.0773999999999999</v>
      </c>
      <c r="D2137" s="3">
        <v>4.0773999999999999</v>
      </c>
      <c r="E2137" s="3">
        <v>4.0773999999999999</v>
      </c>
      <c r="F2137" s="5">
        <v>3.5470999999999999</v>
      </c>
      <c r="G2137" s="5">
        <v>3.5470999999999999</v>
      </c>
      <c r="H2137" s="5">
        <v>3.5470999999999999</v>
      </c>
      <c r="I2137" s="5">
        <v>3.5470999999999999</v>
      </c>
      <c r="J2137" s="3">
        <v>1</v>
      </c>
      <c r="K2137" s="3">
        <v>1</v>
      </c>
      <c r="L2137" s="7">
        <f t="shared" si="586"/>
        <v>0.53029999999999999</v>
      </c>
      <c r="M2137" s="8">
        <f ca="1">AVERAGE(OFFSET(L2137,-M$3+1,0):L2137)</f>
        <v>0.5454066666666666</v>
      </c>
      <c r="N2137" s="8">
        <f ca="1">STDEV(OFFSET(L2137,-M$3+1,0):L2137)</f>
        <v>2.077090914396067E-2</v>
      </c>
      <c r="O2137" s="8">
        <f t="shared" ca="1" si="573"/>
        <v>0.50386484837874523</v>
      </c>
      <c r="P2137" s="8">
        <f t="shared" ca="1" si="574"/>
        <v>0.58694848495458796</v>
      </c>
      <c r="Q2137" s="8">
        <f t="shared" ca="1" si="575"/>
        <v>0.5454066666666666</v>
      </c>
      <c r="R2137" s="8">
        <f t="shared" ca="1" si="571"/>
        <v>0.5454066666666666</v>
      </c>
      <c r="S2137" s="10">
        <f t="shared" si="576"/>
        <v>9.100000000000108E-3</v>
      </c>
      <c r="T2137" s="10">
        <f t="shared" si="577"/>
        <v>9.100000000000108E-3</v>
      </c>
      <c r="U2137" s="18">
        <f ca="1">AVERAGE(S2137:OFFSET(S2137,-$U$3+1,0))*$U$4*J2137</f>
        <v>3.722000000000012</v>
      </c>
      <c r="V2137" s="18">
        <f ca="1">AVERAGE(T2137:OFFSET(T2137,-$U$3+1,0))*$V$4*K2137</f>
        <v>3.176000000000005</v>
      </c>
      <c r="W2137" s="14" t="str">
        <f t="shared" ca="1" si="578"/>
        <v/>
      </c>
      <c r="X2137" s="14" t="str">
        <f t="shared" ca="1" si="579"/>
        <v/>
      </c>
      <c r="Y2137" s="5" t="str">
        <f t="shared" ca="1" si="580"/>
        <v/>
      </c>
      <c r="Z2137" s="19" t="str">
        <f t="shared" ca="1" si="581"/>
        <v/>
      </c>
      <c r="AA2137" s="5" t="str">
        <f t="shared" ca="1" si="572"/>
        <v/>
      </c>
      <c r="AB2137" s="5" t="str">
        <f t="shared" ca="1" si="587"/>
        <v/>
      </c>
      <c r="AC2137" s="15" t="str">
        <f t="shared" ca="1" si="582"/>
        <v/>
      </c>
      <c r="AD2137" s="21" t="str">
        <f t="shared" ca="1" si="583"/>
        <v/>
      </c>
      <c r="AE2137" s="21" t="str">
        <f t="shared" ca="1" si="584"/>
        <v/>
      </c>
      <c r="AF2137" s="23">
        <f t="shared" ca="1" si="585"/>
        <v>28419.332922866779</v>
      </c>
    </row>
    <row r="2138" spans="1:32" x14ac:dyDescent="0.25">
      <c r="A2138" s="26">
        <v>42297</v>
      </c>
      <c r="B2138" s="3">
        <v>4.0865</v>
      </c>
      <c r="C2138" s="3">
        <v>4.0865</v>
      </c>
      <c r="D2138" s="3">
        <v>4.0865</v>
      </c>
      <c r="E2138" s="3">
        <v>4.0865</v>
      </c>
      <c r="F2138" s="5">
        <v>3.5470999999999999</v>
      </c>
      <c r="G2138" s="5">
        <v>3.5470999999999999</v>
      </c>
      <c r="H2138" s="5">
        <v>3.5470999999999999</v>
      </c>
      <c r="I2138" s="5">
        <v>3.5470999999999999</v>
      </c>
      <c r="J2138" s="3">
        <v>1</v>
      </c>
      <c r="K2138" s="3">
        <v>1</v>
      </c>
      <c r="L2138" s="7">
        <f t="shared" si="586"/>
        <v>0.5394000000000001</v>
      </c>
      <c r="M2138" s="8">
        <f ca="1">AVERAGE(OFFSET(L2138,-M$3+1,0):L2138)</f>
        <v>0.54662000000000011</v>
      </c>
      <c r="N2138" s="8">
        <f ca="1">STDEV(OFFSET(L2138,-M$3+1,0):L2138)</f>
        <v>1.9762995724332932E-2</v>
      </c>
      <c r="O2138" s="8">
        <f t="shared" ca="1" si="573"/>
        <v>0.50709400855133424</v>
      </c>
      <c r="P2138" s="8">
        <f t="shared" ca="1" si="574"/>
        <v>0.58614599144866597</v>
      </c>
      <c r="Q2138" s="8">
        <f t="shared" ca="1" si="575"/>
        <v>0.54662000000000011</v>
      </c>
      <c r="R2138" s="8">
        <f t="shared" ca="1" si="571"/>
        <v>0.54662000000000011</v>
      </c>
      <c r="S2138" s="10">
        <f t="shared" si="576"/>
        <v>9.100000000000108E-3</v>
      </c>
      <c r="T2138" s="10">
        <f t="shared" si="577"/>
        <v>0</v>
      </c>
      <c r="U2138" s="18">
        <f ca="1">AVERAGE(S2138:OFFSET(S2138,-$U$3+1,0))*$U$4*J2138</f>
        <v>3.2680000000000131</v>
      </c>
      <c r="V2138" s="18">
        <f ca="1">AVERAGE(T2138:OFFSET(T2138,-$U$3+1,0))*$V$4*K2138</f>
        <v>2.4500000000000055</v>
      </c>
      <c r="W2138" s="14" t="str">
        <f t="shared" ca="1" si="578"/>
        <v/>
      </c>
      <c r="X2138" s="14" t="str">
        <f t="shared" ca="1" si="579"/>
        <v/>
      </c>
      <c r="Y2138" s="5" t="str">
        <f t="shared" ca="1" si="580"/>
        <v/>
      </c>
      <c r="Z2138" s="19" t="str">
        <f t="shared" ca="1" si="581"/>
        <v/>
      </c>
      <c r="AA2138" s="5" t="str">
        <f t="shared" ca="1" si="572"/>
        <v/>
      </c>
      <c r="AB2138" s="5" t="str">
        <f t="shared" ca="1" si="587"/>
        <v/>
      </c>
      <c r="AC2138" s="15" t="str">
        <f t="shared" ca="1" si="582"/>
        <v/>
      </c>
      <c r="AD2138" s="21" t="str">
        <f t="shared" ca="1" si="583"/>
        <v/>
      </c>
      <c r="AE2138" s="21" t="str">
        <f t="shared" ca="1" si="584"/>
        <v/>
      </c>
      <c r="AF2138" s="23">
        <f t="shared" ca="1" si="585"/>
        <v>28419.332922866779</v>
      </c>
    </row>
    <row r="2139" spans="1:32" x14ac:dyDescent="0.25">
      <c r="A2139" s="26">
        <v>42298</v>
      </c>
      <c r="B2139" s="3">
        <v>4.3316999999999997</v>
      </c>
      <c r="C2139" s="3">
        <v>4.3316999999999997</v>
      </c>
      <c r="D2139" s="3">
        <v>4.3316999999999997</v>
      </c>
      <c r="E2139" s="3">
        <v>4.3316999999999997</v>
      </c>
      <c r="F2139" s="5">
        <v>3.6560000000000001</v>
      </c>
      <c r="G2139" s="5">
        <v>3.6560000000000001</v>
      </c>
      <c r="H2139" s="5">
        <v>3.6560000000000001</v>
      </c>
      <c r="I2139" s="5">
        <v>3.6560000000000001</v>
      </c>
      <c r="J2139" s="3">
        <v>1</v>
      </c>
      <c r="K2139" s="3">
        <v>1</v>
      </c>
      <c r="L2139" s="7">
        <f t="shared" si="586"/>
        <v>0.67569999999999952</v>
      </c>
      <c r="M2139" s="8">
        <f ca="1">AVERAGE(OFFSET(L2139,-M$3+1,0):L2139)</f>
        <v>0.55691999999999997</v>
      </c>
      <c r="N2139" s="8">
        <f ca="1">STDEV(OFFSET(L2139,-M$3+1,0):L2139)</f>
        <v>3.7694433086521942E-2</v>
      </c>
      <c r="O2139" s="8">
        <f t="shared" ca="1" si="573"/>
        <v>0.48153113382695611</v>
      </c>
      <c r="P2139" s="8">
        <f t="shared" ca="1" si="574"/>
        <v>0.63230886617304383</v>
      </c>
      <c r="Q2139" s="8">
        <f t="shared" ca="1" si="575"/>
        <v>0.55691999999999997</v>
      </c>
      <c r="R2139" s="8">
        <f t="shared" ca="1" si="571"/>
        <v>0.55691999999999997</v>
      </c>
      <c r="S2139" s="10">
        <f t="shared" si="576"/>
        <v>0.24519999999999964</v>
      </c>
      <c r="T2139" s="10">
        <f t="shared" si="577"/>
        <v>0.10890000000000022</v>
      </c>
      <c r="U2139" s="18">
        <f ca="1">AVERAGE(S2139:OFFSET(S2139,-$U$3+1,0))*$U$4*J2139</f>
        <v>5.7200000000000095</v>
      </c>
      <c r="V2139" s="18">
        <f ca="1">AVERAGE(T2139:OFFSET(T2139,-$U$3+1,0))*$V$4*K2139</f>
        <v>3.5390000000000073</v>
      </c>
      <c r="W2139" s="14" t="str">
        <f t="shared" ca="1" si="578"/>
        <v/>
      </c>
      <c r="X2139" s="14" t="str">
        <f t="shared" ca="1" si="579"/>
        <v/>
      </c>
      <c r="Y2139" s="5" t="str">
        <f t="shared" ca="1" si="580"/>
        <v/>
      </c>
      <c r="Z2139" s="19" t="str">
        <f t="shared" ca="1" si="581"/>
        <v/>
      </c>
      <c r="AA2139" s="5" t="str">
        <f t="shared" ca="1" si="572"/>
        <v/>
      </c>
      <c r="AB2139" s="5" t="str">
        <f t="shared" ca="1" si="587"/>
        <v/>
      </c>
      <c r="AC2139" s="15" t="str">
        <f t="shared" ca="1" si="582"/>
        <v/>
      </c>
      <c r="AD2139" s="21" t="str">
        <f t="shared" ca="1" si="583"/>
        <v/>
      </c>
      <c r="AE2139" s="21" t="str">
        <f t="shared" ca="1" si="584"/>
        <v/>
      </c>
      <c r="AF2139" s="23">
        <f t="shared" ca="1" si="585"/>
        <v>28419.332922866779</v>
      </c>
    </row>
    <row r="2140" spans="1:32" x14ac:dyDescent="0.25">
      <c r="A2140" s="26">
        <v>42299</v>
      </c>
      <c r="B2140" s="3">
        <v>4.2226999999999997</v>
      </c>
      <c r="C2140" s="3">
        <v>4.2226999999999997</v>
      </c>
      <c r="D2140" s="3">
        <v>4.2226999999999997</v>
      </c>
      <c r="E2140" s="3">
        <v>4.2226999999999997</v>
      </c>
      <c r="F2140" s="5">
        <v>3.5743</v>
      </c>
      <c r="G2140" s="5">
        <v>3.5743</v>
      </c>
      <c r="H2140" s="5">
        <v>3.5743</v>
      </c>
      <c r="I2140" s="5">
        <v>3.5743</v>
      </c>
      <c r="J2140" s="3">
        <v>1</v>
      </c>
      <c r="K2140" s="3">
        <v>1</v>
      </c>
      <c r="L2140" s="7">
        <f t="shared" si="586"/>
        <v>0.64839999999999964</v>
      </c>
      <c r="M2140" s="8">
        <f ca="1">AVERAGE(OFFSET(L2140,-M$3+1,0):L2140)</f>
        <v>0.56479333333333348</v>
      </c>
      <c r="N2140" s="8">
        <f ca="1">STDEV(OFFSET(L2140,-M$3+1,0):L2140)</f>
        <v>4.3607264576094595E-2</v>
      </c>
      <c r="O2140" s="8">
        <f t="shared" ca="1" si="573"/>
        <v>0.47757880418114429</v>
      </c>
      <c r="P2140" s="8">
        <f t="shared" ca="1" si="574"/>
        <v>0.65200786248552267</v>
      </c>
      <c r="Q2140" s="8">
        <f t="shared" ca="1" si="575"/>
        <v>0.56479333333333348</v>
      </c>
      <c r="R2140" s="8">
        <f t="shared" ca="1" si="571"/>
        <v>0.56479333333333348</v>
      </c>
      <c r="S2140" s="10">
        <f t="shared" si="576"/>
        <v>0.10899999999999999</v>
      </c>
      <c r="T2140" s="10">
        <f t="shared" si="577"/>
        <v>8.1700000000000106E-2</v>
      </c>
      <c r="U2140" s="18">
        <f ca="1">AVERAGE(S2140:OFFSET(S2140,-$U$3+1,0))*$U$4*J2140</f>
        <v>6.2650000000000095</v>
      </c>
      <c r="V2140" s="18">
        <f ca="1">AVERAGE(T2140:OFFSET(T2140,-$U$3+1,0))*$V$4*K2140</f>
        <v>3.8110000000000088</v>
      </c>
      <c r="W2140" s="14" t="str">
        <f t="shared" ca="1" si="578"/>
        <v/>
      </c>
      <c r="X2140" s="14" t="str">
        <f t="shared" ca="1" si="579"/>
        <v>Sell</v>
      </c>
      <c r="Y2140" s="5">
        <f t="shared" ca="1" si="580"/>
        <v>-100</v>
      </c>
      <c r="Z2140" s="19">
        <f t="shared" ca="1" si="581"/>
        <v>164.39254788769338</v>
      </c>
      <c r="AA2140" s="5">
        <f t="shared" ca="1" si="572"/>
        <v>4.2226999999999997</v>
      </c>
      <c r="AB2140" s="5">
        <f t="shared" ca="1" si="587"/>
        <v>3.5743</v>
      </c>
      <c r="AC2140" s="15" t="str">
        <f t="shared" ca="1" si="582"/>
        <v/>
      </c>
      <c r="AD2140" s="21" t="str">
        <f t="shared" ca="1" si="583"/>
        <v/>
      </c>
      <c r="AE2140" s="21" t="str">
        <f t="shared" ca="1" si="584"/>
        <v/>
      </c>
      <c r="AF2140" s="23">
        <f t="shared" ca="1" si="585"/>
        <v>28419.332922866779</v>
      </c>
    </row>
    <row r="2141" spans="1:32" x14ac:dyDescent="0.25">
      <c r="A2141" s="26">
        <v>42300</v>
      </c>
      <c r="B2141" s="3">
        <v>4.1863999999999999</v>
      </c>
      <c r="C2141" s="3">
        <v>4.1863999999999999</v>
      </c>
      <c r="D2141" s="3">
        <v>4.1863999999999999</v>
      </c>
      <c r="E2141" s="3">
        <v>4.1863999999999999</v>
      </c>
      <c r="F2141" s="5">
        <v>3.5834000000000001</v>
      </c>
      <c r="G2141" s="5">
        <v>3.5834000000000001</v>
      </c>
      <c r="H2141" s="5">
        <v>3.5834000000000001</v>
      </c>
      <c r="I2141" s="5">
        <v>3.5834000000000001</v>
      </c>
      <c r="J2141" s="3">
        <v>1</v>
      </c>
      <c r="K2141" s="3">
        <v>1</v>
      </c>
      <c r="L2141" s="7">
        <f t="shared" si="586"/>
        <v>0.60299999999999976</v>
      </c>
      <c r="M2141" s="8">
        <f ca="1">AVERAGE(OFFSET(L2141,-M$3+1,0):L2141)</f>
        <v>0.56721999999999995</v>
      </c>
      <c r="N2141" s="8">
        <f ca="1">STDEV(OFFSET(L2141,-M$3+1,0):L2141)</f>
        <v>4.4713743492832796E-2</v>
      </c>
      <c r="O2141" s="8">
        <f t="shared" ca="1" si="573"/>
        <v>0.47779251301433434</v>
      </c>
      <c r="P2141" s="8">
        <f t="shared" ca="1" si="574"/>
        <v>0.65664748698566555</v>
      </c>
      <c r="Q2141" s="8">
        <f t="shared" ca="1" si="575"/>
        <v>0.56721999999999995</v>
      </c>
      <c r="R2141" s="8">
        <f t="shared" ca="1" si="571"/>
        <v>0.56721999999999995</v>
      </c>
      <c r="S2141" s="10">
        <f t="shared" si="576"/>
        <v>3.6299999999999777E-2</v>
      </c>
      <c r="T2141" s="10">
        <f t="shared" si="577"/>
        <v>9.100000000000108E-3</v>
      </c>
      <c r="U2141" s="18">
        <f ca="1">AVERAGE(S2141:OFFSET(S2141,-$U$3+1,0))*$U$4*J2141</f>
        <v>6.084000000000005</v>
      </c>
      <c r="V2141" s="18">
        <f ca="1">AVERAGE(T2141:OFFSET(T2141,-$U$3+1,0))*$V$4*K2141</f>
        <v>3.7210000000000099</v>
      </c>
      <c r="W2141" s="14" t="str">
        <f t="shared" ca="1" si="578"/>
        <v/>
      </c>
      <c r="X2141" s="14" t="str">
        <f t="shared" ca="1" si="579"/>
        <v>Sell</v>
      </c>
      <c r="Y2141" s="5">
        <f t="shared" ca="1" si="580"/>
        <v>-100</v>
      </c>
      <c r="Z2141" s="19">
        <f t="shared" ca="1" si="581"/>
        <v>164.39254788769338</v>
      </c>
      <c r="AA2141" s="5">
        <f t="shared" ca="1" si="572"/>
        <v>4.2226999999999997</v>
      </c>
      <c r="AB2141" s="5">
        <f t="shared" ca="1" si="587"/>
        <v>3.5743</v>
      </c>
      <c r="AC2141" s="15">
        <f t="shared" ca="1" si="582"/>
        <v>362.99999999999778</v>
      </c>
      <c r="AD2141" s="21">
        <f t="shared" ca="1" si="583"/>
        <v>149.59721857780275</v>
      </c>
      <c r="AE2141" s="21">
        <f t="shared" ca="1" si="584"/>
        <v>512.5972185778005</v>
      </c>
      <c r="AF2141" s="23">
        <f t="shared" ca="1" si="585"/>
        <v>28931.93014144458</v>
      </c>
    </row>
    <row r="2142" spans="1:32" x14ac:dyDescent="0.25">
      <c r="A2142" s="26">
        <v>42303</v>
      </c>
      <c r="B2142" s="3">
        <v>4.1955</v>
      </c>
      <c r="C2142" s="3">
        <v>4.1955</v>
      </c>
      <c r="D2142" s="3">
        <v>4.1955</v>
      </c>
      <c r="E2142" s="3">
        <v>4.1955</v>
      </c>
      <c r="F2142" s="5">
        <v>3.5743</v>
      </c>
      <c r="G2142" s="5">
        <v>3.5743</v>
      </c>
      <c r="H2142" s="5">
        <v>3.5743</v>
      </c>
      <c r="I2142" s="5">
        <v>3.5743</v>
      </c>
      <c r="J2142" s="3">
        <v>1</v>
      </c>
      <c r="K2142" s="3">
        <v>1</v>
      </c>
      <c r="L2142" s="7">
        <f t="shared" si="586"/>
        <v>0.62119999999999997</v>
      </c>
      <c r="M2142" s="8">
        <f ca="1">AVERAGE(OFFSET(L2142,-M$3+1,0):L2142)</f>
        <v>0.57328000000000001</v>
      </c>
      <c r="N2142" s="8">
        <f ca="1">STDEV(OFFSET(L2142,-M$3+1,0):L2142)</f>
        <v>4.5505387436151734E-2</v>
      </c>
      <c r="O2142" s="8">
        <f t="shared" ca="1" si="573"/>
        <v>0.48226922512769654</v>
      </c>
      <c r="P2142" s="8">
        <f t="shared" ca="1" si="574"/>
        <v>0.66429077487230348</v>
      </c>
      <c r="Q2142" s="8">
        <f t="shared" ca="1" si="575"/>
        <v>0.57328000000000001</v>
      </c>
      <c r="R2142" s="8">
        <f t="shared" ca="1" si="571"/>
        <v>0.57328000000000001</v>
      </c>
      <c r="S2142" s="10">
        <f t="shared" si="576"/>
        <v>9.100000000000108E-3</v>
      </c>
      <c r="T2142" s="10">
        <f t="shared" si="577"/>
        <v>9.100000000000108E-3</v>
      </c>
      <c r="U2142" s="18">
        <f ca="1">AVERAGE(S2142:OFFSET(S2142,-$U$3+1,0))*$U$4*J2142</f>
        <v>5.539000000000005</v>
      </c>
      <c r="V2142" s="18">
        <f ca="1">AVERAGE(T2142:OFFSET(T2142,-$U$3+1,0))*$V$4*K2142</f>
        <v>3.1770000000000076</v>
      </c>
      <c r="W2142" s="14" t="str">
        <f t="shared" ca="1" si="578"/>
        <v/>
      </c>
      <c r="X2142" s="14" t="str">
        <f t="shared" ca="1" si="579"/>
        <v>Sell</v>
      </c>
      <c r="Y2142" s="5">
        <f t="shared" ca="1" si="580"/>
        <v>-100</v>
      </c>
      <c r="Z2142" s="19">
        <f t="shared" ca="1" si="581"/>
        <v>164.39254788769338</v>
      </c>
      <c r="AA2142" s="5">
        <f t="shared" ca="1" si="572"/>
        <v>4.2226999999999997</v>
      </c>
      <c r="AB2142" s="5">
        <f t="shared" ca="1" si="587"/>
        <v>3.5743</v>
      </c>
      <c r="AC2142" s="15">
        <f t="shared" ca="1" si="582"/>
        <v>-91.00000000000108</v>
      </c>
      <c r="AD2142" s="21">
        <f t="shared" ca="1" si="583"/>
        <v>-149.59721857780275</v>
      </c>
      <c r="AE2142" s="21">
        <f t="shared" ca="1" si="584"/>
        <v>-240.59721857780383</v>
      </c>
      <c r="AF2142" s="23">
        <f t="shared" ca="1" si="585"/>
        <v>28691.332922866775</v>
      </c>
    </row>
    <row r="2143" spans="1:32" x14ac:dyDescent="0.25">
      <c r="A2143" s="26">
        <v>42304</v>
      </c>
      <c r="B2143" s="3">
        <v>4.2046000000000001</v>
      </c>
      <c r="C2143" s="3">
        <v>4.2046000000000001</v>
      </c>
      <c r="D2143" s="3">
        <v>4.2046000000000001</v>
      </c>
      <c r="E2143" s="3">
        <v>4.2046000000000001</v>
      </c>
      <c r="F2143" s="5">
        <v>3.5562</v>
      </c>
      <c r="G2143" s="5">
        <v>3.5562</v>
      </c>
      <c r="H2143" s="5">
        <v>3.5562</v>
      </c>
      <c r="I2143" s="5">
        <v>3.5562</v>
      </c>
      <c r="J2143" s="3">
        <v>1</v>
      </c>
      <c r="K2143" s="3">
        <v>1</v>
      </c>
      <c r="L2143" s="7">
        <f t="shared" si="586"/>
        <v>0.64840000000000009</v>
      </c>
      <c r="M2143" s="8">
        <f ca="1">AVERAGE(OFFSET(L2143,-M$3+1,0):L2143)</f>
        <v>0.57994666666666661</v>
      </c>
      <c r="N2143" s="8">
        <f ca="1">STDEV(OFFSET(L2143,-M$3+1,0):L2143)</f>
        <v>4.880551588655091E-2</v>
      </c>
      <c r="O2143" s="8">
        <f t="shared" ca="1" si="573"/>
        <v>0.48233563489356479</v>
      </c>
      <c r="P2143" s="8">
        <f t="shared" ca="1" si="574"/>
        <v>0.67755769843976843</v>
      </c>
      <c r="Q2143" s="8">
        <f t="shared" ca="1" si="575"/>
        <v>0.57994666666666661</v>
      </c>
      <c r="R2143" s="8">
        <f t="shared" ca="1" si="571"/>
        <v>0.57994666666666661</v>
      </c>
      <c r="S2143" s="10">
        <f t="shared" si="576"/>
        <v>9.100000000000108E-3</v>
      </c>
      <c r="T2143" s="10">
        <f t="shared" si="577"/>
        <v>1.8100000000000005E-2</v>
      </c>
      <c r="U2143" s="18">
        <f ca="1">AVERAGE(S2143:OFFSET(S2143,-$U$3+1,0))*$U$4*J2143</f>
        <v>5.0850000000000062</v>
      </c>
      <c r="V2143" s="18">
        <f ca="1">AVERAGE(T2143:OFFSET(T2143,-$U$3+1,0))*$V$4*K2143</f>
        <v>3.0860000000000065</v>
      </c>
      <c r="W2143" s="14" t="str">
        <f t="shared" ca="1" si="578"/>
        <v/>
      </c>
      <c r="X2143" s="14" t="str">
        <f t="shared" ca="1" si="579"/>
        <v>Sell</v>
      </c>
      <c r="Y2143" s="5">
        <f t="shared" ca="1" si="580"/>
        <v>-100</v>
      </c>
      <c r="Z2143" s="19">
        <f t="shared" ca="1" si="581"/>
        <v>164.39254788769338</v>
      </c>
      <c r="AA2143" s="5">
        <f t="shared" ca="1" si="572"/>
        <v>4.2226999999999997</v>
      </c>
      <c r="AB2143" s="5">
        <f t="shared" ca="1" si="587"/>
        <v>3.5743</v>
      </c>
      <c r="AC2143" s="15">
        <f t="shared" ca="1" si="582"/>
        <v>-91.00000000000108</v>
      </c>
      <c r="AD2143" s="21">
        <f t="shared" ca="1" si="583"/>
        <v>-297.55051167672508</v>
      </c>
      <c r="AE2143" s="21">
        <f t="shared" ca="1" si="584"/>
        <v>-388.55051167672616</v>
      </c>
      <c r="AF2143" s="23">
        <f t="shared" ca="1" si="585"/>
        <v>28302.782411190048</v>
      </c>
    </row>
    <row r="2144" spans="1:32" x14ac:dyDescent="0.25">
      <c r="A2144" s="26">
        <v>42305</v>
      </c>
      <c r="B2144" s="3">
        <v>4.1863999999999999</v>
      </c>
      <c r="C2144" s="3">
        <v>4.1863999999999999</v>
      </c>
      <c r="D2144" s="3">
        <v>4.1863999999999999</v>
      </c>
      <c r="E2144" s="3">
        <v>4.1863999999999999</v>
      </c>
      <c r="F2144" s="5">
        <v>3.5470999999999999</v>
      </c>
      <c r="G2144" s="5">
        <v>3.5470999999999999</v>
      </c>
      <c r="H2144" s="5">
        <v>3.5470999999999999</v>
      </c>
      <c r="I2144" s="5">
        <v>3.5470999999999999</v>
      </c>
      <c r="J2144" s="3">
        <v>1</v>
      </c>
      <c r="K2144" s="3">
        <v>1</v>
      </c>
      <c r="L2144" s="7">
        <f t="shared" si="586"/>
        <v>0.63929999999999998</v>
      </c>
      <c r="M2144" s="8">
        <f ca="1">AVERAGE(OFFSET(L2144,-M$3+1,0):L2144)</f>
        <v>0.58600666666666656</v>
      </c>
      <c r="N2144" s="8">
        <f ca="1">STDEV(OFFSET(L2144,-M$3+1,0):L2144)</f>
        <v>5.0231229140370183E-2</v>
      </c>
      <c r="O2144" s="8">
        <f t="shared" ca="1" si="573"/>
        <v>0.48554420838592621</v>
      </c>
      <c r="P2144" s="8">
        <f t="shared" ca="1" si="574"/>
        <v>0.68646912494740697</v>
      </c>
      <c r="Q2144" s="8">
        <f t="shared" ca="1" si="575"/>
        <v>0.58600666666666656</v>
      </c>
      <c r="R2144" s="8">
        <f t="shared" ref="R2144:R2207" ca="1" si="588">M2144-R$3*$N2144</f>
        <v>0.58600666666666656</v>
      </c>
      <c r="S2144" s="10">
        <f t="shared" si="576"/>
        <v>1.8200000000000216E-2</v>
      </c>
      <c r="T2144" s="10">
        <f t="shared" si="577"/>
        <v>9.100000000000108E-3</v>
      </c>
      <c r="U2144" s="18">
        <f ca="1">AVERAGE(S2144:OFFSET(S2144,-$U$3+1,0))*$U$4*J2144</f>
        <v>5.0860000000000039</v>
      </c>
      <c r="V2144" s="18">
        <f ca="1">AVERAGE(T2144:OFFSET(T2144,-$U$3+1,0))*$V$4*K2144</f>
        <v>3.0860000000000065</v>
      </c>
      <c r="W2144" s="14" t="str">
        <f t="shared" ca="1" si="578"/>
        <v/>
      </c>
      <c r="X2144" s="14" t="str">
        <f t="shared" ca="1" si="579"/>
        <v>Sell</v>
      </c>
      <c r="Y2144" s="5">
        <f t="shared" ca="1" si="580"/>
        <v>-100</v>
      </c>
      <c r="Z2144" s="19">
        <f t="shared" ca="1" si="581"/>
        <v>164.39254788769338</v>
      </c>
      <c r="AA2144" s="5">
        <f t="shared" ca="1" si="572"/>
        <v>4.2226999999999997</v>
      </c>
      <c r="AB2144" s="5">
        <f t="shared" ca="1" si="587"/>
        <v>3.5743</v>
      </c>
      <c r="AC2144" s="15">
        <f t="shared" ca="1" si="582"/>
        <v>182.00000000000216</v>
      </c>
      <c r="AD2144" s="21">
        <f t="shared" ca="1" si="583"/>
        <v>-149.59721857780275</v>
      </c>
      <c r="AE2144" s="21">
        <f t="shared" ca="1" si="584"/>
        <v>32.402781422199411</v>
      </c>
      <c r="AF2144" s="23">
        <f t="shared" ca="1" si="585"/>
        <v>28335.185192612247</v>
      </c>
    </row>
    <row r="2145" spans="1:32" x14ac:dyDescent="0.25">
      <c r="A2145" s="26">
        <v>42306</v>
      </c>
      <c r="B2145" s="3">
        <v>4.1592000000000002</v>
      </c>
      <c r="C2145" s="3">
        <v>4.1592000000000002</v>
      </c>
      <c r="D2145" s="3">
        <v>4.1592000000000002</v>
      </c>
      <c r="E2145" s="3">
        <v>4.1592000000000002</v>
      </c>
      <c r="F2145" s="5">
        <v>3.5289999999999999</v>
      </c>
      <c r="G2145" s="5">
        <v>3.5289999999999999</v>
      </c>
      <c r="H2145" s="5">
        <v>3.5289999999999999</v>
      </c>
      <c r="I2145" s="5">
        <v>3.5289999999999999</v>
      </c>
      <c r="J2145" s="3">
        <v>1</v>
      </c>
      <c r="K2145" s="3">
        <v>1</v>
      </c>
      <c r="L2145" s="7">
        <f t="shared" si="586"/>
        <v>0.63020000000000032</v>
      </c>
      <c r="M2145" s="8">
        <f ca="1">AVERAGE(OFFSET(L2145,-M$3+1,0):L2145)</f>
        <v>0.59145999999999987</v>
      </c>
      <c r="N2145" s="8">
        <f ca="1">STDEV(OFFSET(L2145,-M$3+1,0):L2145)</f>
        <v>5.0297100172020666E-2</v>
      </c>
      <c r="O2145" s="8">
        <f t="shared" ca="1" si="573"/>
        <v>0.49086579965595856</v>
      </c>
      <c r="P2145" s="8">
        <f t="shared" ca="1" si="574"/>
        <v>0.69205420034404119</v>
      </c>
      <c r="Q2145" s="8">
        <f t="shared" ca="1" si="575"/>
        <v>0.59145999999999987</v>
      </c>
      <c r="R2145" s="8">
        <f t="shared" ca="1" si="588"/>
        <v>0.59145999999999987</v>
      </c>
      <c r="S2145" s="10">
        <f t="shared" si="576"/>
        <v>2.7199999999999669E-2</v>
      </c>
      <c r="T2145" s="10">
        <f t="shared" si="577"/>
        <v>1.8100000000000005E-2</v>
      </c>
      <c r="U2145" s="18">
        <f ca="1">AVERAGE(S2145:OFFSET(S2145,-$U$3+1,0))*$U$4*J2145</f>
        <v>4.8139999999999983</v>
      </c>
      <c r="V2145" s="18">
        <f ca="1">AVERAGE(T2145:OFFSET(T2145,-$U$3+1,0))*$V$4*K2145</f>
        <v>2.9040000000000088</v>
      </c>
      <c r="W2145" s="14" t="str">
        <f t="shared" ca="1" si="578"/>
        <v/>
      </c>
      <c r="X2145" s="14" t="str">
        <f t="shared" ca="1" si="579"/>
        <v>Sell</v>
      </c>
      <c r="Y2145" s="5">
        <f t="shared" ca="1" si="580"/>
        <v>-100</v>
      </c>
      <c r="Z2145" s="19">
        <f t="shared" ca="1" si="581"/>
        <v>164.39254788769338</v>
      </c>
      <c r="AA2145" s="5">
        <f t="shared" ca="1" si="572"/>
        <v>4.2226999999999997</v>
      </c>
      <c r="AB2145" s="5">
        <f t="shared" ca="1" si="587"/>
        <v>3.5743</v>
      </c>
      <c r="AC2145" s="15">
        <f t="shared" ca="1" si="582"/>
        <v>271.9999999999967</v>
      </c>
      <c r="AD2145" s="21">
        <f t="shared" ca="1" si="583"/>
        <v>-297.55051167672508</v>
      </c>
      <c r="AE2145" s="21">
        <f t="shared" ca="1" si="584"/>
        <v>-25.550511676728377</v>
      </c>
      <c r="AF2145" s="23">
        <f t="shared" ca="1" si="585"/>
        <v>28309.63468093552</v>
      </c>
    </row>
    <row r="2146" spans="1:32" x14ac:dyDescent="0.25">
      <c r="A2146" s="26">
        <v>42307</v>
      </c>
      <c r="B2146" s="3">
        <v>4.1501000000000001</v>
      </c>
      <c r="C2146" s="3">
        <v>4.1501000000000001</v>
      </c>
      <c r="D2146" s="3">
        <v>4.1501000000000001</v>
      </c>
      <c r="E2146" s="3">
        <v>4.1501000000000001</v>
      </c>
      <c r="F2146" s="5">
        <v>3.5198999999999998</v>
      </c>
      <c r="G2146" s="5">
        <v>3.5198999999999998</v>
      </c>
      <c r="H2146" s="5">
        <v>3.5198999999999998</v>
      </c>
      <c r="I2146" s="5">
        <v>3.5198999999999998</v>
      </c>
      <c r="J2146" s="3">
        <v>1</v>
      </c>
      <c r="K2146" s="3">
        <v>1</v>
      </c>
      <c r="L2146" s="7">
        <f t="shared" si="586"/>
        <v>0.63020000000000032</v>
      </c>
      <c r="M2146" s="8">
        <f ca="1">AVERAGE(OFFSET(L2146,-M$3+1,0):L2146)</f>
        <v>0.59449333333333321</v>
      </c>
      <c r="N2146" s="8">
        <f ca="1">STDEV(OFFSET(L2146,-M$3+1,0):L2146)</f>
        <v>5.122377331260311E-2</v>
      </c>
      <c r="O2146" s="8">
        <f t="shared" ca="1" si="573"/>
        <v>0.49204578670812699</v>
      </c>
      <c r="P2146" s="8">
        <f t="shared" ca="1" si="574"/>
        <v>0.69694087995853948</v>
      </c>
      <c r="Q2146" s="8">
        <f t="shared" ca="1" si="575"/>
        <v>0.59449333333333321</v>
      </c>
      <c r="R2146" s="8">
        <f t="shared" ca="1" si="588"/>
        <v>0.59449333333333321</v>
      </c>
      <c r="S2146" s="10">
        <f t="shared" si="576"/>
        <v>9.100000000000108E-3</v>
      </c>
      <c r="T2146" s="10">
        <f t="shared" si="577"/>
        <v>9.100000000000108E-3</v>
      </c>
      <c r="U2146" s="18">
        <f ca="1">AVERAGE(S2146:OFFSET(S2146,-$U$3+1,0))*$U$4*J2146</f>
        <v>4.8139999999999983</v>
      </c>
      <c r="V2146" s="18">
        <f ca="1">AVERAGE(T2146:OFFSET(T2146,-$U$3+1,0))*$V$4*K2146</f>
        <v>2.7230000000000087</v>
      </c>
      <c r="W2146" s="14" t="str">
        <f t="shared" ca="1" si="578"/>
        <v/>
      </c>
      <c r="X2146" s="14" t="str">
        <f t="shared" ca="1" si="579"/>
        <v>Sell</v>
      </c>
      <c r="Y2146" s="5">
        <f t="shared" ca="1" si="580"/>
        <v>-100</v>
      </c>
      <c r="Z2146" s="19">
        <f t="shared" ca="1" si="581"/>
        <v>164.39254788769338</v>
      </c>
      <c r="AA2146" s="5">
        <f t="shared" ca="1" si="572"/>
        <v>4.2226999999999997</v>
      </c>
      <c r="AB2146" s="5">
        <f t="shared" ca="1" si="587"/>
        <v>3.5743</v>
      </c>
      <c r="AC2146" s="15">
        <f t="shared" ca="1" si="582"/>
        <v>91.00000000000108</v>
      </c>
      <c r="AD2146" s="21">
        <f t="shared" ca="1" si="583"/>
        <v>-149.59721857780275</v>
      </c>
      <c r="AE2146" s="21">
        <f t="shared" ca="1" si="584"/>
        <v>-58.597218577801669</v>
      </c>
      <c r="AF2146" s="23">
        <f t="shared" ca="1" si="585"/>
        <v>28251.037462357719</v>
      </c>
    </row>
    <row r="2147" spans="1:32" x14ac:dyDescent="0.25">
      <c r="A2147" s="26">
        <v>42310</v>
      </c>
      <c r="B2147" s="3">
        <v>4.1047000000000002</v>
      </c>
      <c r="C2147" s="3">
        <v>4.1047000000000002</v>
      </c>
      <c r="D2147" s="3">
        <v>4.1047000000000002</v>
      </c>
      <c r="E2147" s="3">
        <v>4.1047000000000002</v>
      </c>
      <c r="F2147" s="5">
        <v>3.4927000000000001</v>
      </c>
      <c r="G2147" s="5">
        <v>3.4927000000000001</v>
      </c>
      <c r="H2147" s="5">
        <v>3.4927000000000001</v>
      </c>
      <c r="I2147" s="5">
        <v>3.4927000000000001</v>
      </c>
      <c r="J2147" s="3">
        <v>1</v>
      </c>
      <c r="K2147" s="3">
        <v>1</v>
      </c>
      <c r="L2147" s="7">
        <f t="shared" si="586"/>
        <v>0.6120000000000001</v>
      </c>
      <c r="M2147" s="8">
        <f ca="1">AVERAGE(OFFSET(L2147,-M$3+1,0):L2147)</f>
        <v>0.59630666666666665</v>
      </c>
      <c r="N2147" s="8">
        <f ca="1">STDEV(OFFSET(L2147,-M$3+1,0):L2147)</f>
        <v>5.1337433664316465E-2</v>
      </c>
      <c r="O2147" s="8">
        <f t="shared" ca="1" si="573"/>
        <v>0.49363179933803369</v>
      </c>
      <c r="P2147" s="8">
        <f t="shared" ca="1" si="574"/>
        <v>0.69898153399529961</v>
      </c>
      <c r="Q2147" s="8">
        <f t="shared" ca="1" si="575"/>
        <v>0.59630666666666665</v>
      </c>
      <c r="R2147" s="8">
        <f t="shared" ca="1" si="588"/>
        <v>0.59630666666666665</v>
      </c>
      <c r="S2147" s="10">
        <f t="shared" si="576"/>
        <v>4.5399999999999885E-2</v>
      </c>
      <c r="T2147" s="10">
        <f t="shared" si="577"/>
        <v>2.7199999999999669E-2</v>
      </c>
      <c r="U2147" s="18">
        <f ca="1">AVERAGE(S2147:OFFSET(S2147,-$U$3+1,0))*$U$4*J2147</f>
        <v>5.176999999999996</v>
      </c>
      <c r="V2147" s="18">
        <f ca="1">AVERAGE(T2147:OFFSET(T2147,-$U$3+1,0))*$V$4*K2147</f>
        <v>2.9040000000000044</v>
      </c>
      <c r="W2147" s="14" t="str">
        <f t="shared" ca="1" si="578"/>
        <v/>
      </c>
      <c r="X2147" s="14" t="str">
        <f t="shared" ca="1" si="579"/>
        <v>Sell</v>
      </c>
      <c r="Y2147" s="5">
        <f t="shared" ca="1" si="580"/>
        <v>-100</v>
      </c>
      <c r="Z2147" s="19">
        <f t="shared" ca="1" si="581"/>
        <v>164.39254788769338</v>
      </c>
      <c r="AA2147" s="5">
        <f t="shared" ca="1" si="572"/>
        <v>4.2226999999999997</v>
      </c>
      <c r="AB2147" s="5">
        <f t="shared" ca="1" si="587"/>
        <v>3.5743</v>
      </c>
      <c r="AC2147" s="15">
        <f t="shared" ca="1" si="582"/>
        <v>453.99999999999886</v>
      </c>
      <c r="AD2147" s="21">
        <f t="shared" ca="1" si="583"/>
        <v>-447.14773025452058</v>
      </c>
      <c r="AE2147" s="21">
        <f t="shared" ca="1" si="584"/>
        <v>6.8522697454782815</v>
      </c>
      <c r="AF2147" s="23">
        <f t="shared" ca="1" si="585"/>
        <v>28257.889732103198</v>
      </c>
    </row>
    <row r="2148" spans="1:32" x14ac:dyDescent="0.25">
      <c r="A2148" s="26">
        <v>42311</v>
      </c>
      <c r="B2148" s="3">
        <v>4.0411000000000001</v>
      </c>
      <c r="C2148" s="3">
        <v>4.0411000000000001</v>
      </c>
      <c r="D2148" s="3">
        <v>4.0411000000000001</v>
      </c>
      <c r="E2148" s="3">
        <v>4.0411000000000001</v>
      </c>
      <c r="F2148" s="5">
        <v>3.4563999999999999</v>
      </c>
      <c r="G2148" s="5">
        <v>3.4563999999999999</v>
      </c>
      <c r="H2148" s="5">
        <v>3.4563999999999999</v>
      </c>
      <c r="I2148" s="5">
        <v>3.4563999999999999</v>
      </c>
      <c r="J2148" s="3">
        <v>1</v>
      </c>
      <c r="K2148" s="3">
        <v>1</v>
      </c>
      <c r="L2148" s="7">
        <f t="shared" si="586"/>
        <v>0.58470000000000022</v>
      </c>
      <c r="M2148" s="8">
        <f ca="1">AVERAGE(OFFSET(L2148,-M$3+1,0):L2148)</f>
        <v>0.59811999999999999</v>
      </c>
      <c r="N2148" s="8">
        <f ca="1">STDEV(OFFSET(L2148,-M$3+1,0):L2148)</f>
        <v>5.0339478968868381E-2</v>
      </c>
      <c r="O2148" s="8">
        <f t="shared" ca="1" si="573"/>
        <v>0.49744104206226325</v>
      </c>
      <c r="P2148" s="8">
        <f t="shared" ca="1" si="574"/>
        <v>0.69879895793773672</v>
      </c>
      <c r="Q2148" s="8">
        <f t="shared" ca="1" si="575"/>
        <v>0.59811999999999999</v>
      </c>
      <c r="R2148" s="8">
        <f t="shared" ca="1" si="588"/>
        <v>0.59811999999999999</v>
      </c>
      <c r="S2148" s="10">
        <f t="shared" si="576"/>
        <v>6.3600000000000101E-2</v>
      </c>
      <c r="T2148" s="10">
        <f t="shared" si="577"/>
        <v>3.6300000000000221E-2</v>
      </c>
      <c r="U2148" s="18">
        <f ca="1">AVERAGE(S2148:OFFSET(S2148,-$U$3+1,0))*$U$4*J2148</f>
        <v>5.721999999999996</v>
      </c>
      <c r="V2148" s="18">
        <f ca="1">AVERAGE(T2148:OFFSET(T2148,-$U$3+1,0))*$V$4*K2148</f>
        <v>3.2670000000000066</v>
      </c>
      <c r="W2148" s="14" t="str">
        <f t="shared" ca="1" si="578"/>
        <v/>
      </c>
      <c r="X2148" s="14" t="str">
        <f t="shared" ca="1" si="579"/>
        <v>Sell</v>
      </c>
      <c r="Y2148" s="5">
        <f t="shared" ca="1" si="580"/>
        <v>-100</v>
      </c>
      <c r="Z2148" s="19">
        <f t="shared" ca="1" si="581"/>
        <v>164.39254788769338</v>
      </c>
      <c r="AA2148" s="5">
        <f t="shared" ca="1" si="572"/>
        <v>4.2226999999999997</v>
      </c>
      <c r="AB2148" s="5">
        <f t="shared" ca="1" si="587"/>
        <v>3.5743</v>
      </c>
      <c r="AC2148" s="15">
        <f t="shared" ca="1" si="582"/>
        <v>636.00000000000102</v>
      </c>
      <c r="AD2148" s="21">
        <f t="shared" ca="1" si="583"/>
        <v>-596.74494883233069</v>
      </c>
      <c r="AE2148" s="21">
        <f t="shared" ca="1" si="584"/>
        <v>39.255051167670331</v>
      </c>
      <c r="AF2148" s="23">
        <f t="shared" ca="1" si="585"/>
        <v>28297.144783270869</v>
      </c>
    </row>
    <row r="2149" spans="1:32" x14ac:dyDescent="0.25">
      <c r="A2149" s="26">
        <v>42312</v>
      </c>
      <c r="B2149" s="3">
        <v>4.141</v>
      </c>
      <c r="C2149" s="3">
        <v>4.141</v>
      </c>
      <c r="D2149" s="3">
        <v>4.141</v>
      </c>
      <c r="E2149" s="3">
        <v>4.141</v>
      </c>
      <c r="F2149" s="5">
        <v>3.5651999999999999</v>
      </c>
      <c r="G2149" s="5">
        <v>3.5651999999999999</v>
      </c>
      <c r="H2149" s="5">
        <v>3.5651999999999999</v>
      </c>
      <c r="I2149" s="5">
        <v>3.5651999999999999</v>
      </c>
      <c r="J2149" s="3">
        <v>1</v>
      </c>
      <c r="K2149" s="3">
        <v>1</v>
      </c>
      <c r="L2149" s="7">
        <f t="shared" si="586"/>
        <v>0.57580000000000009</v>
      </c>
      <c r="M2149" s="8">
        <f ca="1">AVERAGE(OFFSET(L2149,-M$3+1,0):L2149)</f>
        <v>0.60115333333333321</v>
      </c>
      <c r="N2149" s="8">
        <f ca="1">STDEV(OFFSET(L2149,-M$3+1,0):L2149)</f>
        <v>4.7236107053014051E-2</v>
      </c>
      <c r="O2149" s="8">
        <f t="shared" ca="1" si="573"/>
        <v>0.50668111922730508</v>
      </c>
      <c r="P2149" s="8">
        <f t="shared" ca="1" si="574"/>
        <v>0.69562554743936134</v>
      </c>
      <c r="Q2149" s="8">
        <f t="shared" ca="1" si="575"/>
        <v>0.60115333333333321</v>
      </c>
      <c r="R2149" s="8">
        <f t="shared" ca="1" si="588"/>
        <v>0.60115333333333321</v>
      </c>
      <c r="S2149" s="10">
        <f t="shared" si="576"/>
        <v>9.9899999999999878E-2</v>
      </c>
      <c r="T2149" s="10">
        <f t="shared" si="577"/>
        <v>0.10880000000000001</v>
      </c>
      <c r="U2149" s="18">
        <f ca="1">AVERAGE(S2149:OFFSET(S2149,-$U$3+1,0))*$U$4*J2149</f>
        <v>4.2689999999999984</v>
      </c>
      <c r="V2149" s="18">
        <f ca="1">AVERAGE(T2149:OFFSET(T2149,-$U$3+1,0))*$V$4*K2149</f>
        <v>3.2660000000000045</v>
      </c>
      <c r="W2149" s="14" t="str">
        <f t="shared" ca="1" si="578"/>
        <v/>
      </c>
      <c r="X2149" s="14" t="str">
        <f t="shared" ca="1" si="579"/>
        <v>Exit</v>
      </c>
      <c r="Y2149" s="5">
        <f t="shared" ca="1" si="580"/>
        <v>-100</v>
      </c>
      <c r="Z2149" s="19">
        <f t="shared" ca="1" si="581"/>
        <v>164.39254788769338</v>
      </c>
      <c r="AA2149" s="5">
        <f t="shared" ca="1" si="572"/>
        <v>4.2226999999999997</v>
      </c>
      <c r="AB2149" s="5">
        <f t="shared" ca="1" si="587"/>
        <v>3.5743</v>
      </c>
      <c r="AC2149" s="15">
        <f t="shared" ca="1" si="582"/>
        <v>-998.99999999999875</v>
      </c>
      <c r="AD2149" s="21">
        <f t="shared" ca="1" si="583"/>
        <v>1788.5909210181039</v>
      </c>
      <c r="AE2149" s="21">
        <f t="shared" ca="1" si="584"/>
        <v>789.59092101810518</v>
      </c>
      <c r="AF2149" s="23">
        <f t="shared" ca="1" si="585"/>
        <v>29086.735704288974</v>
      </c>
    </row>
    <row r="2150" spans="1:32" x14ac:dyDescent="0.25">
      <c r="A2150" s="26">
        <v>42313</v>
      </c>
      <c r="B2150" s="3">
        <v>4.2137000000000002</v>
      </c>
      <c r="C2150" s="3">
        <v>4.2137000000000002</v>
      </c>
      <c r="D2150" s="3">
        <v>4.2137000000000002</v>
      </c>
      <c r="E2150" s="3">
        <v>4.2137000000000002</v>
      </c>
      <c r="F2150" s="5">
        <v>3.6286999999999998</v>
      </c>
      <c r="G2150" s="5">
        <v>3.6286999999999998</v>
      </c>
      <c r="H2150" s="5">
        <v>3.6286999999999998</v>
      </c>
      <c r="I2150" s="5">
        <v>3.6286999999999998</v>
      </c>
      <c r="J2150" s="3">
        <v>1</v>
      </c>
      <c r="K2150" s="3">
        <v>1</v>
      </c>
      <c r="L2150" s="7">
        <f t="shared" si="586"/>
        <v>0.58500000000000041</v>
      </c>
      <c r="M2150" s="8">
        <f ca="1">AVERAGE(OFFSET(L2150,-M$3+1,0):L2150)</f>
        <v>0.60359333333333354</v>
      </c>
      <c r="N2150" s="8">
        <f ca="1">STDEV(OFFSET(L2150,-M$3+1,0):L2150)</f>
        <v>4.5218682401140686E-2</v>
      </c>
      <c r="O2150" s="8">
        <f t="shared" ca="1" si="573"/>
        <v>0.51315596853105216</v>
      </c>
      <c r="P2150" s="8">
        <f t="shared" ca="1" si="574"/>
        <v>0.69403069813561491</v>
      </c>
      <c r="Q2150" s="8">
        <f t="shared" ca="1" si="575"/>
        <v>0.60359333333333354</v>
      </c>
      <c r="R2150" s="8">
        <f t="shared" ca="1" si="588"/>
        <v>0.60359333333333354</v>
      </c>
      <c r="S2150" s="10">
        <f t="shared" si="576"/>
        <v>7.2700000000000209E-2</v>
      </c>
      <c r="T2150" s="10">
        <f t="shared" si="577"/>
        <v>6.349999999999989E-2</v>
      </c>
      <c r="U2150" s="18">
        <f ca="1">AVERAGE(S2150:OFFSET(S2150,-$U$3+1,0))*$U$4*J2150</f>
        <v>3.9060000000000006</v>
      </c>
      <c r="V2150" s="18">
        <f ca="1">AVERAGE(T2150:OFFSET(T2150,-$U$3+1,0))*$V$4*K2150</f>
        <v>3.0840000000000023</v>
      </c>
      <c r="W2150" s="14" t="str">
        <f t="shared" ca="1" si="578"/>
        <v/>
      </c>
      <c r="X2150" s="14" t="str">
        <f t="shared" ca="1" si="579"/>
        <v/>
      </c>
      <c r="Y2150" s="5" t="str">
        <f t="shared" ca="1" si="580"/>
        <v/>
      </c>
      <c r="Z2150" s="19" t="str">
        <f t="shared" ca="1" si="581"/>
        <v/>
      </c>
      <c r="AA2150" s="5" t="str">
        <f t="shared" ref="AA2150:AA2213" ca="1" si="589">IF(AND($W2150="Buy",$W2149=""),E2150,IF(AND($W2150="Buy",$W2149="Exit"),E2150,IF(AND($X2150="Sell",X2149&lt;&gt;"Sell"),E2150,IF(OR($W2149="Buy",X2149="Sell"),AA2149,""))))</f>
        <v/>
      </c>
      <c r="AB2150" s="5" t="str">
        <f t="shared" ca="1" si="587"/>
        <v/>
      </c>
      <c r="AC2150" s="15" t="str">
        <f t="shared" ca="1" si="582"/>
        <v/>
      </c>
      <c r="AD2150" s="21" t="str">
        <f t="shared" ca="1" si="583"/>
        <v/>
      </c>
      <c r="AE2150" s="21" t="str">
        <f t="shared" ca="1" si="584"/>
        <v/>
      </c>
      <c r="AF2150" s="23">
        <f t="shared" ca="1" si="585"/>
        <v>29086.735704288974</v>
      </c>
    </row>
    <row r="2151" spans="1:32" x14ac:dyDescent="0.25">
      <c r="A2151" s="26">
        <v>42314</v>
      </c>
      <c r="B2151" s="3">
        <v>4.2226999999999997</v>
      </c>
      <c r="C2151" s="3">
        <v>4.2226999999999997</v>
      </c>
      <c r="D2151" s="3">
        <v>4.2226999999999997</v>
      </c>
      <c r="E2151" s="3">
        <v>4.2226999999999997</v>
      </c>
      <c r="F2151" s="5">
        <v>3.6377999999999999</v>
      </c>
      <c r="G2151" s="5">
        <v>3.6377999999999999</v>
      </c>
      <c r="H2151" s="5">
        <v>3.6377999999999999</v>
      </c>
      <c r="I2151" s="5">
        <v>3.6377999999999999</v>
      </c>
      <c r="J2151" s="3">
        <v>1</v>
      </c>
      <c r="K2151" s="3">
        <v>1</v>
      </c>
      <c r="L2151" s="7">
        <f t="shared" si="586"/>
        <v>0.58489999999999975</v>
      </c>
      <c r="M2151" s="8">
        <f ca="1">AVERAGE(OFFSET(L2151,-M$3+1,0):L2151)</f>
        <v>0.60723333333333329</v>
      </c>
      <c r="N2151" s="8">
        <f ca="1">STDEV(OFFSET(L2151,-M$3+1,0):L2151)</f>
        <v>4.0887470429157531E-2</v>
      </c>
      <c r="O2151" s="8">
        <f t="shared" ca="1" si="573"/>
        <v>0.52545839247501824</v>
      </c>
      <c r="P2151" s="8">
        <f t="shared" ca="1" si="574"/>
        <v>0.68900827419164834</v>
      </c>
      <c r="Q2151" s="8">
        <f t="shared" ca="1" si="575"/>
        <v>0.60723333333333329</v>
      </c>
      <c r="R2151" s="8">
        <f t="shared" ca="1" si="588"/>
        <v>0.60723333333333329</v>
      </c>
      <c r="S2151" s="10">
        <f t="shared" si="576"/>
        <v>8.9999999999994529E-3</v>
      </c>
      <c r="T2151" s="10">
        <f t="shared" si="577"/>
        <v>9.100000000000108E-3</v>
      </c>
      <c r="U2151" s="18">
        <f ca="1">AVERAGE(S2151:OFFSET(S2151,-$U$3+1,0))*$U$4*J2151</f>
        <v>3.6329999999999973</v>
      </c>
      <c r="V2151" s="18">
        <f ca="1">AVERAGE(T2151:OFFSET(T2151,-$U$3+1,0))*$V$4*K2151</f>
        <v>3.0840000000000023</v>
      </c>
      <c r="W2151" s="14" t="str">
        <f t="shared" ca="1" si="578"/>
        <v/>
      </c>
      <c r="X2151" s="14" t="str">
        <f t="shared" ca="1" si="579"/>
        <v/>
      </c>
      <c r="Y2151" s="5" t="str">
        <f t="shared" ca="1" si="580"/>
        <v/>
      </c>
      <c r="Z2151" s="19" t="str">
        <f t="shared" ca="1" si="581"/>
        <v/>
      </c>
      <c r="AA2151" s="5" t="str">
        <f t="shared" ca="1" si="589"/>
        <v/>
      </c>
      <c r="AB2151" s="5" t="str">
        <f t="shared" ca="1" si="587"/>
        <v/>
      </c>
      <c r="AC2151" s="15" t="str">
        <f t="shared" ca="1" si="582"/>
        <v/>
      </c>
      <c r="AD2151" s="21" t="str">
        <f t="shared" ca="1" si="583"/>
        <v/>
      </c>
      <c r="AE2151" s="21" t="str">
        <f t="shared" ca="1" si="584"/>
        <v/>
      </c>
      <c r="AF2151" s="23">
        <f t="shared" ca="1" si="585"/>
        <v>29086.735704288974</v>
      </c>
    </row>
    <row r="2152" spans="1:32" x14ac:dyDescent="0.25">
      <c r="A2152" s="26">
        <v>42317</v>
      </c>
      <c r="B2152" s="3">
        <v>4.359</v>
      </c>
      <c r="C2152" s="3">
        <v>4.359</v>
      </c>
      <c r="D2152" s="3">
        <v>4.359</v>
      </c>
      <c r="E2152" s="3">
        <v>4.359</v>
      </c>
      <c r="F2152" s="5">
        <v>3.8010999999999999</v>
      </c>
      <c r="G2152" s="5">
        <v>3.8010999999999999</v>
      </c>
      <c r="H2152" s="5">
        <v>3.8010999999999999</v>
      </c>
      <c r="I2152" s="5">
        <v>3.8010999999999999</v>
      </c>
      <c r="J2152" s="3">
        <v>1</v>
      </c>
      <c r="K2152" s="3">
        <v>1</v>
      </c>
      <c r="L2152" s="7">
        <f t="shared" si="586"/>
        <v>0.55790000000000006</v>
      </c>
      <c r="M2152" s="8">
        <f ca="1">AVERAGE(OFFSET(L2152,-M$3+1,0):L2152)</f>
        <v>0.60907333333333324</v>
      </c>
      <c r="N2152" s="8">
        <f ca="1">STDEV(OFFSET(L2152,-M$3+1,0):L2152)</f>
        <v>3.7672696946702507E-2</v>
      </c>
      <c r="O2152" s="8">
        <f t="shared" ca="1" si="573"/>
        <v>0.53372793943992825</v>
      </c>
      <c r="P2152" s="8">
        <f t="shared" ca="1" si="574"/>
        <v>0.68441872722673824</v>
      </c>
      <c r="Q2152" s="8">
        <f t="shared" ca="1" si="575"/>
        <v>0.60907333333333324</v>
      </c>
      <c r="R2152" s="8">
        <f t="shared" ca="1" si="588"/>
        <v>0.60907333333333324</v>
      </c>
      <c r="S2152" s="10">
        <f t="shared" si="576"/>
        <v>0.13630000000000031</v>
      </c>
      <c r="T2152" s="10">
        <f t="shared" si="577"/>
        <v>0.1633</v>
      </c>
      <c r="U2152" s="18">
        <f ca="1">AVERAGE(S2152:OFFSET(S2152,-$U$3+1,0))*$U$4*J2152</f>
        <v>4.9049999999999994</v>
      </c>
      <c r="V2152" s="18">
        <f ca="1">AVERAGE(T2152:OFFSET(T2152,-$U$3+1,0))*$V$4*K2152</f>
        <v>4.6260000000000012</v>
      </c>
      <c r="W2152" s="14" t="str">
        <f t="shared" ca="1" si="578"/>
        <v/>
      </c>
      <c r="X2152" s="14" t="str">
        <f t="shared" ca="1" si="579"/>
        <v/>
      </c>
      <c r="Y2152" s="5" t="str">
        <f t="shared" ca="1" si="580"/>
        <v/>
      </c>
      <c r="Z2152" s="19" t="str">
        <f t="shared" ca="1" si="581"/>
        <v/>
      </c>
      <c r="AA2152" s="5" t="str">
        <f t="shared" ca="1" si="589"/>
        <v/>
      </c>
      <c r="AB2152" s="5" t="str">
        <f t="shared" ca="1" si="587"/>
        <v/>
      </c>
      <c r="AC2152" s="15" t="str">
        <f t="shared" ca="1" si="582"/>
        <v/>
      </c>
      <c r="AD2152" s="21" t="str">
        <f t="shared" ca="1" si="583"/>
        <v/>
      </c>
      <c r="AE2152" s="21" t="str">
        <f t="shared" ca="1" si="584"/>
        <v/>
      </c>
      <c r="AF2152" s="23">
        <f t="shared" ca="1" si="585"/>
        <v>29086.735704288974</v>
      </c>
    </row>
    <row r="2153" spans="1:32" x14ac:dyDescent="0.25">
      <c r="A2153" s="26">
        <v>42318</v>
      </c>
      <c r="B2153" s="3">
        <v>4.2953999999999999</v>
      </c>
      <c r="C2153" s="3">
        <v>4.2953999999999999</v>
      </c>
      <c r="D2153" s="3">
        <v>4.2953999999999999</v>
      </c>
      <c r="E2153" s="3">
        <v>4.2953999999999999</v>
      </c>
      <c r="F2153" s="5">
        <v>3.7648000000000001</v>
      </c>
      <c r="G2153" s="5">
        <v>3.7648000000000001</v>
      </c>
      <c r="H2153" s="5">
        <v>3.7648000000000001</v>
      </c>
      <c r="I2153" s="5">
        <v>3.7648000000000001</v>
      </c>
      <c r="J2153" s="3">
        <v>1</v>
      </c>
      <c r="K2153" s="3">
        <v>1</v>
      </c>
      <c r="L2153" s="7">
        <f t="shared" si="586"/>
        <v>0.53059999999999974</v>
      </c>
      <c r="M2153" s="8">
        <f ca="1">AVERAGE(OFFSET(L2153,-M$3+1,0):L2153)</f>
        <v>0.60848666666666651</v>
      </c>
      <c r="N2153" s="8">
        <f ca="1">STDEV(OFFSET(L2153,-M$3+1,0):L2153)</f>
        <v>3.888423967673911E-2</v>
      </c>
      <c r="O2153" s="8">
        <f t="shared" ca="1" si="573"/>
        <v>0.53071818731318832</v>
      </c>
      <c r="P2153" s="8">
        <f t="shared" ca="1" si="574"/>
        <v>0.6862551460201447</v>
      </c>
      <c r="Q2153" s="8">
        <f t="shared" ca="1" si="575"/>
        <v>0.60848666666666651</v>
      </c>
      <c r="R2153" s="8">
        <f t="shared" ca="1" si="588"/>
        <v>0.60848666666666651</v>
      </c>
      <c r="S2153" s="10">
        <f t="shared" si="576"/>
        <v>6.3600000000000101E-2</v>
      </c>
      <c r="T2153" s="10">
        <f t="shared" si="577"/>
        <v>3.6299999999999777E-2</v>
      </c>
      <c r="U2153" s="18">
        <f ca="1">AVERAGE(S2153:OFFSET(S2153,-$U$3+1,0))*$U$4*J2153</f>
        <v>5.4499999999999993</v>
      </c>
      <c r="V2153" s="18">
        <f ca="1">AVERAGE(T2153:OFFSET(T2153,-$U$3+1,0))*$V$4*K2153</f>
        <v>4.8079999999999989</v>
      </c>
      <c r="W2153" s="14" t="str">
        <f t="shared" ca="1" si="578"/>
        <v/>
      </c>
      <c r="X2153" s="14" t="str">
        <f t="shared" ca="1" si="579"/>
        <v/>
      </c>
      <c r="Y2153" s="5" t="str">
        <f t="shared" ca="1" si="580"/>
        <v/>
      </c>
      <c r="Z2153" s="19" t="str">
        <f t="shared" ca="1" si="581"/>
        <v/>
      </c>
      <c r="AA2153" s="5" t="str">
        <f t="shared" ca="1" si="589"/>
        <v/>
      </c>
      <c r="AB2153" s="5" t="str">
        <f t="shared" ca="1" si="587"/>
        <v/>
      </c>
      <c r="AC2153" s="15" t="str">
        <f t="shared" ca="1" si="582"/>
        <v/>
      </c>
      <c r="AD2153" s="21" t="str">
        <f t="shared" ca="1" si="583"/>
        <v/>
      </c>
      <c r="AE2153" s="21" t="str">
        <f t="shared" ca="1" si="584"/>
        <v/>
      </c>
      <c r="AF2153" s="23">
        <f t="shared" ca="1" si="585"/>
        <v>29086.735704288974</v>
      </c>
    </row>
    <row r="2154" spans="1:32" x14ac:dyDescent="0.25">
      <c r="A2154" s="26">
        <v>42319</v>
      </c>
      <c r="B2154" s="3">
        <v>4.2682000000000002</v>
      </c>
      <c r="C2154" s="3">
        <v>4.2682000000000002</v>
      </c>
      <c r="D2154" s="3">
        <v>4.2682000000000002</v>
      </c>
      <c r="E2154" s="3">
        <v>4.2682000000000002</v>
      </c>
      <c r="F2154" s="5">
        <v>3.7195</v>
      </c>
      <c r="G2154" s="5">
        <v>3.7195</v>
      </c>
      <c r="H2154" s="5">
        <v>3.7195</v>
      </c>
      <c r="I2154" s="5">
        <v>3.7195</v>
      </c>
      <c r="J2154" s="3">
        <v>1</v>
      </c>
      <c r="K2154" s="3">
        <v>1</v>
      </c>
      <c r="L2154" s="7">
        <f t="shared" si="586"/>
        <v>0.54870000000000019</v>
      </c>
      <c r="M2154" s="8">
        <f ca="1">AVERAGE(OFFSET(L2154,-M$3+1,0):L2154)</f>
        <v>0.60002</v>
      </c>
      <c r="N2154" s="8">
        <f ca="1">STDEV(OFFSET(L2154,-M$3+1,0):L2154)</f>
        <v>3.6983899972053487E-2</v>
      </c>
      <c r="O2154" s="8">
        <f t="shared" ca="1" si="573"/>
        <v>0.52605220005589304</v>
      </c>
      <c r="P2154" s="8">
        <f t="shared" ca="1" si="574"/>
        <v>0.67398779994410696</v>
      </c>
      <c r="Q2154" s="8">
        <f t="shared" ca="1" si="575"/>
        <v>0.60002</v>
      </c>
      <c r="R2154" s="8">
        <f t="shared" ca="1" si="588"/>
        <v>0.60002</v>
      </c>
      <c r="S2154" s="10">
        <f t="shared" si="576"/>
        <v>2.7199999999999669E-2</v>
      </c>
      <c r="T2154" s="10">
        <f t="shared" si="577"/>
        <v>4.5300000000000118E-2</v>
      </c>
      <c r="U2154" s="18">
        <f ca="1">AVERAGE(S2154:OFFSET(S2154,-$U$3+1,0))*$U$4*J2154</f>
        <v>5.5399999999999938</v>
      </c>
      <c r="V2154" s="18">
        <f ca="1">AVERAGE(T2154:OFFSET(T2154,-$U$3+1,0))*$V$4*K2154</f>
        <v>5.169999999999999</v>
      </c>
      <c r="W2154" s="14" t="str">
        <f t="shared" ca="1" si="578"/>
        <v>Buy</v>
      </c>
      <c r="X2154" s="14" t="str">
        <f t="shared" ca="1" si="579"/>
        <v/>
      </c>
      <c r="Y2154" s="5">
        <f t="shared" ca="1" si="580"/>
        <v>100</v>
      </c>
      <c r="Z2154" s="19">
        <f t="shared" ca="1" si="581"/>
        <v>-107.15667311411983</v>
      </c>
      <c r="AA2154" s="5">
        <f t="shared" ca="1" si="589"/>
        <v>4.2682000000000002</v>
      </c>
      <c r="AB2154" s="5">
        <f t="shared" ca="1" si="587"/>
        <v>3.7195</v>
      </c>
      <c r="AC2154" s="15" t="str">
        <f t="shared" ca="1" si="582"/>
        <v/>
      </c>
      <c r="AD2154" s="21" t="str">
        <f t="shared" ca="1" si="583"/>
        <v/>
      </c>
      <c r="AE2154" s="21" t="str">
        <f t="shared" ca="1" si="584"/>
        <v/>
      </c>
      <c r="AF2154" s="23">
        <f t="shared" ca="1" si="585"/>
        <v>29086.735704288974</v>
      </c>
    </row>
    <row r="2155" spans="1:32" x14ac:dyDescent="0.25">
      <c r="A2155" s="26">
        <v>42320</v>
      </c>
      <c r="B2155" s="3">
        <v>4.2226999999999997</v>
      </c>
      <c r="C2155" s="3">
        <v>4.2226999999999997</v>
      </c>
      <c r="D2155" s="3">
        <v>4.2226999999999997</v>
      </c>
      <c r="E2155" s="3">
        <v>4.2226999999999997</v>
      </c>
      <c r="F2155" s="5">
        <v>3.6741000000000001</v>
      </c>
      <c r="G2155" s="5">
        <v>3.6741000000000001</v>
      </c>
      <c r="H2155" s="5">
        <v>3.6741000000000001</v>
      </c>
      <c r="I2155" s="5">
        <v>3.6741000000000001</v>
      </c>
      <c r="J2155" s="3">
        <v>1</v>
      </c>
      <c r="K2155" s="3">
        <v>1</v>
      </c>
      <c r="L2155" s="7">
        <f t="shared" si="586"/>
        <v>0.54859999999999953</v>
      </c>
      <c r="M2155" s="8">
        <f ca="1">AVERAGE(OFFSET(L2155,-M$3+1,0):L2155)</f>
        <v>0.59336666666666671</v>
      </c>
      <c r="N2155" s="8">
        <f ca="1">STDEV(OFFSET(L2155,-M$3+1,0):L2155)</f>
        <v>3.6634013599126145E-2</v>
      </c>
      <c r="O2155" s="8">
        <f t="shared" ca="1" si="573"/>
        <v>0.52009863946841439</v>
      </c>
      <c r="P2155" s="8">
        <f t="shared" ca="1" si="574"/>
        <v>0.66663469386491903</v>
      </c>
      <c r="Q2155" s="8">
        <f t="shared" ca="1" si="575"/>
        <v>0.59336666666666671</v>
      </c>
      <c r="R2155" s="8">
        <f t="shared" ca="1" si="588"/>
        <v>0.59336666666666671</v>
      </c>
      <c r="S2155" s="10">
        <f t="shared" si="576"/>
        <v>4.550000000000054E-2</v>
      </c>
      <c r="T2155" s="10">
        <f t="shared" si="577"/>
        <v>4.5399999999999885E-2</v>
      </c>
      <c r="U2155" s="18">
        <f ca="1">AVERAGE(S2155:OFFSET(S2155,-$U$3+1,0))*$U$4*J2155</f>
        <v>5.7230000000000025</v>
      </c>
      <c r="V2155" s="18">
        <f ca="1">AVERAGE(T2155:OFFSET(T2155,-$U$3+1,0))*$V$4*K2155</f>
        <v>5.4429999999999978</v>
      </c>
      <c r="W2155" s="14" t="str">
        <f t="shared" ca="1" si="578"/>
        <v>Buy</v>
      </c>
      <c r="X2155" s="14" t="str">
        <f t="shared" ca="1" si="579"/>
        <v/>
      </c>
      <c r="Y2155" s="5">
        <f t="shared" ca="1" si="580"/>
        <v>100</v>
      </c>
      <c r="Z2155" s="19">
        <f t="shared" ca="1" si="581"/>
        <v>-107.15667311411983</v>
      </c>
      <c r="AA2155" s="5">
        <f t="shared" ca="1" si="589"/>
        <v>4.2682000000000002</v>
      </c>
      <c r="AB2155" s="5">
        <f t="shared" ca="1" si="587"/>
        <v>3.7195</v>
      </c>
      <c r="AC2155" s="15">
        <f t="shared" ca="1" si="582"/>
        <v>-455.0000000000054</v>
      </c>
      <c r="AD2155" s="21">
        <f t="shared" ca="1" si="583"/>
        <v>486.49129593810272</v>
      </c>
      <c r="AE2155" s="21">
        <f t="shared" ca="1" si="584"/>
        <v>31.491295938097323</v>
      </c>
      <c r="AF2155" s="23">
        <f t="shared" ca="1" si="585"/>
        <v>29118.227000227071</v>
      </c>
    </row>
    <row r="2156" spans="1:32" x14ac:dyDescent="0.25">
      <c r="A2156" s="26">
        <v>42321</v>
      </c>
      <c r="B2156" s="3">
        <v>4.1772999999999998</v>
      </c>
      <c r="C2156" s="3">
        <v>4.1772999999999998</v>
      </c>
      <c r="D2156" s="3">
        <v>4.1772999999999998</v>
      </c>
      <c r="E2156" s="3">
        <v>4.1772999999999998</v>
      </c>
      <c r="F2156" s="5">
        <v>3.6469</v>
      </c>
      <c r="G2156" s="5">
        <v>3.6469</v>
      </c>
      <c r="H2156" s="5">
        <v>3.6469</v>
      </c>
      <c r="I2156" s="5">
        <v>3.6469</v>
      </c>
      <c r="J2156" s="3">
        <v>1</v>
      </c>
      <c r="K2156" s="3">
        <v>1</v>
      </c>
      <c r="L2156" s="7">
        <f t="shared" si="586"/>
        <v>0.53039999999999976</v>
      </c>
      <c r="M2156" s="8">
        <f ca="1">AVERAGE(OFFSET(L2156,-M$3+1,0):L2156)</f>
        <v>0.58852666666666664</v>
      </c>
      <c r="N2156" s="8">
        <f ca="1">STDEV(OFFSET(L2156,-M$3+1,0):L2156)</f>
        <v>3.9918961958066164E-2</v>
      </c>
      <c r="O2156" s="8">
        <f t="shared" ca="1" si="573"/>
        <v>0.50868874275053433</v>
      </c>
      <c r="P2156" s="8">
        <f t="shared" ca="1" si="574"/>
        <v>0.66836459058279896</v>
      </c>
      <c r="Q2156" s="8">
        <f t="shared" ca="1" si="575"/>
        <v>0.58852666666666664</v>
      </c>
      <c r="R2156" s="8">
        <f t="shared" ca="1" si="588"/>
        <v>0.58852666666666664</v>
      </c>
      <c r="S2156" s="10">
        <f t="shared" si="576"/>
        <v>4.5399999999999885E-2</v>
      </c>
      <c r="T2156" s="10">
        <f t="shared" si="577"/>
        <v>2.7200000000000113E-2</v>
      </c>
      <c r="U2156" s="18">
        <f ca="1">AVERAGE(S2156:OFFSET(S2156,-$U$3+1,0))*$U$4*J2156</f>
        <v>6.0860000000000003</v>
      </c>
      <c r="V2156" s="18">
        <f ca="1">AVERAGE(T2156:OFFSET(T2156,-$U$3+1,0))*$V$4*K2156</f>
        <v>5.6239999999999979</v>
      </c>
      <c r="W2156" s="14" t="str">
        <f t="shared" ca="1" si="578"/>
        <v>Buy</v>
      </c>
      <c r="X2156" s="14" t="str">
        <f t="shared" ca="1" si="579"/>
        <v/>
      </c>
      <c r="Y2156" s="5">
        <f t="shared" ca="1" si="580"/>
        <v>100</v>
      </c>
      <c r="Z2156" s="19">
        <f t="shared" ca="1" si="581"/>
        <v>-107.15667311411983</v>
      </c>
      <c r="AA2156" s="5">
        <f t="shared" ca="1" si="589"/>
        <v>4.2682000000000002</v>
      </c>
      <c r="AB2156" s="5">
        <f t="shared" ca="1" si="587"/>
        <v>3.7195</v>
      </c>
      <c r="AC2156" s="15">
        <f t="shared" ca="1" si="582"/>
        <v>-453.99999999999886</v>
      </c>
      <c r="AD2156" s="21">
        <f t="shared" ca="1" si="583"/>
        <v>291.46615087040715</v>
      </c>
      <c r="AE2156" s="21">
        <f t="shared" ca="1" si="584"/>
        <v>-162.53384912959172</v>
      </c>
      <c r="AF2156" s="23">
        <f t="shared" ca="1" si="585"/>
        <v>28955.693151097479</v>
      </c>
    </row>
    <row r="2157" spans="1:32" x14ac:dyDescent="0.25">
      <c r="A2157" s="26">
        <v>42324</v>
      </c>
      <c r="B2157" s="3">
        <v>4.2226999999999997</v>
      </c>
      <c r="C2157" s="3">
        <v>4.2226999999999997</v>
      </c>
      <c r="D2157" s="3">
        <v>4.2226999999999997</v>
      </c>
      <c r="E2157" s="3">
        <v>4.2226999999999997</v>
      </c>
      <c r="F2157" s="5">
        <v>3.6741000000000001</v>
      </c>
      <c r="G2157" s="5">
        <v>3.6741000000000001</v>
      </c>
      <c r="H2157" s="5">
        <v>3.6741000000000001</v>
      </c>
      <c r="I2157" s="5">
        <v>3.6741000000000001</v>
      </c>
      <c r="J2157" s="3">
        <v>1</v>
      </c>
      <c r="K2157" s="3">
        <v>1</v>
      </c>
      <c r="L2157" s="7">
        <f t="shared" si="586"/>
        <v>0.54859999999999953</v>
      </c>
      <c r="M2157" s="8">
        <f ca="1">AVERAGE(OFFSET(L2157,-M$3+1,0):L2157)</f>
        <v>0.58368666666666658</v>
      </c>
      <c r="N2157" s="8">
        <f ca="1">STDEV(OFFSET(L2157,-M$3+1,0):L2157)</f>
        <v>4.0075408681040217E-2</v>
      </c>
      <c r="O2157" s="8">
        <f t="shared" ca="1" si="573"/>
        <v>0.50353584930458617</v>
      </c>
      <c r="P2157" s="8">
        <f t="shared" ca="1" si="574"/>
        <v>0.66383748402874698</v>
      </c>
      <c r="Q2157" s="8">
        <f t="shared" ca="1" si="575"/>
        <v>0.58368666666666658</v>
      </c>
      <c r="R2157" s="8">
        <f t="shared" ca="1" si="588"/>
        <v>0.58368666666666658</v>
      </c>
      <c r="S2157" s="10">
        <f t="shared" si="576"/>
        <v>4.5399999999999885E-2</v>
      </c>
      <c r="T2157" s="10">
        <f t="shared" si="577"/>
        <v>2.7200000000000113E-2</v>
      </c>
      <c r="U2157" s="18">
        <f ca="1">AVERAGE(S2157:OFFSET(S2157,-$U$3+1,0))*$U$4*J2157</f>
        <v>6.0860000000000003</v>
      </c>
      <c r="V2157" s="18">
        <f ca="1">AVERAGE(T2157:OFFSET(T2157,-$U$3+1,0))*$V$4*K2157</f>
        <v>5.6240000000000023</v>
      </c>
      <c r="W2157" s="14" t="str">
        <f t="shared" ca="1" si="578"/>
        <v>Buy</v>
      </c>
      <c r="X2157" s="14" t="str">
        <f t="shared" ca="1" si="579"/>
        <v/>
      </c>
      <c r="Y2157" s="5">
        <f t="shared" ca="1" si="580"/>
        <v>100</v>
      </c>
      <c r="Z2157" s="19">
        <f t="shared" ca="1" si="581"/>
        <v>-107.15667311411983</v>
      </c>
      <c r="AA2157" s="5">
        <f t="shared" ca="1" si="589"/>
        <v>4.2682000000000002</v>
      </c>
      <c r="AB2157" s="5">
        <f t="shared" ca="1" si="587"/>
        <v>3.7195</v>
      </c>
      <c r="AC2157" s="15">
        <f t="shared" ca="1" si="582"/>
        <v>453.99999999999886</v>
      </c>
      <c r="AD2157" s="21">
        <f t="shared" ca="1" si="583"/>
        <v>-291.46615087040715</v>
      </c>
      <c r="AE2157" s="21">
        <f t="shared" ca="1" si="584"/>
        <v>162.53384912959172</v>
      </c>
      <c r="AF2157" s="23">
        <f t="shared" ca="1" si="585"/>
        <v>29118.227000227071</v>
      </c>
    </row>
    <row r="2158" spans="1:32" x14ac:dyDescent="0.25">
      <c r="A2158" s="26">
        <v>42325</v>
      </c>
      <c r="B2158" s="3">
        <v>4.2408999999999999</v>
      </c>
      <c r="C2158" s="3">
        <v>4.2408999999999999</v>
      </c>
      <c r="D2158" s="3">
        <v>4.2408999999999999</v>
      </c>
      <c r="E2158" s="3">
        <v>4.2408999999999999</v>
      </c>
      <c r="F2158" s="5">
        <v>3.6831999999999998</v>
      </c>
      <c r="G2158" s="5">
        <v>3.6831999999999998</v>
      </c>
      <c r="H2158" s="5">
        <v>3.6831999999999998</v>
      </c>
      <c r="I2158" s="5">
        <v>3.6831999999999998</v>
      </c>
      <c r="J2158" s="3">
        <v>1</v>
      </c>
      <c r="K2158" s="3">
        <v>1</v>
      </c>
      <c r="L2158" s="7">
        <f t="shared" si="586"/>
        <v>0.55770000000000008</v>
      </c>
      <c r="M2158" s="8">
        <f ca="1">AVERAGE(OFFSET(L2158,-M$3+1,0):L2158)</f>
        <v>0.57764000000000004</v>
      </c>
      <c r="N2158" s="8">
        <f ca="1">STDEV(OFFSET(L2158,-M$3+1,0):L2158)</f>
        <v>3.6276316555807514E-2</v>
      </c>
      <c r="O2158" s="8">
        <f t="shared" ca="1" si="573"/>
        <v>0.50508736688838507</v>
      </c>
      <c r="P2158" s="8">
        <f t="shared" ca="1" si="574"/>
        <v>0.65019263311161501</v>
      </c>
      <c r="Q2158" s="8">
        <f t="shared" ca="1" si="575"/>
        <v>0.57764000000000004</v>
      </c>
      <c r="R2158" s="8">
        <f t="shared" ca="1" si="588"/>
        <v>0.57764000000000004</v>
      </c>
      <c r="S2158" s="10">
        <f t="shared" si="576"/>
        <v>1.8200000000000216E-2</v>
      </c>
      <c r="T2158" s="10">
        <f t="shared" si="577"/>
        <v>9.0999999999996639E-3</v>
      </c>
      <c r="U2158" s="18">
        <f ca="1">AVERAGE(S2158:OFFSET(S2158,-$U$3+1,0))*$U$4*J2158</f>
        <v>5.6320000000000014</v>
      </c>
      <c r="V2158" s="18">
        <f ca="1">AVERAGE(T2158:OFFSET(T2158,-$U$3+1,0))*$V$4*K2158</f>
        <v>5.3519999999999968</v>
      </c>
      <c r="W2158" s="14" t="str">
        <f t="shared" ca="1" si="578"/>
        <v>Buy</v>
      </c>
      <c r="X2158" s="14" t="str">
        <f t="shared" ca="1" si="579"/>
        <v/>
      </c>
      <c r="Y2158" s="5">
        <f t="shared" ca="1" si="580"/>
        <v>100</v>
      </c>
      <c r="Z2158" s="19">
        <f t="shared" ca="1" si="581"/>
        <v>-107.15667311411983</v>
      </c>
      <c r="AA2158" s="5">
        <f t="shared" ca="1" si="589"/>
        <v>4.2682000000000002</v>
      </c>
      <c r="AB2158" s="5">
        <f t="shared" ca="1" si="587"/>
        <v>3.7195</v>
      </c>
      <c r="AC2158" s="15">
        <f t="shared" ca="1" si="582"/>
        <v>182.00000000000216</v>
      </c>
      <c r="AD2158" s="21">
        <f t="shared" ca="1" si="583"/>
        <v>-97.512572533845443</v>
      </c>
      <c r="AE2158" s="21">
        <f t="shared" ca="1" si="584"/>
        <v>84.487427466156717</v>
      </c>
      <c r="AF2158" s="23">
        <f t="shared" ca="1" si="585"/>
        <v>29202.714427693227</v>
      </c>
    </row>
    <row r="2159" spans="1:32" x14ac:dyDescent="0.25">
      <c r="A2159" s="26">
        <v>42326</v>
      </c>
      <c r="B2159" s="3">
        <v>4.25</v>
      </c>
      <c r="C2159" s="3">
        <v>4.25</v>
      </c>
      <c r="D2159" s="3">
        <v>4.25</v>
      </c>
      <c r="E2159" s="3">
        <v>4.25</v>
      </c>
      <c r="F2159" s="5">
        <v>3.6922000000000001</v>
      </c>
      <c r="G2159" s="5">
        <v>3.6922000000000001</v>
      </c>
      <c r="H2159" s="5">
        <v>3.6922000000000001</v>
      </c>
      <c r="I2159" s="5">
        <v>3.6922000000000001</v>
      </c>
      <c r="J2159" s="3">
        <v>1</v>
      </c>
      <c r="K2159" s="3">
        <v>1</v>
      </c>
      <c r="L2159" s="7">
        <f t="shared" si="586"/>
        <v>0.55779999999999985</v>
      </c>
      <c r="M2159" s="8">
        <f ca="1">AVERAGE(OFFSET(L2159,-M$3+1,0):L2159)</f>
        <v>0.57220666666666664</v>
      </c>
      <c r="N2159" s="8">
        <f ca="1">STDEV(OFFSET(L2159,-M$3+1,0):L2159)</f>
        <v>3.2262815098736346E-2</v>
      </c>
      <c r="O2159" s="8">
        <f t="shared" ca="1" si="573"/>
        <v>0.50768103646919394</v>
      </c>
      <c r="P2159" s="8">
        <f t="shared" ca="1" si="574"/>
        <v>0.63673229686413935</v>
      </c>
      <c r="Q2159" s="8">
        <f t="shared" ca="1" si="575"/>
        <v>0.57220666666666664</v>
      </c>
      <c r="R2159" s="8">
        <f t="shared" ca="1" si="588"/>
        <v>0.57220666666666664</v>
      </c>
      <c r="S2159" s="10">
        <f t="shared" si="576"/>
        <v>9.100000000000108E-3</v>
      </c>
      <c r="T2159" s="10">
        <f t="shared" si="577"/>
        <v>9.0000000000003411E-3</v>
      </c>
      <c r="U2159" s="18">
        <f ca="1">AVERAGE(S2159:OFFSET(S2159,-$U$3+1,0))*$U$4*J2159</f>
        <v>4.7240000000000038</v>
      </c>
      <c r="V2159" s="18">
        <f ca="1">AVERAGE(T2159:OFFSET(T2159,-$U$3+1,0))*$V$4*K2159</f>
        <v>4.3540000000000001</v>
      </c>
      <c r="W2159" s="14" t="str">
        <f t="shared" ca="1" si="578"/>
        <v>Buy</v>
      </c>
      <c r="X2159" s="14" t="str">
        <f t="shared" ca="1" si="579"/>
        <v/>
      </c>
      <c r="Y2159" s="5">
        <f t="shared" ca="1" si="580"/>
        <v>100</v>
      </c>
      <c r="Z2159" s="19">
        <f t="shared" ca="1" si="581"/>
        <v>-107.15667311411983</v>
      </c>
      <c r="AA2159" s="5">
        <f t="shared" ca="1" si="589"/>
        <v>4.2682000000000002</v>
      </c>
      <c r="AB2159" s="5">
        <f t="shared" ca="1" si="587"/>
        <v>3.7195</v>
      </c>
      <c r="AC2159" s="15">
        <f t="shared" ca="1" si="582"/>
        <v>91.00000000000108</v>
      </c>
      <c r="AD2159" s="21">
        <f t="shared" ca="1" si="583"/>
        <v>-96.441005802711501</v>
      </c>
      <c r="AE2159" s="21">
        <f t="shared" ca="1" si="584"/>
        <v>-5.4410058027104213</v>
      </c>
      <c r="AF2159" s="23">
        <f t="shared" ca="1" si="585"/>
        <v>29197.273421890517</v>
      </c>
    </row>
    <row r="2160" spans="1:32" x14ac:dyDescent="0.25">
      <c r="A2160" s="26">
        <v>42327</v>
      </c>
      <c r="B2160" s="3">
        <v>4.25</v>
      </c>
      <c r="C2160" s="3">
        <v>4.25</v>
      </c>
      <c r="D2160" s="3">
        <v>4.25</v>
      </c>
      <c r="E2160" s="3">
        <v>4.25</v>
      </c>
      <c r="F2160" s="5">
        <v>3.7012999999999998</v>
      </c>
      <c r="G2160" s="5">
        <v>3.7012999999999998</v>
      </c>
      <c r="H2160" s="5">
        <v>3.7012999999999998</v>
      </c>
      <c r="I2160" s="5">
        <v>3.7012999999999998</v>
      </c>
      <c r="J2160" s="3">
        <v>1</v>
      </c>
      <c r="K2160" s="3">
        <v>1</v>
      </c>
      <c r="L2160" s="7">
        <f t="shared" si="586"/>
        <v>0.54870000000000019</v>
      </c>
      <c r="M2160" s="8">
        <f ca="1">AVERAGE(OFFSET(L2160,-M$3+1,0):L2160)</f>
        <v>0.56677333333333335</v>
      </c>
      <c r="N2160" s="8">
        <f ca="1">STDEV(OFFSET(L2160,-M$3+1,0):L2160)</f>
        <v>2.8434095897774177E-2</v>
      </c>
      <c r="O2160" s="8">
        <f t="shared" ca="1" si="573"/>
        <v>0.50990514153778499</v>
      </c>
      <c r="P2160" s="8">
        <f t="shared" ca="1" si="574"/>
        <v>0.62364152512888171</v>
      </c>
      <c r="Q2160" s="8">
        <f t="shared" ca="1" si="575"/>
        <v>0.56677333333333335</v>
      </c>
      <c r="R2160" s="8">
        <f t="shared" ca="1" si="588"/>
        <v>0.56677333333333335</v>
      </c>
      <c r="S2160" s="10">
        <f t="shared" si="576"/>
        <v>0</v>
      </c>
      <c r="T2160" s="10">
        <f t="shared" si="577"/>
        <v>9.0999999999996639E-3</v>
      </c>
      <c r="U2160" s="18">
        <f ca="1">AVERAGE(S2160:OFFSET(S2160,-$U$3+1,0))*$U$4*J2160</f>
        <v>3.9970000000000021</v>
      </c>
      <c r="V2160" s="18">
        <f ca="1">AVERAGE(T2160:OFFSET(T2160,-$U$3+1,0))*$V$4*K2160</f>
        <v>3.8099999999999983</v>
      </c>
      <c r="W2160" s="14" t="str">
        <f t="shared" ca="1" si="578"/>
        <v>Buy</v>
      </c>
      <c r="X2160" s="14" t="str">
        <f t="shared" ca="1" si="579"/>
        <v/>
      </c>
      <c r="Y2160" s="5">
        <f t="shared" ca="1" si="580"/>
        <v>100</v>
      </c>
      <c r="Z2160" s="19">
        <f t="shared" ca="1" si="581"/>
        <v>-107.15667311411983</v>
      </c>
      <c r="AA2160" s="5">
        <f t="shared" ca="1" si="589"/>
        <v>4.2682000000000002</v>
      </c>
      <c r="AB2160" s="5">
        <f t="shared" ca="1" si="587"/>
        <v>3.7195</v>
      </c>
      <c r="AC2160" s="15">
        <f t="shared" ca="1" si="582"/>
        <v>0</v>
      </c>
      <c r="AD2160" s="21">
        <f t="shared" ca="1" si="583"/>
        <v>-97.512572533845443</v>
      </c>
      <c r="AE2160" s="21">
        <f t="shared" ca="1" si="584"/>
        <v>-97.512572533845443</v>
      </c>
      <c r="AF2160" s="23">
        <f t="shared" ca="1" si="585"/>
        <v>29099.760849356673</v>
      </c>
    </row>
    <row r="2161" spans="1:32" x14ac:dyDescent="0.25">
      <c r="A2161" s="26">
        <v>42328</v>
      </c>
      <c r="B2161" s="3">
        <v>4.2317999999999998</v>
      </c>
      <c r="C2161" s="3">
        <v>4.2317999999999998</v>
      </c>
      <c r="D2161" s="3">
        <v>4.2317999999999998</v>
      </c>
      <c r="E2161" s="3">
        <v>4.2317999999999998</v>
      </c>
      <c r="F2161" s="5">
        <v>3.6741000000000001</v>
      </c>
      <c r="G2161" s="5">
        <v>3.6741000000000001</v>
      </c>
      <c r="H2161" s="5">
        <v>3.6741000000000001</v>
      </c>
      <c r="I2161" s="5">
        <v>3.6741000000000001</v>
      </c>
      <c r="J2161" s="3">
        <v>1</v>
      </c>
      <c r="K2161" s="3">
        <v>1</v>
      </c>
      <c r="L2161" s="7">
        <f t="shared" si="586"/>
        <v>0.55769999999999964</v>
      </c>
      <c r="M2161" s="8">
        <f ca="1">AVERAGE(OFFSET(L2161,-M$3+1,0):L2161)</f>
        <v>0.56193999999999988</v>
      </c>
      <c r="N2161" s="8">
        <f ca="1">STDEV(OFFSET(L2161,-M$3+1,0):L2161)</f>
        <v>2.2405254485754769E-2</v>
      </c>
      <c r="O2161" s="8">
        <f t="shared" ca="1" si="573"/>
        <v>0.51712949102849037</v>
      </c>
      <c r="P2161" s="8">
        <f t="shared" ca="1" si="574"/>
        <v>0.60675050897150939</v>
      </c>
      <c r="Q2161" s="8">
        <f t="shared" ca="1" si="575"/>
        <v>0.56193999999999988</v>
      </c>
      <c r="R2161" s="8">
        <f t="shared" ca="1" si="588"/>
        <v>0.56193999999999988</v>
      </c>
      <c r="S2161" s="10">
        <f t="shared" si="576"/>
        <v>1.8200000000000216E-2</v>
      </c>
      <c r="T2161" s="10">
        <f t="shared" si="577"/>
        <v>2.7199999999999669E-2</v>
      </c>
      <c r="U2161" s="18">
        <f ca="1">AVERAGE(S2161:OFFSET(S2161,-$U$3+1,0))*$U$4*J2161</f>
        <v>4.0890000000000093</v>
      </c>
      <c r="V2161" s="18">
        <f ca="1">AVERAGE(T2161:OFFSET(T2161,-$U$3+1,0))*$V$4*K2161</f>
        <v>3.990999999999993</v>
      </c>
      <c r="W2161" s="14" t="str">
        <f t="shared" ca="1" si="578"/>
        <v>Buy</v>
      </c>
      <c r="X2161" s="14" t="str">
        <f t="shared" ca="1" si="579"/>
        <v/>
      </c>
      <c r="Y2161" s="5">
        <f t="shared" ca="1" si="580"/>
        <v>100</v>
      </c>
      <c r="Z2161" s="19">
        <f t="shared" ca="1" si="581"/>
        <v>-107.15667311411983</v>
      </c>
      <c r="AA2161" s="5">
        <f t="shared" ca="1" si="589"/>
        <v>4.2682000000000002</v>
      </c>
      <c r="AB2161" s="5">
        <f t="shared" ca="1" si="587"/>
        <v>3.7195</v>
      </c>
      <c r="AC2161" s="15">
        <f t="shared" ca="1" si="582"/>
        <v>-182.00000000000216</v>
      </c>
      <c r="AD2161" s="21">
        <f t="shared" ca="1" si="583"/>
        <v>291.46615087040237</v>
      </c>
      <c r="AE2161" s="21">
        <f t="shared" ca="1" si="584"/>
        <v>109.46615087040021</v>
      </c>
      <c r="AF2161" s="23">
        <f t="shared" ca="1" si="585"/>
        <v>29209.227000227074</v>
      </c>
    </row>
    <row r="2162" spans="1:32" x14ac:dyDescent="0.25">
      <c r="A2162" s="26">
        <v>42331</v>
      </c>
      <c r="B2162" s="3">
        <v>4.2226999999999997</v>
      </c>
      <c r="C2162" s="3">
        <v>4.2226999999999997</v>
      </c>
      <c r="D2162" s="3">
        <v>4.2226999999999997</v>
      </c>
      <c r="E2162" s="3">
        <v>4.2226999999999997</v>
      </c>
      <c r="F2162" s="5">
        <v>3.6469</v>
      </c>
      <c r="G2162" s="5">
        <v>3.6469</v>
      </c>
      <c r="H2162" s="5">
        <v>3.6469</v>
      </c>
      <c r="I2162" s="5">
        <v>3.6469</v>
      </c>
      <c r="J2162" s="3">
        <v>1</v>
      </c>
      <c r="K2162" s="3">
        <v>1</v>
      </c>
      <c r="L2162" s="7">
        <f t="shared" si="586"/>
        <v>0.57579999999999965</v>
      </c>
      <c r="M2162" s="8">
        <f ca="1">AVERAGE(OFFSET(L2162,-M$3+1,0):L2162)</f>
        <v>0.55952666666666662</v>
      </c>
      <c r="N2162" s="8">
        <f ca="1">STDEV(OFFSET(L2162,-M$3+1,0):L2162)</f>
        <v>1.8179009350137446E-2</v>
      </c>
      <c r="O2162" s="8">
        <f t="shared" ca="1" si="573"/>
        <v>0.52316864796639173</v>
      </c>
      <c r="P2162" s="8">
        <f t="shared" ca="1" si="574"/>
        <v>0.5958846853669415</v>
      </c>
      <c r="Q2162" s="8">
        <f t="shared" ca="1" si="575"/>
        <v>0.55952666666666662</v>
      </c>
      <c r="R2162" s="8">
        <f t="shared" ca="1" si="588"/>
        <v>0.55952666666666662</v>
      </c>
      <c r="S2162" s="10">
        <f t="shared" si="576"/>
        <v>9.100000000000108E-3</v>
      </c>
      <c r="T2162" s="10">
        <f t="shared" si="577"/>
        <v>2.7200000000000113E-2</v>
      </c>
      <c r="U2162" s="18">
        <f ca="1">AVERAGE(S2162:OFFSET(S2162,-$U$3+1,0))*$U$4*J2162</f>
        <v>2.8170000000000073</v>
      </c>
      <c r="V2162" s="18">
        <f ca="1">AVERAGE(T2162:OFFSET(T2162,-$U$3+1,0))*$V$4*K2162</f>
        <v>2.6299999999999946</v>
      </c>
      <c r="W2162" s="14" t="str">
        <f t="shared" ca="1" si="578"/>
        <v>Buy</v>
      </c>
      <c r="X2162" s="14" t="str">
        <f t="shared" ca="1" si="579"/>
        <v/>
      </c>
      <c r="Y2162" s="5">
        <f t="shared" ca="1" si="580"/>
        <v>100</v>
      </c>
      <c r="Z2162" s="19">
        <f t="shared" ca="1" si="581"/>
        <v>-107.15667311411983</v>
      </c>
      <c r="AA2162" s="5">
        <f t="shared" ca="1" si="589"/>
        <v>4.2682000000000002</v>
      </c>
      <c r="AB2162" s="5">
        <f t="shared" ca="1" si="587"/>
        <v>3.7195</v>
      </c>
      <c r="AC2162" s="15">
        <f t="shared" ca="1" si="582"/>
        <v>-91.00000000000108</v>
      </c>
      <c r="AD2162" s="21">
        <f t="shared" ca="1" si="583"/>
        <v>291.46615087040715</v>
      </c>
      <c r="AE2162" s="21">
        <f t="shared" ca="1" si="584"/>
        <v>200.46615087040607</v>
      </c>
      <c r="AF2162" s="23">
        <f t="shared" ca="1" si="585"/>
        <v>29409.693151097479</v>
      </c>
    </row>
    <row r="2163" spans="1:32" x14ac:dyDescent="0.25">
      <c r="A2163" s="26">
        <v>42332</v>
      </c>
      <c r="B2163" s="3">
        <v>4.2137000000000002</v>
      </c>
      <c r="C2163" s="3">
        <v>4.2137000000000002</v>
      </c>
      <c r="D2163" s="3">
        <v>4.2137000000000002</v>
      </c>
      <c r="E2163" s="3">
        <v>4.2137000000000002</v>
      </c>
      <c r="F2163" s="5">
        <v>3.665</v>
      </c>
      <c r="G2163" s="5">
        <v>3.665</v>
      </c>
      <c r="H2163" s="5">
        <v>3.665</v>
      </c>
      <c r="I2163" s="5">
        <v>3.665</v>
      </c>
      <c r="J2163" s="3">
        <v>1</v>
      </c>
      <c r="K2163" s="3">
        <v>1</v>
      </c>
      <c r="L2163" s="7">
        <f t="shared" si="586"/>
        <v>0.54870000000000019</v>
      </c>
      <c r="M2163" s="8">
        <f ca="1">AVERAGE(OFFSET(L2163,-M$3+1,0):L2163)</f>
        <v>0.55712666666666666</v>
      </c>
      <c r="N2163" s="8">
        <f ca="1">STDEV(OFFSET(L2163,-M$3+1,0):L2163)</f>
        <v>1.6953274722292622E-2</v>
      </c>
      <c r="O2163" s="8">
        <f t="shared" ca="1" si="573"/>
        <v>0.52322011722208139</v>
      </c>
      <c r="P2163" s="8">
        <f t="shared" ca="1" si="574"/>
        <v>0.59103321611125192</v>
      </c>
      <c r="Q2163" s="8">
        <f t="shared" ca="1" si="575"/>
        <v>0.55712666666666666</v>
      </c>
      <c r="R2163" s="8">
        <f t="shared" ca="1" si="588"/>
        <v>0.55712666666666666</v>
      </c>
      <c r="S2163" s="10">
        <f t="shared" si="576"/>
        <v>8.9999999999994529E-3</v>
      </c>
      <c r="T2163" s="10">
        <f t="shared" si="577"/>
        <v>1.8100000000000005E-2</v>
      </c>
      <c r="U2163" s="18">
        <f ca="1">AVERAGE(S2163:OFFSET(S2163,-$U$3+1,0))*$U$4*J2163</f>
        <v>2.2710000000000008</v>
      </c>
      <c r="V2163" s="18">
        <f ca="1">AVERAGE(T2163:OFFSET(T2163,-$U$3+1,0))*$V$4*K2163</f>
        <v>2.4479999999999968</v>
      </c>
      <c r="W2163" s="14" t="str">
        <f t="shared" ca="1" si="578"/>
        <v>Exit</v>
      </c>
      <c r="X2163" s="14" t="str">
        <f t="shared" ca="1" si="579"/>
        <v/>
      </c>
      <c r="Y2163" s="5">
        <f t="shared" ca="1" si="580"/>
        <v>100</v>
      </c>
      <c r="Z2163" s="19">
        <f t="shared" ca="1" si="581"/>
        <v>-107.15667311411983</v>
      </c>
      <c r="AA2163" s="5">
        <f t="shared" ca="1" si="589"/>
        <v>4.2682000000000002</v>
      </c>
      <c r="AB2163" s="5">
        <f t="shared" ca="1" si="587"/>
        <v>3.7195</v>
      </c>
      <c r="AC2163" s="15">
        <f t="shared" ca="1" si="582"/>
        <v>-89.999999999994529</v>
      </c>
      <c r="AD2163" s="21">
        <f t="shared" ca="1" si="583"/>
        <v>-193.95357833655694</v>
      </c>
      <c r="AE2163" s="21">
        <f t="shared" ca="1" si="584"/>
        <v>-283.95357833655146</v>
      </c>
      <c r="AF2163" s="23">
        <f t="shared" ca="1" si="585"/>
        <v>29125.739572760929</v>
      </c>
    </row>
    <row r="2164" spans="1:32" x14ac:dyDescent="0.25">
      <c r="A2164" s="26">
        <v>42333</v>
      </c>
      <c r="B2164" s="3">
        <v>4.2317999999999998</v>
      </c>
      <c r="C2164" s="3">
        <v>4.2317999999999998</v>
      </c>
      <c r="D2164" s="3">
        <v>4.2317999999999998</v>
      </c>
      <c r="E2164" s="3">
        <v>4.2317999999999998</v>
      </c>
      <c r="F2164" s="5">
        <v>3.7012999999999998</v>
      </c>
      <c r="G2164" s="5">
        <v>3.7012999999999998</v>
      </c>
      <c r="H2164" s="5">
        <v>3.7012999999999998</v>
      </c>
      <c r="I2164" s="5">
        <v>3.7012999999999998</v>
      </c>
      <c r="J2164" s="3">
        <v>1</v>
      </c>
      <c r="K2164" s="3">
        <v>1</v>
      </c>
      <c r="L2164" s="7">
        <f t="shared" si="586"/>
        <v>0.53049999999999997</v>
      </c>
      <c r="M2164" s="8">
        <f ca="1">AVERAGE(OFFSET(L2164,-M$3+1,0):L2164)</f>
        <v>0.55410666666666664</v>
      </c>
      <c r="N2164" s="8">
        <f ca="1">STDEV(OFFSET(L2164,-M$3+1,0):L2164)</f>
        <v>1.7417703090602463E-2</v>
      </c>
      <c r="O2164" s="8">
        <f t="shared" ca="1" si="573"/>
        <v>0.51927126048546168</v>
      </c>
      <c r="P2164" s="8">
        <f t="shared" ca="1" si="574"/>
        <v>0.58894207284787159</v>
      </c>
      <c r="Q2164" s="8">
        <f t="shared" ca="1" si="575"/>
        <v>0.55410666666666664</v>
      </c>
      <c r="R2164" s="8">
        <f t="shared" ca="1" si="588"/>
        <v>0.55410666666666664</v>
      </c>
      <c r="S2164" s="10">
        <f t="shared" si="576"/>
        <v>1.8099999999999561E-2</v>
      </c>
      <c r="T2164" s="10">
        <f t="shared" si="577"/>
        <v>3.6299999999999777E-2</v>
      </c>
      <c r="U2164" s="18">
        <f ca="1">AVERAGE(S2164:OFFSET(S2164,-$U$3+1,0))*$U$4*J2164</f>
        <v>2.1799999999999997</v>
      </c>
      <c r="V2164" s="18">
        <f ca="1">AVERAGE(T2164:OFFSET(T2164,-$U$3+1,0))*$V$4*K2164</f>
        <v>2.3579999999999934</v>
      </c>
      <c r="W2164" s="14" t="str">
        <f t="shared" ca="1" si="578"/>
        <v/>
      </c>
      <c r="X2164" s="14" t="str">
        <f t="shared" ca="1" si="579"/>
        <v/>
      </c>
      <c r="Y2164" s="5" t="str">
        <f t="shared" ca="1" si="580"/>
        <v/>
      </c>
      <c r="Z2164" s="19" t="str">
        <f t="shared" ca="1" si="581"/>
        <v/>
      </c>
      <c r="AA2164" s="5" t="str">
        <f t="shared" ca="1" si="589"/>
        <v/>
      </c>
      <c r="AB2164" s="5" t="str">
        <f t="shared" ca="1" si="587"/>
        <v/>
      </c>
      <c r="AC2164" s="15" t="str">
        <f t="shared" ca="1" si="582"/>
        <v/>
      </c>
      <c r="AD2164" s="21" t="str">
        <f t="shared" ca="1" si="583"/>
        <v/>
      </c>
      <c r="AE2164" s="21" t="str">
        <f t="shared" ca="1" si="584"/>
        <v/>
      </c>
      <c r="AF2164" s="23">
        <f t="shared" ca="1" si="585"/>
        <v>29125.739572760929</v>
      </c>
    </row>
    <row r="2165" spans="1:32" x14ac:dyDescent="0.25">
      <c r="A2165" s="26">
        <v>42334</v>
      </c>
      <c r="B2165" s="3">
        <v>4.25</v>
      </c>
      <c r="C2165" s="3">
        <v>4.25</v>
      </c>
      <c r="D2165" s="3">
        <v>4.25</v>
      </c>
      <c r="E2165" s="3">
        <v>4.25</v>
      </c>
      <c r="F2165" s="5">
        <v>3.6922000000000001</v>
      </c>
      <c r="G2165" s="5">
        <v>3.6922000000000001</v>
      </c>
      <c r="H2165" s="5">
        <v>3.6922000000000001</v>
      </c>
      <c r="I2165" s="5">
        <v>3.6922000000000001</v>
      </c>
      <c r="J2165" s="3">
        <v>1</v>
      </c>
      <c r="K2165" s="3">
        <v>1</v>
      </c>
      <c r="L2165" s="7">
        <f t="shared" si="586"/>
        <v>0.55779999999999985</v>
      </c>
      <c r="M2165" s="8">
        <f ca="1">AVERAGE(OFFSET(L2165,-M$3+1,0):L2165)</f>
        <v>0.5522933333333333</v>
      </c>
      <c r="N2165" s="8">
        <f ca="1">STDEV(OFFSET(L2165,-M$3+1,0):L2165)</f>
        <v>1.525307775343652E-2</v>
      </c>
      <c r="O2165" s="8">
        <f t="shared" ca="1" si="573"/>
        <v>0.52178717782646022</v>
      </c>
      <c r="P2165" s="8">
        <f t="shared" ca="1" si="574"/>
        <v>0.58279948884020638</v>
      </c>
      <c r="Q2165" s="8">
        <f t="shared" ca="1" si="575"/>
        <v>0.5522933333333333</v>
      </c>
      <c r="R2165" s="8">
        <f t="shared" ca="1" si="588"/>
        <v>0.5522933333333333</v>
      </c>
      <c r="S2165" s="10">
        <f t="shared" si="576"/>
        <v>1.8200000000000216E-2</v>
      </c>
      <c r="T2165" s="10">
        <f t="shared" si="577"/>
        <v>9.0999999999996639E-3</v>
      </c>
      <c r="U2165" s="18">
        <f ca="1">AVERAGE(S2165:OFFSET(S2165,-$U$3+1,0))*$U$4*J2165</f>
        <v>1.9069999999999965</v>
      </c>
      <c r="V2165" s="18">
        <f ca="1">AVERAGE(T2165:OFFSET(T2165,-$U$3+1,0))*$V$4*K2165</f>
        <v>1.9949999999999912</v>
      </c>
      <c r="W2165" s="14" t="str">
        <f t="shared" ca="1" si="578"/>
        <v/>
      </c>
      <c r="X2165" s="14" t="str">
        <f t="shared" ca="1" si="579"/>
        <v/>
      </c>
      <c r="Y2165" s="5" t="str">
        <f t="shared" ca="1" si="580"/>
        <v/>
      </c>
      <c r="Z2165" s="19" t="str">
        <f t="shared" ca="1" si="581"/>
        <v/>
      </c>
      <c r="AA2165" s="5" t="str">
        <f t="shared" ca="1" si="589"/>
        <v/>
      </c>
      <c r="AB2165" s="5" t="str">
        <f t="shared" ca="1" si="587"/>
        <v/>
      </c>
      <c r="AC2165" s="15" t="str">
        <f t="shared" ca="1" si="582"/>
        <v/>
      </c>
      <c r="AD2165" s="21" t="str">
        <f t="shared" ca="1" si="583"/>
        <v/>
      </c>
      <c r="AE2165" s="21" t="str">
        <f t="shared" ca="1" si="584"/>
        <v/>
      </c>
      <c r="AF2165" s="23">
        <f t="shared" ca="1" si="585"/>
        <v>29125.739572760929</v>
      </c>
    </row>
    <row r="2166" spans="1:32" x14ac:dyDescent="0.25">
      <c r="A2166" s="26">
        <v>42335</v>
      </c>
      <c r="B2166" s="3">
        <v>4.1592000000000002</v>
      </c>
      <c r="C2166" s="3">
        <v>4.1592000000000002</v>
      </c>
      <c r="D2166" s="3">
        <v>4.1592000000000002</v>
      </c>
      <c r="E2166" s="3">
        <v>4.1592000000000002</v>
      </c>
      <c r="F2166" s="5">
        <v>3.5834000000000001</v>
      </c>
      <c r="G2166" s="5">
        <v>3.5834000000000001</v>
      </c>
      <c r="H2166" s="5">
        <v>3.5834000000000001</v>
      </c>
      <c r="I2166" s="5">
        <v>3.5834000000000001</v>
      </c>
      <c r="J2166" s="3">
        <v>1</v>
      </c>
      <c r="K2166" s="3">
        <v>1</v>
      </c>
      <c r="L2166" s="7">
        <f t="shared" si="586"/>
        <v>0.57580000000000009</v>
      </c>
      <c r="M2166" s="8">
        <f ca="1">AVERAGE(OFFSET(L2166,-M$3+1,0):L2166)</f>
        <v>0.55168666666666655</v>
      </c>
      <c r="N2166" s="8">
        <f ca="1">STDEV(OFFSET(L2166,-M$3+1,0):L2166)</f>
        <v>1.3992440135744064E-2</v>
      </c>
      <c r="O2166" s="8">
        <f t="shared" ca="1" si="573"/>
        <v>0.52370178639517839</v>
      </c>
      <c r="P2166" s="8">
        <f t="shared" ca="1" si="574"/>
        <v>0.5796715469381547</v>
      </c>
      <c r="Q2166" s="8">
        <f t="shared" ca="1" si="575"/>
        <v>0.55168666666666655</v>
      </c>
      <c r="R2166" s="8">
        <f t="shared" ca="1" si="588"/>
        <v>0.55168666666666655</v>
      </c>
      <c r="S2166" s="10">
        <f t="shared" si="576"/>
        <v>9.079999999999977E-2</v>
      </c>
      <c r="T2166" s="10">
        <f t="shared" si="577"/>
        <v>0.10880000000000001</v>
      </c>
      <c r="U2166" s="18">
        <f ca="1">AVERAGE(S2166:OFFSET(S2166,-$U$3+1,0))*$U$4*J2166</f>
        <v>2.3609999999999953</v>
      </c>
      <c r="V2166" s="18">
        <f ca="1">AVERAGE(T2166:OFFSET(T2166,-$U$3+1,0))*$V$4*K2166</f>
        <v>2.8109999999999902</v>
      </c>
      <c r="W2166" s="14" t="str">
        <f t="shared" ca="1" si="578"/>
        <v/>
      </c>
      <c r="X2166" s="14" t="str">
        <f t="shared" ca="1" si="579"/>
        <v/>
      </c>
      <c r="Y2166" s="5" t="str">
        <f t="shared" ca="1" si="580"/>
        <v/>
      </c>
      <c r="Z2166" s="19" t="str">
        <f t="shared" ca="1" si="581"/>
        <v/>
      </c>
      <c r="AA2166" s="5" t="str">
        <f t="shared" ca="1" si="589"/>
        <v/>
      </c>
      <c r="AB2166" s="5" t="str">
        <f t="shared" ca="1" si="587"/>
        <v/>
      </c>
      <c r="AC2166" s="15" t="str">
        <f t="shared" ca="1" si="582"/>
        <v/>
      </c>
      <c r="AD2166" s="21" t="str">
        <f t="shared" ca="1" si="583"/>
        <v/>
      </c>
      <c r="AE2166" s="21" t="str">
        <f t="shared" ca="1" si="584"/>
        <v/>
      </c>
      <c r="AF2166" s="23">
        <f t="shared" ca="1" si="585"/>
        <v>29125.739572760929</v>
      </c>
    </row>
    <row r="2167" spans="1:32" x14ac:dyDescent="0.25">
      <c r="A2167" s="26">
        <v>42338</v>
      </c>
      <c r="B2167" s="3">
        <v>4.1955</v>
      </c>
      <c r="C2167" s="3">
        <v>4.1955</v>
      </c>
      <c r="D2167" s="3">
        <v>4.1955</v>
      </c>
      <c r="E2167" s="3">
        <v>4.1955</v>
      </c>
      <c r="F2167" s="5">
        <v>3.7284999999999999</v>
      </c>
      <c r="G2167" s="5">
        <v>3.7284999999999999</v>
      </c>
      <c r="H2167" s="5">
        <v>3.7284999999999999</v>
      </c>
      <c r="I2167" s="5">
        <v>3.7284999999999999</v>
      </c>
      <c r="J2167" s="3">
        <v>1</v>
      </c>
      <c r="K2167" s="3">
        <v>1</v>
      </c>
      <c r="L2167" s="7">
        <f t="shared" si="586"/>
        <v>0.46700000000000008</v>
      </c>
      <c r="M2167" s="8">
        <f ca="1">AVERAGE(OFFSET(L2167,-M$3+1,0):L2167)</f>
        <v>0.54562666666666659</v>
      </c>
      <c r="N2167" s="8">
        <f ca="1">STDEV(OFFSET(L2167,-M$3+1,0):L2167)</f>
        <v>2.5806158364309231E-2</v>
      </c>
      <c r="O2167" s="8">
        <f t="shared" ca="1" si="573"/>
        <v>0.49401434993804816</v>
      </c>
      <c r="P2167" s="8">
        <f t="shared" ca="1" si="574"/>
        <v>0.59723898339528503</v>
      </c>
      <c r="Q2167" s="8">
        <f t="shared" ca="1" si="575"/>
        <v>0.54562666666666659</v>
      </c>
      <c r="R2167" s="8">
        <f t="shared" ca="1" si="588"/>
        <v>0.54562666666666659</v>
      </c>
      <c r="S2167" s="10">
        <f t="shared" si="576"/>
        <v>3.6299999999999777E-2</v>
      </c>
      <c r="T2167" s="10">
        <f t="shared" si="577"/>
        <v>0.14509999999999978</v>
      </c>
      <c r="U2167" s="18">
        <f ca="1">AVERAGE(S2167:OFFSET(S2167,-$U$3+1,0))*$U$4*J2167</f>
        <v>2.2699999999999942</v>
      </c>
      <c r="V2167" s="18">
        <f ca="1">AVERAGE(T2167:OFFSET(T2167,-$U$3+1,0))*$V$4*K2167</f>
        <v>3.9899999999999864</v>
      </c>
      <c r="W2167" s="14" t="str">
        <f t="shared" ca="1" si="578"/>
        <v/>
      </c>
      <c r="X2167" s="14" t="str">
        <f t="shared" ca="1" si="579"/>
        <v/>
      </c>
      <c r="Y2167" s="5" t="str">
        <f t="shared" ca="1" si="580"/>
        <v/>
      </c>
      <c r="Z2167" s="19" t="str">
        <f t="shared" ca="1" si="581"/>
        <v/>
      </c>
      <c r="AA2167" s="5" t="str">
        <f t="shared" ca="1" si="589"/>
        <v/>
      </c>
      <c r="AB2167" s="5" t="str">
        <f t="shared" ca="1" si="587"/>
        <v/>
      </c>
      <c r="AC2167" s="15" t="str">
        <f t="shared" ca="1" si="582"/>
        <v/>
      </c>
      <c r="AD2167" s="21" t="str">
        <f t="shared" ca="1" si="583"/>
        <v/>
      </c>
      <c r="AE2167" s="21" t="str">
        <f t="shared" ca="1" si="584"/>
        <v/>
      </c>
      <c r="AF2167" s="23">
        <f t="shared" ca="1" si="585"/>
        <v>29125.739572760929</v>
      </c>
    </row>
    <row r="2168" spans="1:32" x14ac:dyDescent="0.25">
      <c r="A2168" s="26">
        <v>42339</v>
      </c>
      <c r="B2168" s="3">
        <v>4.1318999999999999</v>
      </c>
      <c r="C2168" s="3">
        <v>4.1318999999999999</v>
      </c>
      <c r="D2168" s="3">
        <v>4.1318999999999999</v>
      </c>
      <c r="E2168" s="3">
        <v>4.1318999999999999</v>
      </c>
      <c r="F2168" s="5">
        <v>3.6469</v>
      </c>
      <c r="G2168" s="5">
        <v>3.6469</v>
      </c>
      <c r="H2168" s="5">
        <v>3.6469</v>
      </c>
      <c r="I2168" s="5">
        <v>3.6469</v>
      </c>
      <c r="J2168" s="3">
        <v>1</v>
      </c>
      <c r="K2168" s="3">
        <v>1</v>
      </c>
      <c r="L2168" s="7">
        <f t="shared" si="586"/>
        <v>0.48499999999999988</v>
      </c>
      <c r="M2168" s="8">
        <f ca="1">AVERAGE(OFFSET(L2168,-M$3+1,0):L2168)</f>
        <v>0.54258666666666655</v>
      </c>
      <c r="N2168" s="8">
        <f ca="1">STDEV(OFFSET(L2168,-M$3+1,0):L2168)</f>
        <v>3.0041135290195132E-2</v>
      </c>
      <c r="O2168" s="8">
        <f t="shared" ca="1" si="573"/>
        <v>0.48250439608627627</v>
      </c>
      <c r="P2168" s="8">
        <f t="shared" ca="1" si="574"/>
        <v>0.60266893724705684</v>
      </c>
      <c r="Q2168" s="8">
        <f t="shared" ca="1" si="575"/>
        <v>0.54258666666666655</v>
      </c>
      <c r="R2168" s="8">
        <f t="shared" ca="1" si="588"/>
        <v>0.54258666666666655</v>
      </c>
      <c r="S2168" s="10">
        <f t="shared" si="576"/>
        <v>6.3600000000000101E-2</v>
      </c>
      <c r="T2168" s="10">
        <f t="shared" si="577"/>
        <v>8.1599999999999895E-2</v>
      </c>
      <c r="U2168" s="18">
        <f ca="1">AVERAGE(S2168:OFFSET(S2168,-$U$3+1,0))*$U$4*J2168</f>
        <v>2.7239999999999931</v>
      </c>
      <c r="V2168" s="18">
        <f ca="1">AVERAGE(T2168:OFFSET(T2168,-$U$3+1,0))*$V$4*K2168</f>
        <v>4.7149999999999892</v>
      </c>
      <c r="W2168" s="14" t="str">
        <f t="shared" ca="1" si="578"/>
        <v>Buy</v>
      </c>
      <c r="X2168" s="14" t="str">
        <f t="shared" ca="1" si="579"/>
        <v/>
      </c>
      <c r="Y2168" s="5">
        <f t="shared" ca="1" si="580"/>
        <v>100</v>
      </c>
      <c r="Z2168" s="19">
        <f t="shared" ca="1" si="581"/>
        <v>-57.773064687168592</v>
      </c>
      <c r="AA2168" s="5">
        <f t="shared" ca="1" si="589"/>
        <v>4.1318999999999999</v>
      </c>
      <c r="AB2168" s="5">
        <f t="shared" ca="1" si="587"/>
        <v>3.6469</v>
      </c>
      <c r="AC2168" s="15" t="str">
        <f t="shared" ca="1" si="582"/>
        <v/>
      </c>
      <c r="AD2168" s="21" t="str">
        <f t="shared" ca="1" si="583"/>
        <v/>
      </c>
      <c r="AE2168" s="21" t="str">
        <f t="shared" ca="1" si="584"/>
        <v/>
      </c>
      <c r="AF2168" s="23">
        <f t="shared" ca="1" si="585"/>
        <v>29125.739572760929</v>
      </c>
    </row>
    <row r="2169" spans="1:32" x14ac:dyDescent="0.25">
      <c r="A2169" s="26">
        <v>42340</v>
      </c>
      <c r="B2169" s="3">
        <v>4.2862999999999998</v>
      </c>
      <c r="C2169" s="3">
        <v>4.2862999999999998</v>
      </c>
      <c r="D2169" s="3">
        <v>4.2862999999999998</v>
      </c>
      <c r="E2169" s="3">
        <v>4.2862999999999998</v>
      </c>
      <c r="F2169" s="5">
        <v>3.7919999999999998</v>
      </c>
      <c r="G2169" s="5">
        <v>3.7919999999999998</v>
      </c>
      <c r="H2169" s="5">
        <v>3.7919999999999998</v>
      </c>
      <c r="I2169" s="5">
        <v>3.7919999999999998</v>
      </c>
      <c r="J2169" s="3">
        <v>1</v>
      </c>
      <c r="K2169" s="3">
        <v>1</v>
      </c>
      <c r="L2169" s="7">
        <f t="shared" si="586"/>
        <v>0.49429999999999996</v>
      </c>
      <c r="M2169" s="8">
        <f ca="1">AVERAGE(OFFSET(L2169,-M$3+1,0):L2169)</f>
        <v>0.53895999999999988</v>
      </c>
      <c r="N2169" s="8">
        <f ca="1">STDEV(OFFSET(L2169,-M$3+1,0):L2169)</f>
        <v>3.2438420782416946E-2</v>
      </c>
      <c r="O2169" s="8">
        <f t="shared" ca="1" si="573"/>
        <v>0.47408315843516602</v>
      </c>
      <c r="P2169" s="8">
        <f t="shared" ca="1" si="574"/>
        <v>0.60383684156483375</v>
      </c>
      <c r="Q2169" s="8">
        <f t="shared" ca="1" si="575"/>
        <v>0.53895999999999988</v>
      </c>
      <c r="R2169" s="8">
        <f t="shared" ca="1" si="588"/>
        <v>0.53895999999999988</v>
      </c>
      <c r="S2169" s="10">
        <f t="shared" si="576"/>
        <v>0.15439999999999987</v>
      </c>
      <c r="T2169" s="10">
        <f t="shared" si="577"/>
        <v>0.14509999999999978</v>
      </c>
      <c r="U2169" s="18">
        <f ca="1">AVERAGE(S2169:OFFSET(S2169,-$U$3+1,0))*$U$4*J2169</f>
        <v>4.1769999999999907</v>
      </c>
      <c r="V2169" s="18">
        <f ca="1">AVERAGE(T2169:OFFSET(T2169,-$U$3+1,0))*$V$4*K2169</f>
        <v>6.0759999999999836</v>
      </c>
      <c r="W2169" s="14" t="str">
        <f t="shared" ca="1" si="578"/>
        <v>Buy</v>
      </c>
      <c r="X2169" s="14" t="str">
        <f t="shared" ca="1" si="579"/>
        <v/>
      </c>
      <c r="Y2169" s="5">
        <f t="shared" ca="1" si="580"/>
        <v>100</v>
      </c>
      <c r="Z2169" s="19">
        <f t="shared" ca="1" si="581"/>
        <v>-57.773064687168592</v>
      </c>
      <c r="AA2169" s="5">
        <f t="shared" ca="1" si="589"/>
        <v>4.1318999999999999</v>
      </c>
      <c r="AB2169" s="5">
        <f t="shared" ca="1" si="587"/>
        <v>3.6469</v>
      </c>
      <c r="AC2169" s="15">
        <f t="shared" ca="1" si="582"/>
        <v>1543.9999999999986</v>
      </c>
      <c r="AD2169" s="21">
        <f t="shared" ca="1" si="583"/>
        <v>-838.287168610815</v>
      </c>
      <c r="AE2169" s="21">
        <f t="shared" ca="1" si="584"/>
        <v>705.71283138918363</v>
      </c>
      <c r="AF2169" s="23">
        <f t="shared" ca="1" si="585"/>
        <v>29831.452404150114</v>
      </c>
    </row>
    <row r="2170" spans="1:32" x14ac:dyDescent="0.25">
      <c r="A2170" s="26">
        <v>42341</v>
      </c>
      <c r="B2170" s="3">
        <v>4.4135</v>
      </c>
      <c r="C2170" s="3">
        <v>4.4135</v>
      </c>
      <c r="D2170" s="3">
        <v>4.4135</v>
      </c>
      <c r="E2170" s="3">
        <v>4.4135</v>
      </c>
      <c r="F2170" s="5">
        <v>3.9371999999999998</v>
      </c>
      <c r="G2170" s="5">
        <v>3.9371999999999998</v>
      </c>
      <c r="H2170" s="5">
        <v>3.9371999999999998</v>
      </c>
      <c r="I2170" s="5">
        <v>3.9371999999999998</v>
      </c>
      <c r="J2170" s="3">
        <v>1</v>
      </c>
      <c r="K2170" s="3">
        <v>1</v>
      </c>
      <c r="L2170" s="7">
        <f t="shared" si="586"/>
        <v>0.47630000000000017</v>
      </c>
      <c r="M2170" s="8">
        <f ca="1">AVERAGE(OFFSET(L2170,-M$3+1,0):L2170)</f>
        <v>0.53413999999999973</v>
      </c>
      <c r="N2170" s="8">
        <f ca="1">STDEV(OFFSET(L2170,-M$3+1,0):L2170)</f>
        <v>3.6071730126037892E-2</v>
      </c>
      <c r="O2170" s="8">
        <f t="shared" ca="1" si="573"/>
        <v>0.46199653974792393</v>
      </c>
      <c r="P2170" s="8">
        <f t="shared" ca="1" si="574"/>
        <v>0.60628346025207547</v>
      </c>
      <c r="Q2170" s="8">
        <f t="shared" ca="1" si="575"/>
        <v>0.53413999999999973</v>
      </c>
      <c r="R2170" s="8">
        <f t="shared" ca="1" si="588"/>
        <v>0.53413999999999973</v>
      </c>
      <c r="S2170" s="10">
        <f t="shared" si="576"/>
        <v>0.1272000000000002</v>
      </c>
      <c r="T2170" s="10">
        <f t="shared" si="577"/>
        <v>0.1452</v>
      </c>
      <c r="U2170" s="18">
        <f ca="1">AVERAGE(S2170:OFFSET(S2170,-$U$3+1,0))*$U$4*J2170</f>
        <v>5.4489999999999927</v>
      </c>
      <c r="V2170" s="18">
        <f ca="1">AVERAGE(T2170:OFFSET(T2170,-$U$3+1,0))*$V$4*K2170</f>
        <v>7.436999999999987</v>
      </c>
      <c r="W2170" s="14" t="str">
        <f t="shared" ca="1" si="578"/>
        <v>Buy</v>
      </c>
      <c r="X2170" s="14" t="str">
        <f t="shared" ca="1" si="579"/>
        <v/>
      </c>
      <c r="Y2170" s="5">
        <f t="shared" ca="1" si="580"/>
        <v>100</v>
      </c>
      <c r="Z2170" s="19">
        <f t="shared" ca="1" si="581"/>
        <v>-57.773064687168592</v>
      </c>
      <c r="AA2170" s="5">
        <f t="shared" ca="1" si="589"/>
        <v>4.1318999999999999</v>
      </c>
      <c r="AB2170" s="5">
        <f t="shared" ca="1" si="587"/>
        <v>3.6469</v>
      </c>
      <c r="AC2170" s="15">
        <f t="shared" ca="1" si="582"/>
        <v>1272.000000000002</v>
      </c>
      <c r="AD2170" s="21">
        <f t="shared" ca="1" si="583"/>
        <v>-838.86489925768797</v>
      </c>
      <c r="AE2170" s="21">
        <f t="shared" ca="1" si="584"/>
        <v>433.13510074231408</v>
      </c>
      <c r="AF2170" s="23">
        <f t="shared" ca="1" si="585"/>
        <v>30264.587504892428</v>
      </c>
    </row>
    <row r="2171" spans="1:32" x14ac:dyDescent="0.25">
      <c r="A2171" s="26">
        <v>42342</v>
      </c>
      <c r="B2171" s="3">
        <v>4.2591000000000001</v>
      </c>
      <c r="C2171" s="3">
        <v>4.2591000000000001</v>
      </c>
      <c r="D2171" s="3">
        <v>4.2591000000000001</v>
      </c>
      <c r="E2171" s="3">
        <v>4.2591000000000001</v>
      </c>
      <c r="F2171" s="5">
        <v>3.7829999999999999</v>
      </c>
      <c r="G2171" s="5">
        <v>3.7829999999999999</v>
      </c>
      <c r="H2171" s="5">
        <v>3.7829999999999999</v>
      </c>
      <c r="I2171" s="5">
        <v>3.7829999999999999</v>
      </c>
      <c r="J2171" s="3">
        <v>1</v>
      </c>
      <c r="K2171" s="3">
        <v>1</v>
      </c>
      <c r="L2171" s="7">
        <f t="shared" si="586"/>
        <v>0.47610000000000019</v>
      </c>
      <c r="M2171" s="8">
        <f ca="1">AVERAGE(OFFSET(L2171,-M$3+1,0):L2171)</f>
        <v>0.53051999999999988</v>
      </c>
      <c r="N2171" s="8">
        <f ca="1">STDEV(OFFSET(L2171,-M$3+1,0):L2171)</f>
        <v>3.9073615504217445E-2</v>
      </c>
      <c r="O2171" s="8">
        <f t="shared" ca="1" si="573"/>
        <v>0.45237276899156498</v>
      </c>
      <c r="P2171" s="8">
        <f t="shared" ca="1" si="574"/>
        <v>0.60866723100843478</v>
      </c>
      <c r="Q2171" s="8">
        <f t="shared" ca="1" si="575"/>
        <v>0.53051999999999988</v>
      </c>
      <c r="R2171" s="8">
        <f t="shared" ca="1" si="588"/>
        <v>0.53051999999999988</v>
      </c>
      <c r="S2171" s="10">
        <f t="shared" si="576"/>
        <v>0.15439999999999987</v>
      </c>
      <c r="T2171" s="10">
        <f t="shared" si="577"/>
        <v>0.15419999999999989</v>
      </c>
      <c r="U2171" s="18">
        <f ca="1">AVERAGE(S2171:OFFSET(S2171,-$U$3+1,0))*$U$4*J2171</f>
        <v>6.8109999999999893</v>
      </c>
      <c r="V2171" s="18">
        <f ca="1">AVERAGE(T2171:OFFSET(T2171,-$U$3+1,0))*$V$4*K2171</f>
        <v>8.7069999999999901</v>
      </c>
      <c r="W2171" s="14" t="str">
        <f t="shared" ca="1" si="578"/>
        <v>Buy</v>
      </c>
      <c r="X2171" s="14" t="str">
        <f t="shared" ca="1" si="579"/>
        <v/>
      </c>
      <c r="Y2171" s="5">
        <f t="shared" ca="1" si="580"/>
        <v>100</v>
      </c>
      <c r="Z2171" s="19">
        <f t="shared" ca="1" si="581"/>
        <v>-57.773064687168592</v>
      </c>
      <c r="AA2171" s="5">
        <f t="shared" ca="1" si="589"/>
        <v>4.1318999999999999</v>
      </c>
      <c r="AB2171" s="5">
        <f t="shared" ca="1" si="587"/>
        <v>3.6469</v>
      </c>
      <c r="AC2171" s="15">
        <f t="shared" ca="1" si="582"/>
        <v>-1543.9999999999986</v>
      </c>
      <c r="AD2171" s="21">
        <f t="shared" ca="1" si="583"/>
        <v>890.86065747613907</v>
      </c>
      <c r="AE2171" s="21">
        <f t="shared" ca="1" si="584"/>
        <v>-653.13934252385957</v>
      </c>
      <c r="AF2171" s="23">
        <f t="shared" ca="1" si="585"/>
        <v>29611.448162368568</v>
      </c>
    </row>
    <row r="2172" spans="1:32" x14ac:dyDescent="0.25">
      <c r="A2172" s="26">
        <v>42345</v>
      </c>
      <c r="B2172" s="3">
        <v>4.2317999999999998</v>
      </c>
      <c r="C2172" s="3">
        <v>4.2317999999999998</v>
      </c>
      <c r="D2172" s="3">
        <v>4.2317999999999998</v>
      </c>
      <c r="E2172" s="3">
        <v>4.2317999999999998</v>
      </c>
      <c r="F2172" s="5">
        <v>3.7376</v>
      </c>
      <c r="G2172" s="5">
        <v>3.7376</v>
      </c>
      <c r="H2172" s="5">
        <v>3.7376</v>
      </c>
      <c r="I2172" s="5">
        <v>3.7376</v>
      </c>
      <c r="J2172" s="3">
        <v>1</v>
      </c>
      <c r="K2172" s="3">
        <v>1</v>
      </c>
      <c r="L2172" s="7">
        <f t="shared" si="586"/>
        <v>0.49419999999999975</v>
      </c>
      <c r="M2172" s="8">
        <f ca="1">AVERAGE(OFFSET(L2172,-M$3+1,0):L2172)</f>
        <v>0.52689333333333321</v>
      </c>
      <c r="N2172" s="8">
        <f ca="1">STDEV(OFFSET(L2172,-M$3+1,0):L2172)</f>
        <v>3.9793600825593328E-2</v>
      </c>
      <c r="O2172" s="8">
        <f t="shared" ca="1" si="573"/>
        <v>0.44730613168214656</v>
      </c>
      <c r="P2172" s="8">
        <f t="shared" ca="1" si="574"/>
        <v>0.60648053498451993</v>
      </c>
      <c r="Q2172" s="8">
        <f t="shared" ca="1" si="575"/>
        <v>0.52689333333333321</v>
      </c>
      <c r="R2172" s="8">
        <f t="shared" ca="1" si="588"/>
        <v>0.52689333333333321</v>
      </c>
      <c r="S2172" s="10">
        <f t="shared" si="576"/>
        <v>2.7300000000000324E-2</v>
      </c>
      <c r="T2172" s="10">
        <f t="shared" si="577"/>
        <v>4.5399999999999885E-2</v>
      </c>
      <c r="U2172" s="18">
        <f ca="1">AVERAGE(S2172:OFFSET(S2172,-$U$3+1,0))*$U$4*J2172</f>
        <v>6.9929999999999906</v>
      </c>
      <c r="V2172" s="18">
        <f ca="1">AVERAGE(T2172:OFFSET(T2172,-$U$3+1,0))*$V$4*K2172</f>
        <v>8.8889999999999869</v>
      </c>
      <c r="W2172" s="14" t="str">
        <f t="shared" ca="1" si="578"/>
        <v>Buy</v>
      </c>
      <c r="X2172" s="14" t="str">
        <f t="shared" ca="1" si="579"/>
        <v/>
      </c>
      <c r="Y2172" s="5">
        <f t="shared" ca="1" si="580"/>
        <v>100</v>
      </c>
      <c r="Z2172" s="19">
        <f t="shared" ca="1" si="581"/>
        <v>-57.773064687168592</v>
      </c>
      <c r="AA2172" s="5">
        <f t="shared" ca="1" si="589"/>
        <v>4.1318999999999999</v>
      </c>
      <c r="AB2172" s="5">
        <f t="shared" ca="1" si="587"/>
        <v>3.6469</v>
      </c>
      <c r="AC2172" s="15">
        <f t="shared" ca="1" si="582"/>
        <v>-273.00000000000324</v>
      </c>
      <c r="AD2172" s="21">
        <f t="shared" ca="1" si="583"/>
        <v>262.28971367974475</v>
      </c>
      <c r="AE2172" s="21">
        <f t="shared" ca="1" si="584"/>
        <v>-10.71028632025849</v>
      </c>
      <c r="AF2172" s="23">
        <f t="shared" ca="1" si="585"/>
        <v>29600.737876048308</v>
      </c>
    </row>
    <row r="2173" spans="1:32" x14ac:dyDescent="0.25">
      <c r="A2173" s="26">
        <v>42346</v>
      </c>
      <c r="B2173" s="3">
        <v>4.1955</v>
      </c>
      <c r="C2173" s="3">
        <v>4.1955</v>
      </c>
      <c r="D2173" s="3">
        <v>4.1955</v>
      </c>
      <c r="E2173" s="3">
        <v>4.1955</v>
      </c>
      <c r="F2173" s="5">
        <v>3.6831999999999998</v>
      </c>
      <c r="G2173" s="5">
        <v>3.6831999999999998</v>
      </c>
      <c r="H2173" s="5">
        <v>3.6831999999999998</v>
      </c>
      <c r="I2173" s="5">
        <v>3.6831999999999998</v>
      </c>
      <c r="J2173" s="3">
        <v>1</v>
      </c>
      <c r="K2173" s="3">
        <v>1</v>
      </c>
      <c r="L2173" s="7">
        <f t="shared" si="586"/>
        <v>0.5123000000000002</v>
      </c>
      <c r="M2173" s="8">
        <f ca="1">AVERAGE(OFFSET(L2173,-M$3+1,0):L2173)</f>
        <v>0.52386666666666659</v>
      </c>
      <c r="N2173" s="8">
        <f ca="1">STDEV(OFFSET(L2173,-M$3+1,0):L2173)</f>
        <v>3.9001770411586319E-2</v>
      </c>
      <c r="O2173" s="8">
        <f t="shared" ca="1" si="573"/>
        <v>0.44586312584349397</v>
      </c>
      <c r="P2173" s="8">
        <f t="shared" ca="1" si="574"/>
        <v>0.60187020748983922</v>
      </c>
      <c r="Q2173" s="8">
        <f t="shared" ca="1" si="575"/>
        <v>0.52386666666666659</v>
      </c>
      <c r="R2173" s="8">
        <f t="shared" ca="1" si="588"/>
        <v>0.52386666666666659</v>
      </c>
      <c r="S2173" s="10">
        <f t="shared" si="576"/>
        <v>3.6299999999999777E-2</v>
      </c>
      <c r="T2173" s="10">
        <f t="shared" si="577"/>
        <v>5.4400000000000226E-2</v>
      </c>
      <c r="U2173" s="18">
        <f ca="1">AVERAGE(S2173:OFFSET(S2173,-$U$3+1,0))*$U$4*J2173</f>
        <v>7.2659999999999947</v>
      </c>
      <c r="V2173" s="18">
        <f ca="1">AVERAGE(T2173:OFFSET(T2173,-$U$3+1,0))*$V$4*K2173</f>
        <v>9.25199999999999</v>
      </c>
      <c r="W2173" s="14" t="str">
        <f t="shared" ca="1" si="578"/>
        <v>Buy</v>
      </c>
      <c r="X2173" s="14" t="str">
        <f t="shared" ca="1" si="579"/>
        <v/>
      </c>
      <c r="Y2173" s="5">
        <f t="shared" ca="1" si="580"/>
        <v>100</v>
      </c>
      <c r="Z2173" s="19">
        <f t="shared" ca="1" si="581"/>
        <v>-57.773064687168592</v>
      </c>
      <c r="AA2173" s="5">
        <f t="shared" ca="1" si="589"/>
        <v>4.1318999999999999</v>
      </c>
      <c r="AB2173" s="5">
        <f t="shared" ca="1" si="587"/>
        <v>3.6469</v>
      </c>
      <c r="AC2173" s="15">
        <f t="shared" ca="1" si="582"/>
        <v>-362.99999999999778</v>
      </c>
      <c r="AD2173" s="21">
        <f t="shared" ca="1" si="583"/>
        <v>314.28547189819847</v>
      </c>
      <c r="AE2173" s="21">
        <f t="shared" ca="1" si="584"/>
        <v>-48.714528101799317</v>
      </c>
      <c r="AF2173" s="23">
        <f t="shared" ca="1" si="585"/>
        <v>29552.02334794651</v>
      </c>
    </row>
    <row r="2174" spans="1:32" x14ac:dyDescent="0.25">
      <c r="A2174" s="26">
        <v>42347</v>
      </c>
      <c r="B2174" s="3">
        <v>4.2317999999999998</v>
      </c>
      <c r="C2174" s="3">
        <v>4.2317999999999998</v>
      </c>
      <c r="D2174" s="3">
        <v>4.2317999999999998</v>
      </c>
      <c r="E2174" s="3">
        <v>4.2317999999999998</v>
      </c>
      <c r="F2174" s="5">
        <v>3.7284999999999999</v>
      </c>
      <c r="G2174" s="5">
        <v>3.7284999999999999</v>
      </c>
      <c r="H2174" s="5">
        <v>3.7284999999999999</v>
      </c>
      <c r="I2174" s="5">
        <v>3.7284999999999999</v>
      </c>
      <c r="J2174" s="3">
        <v>1</v>
      </c>
      <c r="K2174" s="3">
        <v>1</v>
      </c>
      <c r="L2174" s="7">
        <f t="shared" si="586"/>
        <v>0.50329999999999986</v>
      </c>
      <c r="M2174" s="8">
        <f ca="1">AVERAGE(OFFSET(L2174,-M$3+1,0):L2174)</f>
        <v>0.52023333333333321</v>
      </c>
      <c r="N2174" s="8">
        <f ca="1">STDEV(OFFSET(L2174,-M$3+1,0):L2174)</f>
        <v>3.8143931677391614E-2</v>
      </c>
      <c r="O2174" s="8">
        <f t="shared" ca="1" si="573"/>
        <v>0.44394546997855</v>
      </c>
      <c r="P2174" s="8">
        <f t="shared" ca="1" si="574"/>
        <v>0.59652119668811643</v>
      </c>
      <c r="Q2174" s="8">
        <f t="shared" ca="1" si="575"/>
        <v>0.52023333333333321</v>
      </c>
      <c r="R2174" s="8">
        <f t="shared" ca="1" si="588"/>
        <v>0.52023333333333321</v>
      </c>
      <c r="S2174" s="10">
        <f t="shared" si="576"/>
        <v>3.6299999999999777E-2</v>
      </c>
      <c r="T2174" s="10">
        <f t="shared" si="577"/>
        <v>4.5300000000000118E-2</v>
      </c>
      <c r="U2174" s="18">
        <f ca="1">AVERAGE(S2174:OFFSET(S2174,-$U$3+1,0))*$U$4*J2174</f>
        <v>7.447999999999996</v>
      </c>
      <c r="V2174" s="18">
        <f ca="1">AVERAGE(T2174:OFFSET(T2174,-$U$3+1,0))*$V$4*K2174</f>
        <v>9.3419999999999916</v>
      </c>
      <c r="W2174" s="14" t="str">
        <f t="shared" ca="1" si="578"/>
        <v>Buy</v>
      </c>
      <c r="X2174" s="14" t="str">
        <f t="shared" ca="1" si="579"/>
        <v/>
      </c>
      <c r="Y2174" s="5">
        <f t="shared" ca="1" si="580"/>
        <v>100</v>
      </c>
      <c r="Z2174" s="19">
        <f t="shared" ca="1" si="581"/>
        <v>-57.773064687168592</v>
      </c>
      <c r="AA2174" s="5">
        <f t="shared" ca="1" si="589"/>
        <v>4.1318999999999999</v>
      </c>
      <c r="AB2174" s="5">
        <f t="shared" ca="1" si="587"/>
        <v>3.6469</v>
      </c>
      <c r="AC2174" s="15">
        <f t="shared" ca="1" si="582"/>
        <v>362.99999999999778</v>
      </c>
      <c r="AD2174" s="21">
        <f t="shared" ca="1" si="583"/>
        <v>-261.7119830328744</v>
      </c>
      <c r="AE2174" s="21">
        <f t="shared" ca="1" si="584"/>
        <v>101.28801696712338</v>
      </c>
      <c r="AF2174" s="23">
        <f t="shared" ca="1" si="585"/>
        <v>29653.311364913632</v>
      </c>
    </row>
    <row r="2175" spans="1:32" x14ac:dyDescent="0.25">
      <c r="A2175" s="26">
        <v>42348</v>
      </c>
      <c r="B2175" s="3">
        <v>4.1863999999999999</v>
      </c>
      <c r="C2175" s="3">
        <v>4.1863999999999999</v>
      </c>
      <c r="D2175" s="3">
        <v>4.1863999999999999</v>
      </c>
      <c r="E2175" s="3">
        <v>4.1863999999999999</v>
      </c>
      <c r="F2175" s="5">
        <v>3.6922000000000001</v>
      </c>
      <c r="G2175" s="5">
        <v>3.6922000000000001</v>
      </c>
      <c r="H2175" s="5">
        <v>3.6922000000000001</v>
      </c>
      <c r="I2175" s="5">
        <v>3.6922000000000001</v>
      </c>
      <c r="J2175" s="3">
        <v>1</v>
      </c>
      <c r="K2175" s="3">
        <v>1</v>
      </c>
      <c r="L2175" s="7">
        <f t="shared" si="586"/>
        <v>0.49419999999999975</v>
      </c>
      <c r="M2175" s="8">
        <f ca="1">AVERAGE(OFFSET(L2175,-M$3+1,0):L2175)</f>
        <v>0.51659999999999984</v>
      </c>
      <c r="N2175" s="8">
        <f ca="1">STDEV(OFFSET(L2175,-M$3+1,0):L2175)</f>
        <v>3.7833092090692931E-2</v>
      </c>
      <c r="O2175" s="8">
        <f t="shared" ca="1" si="573"/>
        <v>0.44093381581861396</v>
      </c>
      <c r="P2175" s="8">
        <f t="shared" ca="1" si="574"/>
        <v>0.59226618418138566</v>
      </c>
      <c r="Q2175" s="8">
        <f t="shared" ca="1" si="575"/>
        <v>0.51659999999999984</v>
      </c>
      <c r="R2175" s="8">
        <f t="shared" ca="1" si="588"/>
        <v>0.51659999999999984</v>
      </c>
      <c r="S2175" s="10">
        <f t="shared" si="576"/>
        <v>4.5399999999999885E-2</v>
      </c>
      <c r="T2175" s="10">
        <f t="shared" si="577"/>
        <v>3.6299999999999777E-2</v>
      </c>
      <c r="U2175" s="18">
        <f ca="1">AVERAGE(S2175:OFFSET(S2175,-$U$3+1,0))*$U$4*J2175</f>
        <v>7.7199999999999935</v>
      </c>
      <c r="V2175" s="18">
        <f ca="1">AVERAGE(T2175:OFFSET(T2175,-$U$3+1,0))*$V$4*K2175</f>
        <v>9.6139999999999937</v>
      </c>
      <c r="W2175" s="14" t="str">
        <f t="shared" ca="1" si="578"/>
        <v>Buy</v>
      </c>
      <c r="X2175" s="14" t="str">
        <f t="shared" ca="1" si="579"/>
        <v/>
      </c>
      <c r="Y2175" s="5">
        <f t="shared" ca="1" si="580"/>
        <v>100</v>
      </c>
      <c r="Z2175" s="19">
        <f t="shared" ca="1" si="581"/>
        <v>-57.773064687168592</v>
      </c>
      <c r="AA2175" s="5">
        <f t="shared" ca="1" si="589"/>
        <v>4.1318999999999999</v>
      </c>
      <c r="AB2175" s="5">
        <f t="shared" ca="1" si="587"/>
        <v>3.6469</v>
      </c>
      <c r="AC2175" s="15">
        <f t="shared" ca="1" si="582"/>
        <v>-453.99999999999886</v>
      </c>
      <c r="AD2175" s="21">
        <f t="shared" ca="1" si="583"/>
        <v>209.71622481442068</v>
      </c>
      <c r="AE2175" s="21">
        <f t="shared" ca="1" si="584"/>
        <v>-244.28377518557818</v>
      </c>
      <c r="AF2175" s="23">
        <f t="shared" ca="1" si="585"/>
        <v>29409.027589728055</v>
      </c>
    </row>
    <row r="2176" spans="1:32" x14ac:dyDescent="0.25">
      <c r="A2176" s="26">
        <v>42349</v>
      </c>
      <c r="B2176" s="3">
        <v>4.1683000000000003</v>
      </c>
      <c r="C2176" s="3">
        <v>4.1683000000000003</v>
      </c>
      <c r="D2176" s="3">
        <v>4.1683000000000003</v>
      </c>
      <c r="E2176" s="3">
        <v>4.1683000000000003</v>
      </c>
      <c r="F2176" s="5">
        <v>3.665</v>
      </c>
      <c r="G2176" s="5">
        <v>3.665</v>
      </c>
      <c r="H2176" s="5">
        <v>3.665</v>
      </c>
      <c r="I2176" s="5">
        <v>3.665</v>
      </c>
      <c r="J2176" s="3">
        <v>1</v>
      </c>
      <c r="K2176" s="3">
        <v>1</v>
      </c>
      <c r="L2176" s="7">
        <f t="shared" si="586"/>
        <v>0.5033000000000003</v>
      </c>
      <c r="M2176" s="8">
        <f ca="1">AVERAGE(OFFSET(L2176,-M$3+1,0):L2176)</f>
        <v>0.51297333333333328</v>
      </c>
      <c r="N2176" s="8">
        <f ca="1">STDEV(OFFSET(L2176,-M$3+1,0):L2176)</f>
        <v>3.6183253163912812E-2</v>
      </c>
      <c r="O2176" s="8">
        <f t="shared" ca="1" si="573"/>
        <v>0.44060682700550768</v>
      </c>
      <c r="P2176" s="8">
        <f t="shared" ca="1" si="574"/>
        <v>0.58533983966115888</v>
      </c>
      <c r="Q2176" s="8">
        <f t="shared" ca="1" si="575"/>
        <v>0.51297333333333328</v>
      </c>
      <c r="R2176" s="8">
        <f t="shared" ca="1" si="588"/>
        <v>0.51297333333333328</v>
      </c>
      <c r="S2176" s="10">
        <f t="shared" si="576"/>
        <v>1.8099999999999561E-2</v>
      </c>
      <c r="T2176" s="10">
        <f t="shared" si="577"/>
        <v>2.7200000000000113E-2</v>
      </c>
      <c r="U2176" s="18">
        <f ca="1">AVERAGE(S2176:OFFSET(S2176,-$U$3+1,0))*$U$4*J2176</f>
        <v>6.9929999999999906</v>
      </c>
      <c r="V2176" s="18">
        <f ca="1">AVERAGE(T2176:OFFSET(T2176,-$U$3+1,0))*$V$4*K2176</f>
        <v>8.7979999999999947</v>
      </c>
      <c r="W2176" s="14" t="str">
        <f t="shared" ca="1" si="578"/>
        <v>Buy</v>
      </c>
      <c r="X2176" s="14" t="str">
        <f t="shared" ca="1" si="579"/>
        <v/>
      </c>
      <c r="Y2176" s="5">
        <f t="shared" ca="1" si="580"/>
        <v>100</v>
      </c>
      <c r="Z2176" s="19">
        <f t="shared" ca="1" si="581"/>
        <v>-57.773064687168592</v>
      </c>
      <c r="AA2176" s="5">
        <f t="shared" ca="1" si="589"/>
        <v>4.1318999999999999</v>
      </c>
      <c r="AB2176" s="5">
        <f t="shared" ca="1" si="587"/>
        <v>3.6469</v>
      </c>
      <c r="AC2176" s="15">
        <f t="shared" ca="1" si="582"/>
        <v>-180.99999999999562</v>
      </c>
      <c r="AD2176" s="21">
        <f t="shared" ca="1" si="583"/>
        <v>157.14273594909923</v>
      </c>
      <c r="AE2176" s="21">
        <f t="shared" ca="1" si="584"/>
        <v>-23.85726405089639</v>
      </c>
      <c r="AF2176" s="23">
        <f t="shared" ca="1" si="585"/>
        <v>29385.170325677158</v>
      </c>
    </row>
    <row r="2177" spans="1:32" x14ac:dyDescent="0.25">
      <c r="A2177" s="26">
        <v>42352</v>
      </c>
      <c r="B2177" s="3">
        <v>4.2226999999999997</v>
      </c>
      <c r="C2177" s="3">
        <v>4.2226999999999997</v>
      </c>
      <c r="D2177" s="3">
        <v>4.2226999999999997</v>
      </c>
      <c r="E2177" s="3">
        <v>4.2226999999999997</v>
      </c>
      <c r="F2177" s="5">
        <v>3.7195</v>
      </c>
      <c r="G2177" s="5">
        <v>3.7195</v>
      </c>
      <c r="H2177" s="5">
        <v>3.7195</v>
      </c>
      <c r="I2177" s="5">
        <v>3.7195</v>
      </c>
      <c r="J2177" s="3">
        <v>1</v>
      </c>
      <c r="K2177" s="3">
        <v>1</v>
      </c>
      <c r="L2177" s="7">
        <f t="shared" si="586"/>
        <v>0.50319999999999965</v>
      </c>
      <c r="M2177" s="8">
        <f ca="1">AVERAGE(OFFSET(L2177,-M$3+1,0):L2177)</f>
        <v>0.50813333333333321</v>
      </c>
      <c r="N2177" s="8">
        <f ca="1">STDEV(OFFSET(L2177,-M$3+1,0):L2177)</f>
        <v>3.1764910259742977E-2</v>
      </c>
      <c r="O2177" s="8">
        <f t="shared" ca="1" si="573"/>
        <v>0.44460351281384725</v>
      </c>
      <c r="P2177" s="8">
        <f t="shared" ca="1" si="574"/>
        <v>0.57166315385281918</v>
      </c>
      <c r="Q2177" s="8">
        <f t="shared" ca="1" si="575"/>
        <v>0.50813333333333321</v>
      </c>
      <c r="R2177" s="8">
        <f t="shared" ca="1" si="588"/>
        <v>0.50813333333333321</v>
      </c>
      <c r="S2177" s="10">
        <f t="shared" si="576"/>
        <v>5.4399999999999338E-2</v>
      </c>
      <c r="T2177" s="10">
        <f t="shared" si="577"/>
        <v>5.4499999999999993E-2</v>
      </c>
      <c r="U2177" s="18">
        <f ca="1">AVERAGE(S2177:OFFSET(S2177,-$U$3+1,0))*$U$4*J2177</f>
        <v>7.1739999999999871</v>
      </c>
      <c r="V2177" s="18">
        <f ca="1">AVERAGE(T2177:OFFSET(T2177,-$U$3+1,0))*$V$4*K2177</f>
        <v>7.8919999999999959</v>
      </c>
      <c r="W2177" s="14" t="str">
        <f t="shared" ca="1" si="578"/>
        <v>Buy</v>
      </c>
      <c r="X2177" s="14" t="str">
        <f t="shared" ca="1" si="579"/>
        <v/>
      </c>
      <c r="Y2177" s="5">
        <f t="shared" ca="1" si="580"/>
        <v>100</v>
      </c>
      <c r="Z2177" s="19">
        <f t="shared" ca="1" si="581"/>
        <v>-57.773064687168592</v>
      </c>
      <c r="AA2177" s="5">
        <f t="shared" ca="1" si="589"/>
        <v>4.1318999999999999</v>
      </c>
      <c r="AB2177" s="5">
        <f t="shared" ca="1" si="587"/>
        <v>3.6469</v>
      </c>
      <c r="AC2177" s="15">
        <f t="shared" ca="1" si="582"/>
        <v>543.99999999999341</v>
      </c>
      <c r="AD2177" s="21">
        <f t="shared" ca="1" si="583"/>
        <v>-314.86320254506882</v>
      </c>
      <c r="AE2177" s="21">
        <f t="shared" ca="1" si="584"/>
        <v>229.13679745492459</v>
      </c>
      <c r="AF2177" s="23">
        <f t="shared" ca="1" si="585"/>
        <v>29614.307123132083</v>
      </c>
    </row>
    <row r="2178" spans="1:32" x14ac:dyDescent="0.25">
      <c r="A2178" s="26">
        <v>42353</v>
      </c>
      <c r="B2178" s="3">
        <v>4.1772999999999998</v>
      </c>
      <c r="C2178" s="3">
        <v>4.1772999999999998</v>
      </c>
      <c r="D2178" s="3">
        <v>4.1772999999999998</v>
      </c>
      <c r="E2178" s="3">
        <v>4.1772999999999998</v>
      </c>
      <c r="F2178" s="5">
        <v>3.665</v>
      </c>
      <c r="G2178" s="5">
        <v>3.665</v>
      </c>
      <c r="H2178" s="5">
        <v>3.665</v>
      </c>
      <c r="I2178" s="5">
        <v>3.665</v>
      </c>
      <c r="J2178" s="3">
        <v>1</v>
      </c>
      <c r="K2178" s="3">
        <v>1</v>
      </c>
      <c r="L2178" s="7">
        <f t="shared" si="586"/>
        <v>0.51229999999999976</v>
      </c>
      <c r="M2178" s="8">
        <f ca="1">AVERAGE(OFFSET(L2178,-M$3+1,0):L2178)</f>
        <v>0.50570666666666653</v>
      </c>
      <c r="N2178" s="8">
        <f ca="1">STDEV(OFFSET(L2178,-M$3+1,0):L2178)</f>
        <v>2.9772361743898031E-2</v>
      </c>
      <c r="O2178" s="8">
        <f t="shared" ca="1" si="573"/>
        <v>0.44616194317887048</v>
      </c>
      <c r="P2178" s="8">
        <f t="shared" ca="1" si="574"/>
        <v>0.56525139015446257</v>
      </c>
      <c r="Q2178" s="8">
        <f t="shared" ca="1" si="575"/>
        <v>0.50570666666666653</v>
      </c>
      <c r="R2178" s="8">
        <f t="shared" ca="1" si="588"/>
        <v>0.50570666666666653</v>
      </c>
      <c r="S2178" s="10">
        <f t="shared" si="576"/>
        <v>4.5399999999999885E-2</v>
      </c>
      <c r="T2178" s="10">
        <f t="shared" si="577"/>
        <v>5.4499999999999993E-2</v>
      </c>
      <c r="U2178" s="18">
        <f ca="1">AVERAGE(S2178:OFFSET(S2178,-$U$3+1,0))*$U$4*J2178</f>
        <v>6.991999999999984</v>
      </c>
      <c r="V2178" s="18">
        <f ca="1">AVERAGE(T2178:OFFSET(T2178,-$U$3+1,0))*$V$4*K2178</f>
        <v>7.6209999999999969</v>
      </c>
      <c r="W2178" s="14" t="str">
        <f t="shared" ca="1" si="578"/>
        <v>Buy</v>
      </c>
      <c r="X2178" s="14" t="str">
        <f t="shared" ca="1" si="579"/>
        <v/>
      </c>
      <c r="Y2178" s="5">
        <f t="shared" ca="1" si="580"/>
        <v>100</v>
      </c>
      <c r="Z2178" s="19">
        <f t="shared" ca="1" si="581"/>
        <v>-57.773064687168592</v>
      </c>
      <c r="AA2178" s="5">
        <f t="shared" ca="1" si="589"/>
        <v>4.1318999999999999</v>
      </c>
      <c r="AB2178" s="5">
        <f t="shared" ca="1" si="587"/>
        <v>3.6469</v>
      </c>
      <c r="AC2178" s="15">
        <f t="shared" ca="1" si="582"/>
        <v>-453.99999999999886</v>
      </c>
      <c r="AD2178" s="21">
        <f t="shared" ca="1" si="583"/>
        <v>314.86320254506882</v>
      </c>
      <c r="AE2178" s="21">
        <f t="shared" ca="1" si="584"/>
        <v>-139.13679745493005</v>
      </c>
      <c r="AF2178" s="23">
        <f t="shared" ca="1" si="585"/>
        <v>29475.170325677154</v>
      </c>
    </row>
    <row r="2179" spans="1:32" x14ac:dyDescent="0.25">
      <c r="A2179" s="26">
        <v>42354</v>
      </c>
      <c r="B2179" s="3">
        <v>4.1683000000000003</v>
      </c>
      <c r="C2179" s="3">
        <v>4.1683000000000003</v>
      </c>
      <c r="D2179" s="3">
        <v>4.1683000000000003</v>
      </c>
      <c r="E2179" s="3">
        <v>4.1683000000000003</v>
      </c>
      <c r="F2179" s="5">
        <v>3.665</v>
      </c>
      <c r="G2179" s="5">
        <v>3.665</v>
      </c>
      <c r="H2179" s="5">
        <v>3.665</v>
      </c>
      <c r="I2179" s="5">
        <v>3.665</v>
      </c>
      <c r="J2179" s="3">
        <v>1</v>
      </c>
      <c r="K2179" s="3">
        <v>1</v>
      </c>
      <c r="L2179" s="7">
        <f t="shared" si="586"/>
        <v>0.5033000000000003</v>
      </c>
      <c r="M2179" s="8">
        <f ca="1">AVERAGE(OFFSET(L2179,-M$3+1,0):L2179)</f>
        <v>0.5038933333333333</v>
      </c>
      <c r="N2179" s="8">
        <f ca="1">STDEV(OFFSET(L2179,-M$3+1,0):L2179)</f>
        <v>2.8971993044186305E-2</v>
      </c>
      <c r="O2179" s="8">
        <f t="shared" ca="1" si="573"/>
        <v>0.44594934724496071</v>
      </c>
      <c r="P2179" s="8">
        <f t="shared" ca="1" si="574"/>
        <v>0.56183731942170589</v>
      </c>
      <c r="Q2179" s="8">
        <f t="shared" ca="1" si="575"/>
        <v>0.5038933333333333</v>
      </c>
      <c r="R2179" s="8">
        <f t="shared" ca="1" si="588"/>
        <v>0.5038933333333333</v>
      </c>
      <c r="S2179" s="10">
        <f t="shared" si="576"/>
        <v>8.9999999999994529E-3</v>
      </c>
      <c r="T2179" s="10">
        <f t="shared" si="577"/>
        <v>0</v>
      </c>
      <c r="U2179" s="18">
        <f ca="1">AVERAGE(S2179:OFFSET(S2179,-$U$3+1,0))*$U$4*J2179</f>
        <v>5.5379999999999807</v>
      </c>
      <c r="V2179" s="18">
        <f ca="1">AVERAGE(T2179:OFFSET(T2179,-$U$3+1,0))*$V$4*K2179</f>
        <v>6.17</v>
      </c>
      <c r="W2179" s="14" t="str">
        <f t="shared" ca="1" si="578"/>
        <v>Exit</v>
      </c>
      <c r="X2179" s="14" t="str">
        <f t="shared" ca="1" si="579"/>
        <v/>
      </c>
      <c r="Y2179" s="5">
        <f t="shared" ca="1" si="580"/>
        <v>100</v>
      </c>
      <c r="Z2179" s="19">
        <f t="shared" ca="1" si="581"/>
        <v>-57.773064687168592</v>
      </c>
      <c r="AA2179" s="5">
        <f t="shared" ca="1" si="589"/>
        <v>4.1318999999999999</v>
      </c>
      <c r="AB2179" s="5">
        <f t="shared" ca="1" si="587"/>
        <v>3.6469</v>
      </c>
      <c r="AC2179" s="15">
        <f t="shared" ca="1" si="582"/>
        <v>-89.999999999994529</v>
      </c>
      <c r="AD2179" s="21">
        <f t="shared" ca="1" si="583"/>
        <v>0</v>
      </c>
      <c r="AE2179" s="21">
        <f t="shared" ca="1" si="584"/>
        <v>-89.999999999994529</v>
      </c>
      <c r="AF2179" s="23">
        <f t="shared" ca="1" si="585"/>
        <v>29385.170325677162</v>
      </c>
    </row>
    <row r="2180" spans="1:32" x14ac:dyDescent="0.25">
      <c r="A2180" s="26">
        <v>42355</v>
      </c>
      <c r="B2180" s="3">
        <v>4.1955</v>
      </c>
      <c r="C2180" s="3">
        <v>4.1955</v>
      </c>
      <c r="D2180" s="3">
        <v>4.1955</v>
      </c>
      <c r="E2180" s="3">
        <v>4.1955</v>
      </c>
      <c r="F2180" s="5">
        <v>3.6922000000000001</v>
      </c>
      <c r="G2180" s="5">
        <v>3.6922000000000001</v>
      </c>
      <c r="H2180" s="5">
        <v>3.6922000000000001</v>
      </c>
      <c r="I2180" s="5">
        <v>3.6922000000000001</v>
      </c>
      <c r="J2180" s="3">
        <v>1</v>
      </c>
      <c r="K2180" s="3">
        <v>1</v>
      </c>
      <c r="L2180" s="7">
        <f t="shared" si="586"/>
        <v>0.50329999999999986</v>
      </c>
      <c r="M2180" s="8">
        <f ca="1">AVERAGE(OFFSET(L2180,-M$3+1,0):L2180)</f>
        <v>0.50026000000000004</v>
      </c>
      <c r="N2180" s="8">
        <f ca="1">STDEV(OFFSET(L2180,-M$3+1,0):L2180)</f>
        <v>2.4853392984804767E-2</v>
      </c>
      <c r="O2180" s="8">
        <f t="shared" ca="1" si="573"/>
        <v>0.4505532140303905</v>
      </c>
      <c r="P2180" s="8">
        <f t="shared" ca="1" si="574"/>
        <v>0.54996678596960957</v>
      </c>
      <c r="Q2180" s="8">
        <f t="shared" ca="1" si="575"/>
        <v>0.50026000000000004</v>
      </c>
      <c r="R2180" s="8">
        <f t="shared" ca="1" si="588"/>
        <v>0.50026000000000004</v>
      </c>
      <c r="S2180" s="10">
        <f t="shared" si="576"/>
        <v>2.7199999999999669E-2</v>
      </c>
      <c r="T2180" s="10">
        <f t="shared" si="577"/>
        <v>2.7200000000000113E-2</v>
      </c>
      <c r="U2180" s="18">
        <f ca="1">AVERAGE(S2180:OFFSET(S2180,-$U$3+1,0))*$U$4*J2180</f>
        <v>4.5379999999999754</v>
      </c>
      <c r="V2180" s="18">
        <f ca="1">AVERAGE(T2180:OFFSET(T2180,-$U$3+1,0))*$V$4*K2180</f>
        <v>4.9900000000000011</v>
      </c>
      <c r="W2180" s="14" t="str">
        <f t="shared" ca="1" si="578"/>
        <v/>
      </c>
      <c r="X2180" s="14" t="str">
        <f t="shared" ca="1" si="579"/>
        <v/>
      </c>
      <c r="Y2180" s="5" t="str">
        <f t="shared" ca="1" si="580"/>
        <v/>
      </c>
      <c r="Z2180" s="19" t="str">
        <f t="shared" ca="1" si="581"/>
        <v/>
      </c>
      <c r="AA2180" s="5" t="str">
        <f t="shared" ca="1" si="589"/>
        <v/>
      </c>
      <c r="AB2180" s="5" t="str">
        <f t="shared" ca="1" si="587"/>
        <v/>
      </c>
      <c r="AC2180" s="15" t="str">
        <f t="shared" ca="1" si="582"/>
        <v/>
      </c>
      <c r="AD2180" s="21" t="str">
        <f t="shared" ca="1" si="583"/>
        <v/>
      </c>
      <c r="AE2180" s="21" t="str">
        <f t="shared" ca="1" si="584"/>
        <v/>
      </c>
      <c r="AF2180" s="23">
        <f t="shared" ca="1" si="585"/>
        <v>29385.170325677162</v>
      </c>
    </row>
    <row r="2181" spans="1:32" x14ac:dyDescent="0.25">
      <c r="A2181" s="26">
        <v>42356</v>
      </c>
      <c r="B2181" s="3">
        <v>4.1955</v>
      </c>
      <c r="C2181" s="3">
        <v>4.1955</v>
      </c>
      <c r="D2181" s="3">
        <v>4.1955</v>
      </c>
      <c r="E2181" s="3">
        <v>4.1955</v>
      </c>
      <c r="F2181" s="5">
        <v>3.7012999999999998</v>
      </c>
      <c r="G2181" s="5">
        <v>3.7012999999999998</v>
      </c>
      <c r="H2181" s="5">
        <v>3.7012999999999998</v>
      </c>
      <c r="I2181" s="5">
        <v>3.7012999999999998</v>
      </c>
      <c r="J2181" s="3">
        <v>1</v>
      </c>
      <c r="K2181" s="3">
        <v>1</v>
      </c>
      <c r="L2181" s="7">
        <f t="shared" si="586"/>
        <v>0.49420000000000019</v>
      </c>
      <c r="M2181" s="8">
        <f ca="1">AVERAGE(OFFSET(L2181,-M$3+1,0):L2181)</f>
        <v>0.49481999999999993</v>
      </c>
      <c r="N2181" s="8">
        <f ca="1">STDEV(OFFSET(L2181,-M$3+1,0):L2181)</f>
        <v>1.3454165579052837E-2</v>
      </c>
      <c r="O2181" s="8">
        <f t="shared" ref="O2181:O2244" ca="1" si="590">M2181-O$3*N2181</f>
        <v>0.46791166884189428</v>
      </c>
      <c r="P2181" s="8">
        <f t="shared" ref="P2181:P2244" ca="1" si="591">M2181+P$3*N2181</f>
        <v>0.52172833115810557</v>
      </c>
      <c r="Q2181" s="8">
        <f t="shared" ref="Q2181:Q2244" ca="1" si="592">M2181+Q$3*N2181</f>
        <v>0.49481999999999993</v>
      </c>
      <c r="R2181" s="8">
        <f t="shared" ca="1" si="588"/>
        <v>0.49481999999999993</v>
      </c>
      <c r="S2181" s="10">
        <f t="shared" ref="S2181:S2244" si="593">MAX(C2181-D2181,C2181-E2180,E2180-D2181)</f>
        <v>0</v>
      </c>
      <c r="T2181" s="10">
        <f t="shared" ref="T2181:T2244" si="594">MAX(G2181-H2181,G2181-I2180,I2180-H2181)</f>
        <v>9.0999999999996639E-3</v>
      </c>
      <c r="U2181" s="18">
        <f ca="1">AVERAGE(S2181:OFFSET(S2181,-$U$3+1,0))*$U$4*J2181</f>
        <v>2.9939999999999767</v>
      </c>
      <c r="V2181" s="18">
        <f ca="1">AVERAGE(T2181:OFFSET(T2181,-$U$3+1,0))*$V$4*K2181</f>
        <v>3.5389999999999993</v>
      </c>
      <c r="W2181" s="14" t="str">
        <f t="shared" ref="W2181:W2244" ca="1" si="595">IF(L2180&lt;O2179,"Buy",IF(AND(W2180="Buy",L2180&gt;Q2180),"Exit",IF(W2180="Exit","",W2180)))</f>
        <v/>
      </c>
      <c r="X2181" s="14" t="str">
        <f t="shared" ref="X2181:X2244" ca="1" si="596">IF($L2180&gt;P2179,"Sell",IF(AND(X2180="Sell",L2180&lt;R2179),"Exit",IF(X2180="Exit","",X2180)))</f>
        <v/>
      </c>
      <c r="Y2181" s="5" t="str">
        <f t="shared" ref="Y2181:Y2244" ca="1" si="597">IF(AND($W2181="Buy",$W2180=""),Y$3,IF(AND($W2181="Buy",$W2180="Exit"),Y$3,IF(AND($X2181="Sell",$X2180&lt;&gt;"Sell "),-Y$3,IF(OR($W2180="Buy",X2180="Sell"),Y2180,""))))</f>
        <v/>
      </c>
      <c r="Z2181" s="19" t="str">
        <f t="shared" ref="Z2181:Z2244" ca="1" si="598">IF(AND($W2181="Buy",$W2180= ""),-Y$3*U2181/V2181,IF(AND($W2181="Buy",$W2180="Exit"),-Y$3*U2181/V2181,IF(AND($X2181="Sell",X2180&lt;&gt;"Sell"),Y$3*U2181/V2181,IF(OR($W2180="Buy",$X2180="Sell"),Z2180,""))))</f>
        <v/>
      </c>
      <c r="AA2181" s="5" t="str">
        <f t="shared" ca="1" si="589"/>
        <v/>
      </c>
      <c r="AB2181" s="5" t="str">
        <f t="shared" ca="1" si="587"/>
        <v/>
      </c>
      <c r="AC2181" s="15" t="str">
        <f t="shared" ref="AC2181:AC2244" ca="1" si="599">IF(OR($W2180="Buy",$W2181="Exit"),$Y2180*($E2181-$E2180)*$U$4*J2180,IF(OR($X2180="Sell",$X2181="Exit"),Y2180*(E2181-E2180)*$U$4*J2180,""))</f>
        <v/>
      </c>
      <c r="AD2181" s="21" t="str">
        <f t="shared" ref="AD2181:AD2244" ca="1" si="600">IF(OR($W2180="Buy",$W2181="Exit"),Z2180*($I2181-$I2180)*V$4*K2180,IF(OR(X2180="Sell",X2181="Exit"),Z2180*(I2181-I2180)*V$4*K2180,""))</f>
        <v/>
      </c>
      <c r="AE2181" s="21" t="str">
        <f t="shared" ref="AE2181:AE2244" ca="1" si="601">IF(AC2181&lt;&gt;"",AC2181+AD2181,"")</f>
        <v/>
      </c>
      <c r="AF2181" s="23">
        <f t="shared" ref="AF2181:AF2244" ca="1" si="602">IF(AE2181&lt;&gt;"",AF2180+AE2181,AF2180)</f>
        <v>29385.170325677162</v>
      </c>
    </row>
    <row r="2182" spans="1:32" x14ac:dyDescent="0.25">
      <c r="A2182" s="26">
        <v>42359</v>
      </c>
      <c r="B2182" s="3">
        <v>4.2591000000000001</v>
      </c>
      <c r="C2182" s="3">
        <v>4.2591000000000001</v>
      </c>
      <c r="D2182" s="3">
        <v>4.2591000000000001</v>
      </c>
      <c r="E2182" s="3">
        <v>4.2591000000000001</v>
      </c>
      <c r="F2182" s="5">
        <v>3.7376</v>
      </c>
      <c r="G2182" s="5">
        <v>3.7376</v>
      </c>
      <c r="H2182" s="5">
        <v>3.7376</v>
      </c>
      <c r="I2182" s="5">
        <v>3.7376</v>
      </c>
      <c r="J2182" s="3">
        <v>1</v>
      </c>
      <c r="K2182" s="3">
        <v>1</v>
      </c>
      <c r="L2182" s="7">
        <f t="shared" ref="L2182:L2245" si="603">E2182-I2182</f>
        <v>0.52150000000000007</v>
      </c>
      <c r="M2182" s="8">
        <f ca="1">AVERAGE(OFFSET(L2182,-M$3+1,0):L2182)</f>
        <v>0.49845333333333336</v>
      </c>
      <c r="N2182" s="8">
        <f ca="1">STDEV(OFFSET(L2182,-M$3+1,0):L2182)</f>
        <v>1.27449074797217E-2</v>
      </c>
      <c r="O2182" s="8">
        <f t="shared" ca="1" si="590"/>
        <v>0.47296351837388995</v>
      </c>
      <c r="P2182" s="8">
        <f t="shared" ca="1" si="591"/>
        <v>0.52394314829277677</v>
      </c>
      <c r="Q2182" s="8">
        <f t="shared" ca="1" si="592"/>
        <v>0.49845333333333336</v>
      </c>
      <c r="R2182" s="8">
        <f t="shared" ca="1" si="588"/>
        <v>0.49845333333333336</v>
      </c>
      <c r="S2182" s="10">
        <f t="shared" si="593"/>
        <v>6.3600000000000101E-2</v>
      </c>
      <c r="T2182" s="10">
        <f t="shared" si="594"/>
        <v>3.6300000000000221E-2</v>
      </c>
      <c r="U2182" s="18">
        <f ca="1">AVERAGE(S2182:OFFSET(S2182,-$U$3+1,0))*$U$4*J2182</f>
        <v>3.3569999999999744</v>
      </c>
      <c r="V2182" s="18">
        <f ca="1">AVERAGE(T2182:OFFSET(T2182,-$U$3+1,0))*$V$4*K2182</f>
        <v>3.4480000000000026</v>
      </c>
      <c r="W2182" s="14" t="str">
        <f t="shared" ca="1" si="595"/>
        <v/>
      </c>
      <c r="X2182" s="14" t="str">
        <f t="shared" ca="1" si="596"/>
        <v/>
      </c>
      <c r="Y2182" s="5" t="str">
        <f t="shared" ca="1" si="597"/>
        <v/>
      </c>
      <c r="Z2182" s="19" t="str">
        <f t="shared" ca="1" si="598"/>
        <v/>
      </c>
      <c r="AA2182" s="5" t="str">
        <f t="shared" ca="1" si="589"/>
        <v/>
      </c>
      <c r="AB2182" s="5" t="str">
        <f t="shared" ca="1" si="587"/>
        <v/>
      </c>
      <c r="AC2182" s="15" t="str">
        <f t="shared" ca="1" si="599"/>
        <v/>
      </c>
      <c r="AD2182" s="21" t="str">
        <f t="shared" ca="1" si="600"/>
        <v/>
      </c>
      <c r="AE2182" s="21" t="str">
        <f t="shared" ca="1" si="601"/>
        <v/>
      </c>
      <c r="AF2182" s="23">
        <f t="shared" ca="1" si="602"/>
        <v>29385.170325677162</v>
      </c>
    </row>
    <row r="2183" spans="1:32" x14ac:dyDescent="0.25">
      <c r="A2183" s="26">
        <v>42360</v>
      </c>
      <c r="B2183" s="3">
        <v>4.2408999999999999</v>
      </c>
      <c r="C2183" s="3">
        <v>4.2408999999999999</v>
      </c>
      <c r="D2183" s="3">
        <v>4.2408999999999999</v>
      </c>
      <c r="E2183" s="3">
        <v>4.2408999999999999</v>
      </c>
      <c r="F2183" s="5">
        <v>3.7103999999999999</v>
      </c>
      <c r="G2183" s="5">
        <v>3.7103999999999999</v>
      </c>
      <c r="H2183" s="5">
        <v>3.7103999999999999</v>
      </c>
      <c r="I2183" s="5">
        <v>3.7103999999999999</v>
      </c>
      <c r="J2183" s="3">
        <v>1</v>
      </c>
      <c r="K2183" s="3">
        <v>1</v>
      </c>
      <c r="L2183" s="7">
        <f t="shared" si="603"/>
        <v>0.53049999999999997</v>
      </c>
      <c r="M2183" s="8">
        <f ca="1">AVERAGE(OFFSET(L2183,-M$3+1,0):L2183)</f>
        <v>0.50148666666666675</v>
      </c>
      <c r="N2183" s="8">
        <f ca="1">STDEV(OFFSET(L2183,-M$3+1,0):L2183)</f>
        <v>1.4594610877535096E-2</v>
      </c>
      <c r="O2183" s="8">
        <f t="shared" ca="1" si="590"/>
        <v>0.47229744491159653</v>
      </c>
      <c r="P2183" s="8">
        <f t="shared" ca="1" si="591"/>
        <v>0.53067588842173696</v>
      </c>
      <c r="Q2183" s="8">
        <f t="shared" ca="1" si="592"/>
        <v>0.50148666666666675</v>
      </c>
      <c r="R2183" s="8">
        <f t="shared" ca="1" si="588"/>
        <v>0.50148666666666675</v>
      </c>
      <c r="S2183" s="10">
        <f t="shared" si="593"/>
        <v>1.8200000000000216E-2</v>
      </c>
      <c r="T2183" s="10">
        <f t="shared" si="594"/>
        <v>2.7200000000000113E-2</v>
      </c>
      <c r="U2183" s="18">
        <f ca="1">AVERAGE(S2183:OFFSET(S2183,-$U$3+1,0))*$U$4*J2183</f>
        <v>3.1759999999999788</v>
      </c>
      <c r="V2183" s="18">
        <f ca="1">AVERAGE(T2183:OFFSET(T2183,-$U$3+1,0))*$V$4*K2183</f>
        <v>3.176000000000001</v>
      </c>
      <c r="W2183" s="14" t="str">
        <f t="shared" ca="1" si="595"/>
        <v/>
      </c>
      <c r="X2183" s="14" t="str">
        <f t="shared" ca="1" si="596"/>
        <v/>
      </c>
      <c r="Y2183" s="5" t="str">
        <f t="shared" ca="1" si="597"/>
        <v/>
      </c>
      <c r="Z2183" s="19" t="str">
        <f t="shared" ca="1" si="598"/>
        <v/>
      </c>
      <c r="AA2183" s="5" t="str">
        <f t="shared" ca="1" si="589"/>
        <v/>
      </c>
      <c r="AB2183" s="5" t="str">
        <f t="shared" ca="1" si="587"/>
        <v/>
      </c>
      <c r="AC2183" s="15" t="str">
        <f t="shared" ca="1" si="599"/>
        <v/>
      </c>
      <c r="AD2183" s="21" t="str">
        <f t="shared" ca="1" si="600"/>
        <v/>
      </c>
      <c r="AE2183" s="21" t="str">
        <f t="shared" ca="1" si="601"/>
        <v/>
      </c>
      <c r="AF2183" s="23">
        <f t="shared" ca="1" si="602"/>
        <v>29385.170325677162</v>
      </c>
    </row>
    <row r="2184" spans="1:32" x14ac:dyDescent="0.25">
      <c r="A2184" s="26">
        <v>42361</v>
      </c>
      <c r="B2184" s="3">
        <v>4.2408999999999999</v>
      </c>
      <c r="C2184" s="3">
        <v>4.2408999999999999</v>
      </c>
      <c r="D2184" s="3">
        <v>4.2408999999999999</v>
      </c>
      <c r="E2184" s="3">
        <v>4.2408999999999999</v>
      </c>
      <c r="F2184" s="5">
        <v>3.7012999999999998</v>
      </c>
      <c r="G2184" s="5">
        <v>3.7012999999999998</v>
      </c>
      <c r="H2184" s="5">
        <v>3.7012999999999998</v>
      </c>
      <c r="I2184" s="5">
        <v>3.7012999999999998</v>
      </c>
      <c r="J2184" s="3">
        <v>1</v>
      </c>
      <c r="K2184" s="3">
        <v>1</v>
      </c>
      <c r="L2184" s="7">
        <f t="shared" si="603"/>
        <v>0.53960000000000008</v>
      </c>
      <c r="M2184" s="8">
        <f ca="1">AVERAGE(OFFSET(L2184,-M$3+1,0):L2184)</f>
        <v>0.50450666666666666</v>
      </c>
      <c r="N2184" s="8">
        <f ca="1">STDEV(OFFSET(L2184,-M$3+1,0):L2184)</f>
        <v>1.7415529468456193E-2</v>
      </c>
      <c r="O2184" s="8">
        <f t="shared" ca="1" si="590"/>
        <v>0.46967560772975425</v>
      </c>
      <c r="P2184" s="8">
        <f t="shared" ca="1" si="591"/>
        <v>0.53933772560357907</v>
      </c>
      <c r="Q2184" s="8">
        <f t="shared" ca="1" si="592"/>
        <v>0.50450666666666666</v>
      </c>
      <c r="R2184" s="8">
        <f t="shared" ca="1" si="588"/>
        <v>0.50450666666666666</v>
      </c>
      <c r="S2184" s="10">
        <f t="shared" si="593"/>
        <v>0</v>
      </c>
      <c r="T2184" s="10">
        <f t="shared" si="594"/>
        <v>9.100000000000108E-3</v>
      </c>
      <c r="U2184" s="18">
        <f ca="1">AVERAGE(S2184:OFFSET(S2184,-$U$3+1,0))*$U$4*J2184</f>
        <v>2.8129999999999811</v>
      </c>
      <c r="V2184" s="18">
        <f ca="1">AVERAGE(T2184:OFFSET(T2184,-$U$3+1,0))*$V$4*K2184</f>
        <v>2.8140000000000009</v>
      </c>
      <c r="W2184" s="14" t="str">
        <f t="shared" ca="1" si="595"/>
        <v/>
      </c>
      <c r="X2184" s="14" t="str">
        <f t="shared" ca="1" si="596"/>
        <v>Sell</v>
      </c>
      <c r="Y2184" s="5">
        <f t="shared" ca="1" si="597"/>
        <v>-100</v>
      </c>
      <c r="Z2184" s="19">
        <f t="shared" ca="1" si="598"/>
        <v>99.964463397298516</v>
      </c>
      <c r="AA2184" s="5">
        <f t="shared" ca="1" si="589"/>
        <v>4.2408999999999999</v>
      </c>
      <c r="AB2184" s="5">
        <f t="shared" ca="1" si="587"/>
        <v>3.7012999999999998</v>
      </c>
      <c r="AC2184" s="15" t="str">
        <f t="shared" ca="1" si="599"/>
        <v/>
      </c>
      <c r="AD2184" s="21" t="str">
        <f t="shared" ca="1" si="600"/>
        <v/>
      </c>
      <c r="AE2184" s="21" t="str">
        <f t="shared" ca="1" si="601"/>
        <v/>
      </c>
      <c r="AF2184" s="23">
        <f t="shared" ca="1" si="602"/>
        <v>29385.170325677162</v>
      </c>
    </row>
    <row r="2185" spans="1:32" x14ac:dyDescent="0.25">
      <c r="A2185" s="26">
        <v>42362</v>
      </c>
      <c r="B2185" s="3">
        <v>4.2226999999999997</v>
      </c>
      <c r="C2185" s="3">
        <v>4.2226999999999997</v>
      </c>
      <c r="D2185" s="3">
        <v>4.2226999999999997</v>
      </c>
      <c r="E2185" s="3">
        <v>4.2226999999999997</v>
      </c>
      <c r="F2185" s="5">
        <v>3.6831999999999998</v>
      </c>
      <c r="G2185" s="5">
        <v>3.6831999999999998</v>
      </c>
      <c r="H2185" s="5">
        <v>3.6831999999999998</v>
      </c>
      <c r="I2185" s="5">
        <v>3.6831999999999998</v>
      </c>
      <c r="J2185" s="3">
        <v>1</v>
      </c>
      <c r="K2185" s="3">
        <v>1</v>
      </c>
      <c r="L2185" s="7">
        <f t="shared" si="603"/>
        <v>0.53949999999999987</v>
      </c>
      <c r="M2185" s="8">
        <f ca="1">AVERAGE(OFFSET(L2185,-M$3+1,0):L2185)</f>
        <v>0.50872000000000006</v>
      </c>
      <c r="N2185" s="8">
        <f ca="1">STDEV(OFFSET(L2185,-M$3+1,0):L2185)</f>
        <v>1.7745913010364614E-2</v>
      </c>
      <c r="O2185" s="8">
        <f t="shared" ca="1" si="590"/>
        <v>0.47322817397927086</v>
      </c>
      <c r="P2185" s="8">
        <f t="shared" ca="1" si="591"/>
        <v>0.54421182602072926</v>
      </c>
      <c r="Q2185" s="8">
        <f t="shared" ca="1" si="592"/>
        <v>0.50872000000000006</v>
      </c>
      <c r="R2185" s="8">
        <f t="shared" ca="1" si="588"/>
        <v>0.50872000000000006</v>
      </c>
      <c r="S2185" s="10">
        <f t="shared" si="593"/>
        <v>1.8200000000000216E-2</v>
      </c>
      <c r="T2185" s="10">
        <f t="shared" si="594"/>
        <v>1.8100000000000005E-2</v>
      </c>
      <c r="U2185" s="18">
        <f ca="1">AVERAGE(S2185:OFFSET(S2185,-$U$3+1,0))*$U$4*J2185</f>
        <v>2.5409999999999844</v>
      </c>
      <c r="V2185" s="18">
        <f ca="1">AVERAGE(T2185:OFFSET(T2185,-$U$3+1,0))*$V$4*K2185</f>
        <v>2.6320000000000032</v>
      </c>
      <c r="W2185" s="14" t="str">
        <f t="shared" ca="1" si="595"/>
        <v/>
      </c>
      <c r="X2185" s="14" t="str">
        <f t="shared" ca="1" si="596"/>
        <v>Sell</v>
      </c>
      <c r="Y2185" s="5">
        <f t="shared" ca="1" si="597"/>
        <v>-100</v>
      </c>
      <c r="Z2185" s="19">
        <f t="shared" ca="1" si="598"/>
        <v>99.964463397298516</v>
      </c>
      <c r="AA2185" s="5">
        <f t="shared" ca="1" si="589"/>
        <v>4.2408999999999999</v>
      </c>
      <c r="AB2185" s="5">
        <f t="shared" ca="1" si="587"/>
        <v>3.7012999999999998</v>
      </c>
      <c r="AC2185" s="15">
        <f t="shared" ca="1" si="599"/>
        <v>182.00000000000216</v>
      </c>
      <c r="AD2185" s="21">
        <f t="shared" ca="1" si="600"/>
        <v>-180.93567874911037</v>
      </c>
      <c r="AE2185" s="21">
        <f t="shared" ca="1" si="601"/>
        <v>1.0643212508917941</v>
      </c>
      <c r="AF2185" s="23">
        <f t="shared" ca="1" si="602"/>
        <v>29386.234646928053</v>
      </c>
    </row>
    <row r="2186" spans="1:32" x14ac:dyDescent="0.25">
      <c r="A2186" s="26">
        <v>42363</v>
      </c>
      <c r="B2186" s="3">
        <v>4.2226999999999997</v>
      </c>
      <c r="C2186" s="3">
        <v>4.2226999999999997</v>
      </c>
      <c r="D2186" s="3">
        <v>4.2226999999999997</v>
      </c>
      <c r="E2186" s="3">
        <v>4.2226999999999997</v>
      </c>
      <c r="F2186" s="5">
        <v>3.6831999999999998</v>
      </c>
      <c r="G2186" s="5">
        <v>3.6831999999999998</v>
      </c>
      <c r="H2186" s="5">
        <v>3.6831999999999998</v>
      </c>
      <c r="I2186" s="5">
        <v>3.6831999999999998</v>
      </c>
      <c r="J2186" s="3">
        <v>1</v>
      </c>
      <c r="K2186" s="3">
        <v>1</v>
      </c>
      <c r="L2186" s="7">
        <f t="shared" si="603"/>
        <v>0.53949999999999987</v>
      </c>
      <c r="M2186" s="8">
        <f ca="1">AVERAGE(OFFSET(L2186,-M$3+1,0):L2186)</f>
        <v>0.51294666666666666</v>
      </c>
      <c r="N2186" s="8">
        <f ca="1">STDEV(OFFSET(L2186,-M$3+1,0):L2186)</f>
        <v>1.6954176336174385E-2</v>
      </c>
      <c r="O2186" s="8">
        <f t="shared" ca="1" si="590"/>
        <v>0.4790383139943179</v>
      </c>
      <c r="P2186" s="8">
        <f t="shared" ca="1" si="591"/>
        <v>0.54685501933901548</v>
      </c>
      <c r="Q2186" s="8">
        <f t="shared" ca="1" si="592"/>
        <v>0.51294666666666666</v>
      </c>
      <c r="R2186" s="8">
        <f t="shared" ca="1" si="588"/>
        <v>0.51294666666666666</v>
      </c>
      <c r="S2186" s="10">
        <f t="shared" si="593"/>
        <v>0</v>
      </c>
      <c r="T2186" s="10">
        <f t="shared" si="594"/>
        <v>0</v>
      </c>
      <c r="U2186" s="18">
        <f ca="1">AVERAGE(S2186:OFFSET(S2186,-$U$3+1,0))*$U$4*J2186</f>
        <v>2.3599999999999888</v>
      </c>
      <c r="V2186" s="18">
        <f ca="1">AVERAGE(T2186:OFFSET(T2186,-$U$3+1,0))*$V$4*K2186</f>
        <v>2.3600000000000021</v>
      </c>
      <c r="W2186" s="14" t="str">
        <f t="shared" ca="1" si="595"/>
        <v/>
      </c>
      <c r="X2186" s="14" t="str">
        <f t="shared" ca="1" si="596"/>
        <v>Sell</v>
      </c>
      <c r="Y2186" s="5">
        <f t="shared" ca="1" si="597"/>
        <v>-100</v>
      </c>
      <c r="Z2186" s="19">
        <f t="shared" ca="1" si="598"/>
        <v>99.964463397298516</v>
      </c>
      <c r="AA2186" s="5">
        <f t="shared" ca="1" si="589"/>
        <v>4.2408999999999999</v>
      </c>
      <c r="AB2186" s="5">
        <f t="shared" ca="1" si="587"/>
        <v>3.7012999999999998</v>
      </c>
      <c r="AC2186" s="15">
        <f t="shared" ca="1" si="599"/>
        <v>0</v>
      </c>
      <c r="AD2186" s="21">
        <f t="shared" ca="1" si="600"/>
        <v>0</v>
      </c>
      <c r="AE2186" s="21">
        <f t="shared" ca="1" si="601"/>
        <v>0</v>
      </c>
      <c r="AF2186" s="23">
        <f t="shared" ca="1" si="602"/>
        <v>29386.234646928053</v>
      </c>
    </row>
    <row r="2187" spans="1:32" x14ac:dyDescent="0.25">
      <c r="A2187" s="26">
        <v>42366</v>
      </c>
      <c r="B2187" s="3">
        <v>4.1683000000000003</v>
      </c>
      <c r="C2187" s="3">
        <v>4.1683000000000003</v>
      </c>
      <c r="D2187" s="3">
        <v>4.1683000000000003</v>
      </c>
      <c r="E2187" s="3">
        <v>4.1683000000000003</v>
      </c>
      <c r="F2187" s="5">
        <v>3.6469</v>
      </c>
      <c r="G2187" s="5">
        <v>3.6469</v>
      </c>
      <c r="H2187" s="5">
        <v>3.6469</v>
      </c>
      <c r="I2187" s="5">
        <v>3.6469</v>
      </c>
      <c r="J2187" s="3">
        <v>1</v>
      </c>
      <c r="K2187" s="3">
        <v>1</v>
      </c>
      <c r="L2187" s="7">
        <f t="shared" si="603"/>
        <v>0.52140000000000031</v>
      </c>
      <c r="M2187" s="8">
        <f ca="1">AVERAGE(OFFSET(L2187,-M$3+1,0):L2187)</f>
        <v>0.51476000000000011</v>
      </c>
      <c r="N2187" s="8">
        <f ca="1">STDEV(OFFSET(L2187,-M$3+1,0):L2187)</f>
        <v>1.6245693934965392E-2</v>
      </c>
      <c r="O2187" s="8">
        <f t="shared" ca="1" si="590"/>
        <v>0.48226861213006933</v>
      </c>
      <c r="P2187" s="8">
        <f t="shared" ca="1" si="591"/>
        <v>0.54725138786993088</v>
      </c>
      <c r="Q2187" s="8">
        <f t="shared" ca="1" si="592"/>
        <v>0.51476000000000011</v>
      </c>
      <c r="R2187" s="8">
        <f t="shared" ca="1" si="588"/>
        <v>0.51476000000000011</v>
      </c>
      <c r="S2187" s="10">
        <f t="shared" si="593"/>
        <v>5.4399999999999338E-2</v>
      </c>
      <c r="T2187" s="10">
        <f t="shared" si="594"/>
        <v>3.6299999999999777E-2</v>
      </c>
      <c r="U2187" s="18">
        <f ca="1">AVERAGE(S2187:OFFSET(S2187,-$U$3+1,0))*$U$4*J2187</f>
        <v>2.3599999999999888</v>
      </c>
      <c r="V2187" s="18">
        <f ca="1">AVERAGE(T2187:OFFSET(T2187,-$U$3+1,0))*$V$4*K2187</f>
        <v>2.1779999999999999</v>
      </c>
      <c r="W2187" s="14" t="str">
        <f t="shared" ca="1" si="595"/>
        <v/>
      </c>
      <c r="X2187" s="14" t="str">
        <f t="shared" ca="1" si="596"/>
        <v>Sell</v>
      </c>
      <c r="Y2187" s="5">
        <f t="shared" ca="1" si="597"/>
        <v>-100</v>
      </c>
      <c r="Z2187" s="19">
        <f t="shared" ca="1" si="598"/>
        <v>99.964463397298516</v>
      </c>
      <c r="AA2187" s="5">
        <f t="shared" ca="1" si="589"/>
        <v>4.2408999999999999</v>
      </c>
      <c r="AB2187" s="5">
        <f t="shared" ca="1" si="587"/>
        <v>3.7012999999999998</v>
      </c>
      <c r="AC2187" s="15">
        <f t="shared" ca="1" si="599"/>
        <v>543.99999999999341</v>
      </c>
      <c r="AD2187" s="21">
        <f t="shared" ca="1" si="600"/>
        <v>-362.87100213219139</v>
      </c>
      <c r="AE2187" s="21">
        <f t="shared" ca="1" si="601"/>
        <v>181.12899786780201</v>
      </c>
      <c r="AF2187" s="23">
        <f t="shared" ca="1" si="602"/>
        <v>29567.363644795856</v>
      </c>
    </row>
    <row r="2188" spans="1:32" x14ac:dyDescent="0.25">
      <c r="A2188" s="26">
        <v>42367</v>
      </c>
      <c r="B2188" s="3">
        <v>4.1863999999999999</v>
      </c>
      <c r="C2188" s="3">
        <v>4.1863999999999999</v>
      </c>
      <c r="D2188" s="3">
        <v>4.1863999999999999</v>
      </c>
      <c r="E2188" s="3">
        <v>4.1863999999999999</v>
      </c>
      <c r="F2188" s="5">
        <v>3.665</v>
      </c>
      <c r="G2188" s="5">
        <v>3.665</v>
      </c>
      <c r="H2188" s="5">
        <v>3.665</v>
      </c>
      <c r="I2188" s="5">
        <v>3.665</v>
      </c>
      <c r="J2188" s="3">
        <v>1</v>
      </c>
      <c r="K2188" s="3">
        <v>1</v>
      </c>
      <c r="L2188" s="7">
        <f t="shared" si="603"/>
        <v>0.52139999999999986</v>
      </c>
      <c r="M2188" s="8">
        <f ca="1">AVERAGE(OFFSET(L2188,-M$3+1,0):L2188)</f>
        <v>0.51536666666666664</v>
      </c>
      <c r="N2188" s="8">
        <f ca="1">STDEV(OFFSET(L2188,-M$3+1,0):L2188)</f>
        <v>1.6317022954425171E-2</v>
      </c>
      <c r="O2188" s="8">
        <f t="shared" ca="1" si="590"/>
        <v>0.48273262075781631</v>
      </c>
      <c r="P2188" s="8">
        <f t="shared" ca="1" si="591"/>
        <v>0.54800071257551697</v>
      </c>
      <c r="Q2188" s="8">
        <f t="shared" ca="1" si="592"/>
        <v>0.51536666666666664</v>
      </c>
      <c r="R2188" s="8">
        <f t="shared" ca="1" si="588"/>
        <v>0.51536666666666664</v>
      </c>
      <c r="S2188" s="10">
        <f t="shared" si="593"/>
        <v>1.8099999999999561E-2</v>
      </c>
      <c r="T2188" s="10">
        <f t="shared" si="594"/>
        <v>1.8100000000000005E-2</v>
      </c>
      <c r="U2188" s="18">
        <f ca="1">AVERAGE(S2188:OFFSET(S2188,-$U$3+1,0))*$U$4*J2188</f>
        <v>2.0869999999999855</v>
      </c>
      <c r="V2188" s="18">
        <f ca="1">AVERAGE(T2188:OFFSET(T2188,-$U$3+1,0))*$V$4*K2188</f>
        <v>1.8140000000000001</v>
      </c>
      <c r="W2188" s="14" t="str">
        <f t="shared" ca="1" si="595"/>
        <v/>
      </c>
      <c r="X2188" s="14" t="str">
        <f t="shared" ca="1" si="596"/>
        <v>Sell</v>
      </c>
      <c r="Y2188" s="5">
        <f t="shared" ca="1" si="597"/>
        <v>-100</v>
      </c>
      <c r="Z2188" s="19">
        <f t="shared" ca="1" si="598"/>
        <v>99.964463397298516</v>
      </c>
      <c r="AA2188" s="5">
        <f t="shared" ca="1" si="589"/>
        <v>4.2408999999999999</v>
      </c>
      <c r="AB2188" s="5">
        <f t="shared" ca="1" si="587"/>
        <v>3.7012999999999998</v>
      </c>
      <c r="AC2188" s="15">
        <f t="shared" ca="1" si="599"/>
        <v>-180.99999999999562</v>
      </c>
      <c r="AD2188" s="21">
        <f t="shared" ca="1" si="600"/>
        <v>180.93567874911037</v>
      </c>
      <c r="AE2188" s="21">
        <f t="shared" ca="1" si="601"/>
        <v>-6.4321250885257086E-2</v>
      </c>
      <c r="AF2188" s="23">
        <f t="shared" ca="1" si="602"/>
        <v>29567.299323544972</v>
      </c>
    </row>
    <row r="2189" spans="1:32" x14ac:dyDescent="0.25">
      <c r="A2189" s="26">
        <v>42368</v>
      </c>
      <c r="B2189" s="3">
        <v>4.1863999999999999</v>
      </c>
      <c r="C2189" s="3">
        <v>4.1863999999999999</v>
      </c>
      <c r="D2189" s="3">
        <v>4.1863999999999999</v>
      </c>
      <c r="E2189" s="3">
        <v>4.1863999999999999</v>
      </c>
      <c r="F2189" s="5">
        <v>3.6560000000000001</v>
      </c>
      <c r="G2189" s="5">
        <v>3.6560000000000001</v>
      </c>
      <c r="H2189" s="5">
        <v>3.6560000000000001</v>
      </c>
      <c r="I2189" s="5">
        <v>3.6560000000000001</v>
      </c>
      <c r="J2189" s="3">
        <v>1</v>
      </c>
      <c r="K2189" s="3">
        <v>1</v>
      </c>
      <c r="L2189" s="7">
        <f t="shared" si="603"/>
        <v>0.53039999999999976</v>
      </c>
      <c r="M2189" s="8">
        <f ca="1">AVERAGE(OFFSET(L2189,-M$3+1,0):L2189)</f>
        <v>0.51717333333333337</v>
      </c>
      <c r="N2189" s="8">
        <f ca="1">STDEV(OFFSET(L2189,-M$3+1,0):L2189)</f>
        <v>1.6385684809206658E-2</v>
      </c>
      <c r="O2189" s="8">
        <f t="shared" ca="1" si="590"/>
        <v>0.48440196371492006</v>
      </c>
      <c r="P2189" s="8">
        <f t="shared" ca="1" si="591"/>
        <v>0.54994470295174669</v>
      </c>
      <c r="Q2189" s="8">
        <f t="shared" ca="1" si="592"/>
        <v>0.51717333333333337</v>
      </c>
      <c r="R2189" s="8">
        <f t="shared" ca="1" si="588"/>
        <v>0.51717333333333337</v>
      </c>
      <c r="S2189" s="10">
        <f t="shared" si="593"/>
        <v>0</v>
      </c>
      <c r="T2189" s="10">
        <f t="shared" si="594"/>
        <v>8.999999999999897E-3</v>
      </c>
      <c r="U2189" s="18">
        <f ca="1">AVERAGE(S2189:OFFSET(S2189,-$U$3+1,0))*$U$4*J2189</f>
        <v>1.9969999999999912</v>
      </c>
      <c r="V2189" s="18">
        <f ca="1">AVERAGE(T2189:OFFSET(T2189,-$U$3+1,0))*$V$4*K2189</f>
        <v>1.903999999999999</v>
      </c>
      <c r="W2189" s="14" t="str">
        <f t="shared" ca="1" si="595"/>
        <v/>
      </c>
      <c r="X2189" s="14" t="str">
        <f t="shared" ca="1" si="596"/>
        <v>Sell</v>
      </c>
      <c r="Y2189" s="5">
        <f t="shared" ca="1" si="597"/>
        <v>-100</v>
      </c>
      <c r="Z2189" s="19">
        <f t="shared" ca="1" si="598"/>
        <v>99.964463397298516</v>
      </c>
      <c r="AA2189" s="5">
        <f t="shared" ca="1" si="589"/>
        <v>4.2408999999999999</v>
      </c>
      <c r="AB2189" s="5">
        <f t="shared" ca="1" si="587"/>
        <v>3.7012999999999998</v>
      </c>
      <c r="AC2189" s="15">
        <f t="shared" ca="1" si="599"/>
        <v>0</v>
      </c>
      <c r="AD2189" s="21">
        <f t="shared" ca="1" si="600"/>
        <v>-89.968017057567636</v>
      </c>
      <c r="AE2189" s="21">
        <f t="shared" ca="1" si="601"/>
        <v>-89.968017057567636</v>
      </c>
      <c r="AF2189" s="23">
        <f t="shared" ca="1" si="602"/>
        <v>29477.331306487406</v>
      </c>
    </row>
    <row r="2190" spans="1:32" x14ac:dyDescent="0.25">
      <c r="A2190" s="26">
        <v>42369</v>
      </c>
      <c r="B2190" s="3">
        <v>4.1592000000000002</v>
      </c>
      <c r="C2190" s="3">
        <v>4.1592000000000002</v>
      </c>
      <c r="D2190" s="3">
        <v>4.1592000000000002</v>
      </c>
      <c r="E2190" s="3">
        <v>4.1592000000000002</v>
      </c>
      <c r="F2190" s="5">
        <v>3.6377999999999999</v>
      </c>
      <c r="G2190" s="5">
        <v>3.6377999999999999</v>
      </c>
      <c r="H2190" s="5">
        <v>3.6377999999999999</v>
      </c>
      <c r="I2190" s="5">
        <v>3.6377999999999999</v>
      </c>
      <c r="J2190" s="3">
        <v>1</v>
      </c>
      <c r="K2190" s="3">
        <v>1</v>
      </c>
      <c r="L2190" s="7">
        <f t="shared" si="603"/>
        <v>0.52140000000000031</v>
      </c>
      <c r="M2190" s="8">
        <f ca="1">AVERAGE(OFFSET(L2190,-M$3+1,0):L2190)</f>
        <v>0.51898666666666671</v>
      </c>
      <c r="N2190" s="8">
        <f ca="1">STDEV(OFFSET(L2190,-M$3+1,0):L2190)</f>
        <v>1.5117722176621792E-2</v>
      </c>
      <c r="O2190" s="8">
        <f t="shared" ca="1" si="590"/>
        <v>0.48875122231342311</v>
      </c>
      <c r="P2190" s="8">
        <f t="shared" ca="1" si="591"/>
        <v>0.54922211101991025</v>
      </c>
      <c r="Q2190" s="8">
        <f t="shared" ca="1" si="592"/>
        <v>0.51898666666666671</v>
      </c>
      <c r="R2190" s="8">
        <f t="shared" ca="1" si="588"/>
        <v>0.51898666666666671</v>
      </c>
      <c r="S2190" s="10">
        <f t="shared" si="593"/>
        <v>2.7199999999999669E-2</v>
      </c>
      <c r="T2190" s="10">
        <f t="shared" si="594"/>
        <v>1.8200000000000216E-2</v>
      </c>
      <c r="U2190" s="18">
        <f ca="1">AVERAGE(S2190:OFFSET(S2190,-$U$3+1,0))*$U$4*J2190</f>
        <v>1.9969999999999912</v>
      </c>
      <c r="V2190" s="18">
        <f ca="1">AVERAGE(T2190:OFFSET(T2190,-$U$3+1,0))*$V$4*K2190</f>
        <v>1.8140000000000001</v>
      </c>
      <c r="W2190" s="14" t="str">
        <f t="shared" ca="1" si="595"/>
        <v/>
      </c>
      <c r="X2190" s="14" t="str">
        <f t="shared" ca="1" si="596"/>
        <v>Sell</v>
      </c>
      <c r="Y2190" s="5">
        <f t="shared" ca="1" si="597"/>
        <v>-100</v>
      </c>
      <c r="Z2190" s="19">
        <f t="shared" ca="1" si="598"/>
        <v>99.964463397298516</v>
      </c>
      <c r="AA2190" s="5">
        <f t="shared" ca="1" si="589"/>
        <v>4.2408999999999999</v>
      </c>
      <c r="AB2190" s="5">
        <f t="shared" ca="1" si="587"/>
        <v>3.7012999999999998</v>
      </c>
      <c r="AC2190" s="15">
        <f t="shared" ca="1" si="599"/>
        <v>271.9999999999967</v>
      </c>
      <c r="AD2190" s="21">
        <f t="shared" ca="1" si="600"/>
        <v>-181.93532338308546</v>
      </c>
      <c r="AE2190" s="21">
        <f t="shared" ca="1" si="601"/>
        <v>90.064676616911242</v>
      </c>
      <c r="AF2190" s="23">
        <f t="shared" ca="1" si="602"/>
        <v>29567.395983104318</v>
      </c>
    </row>
    <row r="2191" spans="1:32" x14ac:dyDescent="0.25">
      <c r="A2191" s="26">
        <v>42373</v>
      </c>
      <c r="B2191" s="3">
        <v>4.0411000000000001</v>
      </c>
      <c r="C2191" s="3">
        <v>4.0411000000000001</v>
      </c>
      <c r="D2191" s="3">
        <v>4.0411000000000001</v>
      </c>
      <c r="E2191" s="3">
        <v>4.0411000000000001</v>
      </c>
      <c r="F2191" s="5">
        <v>3.5108000000000001</v>
      </c>
      <c r="G2191" s="5">
        <v>3.5108000000000001</v>
      </c>
      <c r="H2191" s="5">
        <v>3.5108000000000001</v>
      </c>
      <c r="I2191" s="5">
        <v>3.5108000000000001</v>
      </c>
      <c r="J2191" s="3">
        <v>1</v>
      </c>
      <c r="K2191" s="3">
        <v>1</v>
      </c>
      <c r="L2191" s="7">
        <f t="shared" si="603"/>
        <v>0.53029999999999999</v>
      </c>
      <c r="M2191" s="8">
        <f ca="1">AVERAGE(OFFSET(L2191,-M$3+1,0):L2191)</f>
        <v>0.52078666666666662</v>
      </c>
      <c r="N2191" s="8">
        <f ca="1">STDEV(OFFSET(L2191,-M$3+1,0):L2191)</f>
        <v>1.4718689123825148E-2</v>
      </c>
      <c r="O2191" s="8">
        <f t="shared" ca="1" si="590"/>
        <v>0.49134928841901632</v>
      </c>
      <c r="P2191" s="8">
        <f t="shared" ca="1" si="591"/>
        <v>0.55022404491431687</v>
      </c>
      <c r="Q2191" s="8">
        <f t="shared" ca="1" si="592"/>
        <v>0.52078666666666662</v>
      </c>
      <c r="R2191" s="8">
        <f t="shared" ca="1" si="588"/>
        <v>0.52078666666666662</v>
      </c>
      <c r="S2191" s="10">
        <f t="shared" si="593"/>
        <v>0.11810000000000009</v>
      </c>
      <c r="T2191" s="10">
        <f t="shared" si="594"/>
        <v>0.12699999999999978</v>
      </c>
      <c r="U2191" s="18">
        <f ca="1">AVERAGE(S2191:OFFSET(S2191,-$U$3+1,0))*$U$4*J2191</f>
        <v>3.1779999999999919</v>
      </c>
      <c r="V2191" s="18">
        <f ca="1">AVERAGE(T2191:OFFSET(T2191,-$U$3+1,0))*$V$4*K2191</f>
        <v>2.9930000000000012</v>
      </c>
      <c r="W2191" s="14" t="str">
        <f t="shared" ca="1" si="595"/>
        <v/>
      </c>
      <c r="X2191" s="14" t="str">
        <f t="shared" ca="1" si="596"/>
        <v>Sell</v>
      </c>
      <c r="Y2191" s="5">
        <f t="shared" ca="1" si="597"/>
        <v>-100</v>
      </c>
      <c r="Z2191" s="19">
        <f t="shared" ca="1" si="598"/>
        <v>99.964463397298516</v>
      </c>
      <c r="AA2191" s="5">
        <f t="shared" ca="1" si="589"/>
        <v>4.2408999999999999</v>
      </c>
      <c r="AB2191" s="5">
        <f t="shared" ca="1" si="587"/>
        <v>3.7012999999999998</v>
      </c>
      <c r="AC2191" s="15">
        <f t="shared" ca="1" si="599"/>
        <v>1181.0000000000009</v>
      </c>
      <c r="AD2191" s="21">
        <f t="shared" ca="1" si="600"/>
        <v>-1269.548685145689</v>
      </c>
      <c r="AE2191" s="21">
        <f t="shared" ca="1" si="601"/>
        <v>-88.548685145688069</v>
      </c>
      <c r="AF2191" s="23">
        <f t="shared" ca="1" si="602"/>
        <v>29478.847297958629</v>
      </c>
    </row>
    <row r="2192" spans="1:32" x14ac:dyDescent="0.25">
      <c r="A2192" s="26">
        <v>42374</v>
      </c>
      <c r="B2192" s="3">
        <v>4.0593000000000004</v>
      </c>
      <c r="C2192" s="3">
        <v>4.0593000000000004</v>
      </c>
      <c r="D2192" s="3">
        <v>4.0593000000000004</v>
      </c>
      <c r="E2192" s="3">
        <v>4.0593000000000004</v>
      </c>
      <c r="F2192" s="5">
        <v>3.5017</v>
      </c>
      <c r="G2192" s="5">
        <v>3.5017</v>
      </c>
      <c r="H2192" s="5">
        <v>3.5017</v>
      </c>
      <c r="I2192" s="5">
        <v>3.5017</v>
      </c>
      <c r="J2192" s="3">
        <v>1</v>
      </c>
      <c r="K2192" s="3">
        <v>1</v>
      </c>
      <c r="L2192" s="7">
        <f t="shared" si="603"/>
        <v>0.55760000000000032</v>
      </c>
      <c r="M2192" s="8">
        <f ca="1">AVERAGE(OFFSET(L2192,-M$3+1,0):L2192)</f>
        <v>0.5244133333333334</v>
      </c>
      <c r="N2192" s="8">
        <f ca="1">STDEV(OFFSET(L2192,-M$3+1,0):L2192)</f>
        <v>1.6651034573892162E-2</v>
      </c>
      <c r="O2192" s="8">
        <f t="shared" ca="1" si="590"/>
        <v>0.49111126418554907</v>
      </c>
      <c r="P2192" s="8">
        <f t="shared" ca="1" si="591"/>
        <v>0.55771540248111773</v>
      </c>
      <c r="Q2192" s="8">
        <f t="shared" ca="1" si="592"/>
        <v>0.5244133333333334</v>
      </c>
      <c r="R2192" s="8">
        <f t="shared" ca="1" si="588"/>
        <v>0.5244133333333334</v>
      </c>
      <c r="S2192" s="10">
        <f t="shared" si="593"/>
        <v>1.8200000000000216E-2</v>
      </c>
      <c r="T2192" s="10">
        <f t="shared" si="594"/>
        <v>9.100000000000108E-3</v>
      </c>
      <c r="U2192" s="18">
        <f ca="1">AVERAGE(S2192:OFFSET(S2192,-$U$3+1,0))*$U$4*J2192</f>
        <v>2.7239999999999931</v>
      </c>
      <c r="V2192" s="18">
        <f ca="1">AVERAGE(T2192:OFFSET(T2192,-$U$3+1,0))*$V$4*K2192</f>
        <v>2.7210000000000001</v>
      </c>
      <c r="W2192" s="14" t="str">
        <f t="shared" ca="1" si="595"/>
        <v/>
      </c>
      <c r="X2192" s="14" t="str">
        <f t="shared" ca="1" si="596"/>
        <v>Sell</v>
      </c>
      <c r="Y2192" s="5">
        <f t="shared" ca="1" si="597"/>
        <v>-100</v>
      </c>
      <c r="Z2192" s="19">
        <f t="shared" ca="1" si="598"/>
        <v>99.964463397298516</v>
      </c>
      <c r="AA2192" s="5">
        <f t="shared" ca="1" si="589"/>
        <v>4.2408999999999999</v>
      </c>
      <c r="AB2192" s="5">
        <f t="shared" ca="1" si="587"/>
        <v>3.7012999999999998</v>
      </c>
      <c r="AC2192" s="15">
        <f t="shared" ca="1" si="599"/>
        <v>-182.00000000000216</v>
      </c>
      <c r="AD2192" s="21">
        <f t="shared" ca="1" si="600"/>
        <v>-90.96766169154273</v>
      </c>
      <c r="AE2192" s="21">
        <f t="shared" ca="1" si="601"/>
        <v>-272.96766169154489</v>
      </c>
      <c r="AF2192" s="23">
        <f t="shared" ca="1" si="602"/>
        <v>29205.879636267084</v>
      </c>
    </row>
    <row r="2193" spans="1:32" x14ac:dyDescent="0.25">
      <c r="A2193" s="26">
        <v>42375</v>
      </c>
      <c r="B2193" s="3">
        <v>4.0956000000000001</v>
      </c>
      <c r="C2193" s="3">
        <v>4.0956000000000001</v>
      </c>
      <c r="D2193" s="3">
        <v>4.0956000000000001</v>
      </c>
      <c r="E2193" s="3">
        <v>4.0956000000000001</v>
      </c>
      <c r="F2193" s="5">
        <v>3.5289999999999999</v>
      </c>
      <c r="G2193" s="5">
        <v>3.5289999999999999</v>
      </c>
      <c r="H2193" s="5">
        <v>3.5289999999999999</v>
      </c>
      <c r="I2193" s="5">
        <v>3.5289999999999999</v>
      </c>
      <c r="J2193" s="3">
        <v>1</v>
      </c>
      <c r="K2193" s="3">
        <v>1</v>
      </c>
      <c r="L2193" s="7">
        <f t="shared" si="603"/>
        <v>0.56660000000000021</v>
      </c>
      <c r="M2193" s="8">
        <f ca="1">AVERAGE(OFFSET(L2193,-M$3+1,0):L2193)</f>
        <v>0.52803333333333347</v>
      </c>
      <c r="N2193" s="8">
        <f ca="1">STDEV(OFFSET(L2193,-M$3+1,0):L2193)</f>
        <v>1.9489948569406113E-2</v>
      </c>
      <c r="O2193" s="8">
        <f t="shared" ca="1" si="590"/>
        <v>0.48905343619452124</v>
      </c>
      <c r="P2193" s="8">
        <f t="shared" ca="1" si="591"/>
        <v>0.56701323047214569</v>
      </c>
      <c r="Q2193" s="8">
        <f t="shared" ca="1" si="592"/>
        <v>0.52803333333333347</v>
      </c>
      <c r="R2193" s="8">
        <f t="shared" ca="1" si="588"/>
        <v>0.52803333333333347</v>
      </c>
      <c r="S2193" s="10">
        <f t="shared" si="593"/>
        <v>3.6299999999999777E-2</v>
      </c>
      <c r="T2193" s="10">
        <f t="shared" si="594"/>
        <v>2.729999999999988E-2</v>
      </c>
      <c r="U2193" s="18">
        <f ca="1">AVERAGE(S2193:OFFSET(S2193,-$U$3+1,0))*$U$4*J2193</f>
        <v>2.9049999999999887</v>
      </c>
      <c r="V2193" s="18">
        <f ca="1">AVERAGE(T2193:OFFSET(T2193,-$U$3+1,0))*$V$4*K2193</f>
        <v>2.7219999999999978</v>
      </c>
      <c r="W2193" s="14" t="str">
        <f t="shared" ca="1" si="595"/>
        <v/>
      </c>
      <c r="X2193" s="14" t="str">
        <f t="shared" ca="1" si="596"/>
        <v>Sell</v>
      </c>
      <c r="Y2193" s="5">
        <f t="shared" ca="1" si="597"/>
        <v>-100</v>
      </c>
      <c r="Z2193" s="19">
        <f t="shared" ca="1" si="598"/>
        <v>99.964463397298516</v>
      </c>
      <c r="AA2193" s="5">
        <f t="shared" ca="1" si="589"/>
        <v>4.2408999999999999</v>
      </c>
      <c r="AB2193" s="5">
        <f t="shared" ca="1" si="587"/>
        <v>3.7012999999999998</v>
      </c>
      <c r="AC2193" s="15">
        <f t="shared" ca="1" si="599"/>
        <v>-362.99999999999778</v>
      </c>
      <c r="AD2193" s="21">
        <f t="shared" ca="1" si="600"/>
        <v>272.90298507462376</v>
      </c>
      <c r="AE2193" s="21">
        <f t="shared" ca="1" si="601"/>
        <v>-90.097014925374026</v>
      </c>
      <c r="AF2193" s="23">
        <f t="shared" ca="1" si="602"/>
        <v>29115.78262134171</v>
      </c>
    </row>
    <row r="2194" spans="1:32" x14ac:dyDescent="0.25">
      <c r="A2194" s="26">
        <v>42376</v>
      </c>
      <c r="B2194" s="3">
        <v>4.0229999999999997</v>
      </c>
      <c r="C2194" s="3">
        <v>4.0229999999999997</v>
      </c>
      <c r="D2194" s="3">
        <v>4.0229999999999997</v>
      </c>
      <c r="E2194" s="3">
        <v>4.0229999999999997</v>
      </c>
      <c r="F2194" s="5">
        <v>3.4382000000000001</v>
      </c>
      <c r="G2194" s="5">
        <v>3.4382000000000001</v>
      </c>
      <c r="H2194" s="5">
        <v>3.4382000000000001</v>
      </c>
      <c r="I2194" s="5">
        <v>3.4382000000000001</v>
      </c>
      <c r="J2194" s="3">
        <v>1</v>
      </c>
      <c r="K2194" s="3">
        <v>1</v>
      </c>
      <c r="L2194" s="7">
        <f t="shared" si="603"/>
        <v>0.58479999999999954</v>
      </c>
      <c r="M2194" s="8">
        <f ca="1">AVERAGE(OFFSET(L2194,-M$3+1,0):L2194)</f>
        <v>0.53346666666666687</v>
      </c>
      <c r="N2194" s="8">
        <f ca="1">STDEV(OFFSET(L2194,-M$3+1,0):L2194)</f>
        <v>2.312375607980011E-2</v>
      </c>
      <c r="O2194" s="8">
        <f t="shared" ca="1" si="590"/>
        <v>0.48721915450706665</v>
      </c>
      <c r="P2194" s="8">
        <f t="shared" ca="1" si="591"/>
        <v>0.57971417882626708</v>
      </c>
      <c r="Q2194" s="8">
        <f t="shared" ca="1" si="592"/>
        <v>0.53346666666666687</v>
      </c>
      <c r="R2194" s="8">
        <f t="shared" ca="1" si="588"/>
        <v>0.53346666666666687</v>
      </c>
      <c r="S2194" s="10">
        <f t="shared" si="593"/>
        <v>7.2600000000000442E-2</v>
      </c>
      <c r="T2194" s="10">
        <f t="shared" si="594"/>
        <v>9.079999999999977E-2</v>
      </c>
      <c r="U2194" s="18">
        <f ca="1">AVERAGE(S2194:OFFSET(S2194,-$U$3+1,0))*$U$4*J2194</f>
        <v>3.6309999999999931</v>
      </c>
      <c r="V2194" s="18">
        <f ca="1">AVERAGE(T2194:OFFSET(T2194,-$U$3+1,0))*$V$4*K2194</f>
        <v>3.5389999999999944</v>
      </c>
      <c r="W2194" s="14" t="str">
        <f t="shared" ca="1" si="595"/>
        <v/>
      </c>
      <c r="X2194" s="14" t="str">
        <f t="shared" ca="1" si="596"/>
        <v>Sell</v>
      </c>
      <c r="Y2194" s="5">
        <f t="shared" ca="1" si="597"/>
        <v>-100</v>
      </c>
      <c r="Z2194" s="19">
        <f t="shared" ca="1" si="598"/>
        <v>99.964463397298516</v>
      </c>
      <c r="AA2194" s="5">
        <f t="shared" ca="1" si="589"/>
        <v>4.2408999999999999</v>
      </c>
      <c r="AB2194" s="5">
        <f t="shared" ca="1" si="587"/>
        <v>3.7012999999999998</v>
      </c>
      <c r="AC2194" s="15">
        <f t="shared" ca="1" si="599"/>
        <v>726.00000000000443</v>
      </c>
      <c r="AD2194" s="21">
        <f t="shared" ca="1" si="600"/>
        <v>-907.67732764746825</v>
      </c>
      <c r="AE2194" s="21">
        <f t="shared" ca="1" si="601"/>
        <v>-181.67732764746381</v>
      </c>
      <c r="AF2194" s="23">
        <f t="shared" ca="1" si="602"/>
        <v>28934.105293694247</v>
      </c>
    </row>
    <row r="2195" spans="1:32" x14ac:dyDescent="0.25">
      <c r="A2195" s="26">
        <v>42377</v>
      </c>
      <c r="B2195" s="3">
        <v>4.0502000000000002</v>
      </c>
      <c r="C2195" s="3">
        <v>4.0502000000000002</v>
      </c>
      <c r="D2195" s="3">
        <v>4.0502000000000002</v>
      </c>
      <c r="E2195" s="3">
        <v>4.0502000000000002</v>
      </c>
      <c r="F2195" s="5">
        <v>3.4472999999999998</v>
      </c>
      <c r="G2195" s="5">
        <v>3.4472999999999998</v>
      </c>
      <c r="H2195" s="5">
        <v>3.4472999999999998</v>
      </c>
      <c r="I2195" s="5">
        <v>3.4472999999999998</v>
      </c>
      <c r="J2195" s="3">
        <v>1</v>
      </c>
      <c r="K2195" s="3">
        <v>1</v>
      </c>
      <c r="L2195" s="7">
        <f t="shared" si="603"/>
        <v>0.60290000000000044</v>
      </c>
      <c r="M2195" s="8">
        <f ca="1">AVERAGE(OFFSET(L2195,-M$3+1,0):L2195)</f>
        <v>0.54010666666666673</v>
      </c>
      <c r="N2195" s="8">
        <f ca="1">STDEV(OFFSET(L2195,-M$3+1,0):L2195)</f>
        <v>2.7691578572004959E-2</v>
      </c>
      <c r="O2195" s="8">
        <f t="shared" ca="1" si="590"/>
        <v>0.4847235095226568</v>
      </c>
      <c r="P2195" s="8">
        <f t="shared" ca="1" si="591"/>
        <v>0.59548982381067661</v>
      </c>
      <c r="Q2195" s="8">
        <f t="shared" ca="1" si="592"/>
        <v>0.54010666666666673</v>
      </c>
      <c r="R2195" s="8">
        <f t="shared" ca="1" si="588"/>
        <v>0.54010666666666673</v>
      </c>
      <c r="S2195" s="10">
        <f t="shared" si="593"/>
        <v>2.7200000000000557E-2</v>
      </c>
      <c r="T2195" s="10">
        <f t="shared" si="594"/>
        <v>9.0999999999996639E-3</v>
      </c>
      <c r="U2195" s="18">
        <f ca="1">AVERAGE(S2195:OFFSET(S2195,-$U$3+1,0))*$U$4*J2195</f>
        <v>3.7209999999999965</v>
      </c>
      <c r="V2195" s="18">
        <f ca="1">AVERAGE(T2195:OFFSET(T2195,-$U$3+1,0))*$V$4*K2195</f>
        <v>3.448999999999991</v>
      </c>
      <c r="W2195" s="14" t="str">
        <f t="shared" ca="1" si="595"/>
        <v/>
      </c>
      <c r="X2195" s="14" t="str">
        <f t="shared" ca="1" si="596"/>
        <v>Sell</v>
      </c>
      <c r="Y2195" s="5">
        <f t="shared" ca="1" si="597"/>
        <v>-100</v>
      </c>
      <c r="Z2195" s="19">
        <f t="shared" ca="1" si="598"/>
        <v>99.964463397298516</v>
      </c>
      <c r="AA2195" s="5">
        <f t="shared" ca="1" si="589"/>
        <v>4.2408999999999999</v>
      </c>
      <c r="AB2195" s="5">
        <f t="shared" ca="1" si="587"/>
        <v>3.7012999999999998</v>
      </c>
      <c r="AC2195" s="15">
        <f t="shared" ca="1" si="599"/>
        <v>-272.00000000000557</v>
      </c>
      <c r="AD2195" s="21">
        <f t="shared" ca="1" si="600"/>
        <v>90.967661691538297</v>
      </c>
      <c r="AE2195" s="21">
        <f t="shared" ca="1" si="601"/>
        <v>-181.03233830846727</v>
      </c>
      <c r="AF2195" s="23">
        <f t="shared" ca="1" si="602"/>
        <v>28753.072955385778</v>
      </c>
    </row>
    <row r="2196" spans="1:32" x14ac:dyDescent="0.25">
      <c r="A2196" s="26">
        <v>42380</v>
      </c>
      <c r="B2196" s="3">
        <v>3.9230999999999998</v>
      </c>
      <c r="C2196" s="3">
        <v>3.9230999999999998</v>
      </c>
      <c r="D2196" s="3">
        <v>3.9230999999999998</v>
      </c>
      <c r="E2196" s="3">
        <v>3.9230999999999998</v>
      </c>
      <c r="F2196" s="5">
        <v>3.3111999999999999</v>
      </c>
      <c r="G2196" s="5">
        <v>3.3111999999999999</v>
      </c>
      <c r="H2196" s="5">
        <v>3.3111999999999999</v>
      </c>
      <c r="I2196" s="5">
        <v>3.3111999999999999</v>
      </c>
      <c r="J2196" s="3">
        <v>1</v>
      </c>
      <c r="K2196" s="3">
        <v>1</v>
      </c>
      <c r="L2196" s="7">
        <f t="shared" si="603"/>
        <v>0.61189999999999989</v>
      </c>
      <c r="M2196" s="8">
        <f ca="1">AVERAGE(OFFSET(L2196,-M$3+1,0):L2196)</f>
        <v>0.54795333333333351</v>
      </c>
      <c r="N2196" s="8">
        <f ca="1">STDEV(OFFSET(L2196,-M$3+1,0):L2196)</f>
        <v>3.030657323011595E-2</v>
      </c>
      <c r="O2196" s="8">
        <f t="shared" ca="1" si="590"/>
        <v>0.4873401868731016</v>
      </c>
      <c r="P2196" s="8">
        <f t="shared" ca="1" si="591"/>
        <v>0.60856647979356537</v>
      </c>
      <c r="Q2196" s="8">
        <f t="shared" ca="1" si="592"/>
        <v>0.54795333333333351</v>
      </c>
      <c r="R2196" s="8">
        <f t="shared" ca="1" si="588"/>
        <v>0.54795333333333351</v>
      </c>
      <c r="S2196" s="10">
        <f t="shared" si="593"/>
        <v>0.12710000000000043</v>
      </c>
      <c r="T2196" s="10">
        <f t="shared" si="594"/>
        <v>0.13609999999999989</v>
      </c>
      <c r="U2196" s="18">
        <f ca="1">AVERAGE(S2196:OFFSET(S2196,-$U$3+1,0))*$U$4*J2196</f>
        <v>4.9920000000000009</v>
      </c>
      <c r="V2196" s="18">
        <f ca="1">AVERAGE(T2196:OFFSET(T2196,-$U$3+1,0))*$V$4*K2196</f>
        <v>4.8099999999999898</v>
      </c>
      <c r="W2196" s="14" t="str">
        <f t="shared" ca="1" si="595"/>
        <v/>
      </c>
      <c r="X2196" s="14" t="str">
        <f t="shared" ca="1" si="596"/>
        <v>Sell</v>
      </c>
      <c r="Y2196" s="5">
        <f t="shared" ca="1" si="597"/>
        <v>-100</v>
      </c>
      <c r="Z2196" s="19">
        <f t="shared" ca="1" si="598"/>
        <v>99.964463397298516</v>
      </c>
      <c r="AA2196" s="5">
        <f t="shared" ca="1" si="589"/>
        <v>4.2408999999999999</v>
      </c>
      <c r="AB2196" s="5">
        <f t="shared" ca="1" si="587"/>
        <v>3.7012999999999998</v>
      </c>
      <c r="AC2196" s="15">
        <f t="shared" ca="1" si="599"/>
        <v>1271.0000000000043</v>
      </c>
      <c r="AD2196" s="21">
        <f t="shared" ca="1" si="600"/>
        <v>-1360.5163468372316</v>
      </c>
      <c r="AE2196" s="21">
        <f t="shared" ca="1" si="601"/>
        <v>-89.516346837227275</v>
      </c>
      <c r="AF2196" s="23">
        <f t="shared" ca="1" si="602"/>
        <v>28663.556608548552</v>
      </c>
    </row>
    <row r="2197" spans="1:32" x14ac:dyDescent="0.25">
      <c r="A2197" s="26">
        <v>42381</v>
      </c>
      <c r="B2197" s="3">
        <v>3.9230999999999998</v>
      </c>
      <c r="C2197" s="3">
        <v>3.9230999999999998</v>
      </c>
      <c r="D2197" s="3">
        <v>3.9230999999999998</v>
      </c>
      <c r="E2197" s="3">
        <v>3.9230999999999998</v>
      </c>
      <c r="F2197" s="5">
        <v>3.2930999999999999</v>
      </c>
      <c r="G2197" s="5">
        <v>3.2930999999999999</v>
      </c>
      <c r="H2197" s="5">
        <v>3.2930999999999999</v>
      </c>
      <c r="I2197" s="5">
        <v>3.2930999999999999</v>
      </c>
      <c r="J2197" s="3">
        <v>1</v>
      </c>
      <c r="K2197" s="3">
        <v>1</v>
      </c>
      <c r="L2197" s="7">
        <f t="shared" si="603"/>
        <v>0.62999999999999989</v>
      </c>
      <c r="M2197" s="8">
        <f ca="1">AVERAGE(OFFSET(L2197,-M$3+1,0):L2197)</f>
        <v>0.55518666666666694</v>
      </c>
      <c r="N2197" s="8">
        <f ca="1">STDEV(OFFSET(L2197,-M$3+1,0):L2197)</f>
        <v>3.596217986930686E-2</v>
      </c>
      <c r="O2197" s="8">
        <f t="shared" ca="1" si="590"/>
        <v>0.48326230692805322</v>
      </c>
      <c r="P2197" s="8">
        <f t="shared" ca="1" si="591"/>
        <v>0.6271110264052806</v>
      </c>
      <c r="Q2197" s="8">
        <f t="shared" ca="1" si="592"/>
        <v>0.55518666666666694</v>
      </c>
      <c r="R2197" s="8">
        <f t="shared" ca="1" si="588"/>
        <v>0.55518666666666694</v>
      </c>
      <c r="S2197" s="10">
        <f t="shared" si="593"/>
        <v>0</v>
      </c>
      <c r="T2197" s="10">
        <f t="shared" si="594"/>
        <v>1.8100000000000005E-2</v>
      </c>
      <c r="U2197" s="18">
        <f ca="1">AVERAGE(S2197:OFFSET(S2197,-$U$3+1,0))*$U$4*J2197</f>
        <v>4.4480000000000075</v>
      </c>
      <c r="V2197" s="18">
        <f ca="1">AVERAGE(T2197:OFFSET(T2197,-$U$3+1,0))*$V$4*K2197</f>
        <v>4.6279999999999921</v>
      </c>
      <c r="W2197" s="14" t="str">
        <f t="shared" ca="1" si="595"/>
        <v/>
      </c>
      <c r="X2197" s="14" t="str">
        <f t="shared" ca="1" si="596"/>
        <v>Sell</v>
      </c>
      <c r="Y2197" s="5">
        <f t="shared" ca="1" si="597"/>
        <v>-100</v>
      </c>
      <c r="Z2197" s="19">
        <f t="shared" ca="1" si="598"/>
        <v>99.964463397298516</v>
      </c>
      <c r="AA2197" s="5">
        <f t="shared" ca="1" si="589"/>
        <v>4.2408999999999999</v>
      </c>
      <c r="AB2197" s="5">
        <f t="shared" ca="1" si="587"/>
        <v>3.7012999999999998</v>
      </c>
      <c r="AC2197" s="15">
        <f t="shared" ca="1" si="599"/>
        <v>0</v>
      </c>
      <c r="AD2197" s="21">
        <f t="shared" ca="1" si="600"/>
        <v>-180.93567874911037</v>
      </c>
      <c r="AE2197" s="21">
        <f t="shared" ca="1" si="601"/>
        <v>-180.93567874911037</v>
      </c>
      <c r="AF2197" s="23">
        <f t="shared" ca="1" si="602"/>
        <v>28482.620929799443</v>
      </c>
    </row>
    <row r="2198" spans="1:32" x14ac:dyDescent="0.25">
      <c r="A2198" s="26">
        <v>42382</v>
      </c>
      <c r="B2198" s="3">
        <v>3.9049</v>
      </c>
      <c r="C2198" s="3">
        <v>3.9049</v>
      </c>
      <c r="D2198" s="3">
        <v>3.9049</v>
      </c>
      <c r="E2198" s="3">
        <v>3.9049</v>
      </c>
      <c r="F2198" s="5">
        <v>3.2477</v>
      </c>
      <c r="G2198" s="5">
        <v>3.2477</v>
      </c>
      <c r="H2198" s="5">
        <v>3.2477</v>
      </c>
      <c r="I2198" s="5">
        <v>3.2477</v>
      </c>
      <c r="J2198" s="3">
        <v>1</v>
      </c>
      <c r="K2198" s="3">
        <v>1</v>
      </c>
      <c r="L2198" s="7">
        <f t="shared" si="603"/>
        <v>0.65720000000000001</v>
      </c>
      <c r="M2198" s="8">
        <f ca="1">AVERAGE(OFFSET(L2198,-M$3+1,0):L2198)</f>
        <v>0.56363333333333343</v>
      </c>
      <c r="N2198" s="8">
        <f ca="1">STDEV(OFFSET(L2198,-M$3+1,0):L2198)</f>
        <v>4.3779474425264392E-2</v>
      </c>
      <c r="O2198" s="8">
        <f t="shared" ca="1" si="590"/>
        <v>0.47607438448280465</v>
      </c>
      <c r="P2198" s="8">
        <f t="shared" ca="1" si="591"/>
        <v>0.65119228218386227</v>
      </c>
      <c r="Q2198" s="8">
        <f t="shared" ca="1" si="592"/>
        <v>0.56363333333333343</v>
      </c>
      <c r="R2198" s="8">
        <f t="shared" ca="1" si="588"/>
        <v>0.56363333333333343</v>
      </c>
      <c r="S2198" s="10">
        <f t="shared" si="593"/>
        <v>1.8199999999999772E-2</v>
      </c>
      <c r="T2198" s="10">
        <f t="shared" si="594"/>
        <v>4.5399999999999885E-2</v>
      </c>
      <c r="U2198" s="18">
        <f ca="1">AVERAGE(S2198:OFFSET(S2198,-$U$3+1,0))*$U$4*J2198</f>
        <v>4.4490000000000096</v>
      </c>
      <c r="V2198" s="18">
        <f ca="1">AVERAGE(T2198:OFFSET(T2198,-$U$3+1,0))*$V$4*K2198</f>
        <v>4.9009999999999909</v>
      </c>
      <c r="W2198" s="14" t="str">
        <f t="shared" ca="1" si="595"/>
        <v/>
      </c>
      <c r="X2198" s="14" t="str">
        <f t="shared" ca="1" si="596"/>
        <v>Sell</v>
      </c>
      <c r="Y2198" s="5">
        <f t="shared" ca="1" si="597"/>
        <v>-100</v>
      </c>
      <c r="Z2198" s="19">
        <f t="shared" ca="1" si="598"/>
        <v>99.964463397298516</v>
      </c>
      <c r="AA2198" s="5">
        <f t="shared" ca="1" si="589"/>
        <v>4.2408999999999999</v>
      </c>
      <c r="AB2198" s="5">
        <f t="shared" ca="1" si="587"/>
        <v>3.7012999999999998</v>
      </c>
      <c r="AC2198" s="15">
        <f t="shared" ca="1" si="599"/>
        <v>181.99999999999773</v>
      </c>
      <c r="AD2198" s="21">
        <f t="shared" ca="1" si="600"/>
        <v>-453.83866382373412</v>
      </c>
      <c r="AE2198" s="21">
        <f t="shared" ca="1" si="601"/>
        <v>-271.8386638237364</v>
      </c>
      <c r="AF2198" s="23">
        <f t="shared" ca="1" si="602"/>
        <v>28210.782265975708</v>
      </c>
    </row>
    <row r="2199" spans="1:32" x14ac:dyDescent="0.25">
      <c r="A2199" s="26">
        <v>42383</v>
      </c>
      <c r="B2199" s="3">
        <v>3.9140000000000001</v>
      </c>
      <c r="C2199" s="3">
        <v>3.9140000000000001</v>
      </c>
      <c r="D2199" s="3">
        <v>3.9140000000000001</v>
      </c>
      <c r="E2199" s="3">
        <v>3.9140000000000001</v>
      </c>
      <c r="F2199" s="5">
        <v>3.2568000000000001</v>
      </c>
      <c r="G2199" s="5">
        <v>3.2568000000000001</v>
      </c>
      <c r="H2199" s="5">
        <v>3.2568000000000001</v>
      </c>
      <c r="I2199" s="5">
        <v>3.2568000000000001</v>
      </c>
      <c r="J2199" s="3">
        <v>1</v>
      </c>
      <c r="K2199" s="3">
        <v>1</v>
      </c>
      <c r="L2199" s="7">
        <f t="shared" si="603"/>
        <v>0.65720000000000001</v>
      </c>
      <c r="M2199" s="8">
        <f ca="1">AVERAGE(OFFSET(L2199,-M$3+1,0):L2199)</f>
        <v>0.57147333333333339</v>
      </c>
      <c r="N2199" s="8">
        <f ca="1">STDEV(OFFSET(L2199,-M$3+1,0):L2199)</f>
        <v>4.934436524014043E-2</v>
      </c>
      <c r="O2199" s="8">
        <f t="shared" ca="1" si="590"/>
        <v>0.47278460285305252</v>
      </c>
      <c r="P2199" s="8">
        <f t="shared" ca="1" si="591"/>
        <v>0.67016206381361421</v>
      </c>
      <c r="Q2199" s="8">
        <f t="shared" ca="1" si="592"/>
        <v>0.57147333333333339</v>
      </c>
      <c r="R2199" s="8">
        <f t="shared" ca="1" si="588"/>
        <v>0.57147333333333339</v>
      </c>
      <c r="S2199" s="10">
        <f t="shared" si="593"/>
        <v>9.100000000000108E-3</v>
      </c>
      <c r="T2199" s="10">
        <f t="shared" si="594"/>
        <v>9.100000000000108E-3</v>
      </c>
      <c r="U2199" s="18">
        <f ca="1">AVERAGE(S2199:OFFSET(S2199,-$U$3+1,0))*$U$4*J2199</f>
        <v>4.5400000000000107</v>
      </c>
      <c r="V2199" s="18">
        <f ca="1">AVERAGE(T2199:OFFSET(T2199,-$U$3+1,0))*$V$4*K2199</f>
        <v>4.901999999999993</v>
      </c>
      <c r="W2199" s="14" t="str">
        <f t="shared" ca="1" si="595"/>
        <v/>
      </c>
      <c r="X2199" s="14" t="str">
        <f t="shared" ca="1" si="596"/>
        <v>Sell</v>
      </c>
      <c r="Y2199" s="5">
        <f t="shared" ca="1" si="597"/>
        <v>-100</v>
      </c>
      <c r="Z2199" s="19">
        <f t="shared" ca="1" si="598"/>
        <v>99.964463397298516</v>
      </c>
      <c r="AA2199" s="5">
        <f t="shared" ca="1" si="589"/>
        <v>4.2408999999999999</v>
      </c>
      <c r="AB2199" s="5">
        <f t="shared" ca="1" si="587"/>
        <v>3.7012999999999998</v>
      </c>
      <c r="AC2199" s="15">
        <f t="shared" ca="1" si="599"/>
        <v>-91.00000000000108</v>
      </c>
      <c r="AD2199" s="21">
        <f t="shared" ca="1" si="600"/>
        <v>90.96766169154273</v>
      </c>
      <c r="AE2199" s="21">
        <f t="shared" ca="1" si="601"/>
        <v>-3.2338308458349729E-2</v>
      </c>
      <c r="AF2199" s="23">
        <f t="shared" ca="1" si="602"/>
        <v>28210.74992766725</v>
      </c>
    </row>
    <row r="2200" spans="1:32" x14ac:dyDescent="0.25">
      <c r="A2200" s="26">
        <v>42384</v>
      </c>
      <c r="B2200" s="3">
        <v>3.8412999999999999</v>
      </c>
      <c r="C2200" s="3">
        <v>3.8412999999999999</v>
      </c>
      <c r="D2200" s="3">
        <v>3.8412999999999999</v>
      </c>
      <c r="E2200" s="3">
        <v>3.8412999999999999</v>
      </c>
      <c r="F2200" s="5">
        <v>3.157</v>
      </c>
      <c r="G2200" s="5">
        <v>3.157</v>
      </c>
      <c r="H2200" s="5">
        <v>3.157</v>
      </c>
      <c r="I2200" s="5">
        <v>3.157</v>
      </c>
      <c r="J2200" s="3">
        <v>1</v>
      </c>
      <c r="K2200" s="3">
        <v>1</v>
      </c>
      <c r="L2200" s="7">
        <f t="shared" si="603"/>
        <v>0.68429999999999991</v>
      </c>
      <c r="M2200" s="8">
        <f ca="1">AVERAGE(OFFSET(L2200,-M$3+1,0):L2200)</f>
        <v>0.58112666666666668</v>
      </c>
      <c r="N2200" s="8">
        <f ca="1">STDEV(OFFSET(L2200,-M$3+1,0):L2200)</f>
        <v>5.6314099562399154E-2</v>
      </c>
      <c r="O2200" s="8">
        <f t="shared" ca="1" si="590"/>
        <v>0.46849846754186836</v>
      </c>
      <c r="P2200" s="8">
        <f t="shared" ca="1" si="591"/>
        <v>0.69375486579146495</v>
      </c>
      <c r="Q2200" s="8">
        <f t="shared" ca="1" si="592"/>
        <v>0.58112666666666668</v>
      </c>
      <c r="R2200" s="8">
        <f t="shared" ca="1" si="588"/>
        <v>0.58112666666666668</v>
      </c>
      <c r="S2200" s="10">
        <f t="shared" si="593"/>
        <v>7.2700000000000209E-2</v>
      </c>
      <c r="T2200" s="10">
        <f t="shared" si="594"/>
        <v>9.9800000000000111E-2</v>
      </c>
      <c r="U2200" s="18">
        <f ca="1">AVERAGE(S2200:OFFSET(S2200,-$U$3+1,0))*$U$4*J2200</f>
        <v>4.9950000000000161</v>
      </c>
      <c r="V2200" s="18">
        <f ca="1">AVERAGE(T2200:OFFSET(T2200,-$U$3+1,0))*$V$4*K2200</f>
        <v>5.717999999999992</v>
      </c>
      <c r="W2200" s="14" t="str">
        <f t="shared" ca="1" si="595"/>
        <v/>
      </c>
      <c r="X2200" s="14" t="str">
        <f t="shared" ca="1" si="596"/>
        <v>Sell</v>
      </c>
      <c r="Y2200" s="5">
        <f t="shared" ca="1" si="597"/>
        <v>-100</v>
      </c>
      <c r="Z2200" s="19">
        <f t="shared" ca="1" si="598"/>
        <v>99.964463397298516</v>
      </c>
      <c r="AA2200" s="5">
        <f t="shared" ca="1" si="589"/>
        <v>4.2408999999999999</v>
      </c>
      <c r="AB2200" s="5">
        <f t="shared" ref="AB2200:AB2263" ca="1" si="604">IF(AND($W2200="Buy",OR($W2199="",$W2199="Exit")),I2200,IF(AND($X2200="Sell",X2199&lt;&gt;"Sell"),I2200,IF(OR($W2199="Buy",X2199="Sell"),AB2199,"")))</f>
        <v>3.7012999999999998</v>
      </c>
      <c r="AC2200" s="15">
        <f t="shared" ca="1" si="599"/>
        <v>727.00000000000205</v>
      </c>
      <c r="AD2200" s="21">
        <f t="shared" ca="1" si="600"/>
        <v>-997.64534470504032</v>
      </c>
      <c r="AE2200" s="21">
        <f t="shared" ca="1" si="601"/>
        <v>-270.64534470503827</v>
      </c>
      <c r="AF2200" s="23">
        <f t="shared" ca="1" si="602"/>
        <v>27940.104582962213</v>
      </c>
    </row>
    <row r="2201" spans="1:32" x14ac:dyDescent="0.25">
      <c r="A2201" s="26">
        <v>42387</v>
      </c>
      <c r="B2201" s="3">
        <v>3.8050000000000002</v>
      </c>
      <c r="C2201" s="3">
        <v>3.8050000000000002</v>
      </c>
      <c r="D2201" s="3">
        <v>3.8050000000000002</v>
      </c>
      <c r="E2201" s="3">
        <v>3.8050000000000002</v>
      </c>
      <c r="F2201" s="5">
        <v>3.1389</v>
      </c>
      <c r="G2201" s="5">
        <v>3.1389</v>
      </c>
      <c r="H2201" s="5">
        <v>3.1389</v>
      </c>
      <c r="I2201" s="5">
        <v>3.1389</v>
      </c>
      <c r="J2201" s="3">
        <v>1</v>
      </c>
      <c r="K2201" s="3">
        <v>1</v>
      </c>
      <c r="L2201" s="7">
        <f t="shared" si="603"/>
        <v>0.66610000000000014</v>
      </c>
      <c r="M2201" s="8">
        <f ca="1">AVERAGE(OFFSET(L2201,-M$3+1,0):L2201)</f>
        <v>0.58956666666666668</v>
      </c>
      <c r="N2201" s="8">
        <f ca="1">STDEV(OFFSET(L2201,-M$3+1,0):L2201)</f>
        <v>5.9050265109682663E-2</v>
      </c>
      <c r="O2201" s="8">
        <f t="shared" ca="1" si="590"/>
        <v>0.47146613644730134</v>
      </c>
      <c r="P2201" s="8">
        <f t="shared" ca="1" si="591"/>
        <v>0.70766719688603197</v>
      </c>
      <c r="Q2201" s="8">
        <f t="shared" ca="1" si="592"/>
        <v>0.58956666666666668</v>
      </c>
      <c r="R2201" s="8">
        <f t="shared" ca="1" si="588"/>
        <v>0.58956666666666668</v>
      </c>
      <c r="S2201" s="10">
        <f t="shared" si="593"/>
        <v>3.6299999999999777E-2</v>
      </c>
      <c r="T2201" s="10">
        <f t="shared" si="594"/>
        <v>1.8100000000000005E-2</v>
      </c>
      <c r="U2201" s="18">
        <f ca="1">AVERAGE(S2201:OFFSET(S2201,-$U$3+1,0))*$U$4*J2201</f>
        <v>4.1770000000000129</v>
      </c>
      <c r="V2201" s="18">
        <f ca="1">AVERAGE(T2201:OFFSET(T2201,-$U$3+1,0))*$V$4*K2201</f>
        <v>4.6289999999999942</v>
      </c>
      <c r="W2201" s="14" t="str">
        <f t="shared" ca="1" si="595"/>
        <v/>
      </c>
      <c r="X2201" s="14" t="str">
        <f t="shared" ca="1" si="596"/>
        <v>Sell</v>
      </c>
      <c r="Y2201" s="5">
        <f t="shared" ca="1" si="597"/>
        <v>-100</v>
      </c>
      <c r="Z2201" s="19">
        <f t="shared" ca="1" si="598"/>
        <v>99.964463397298516</v>
      </c>
      <c r="AA2201" s="5">
        <f t="shared" ca="1" si="589"/>
        <v>4.2408999999999999</v>
      </c>
      <c r="AB2201" s="5">
        <f t="shared" ca="1" si="604"/>
        <v>3.7012999999999998</v>
      </c>
      <c r="AC2201" s="15">
        <f t="shared" ca="1" si="599"/>
        <v>362.99999999999778</v>
      </c>
      <c r="AD2201" s="21">
        <f t="shared" ca="1" si="600"/>
        <v>-180.93567874911037</v>
      </c>
      <c r="AE2201" s="21">
        <f t="shared" ca="1" si="601"/>
        <v>182.06432125088742</v>
      </c>
      <c r="AF2201" s="23">
        <f t="shared" ca="1" si="602"/>
        <v>28122.1689042131</v>
      </c>
    </row>
    <row r="2202" spans="1:32" x14ac:dyDescent="0.25">
      <c r="A2202" s="26">
        <v>42388</v>
      </c>
      <c r="B2202" s="3">
        <v>3.8595000000000002</v>
      </c>
      <c r="C2202" s="3">
        <v>3.8595000000000002</v>
      </c>
      <c r="D2202" s="3">
        <v>3.8595000000000002</v>
      </c>
      <c r="E2202" s="3">
        <v>3.8595000000000002</v>
      </c>
      <c r="F2202" s="5">
        <v>3.2023999999999999</v>
      </c>
      <c r="G2202" s="5">
        <v>3.2023999999999999</v>
      </c>
      <c r="H2202" s="5">
        <v>3.2023999999999999</v>
      </c>
      <c r="I2202" s="5">
        <v>3.2023999999999999</v>
      </c>
      <c r="J2202" s="3">
        <v>1</v>
      </c>
      <c r="K2202" s="3">
        <v>1</v>
      </c>
      <c r="L2202" s="7">
        <f t="shared" si="603"/>
        <v>0.65710000000000024</v>
      </c>
      <c r="M2202" s="8">
        <f ca="1">AVERAGE(OFFSET(L2202,-M$3+1,0):L2202)</f>
        <v>0.59861333333333333</v>
      </c>
      <c r="N2202" s="8">
        <f ca="1">STDEV(OFFSET(L2202,-M$3+1,0):L2202)</f>
        <v>5.8250381564252024E-2</v>
      </c>
      <c r="O2202" s="8">
        <f t="shared" ca="1" si="590"/>
        <v>0.48211257020482928</v>
      </c>
      <c r="P2202" s="8">
        <f t="shared" ca="1" si="591"/>
        <v>0.71511409646183743</v>
      </c>
      <c r="Q2202" s="8">
        <f t="shared" ca="1" si="592"/>
        <v>0.59861333333333333</v>
      </c>
      <c r="R2202" s="8">
        <f t="shared" ca="1" si="588"/>
        <v>0.59861333333333333</v>
      </c>
      <c r="S2202" s="10">
        <f t="shared" si="593"/>
        <v>5.4499999999999993E-2</v>
      </c>
      <c r="T2202" s="10">
        <f t="shared" si="594"/>
        <v>6.349999999999989E-2</v>
      </c>
      <c r="U2202" s="18">
        <f ca="1">AVERAGE(S2202:OFFSET(S2202,-$U$3+1,0))*$U$4*J2202</f>
        <v>4.5400000000000107</v>
      </c>
      <c r="V2202" s="18">
        <f ca="1">AVERAGE(T2202:OFFSET(T2202,-$U$3+1,0))*$V$4*K2202</f>
        <v>5.172999999999992</v>
      </c>
      <c r="W2202" s="14" t="str">
        <f t="shared" ca="1" si="595"/>
        <v/>
      </c>
      <c r="X2202" s="14" t="str">
        <f t="shared" ca="1" si="596"/>
        <v>Sell</v>
      </c>
      <c r="Y2202" s="5">
        <f t="shared" ca="1" si="597"/>
        <v>-100</v>
      </c>
      <c r="Z2202" s="19">
        <f t="shared" ca="1" si="598"/>
        <v>99.964463397298516</v>
      </c>
      <c r="AA2202" s="5">
        <f t="shared" ca="1" si="589"/>
        <v>4.2408999999999999</v>
      </c>
      <c r="AB2202" s="5">
        <f t="shared" ca="1" si="604"/>
        <v>3.7012999999999998</v>
      </c>
      <c r="AC2202" s="15">
        <f t="shared" ca="1" si="599"/>
        <v>-544.99999999999989</v>
      </c>
      <c r="AD2202" s="21">
        <f t="shared" ca="1" si="600"/>
        <v>634.77434257284449</v>
      </c>
      <c r="AE2202" s="21">
        <f t="shared" ca="1" si="601"/>
        <v>89.774342572844603</v>
      </c>
      <c r="AF2202" s="23">
        <f t="shared" ca="1" si="602"/>
        <v>28211.943246785944</v>
      </c>
    </row>
    <row r="2203" spans="1:32" x14ac:dyDescent="0.25">
      <c r="A2203" s="26">
        <v>42389</v>
      </c>
      <c r="B2203" s="3">
        <v>3.8323</v>
      </c>
      <c r="C2203" s="3">
        <v>3.8323</v>
      </c>
      <c r="D2203" s="3">
        <v>3.8323</v>
      </c>
      <c r="E2203" s="3">
        <v>3.8323</v>
      </c>
      <c r="F2203" s="5">
        <v>3.1478999999999999</v>
      </c>
      <c r="G2203" s="5">
        <v>3.1478999999999999</v>
      </c>
      <c r="H2203" s="5">
        <v>3.1478999999999999</v>
      </c>
      <c r="I2203" s="5">
        <v>3.1478999999999999</v>
      </c>
      <c r="J2203" s="3">
        <v>1</v>
      </c>
      <c r="K2203" s="3">
        <v>1</v>
      </c>
      <c r="L2203" s="7">
        <f t="shared" si="603"/>
        <v>0.68440000000000012</v>
      </c>
      <c r="M2203" s="8">
        <f ca="1">AVERAGE(OFFSET(L2203,-M$3+1,0):L2203)</f>
        <v>0.60948000000000002</v>
      </c>
      <c r="N2203" s="8">
        <f ca="1">STDEV(OFFSET(L2203,-M$3+1,0):L2203)</f>
        <v>5.8020737671973799E-2</v>
      </c>
      <c r="O2203" s="8">
        <f t="shared" ca="1" si="590"/>
        <v>0.49343852465605242</v>
      </c>
      <c r="P2203" s="8">
        <f t="shared" ca="1" si="591"/>
        <v>0.72552147534394762</v>
      </c>
      <c r="Q2203" s="8">
        <f t="shared" ca="1" si="592"/>
        <v>0.60948000000000002</v>
      </c>
      <c r="R2203" s="8">
        <f t="shared" ca="1" si="588"/>
        <v>0.60948000000000002</v>
      </c>
      <c r="S2203" s="10">
        <f t="shared" si="593"/>
        <v>2.7200000000000113E-2</v>
      </c>
      <c r="T2203" s="10">
        <f t="shared" si="594"/>
        <v>5.4499999999999993E-2</v>
      </c>
      <c r="U2203" s="18">
        <f ca="1">AVERAGE(S2203:OFFSET(S2203,-$U$3+1,0))*$U$4*J2203</f>
        <v>4.4490000000000141</v>
      </c>
      <c r="V2203" s="18">
        <f ca="1">AVERAGE(T2203:OFFSET(T2203,-$U$3+1,0))*$V$4*K2203</f>
        <v>5.4449999999999932</v>
      </c>
      <c r="W2203" s="14" t="str">
        <f t="shared" ca="1" si="595"/>
        <v/>
      </c>
      <c r="X2203" s="14" t="str">
        <f t="shared" ca="1" si="596"/>
        <v>Sell</v>
      </c>
      <c r="Y2203" s="5">
        <f t="shared" ca="1" si="597"/>
        <v>-100</v>
      </c>
      <c r="Z2203" s="19">
        <f t="shared" ca="1" si="598"/>
        <v>99.964463397298516</v>
      </c>
      <c r="AA2203" s="5">
        <f t="shared" ca="1" si="589"/>
        <v>4.2408999999999999</v>
      </c>
      <c r="AB2203" s="5">
        <f t="shared" ca="1" si="604"/>
        <v>3.7012999999999998</v>
      </c>
      <c r="AC2203" s="15">
        <f t="shared" ca="1" si="599"/>
        <v>272.00000000000114</v>
      </c>
      <c r="AD2203" s="21">
        <f t="shared" ca="1" si="600"/>
        <v>-544.80632551527685</v>
      </c>
      <c r="AE2203" s="21">
        <f t="shared" ca="1" si="601"/>
        <v>-272.80632551527572</v>
      </c>
      <c r="AF2203" s="23">
        <f t="shared" ca="1" si="602"/>
        <v>27939.136921270667</v>
      </c>
    </row>
    <row r="2204" spans="1:32" x14ac:dyDescent="0.25">
      <c r="A2204" s="26">
        <v>42390</v>
      </c>
      <c r="B2204" s="3">
        <v>3.7959000000000001</v>
      </c>
      <c r="C2204" s="3">
        <v>3.7959000000000001</v>
      </c>
      <c r="D2204" s="3">
        <v>3.7959000000000001</v>
      </c>
      <c r="E2204" s="3">
        <v>3.7959000000000001</v>
      </c>
      <c r="F2204" s="5">
        <v>3.1116000000000001</v>
      </c>
      <c r="G2204" s="5">
        <v>3.1116000000000001</v>
      </c>
      <c r="H2204" s="5">
        <v>3.1116000000000001</v>
      </c>
      <c r="I2204" s="5">
        <v>3.1116000000000001</v>
      </c>
      <c r="J2204" s="3">
        <v>1</v>
      </c>
      <c r="K2204" s="3">
        <v>1</v>
      </c>
      <c r="L2204" s="7">
        <f t="shared" si="603"/>
        <v>0.68429999999999991</v>
      </c>
      <c r="M2204" s="8">
        <f ca="1">AVERAGE(OFFSET(L2204,-M$3+1,0):L2204)</f>
        <v>0.61974000000000007</v>
      </c>
      <c r="N2204" s="8">
        <f ca="1">STDEV(OFFSET(L2204,-M$3+1,0):L2204)</f>
        <v>5.6628523857555291E-2</v>
      </c>
      <c r="O2204" s="8">
        <f t="shared" ca="1" si="590"/>
        <v>0.50648295228488949</v>
      </c>
      <c r="P2204" s="8">
        <f t="shared" ca="1" si="591"/>
        <v>0.73299704771511065</v>
      </c>
      <c r="Q2204" s="8">
        <f t="shared" ca="1" si="592"/>
        <v>0.61974000000000007</v>
      </c>
      <c r="R2204" s="8">
        <f t="shared" ca="1" si="588"/>
        <v>0.61974000000000007</v>
      </c>
      <c r="S2204" s="10">
        <f t="shared" si="593"/>
        <v>3.6399999999999988E-2</v>
      </c>
      <c r="T2204" s="10">
        <f t="shared" si="594"/>
        <v>3.6299999999999777E-2</v>
      </c>
      <c r="U2204" s="18">
        <f ca="1">AVERAGE(S2204:OFFSET(S2204,-$U$3+1,0))*$U$4*J2204</f>
        <v>4.0870000000000095</v>
      </c>
      <c r="V2204" s="18">
        <f ca="1">AVERAGE(T2204:OFFSET(T2204,-$U$3+1,0))*$V$4*K2204</f>
        <v>4.8999999999999932</v>
      </c>
      <c r="W2204" s="14" t="str">
        <f t="shared" ca="1" si="595"/>
        <v/>
      </c>
      <c r="X2204" s="14" t="str">
        <f t="shared" ca="1" si="596"/>
        <v>Sell</v>
      </c>
      <c r="Y2204" s="5">
        <f t="shared" ca="1" si="597"/>
        <v>-100</v>
      </c>
      <c r="Z2204" s="19">
        <f t="shared" ca="1" si="598"/>
        <v>99.964463397298516</v>
      </c>
      <c r="AA2204" s="5">
        <f t="shared" ca="1" si="589"/>
        <v>4.2408999999999999</v>
      </c>
      <c r="AB2204" s="5">
        <f t="shared" ca="1" si="604"/>
        <v>3.7012999999999998</v>
      </c>
      <c r="AC2204" s="15">
        <f t="shared" ca="1" si="599"/>
        <v>363.99999999999989</v>
      </c>
      <c r="AD2204" s="21">
        <f t="shared" ca="1" si="600"/>
        <v>-362.87100213219139</v>
      </c>
      <c r="AE2204" s="21">
        <f t="shared" ca="1" si="601"/>
        <v>1.1289978678084935</v>
      </c>
      <c r="AF2204" s="23">
        <f t="shared" ca="1" si="602"/>
        <v>27940.265919138474</v>
      </c>
    </row>
    <row r="2205" spans="1:32" x14ac:dyDescent="0.25">
      <c r="A2205" s="26">
        <v>42391</v>
      </c>
      <c r="B2205" s="3">
        <v>3.8323</v>
      </c>
      <c r="C2205" s="3">
        <v>3.8323</v>
      </c>
      <c r="D2205" s="3">
        <v>3.8323</v>
      </c>
      <c r="E2205" s="3">
        <v>3.8323</v>
      </c>
      <c r="F2205" s="5">
        <v>3.1297999999999999</v>
      </c>
      <c r="G2205" s="5">
        <v>3.1297999999999999</v>
      </c>
      <c r="H2205" s="5">
        <v>3.1297999999999999</v>
      </c>
      <c r="I2205" s="5">
        <v>3.1297999999999999</v>
      </c>
      <c r="J2205" s="3">
        <v>1</v>
      </c>
      <c r="K2205" s="3">
        <v>1</v>
      </c>
      <c r="L2205" s="7">
        <f t="shared" si="603"/>
        <v>0.70250000000000012</v>
      </c>
      <c r="M2205" s="8">
        <f ca="1">AVERAGE(OFFSET(L2205,-M$3+1,0):L2205)</f>
        <v>0.63181333333333345</v>
      </c>
      <c r="N2205" s="8">
        <f ca="1">STDEV(OFFSET(L2205,-M$3+1,0):L2205)</f>
        <v>5.3376718663084702E-2</v>
      </c>
      <c r="O2205" s="8">
        <f t="shared" ca="1" si="590"/>
        <v>0.52505989600716407</v>
      </c>
      <c r="P2205" s="8">
        <f t="shared" ca="1" si="591"/>
        <v>0.73856677065950282</v>
      </c>
      <c r="Q2205" s="8">
        <f t="shared" ca="1" si="592"/>
        <v>0.63181333333333345</v>
      </c>
      <c r="R2205" s="8">
        <f t="shared" ca="1" si="588"/>
        <v>0.63181333333333345</v>
      </c>
      <c r="S2205" s="10">
        <f t="shared" si="593"/>
        <v>3.6399999999999988E-2</v>
      </c>
      <c r="T2205" s="10">
        <f t="shared" si="594"/>
        <v>1.8199999999999772E-2</v>
      </c>
      <c r="U2205" s="18">
        <f ca="1">AVERAGE(S2205:OFFSET(S2205,-$U$3+1,0))*$U$4*J2205</f>
        <v>4.1790000000000038</v>
      </c>
      <c r="V2205" s="18">
        <f ca="1">AVERAGE(T2205:OFFSET(T2205,-$U$3+1,0))*$V$4*K2205</f>
        <v>4.9909999999999943</v>
      </c>
      <c r="W2205" s="14" t="str">
        <f t="shared" ca="1" si="595"/>
        <v/>
      </c>
      <c r="X2205" s="14" t="str">
        <f t="shared" ca="1" si="596"/>
        <v>Sell</v>
      </c>
      <c r="Y2205" s="5">
        <f t="shared" ca="1" si="597"/>
        <v>-100</v>
      </c>
      <c r="Z2205" s="19">
        <f t="shared" ca="1" si="598"/>
        <v>99.964463397298516</v>
      </c>
      <c r="AA2205" s="5">
        <f t="shared" ca="1" si="589"/>
        <v>4.2408999999999999</v>
      </c>
      <c r="AB2205" s="5">
        <f t="shared" ca="1" si="604"/>
        <v>3.7012999999999998</v>
      </c>
      <c r="AC2205" s="15">
        <f t="shared" ca="1" si="599"/>
        <v>-363.99999999999989</v>
      </c>
      <c r="AD2205" s="21">
        <f t="shared" ca="1" si="600"/>
        <v>181.93532338308103</v>
      </c>
      <c r="AE2205" s="21">
        <f t="shared" ca="1" si="601"/>
        <v>-182.06467661691886</v>
      </c>
      <c r="AF2205" s="23">
        <f t="shared" ca="1" si="602"/>
        <v>27758.201242521554</v>
      </c>
    </row>
    <row r="2206" spans="1:32" x14ac:dyDescent="0.25">
      <c r="A2206" s="26">
        <v>42394</v>
      </c>
      <c r="B2206" s="3">
        <v>3.8412999999999999</v>
      </c>
      <c r="C2206" s="3">
        <v>3.8412999999999999</v>
      </c>
      <c r="D2206" s="3">
        <v>3.8412999999999999</v>
      </c>
      <c r="E2206" s="3">
        <v>3.8412999999999999</v>
      </c>
      <c r="F2206" s="5">
        <v>3.1206999999999998</v>
      </c>
      <c r="G2206" s="5">
        <v>3.1206999999999998</v>
      </c>
      <c r="H2206" s="5">
        <v>3.1206999999999998</v>
      </c>
      <c r="I2206" s="5">
        <v>3.1206999999999998</v>
      </c>
      <c r="J2206" s="3">
        <v>1</v>
      </c>
      <c r="K2206" s="3">
        <v>1</v>
      </c>
      <c r="L2206" s="7">
        <f t="shared" si="603"/>
        <v>0.72060000000000013</v>
      </c>
      <c r="M2206" s="8">
        <f ca="1">AVERAGE(OFFSET(L2206,-M$3+1,0):L2206)</f>
        <v>0.64450000000000007</v>
      </c>
      <c r="N2206" s="8">
        <f ca="1">STDEV(OFFSET(L2206,-M$3+1,0):L2206)</f>
        <v>5.0036329658701834E-2</v>
      </c>
      <c r="O2206" s="8">
        <f t="shared" ca="1" si="590"/>
        <v>0.54442734068259635</v>
      </c>
      <c r="P2206" s="8">
        <f t="shared" ca="1" si="591"/>
        <v>0.7445726593174038</v>
      </c>
      <c r="Q2206" s="8">
        <f t="shared" ca="1" si="592"/>
        <v>0.64450000000000007</v>
      </c>
      <c r="R2206" s="8">
        <f t="shared" ca="1" si="588"/>
        <v>0.64450000000000007</v>
      </c>
      <c r="S2206" s="10">
        <f t="shared" si="593"/>
        <v>8.999999999999897E-3</v>
      </c>
      <c r="T2206" s="10">
        <f t="shared" si="594"/>
        <v>9.100000000000108E-3</v>
      </c>
      <c r="U2206" s="18">
        <f ca="1">AVERAGE(S2206:OFFSET(S2206,-$U$3+1,0))*$U$4*J2206</f>
        <v>2.9979999999999984</v>
      </c>
      <c r="V2206" s="18">
        <f ca="1">AVERAGE(T2206:OFFSET(T2206,-$U$3+1,0))*$V$4*K2206</f>
        <v>3.7209999999999965</v>
      </c>
      <c r="W2206" s="14" t="str">
        <f t="shared" ca="1" si="595"/>
        <v/>
      </c>
      <c r="X2206" s="14" t="str">
        <f t="shared" ca="1" si="596"/>
        <v>Sell</v>
      </c>
      <c r="Y2206" s="5">
        <f t="shared" ca="1" si="597"/>
        <v>-100</v>
      </c>
      <c r="Z2206" s="19">
        <f t="shared" ca="1" si="598"/>
        <v>99.964463397298516</v>
      </c>
      <c r="AA2206" s="5">
        <f t="shared" ca="1" si="589"/>
        <v>4.2408999999999999</v>
      </c>
      <c r="AB2206" s="5">
        <f t="shared" ca="1" si="604"/>
        <v>3.7012999999999998</v>
      </c>
      <c r="AC2206" s="15">
        <f t="shared" ca="1" si="599"/>
        <v>-89.999999999998977</v>
      </c>
      <c r="AD2206" s="21">
        <f t="shared" ca="1" si="600"/>
        <v>-90.96766169154273</v>
      </c>
      <c r="AE2206" s="21">
        <f t="shared" ca="1" si="601"/>
        <v>-180.96766169154171</v>
      </c>
      <c r="AF2206" s="23">
        <f t="shared" ca="1" si="602"/>
        <v>27577.233580830012</v>
      </c>
    </row>
    <row r="2207" spans="1:32" x14ac:dyDescent="0.25">
      <c r="A2207" s="26">
        <v>42395</v>
      </c>
      <c r="B2207" s="3">
        <v>3.7050999999999998</v>
      </c>
      <c r="C2207" s="3">
        <v>3.7050999999999998</v>
      </c>
      <c r="D2207" s="3">
        <v>3.7050999999999998</v>
      </c>
      <c r="E2207" s="3">
        <v>3.7050999999999998</v>
      </c>
      <c r="F2207" s="5">
        <v>2.9392999999999998</v>
      </c>
      <c r="G2207" s="5">
        <v>2.9392999999999998</v>
      </c>
      <c r="H2207" s="5">
        <v>2.9392999999999998</v>
      </c>
      <c r="I2207" s="5">
        <v>2.9392999999999998</v>
      </c>
      <c r="J2207" s="3">
        <v>1</v>
      </c>
      <c r="K2207" s="3">
        <v>1</v>
      </c>
      <c r="L2207" s="7">
        <f t="shared" si="603"/>
        <v>0.76580000000000004</v>
      </c>
      <c r="M2207" s="8">
        <f ca="1">AVERAGE(OFFSET(L2207,-M$3+1,0):L2207)</f>
        <v>0.65837999999999997</v>
      </c>
      <c r="N2207" s="8">
        <f ca="1">STDEV(OFFSET(L2207,-M$3+1,0):L2207)</f>
        <v>5.2998075436755276E-2</v>
      </c>
      <c r="O2207" s="8">
        <f t="shared" ca="1" si="590"/>
        <v>0.55238384912648941</v>
      </c>
      <c r="P2207" s="8">
        <f t="shared" ca="1" si="591"/>
        <v>0.76437615087351052</v>
      </c>
      <c r="Q2207" s="8">
        <f t="shared" ca="1" si="592"/>
        <v>0.65837999999999997</v>
      </c>
      <c r="R2207" s="8">
        <f t="shared" ca="1" si="588"/>
        <v>0.65837999999999997</v>
      </c>
      <c r="S2207" s="10">
        <f t="shared" si="593"/>
        <v>0.1362000000000001</v>
      </c>
      <c r="T2207" s="10">
        <f t="shared" si="594"/>
        <v>0.18140000000000001</v>
      </c>
      <c r="U2207" s="18">
        <f ca="1">AVERAGE(S2207:OFFSET(S2207,-$U$3+1,0))*$U$4*J2207</f>
        <v>4.3599999999999994</v>
      </c>
      <c r="V2207" s="18">
        <f ca="1">AVERAGE(T2207:OFFSET(T2207,-$U$3+1,0))*$V$4*K2207</f>
        <v>5.3539999999999965</v>
      </c>
      <c r="W2207" s="14" t="str">
        <f t="shared" ca="1" si="595"/>
        <v/>
      </c>
      <c r="X2207" s="14" t="str">
        <f t="shared" ca="1" si="596"/>
        <v>Sell</v>
      </c>
      <c r="Y2207" s="5">
        <f t="shared" ca="1" si="597"/>
        <v>-100</v>
      </c>
      <c r="Z2207" s="19">
        <f t="shared" ca="1" si="598"/>
        <v>99.964463397298516</v>
      </c>
      <c r="AA2207" s="5">
        <f t="shared" ca="1" si="589"/>
        <v>4.2408999999999999</v>
      </c>
      <c r="AB2207" s="5">
        <f t="shared" ca="1" si="604"/>
        <v>3.7012999999999998</v>
      </c>
      <c r="AC2207" s="15">
        <f t="shared" ca="1" si="599"/>
        <v>1362.0000000000009</v>
      </c>
      <c r="AD2207" s="21">
        <f t="shared" ca="1" si="600"/>
        <v>-1813.3553660269949</v>
      </c>
      <c r="AE2207" s="21">
        <f t="shared" ca="1" si="601"/>
        <v>-451.35536602699403</v>
      </c>
      <c r="AF2207" s="23">
        <f t="shared" ca="1" si="602"/>
        <v>27125.878214803019</v>
      </c>
    </row>
    <row r="2208" spans="1:32" x14ac:dyDescent="0.25">
      <c r="A2208" s="26">
        <v>42396</v>
      </c>
      <c r="B2208" s="3">
        <v>3.7324000000000002</v>
      </c>
      <c r="C2208" s="3">
        <v>3.7324000000000002</v>
      </c>
      <c r="D2208" s="3">
        <v>3.7324000000000002</v>
      </c>
      <c r="E2208" s="3">
        <v>3.7324000000000002</v>
      </c>
      <c r="F2208" s="5">
        <v>2.9211</v>
      </c>
      <c r="G2208" s="5">
        <v>2.9211</v>
      </c>
      <c r="H2208" s="5">
        <v>2.9211</v>
      </c>
      <c r="I2208" s="5">
        <v>2.9211</v>
      </c>
      <c r="J2208" s="3">
        <v>1</v>
      </c>
      <c r="K2208" s="3">
        <v>1</v>
      </c>
      <c r="L2208" s="7">
        <f t="shared" si="603"/>
        <v>0.81130000000000013</v>
      </c>
      <c r="M2208" s="8">
        <f ca="1">AVERAGE(OFFSET(L2208,-M$3+1,0):L2208)</f>
        <v>0.67469333333333359</v>
      </c>
      <c r="N2208" s="8">
        <f ca="1">STDEV(OFFSET(L2208,-M$3+1,0):L2208)</f>
        <v>5.9935816464265358E-2</v>
      </c>
      <c r="O2208" s="8">
        <f t="shared" ca="1" si="590"/>
        <v>0.55482170040480283</v>
      </c>
      <c r="P2208" s="8">
        <f t="shared" ca="1" si="591"/>
        <v>0.79456496626186435</v>
      </c>
      <c r="Q2208" s="8">
        <f t="shared" ca="1" si="592"/>
        <v>0.67469333333333359</v>
      </c>
      <c r="R2208" s="8">
        <f t="shared" ref="R2208:R2271" ca="1" si="605">M2208-R$3*$N2208</f>
        <v>0.67469333333333359</v>
      </c>
      <c r="S2208" s="10">
        <f t="shared" si="593"/>
        <v>2.7300000000000324E-2</v>
      </c>
      <c r="T2208" s="10">
        <f t="shared" si="594"/>
        <v>1.8199999999999772E-2</v>
      </c>
      <c r="U2208" s="18">
        <f ca="1">AVERAGE(S2208:OFFSET(S2208,-$U$3+1,0))*$U$4*J2208</f>
        <v>4.451000000000005</v>
      </c>
      <c r="V2208" s="18">
        <f ca="1">AVERAGE(T2208:OFFSET(T2208,-$U$3+1,0))*$V$4*K2208</f>
        <v>5.0819999999999954</v>
      </c>
      <c r="W2208" s="14" t="str">
        <f t="shared" ca="1" si="595"/>
        <v/>
      </c>
      <c r="X2208" s="14" t="str">
        <f t="shared" ca="1" si="596"/>
        <v>Sell</v>
      </c>
      <c r="Y2208" s="5">
        <f t="shared" ca="1" si="597"/>
        <v>-100</v>
      </c>
      <c r="Z2208" s="19">
        <f t="shared" ca="1" si="598"/>
        <v>99.964463397298516</v>
      </c>
      <c r="AA2208" s="5">
        <f t="shared" ca="1" si="589"/>
        <v>4.2408999999999999</v>
      </c>
      <c r="AB2208" s="5">
        <f t="shared" ca="1" si="604"/>
        <v>3.7012999999999998</v>
      </c>
      <c r="AC2208" s="15">
        <f t="shared" ca="1" si="599"/>
        <v>-273.00000000000324</v>
      </c>
      <c r="AD2208" s="21">
        <f t="shared" ca="1" si="600"/>
        <v>-181.93532338308103</v>
      </c>
      <c r="AE2208" s="21">
        <f t="shared" ca="1" si="601"/>
        <v>-454.93532338308427</v>
      </c>
      <c r="AF2208" s="23">
        <f t="shared" ca="1" si="602"/>
        <v>26670.942891419934</v>
      </c>
    </row>
    <row r="2209" spans="1:32" x14ac:dyDescent="0.25">
      <c r="A2209" s="26">
        <v>42397</v>
      </c>
      <c r="B2209" s="3">
        <v>3.6779000000000002</v>
      </c>
      <c r="C2209" s="3">
        <v>3.6779000000000002</v>
      </c>
      <c r="D2209" s="3">
        <v>3.6779000000000002</v>
      </c>
      <c r="E2209" s="3">
        <v>3.6779000000000002</v>
      </c>
      <c r="F2209" s="5">
        <v>2.8666999999999998</v>
      </c>
      <c r="G2209" s="5">
        <v>2.8666999999999998</v>
      </c>
      <c r="H2209" s="5">
        <v>2.8666999999999998</v>
      </c>
      <c r="I2209" s="5">
        <v>2.8666999999999998</v>
      </c>
      <c r="J2209" s="3">
        <v>1</v>
      </c>
      <c r="K2209" s="3">
        <v>1</v>
      </c>
      <c r="L2209" s="7">
        <f t="shared" si="603"/>
        <v>0.81120000000000037</v>
      </c>
      <c r="M2209" s="8">
        <f ca="1">AVERAGE(OFFSET(L2209,-M$3+1,0):L2209)</f>
        <v>0.68978666666666677</v>
      </c>
      <c r="N2209" s="8">
        <f ca="1">STDEV(OFFSET(L2209,-M$3+1,0):L2209)</f>
        <v>6.4047057104987495E-2</v>
      </c>
      <c r="O2209" s="8">
        <f t="shared" ca="1" si="590"/>
        <v>0.56169255245669181</v>
      </c>
      <c r="P2209" s="8">
        <f t="shared" ca="1" si="591"/>
        <v>0.81788078087664173</v>
      </c>
      <c r="Q2209" s="8">
        <f t="shared" ca="1" si="592"/>
        <v>0.68978666666666677</v>
      </c>
      <c r="R2209" s="8">
        <f t="shared" ca="1" si="605"/>
        <v>0.68978666666666677</v>
      </c>
      <c r="S2209" s="10">
        <f t="shared" si="593"/>
        <v>5.4499999999999993E-2</v>
      </c>
      <c r="T2209" s="10">
        <f t="shared" si="594"/>
        <v>5.4400000000000226E-2</v>
      </c>
      <c r="U2209" s="18">
        <f ca="1">AVERAGE(S2209:OFFSET(S2209,-$U$3+1,0))*$U$4*J2209</f>
        <v>4.9050000000000038</v>
      </c>
      <c r="V2209" s="18">
        <f ca="1">AVERAGE(T2209:OFFSET(T2209,-$U$3+1,0))*$V$4*K2209</f>
        <v>5.5349999999999966</v>
      </c>
      <c r="W2209" s="14" t="str">
        <f t="shared" ca="1" si="595"/>
        <v/>
      </c>
      <c r="X2209" s="14" t="str">
        <f t="shared" ca="1" si="596"/>
        <v>Sell</v>
      </c>
      <c r="Y2209" s="5">
        <f t="shared" ca="1" si="597"/>
        <v>-100</v>
      </c>
      <c r="Z2209" s="19">
        <f t="shared" ca="1" si="598"/>
        <v>99.964463397298516</v>
      </c>
      <c r="AA2209" s="5">
        <f t="shared" ca="1" si="589"/>
        <v>4.2408999999999999</v>
      </c>
      <c r="AB2209" s="5">
        <f t="shared" ca="1" si="604"/>
        <v>3.7012999999999998</v>
      </c>
      <c r="AC2209" s="15">
        <f t="shared" ca="1" si="599"/>
        <v>544.99999999999989</v>
      </c>
      <c r="AD2209" s="21">
        <f t="shared" ca="1" si="600"/>
        <v>-543.80668088130619</v>
      </c>
      <c r="AE2209" s="21">
        <f t="shared" ca="1" si="601"/>
        <v>1.1933191186936938</v>
      </c>
      <c r="AF2209" s="23">
        <f t="shared" ca="1" si="602"/>
        <v>26672.136210538629</v>
      </c>
    </row>
    <row r="2210" spans="1:32" x14ac:dyDescent="0.25">
      <c r="A2210" s="26">
        <v>42398</v>
      </c>
      <c r="B2210" s="3">
        <v>3.7233000000000001</v>
      </c>
      <c r="C2210" s="3">
        <v>3.7233000000000001</v>
      </c>
      <c r="D2210" s="3">
        <v>3.7233000000000001</v>
      </c>
      <c r="E2210" s="3">
        <v>3.7233000000000001</v>
      </c>
      <c r="F2210" s="5">
        <v>2.9211</v>
      </c>
      <c r="G2210" s="5">
        <v>2.9211</v>
      </c>
      <c r="H2210" s="5">
        <v>2.9211</v>
      </c>
      <c r="I2210" s="5">
        <v>2.9211</v>
      </c>
      <c r="J2210" s="3">
        <v>1</v>
      </c>
      <c r="K2210" s="3">
        <v>1</v>
      </c>
      <c r="L2210" s="7">
        <f t="shared" si="603"/>
        <v>0.80220000000000002</v>
      </c>
      <c r="M2210" s="8">
        <f ca="1">AVERAGE(OFFSET(L2210,-M$3+1,0):L2210)</f>
        <v>0.70307333333333333</v>
      </c>
      <c r="N2210" s="8">
        <f ca="1">STDEV(OFFSET(L2210,-M$3+1,0):L2210)</f>
        <v>6.539320046202568E-2</v>
      </c>
      <c r="O2210" s="8">
        <f t="shared" ca="1" si="590"/>
        <v>0.57228693240928197</v>
      </c>
      <c r="P2210" s="8">
        <f t="shared" ca="1" si="591"/>
        <v>0.83385973425738469</v>
      </c>
      <c r="Q2210" s="8">
        <f t="shared" ca="1" si="592"/>
        <v>0.70307333333333333</v>
      </c>
      <c r="R2210" s="8">
        <f t="shared" ca="1" si="605"/>
        <v>0.70307333333333333</v>
      </c>
      <c r="S2210" s="10">
        <f t="shared" si="593"/>
        <v>4.5399999999999885E-2</v>
      </c>
      <c r="T2210" s="10">
        <f t="shared" si="594"/>
        <v>5.4400000000000226E-2</v>
      </c>
      <c r="U2210" s="18">
        <f ca="1">AVERAGE(S2210:OFFSET(S2210,-$U$3+1,0))*$U$4*J2210</f>
        <v>4.6320000000000006</v>
      </c>
      <c r="V2210" s="18">
        <f ca="1">AVERAGE(T2210:OFFSET(T2210,-$U$3+1,0))*$V$4*K2210</f>
        <v>5.0809999999999977</v>
      </c>
      <c r="W2210" s="14" t="str">
        <f t="shared" ca="1" si="595"/>
        <v/>
      </c>
      <c r="X2210" s="14" t="str">
        <f t="shared" ca="1" si="596"/>
        <v>Sell</v>
      </c>
      <c r="Y2210" s="5">
        <f t="shared" ca="1" si="597"/>
        <v>-100</v>
      </c>
      <c r="Z2210" s="19">
        <f t="shared" ca="1" si="598"/>
        <v>99.964463397298516</v>
      </c>
      <c r="AA2210" s="5">
        <f t="shared" ca="1" si="589"/>
        <v>4.2408999999999999</v>
      </c>
      <c r="AB2210" s="5">
        <f t="shared" ca="1" si="604"/>
        <v>3.7012999999999998</v>
      </c>
      <c r="AC2210" s="15">
        <f t="shared" ca="1" si="599"/>
        <v>-453.99999999999886</v>
      </c>
      <c r="AD2210" s="21">
        <f t="shared" ca="1" si="600"/>
        <v>543.80668088130619</v>
      </c>
      <c r="AE2210" s="21">
        <f t="shared" ca="1" si="601"/>
        <v>89.806680881307329</v>
      </c>
      <c r="AF2210" s="23">
        <f t="shared" ca="1" si="602"/>
        <v>26761.942891419938</v>
      </c>
    </row>
    <row r="2211" spans="1:32" x14ac:dyDescent="0.25">
      <c r="A2211" s="26">
        <v>42401</v>
      </c>
      <c r="B2211" s="3">
        <v>3.6597</v>
      </c>
      <c r="C2211" s="3">
        <v>3.6597</v>
      </c>
      <c r="D2211" s="3">
        <v>3.6597</v>
      </c>
      <c r="E2211" s="3">
        <v>3.6597</v>
      </c>
      <c r="F2211" s="5">
        <v>2.8757999999999999</v>
      </c>
      <c r="G2211" s="5">
        <v>2.8757999999999999</v>
      </c>
      <c r="H2211" s="5">
        <v>2.8757999999999999</v>
      </c>
      <c r="I2211" s="5">
        <v>2.8757999999999999</v>
      </c>
      <c r="J2211" s="3">
        <v>1</v>
      </c>
      <c r="K2211" s="3">
        <v>1</v>
      </c>
      <c r="L2211" s="7">
        <f t="shared" si="603"/>
        <v>0.78390000000000004</v>
      </c>
      <c r="M2211" s="8">
        <f ca="1">AVERAGE(OFFSET(L2211,-M$3+1,0):L2211)</f>
        <v>0.71453999999999995</v>
      </c>
      <c r="N2211" s="8">
        <f ca="1">STDEV(OFFSET(L2211,-M$3+1,0):L2211)</f>
        <v>6.3310964972224937E-2</v>
      </c>
      <c r="O2211" s="8">
        <f t="shared" ca="1" si="590"/>
        <v>0.58791807005555008</v>
      </c>
      <c r="P2211" s="8">
        <f t="shared" ca="1" si="591"/>
        <v>0.84116192994444983</v>
      </c>
      <c r="Q2211" s="8">
        <f t="shared" ca="1" si="592"/>
        <v>0.71453999999999995</v>
      </c>
      <c r="R2211" s="8">
        <f t="shared" ca="1" si="605"/>
        <v>0.71453999999999995</v>
      </c>
      <c r="S2211" s="10">
        <f t="shared" si="593"/>
        <v>6.3600000000000101E-2</v>
      </c>
      <c r="T2211" s="10">
        <f t="shared" si="594"/>
        <v>4.5300000000000118E-2</v>
      </c>
      <c r="U2211" s="18">
        <f ca="1">AVERAGE(S2211:OFFSET(S2211,-$U$3+1,0))*$U$4*J2211</f>
        <v>4.9050000000000038</v>
      </c>
      <c r="V2211" s="18">
        <f ca="1">AVERAGE(T2211:OFFSET(T2211,-$U$3+1,0))*$V$4*K2211</f>
        <v>5.3529999999999989</v>
      </c>
      <c r="W2211" s="14" t="str">
        <f t="shared" ca="1" si="595"/>
        <v/>
      </c>
      <c r="X2211" s="14" t="str">
        <f t="shared" ca="1" si="596"/>
        <v>Sell</v>
      </c>
      <c r="Y2211" s="5">
        <f t="shared" ca="1" si="597"/>
        <v>-100</v>
      </c>
      <c r="Z2211" s="19">
        <f t="shared" ca="1" si="598"/>
        <v>99.964463397298516</v>
      </c>
      <c r="AA2211" s="5">
        <f t="shared" ca="1" si="589"/>
        <v>4.2408999999999999</v>
      </c>
      <c r="AB2211" s="5">
        <f t="shared" ca="1" si="604"/>
        <v>3.7012999999999998</v>
      </c>
      <c r="AC2211" s="15">
        <f t="shared" ca="1" si="599"/>
        <v>636.00000000000102</v>
      </c>
      <c r="AD2211" s="21">
        <f t="shared" ca="1" si="600"/>
        <v>-452.83901918976346</v>
      </c>
      <c r="AE2211" s="21">
        <f t="shared" ca="1" si="601"/>
        <v>183.16098081023756</v>
      </c>
      <c r="AF2211" s="23">
        <f t="shared" ca="1" si="602"/>
        <v>26945.103872230175</v>
      </c>
    </row>
    <row r="2212" spans="1:32" x14ac:dyDescent="0.25">
      <c r="A2212" s="26">
        <v>42402</v>
      </c>
      <c r="B2212" s="3">
        <v>3.6779000000000002</v>
      </c>
      <c r="C2212" s="3">
        <v>3.6779000000000002</v>
      </c>
      <c r="D2212" s="3">
        <v>3.6779000000000002</v>
      </c>
      <c r="E2212" s="3">
        <v>3.6779000000000002</v>
      </c>
      <c r="F2212" s="5">
        <v>2.903</v>
      </c>
      <c r="G2212" s="5">
        <v>2.903</v>
      </c>
      <c r="H2212" s="5">
        <v>2.903</v>
      </c>
      <c r="I2212" s="5">
        <v>2.903</v>
      </c>
      <c r="J2212" s="3">
        <v>1</v>
      </c>
      <c r="K2212" s="3">
        <v>1</v>
      </c>
      <c r="L2212" s="7">
        <f t="shared" si="603"/>
        <v>0.77490000000000014</v>
      </c>
      <c r="M2212" s="8">
        <f ca="1">AVERAGE(OFFSET(L2212,-M$3+1,0):L2212)</f>
        <v>0.72420000000000007</v>
      </c>
      <c r="N2212" s="8">
        <f ca="1">STDEV(OFFSET(L2212,-M$3+1,0):L2212)</f>
        <v>6.0481685539626705E-2</v>
      </c>
      <c r="O2212" s="8">
        <f t="shared" ca="1" si="590"/>
        <v>0.6032366289207467</v>
      </c>
      <c r="P2212" s="8">
        <f t="shared" ca="1" si="591"/>
        <v>0.84516337107925343</v>
      </c>
      <c r="Q2212" s="8">
        <f t="shared" ca="1" si="592"/>
        <v>0.72420000000000007</v>
      </c>
      <c r="R2212" s="8">
        <f t="shared" ca="1" si="605"/>
        <v>0.72420000000000007</v>
      </c>
      <c r="S2212" s="10">
        <f t="shared" si="593"/>
        <v>1.8200000000000216E-2</v>
      </c>
      <c r="T2212" s="10">
        <f t="shared" si="594"/>
        <v>2.7200000000000113E-2</v>
      </c>
      <c r="U2212" s="18">
        <f ca="1">AVERAGE(S2212:OFFSET(S2212,-$U$3+1,0))*$U$4*J2212</f>
        <v>4.542000000000006</v>
      </c>
      <c r="V2212" s="18">
        <f ca="1">AVERAGE(T2212:OFFSET(T2212,-$U$3+1,0))*$V$4*K2212</f>
        <v>4.9900000000000011</v>
      </c>
      <c r="W2212" s="14" t="str">
        <f t="shared" ca="1" si="595"/>
        <v/>
      </c>
      <c r="X2212" s="14" t="str">
        <f t="shared" ca="1" si="596"/>
        <v>Sell</v>
      </c>
      <c r="Y2212" s="5">
        <f t="shared" ca="1" si="597"/>
        <v>-100</v>
      </c>
      <c r="Z2212" s="19">
        <f t="shared" ca="1" si="598"/>
        <v>99.964463397298516</v>
      </c>
      <c r="AA2212" s="5">
        <f t="shared" ca="1" si="589"/>
        <v>4.2408999999999999</v>
      </c>
      <c r="AB2212" s="5">
        <f t="shared" ca="1" si="604"/>
        <v>3.7012999999999998</v>
      </c>
      <c r="AC2212" s="15">
        <f t="shared" ca="1" si="599"/>
        <v>-182.00000000000216</v>
      </c>
      <c r="AD2212" s="21">
        <f t="shared" ca="1" si="600"/>
        <v>271.9033404406531</v>
      </c>
      <c r="AE2212" s="21">
        <f t="shared" ca="1" si="601"/>
        <v>89.903340440650936</v>
      </c>
      <c r="AF2212" s="23">
        <f t="shared" ca="1" si="602"/>
        <v>27035.007212670826</v>
      </c>
    </row>
    <row r="2213" spans="1:32" x14ac:dyDescent="0.25">
      <c r="A2213" s="26">
        <v>42403</v>
      </c>
      <c r="B2213" s="3">
        <v>3.6415999999999999</v>
      </c>
      <c r="C2213" s="3">
        <v>3.6415999999999999</v>
      </c>
      <c r="D2213" s="3">
        <v>3.6415999999999999</v>
      </c>
      <c r="E2213" s="3">
        <v>3.6415999999999999</v>
      </c>
      <c r="F2213" s="5">
        <v>2.8757999999999999</v>
      </c>
      <c r="G2213" s="5">
        <v>2.8757999999999999</v>
      </c>
      <c r="H2213" s="5">
        <v>2.8757999999999999</v>
      </c>
      <c r="I2213" s="5">
        <v>2.8757999999999999</v>
      </c>
      <c r="J2213" s="3">
        <v>1</v>
      </c>
      <c r="K2213" s="3">
        <v>1</v>
      </c>
      <c r="L2213" s="7">
        <f t="shared" si="603"/>
        <v>0.76580000000000004</v>
      </c>
      <c r="M2213" s="8">
        <f ca="1">AVERAGE(OFFSET(L2213,-M$3+1,0):L2213)</f>
        <v>0.7314400000000002</v>
      </c>
      <c r="N2213" s="8">
        <f ca="1">STDEV(OFFSET(L2213,-M$3+1,0):L2213)</f>
        <v>5.8351016639448069E-2</v>
      </c>
      <c r="O2213" s="8">
        <f t="shared" ca="1" si="590"/>
        <v>0.61473796672110403</v>
      </c>
      <c r="P2213" s="8">
        <f t="shared" ca="1" si="591"/>
        <v>0.84814203327889637</v>
      </c>
      <c r="Q2213" s="8">
        <f t="shared" ca="1" si="592"/>
        <v>0.7314400000000002</v>
      </c>
      <c r="R2213" s="8">
        <f t="shared" ca="1" si="605"/>
        <v>0.7314400000000002</v>
      </c>
      <c r="S2213" s="10">
        <f t="shared" si="593"/>
        <v>3.6300000000000221E-2</v>
      </c>
      <c r="T2213" s="10">
        <f t="shared" si="594"/>
        <v>2.7200000000000113E-2</v>
      </c>
      <c r="U2213" s="18">
        <f ca="1">AVERAGE(S2213:OFFSET(S2213,-$U$3+1,0))*$U$4*J2213</f>
        <v>4.6330000000000071</v>
      </c>
      <c r="V2213" s="18">
        <f ca="1">AVERAGE(T2213:OFFSET(T2213,-$U$3+1,0))*$V$4*K2213</f>
        <v>4.7170000000000023</v>
      </c>
      <c r="W2213" s="14" t="str">
        <f t="shared" ca="1" si="595"/>
        <v/>
      </c>
      <c r="X2213" s="14" t="str">
        <f t="shared" ca="1" si="596"/>
        <v>Sell</v>
      </c>
      <c r="Y2213" s="5">
        <f t="shared" ca="1" si="597"/>
        <v>-100</v>
      </c>
      <c r="Z2213" s="19">
        <f t="shared" ca="1" si="598"/>
        <v>99.964463397298516</v>
      </c>
      <c r="AA2213" s="5">
        <f t="shared" ca="1" si="589"/>
        <v>4.2408999999999999</v>
      </c>
      <c r="AB2213" s="5">
        <f t="shared" ca="1" si="604"/>
        <v>3.7012999999999998</v>
      </c>
      <c r="AC2213" s="15">
        <f t="shared" ca="1" si="599"/>
        <v>363.00000000000222</v>
      </c>
      <c r="AD2213" s="21">
        <f t="shared" ca="1" si="600"/>
        <v>-271.9033404406531</v>
      </c>
      <c r="AE2213" s="21">
        <f t="shared" ca="1" si="601"/>
        <v>91.096659559349121</v>
      </c>
      <c r="AF2213" s="23">
        <f t="shared" ca="1" si="602"/>
        <v>27126.103872230175</v>
      </c>
    </row>
    <row r="2214" spans="1:32" x14ac:dyDescent="0.25">
      <c r="A2214" s="26">
        <v>42404</v>
      </c>
      <c r="B2214" s="3">
        <v>3.6505999999999998</v>
      </c>
      <c r="C2214" s="3">
        <v>3.6505999999999998</v>
      </c>
      <c r="D2214" s="3">
        <v>3.6505999999999998</v>
      </c>
      <c r="E2214" s="3">
        <v>3.6505999999999998</v>
      </c>
      <c r="F2214" s="5">
        <v>2.8938999999999999</v>
      </c>
      <c r="G2214" s="5">
        <v>2.8938999999999999</v>
      </c>
      <c r="H2214" s="5">
        <v>2.8938999999999999</v>
      </c>
      <c r="I2214" s="5">
        <v>2.8938999999999999</v>
      </c>
      <c r="J2214" s="3">
        <v>1</v>
      </c>
      <c r="K2214" s="3">
        <v>1</v>
      </c>
      <c r="L2214" s="7">
        <f t="shared" si="603"/>
        <v>0.75669999999999993</v>
      </c>
      <c r="M2214" s="8">
        <f ca="1">AVERAGE(OFFSET(L2214,-M$3+1,0):L2214)</f>
        <v>0.73807333333333358</v>
      </c>
      <c r="N2214" s="8">
        <f ca="1">STDEV(OFFSET(L2214,-M$3+1,0):L2214)</f>
        <v>5.4859723277603571E-2</v>
      </c>
      <c r="O2214" s="8">
        <f t="shared" ca="1" si="590"/>
        <v>0.62835388677812642</v>
      </c>
      <c r="P2214" s="8">
        <f t="shared" ca="1" si="591"/>
        <v>0.84779277988854074</v>
      </c>
      <c r="Q2214" s="8">
        <f t="shared" ca="1" si="592"/>
        <v>0.73807333333333358</v>
      </c>
      <c r="R2214" s="8">
        <f t="shared" ca="1" si="605"/>
        <v>0.73807333333333358</v>
      </c>
      <c r="S2214" s="10">
        <f t="shared" si="593"/>
        <v>8.999999999999897E-3</v>
      </c>
      <c r="T2214" s="10">
        <f t="shared" si="594"/>
        <v>1.8100000000000005E-2</v>
      </c>
      <c r="U2214" s="18">
        <f ca="1">AVERAGE(S2214:OFFSET(S2214,-$U$3+1,0))*$U$4*J2214</f>
        <v>4.3590000000000062</v>
      </c>
      <c r="V2214" s="18">
        <f ca="1">AVERAGE(T2214:OFFSET(T2214,-$U$3+1,0))*$V$4*K2214</f>
        <v>4.5350000000000046</v>
      </c>
      <c r="W2214" s="14" t="str">
        <f t="shared" ca="1" si="595"/>
        <v/>
      </c>
      <c r="X2214" s="14" t="str">
        <f t="shared" ca="1" si="596"/>
        <v>Sell</v>
      </c>
      <c r="Y2214" s="5">
        <f t="shared" ca="1" si="597"/>
        <v>-100</v>
      </c>
      <c r="Z2214" s="19">
        <f t="shared" ca="1" si="598"/>
        <v>99.964463397298516</v>
      </c>
      <c r="AA2214" s="5">
        <f t="shared" ref="AA2214:AA2277" ca="1" si="606">IF(AND($W2214="Buy",$W2213=""),E2214,IF(AND($W2214="Buy",$W2213="Exit"),E2214,IF(AND($X2214="Sell",X2213&lt;&gt;"Sell"),E2214,IF(OR($W2213="Buy",X2213="Sell"),AA2213,""))))</f>
        <v>4.2408999999999999</v>
      </c>
      <c r="AB2214" s="5">
        <f t="shared" ca="1" si="604"/>
        <v>3.7012999999999998</v>
      </c>
      <c r="AC2214" s="15">
        <f t="shared" ca="1" si="599"/>
        <v>-89.999999999998977</v>
      </c>
      <c r="AD2214" s="21">
        <f t="shared" ca="1" si="600"/>
        <v>180.93567874911037</v>
      </c>
      <c r="AE2214" s="21">
        <f t="shared" ca="1" si="601"/>
        <v>90.935678749111389</v>
      </c>
      <c r="AF2214" s="23">
        <f t="shared" ca="1" si="602"/>
        <v>27217.039550979287</v>
      </c>
    </row>
    <row r="2215" spans="1:32" x14ac:dyDescent="0.25">
      <c r="A2215" s="26">
        <v>42405</v>
      </c>
      <c r="B2215" s="3">
        <v>3.6415999999999999</v>
      </c>
      <c r="C2215" s="3">
        <v>3.6415999999999999</v>
      </c>
      <c r="D2215" s="3">
        <v>3.6415999999999999</v>
      </c>
      <c r="E2215" s="3">
        <v>3.6415999999999999</v>
      </c>
      <c r="F2215" s="5">
        <v>2.8849</v>
      </c>
      <c r="G2215" s="5">
        <v>2.8849</v>
      </c>
      <c r="H2215" s="5">
        <v>2.8849</v>
      </c>
      <c r="I2215" s="5">
        <v>2.8849</v>
      </c>
      <c r="J2215" s="3">
        <v>1</v>
      </c>
      <c r="K2215" s="3">
        <v>1</v>
      </c>
      <c r="L2215" s="7">
        <f t="shared" si="603"/>
        <v>0.75669999999999993</v>
      </c>
      <c r="M2215" s="8">
        <f ca="1">AVERAGE(OFFSET(L2215,-M$3+1,0):L2215)</f>
        <v>0.74290000000000023</v>
      </c>
      <c r="N2215" s="8">
        <f ca="1">STDEV(OFFSET(L2215,-M$3+1,0):L2215)</f>
        <v>5.2942138226558251E-2</v>
      </c>
      <c r="O2215" s="8">
        <f t="shared" ca="1" si="590"/>
        <v>0.63701572354688374</v>
      </c>
      <c r="P2215" s="8">
        <f t="shared" ca="1" si="591"/>
        <v>0.84878427645311672</v>
      </c>
      <c r="Q2215" s="8">
        <f t="shared" ca="1" si="592"/>
        <v>0.74290000000000023</v>
      </c>
      <c r="R2215" s="8">
        <f t="shared" ca="1" si="605"/>
        <v>0.74290000000000023</v>
      </c>
      <c r="S2215" s="10">
        <f t="shared" si="593"/>
        <v>8.999999999999897E-3</v>
      </c>
      <c r="T2215" s="10">
        <f t="shared" si="594"/>
        <v>8.999999999999897E-3</v>
      </c>
      <c r="U2215" s="18">
        <f ca="1">AVERAGE(S2215:OFFSET(S2215,-$U$3+1,0))*$U$4*J2215</f>
        <v>4.0850000000000053</v>
      </c>
      <c r="V2215" s="18">
        <f ca="1">AVERAGE(T2215:OFFSET(T2215,-$U$3+1,0))*$V$4*K2215</f>
        <v>4.4430000000000058</v>
      </c>
      <c r="W2215" s="14" t="str">
        <f t="shared" ca="1" si="595"/>
        <v/>
      </c>
      <c r="X2215" s="14" t="str">
        <f t="shared" ca="1" si="596"/>
        <v>Sell</v>
      </c>
      <c r="Y2215" s="5">
        <f t="shared" ca="1" si="597"/>
        <v>-100</v>
      </c>
      <c r="Z2215" s="19">
        <f t="shared" ca="1" si="598"/>
        <v>99.964463397298516</v>
      </c>
      <c r="AA2215" s="5">
        <f t="shared" ca="1" si="606"/>
        <v>4.2408999999999999</v>
      </c>
      <c r="AB2215" s="5">
        <f t="shared" ca="1" si="604"/>
        <v>3.7012999999999998</v>
      </c>
      <c r="AC2215" s="15">
        <f t="shared" ca="1" si="599"/>
        <v>89.999999999998977</v>
      </c>
      <c r="AD2215" s="21">
        <f t="shared" ca="1" si="600"/>
        <v>-89.968017057567636</v>
      </c>
      <c r="AE2215" s="21">
        <f t="shared" ca="1" si="601"/>
        <v>3.1982942431341144E-2</v>
      </c>
      <c r="AF2215" s="23">
        <f t="shared" ca="1" si="602"/>
        <v>27217.071533921717</v>
      </c>
    </row>
    <row r="2216" spans="1:32" x14ac:dyDescent="0.25">
      <c r="A2216" s="26">
        <v>42415</v>
      </c>
      <c r="B2216" s="3">
        <v>3.6052</v>
      </c>
      <c r="C2216" s="3">
        <v>3.6052</v>
      </c>
      <c r="D2216" s="3">
        <v>3.6052</v>
      </c>
      <c r="E2216" s="3">
        <v>3.6052</v>
      </c>
      <c r="F2216" s="5">
        <v>2.8395000000000001</v>
      </c>
      <c r="G2216" s="5">
        <v>2.8395000000000001</v>
      </c>
      <c r="H2216" s="5">
        <v>2.8395000000000001</v>
      </c>
      <c r="I2216" s="5">
        <v>2.8395000000000001</v>
      </c>
      <c r="J2216" s="3">
        <v>1</v>
      </c>
      <c r="K2216" s="3">
        <v>1</v>
      </c>
      <c r="L2216" s="7">
        <f t="shared" si="603"/>
        <v>0.76569999999999983</v>
      </c>
      <c r="M2216" s="8">
        <f ca="1">AVERAGE(OFFSET(L2216,-M$3+1,0):L2216)</f>
        <v>0.7495400000000001</v>
      </c>
      <c r="N2216" s="8">
        <f ca="1">STDEV(OFFSET(L2216,-M$3+1,0):L2216)</f>
        <v>4.8697635612888993E-2</v>
      </c>
      <c r="O2216" s="8">
        <f t="shared" ca="1" si="590"/>
        <v>0.65214472877422214</v>
      </c>
      <c r="P2216" s="8">
        <f t="shared" ca="1" si="591"/>
        <v>0.84693527122577805</v>
      </c>
      <c r="Q2216" s="8">
        <f t="shared" ca="1" si="592"/>
        <v>0.7495400000000001</v>
      </c>
      <c r="R2216" s="8">
        <f t="shared" ca="1" si="605"/>
        <v>0.7495400000000001</v>
      </c>
      <c r="S2216" s="10">
        <f t="shared" si="593"/>
        <v>3.6399999999999988E-2</v>
      </c>
      <c r="T2216" s="10">
        <f t="shared" si="594"/>
        <v>4.5399999999999885E-2</v>
      </c>
      <c r="U2216" s="18">
        <f ca="1">AVERAGE(S2216:OFFSET(S2216,-$U$3+1,0))*$U$4*J2216</f>
        <v>4.3590000000000062</v>
      </c>
      <c r="V2216" s="18">
        <f ca="1">AVERAGE(T2216:OFFSET(T2216,-$U$3+1,0))*$V$4*K2216</f>
        <v>4.8060000000000036</v>
      </c>
      <c r="W2216" s="14" t="str">
        <f t="shared" ca="1" si="595"/>
        <v/>
      </c>
      <c r="X2216" s="14" t="str">
        <f t="shared" ca="1" si="596"/>
        <v>Sell</v>
      </c>
      <c r="Y2216" s="5">
        <f t="shared" ca="1" si="597"/>
        <v>-100</v>
      </c>
      <c r="Z2216" s="19">
        <f t="shared" ca="1" si="598"/>
        <v>99.964463397298516</v>
      </c>
      <c r="AA2216" s="5">
        <f t="shared" ca="1" si="606"/>
        <v>4.2408999999999999</v>
      </c>
      <c r="AB2216" s="5">
        <f t="shared" ca="1" si="604"/>
        <v>3.7012999999999998</v>
      </c>
      <c r="AC2216" s="15">
        <f t="shared" ca="1" si="599"/>
        <v>363.99999999999989</v>
      </c>
      <c r="AD2216" s="21">
        <f t="shared" ca="1" si="600"/>
        <v>-453.83866382373412</v>
      </c>
      <c r="AE2216" s="21">
        <f t="shared" ca="1" si="601"/>
        <v>-89.838663823734237</v>
      </c>
      <c r="AF2216" s="23">
        <f t="shared" ca="1" si="602"/>
        <v>27127.232870097982</v>
      </c>
    </row>
    <row r="2217" spans="1:32" x14ac:dyDescent="0.25">
      <c r="A2217" s="26">
        <v>42416</v>
      </c>
      <c r="B2217" s="3">
        <v>3.6779000000000002</v>
      </c>
      <c r="C2217" s="3">
        <v>3.6779000000000002</v>
      </c>
      <c r="D2217" s="3">
        <v>3.6779000000000002</v>
      </c>
      <c r="E2217" s="3">
        <v>3.6779000000000002</v>
      </c>
      <c r="F2217" s="5">
        <v>2.9302000000000001</v>
      </c>
      <c r="G2217" s="5">
        <v>2.9302000000000001</v>
      </c>
      <c r="H2217" s="5">
        <v>2.9302000000000001</v>
      </c>
      <c r="I2217" s="5">
        <v>2.9302000000000001</v>
      </c>
      <c r="J2217" s="3">
        <v>1</v>
      </c>
      <c r="K2217" s="3">
        <v>1</v>
      </c>
      <c r="L2217" s="7">
        <f t="shared" si="603"/>
        <v>0.74770000000000003</v>
      </c>
      <c r="M2217" s="8">
        <f ca="1">AVERAGE(OFFSET(L2217,-M$3+1,0):L2217)</f>
        <v>0.75558000000000014</v>
      </c>
      <c r="N2217" s="8">
        <f ca="1">STDEV(OFFSET(L2217,-M$3+1,0):L2217)</f>
        <v>4.1499951807200966E-2</v>
      </c>
      <c r="O2217" s="8">
        <f t="shared" ca="1" si="590"/>
        <v>0.67258009638559824</v>
      </c>
      <c r="P2217" s="8">
        <f t="shared" ca="1" si="591"/>
        <v>0.83857990361440204</v>
      </c>
      <c r="Q2217" s="8">
        <f t="shared" ca="1" si="592"/>
        <v>0.75558000000000014</v>
      </c>
      <c r="R2217" s="8">
        <f t="shared" ca="1" si="605"/>
        <v>0.75558000000000014</v>
      </c>
      <c r="S2217" s="10">
        <f t="shared" si="593"/>
        <v>7.2700000000000209E-2</v>
      </c>
      <c r="T2217" s="10">
        <f t="shared" si="594"/>
        <v>9.0700000000000003E-2</v>
      </c>
      <c r="U2217" s="18">
        <f ca="1">AVERAGE(S2217:OFFSET(S2217,-$U$3+1,0))*$U$4*J2217</f>
        <v>3.7240000000000073</v>
      </c>
      <c r="V2217" s="18">
        <f ca="1">AVERAGE(T2217:OFFSET(T2217,-$U$3+1,0))*$V$4*K2217</f>
        <v>3.899000000000004</v>
      </c>
      <c r="W2217" s="14" t="str">
        <f t="shared" ca="1" si="595"/>
        <v/>
      </c>
      <c r="X2217" s="14" t="str">
        <f t="shared" ca="1" si="596"/>
        <v>Sell</v>
      </c>
      <c r="Y2217" s="5">
        <f t="shared" ca="1" si="597"/>
        <v>-100</v>
      </c>
      <c r="Z2217" s="19">
        <f t="shared" ca="1" si="598"/>
        <v>99.964463397298516</v>
      </c>
      <c r="AA2217" s="5">
        <f t="shared" ca="1" si="606"/>
        <v>4.2408999999999999</v>
      </c>
      <c r="AB2217" s="5">
        <f t="shared" ca="1" si="604"/>
        <v>3.7012999999999998</v>
      </c>
      <c r="AC2217" s="15">
        <f t="shared" ca="1" si="599"/>
        <v>-727.00000000000205</v>
      </c>
      <c r="AD2217" s="21">
        <f t="shared" ca="1" si="600"/>
        <v>906.67768301349747</v>
      </c>
      <c r="AE2217" s="21">
        <f t="shared" ca="1" si="601"/>
        <v>179.67768301349543</v>
      </c>
      <c r="AF2217" s="23">
        <f t="shared" ca="1" si="602"/>
        <v>27306.910553111476</v>
      </c>
    </row>
    <row r="2218" spans="1:32" x14ac:dyDescent="0.25">
      <c r="A2218" s="26">
        <v>42417</v>
      </c>
      <c r="B2218" s="3">
        <v>3.6688000000000001</v>
      </c>
      <c r="C2218" s="3">
        <v>3.6688000000000001</v>
      </c>
      <c r="D2218" s="3">
        <v>3.6688000000000001</v>
      </c>
      <c r="E2218" s="3">
        <v>3.6688000000000001</v>
      </c>
      <c r="F2218" s="5">
        <v>2.9392999999999998</v>
      </c>
      <c r="G2218" s="5">
        <v>2.9392999999999998</v>
      </c>
      <c r="H2218" s="5">
        <v>2.9392999999999998</v>
      </c>
      <c r="I2218" s="5">
        <v>2.9392999999999998</v>
      </c>
      <c r="J2218" s="3">
        <v>1</v>
      </c>
      <c r="K2218" s="3">
        <v>1</v>
      </c>
      <c r="L2218" s="7">
        <f t="shared" si="603"/>
        <v>0.72950000000000026</v>
      </c>
      <c r="M2218" s="8">
        <f ca="1">AVERAGE(OFFSET(L2218,-M$3+1,0):L2218)</f>
        <v>0.75858666666666674</v>
      </c>
      <c r="N2218" s="8">
        <f ca="1">STDEV(OFFSET(L2218,-M$3+1,0):L2218)</f>
        <v>3.7406471301608998E-2</v>
      </c>
      <c r="O2218" s="8">
        <f t="shared" ca="1" si="590"/>
        <v>0.68377372406344872</v>
      </c>
      <c r="P2218" s="8">
        <f t="shared" ca="1" si="591"/>
        <v>0.83339960926988477</v>
      </c>
      <c r="Q2218" s="8">
        <f t="shared" ca="1" si="592"/>
        <v>0.75858666666666674</v>
      </c>
      <c r="R2218" s="8">
        <f t="shared" ca="1" si="605"/>
        <v>0.75858666666666674</v>
      </c>
      <c r="S2218" s="10">
        <f t="shared" si="593"/>
        <v>9.100000000000108E-3</v>
      </c>
      <c r="T2218" s="10">
        <f t="shared" si="594"/>
        <v>9.0999999999996639E-3</v>
      </c>
      <c r="U2218" s="18">
        <f ca="1">AVERAGE(S2218:OFFSET(S2218,-$U$3+1,0))*$U$4*J2218</f>
        <v>3.5420000000000047</v>
      </c>
      <c r="V2218" s="18">
        <f ca="1">AVERAGE(T2218:OFFSET(T2218,-$U$3+1,0))*$V$4*K2218</f>
        <v>3.8080000000000025</v>
      </c>
      <c r="W2218" s="14" t="str">
        <f t="shared" ca="1" si="595"/>
        <v/>
      </c>
      <c r="X2218" s="14" t="str">
        <f t="shared" ca="1" si="596"/>
        <v>Exit</v>
      </c>
      <c r="Y2218" s="5">
        <f t="shared" ca="1" si="597"/>
        <v>-100</v>
      </c>
      <c r="Z2218" s="19">
        <f t="shared" ca="1" si="598"/>
        <v>99.964463397298516</v>
      </c>
      <c r="AA2218" s="5">
        <f t="shared" ca="1" si="606"/>
        <v>4.2408999999999999</v>
      </c>
      <c r="AB2218" s="5">
        <f t="shared" ca="1" si="604"/>
        <v>3.7012999999999998</v>
      </c>
      <c r="AC2218" s="15">
        <f t="shared" ca="1" si="599"/>
        <v>91.00000000000108</v>
      </c>
      <c r="AD2218" s="21">
        <f t="shared" ca="1" si="600"/>
        <v>90.967661691538297</v>
      </c>
      <c r="AE2218" s="21">
        <f t="shared" ca="1" si="601"/>
        <v>181.96766169153938</v>
      </c>
      <c r="AF2218" s="23">
        <f t="shared" ca="1" si="602"/>
        <v>27488.878214803015</v>
      </c>
    </row>
    <row r="2219" spans="1:32" x14ac:dyDescent="0.25">
      <c r="A2219" s="26">
        <v>42418</v>
      </c>
      <c r="B2219" s="3">
        <v>3.6869999999999998</v>
      </c>
      <c r="C2219" s="3">
        <v>3.6869999999999998</v>
      </c>
      <c r="D2219" s="3">
        <v>3.6869999999999998</v>
      </c>
      <c r="E2219" s="3">
        <v>3.6869999999999998</v>
      </c>
      <c r="F2219" s="5">
        <v>2.9302000000000001</v>
      </c>
      <c r="G2219" s="5">
        <v>2.9302000000000001</v>
      </c>
      <c r="H2219" s="5">
        <v>2.9302000000000001</v>
      </c>
      <c r="I2219" s="5">
        <v>2.9302000000000001</v>
      </c>
      <c r="J2219" s="3">
        <v>1</v>
      </c>
      <c r="K2219" s="3">
        <v>1</v>
      </c>
      <c r="L2219" s="7">
        <f t="shared" si="603"/>
        <v>0.7567999999999997</v>
      </c>
      <c r="M2219" s="8">
        <f ca="1">AVERAGE(OFFSET(L2219,-M$3+1,0):L2219)</f>
        <v>0.7634200000000001</v>
      </c>
      <c r="N2219" s="8">
        <f ca="1">STDEV(OFFSET(L2219,-M$3+1,0):L2219)</f>
        <v>3.1309154298018713E-2</v>
      </c>
      <c r="O2219" s="8">
        <f t="shared" ca="1" si="590"/>
        <v>0.70080169140396265</v>
      </c>
      <c r="P2219" s="8">
        <f t="shared" ca="1" si="591"/>
        <v>0.82603830859603755</v>
      </c>
      <c r="Q2219" s="8">
        <f t="shared" ca="1" si="592"/>
        <v>0.7634200000000001</v>
      </c>
      <c r="R2219" s="8">
        <f t="shared" ca="1" si="605"/>
        <v>0.7634200000000001</v>
      </c>
      <c r="S2219" s="10">
        <f t="shared" si="593"/>
        <v>1.8199999999999772E-2</v>
      </c>
      <c r="T2219" s="10">
        <f t="shared" si="594"/>
        <v>9.0999999999996639E-3</v>
      </c>
      <c r="U2219" s="18">
        <f ca="1">AVERAGE(S2219:OFFSET(S2219,-$U$3+1,0))*$U$4*J2219</f>
        <v>3.1790000000000025</v>
      </c>
      <c r="V2219" s="18">
        <f ca="1">AVERAGE(T2219:OFFSET(T2219,-$U$3+1,0))*$V$4*K2219</f>
        <v>3.3549999999999969</v>
      </c>
      <c r="W2219" s="14" t="str">
        <f t="shared" ca="1" si="595"/>
        <v/>
      </c>
      <c r="X2219" s="14" t="str">
        <f t="shared" ca="1" si="596"/>
        <v/>
      </c>
      <c r="Y2219" s="5" t="str">
        <f t="shared" ca="1" si="597"/>
        <v/>
      </c>
      <c r="Z2219" s="19" t="str">
        <f t="shared" ca="1" si="598"/>
        <v/>
      </c>
      <c r="AA2219" s="5" t="str">
        <f t="shared" ca="1" si="606"/>
        <v/>
      </c>
      <c r="AB2219" s="5" t="str">
        <f t="shared" ca="1" si="604"/>
        <v/>
      </c>
      <c r="AC2219" s="15" t="str">
        <f t="shared" ca="1" si="599"/>
        <v/>
      </c>
      <c r="AD2219" s="21" t="str">
        <f t="shared" ca="1" si="600"/>
        <v/>
      </c>
      <c r="AE2219" s="21" t="str">
        <f t="shared" ca="1" si="601"/>
        <v/>
      </c>
      <c r="AF2219" s="23">
        <f t="shared" ca="1" si="602"/>
        <v>27488.878214803015</v>
      </c>
    </row>
    <row r="2220" spans="1:32" x14ac:dyDescent="0.25">
      <c r="A2220" s="26">
        <v>42419</v>
      </c>
      <c r="B2220" s="3">
        <v>3.6505999999999998</v>
      </c>
      <c r="C2220" s="3">
        <v>3.6505999999999998</v>
      </c>
      <c r="D2220" s="3">
        <v>3.6505999999999998</v>
      </c>
      <c r="E2220" s="3">
        <v>3.6505999999999998</v>
      </c>
      <c r="F2220" s="5">
        <v>2.9211</v>
      </c>
      <c r="G2220" s="5">
        <v>2.9211</v>
      </c>
      <c r="H2220" s="5">
        <v>2.9211</v>
      </c>
      <c r="I2220" s="5">
        <v>2.9211</v>
      </c>
      <c r="J2220" s="3">
        <v>1</v>
      </c>
      <c r="K2220" s="3">
        <v>1</v>
      </c>
      <c r="L2220" s="7">
        <f t="shared" si="603"/>
        <v>0.72949999999999982</v>
      </c>
      <c r="M2220" s="8">
        <f ca="1">AVERAGE(OFFSET(L2220,-M$3+1,0):L2220)</f>
        <v>0.76522000000000001</v>
      </c>
      <c r="N2220" s="8">
        <f ca="1">STDEV(OFFSET(L2220,-M$3+1,0):L2220)</f>
        <v>2.8175982680290014E-2</v>
      </c>
      <c r="O2220" s="8">
        <f t="shared" ca="1" si="590"/>
        <v>0.70886803463941994</v>
      </c>
      <c r="P2220" s="8">
        <f t="shared" ca="1" si="591"/>
        <v>0.82157196536058008</v>
      </c>
      <c r="Q2220" s="8">
        <f t="shared" ca="1" si="592"/>
        <v>0.76522000000000001</v>
      </c>
      <c r="R2220" s="8">
        <f t="shared" ca="1" si="605"/>
        <v>0.76522000000000001</v>
      </c>
      <c r="S2220" s="10">
        <f t="shared" si="593"/>
        <v>3.6399999999999988E-2</v>
      </c>
      <c r="T2220" s="10">
        <f t="shared" si="594"/>
        <v>9.100000000000108E-3</v>
      </c>
      <c r="U2220" s="18">
        <f ca="1">AVERAGE(S2220:OFFSET(S2220,-$U$3+1,0))*$U$4*J2220</f>
        <v>3.089000000000004</v>
      </c>
      <c r="V2220" s="18">
        <f ca="1">AVERAGE(T2220:OFFSET(T2220,-$U$3+1,0))*$V$4*K2220</f>
        <v>2.9019999999999957</v>
      </c>
      <c r="W2220" s="14" t="str">
        <f t="shared" ca="1" si="595"/>
        <v/>
      </c>
      <c r="X2220" s="14" t="str">
        <f t="shared" ca="1" si="596"/>
        <v/>
      </c>
      <c r="Y2220" s="5" t="str">
        <f t="shared" ca="1" si="597"/>
        <v/>
      </c>
      <c r="Z2220" s="19" t="str">
        <f t="shared" ca="1" si="598"/>
        <v/>
      </c>
      <c r="AA2220" s="5" t="str">
        <f t="shared" ca="1" si="606"/>
        <v/>
      </c>
      <c r="AB2220" s="5" t="str">
        <f t="shared" ca="1" si="604"/>
        <v/>
      </c>
      <c r="AC2220" s="15" t="str">
        <f t="shared" ca="1" si="599"/>
        <v/>
      </c>
      <c r="AD2220" s="21" t="str">
        <f t="shared" ca="1" si="600"/>
        <v/>
      </c>
      <c r="AE2220" s="21" t="str">
        <f t="shared" ca="1" si="601"/>
        <v/>
      </c>
      <c r="AF2220" s="23">
        <f t="shared" ca="1" si="602"/>
        <v>27488.878214803015</v>
      </c>
    </row>
    <row r="2221" spans="1:32" x14ac:dyDescent="0.25">
      <c r="A2221" s="26">
        <v>42422</v>
      </c>
      <c r="B2221" s="3">
        <v>3.7050999999999998</v>
      </c>
      <c r="C2221" s="3">
        <v>3.7050999999999998</v>
      </c>
      <c r="D2221" s="3">
        <v>3.7050999999999998</v>
      </c>
      <c r="E2221" s="3">
        <v>3.7050999999999998</v>
      </c>
      <c r="F2221" s="5">
        <v>2.9845999999999999</v>
      </c>
      <c r="G2221" s="5">
        <v>2.9845999999999999</v>
      </c>
      <c r="H2221" s="5">
        <v>2.9845999999999999</v>
      </c>
      <c r="I2221" s="5">
        <v>2.9845999999999999</v>
      </c>
      <c r="J2221" s="3">
        <v>1</v>
      </c>
      <c r="K2221" s="3">
        <v>1</v>
      </c>
      <c r="L2221" s="7">
        <f t="shared" si="603"/>
        <v>0.72049999999999992</v>
      </c>
      <c r="M2221" s="8">
        <f ca="1">AVERAGE(OFFSET(L2221,-M$3+1,0):L2221)</f>
        <v>0.76521333333333341</v>
      </c>
      <c r="N2221" s="8">
        <f ca="1">STDEV(OFFSET(L2221,-M$3+1,0):L2221)</f>
        <v>2.8187303795114908E-2</v>
      </c>
      <c r="O2221" s="8">
        <f t="shared" ca="1" si="590"/>
        <v>0.70883872574310358</v>
      </c>
      <c r="P2221" s="8">
        <f t="shared" ca="1" si="591"/>
        <v>0.82158794092356324</v>
      </c>
      <c r="Q2221" s="8">
        <f t="shared" ca="1" si="592"/>
        <v>0.76521333333333341</v>
      </c>
      <c r="R2221" s="8">
        <f t="shared" ca="1" si="605"/>
        <v>0.76521333333333341</v>
      </c>
      <c r="S2221" s="10">
        <f t="shared" si="593"/>
        <v>5.4499999999999993E-2</v>
      </c>
      <c r="T2221" s="10">
        <f t="shared" si="594"/>
        <v>6.349999999999989E-2</v>
      </c>
      <c r="U2221" s="18">
        <f ca="1">AVERAGE(S2221:OFFSET(S2221,-$U$3+1,0))*$U$4*J2221</f>
        <v>2.9980000000000029</v>
      </c>
      <c r="V2221" s="18">
        <f ca="1">AVERAGE(T2221:OFFSET(T2221,-$U$3+1,0))*$V$4*K2221</f>
        <v>3.0839999999999934</v>
      </c>
      <c r="W2221" s="14" t="str">
        <f t="shared" ca="1" si="595"/>
        <v/>
      </c>
      <c r="X2221" s="14" t="str">
        <f t="shared" ca="1" si="596"/>
        <v/>
      </c>
      <c r="Y2221" s="5" t="str">
        <f t="shared" ca="1" si="597"/>
        <v/>
      </c>
      <c r="Z2221" s="19" t="str">
        <f t="shared" ca="1" si="598"/>
        <v/>
      </c>
      <c r="AA2221" s="5" t="str">
        <f t="shared" ca="1" si="606"/>
        <v/>
      </c>
      <c r="AB2221" s="5" t="str">
        <f t="shared" ca="1" si="604"/>
        <v/>
      </c>
      <c r="AC2221" s="15" t="str">
        <f t="shared" ca="1" si="599"/>
        <v/>
      </c>
      <c r="AD2221" s="21" t="str">
        <f t="shared" ca="1" si="600"/>
        <v/>
      </c>
      <c r="AE2221" s="21" t="str">
        <f t="shared" ca="1" si="601"/>
        <v/>
      </c>
      <c r="AF2221" s="23">
        <f t="shared" ca="1" si="602"/>
        <v>27488.878214803015</v>
      </c>
    </row>
    <row r="2222" spans="1:32" x14ac:dyDescent="0.25">
      <c r="A2222" s="26">
        <v>42423</v>
      </c>
      <c r="B2222" s="3">
        <v>3.6779000000000002</v>
      </c>
      <c r="C2222" s="3">
        <v>3.6779000000000002</v>
      </c>
      <c r="D2222" s="3">
        <v>3.6779000000000002</v>
      </c>
      <c r="E2222" s="3">
        <v>3.6779000000000002</v>
      </c>
      <c r="F2222" s="5">
        <v>2.9392999999999998</v>
      </c>
      <c r="G2222" s="5">
        <v>2.9392999999999998</v>
      </c>
      <c r="H2222" s="5">
        <v>2.9392999999999998</v>
      </c>
      <c r="I2222" s="5">
        <v>2.9392999999999998</v>
      </c>
      <c r="J2222" s="3">
        <v>1</v>
      </c>
      <c r="K2222" s="3">
        <v>1</v>
      </c>
      <c r="L2222" s="7">
        <f t="shared" si="603"/>
        <v>0.73860000000000037</v>
      </c>
      <c r="M2222" s="8">
        <f ca="1">AVERAGE(OFFSET(L2222,-M$3+1,0):L2222)</f>
        <v>0.76340000000000008</v>
      </c>
      <c r="N2222" s="8">
        <f ca="1">STDEV(OFFSET(L2222,-M$3+1,0):L2222)</f>
        <v>2.9009776677133281E-2</v>
      </c>
      <c r="O2222" s="8">
        <f t="shared" ca="1" si="590"/>
        <v>0.70538044664573352</v>
      </c>
      <c r="P2222" s="8">
        <f t="shared" ca="1" si="591"/>
        <v>0.82141955335426664</v>
      </c>
      <c r="Q2222" s="8">
        <f t="shared" ca="1" si="592"/>
        <v>0.76340000000000008</v>
      </c>
      <c r="R2222" s="8">
        <f t="shared" ca="1" si="605"/>
        <v>0.76340000000000008</v>
      </c>
      <c r="S2222" s="10">
        <f t="shared" si="593"/>
        <v>2.7199999999999669E-2</v>
      </c>
      <c r="T2222" s="10">
        <f t="shared" si="594"/>
        <v>4.5300000000000118E-2</v>
      </c>
      <c r="U2222" s="18">
        <f ca="1">AVERAGE(S2222:OFFSET(S2222,-$U$3+1,0))*$U$4*J2222</f>
        <v>3.0879999999999974</v>
      </c>
      <c r="V2222" s="18">
        <f ca="1">AVERAGE(T2222:OFFSET(T2222,-$U$3+1,0))*$V$4*K2222</f>
        <v>3.2649999999999935</v>
      </c>
      <c r="W2222" s="14" t="str">
        <f t="shared" ca="1" si="595"/>
        <v/>
      </c>
      <c r="X2222" s="14" t="str">
        <f t="shared" ca="1" si="596"/>
        <v/>
      </c>
      <c r="Y2222" s="5" t="str">
        <f t="shared" ca="1" si="597"/>
        <v/>
      </c>
      <c r="Z2222" s="19" t="str">
        <f t="shared" ca="1" si="598"/>
        <v/>
      </c>
      <c r="AA2222" s="5" t="str">
        <f t="shared" ca="1" si="606"/>
        <v/>
      </c>
      <c r="AB2222" s="5" t="str">
        <f t="shared" ca="1" si="604"/>
        <v/>
      </c>
      <c r="AC2222" s="15" t="str">
        <f t="shared" ca="1" si="599"/>
        <v/>
      </c>
      <c r="AD2222" s="21" t="str">
        <f t="shared" ca="1" si="600"/>
        <v/>
      </c>
      <c r="AE2222" s="21" t="str">
        <f t="shared" ca="1" si="601"/>
        <v/>
      </c>
      <c r="AF2222" s="23">
        <f t="shared" ca="1" si="602"/>
        <v>27488.878214803015</v>
      </c>
    </row>
    <row r="2223" spans="1:32" x14ac:dyDescent="0.25">
      <c r="A2223" s="26">
        <v>42424</v>
      </c>
      <c r="B2223" s="3">
        <v>3.6779000000000002</v>
      </c>
      <c r="C2223" s="3">
        <v>3.6779000000000002</v>
      </c>
      <c r="D2223" s="3">
        <v>3.6779000000000002</v>
      </c>
      <c r="E2223" s="3">
        <v>3.6779000000000002</v>
      </c>
      <c r="F2223" s="5">
        <v>2.9392999999999998</v>
      </c>
      <c r="G2223" s="5">
        <v>2.9392999999999998</v>
      </c>
      <c r="H2223" s="5">
        <v>2.9392999999999998</v>
      </c>
      <c r="I2223" s="5">
        <v>2.9392999999999998</v>
      </c>
      <c r="J2223" s="3">
        <v>1</v>
      </c>
      <c r="K2223" s="3">
        <v>1</v>
      </c>
      <c r="L2223" s="7">
        <f t="shared" si="603"/>
        <v>0.73860000000000037</v>
      </c>
      <c r="M2223" s="8">
        <f ca="1">AVERAGE(OFFSET(L2223,-M$3+1,0):L2223)</f>
        <v>0.75855333333333341</v>
      </c>
      <c r="N2223" s="8">
        <f ca="1">STDEV(OFFSET(L2223,-M$3+1,0):L2223)</f>
        <v>2.6390227267647708E-2</v>
      </c>
      <c r="O2223" s="8">
        <f t="shared" ca="1" si="590"/>
        <v>0.70577287879803796</v>
      </c>
      <c r="P2223" s="8">
        <f t="shared" ca="1" si="591"/>
        <v>0.81133378786862886</v>
      </c>
      <c r="Q2223" s="8">
        <f t="shared" ca="1" si="592"/>
        <v>0.75855333333333341</v>
      </c>
      <c r="R2223" s="8">
        <f t="shared" ca="1" si="605"/>
        <v>0.75855333333333341</v>
      </c>
      <c r="S2223" s="10">
        <f t="shared" si="593"/>
        <v>0</v>
      </c>
      <c r="T2223" s="10">
        <f t="shared" si="594"/>
        <v>0</v>
      </c>
      <c r="U2223" s="18">
        <f ca="1">AVERAGE(S2223:OFFSET(S2223,-$U$3+1,0))*$U$4*J2223</f>
        <v>2.7249999999999952</v>
      </c>
      <c r="V2223" s="18">
        <f ca="1">AVERAGE(T2223:OFFSET(T2223,-$U$3+1,0))*$V$4*K2223</f>
        <v>2.9929999999999923</v>
      </c>
      <c r="W2223" s="14" t="str">
        <f t="shared" ca="1" si="595"/>
        <v/>
      </c>
      <c r="X2223" s="14" t="str">
        <f t="shared" ca="1" si="596"/>
        <v/>
      </c>
      <c r="Y2223" s="5" t="str">
        <f t="shared" ca="1" si="597"/>
        <v/>
      </c>
      <c r="Z2223" s="19" t="str">
        <f t="shared" ca="1" si="598"/>
        <v/>
      </c>
      <c r="AA2223" s="5" t="str">
        <f t="shared" ca="1" si="606"/>
        <v/>
      </c>
      <c r="AB2223" s="5" t="str">
        <f t="shared" ca="1" si="604"/>
        <v/>
      </c>
      <c r="AC2223" s="15" t="str">
        <f t="shared" ca="1" si="599"/>
        <v/>
      </c>
      <c r="AD2223" s="21" t="str">
        <f t="shared" ca="1" si="600"/>
        <v/>
      </c>
      <c r="AE2223" s="21" t="str">
        <f t="shared" ca="1" si="601"/>
        <v/>
      </c>
      <c r="AF2223" s="23">
        <f t="shared" ca="1" si="602"/>
        <v>27488.878214803015</v>
      </c>
    </row>
    <row r="2224" spans="1:32" x14ac:dyDescent="0.25">
      <c r="A2224" s="26">
        <v>42425</v>
      </c>
      <c r="B2224" s="3">
        <v>3.6415999999999999</v>
      </c>
      <c r="C2224" s="3">
        <v>3.6415999999999999</v>
      </c>
      <c r="D2224" s="3">
        <v>3.6415999999999999</v>
      </c>
      <c r="E2224" s="3">
        <v>3.6415999999999999</v>
      </c>
      <c r="F2224" s="5">
        <v>2.8304</v>
      </c>
      <c r="G2224" s="5">
        <v>2.8304</v>
      </c>
      <c r="H2224" s="5">
        <v>2.8304</v>
      </c>
      <c r="I2224" s="5">
        <v>2.8304</v>
      </c>
      <c r="J2224" s="3">
        <v>1</v>
      </c>
      <c r="K2224" s="3">
        <v>1</v>
      </c>
      <c r="L2224" s="7">
        <f t="shared" si="603"/>
        <v>0.81119999999999992</v>
      </c>
      <c r="M2224" s="8">
        <f ca="1">AVERAGE(OFFSET(L2224,-M$3+1,0):L2224)</f>
        <v>0.7585533333333333</v>
      </c>
      <c r="N2224" s="8">
        <f ca="1">STDEV(OFFSET(L2224,-M$3+1,0):L2224)</f>
        <v>2.6390227267647646E-2</v>
      </c>
      <c r="O2224" s="8">
        <f t="shared" ca="1" si="590"/>
        <v>0.70577287879803796</v>
      </c>
      <c r="P2224" s="8">
        <f t="shared" ca="1" si="591"/>
        <v>0.81133378786862864</v>
      </c>
      <c r="Q2224" s="8">
        <f t="shared" ca="1" si="592"/>
        <v>0.7585533333333333</v>
      </c>
      <c r="R2224" s="8">
        <f t="shared" ca="1" si="605"/>
        <v>0.7585533333333333</v>
      </c>
      <c r="S2224" s="10">
        <f t="shared" si="593"/>
        <v>3.6300000000000221E-2</v>
      </c>
      <c r="T2224" s="10">
        <f t="shared" si="594"/>
        <v>0.10889999999999977</v>
      </c>
      <c r="U2224" s="18">
        <f ca="1">AVERAGE(S2224:OFFSET(S2224,-$U$3+1,0))*$U$4*J2224</f>
        <v>2.9979999999999984</v>
      </c>
      <c r="V2224" s="18">
        <f ca="1">AVERAGE(T2224:OFFSET(T2224,-$U$3+1,0))*$V$4*K2224</f>
        <v>3.90099999999999</v>
      </c>
      <c r="W2224" s="14" t="str">
        <f t="shared" ca="1" si="595"/>
        <v/>
      </c>
      <c r="X2224" s="14" t="str">
        <f t="shared" ca="1" si="596"/>
        <v/>
      </c>
      <c r="Y2224" s="5" t="str">
        <f t="shared" ca="1" si="597"/>
        <v/>
      </c>
      <c r="Z2224" s="19" t="str">
        <f t="shared" ca="1" si="598"/>
        <v/>
      </c>
      <c r="AA2224" s="5" t="str">
        <f t="shared" ca="1" si="606"/>
        <v/>
      </c>
      <c r="AB2224" s="5" t="str">
        <f t="shared" ca="1" si="604"/>
        <v/>
      </c>
      <c r="AC2224" s="15" t="str">
        <f t="shared" ca="1" si="599"/>
        <v/>
      </c>
      <c r="AD2224" s="21" t="str">
        <f t="shared" ca="1" si="600"/>
        <v/>
      </c>
      <c r="AE2224" s="21" t="str">
        <f t="shared" ca="1" si="601"/>
        <v/>
      </c>
      <c r="AF2224" s="23">
        <f t="shared" ca="1" si="602"/>
        <v>27488.878214803015</v>
      </c>
    </row>
    <row r="2225" spans="1:32" x14ac:dyDescent="0.25">
      <c r="A2225" s="26">
        <v>42426</v>
      </c>
      <c r="B2225" s="3">
        <v>3.6505999999999998</v>
      </c>
      <c r="C2225" s="3">
        <v>3.6505999999999998</v>
      </c>
      <c r="D2225" s="3">
        <v>3.6505999999999998</v>
      </c>
      <c r="E2225" s="3">
        <v>3.6505999999999998</v>
      </c>
      <c r="F2225" s="5">
        <v>2.8576000000000001</v>
      </c>
      <c r="G2225" s="5">
        <v>2.8576000000000001</v>
      </c>
      <c r="H2225" s="5">
        <v>2.8576000000000001</v>
      </c>
      <c r="I2225" s="5">
        <v>2.8576000000000001</v>
      </c>
      <c r="J2225" s="3">
        <v>1</v>
      </c>
      <c r="K2225" s="3">
        <v>1</v>
      </c>
      <c r="L2225" s="7">
        <f t="shared" si="603"/>
        <v>0.79299999999999971</v>
      </c>
      <c r="M2225" s="8">
        <f ca="1">AVERAGE(OFFSET(L2225,-M$3+1,0):L2225)</f>
        <v>0.75793999999999984</v>
      </c>
      <c r="N2225" s="8">
        <f ca="1">STDEV(OFFSET(L2225,-M$3+1,0):L2225)</f>
        <v>2.5391387741290704E-2</v>
      </c>
      <c r="O2225" s="8">
        <f t="shared" ca="1" si="590"/>
        <v>0.70715722451741847</v>
      </c>
      <c r="P2225" s="8">
        <f t="shared" ca="1" si="591"/>
        <v>0.8087227754825812</v>
      </c>
      <c r="Q2225" s="8">
        <f t="shared" ca="1" si="592"/>
        <v>0.75793999999999984</v>
      </c>
      <c r="R2225" s="8">
        <f t="shared" ca="1" si="605"/>
        <v>0.75793999999999984</v>
      </c>
      <c r="S2225" s="10">
        <f t="shared" si="593"/>
        <v>8.999999999999897E-3</v>
      </c>
      <c r="T2225" s="10">
        <f t="shared" si="594"/>
        <v>2.7200000000000113E-2</v>
      </c>
      <c r="U2225" s="18">
        <f ca="1">AVERAGE(S2225:OFFSET(S2225,-$U$3+1,0))*$U$4*J2225</f>
        <v>2.9979999999999984</v>
      </c>
      <c r="V2225" s="18">
        <f ca="1">AVERAGE(T2225:OFFSET(T2225,-$U$3+1,0))*$V$4*K2225</f>
        <v>4.0829999999999922</v>
      </c>
      <c r="W2225" s="14" t="str">
        <f t="shared" ca="1" si="595"/>
        <v/>
      </c>
      <c r="X2225" s="14" t="str">
        <f t="shared" ca="1" si="596"/>
        <v/>
      </c>
      <c r="Y2225" s="5" t="str">
        <f t="shared" ca="1" si="597"/>
        <v/>
      </c>
      <c r="Z2225" s="19" t="str">
        <f t="shared" ca="1" si="598"/>
        <v/>
      </c>
      <c r="AA2225" s="5" t="str">
        <f t="shared" ca="1" si="606"/>
        <v/>
      </c>
      <c r="AB2225" s="5" t="str">
        <f t="shared" ca="1" si="604"/>
        <v/>
      </c>
      <c r="AC2225" s="15" t="str">
        <f t="shared" ca="1" si="599"/>
        <v/>
      </c>
      <c r="AD2225" s="21" t="str">
        <f t="shared" ca="1" si="600"/>
        <v/>
      </c>
      <c r="AE2225" s="21" t="str">
        <f t="shared" ca="1" si="601"/>
        <v/>
      </c>
      <c r="AF2225" s="23">
        <f t="shared" ca="1" si="602"/>
        <v>27488.878214803015</v>
      </c>
    </row>
    <row r="2226" spans="1:32" x14ac:dyDescent="0.25">
      <c r="A2226" s="26">
        <v>42429</v>
      </c>
      <c r="B2226" s="3">
        <v>3.6597</v>
      </c>
      <c r="C2226" s="3">
        <v>3.6597</v>
      </c>
      <c r="D2226" s="3">
        <v>3.6597</v>
      </c>
      <c r="E2226" s="3">
        <v>3.6597</v>
      </c>
      <c r="F2226" s="5">
        <v>2.8757999999999999</v>
      </c>
      <c r="G2226" s="5">
        <v>2.8757999999999999</v>
      </c>
      <c r="H2226" s="5">
        <v>2.8757999999999999</v>
      </c>
      <c r="I2226" s="5">
        <v>2.8757999999999999</v>
      </c>
      <c r="J2226" s="3">
        <v>1</v>
      </c>
      <c r="K2226" s="3">
        <v>1</v>
      </c>
      <c r="L2226" s="7">
        <f t="shared" si="603"/>
        <v>0.78390000000000004</v>
      </c>
      <c r="M2226" s="8">
        <f ca="1">AVERAGE(OFFSET(L2226,-M$3+1,0):L2226)</f>
        <v>0.75793999999999995</v>
      </c>
      <c r="N2226" s="8">
        <f ca="1">STDEV(OFFSET(L2226,-M$3+1,0):L2226)</f>
        <v>2.5391387741290704E-2</v>
      </c>
      <c r="O2226" s="8">
        <f t="shared" ca="1" si="590"/>
        <v>0.70715722451741858</v>
      </c>
      <c r="P2226" s="8">
        <f t="shared" ca="1" si="591"/>
        <v>0.80872277548258131</v>
      </c>
      <c r="Q2226" s="8">
        <f t="shared" ca="1" si="592"/>
        <v>0.75793999999999995</v>
      </c>
      <c r="R2226" s="8">
        <f t="shared" ca="1" si="605"/>
        <v>0.75793999999999995</v>
      </c>
      <c r="S2226" s="10">
        <f t="shared" si="593"/>
        <v>9.100000000000108E-3</v>
      </c>
      <c r="T2226" s="10">
        <f t="shared" si="594"/>
        <v>1.8199999999999772E-2</v>
      </c>
      <c r="U2226" s="18">
        <f ca="1">AVERAGE(S2226:OFFSET(S2226,-$U$3+1,0))*$U$4*J2226</f>
        <v>2.7249999999999996</v>
      </c>
      <c r="V2226" s="18">
        <f ca="1">AVERAGE(T2226:OFFSET(T2226,-$U$3+1,0))*$V$4*K2226</f>
        <v>3.8109999999999906</v>
      </c>
      <c r="W2226" s="14" t="str">
        <f t="shared" ca="1" si="595"/>
        <v/>
      </c>
      <c r="X2226" s="14" t="str">
        <f t="shared" ca="1" si="596"/>
        <v/>
      </c>
      <c r="Y2226" s="5" t="str">
        <f t="shared" ca="1" si="597"/>
        <v/>
      </c>
      <c r="Z2226" s="19" t="str">
        <f t="shared" ca="1" si="598"/>
        <v/>
      </c>
      <c r="AA2226" s="5" t="str">
        <f t="shared" ca="1" si="606"/>
        <v/>
      </c>
      <c r="AB2226" s="5" t="str">
        <f t="shared" ca="1" si="604"/>
        <v/>
      </c>
      <c r="AC2226" s="15" t="str">
        <f t="shared" ca="1" si="599"/>
        <v/>
      </c>
      <c r="AD2226" s="21" t="str">
        <f t="shared" ca="1" si="600"/>
        <v/>
      </c>
      <c r="AE2226" s="21" t="str">
        <f t="shared" ca="1" si="601"/>
        <v/>
      </c>
      <c r="AF2226" s="23">
        <f t="shared" ca="1" si="602"/>
        <v>27488.878214803015</v>
      </c>
    </row>
    <row r="2227" spans="1:32" x14ac:dyDescent="0.25">
      <c r="A2227" s="26">
        <v>42430</v>
      </c>
      <c r="B2227" s="3">
        <v>3.6597</v>
      </c>
      <c r="C2227" s="3">
        <v>3.6597</v>
      </c>
      <c r="D2227" s="3">
        <v>3.6597</v>
      </c>
      <c r="E2227" s="3">
        <v>3.6597</v>
      </c>
      <c r="F2227" s="5">
        <v>2.903</v>
      </c>
      <c r="G2227" s="5">
        <v>2.903</v>
      </c>
      <c r="H2227" s="5">
        <v>2.903</v>
      </c>
      <c r="I2227" s="5">
        <v>2.903</v>
      </c>
      <c r="J2227" s="3">
        <v>1</v>
      </c>
      <c r="K2227" s="3">
        <v>1</v>
      </c>
      <c r="L2227" s="7">
        <f t="shared" si="603"/>
        <v>0.75669999999999993</v>
      </c>
      <c r="M2227" s="8">
        <f ca="1">AVERAGE(OFFSET(L2227,-M$3+1,0):L2227)</f>
        <v>0.75672666666666655</v>
      </c>
      <c r="N2227" s="8">
        <f ca="1">STDEV(OFFSET(L2227,-M$3+1,0):L2227)</f>
        <v>2.4954142704072889E-2</v>
      </c>
      <c r="O2227" s="8">
        <f t="shared" ca="1" si="590"/>
        <v>0.70681838125852081</v>
      </c>
      <c r="P2227" s="8">
        <f t="shared" ca="1" si="591"/>
        <v>0.80663495207481228</v>
      </c>
      <c r="Q2227" s="8">
        <f t="shared" ca="1" si="592"/>
        <v>0.75672666666666655</v>
      </c>
      <c r="R2227" s="8">
        <f t="shared" ca="1" si="605"/>
        <v>0.75672666666666655</v>
      </c>
      <c r="S2227" s="10">
        <f t="shared" si="593"/>
        <v>0</v>
      </c>
      <c r="T2227" s="10">
        <f t="shared" si="594"/>
        <v>2.7200000000000113E-2</v>
      </c>
      <c r="U2227" s="18">
        <f ca="1">AVERAGE(S2227:OFFSET(S2227,-$U$3+1,0))*$U$4*J2227</f>
        <v>1.9979999999999978</v>
      </c>
      <c r="V2227" s="18">
        <f ca="1">AVERAGE(T2227:OFFSET(T2227,-$U$3+1,0))*$V$4*K2227</f>
        <v>3.1759999999999922</v>
      </c>
      <c r="W2227" s="14" t="str">
        <f t="shared" ca="1" si="595"/>
        <v/>
      </c>
      <c r="X2227" s="14" t="str">
        <f t="shared" ca="1" si="596"/>
        <v/>
      </c>
      <c r="Y2227" s="5" t="str">
        <f t="shared" ca="1" si="597"/>
        <v/>
      </c>
      <c r="Z2227" s="19" t="str">
        <f t="shared" ca="1" si="598"/>
        <v/>
      </c>
      <c r="AA2227" s="5" t="str">
        <f t="shared" ca="1" si="606"/>
        <v/>
      </c>
      <c r="AB2227" s="5" t="str">
        <f t="shared" ca="1" si="604"/>
        <v/>
      </c>
      <c r="AC2227" s="15" t="str">
        <f t="shared" ca="1" si="599"/>
        <v/>
      </c>
      <c r="AD2227" s="21" t="str">
        <f t="shared" ca="1" si="600"/>
        <v/>
      </c>
      <c r="AE2227" s="21" t="str">
        <f t="shared" ca="1" si="601"/>
        <v/>
      </c>
      <c r="AF2227" s="23">
        <f t="shared" ca="1" si="602"/>
        <v>27488.878214803015</v>
      </c>
    </row>
    <row r="2228" spans="1:32" x14ac:dyDescent="0.25">
      <c r="A2228" s="26">
        <v>42431</v>
      </c>
      <c r="B2228" s="3">
        <v>3.7324000000000002</v>
      </c>
      <c r="C2228" s="3">
        <v>3.7324000000000002</v>
      </c>
      <c r="D2228" s="3">
        <v>3.7324000000000002</v>
      </c>
      <c r="E2228" s="3">
        <v>3.7324000000000002</v>
      </c>
      <c r="F2228" s="5">
        <v>2.9573999999999998</v>
      </c>
      <c r="G2228" s="5">
        <v>2.9573999999999998</v>
      </c>
      <c r="H2228" s="5">
        <v>2.9573999999999998</v>
      </c>
      <c r="I2228" s="5">
        <v>2.9573999999999998</v>
      </c>
      <c r="J2228" s="3">
        <v>1</v>
      </c>
      <c r="K2228" s="3">
        <v>1</v>
      </c>
      <c r="L2228" s="7">
        <f t="shared" si="603"/>
        <v>0.77500000000000036</v>
      </c>
      <c r="M2228" s="8">
        <f ca="1">AVERAGE(OFFSET(L2228,-M$3+1,0):L2228)</f>
        <v>0.7573399999999999</v>
      </c>
      <c r="N2228" s="8">
        <f ca="1">STDEV(OFFSET(L2228,-M$3+1,0):L2228)</f>
        <v>2.5303692559443852E-2</v>
      </c>
      <c r="O2228" s="8">
        <f t="shared" ca="1" si="590"/>
        <v>0.70673261488111216</v>
      </c>
      <c r="P2228" s="8">
        <f t="shared" ca="1" si="591"/>
        <v>0.80794738511888764</v>
      </c>
      <c r="Q2228" s="8">
        <f t="shared" ca="1" si="592"/>
        <v>0.7573399999999999</v>
      </c>
      <c r="R2228" s="8">
        <f t="shared" ca="1" si="605"/>
        <v>0.7573399999999999</v>
      </c>
      <c r="S2228" s="10">
        <f t="shared" si="593"/>
        <v>7.2700000000000209E-2</v>
      </c>
      <c r="T2228" s="10">
        <f t="shared" si="594"/>
        <v>5.4399999999999782E-2</v>
      </c>
      <c r="U2228" s="18">
        <f ca="1">AVERAGE(S2228:OFFSET(S2228,-$U$3+1,0))*$U$4*J2228</f>
        <v>2.6339999999999986</v>
      </c>
      <c r="V2228" s="18">
        <f ca="1">AVERAGE(T2228:OFFSET(T2228,-$U$3+1,0))*$V$4*K2228</f>
        <v>3.6289999999999933</v>
      </c>
      <c r="W2228" s="14" t="str">
        <f t="shared" ca="1" si="595"/>
        <v/>
      </c>
      <c r="X2228" s="14" t="str">
        <f t="shared" ca="1" si="596"/>
        <v/>
      </c>
      <c r="Y2228" s="5" t="str">
        <f t="shared" ca="1" si="597"/>
        <v/>
      </c>
      <c r="Z2228" s="19" t="str">
        <f t="shared" ca="1" si="598"/>
        <v/>
      </c>
      <c r="AA2228" s="5" t="str">
        <f t="shared" ca="1" si="606"/>
        <v/>
      </c>
      <c r="AB2228" s="5" t="str">
        <f t="shared" ca="1" si="604"/>
        <v/>
      </c>
      <c r="AC2228" s="15" t="str">
        <f t="shared" ca="1" si="599"/>
        <v/>
      </c>
      <c r="AD2228" s="21" t="str">
        <f t="shared" ca="1" si="600"/>
        <v/>
      </c>
      <c r="AE2228" s="21" t="str">
        <f t="shared" ca="1" si="601"/>
        <v/>
      </c>
      <c r="AF2228" s="23">
        <f t="shared" ca="1" si="602"/>
        <v>27488.878214803015</v>
      </c>
    </row>
    <row r="2229" spans="1:32" x14ac:dyDescent="0.25">
      <c r="A2229" s="26">
        <v>42432</v>
      </c>
      <c r="B2229" s="3">
        <v>3.7505000000000002</v>
      </c>
      <c r="C2229" s="3">
        <v>3.7505000000000002</v>
      </c>
      <c r="D2229" s="3">
        <v>3.7505000000000002</v>
      </c>
      <c r="E2229" s="3">
        <v>3.7505000000000002</v>
      </c>
      <c r="F2229" s="5">
        <v>2.9756</v>
      </c>
      <c r="G2229" s="5">
        <v>2.9756</v>
      </c>
      <c r="H2229" s="5">
        <v>2.9756</v>
      </c>
      <c r="I2229" s="5">
        <v>2.9756</v>
      </c>
      <c r="J2229" s="3">
        <v>1</v>
      </c>
      <c r="K2229" s="3">
        <v>1</v>
      </c>
      <c r="L2229" s="7">
        <f t="shared" si="603"/>
        <v>0.77490000000000014</v>
      </c>
      <c r="M2229" s="8">
        <f ca="1">AVERAGE(OFFSET(L2229,-M$3+1,0):L2229)</f>
        <v>0.75855333333333319</v>
      </c>
      <c r="N2229" s="8">
        <f ca="1">STDEV(OFFSET(L2229,-M$3+1,0):L2229)</f>
        <v>2.5703998206689966E-2</v>
      </c>
      <c r="O2229" s="8">
        <f t="shared" ca="1" si="590"/>
        <v>0.70714533691995329</v>
      </c>
      <c r="P2229" s="8">
        <f t="shared" ca="1" si="591"/>
        <v>0.80996132974671309</v>
      </c>
      <c r="Q2229" s="8">
        <f t="shared" ca="1" si="592"/>
        <v>0.75855333333333319</v>
      </c>
      <c r="R2229" s="8">
        <f t="shared" ca="1" si="605"/>
        <v>0.75855333333333319</v>
      </c>
      <c r="S2229" s="10">
        <f t="shared" si="593"/>
        <v>1.8100000000000005E-2</v>
      </c>
      <c r="T2229" s="10">
        <f t="shared" si="594"/>
        <v>1.8200000000000216E-2</v>
      </c>
      <c r="U2229" s="18">
        <f ca="1">AVERAGE(S2229:OFFSET(S2229,-$U$3+1,0))*$U$4*J2229</f>
        <v>2.6330000000000009</v>
      </c>
      <c r="V2229" s="18">
        <f ca="1">AVERAGE(T2229:OFFSET(T2229,-$U$3+1,0))*$V$4*K2229</f>
        <v>3.7199999999999989</v>
      </c>
      <c r="W2229" s="14" t="str">
        <f t="shared" ca="1" si="595"/>
        <v/>
      </c>
      <c r="X2229" s="14" t="str">
        <f t="shared" ca="1" si="596"/>
        <v/>
      </c>
      <c r="Y2229" s="5" t="str">
        <f t="shared" ca="1" si="597"/>
        <v/>
      </c>
      <c r="Z2229" s="19" t="str">
        <f t="shared" ca="1" si="598"/>
        <v/>
      </c>
      <c r="AA2229" s="5" t="str">
        <f t="shared" ca="1" si="606"/>
        <v/>
      </c>
      <c r="AB2229" s="5" t="str">
        <f t="shared" ca="1" si="604"/>
        <v/>
      </c>
      <c r="AC2229" s="15" t="str">
        <f t="shared" ca="1" si="599"/>
        <v/>
      </c>
      <c r="AD2229" s="21" t="str">
        <f t="shared" ca="1" si="600"/>
        <v/>
      </c>
      <c r="AE2229" s="21" t="str">
        <f t="shared" ca="1" si="601"/>
        <v/>
      </c>
      <c r="AF2229" s="23">
        <f t="shared" ca="1" si="602"/>
        <v>27488.878214803015</v>
      </c>
    </row>
    <row r="2230" spans="1:32" x14ac:dyDescent="0.25">
      <c r="A2230" s="26">
        <v>42433</v>
      </c>
      <c r="B2230" s="3">
        <v>3.9140000000000001</v>
      </c>
      <c r="C2230" s="3">
        <v>3.9140000000000001</v>
      </c>
      <c r="D2230" s="3">
        <v>3.9140000000000001</v>
      </c>
      <c r="E2230" s="3">
        <v>3.9140000000000001</v>
      </c>
      <c r="F2230" s="5">
        <v>3.0844</v>
      </c>
      <c r="G2230" s="5">
        <v>3.0844</v>
      </c>
      <c r="H2230" s="5">
        <v>3.0844</v>
      </c>
      <c r="I2230" s="5">
        <v>3.0844</v>
      </c>
      <c r="J2230" s="3">
        <v>1</v>
      </c>
      <c r="K2230" s="3">
        <v>1</v>
      </c>
      <c r="L2230" s="7">
        <f t="shared" si="603"/>
        <v>0.82960000000000012</v>
      </c>
      <c r="M2230" s="8">
        <f ca="1">AVERAGE(OFFSET(L2230,-M$3+1,0):L2230)</f>
        <v>0.76341333333333339</v>
      </c>
      <c r="N2230" s="8">
        <f ca="1">STDEV(OFFSET(L2230,-M$3+1,0):L2230)</f>
        <v>3.1554530276211988E-2</v>
      </c>
      <c r="O2230" s="8">
        <f t="shared" ca="1" si="590"/>
        <v>0.70030427278090945</v>
      </c>
      <c r="P2230" s="8">
        <f t="shared" ca="1" si="591"/>
        <v>0.82652239388575732</v>
      </c>
      <c r="Q2230" s="8">
        <f t="shared" ca="1" si="592"/>
        <v>0.76341333333333339</v>
      </c>
      <c r="R2230" s="8">
        <f t="shared" ca="1" si="605"/>
        <v>0.76341333333333339</v>
      </c>
      <c r="S2230" s="10">
        <f t="shared" si="593"/>
        <v>0.16349999999999998</v>
      </c>
      <c r="T2230" s="10">
        <f t="shared" si="594"/>
        <v>0.10880000000000001</v>
      </c>
      <c r="U2230" s="18">
        <f ca="1">AVERAGE(S2230:OFFSET(S2230,-$U$3+1,0))*$U$4*J2230</f>
        <v>3.9040000000000004</v>
      </c>
      <c r="V2230" s="18">
        <f ca="1">AVERAGE(T2230:OFFSET(T2230,-$U$3+1,0))*$V$4*K2230</f>
        <v>4.7169999999999979</v>
      </c>
      <c r="W2230" s="14" t="str">
        <f t="shared" ca="1" si="595"/>
        <v/>
      </c>
      <c r="X2230" s="14" t="str">
        <f t="shared" ca="1" si="596"/>
        <v/>
      </c>
      <c r="Y2230" s="5" t="str">
        <f t="shared" ca="1" si="597"/>
        <v/>
      </c>
      <c r="Z2230" s="19" t="str">
        <f t="shared" ca="1" si="598"/>
        <v/>
      </c>
      <c r="AA2230" s="5" t="str">
        <f t="shared" ca="1" si="606"/>
        <v/>
      </c>
      <c r="AB2230" s="5" t="str">
        <f t="shared" ca="1" si="604"/>
        <v/>
      </c>
      <c r="AC2230" s="15" t="str">
        <f t="shared" ca="1" si="599"/>
        <v/>
      </c>
      <c r="AD2230" s="21" t="str">
        <f t="shared" ca="1" si="600"/>
        <v/>
      </c>
      <c r="AE2230" s="21" t="str">
        <f t="shared" ca="1" si="601"/>
        <v/>
      </c>
      <c r="AF2230" s="23">
        <f t="shared" ca="1" si="602"/>
        <v>27488.878214803015</v>
      </c>
    </row>
    <row r="2231" spans="1:32" x14ac:dyDescent="0.25">
      <c r="A2231" s="26">
        <v>42436</v>
      </c>
      <c r="B2231" s="3">
        <v>3.8957999999999999</v>
      </c>
      <c r="C2231" s="3">
        <v>3.8957999999999999</v>
      </c>
      <c r="D2231" s="3">
        <v>3.8957999999999999</v>
      </c>
      <c r="E2231" s="3">
        <v>3.8957999999999999</v>
      </c>
      <c r="F2231" s="5">
        <v>3.0754000000000001</v>
      </c>
      <c r="G2231" s="5">
        <v>3.0754000000000001</v>
      </c>
      <c r="H2231" s="5">
        <v>3.0754000000000001</v>
      </c>
      <c r="I2231" s="5">
        <v>3.0754000000000001</v>
      </c>
      <c r="J2231" s="3">
        <v>1</v>
      </c>
      <c r="K2231" s="3">
        <v>1</v>
      </c>
      <c r="L2231" s="7">
        <f t="shared" si="603"/>
        <v>0.8203999999999998</v>
      </c>
      <c r="M2231" s="8">
        <f ca="1">AVERAGE(OFFSET(L2231,-M$3+1,0):L2231)</f>
        <v>0.76706000000000008</v>
      </c>
      <c r="N2231" s="8">
        <f ca="1">STDEV(OFFSET(L2231,-M$3+1,0):L2231)</f>
        <v>3.4828576116254166E-2</v>
      </c>
      <c r="O2231" s="8">
        <f t="shared" ca="1" si="590"/>
        <v>0.69740284776749173</v>
      </c>
      <c r="P2231" s="8">
        <f t="shared" ca="1" si="591"/>
        <v>0.83671715223250842</v>
      </c>
      <c r="Q2231" s="8">
        <f t="shared" ca="1" si="592"/>
        <v>0.76706000000000008</v>
      </c>
      <c r="R2231" s="8">
        <f t="shared" ca="1" si="605"/>
        <v>0.76706000000000008</v>
      </c>
      <c r="S2231" s="10">
        <f t="shared" si="593"/>
        <v>1.8200000000000216E-2</v>
      </c>
      <c r="T2231" s="10">
        <f t="shared" si="594"/>
        <v>8.999999999999897E-3</v>
      </c>
      <c r="U2231" s="18">
        <f ca="1">AVERAGE(S2231:OFFSET(S2231,-$U$3+1,0))*$U$4*J2231</f>
        <v>3.541000000000003</v>
      </c>
      <c r="V2231" s="18">
        <f ca="1">AVERAGE(T2231:OFFSET(T2231,-$U$3+1,0))*$V$4*K2231</f>
        <v>4.1719999999999979</v>
      </c>
      <c r="W2231" s="14" t="str">
        <f t="shared" ca="1" si="595"/>
        <v/>
      </c>
      <c r="X2231" s="14" t="str">
        <f t="shared" ca="1" si="596"/>
        <v>Sell</v>
      </c>
      <c r="Y2231" s="5">
        <f t="shared" ca="1" si="597"/>
        <v>-100</v>
      </c>
      <c r="Z2231" s="19">
        <f t="shared" ca="1" si="598"/>
        <v>84.875359539789187</v>
      </c>
      <c r="AA2231" s="5">
        <f t="shared" ca="1" si="606"/>
        <v>3.8957999999999999</v>
      </c>
      <c r="AB2231" s="5">
        <f t="shared" ca="1" si="604"/>
        <v>3.0754000000000001</v>
      </c>
      <c r="AC2231" s="15" t="str">
        <f t="shared" ca="1" si="599"/>
        <v/>
      </c>
      <c r="AD2231" s="21" t="str">
        <f t="shared" ca="1" si="600"/>
        <v/>
      </c>
      <c r="AE2231" s="21" t="str">
        <f t="shared" ca="1" si="601"/>
        <v/>
      </c>
      <c r="AF2231" s="23">
        <f t="shared" ca="1" si="602"/>
        <v>27488.878214803015</v>
      </c>
    </row>
    <row r="2232" spans="1:32" x14ac:dyDescent="0.25">
      <c r="A2232" s="26">
        <v>42437</v>
      </c>
      <c r="B2232" s="3">
        <v>3.9321000000000002</v>
      </c>
      <c r="C2232" s="3">
        <v>3.9321000000000002</v>
      </c>
      <c r="D2232" s="3">
        <v>3.9321000000000002</v>
      </c>
      <c r="E2232" s="3">
        <v>3.9321000000000002</v>
      </c>
      <c r="F2232" s="5">
        <v>3.0844</v>
      </c>
      <c r="G2232" s="5">
        <v>3.0844</v>
      </c>
      <c r="H2232" s="5">
        <v>3.0844</v>
      </c>
      <c r="I2232" s="5">
        <v>3.0844</v>
      </c>
      <c r="J2232" s="3">
        <v>1</v>
      </c>
      <c r="K2232" s="3">
        <v>1</v>
      </c>
      <c r="L2232" s="7">
        <f t="shared" si="603"/>
        <v>0.84770000000000012</v>
      </c>
      <c r="M2232" s="8">
        <f ca="1">AVERAGE(OFFSET(L2232,-M$3+1,0):L2232)</f>
        <v>0.77372666666666656</v>
      </c>
      <c r="N2232" s="8">
        <f ca="1">STDEV(OFFSET(L2232,-M$3+1,0):L2232)</f>
        <v>4.003904285045972E-2</v>
      </c>
      <c r="O2232" s="8">
        <f t="shared" ca="1" si="590"/>
        <v>0.69364858096574711</v>
      </c>
      <c r="P2232" s="8">
        <f t="shared" ca="1" si="591"/>
        <v>0.85380475236758602</v>
      </c>
      <c r="Q2232" s="8">
        <f t="shared" ca="1" si="592"/>
        <v>0.77372666666666656</v>
      </c>
      <c r="R2232" s="8">
        <f t="shared" ca="1" si="605"/>
        <v>0.77372666666666656</v>
      </c>
      <c r="S2232" s="10">
        <f t="shared" si="593"/>
        <v>3.6300000000000221E-2</v>
      </c>
      <c r="T2232" s="10">
        <f t="shared" si="594"/>
        <v>8.999999999999897E-3</v>
      </c>
      <c r="U2232" s="18">
        <f ca="1">AVERAGE(S2232:OFFSET(S2232,-$U$3+1,0))*$U$4*J2232</f>
        <v>3.632000000000009</v>
      </c>
      <c r="V2232" s="18">
        <f ca="1">AVERAGE(T2232:OFFSET(T2232,-$U$3+1,0))*$V$4*K2232</f>
        <v>3.8089999999999957</v>
      </c>
      <c r="W2232" s="14" t="str">
        <f t="shared" ca="1" si="595"/>
        <v/>
      </c>
      <c r="X2232" s="14" t="str">
        <f t="shared" ca="1" si="596"/>
        <v>Sell</v>
      </c>
      <c r="Y2232" s="5">
        <f t="shared" ca="1" si="597"/>
        <v>-100</v>
      </c>
      <c r="Z2232" s="19">
        <f t="shared" ca="1" si="598"/>
        <v>84.875359539789187</v>
      </c>
      <c r="AA2232" s="5">
        <f t="shared" ca="1" si="606"/>
        <v>3.8957999999999999</v>
      </c>
      <c r="AB2232" s="5">
        <f t="shared" ca="1" si="604"/>
        <v>3.0754000000000001</v>
      </c>
      <c r="AC2232" s="15">
        <f t="shared" ca="1" si="599"/>
        <v>-363.00000000000222</v>
      </c>
      <c r="AD2232" s="21">
        <f t="shared" ca="1" si="600"/>
        <v>76.387823585809386</v>
      </c>
      <c r="AE2232" s="21">
        <f t="shared" ca="1" si="601"/>
        <v>-286.61217641419285</v>
      </c>
      <c r="AF2232" s="23">
        <f t="shared" ca="1" si="602"/>
        <v>27202.266038388821</v>
      </c>
    </row>
    <row r="2233" spans="1:32" x14ac:dyDescent="0.25">
      <c r="A2233" s="26">
        <v>42438</v>
      </c>
      <c r="B2233" s="3">
        <v>4.0048000000000004</v>
      </c>
      <c r="C2233" s="3">
        <v>4.0048000000000004</v>
      </c>
      <c r="D2233" s="3">
        <v>4.0048000000000004</v>
      </c>
      <c r="E2233" s="3">
        <v>4.0048000000000004</v>
      </c>
      <c r="F2233" s="5">
        <v>3.1116000000000001</v>
      </c>
      <c r="G2233" s="5">
        <v>3.1116000000000001</v>
      </c>
      <c r="H2233" s="5">
        <v>3.1116000000000001</v>
      </c>
      <c r="I2233" s="5">
        <v>3.1116000000000001</v>
      </c>
      <c r="J2233" s="3">
        <v>1</v>
      </c>
      <c r="K2233" s="3">
        <v>1</v>
      </c>
      <c r="L2233" s="7">
        <f t="shared" si="603"/>
        <v>0.89320000000000022</v>
      </c>
      <c r="M2233" s="8">
        <f ca="1">AVERAGE(OFFSET(L2233,-M$3+1,0):L2233)</f>
        <v>0.78464</v>
      </c>
      <c r="N2233" s="8">
        <f ca="1">STDEV(OFFSET(L2233,-M$3+1,0):L2233)</f>
        <v>4.8532107192779401E-2</v>
      </c>
      <c r="O2233" s="8">
        <f t="shared" ca="1" si="590"/>
        <v>0.68757578561444122</v>
      </c>
      <c r="P2233" s="8">
        <f t="shared" ca="1" si="591"/>
        <v>0.88170421438555879</v>
      </c>
      <c r="Q2233" s="8">
        <f t="shared" ca="1" si="592"/>
        <v>0.78464</v>
      </c>
      <c r="R2233" s="8">
        <f t="shared" ca="1" si="605"/>
        <v>0.78464</v>
      </c>
      <c r="S2233" s="10">
        <f t="shared" si="593"/>
        <v>7.2700000000000209E-2</v>
      </c>
      <c r="T2233" s="10">
        <f t="shared" si="594"/>
        <v>2.7200000000000113E-2</v>
      </c>
      <c r="U2233" s="18">
        <f ca="1">AVERAGE(S2233:OFFSET(S2233,-$U$3+1,0))*$U$4*J2233</f>
        <v>4.3590000000000106</v>
      </c>
      <c r="V2233" s="18">
        <f ca="1">AVERAGE(T2233:OFFSET(T2233,-$U$3+1,0))*$V$4*K2233</f>
        <v>4.0809999999999969</v>
      </c>
      <c r="W2233" s="14" t="str">
        <f t="shared" ca="1" si="595"/>
        <v/>
      </c>
      <c r="X2233" s="14" t="str">
        <f t="shared" ca="1" si="596"/>
        <v>Sell</v>
      </c>
      <c r="Y2233" s="5">
        <f t="shared" ca="1" si="597"/>
        <v>-100</v>
      </c>
      <c r="Z2233" s="19">
        <f t="shared" ca="1" si="598"/>
        <v>84.875359539789187</v>
      </c>
      <c r="AA2233" s="5">
        <f t="shared" ca="1" si="606"/>
        <v>3.8957999999999999</v>
      </c>
      <c r="AB2233" s="5">
        <f t="shared" ca="1" si="604"/>
        <v>3.0754000000000001</v>
      </c>
      <c r="AC2233" s="15">
        <f t="shared" ca="1" si="599"/>
        <v>-727.00000000000205</v>
      </c>
      <c r="AD2233" s="21">
        <f t="shared" ca="1" si="600"/>
        <v>230.86097794822754</v>
      </c>
      <c r="AE2233" s="21">
        <f t="shared" ca="1" si="601"/>
        <v>-496.13902205177453</v>
      </c>
      <c r="AF2233" s="23">
        <f t="shared" ca="1" si="602"/>
        <v>26706.127016337046</v>
      </c>
    </row>
    <row r="2234" spans="1:32" x14ac:dyDescent="0.25">
      <c r="A2234" s="26">
        <v>42439</v>
      </c>
      <c r="B2234" s="3">
        <v>3.9230999999999998</v>
      </c>
      <c r="C2234" s="3">
        <v>3.9230999999999998</v>
      </c>
      <c r="D2234" s="3">
        <v>3.9230999999999998</v>
      </c>
      <c r="E2234" s="3">
        <v>3.9230999999999998</v>
      </c>
      <c r="F2234" s="5">
        <v>3.0390999999999999</v>
      </c>
      <c r="G2234" s="5">
        <v>3.0390999999999999</v>
      </c>
      <c r="H2234" s="5">
        <v>3.0390999999999999</v>
      </c>
      <c r="I2234" s="5">
        <v>3.0390999999999999</v>
      </c>
      <c r="J2234" s="3">
        <v>1</v>
      </c>
      <c r="K2234" s="3">
        <v>1</v>
      </c>
      <c r="L2234" s="7">
        <f t="shared" si="603"/>
        <v>0.8839999999999999</v>
      </c>
      <c r="M2234" s="8">
        <f ca="1">AVERAGE(OFFSET(L2234,-M$3+1,0):L2234)</f>
        <v>0.79311999999999994</v>
      </c>
      <c r="N2234" s="8">
        <f ca="1">STDEV(OFFSET(L2234,-M$3+1,0):L2234)</f>
        <v>5.4112187695036465E-2</v>
      </c>
      <c r="O2234" s="8">
        <f t="shared" ca="1" si="590"/>
        <v>0.68489562460992703</v>
      </c>
      <c r="P2234" s="8">
        <f t="shared" ca="1" si="591"/>
        <v>0.90134437539007284</v>
      </c>
      <c r="Q2234" s="8">
        <f t="shared" ca="1" si="592"/>
        <v>0.79311999999999994</v>
      </c>
      <c r="R2234" s="8">
        <f t="shared" ca="1" si="605"/>
        <v>0.79311999999999994</v>
      </c>
      <c r="S2234" s="10">
        <f t="shared" si="593"/>
        <v>8.170000000000055E-2</v>
      </c>
      <c r="T2234" s="10">
        <f t="shared" si="594"/>
        <v>7.2500000000000231E-2</v>
      </c>
      <c r="U2234" s="18">
        <f ca="1">AVERAGE(S2234:OFFSET(S2234,-$U$3+1,0))*$U$4*J2234</f>
        <v>4.8130000000000139</v>
      </c>
      <c r="V2234" s="18">
        <f ca="1">AVERAGE(T2234:OFFSET(T2234,-$U$3+1,0))*$V$4*K2234</f>
        <v>3.7170000000000014</v>
      </c>
      <c r="W2234" s="14" t="str">
        <f t="shared" ca="1" si="595"/>
        <v/>
      </c>
      <c r="X2234" s="14" t="str">
        <f t="shared" ca="1" si="596"/>
        <v>Sell</v>
      </c>
      <c r="Y2234" s="5">
        <f t="shared" ca="1" si="597"/>
        <v>-100</v>
      </c>
      <c r="Z2234" s="19">
        <f t="shared" ca="1" si="598"/>
        <v>84.875359539789187</v>
      </c>
      <c r="AA2234" s="5">
        <f t="shared" ca="1" si="606"/>
        <v>3.8957999999999999</v>
      </c>
      <c r="AB2234" s="5">
        <f t="shared" ca="1" si="604"/>
        <v>3.0754000000000001</v>
      </c>
      <c r="AC2234" s="15">
        <f t="shared" ca="1" si="599"/>
        <v>817.00000000000546</v>
      </c>
      <c r="AD2234" s="21">
        <f t="shared" ca="1" si="600"/>
        <v>-615.34635666347356</v>
      </c>
      <c r="AE2234" s="21">
        <f t="shared" ca="1" si="601"/>
        <v>201.6536433365319</v>
      </c>
      <c r="AF2234" s="23">
        <f t="shared" ca="1" si="602"/>
        <v>26907.780659673579</v>
      </c>
    </row>
    <row r="2235" spans="1:32" x14ac:dyDescent="0.25">
      <c r="A2235" s="26">
        <v>42440</v>
      </c>
      <c r="B2235" s="3">
        <v>3.9411999999999998</v>
      </c>
      <c r="C2235" s="3">
        <v>3.9411999999999998</v>
      </c>
      <c r="D2235" s="3">
        <v>3.9411999999999998</v>
      </c>
      <c r="E2235" s="3">
        <v>3.9411999999999998</v>
      </c>
      <c r="F2235" s="5">
        <v>3.0844</v>
      </c>
      <c r="G2235" s="5">
        <v>3.0844</v>
      </c>
      <c r="H2235" s="5">
        <v>3.0844</v>
      </c>
      <c r="I2235" s="5">
        <v>3.0844</v>
      </c>
      <c r="J2235" s="3">
        <v>1</v>
      </c>
      <c r="K2235" s="3">
        <v>1</v>
      </c>
      <c r="L2235" s="7">
        <f t="shared" si="603"/>
        <v>0.85679999999999978</v>
      </c>
      <c r="M2235" s="8">
        <f ca="1">AVERAGE(OFFSET(L2235,-M$3+1,0):L2235)</f>
        <v>0.8016066666666668</v>
      </c>
      <c r="N2235" s="8">
        <f ca="1">STDEV(OFFSET(L2235,-M$3+1,0):L2235)</f>
        <v>5.3399497946632186E-2</v>
      </c>
      <c r="O2235" s="8">
        <f t="shared" ca="1" si="590"/>
        <v>0.69480767077340244</v>
      </c>
      <c r="P2235" s="8">
        <f t="shared" ca="1" si="591"/>
        <v>0.90840566255993116</v>
      </c>
      <c r="Q2235" s="8">
        <f t="shared" ca="1" si="592"/>
        <v>0.8016066666666668</v>
      </c>
      <c r="R2235" s="8">
        <f t="shared" ca="1" si="605"/>
        <v>0.8016066666666668</v>
      </c>
      <c r="S2235" s="10">
        <f t="shared" si="593"/>
        <v>1.8100000000000005E-2</v>
      </c>
      <c r="T2235" s="10">
        <f t="shared" si="594"/>
        <v>4.5300000000000118E-2</v>
      </c>
      <c r="U2235" s="18">
        <f ca="1">AVERAGE(S2235:OFFSET(S2235,-$U$3+1,0))*$U$4*J2235</f>
        <v>4.904000000000015</v>
      </c>
      <c r="V2235" s="18">
        <f ca="1">AVERAGE(T2235:OFFSET(T2235,-$U$3+1,0))*$V$4*K2235</f>
        <v>3.8980000000000015</v>
      </c>
      <c r="W2235" s="14" t="str">
        <f t="shared" ca="1" si="595"/>
        <v/>
      </c>
      <c r="X2235" s="14" t="str">
        <f t="shared" ca="1" si="596"/>
        <v>Sell</v>
      </c>
      <c r="Y2235" s="5">
        <f t="shared" ca="1" si="597"/>
        <v>-100</v>
      </c>
      <c r="Z2235" s="19">
        <f t="shared" ca="1" si="598"/>
        <v>84.875359539789187</v>
      </c>
      <c r="AA2235" s="5">
        <f t="shared" ca="1" si="606"/>
        <v>3.8957999999999999</v>
      </c>
      <c r="AB2235" s="5">
        <f t="shared" ca="1" si="604"/>
        <v>3.0754000000000001</v>
      </c>
      <c r="AC2235" s="15">
        <f t="shared" ca="1" si="599"/>
        <v>-181.00000000000006</v>
      </c>
      <c r="AD2235" s="21">
        <f t="shared" ca="1" si="600"/>
        <v>384.48537871524604</v>
      </c>
      <c r="AE2235" s="21">
        <f t="shared" ca="1" si="601"/>
        <v>203.48537871524599</v>
      </c>
      <c r="AF2235" s="23">
        <f t="shared" ca="1" si="602"/>
        <v>27111.266038388825</v>
      </c>
    </row>
    <row r="2236" spans="1:32" x14ac:dyDescent="0.25">
      <c r="A2236" s="26">
        <v>42443</v>
      </c>
      <c r="B2236" s="3">
        <v>3.9049</v>
      </c>
      <c r="C2236" s="3">
        <v>3.9049</v>
      </c>
      <c r="D2236" s="3">
        <v>3.9049</v>
      </c>
      <c r="E2236" s="3">
        <v>3.9049</v>
      </c>
      <c r="F2236" s="5">
        <v>3.0844</v>
      </c>
      <c r="G2236" s="5">
        <v>3.0844</v>
      </c>
      <c r="H2236" s="5">
        <v>3.0844</v>
      </c>
      <c r="I2236" s="5">
        <v>3.0844</v>
      </c>
      <c r="J2236" s="3">
        <v>1</v>
      </c>
      <c r="K2236" s="3">
        <v>1</v>
      </c>
      <c r="L2236" s="7">
        <f t="shared" si="603"/>
        <v>0.82050000000000001</v>
      </c>
      <c r="M2236" s="8">
        <f ca="1">AVERAGE(OFFSET(L2236,-M$3+1,0):L2236)</f>
        <v>0.80827333333333351</v>
      </c>
      <c r="N2236" s="8">
        <f ca="1">STDEV(OFFSET(L2236,-M$3+1,0):L2236)</f>
        <v>4.8574750446629913E-2</v>
      </c>
      <c r="O2236" s="8">
        <f t="shared" ca="1" si="590"/>
        <v>0.71112383244007371</v>
      </c>
      <c r="P2236" s="8">
        <f t="shared" ca="1" si="591"/>
        <v>0.90542283422659331</v>
      </c>
      <c r="Q2236" s="8">
        <f t="shared" ca="1" si="592"/>
        <v>0.80827333333333351</v>
      </c>
      <c r="R2236" s="8">
        <f t="shared" ca="1" si="605"/>
        <v>0.80827333333333351</v>
      </c>
      <c r="S2236" s="10">
        <f t="shared" si="593"/>
        <v>3.6299999999999777E-2</v>
      </c>
      <c r="T2236" s="10">
        <f t="shared" si="594"/>
        <v>0</v>
      </c>
      <c r="U2236" s="18">
        <f ca="1">AVERAGE(S2236:OFFSET(S2236,-$U$3+1,0))*$U$4*J2236</f>
        <v>5.1760000000000117</v>
      </c>
      <c r="V2236" s="18">
        <f ca="1">AVERAGE(T2236:OFFSET(T2236,-$U$3+1,0))*$V$4*K2236</f>
        <v>3.7160000000000042</v>
      </c>
      <c r="W2236" s="14" t="str">
        <f t="shared" ca="1" si="595"/>
        <v/>
      </c>
      <c r="X2236" s="14" t="str">
        <f t="shared" ca="1" si="596"/>
        <v>Sell</v>
      </c>
      <c r="Y2236" s="5">
        <f t="shared" ca="1" si="597"/>
        <v>-100</v>
      </c>
      <c r="Z2236" s="19">
        <f t="shared" ca="1" si="598"/>
        <v>84.875359539789187</v>
      </c>
      <c r="AA2236" s="5">
        <f t="shared" ca="1" si="606"/>
        <v>3.8957999999999999</v>
      </c>
      <c r="AB2236" s="5">
        <f t="shared" ca="1" si="604"/>
        <v>3.0754000000000001</v>
      </c>
      <c r="AC2236" s="15">
        <f t="shared" ca="1" si="599"/>
        <v>362.99999999999778</v>
      </c>
      <c r="AD2236" s="21">
        <f t="shared" ca="1" si="600"/>
        <v>0</v>
      </c>
      <c r="AE2236" s="21">
        <f t="shared" ca="1" si="601"/>
        <v>362.99999999999778</v>
      </c>
      <c r="AF2236" s="23">
        <f t="shared" ca="1" si="602"/>
        <v>27474.266038388821</v>
      </c>
    </row>
    <row r="2237" spans="1:32" x14ac:dyDescent="0.25">
      <c r="A2237" s="26">
        <v>42444</v>
      </c>
      <c r="B2237" s="3">
        <v>3.8685999999999998</v>
      </c>
      <c r="C2237" s="3">
        <v>3.8685999999999998</v>
      </c>
      <c r="D2237" s="3">
        <v>3.8685999999999998</v>
      </c>
      <c r="E2237" s="3">
        <v>3.8685999999999998</v>
      </c>
      <c r="F2237" s="5">
        <v>3.0663</v>
      </c>
      <c r="G2237" s="5">
        <v>3.0663</v>
      </c>
      <c r="H2237" s="5">
        <v>3.0663</v>
      </c>
      <c r="I2237" s="5">
        <v>3.0663</v>
      </c>
      <c r="J2237" s="3">
        <v>1</v>
      </c>
      <c r="K2237" s="3">
        <v>1</v>
      </c>
      <c r="L2237" s="7">
        <f t="shared" si="603"/>
        <v>0.80229999999999979</v>
      </c>
      <c r="M2237" s="8">
        <f ca="1">AVERAGE(OFFSET(L2237,-M$3+1,0):L2237)</f>
        <v>0.81251999999999991</v>
      </c>
      <c r="N2237" s="8">
        <f ca="1">STDEV(OFFSET(L2237,-M$3+1,0):L2237)</f>
        <v>4.4676523077402858E-2</v>
      </c>
      <c r="O2237" s="8">
        <f t="shared" ca="1" si="590"/>
        <v>0.72316695384519414</v>
      </c>
      <c r="P2237" s="8">
        <f t="shared" ca="1" si="591"/>
        <v>0.90187304615480568</v>
      </c>
      <c r="Q2237" s="8">
        <f t="shared" ca="1" si="592"/>
        <v>0.81251999999999991</v>
      </c>
      <c r="R2237" s="8">
        <f t="shared" ca="1" si="605"/>
        <v>0.81251999999999991</v>
      </c>
      <c r="S2237" s="10">
        <f t="shared" si="593"/>
        <v>3.6300000000000221E-2</v>
      </c>
      <c r="T2237" s="10">
        <f t="shared" si="594"/>
        <v>1.8100000000000005E-2</v>
      </c>
      <c r="U2237" s="18">
        <f ca="1">AVERAGE(S2237:OFFSET(S2237,-$U$3+1,0))*$U$4*J2237</f>
        <v>5.5390000000000139</v>
      </c>
      <c r="V2237" s="18">
        <f ca="1">AVERAGE(T2237:OFFSET(T2237,-$U$3+1,0))*$V$4*K2237</f>
        <v>3.6250000000000027</v>
      </c>
      <c r="W2237" s="14" t="str">
        <f t="shared" ca="1" si="595"/>
        <v/>
      </c>
      <c r="X2237" s="14" t="str">
        <f t="shared" ca="1" si="596"/>
        <v>Sell</v>
      </c>
      <c r="Y2237" s="5">
        <f t="shared" ca="1" si="597"/>
        <v>-100</v>
      </c>
      <c r="Z2237" s="19">
        <f t="shared" ca="1" si="598"/>
        <v>84.875359539789187</v>
      </c>
      <c r="AA2237" s="5">
        <f t="shared" ca="1" si="606"/>
        <v>3.8957999999999999</v>
      </c>
      <c r="AB2237" s="5">
        <f t="shared" ca="1" si="604"/>
        <v>3.0754000000000001</v>
      </c>
      <c r="AC2237" s="15">
        <f t="shared" ca="1" si="599"/>
        <v>363.00000000000222</v>
      </c>
      <c r="AD2237" s="21">
        <f t="shared" ca="1" si="600"/>
        <v>-153.62440076701847</v>
      </c>
      <c r="AE2237" s="21">
        <f t="shared" ca="1" si="601"/>
        <v>209.37559923298375</v>
      </c>
      <c r="AF2237" s="23">
        <f t="shared" ca="1" si="602"/>
        <v>27683.641637621804</v>
      </c>
    </row>
    <row r="2238" spans="1:32" x14ac:dyDescent="0.25">
      <c r="A2238" s="26">
        <v>42445</v>
      </c>
      <c r="B2238" s="3">
        <v>3.9230999999999998</v>
      </c>
      <c r="C2238" s="3">
        <v>3.9230999999999998</v>
      </c>
      <c r="D2238" s="3">
        <v>3.9230999999999998</v>
      </c>
      <c r="E2238" s="3">
        <v>3.9230999999999998</v>
      </c>
      <c r="F2238" s="5">
        <v>3.1206999999999998</v>
      </c>
      <c r="G2238" s="5">
        <v>3.1206999999999998</v>
      </c>
      <c r="H2238" s="5">
        <v>3.1206999999999998</v>
      </c>
      <c r="I2238" s="5">
        <v>3.1206999999999998</v>
      </c>
      <c r="J2238" s="3">
        <v>1</v>
      </c>
      <c r="K2238" s="3">
        <v>1</v>
      </c>
      <c r="L2238" s="7">
        <f t="shared" si="603"/>
        <v>0.8024</v>
      </c>
      <c r="M2238" s="8">
        <f ca="1">AVERAGE(OFFSET(L2238,-M$3+1,0):L2238)</f>
        <v>0.81677333333333324</v>
      </c>
      <c r="N2238" s="8">
        <f ca="1">STDEV(OFFSET(L2238,-M$3+1,0):L2238)</f>
        <v>3.9920250261645161E-2</v>
      </c>
      <c r="O2238" s="8">
        <f t="shared" ca="1" si="590"/>
        <v>0.73693283281004296</v>
      </c>
      <c r="P2238" s="8">
        <f t="shared" ca="1" si="591"/>
        <v>0.89661383385662352</v>
      </c>
      <c r="Q2238" s="8">
        <f t="shared" ca="1" si="592"/>
        <v>0.81677333333333324</v>
      </c>
      <c r="R2238" s="8">
        <f t="shared" ca="1" si="605"/>
        <v>0.81677333333333324</v>
      </c>
      <c r="S2238" s="10">
        <f t="shared" si="593"/>
        <v>5.4499999999999993E-2</v>
      </c>
      <c r="T2238" s="10">
        <f t="shared" si="594"/>
        <v>5.4399999999999782E-2</v>
      </c>
      <c r="U2238" s="18">
        <f ca="1">AVERAGE(S2238:OFFSET(S2238,-$U$3+1,0))*$U$4*J2238</f>
        <v>5.3570000000000118</v>
      </c>
      <c r="V2238" s="18">
        <f ca="1">AVERAGE(T2238:OFFSET(T2238,-$U$3+1,0))*$V$4*K2238</f>
        <v>3.6250000000000027</v>
      </c>
      <c r="W2238" s="14" t="str">
        <f t="shared" ca="1" si="595"/>
        <v/>
      </c>
      <c r="X2238" s="14" t="str">
        <f t="shared" ca="1" si="596"/>
        <v>Exit</v>
      </c>
      <c r="Y2238" s="5">
        <f t="shared" ca="1" si="597"/>
        <v>-100</v>
      </c>
      <c r="Z2238" s="19">
        <f t="shared" ca="1" si="598"/>
        <v>84.875359539789187</v>
      </c>
      <c r="AA2238" s="5">
        <f t="shared" ca="1" si="606"/>
        <v>3.8957999999999999</v>
      </c>
      <c r="AB2238" s="5">
        <f t="shared" ca="1" si="604"/>
        <v>3.0754000000000001</v>
      </c>
      <c r="AC2238" s="15">
        <f t="shared" ca="1" si="599"/>
        <v>-544.99999999999989</v>
      </c>
      <c r="AD2238" s="21">
        <f t="shared" ca="1" si="600"/>
        <v>461.72195589645133</v>
      </c>
      <c r="AE2238" s="21">
        <f t="shared" ca="1" si="601"/>
        <v>-83.278044103548552</v>
      </c>
      <c r="AF2238" s="23">
        <f t="shared" ca="1" si="602"/>
        <v>27600.363593518254</v>
      </c>
    </row>
    <row r="2239" spans="1:32" x14ac:dyDescent="0.25">
      <c r="A2239" s="26">
        <v>42446</v>
      </c>
      <c r="B2239" s="3">
        <v>3.8957999999999999</v>
      </c>
      <c r="C2239" s="3">
        <v>3.8957999999999999</v>
      </c>
      <c r="D2239" s="3">
        <v>3.8957999999999999</v>
      </c>
      <c r="E2239" s="3">
        <v>3.8957999999999999</v>
      </c>
      <c r="F2239" s="5">
        <v>3.1116000000000001</v>
      </c>
      <c r="G2239" s="5">
        <v>3.1116000000000001</v>
      </c>
      <c r="H2239" s="5">
        <v>3.1116000000000001</v>
      </c>
      <c r="I2239" s="5">
        <v>3.1116000000000001</v>
      </c>
      <c r="J2239" s="3">
        <v>1</v>
      </c>
      <c r="K2239" s="3">
        <v>1</v>
      </c>
      <c r="L2239" s="7">
        <f t="shared" si="603"/>
        <v>0.78419999999999979</v>
      </c>
      <c r="M2239" s="8">
        <f ca="1">AVERAGE(OFFSET(L2239,-M$3+1,0):L2239)</f>
        <v>0.81497333333333322</v>
      </c>
      <c r="N2239" s="8">
        <f ca="1">STDEV(OFFSET(L2239,-M$3+1,0):L2239)</f>
        <v>4.0788767127844454E-2</v>
      </c>
      <c r="O2239" s="8">
        <f t="shared" ca="1" si="590"/>
        <v>0.73339579907764429</v>
      </c>
      <c r="P2239" s="8">
        <f t="shared" ca="1" si="591"/>
        <v>0.89655086758902214</v>
      </c>
      <c r="Q2239" s="8">
        <f t="shared" ca="1" si="592"/>
        <v>0.81497333333333322</v>
      </c>
      <c r="R2239" s="8">
        <f t="shared" ca="1" si="605"/>
        <v>0.81497333333333322</v>
      </c>
      <c r="S2239" s="10">
        <f t="shared" si="593"/>
        <v>2.729999999999988E-2</v>
      </c>
      <c r="T2239" s="10">
        <f t="shared" si="594"/>
        <v>9.0999999999996639E-3</v>
      </c>
      <c r="U2239" s="18">
        <f ca="1">AVERAGE(S2239:OFFSET(S2239,-$U$3+1,0))*$U$4*J2239</f>
        <v>5.4490000000000105</v>
      </c>
      <c r="V2239" s="18">
        <f ca="1">AVERAGE(T2239:OFFSET(T2239,-$U$3+1,0))*$V$4*K2239</f>
        <v>3.5339999999999967</v>
      </c>
      <c r="W2239" s="14" t="str">
        <f t="shared" ca="1" si="595"/>
        <v/>
      </c>
      <c r="X2239" s="14" t="str">
        <f t="shared" ca="1" si="596"/>
        <v/>
      </c>
      <c r="Y2239" s="5" t="str">
        <f t="shared" ca="1" si="597"/>
        <v/>
      </c>
      <c r="Z2239" s="19" t="str">
        <f t="shared" ca="1" si="598"/>
        <v/>
      </c>
      <c r="AA2239" s="5" t="str">
        <f t="shared" ca="1" si="606"/>
        <v/>
      </c>
      <c r="AB2239" s="5" t="str">
        <f t="shared" ca="1" si="604"/>
        <v/>
      </c>
      <c r="AC2239" s="15" t="str">
        <f t="shared" ca="1" si="599"/>
        <v/>
      </c>
      <c r="AD2239" s="21" t="str">
        <f t="shared" ca="1" si="600"/>
        <v/>
      </c>
      <c r="AE2239" s="21" t="str">
        <f t="shared" ca="1" si="601"/>
        <v/>
      </c>
      <c r="AF2239" s="23">
        <f t="shared" ca="1" si="602"/>
        <v>27600.363593518254</v>
      </c>
    </row>
    <row r="2240" spans="1:32" x14ac:dyDescent="0.25">
      <c r="A2240" s="26">
        <v>42447</v>
      </c>
      <c r="B2240" s="3">
        <v>3.9049</v>
      </c>
      <c r="C2240" s="3">
        <v>3.9049</v>
      </c>
      <c r="D2240" s="3">
        <v>3.9049</v>
      </c>
      <c r="E2240" s="3">
        <v>3.9049</v>
      </c>
      <c r="F2240" s="5">
        <v>3.1116000000000001</v>
      </c>
      <c r="G2240" s="5">
        <v>3.1116000000000001</v>
      </c>
      <c r="H2240" s="5">
        <v>3.1116000000000001</v>
      </c>
      <c r="I2240" s="5">
        <v>3.1116000000000001</v>
      </c>
      <c r="J2240" s="3">
        <v>1</v>
      </c>
      <c r="K2240" s="3">
        <v>1</v>
      </c>
      <c r="L2240" s="7">
        <f t="shared" si="603"/>
        <v>0.79329999999999989</v>
      </c>
      <c r="M2240" s="8">
        <f ca="1">AVERAGE(OFFSET(L2240,-M$3+1,0):L2240)</f>
        <v>0.81499333333333335</v>
      </c>
      <c r="N2240" s="8">
        <f ca="1">STDEV(OFFSET(L2240,-M$3+1,0):L2240)</f>
        <v>4.0777295269841154E-2</v>
      </c>
      <c r="O2240" s="8">
        <f t="shared" ca="1" si="590"/>
        <v>0.73343874279365107</v>
      </c>
      <c r="P2240" s="8">
        <f t="shared" ca="1" si="591"/>
        <v>0.89654792387301563</v>
      </c>
      <c r="Q2240" s="8">
        <f t="shared" ca="1" si="592"/>
        <v>0.81499333333333335</v>
      </c>
      <c r="R2240" s="8">
        <f t="shared" ca="1" si="605"/>
        <v>0.81499333333333335</v>
      </c>
      <c r="S2240" s="10">
        <f t="shared" si="593"/>
        <v>9.100000000000108E-3</v>
      </c>
      <c r="T2240" s="10">
        <f t="shared" si="594"/>
        <v>0</v>
      </c>
      <c r="U2240" s="18">
        <f ca="1">AVERAGE(S2240:OFFSET(S2240,-$U$3+1,0))*$U$4*J2240</f>
        <v>3.9050000000000118</v>
      </c>
      <c r="V2240" s="18">
        <f ca="1">AVERAGE(T2240:OFFSET(T2240,-$U$3+1,0))*$V$4*K2240</f>
        <v>2.4459999999999971</v>
      </c>
      <c r="W2240" s="14" t="str">
        <f t="shared" ca="1" si="595"/>
        <v/>
      </c>
      <c r="X2240" s="14" t="str">
        <f t="shared" ca="1" si="596"/>
        <v/>
      </c>
      <c r="Y2240" s="5" t="str">
        <f t="shared" ca="1" si="597"/>
        <v/>
      </c>
      <c r="Z2240" s="19" t="str">
        <f t="shared" ca="1" si="598"/>
        <v/>
      </c>
      <c r="AA2240" s="5" t="str">
        <f t="shared" ca="1" si="606"/>
        <v/>
      </c>
      <c r="AB2240" s="5" t="str">
        <f t="shared" ca="1" si="604"/>
        <v/>
      </c>
      <c r="AC2240" s="15" t="str">
        <f t="shared" ca="1" si="599"/>
        <v/>
      </c>
      <c r="AD2240" s="21" t="str">
        <f t="shared" ca="1" si="600"/>
        <v/>
      </c>
      <c r="AE2240" s="21" t="str">
        <f t="shared" ca="1" si="601"/>
        <v/>
      </c>
      <c r="AF2240" s="23">
        <f t="shared" ca="1" si="602"/>
        <v>27600.363593518254</v>
      </c>
    </row>
    <row r="2241" spans="1:32" x14ac:dyDescent="0.25">
      <c r="A2241" s="26">
        <v>42450</v>
      </c>
      <c r="B2241" s="3">
        <v>3.9140000000000001</v>
      </c>
      <c r="C2241" s="3">
        <v>3.9140000000000001</v>
      </c>
      <c r="D2241" s="3">
        <v>3.9140000000000001</v>
      </c>
      <c r="E2241" s="3">
        <v>3.9140000000000001</v>
      </c>
      <c r="F2241" s="5">
        <v>3.1116000000000001</v>
      </c>
      <c r="G2241" s="5">
        <v>3.1116000000000001</v>
      </c>
      <c r="H2241" s="5">
        <v>3.1116000000000001</v>
      </c>
      <c r="I2241" s="5">
        <v>3.1116000000000001</v>
      </c>
      <c r="J2241" s="3">
        <v>1</v>
      </c>
      <c r="K2241" s="3">
        <v>1</v>
      </c>
      <c r="L2241" s="7">
        <f t="shared" si="603"/>
        <v>0.8024</v>
      </c>
      <c r="M2241" s="8">
        <f ca="1">AVERAGE(OFFSET(L2241,-M$3+1,0):L2241)</f>
        <v>0.81622666666666677</v>
      </c>
      <c r="N2241" s="8">
        <f ca="1">STDEV(OFFSET(L2241,-M$3+1,0):L2241)</f>
        <v>4.004284253265792E-2</v>
      </c>
      <c r="O2241" s="8">
        <f t="shared" ca="1" si="590"/>
        <v>0.73614098160135089</v>
      </c>
      <c r="P2241" s="8">
        <f t="shared" ca="1" si="591"/>
        <v>0.89631235173198265</v>
      </c>
      <c r="Q2241" s="8">
        <f t="shared" ca="1" si="592"/>
        <v>0.81622666666666677</v>
      </c>
      <c r="R2241" s="8">
        <f t="shared" ca="1" si="605"/>
        <v>0.81622666666666677</v>
      </c>
      <c r="S2241" s="10">
        <f t="shared" si="593"/>
        <v>9.100000000000108E-3</v>
      </c>
      <c r="T2241" s="10">
        <f t="shared" si="594"/>
        <v>0</v>
      </c>
      <c r="U2241" s="18">
        <f ca="1">AVERAGE(S2241:OFFSET(S2241,-$U$3+1,0))*$U$4*J2241</f>
        <v>3.8140000000000103</v>
      </c>
      <c r="V2241" s="18">
        <f ca="1">AVERAGE(T2241:OFFSET(T2241,-$U$3+1,0))*$V$4*K2241</f>
        <v>2.3559999999999981</v>
      </c>
      <c r="W2241" s="14" t="str">
        <f t="shared" ca="1" si="595"/>
        <v/>
      </c>
      <c r="X2241" s="14" t="str">
        <f t="shared" ca="1" si="596"/>
        <v/>
      </c>
      <c r="Y2241" s="5" t="str">
        <f t="shared" ca="1" si="597"/>
        <v/>
      </c>
      <c r="Z2241" s="19" t="str">
        <f t="shared" ca="1" si="598"/>
        <v/>
      </c>
      <c r="AA2241" s="5" t="str">
        <f t="shared" ca="1" si="606"/>
        <v/>
      </c>
      <c r="AB2241" s="5" t="str">
        <f t="shared" ca="1" si="604"/>
        <v/>
      </c>
      <c r="AC2241" s="15" t="str">
        <f t="shared" ca="1" si="599"/>
        <v/>
      </c>
      <c r="AD2241" s="21" t="str">
        <f t="shared" ca="1" si="600"/>
        <v/>
      </c>
      <c r="AE2241" s="21" t="str">
        <f t="shared" ca="1" si="601"/>
        <v/>
      </c>
      <c r="AF2241" s="23">
        <f t="shared" ca="1" si="602"/>
        <v>27600.363593518254</v>
      </c>
    </row>
    <row r="2242" spans="1:32" x14ac:dyDescent="0.25">
      <c r="A2242" s="26">
        <v>42451</v>
      </c>
      <c r="B2242" s="3">
        <v>3.8957999999999999</v>
      </c>
      <c r="C2242" s="3">
        <v>3.8957999999999999</v>
      </c>
      <c r="D2242" s="3">
        <v>3.8957999999999999</v>
      </c>
      <c r="E2242" s="3">
        <v>3.8957999999999999</v>
      </c>
      <c r="F2242" s="5">
        <v>3.0844</v>
      </c>
      <c r="G2242" s="5">
        <v>3.0844</v>
      </c>
      <c r="H2242" s="5">
        <v>3.0844</v>
      </c>
      <c r="I2242" s="5">
        <v>3.0844</v>
      </c>
      <c r="J2242" s="3">
        <v>1</v>
      </c>
      <c r="K2242" s="3">
        <v>1</v>
      </c>
      <c r="L2242" s="7">
        <f t="shared" si="603"/>
        <v>0.8113999999999999</v>
      </c>
      <c r="M2242" s="8">
        <f ca="1">AVERAGE(OFFSET(L2242,-M$3+1,0):L2242)</f>
        <v>0.81987333333333345</v>
      </c>
      <c r="N2242" s="8">
        <f ca="1">STDEV(OFFSET(L2242,-M$3+1,0):L2242)</f>
        <v>3.6575176333266297E-2</v>
      </c>
      <c r="O2242" s="8">
        <f t="shared" ca="1" si="590"/>
        <v>0.74672298066680087</v>
      </c>
      <c r="P2242" s="8">
        <f t="shared" ca="1" si="591"/>
        <v>0.89302368599986603</v>
      </c>
      <c r="Q2242" s="8">
        <f t="shared" ca="1" si="592"/>
        <v>0.81987333333333345</v>
      </c>
      <c r="R2242" s="8">
        <f t="shared" ca="1" si="605"/>
        <v>0.81987333333333345</v>
      </c>
      <c r="S2242" s="10">
        <f t="shared" si="593"/>
        <v>1.8200000000000216E-2</v>
      </c>
      <c r="T2242" s="10">
        <f t="shared" si="594"/>
        <v>2.7200000000000113E-2</v>
      </c>
      <c r="U2242" s="18">
        <f ca="1">AVERAGE(S2242:OFFSET(S2242,-$U$3+1,0))*$U$4*J2242</f>
        <v>3.6330000000000107</v>
      </c>
      <c r="V2242" s="18">
        <f ca="1">AVERAGE(T2242:OFFSET(T2242,-$U$3+1,0))*$V$4*K2242</f>
        <v>2.5380000000000003</v>
      </c>
      <c r="W2242" s="14" t="str">
        <f t="shared" ca="1" si="595"/>
        <v/>
      </c>
      <c r="X2242" s="14" t="str">
        <f t="shared" ca="1" si="596"/>
        <v/>
      </c>
      <c r="Y2242" s="5" t="str">
        <f t="shared" ca="1" si="597"/>
        <v/>
      </c>
      <c r="Z2242" s="19" t="str">
        <f t="shared" ca="1" si="598"/>
        <v/>
      </c>
      <c r="AA2242" s="5" t="str">
        <f t="shared" ca="1" si="606"/>
        <v/>
      </c>
      <c r="AB2242" s="5" t="str">
        <f t="shared" ca="1" si="604"/>
        <v/>
      </c>
      <c r="AC2242" s="15" t="str">
        <f t="shared" ca="1" si="599"/>
        <v/>
      </c>
      <c r="AD2242" s="21" t="str">
        <f t="shared" ca="1" si="600"/>
        <v/>
      </c>
      <c r="AE2242" s="21" t="str">
        <f t="shared" ca="1" si="601"/>
        <v/>
      </c>
      <c r="AF2242" s="23">
        <f t="shared" ca="1" si="602"/>
        <v>27600.363593518254</v>
      </c>
    </row>
    <row r="2243" spans="1:32" x14ac:dyDescent="0.25">
      <c r="A2243" s="26">
        <v>42452</v>
      </c>
      <c r="B2243" s="3">
        <v>3.9049</v>
      </c>
      <c r="C2243" s="3">
        <v>3.9049</v>
      </c>
      <c r="D2243" s="3">
        <v>3.9049</v>
      </c>
      <c r="E2243" s="3">
        <v>3.9049</v>
      </c>
      <c r="F2243" s="5">
        <v>3.0754000000000001</v>
      </c>
      <c r="G2243" s="5">
        <v>3.0754000000000001</v>
      </c>
      <c r="H2243" s="5">
        <v>3.0754000000000001</v>
      </c>
      <c r="I2243" s="5">
        <v>3.0754000000000001</v>
      </c>
      <c r="J2243" s="3">
        <v>1</v>
      </c>
      <c r="K2243" s="3">
        <v>1</v>
      </c>
      <c r="L2243" s="7">
        <f t="shared" si="603"/>
        <v>0.8294999999999999</v>
      </c>
      <c r="M2243" s="8">
        <f ca="1">AVERAGE(OFFSET(L2243,-M$3+1,0):L2243)</f>
        <v>0.82350666666666683</v>
      </c>
      <c r="N2243" s="8">
        <f ca="1">STDEV(OFFSET(L2243,-M$3+1,0):L2243)</f>
        <v>3.4444001482046772E-2</v>
      </c>
      <c r="O2243" s="8">
        <f t="shared" ca="1" si="590"/>
        <v>0.75461866370257324</v>
      </c>
      <c r="P2243" s="8">
        <f t="shared" ca="1" si="591"/>
        <v>0.89239466963076042</v>
      </c>
      <c r="Q2243" s="8">
        <f t="shared" ca="1" si="592"/>
        <v>0.82350666666666683</v>
      </c>
      <c r="R2243" s="8">
        <f t="shared" ca="1" si="605"/>
        <v>0.82350666666666683</v>
      </c>
      <c r="S2243" s="10">
        <f t="shared" si="593"/>
        <v>9.100000000000108E-3</v>
      </c>
      <c r="T2243" s="10">
        <f t="shared" si="594"/>
        <v>8.999999999999897E-3</v>
      </c>
      <c r="U2243" s="18">
        <f ca="1">AVERAGE(S2243:OFFSET(S2243,-$U$3+1,0))*$U$4*J2243</f>
        <v>2.9970000000000097</v>
      </c>
      <c r="V2243" s="18">
        <f ca="1">AVERAGE(T2243:OFFSET(T2243,-$U$3+1,0))*$V$4*K2243</f>
        <v>2.3559999999999981</v>
      </c>
      <c r="W2243" s="14" t="str">
        <f t="shared" ca="1" si="595"/>
        <v/>
      </c>
      <c r="X2243" s="14" t="str">
        <f t="shared" ca="1" si="596"/>
        <v/>
      </c>
      <c r="Y2243" s="5" t="str">
        <f t="shared" ca="1" si="597"/>
        <v/>
      </c>
      <c r="Z2243" s="19" t="str">
        <f t="shared" ca="1" si="598"/>
        <v/>
      </c>
      <c r="AA2243" s="5" t="str">
        <f t="shared" ca="1" si="606"/>
        <v/>
      </c>
      <c r="AB2243" s="5" t="str">
        <f t="shared" ca="1" si="604"/>
        <v/>
      </c>
      <c r="AC2243" s="15" t="str">
        <f t="shared" ca="1" si="599"/>
        <v/>
      </c>
      <c r="AD2243" s="21" t="str">
        <f t="shared" ca="1" si="600"/>
        <v/>
      </c>
      <c r="AE2243" s="21" t="str">
        <f t="shared" ca="1" si="601"/>
        <v/>
      </c>
      <c r="AF2243" s="23">
        <f t="shared" ca="1" si="602"/>
        <v>27600.363593518254</v>
      </c>
    </row>
    <row r="2244" spans="1:32" x14ac:dyDescent="0.25">
      <c r="A2244" s="26">
        <v>42453</v>
      </c>
      <c r="B2244" s="3">
        <v>3.8685999999999998</v>
      </c>
      <c r="C2244" s="3">
        <v>3.8685999999999998</v>
      </c>
      <c r="D2244" s="3">
        <v>3.8685999999999998</v>
      </c>
      <c r="E2244" s="3">
        <v>3.8685999999999998</v>
      </c>
      <c r="F2244" s="5">
        <v>3.0390999999999999</v>
      </c>
      <c r="G2244" s="5">
        <v>3.0390999999999999</v>
      </c>
      <c r="H2244" s="5">
        <v>3.0390999999999999</v>
      </c>
      <c r="I2244" s="5">
        <v>3.0390999999999999</v>
      </c>
      <c r="J2244" s="3">
        <v>1</v>
      </c>
      <c r="K2244" s="3">
        <v>1</v>
      </c>
      <c r="L2244" s="7">
        <f t="shared" si="603"/>
        <v>0.8294999999999999</v>
      </c>
      <c r="M2244" s="8">
        <f ca="1">AVERAGE(OFFSET(L2244,-M$3+1,0):L2244)</f>
        <v>0.82714666666666659</v>
      </c>
      <c r="N2244" s="8">
        <f ca="1">STDEV(OFFSET(L2244,-M$3+1,0):L2244)</f>
        <v>3.1717522571840968E-2</v>
      </c>
      <c r="O2244" s="8">
        <f t="shared" ca="1" si="590"/>
        <v>0.76371162152298466</v>
      </c>
      <c r="P2244" s="8">
        <f t="shared" ca="1" si="591"/>
        <v>0.89058171181034851</v>
      </c>
      <c r="Q2244" s="8">
        <f t="shared" ca="1" si="592"/>
        <v>0.82714666666666659</v>
      </c>
      <c r="R2244" s="8">
        <f t="shared" ca="1" si="605"/>
        <v>0.82714666666666659</v>
      </c>
      <c r="S2244" s="10">
        <f t="shared" si="593"/>
        <v>3.6300000000000221E-2</v>
      </c>
      <c r="T2244" s="10">
        <f t="shared" si="594"/>
        <v>3.6300000000000221E-2</v>
      </c>
      <c r="U2244" s="18">
        <f ca="1">AVERAGE(S2244:OFFSET(S2244,-$U$3+1,0))*$U$4*J2244</f>
        <v>2.5430000000000064</v>
      </c>
      <c r="V2244" s="18">
        <f ca="1">AVERAGE(T2244:OFFSET(T2244,-$U$3+1,0))*$V$4*K2244</f>
        <v>1.9939999999999978</v>
      </c>
      <c r="W2244" s="14" t="str">
        <f t="shared" ca="1" si="595"/>
        <v/>
      </c>
      <c r="X2244" s="14" t="str">
        <f t="shared" ca="1" si="596"/>
        <v/>
      </c>
      <c r="Y2244" s="5" t="str">
        <f t="shared" ca="1" si="597"/>
        <v/>
      </c>
      <c r="Z2244" s="19" t="str">
        <f t="shared" ca="1" si="598"/>
        <v/>
      </c>
      <c r="AA2244" s="5" t="str">
        <f t="shared" ca="1" si="606"/>
        <v/>
      </c>
      <c r="AB2244" s="5" t="str">
        <f t="shared" ca="1" si="604"/>
        <v/>
      </c>
      <c r="AC2244" s="15" t="str">
        <f t="shared" ca="1" si="599"/>
        <v/>
      </c>
      <c r="AD2244" s="21" t="str">
        <f t="shared" ca="1" si="600"/>
        <v/>
      </c>
      <c r="AE2244" s="21" t="str">
        <f t="shared" ca="1" si="601"/>
        <v/>
      </c>
      <c r="AF2244" s="23">
        <f t="shared" ca="1" si="602"/>
        <v>27600.363593518254</v>
      </c>
    </row>
    <row r="2245" spans="1:32" x14ac:dyDescent="0.25">
      <c r="A2245" s="26">
        <v>42454</v>
      </c>
      <c r="B2245" s="3">
        <v>3.8866999999999998</v>
      </c>
      <c r="C2245" s="3">
        <v>3.8866999999999998</v>
      </c>
      <c r="D2245" s="3">
        <v>3.8866999999999998</v>
      </c>
      <c r="E2245" s="3">
        <v>3.8866999999999998</v>
      </c>
      <c r="F2245" s="5">
        <v>3.0480999999999998</v>
      </c>
      <c r="G2245" s="5">
        <v>3.0480999999999998</v>
      </c>
      <c r="H2245" s="5">
        <v>3.0480999999999998</v>
      </c>
      <c r="I2245" s="5">
        <v>3.0480999999999998</v>
      </c>
      <c r="J2245" s="3">
        <v>1</v>
      </c>
      <c r="K2245" s="3">
        <v>1</v>
      </c>
      <c r="L2245" s="7">
        <f t="shared" si="603"/>
        <v>0.83860000000000001</v>
      </c>
      <c r="M2245" s="8">
        <f ca="1">AVERAGE(OFFSET(L2245,-M$3+1,0):L2245)</f>
        <v>0.82774666666666663</v>
      </c>
      <c r="N2245" s="8">
        <f ca="1">STDEV(OFFSET(L2245,-M$3+1,0):L2245)</f>
        <v>3.185208821740778E-2</v>
      </c>
      <c r="O2245" s="8">
        <f t="shared" ref="O2245:O2308" ca="1" si="607">M2245-O$3*N2245</f>
        <v>0.76404249023185111</v>
      </c>
      <c r="P2245" s="8">
        <f t="shared" ref="P2245:P2308" ca="1" si="608">M2245+P$3*N2245</f>
        <v>0.89145084310148215</v>
      </c>
      <c r="Q2245" s="8">
        <f t="shared" ref="Q2245:Q2308" ca="1" si="609">M2245+Q$3*N2245</f>
        <v>0.82774666666666663</v>
      </c>
      <c r="R2245" s="8">
        <f t="shared" ca="1" si="605"/>
        <v>0.82774666666666663</v>
      </c>
      <c r="S2245" s="10">
        <f t="shared" ref="S2245:S2308" si="610">MAX(C2245-D2245,C2245-E2244,E2244-D2245)</f>
        <v>1.8100000000000005E-2</v>
      </c>
      <c r="T2245" s="10">
        <f t="shared" ref="T2245:T2308" si="611">MAX(G2245-H2245,G2245-I2244,I2244-H2245)</f>
        <v>8.999999999999897E-3</v>
      </c>
      <c r="U2245" s="18">
        <f ca="1">AVERAGE(S2245:OFFSET(S2245,-$U$3+1,0))*$U$4*J2245</f>
        <v>2.5430000000000064</v>
      </c>
      <c r="V2245" s="18">
        <f ca="1">AVERAGE(T2245:OFFSET(T2245,-$U$3+1,0))*$V$4*K2245</f>
        <v>1.6309999999999956</v>
      </c>
      <c r="W2245" s="14" t="str">
        <f t="shared" ref="W2245:W2308" ca="1" si="612">IF(L2244&lt;O2243,"Buy",IF(AND(W2244="Buy",L2244&gt;Q2244),"Exit",IF(W2244="Exit","",W2244)))</f>
        <v/>
      </c>
      <c r="X2245" s="14" t="str">
        <f t="shared" ref="X2245:X2308" ca="1" si="613">IF($L2244&gt;P2243,"Sell",IF(AND(X2244="Sell",L2244&lt;R2243),"Exit",IF(X2244="Exit","",X2244)))</f>
        <v/>
      </c>
      <c r="Y2245" s="5" t="str">
        <f t="shared" ref="Y2245:Y2308" ca="1" si="614">IF(AND($W2245="Buy",$W2244=""),Y$3,IF(AND($W2245="Buy",$W2244="Exit"),Y$3,IF(AND($X2245="Sell",$X2244&lt;&gt;"Sell "),-Y$3,IF(OR($W2244="Buy",X2244="Sell"),Y2244,""))))</f>
        <v/>
      </c>
      <c r="Z2245" s="19" t="str">
        <f t="shared" ref="Z2245:Z2308" ca="1" si="615">IF(AND($W2245="Buy",$W2244= ""),-Y$3*U2245/V2245,IF(AND($W2245="Buy",$W2244="Exit"),-Y$3*U2245/V2245,IF(AND($X2245="Sell",X2244&lt;&gt;"Sell"),Y$3*U2245/V2245,IF(OR($W2244="Buy",$X2244="Sell"),Z2244,""))))</f>
        <v/>
      </c>
      <c r="AA2245" s="5" t="str">
        <f t="shared" ca="1" si="606"/>
        <v/>
      </c>
      <c r="AB2245" s="5" t="str">
        <f t="shared" ca="1" si="604"/>
        <v/>
      </c>
      <c r="AC2245" s="15" t="str">
        <f t="shared" ref="AC2245:AC2308" ca="1" si="616">IF(OR($W2244="Buy",$W2245="Exit"),$Y2244*($E2245-$E2244)*$U$4*J2244,IF(OR($X2244="Sell",$X2245="Exit"),Y2244*(E2245-E2244)*$U$4*J2244,""))</f>
        <v/>
      </c>
      <c r="AD2245" s="21" t="str">
        <f t="shared" ref="AD2245:AD2308" ca="1" si="617">IF(OR($W2244="Buy",$W2245="Exit"),Z2244*($I2245-$I2244)*V$4*K2244,IF(OR(X2244="Sell",X2245="Exit"),Z2244*(I2245-I2244)*V$4*K2244,""))</f>
        <v/>
      </c>
      <c r="AE2245" s="21" t="str">
        <f t="shared" ref="AE2245:AE2308" ca="1" si="618">IF(AC2245&lt;&gt;"",AC2245+AD2245,"")</f>
        <v/>
      </c>
      <c r="AF2245" s="23">
        <f t="shared" ref="AF2245:AF2308" ca="1" si="619">IF(AE2245&lt;&gt;"",AF2244+AE2245,AF2244)</f>
        <v>27600.363593518254</v>
      </c>
    </row>
    <row r="2246" spans="1:32" x14ac:dyDescent="0.25">
      <c r="A2246" s="26">
        <v>42457</v>
      </c>
      <c r="B2246" s="3">
        <v>3.9049</v>
      </c>
      <c r="C2246" s="3">
        <v>3.9049</v>
      </c>
      <c r="D2246" s="3">
        <v>3.9049</v>
      </c>
      <c r="E2246" s="3">
        <v>3.9049</v>
      </c>
      <c r="F2246" s="5">
        <v>3.0390999999999999</v>
      </c>
      <c r="G2246" s="5">
        <v>3.0390999999999999</v>
      </c>
      <c r="H2246" s="5">
        <v>3.0390999999999999</v>
      </c>
      <c r="I2246" s="5">
        <v>3.0390999999999999</v>
      </c>
      <c r="J2246" s="3">
        <v>1</v>
      </c>
      <c r="K2246" s="3">
        <v>1</v>
      </c>
      <c r="L2246" s="7">
        <f t="shared" ref="L2246:L2309" si="620">E2246-I2246</f>
        <v>0.86580000000000013</v>
      </c>
      <c r="M2246" s="8">
        <f ca="1">AVERAGE(OFFSET(L2246,-M$3+1,0):L2246)</f>
        <v>0.83077333333333336</v>
      </c>
      <c r="N2246" s="8">
        <f ca="1">STDEV(OFFSET(L2246,-M$3+1,0):L2246)</f>
        <v>3.3231277578868582E-2</v>
      </c>
      <c r="O2246" s="8">
        <f t="shared" ca="1" si="607"/>
        <v>0.76431077817559623</v>
      </c>
      <c r="P2246" s="8">
        <f t="shared" ca="1" si="608"/>
        <v>0.8972358884910705</v>
      </c>
      <c r="Q2246" s="8">
        <f t="shared" ca="1" si="609"/>
        <v>0.83077333333333336</v>
      </c>
      <c r="R2246" s="8">
        <f t="shared" ca="1" si="605"/>
        <v>0.83077333333333336</v>
      </c>
      <c r="S2246" s="10">
        <f t="shared" si="610"/>
        <v>1.8200000000000216E-2</v>
      </c>
      <c r="T2246" s="10">
        <f t="shared" si="611"/>
        <v>8.999999999999897E-3</v>
      </c>
      <c r="U2246" s="18">
        <f ca="1">AVERAGE(S2246:OFFSET(S2246,-$U$3+1,0))*$U$4*J2246</f>
        <v>2.3620000000000108</v>
      </c>
      <c r="V2246" s="18">
        <f ca="1">AVERAGE(T2246:OFFSET(T2246,-$U$3+1,0))*$V$4*K2246</f>
        <v>1.7209999999999948</v>
      </c>
      <c r="W2246" s="14" t="str">
        <f t="shared" ca="1" si="612"/>
        <v/>
      </c>
      <c r="X2246" s="14" t="str">
        <f t="shared" ca="1" si="613"/>
        <v/>
      </c>
      <c r="Y2246" s="5" t="str">
        <f t="shared" ca="1" si="614"/>
        <v/>
      </c>
      <c r="Z2246" s="19" t="str">
        <f t="shared" ca="1" si="615"/>
        <v/>
      </c>
      <c r="AA2246" s="5" t="str">
        <f t="shared" ca="1" si="606"/>
        <v/>
      </c>
      <c r="AB2246" s="5" t="str">
        <f t="shared" ca="1" si="604"/>
        <v/>
      </c>
      <c r="AC2246" s="15" t="str">
        <f t="shared" ca="1" si="616"/>
        <v/>
      </c>
      <c r="AD2246" s="21" t="str">
        <f t="shared" ca="1" si="617"/>
        <v/>
      </c>
      <c r="AE2246" s="21" t="str">
        <f t="shared" ca="1" si="618"/>
        <v/>
      </c>
      <c r="AF2246" s="23">
        <f t="shared" ca="1" si="619"/>
        <v>27600.363593518254</v>
      </c>
    </row>
    <row r="2247" spans="1:32" x14ac:dyDescent="0.25">
      <c r="A2247" s="26">
        <v>42458</v>
      </c>
      <c r="B2247" s="3">
        <v>3.8595000000000002</v>
      </c>
      <c r="C2247" s="3">
        <v>3.8595000000000002</v>
      </c>
      <c r="D2247" s="3">
        <v>3.8595000000000002</v>
      </c>
      <c r="E2247" s="3">
        <v>3.8595000000000002</v>
      </c>
      <c r="F2247" s="5">
        <v>3.03</v>
      </c>
      <c r="G2247" s="5">
        <v>3.03</v>
      </c>
      <c r="H2247" s="5">
        <v>3.03</v>
      </c>
      <c r="I2247" s="5">
        <v>3.03</v>
      </c>
      <c r="J2247" s="3">
        <v>1</v>
      </c>
      <c r="K2247" s="3">
        <v>1</v>
      </c>
      <c r="L2247" s="7">
        <f t="shared" si="620"/>
        <v>0.82950000000000035</v>
      </c>
      <c r="M2247" s="8">
        <f ca="1">AVERAGE(OFFSET(L2247,-M$3+1,0):L2247)</f>
        <v>0.82956000000000008</v>
      </c>
      <c r="N2247" s="8">
        <f ca="1">STDEV(OFFSET(L2247,-M$3+1,0):L2247)</f>
        <v>3.2899713416033684E-2</v>
      </c>
      <c r="O2247" s="8">
        <f t="shared" ca="1" si="607"/>
        <v>0.76376057316793267</v>
      </c>
      <c r="P2247" s="8">
        <f t="shared" ca="1" si="608"/>
        <v>0.89535942683206748</v>
      </c>
      <c r="Q2247" s="8">
        <f t="shared" ca="1" si="609"/>
        <v>0.82956000000000008</v>
      </c>
      <c r="R2247" s="8">
        <f t="shared" ca="1" si="605"/>
        <v>0.82956000000000008</v>
      </c>
      <c r="S2247" s="10">
        <f t="shared" si="610"/>
        <v>4.5399999999999885E-2</v>
      </c>
      <c r="T2247" s="10">
        <f t="shared" si="611"/>
        <v>9.100000000000108E-3</v>
      </c>
      <c r="U2247" s="18">
        <f ca="1">AVERAGE(S2247:OFFSET(S2247,-$U$3+1,0))*$U$4*J2247</f>
        <v>2.4530000000000074</v>
      </c>
      <c r="V2247" s="18">
        <f ca="1">AVERAGE(T2247:OFFSET(T2247,-$U$3+1,0))*$V$4*K2247</f>
        <v>1.6309999999999956</v>
      </c>
      <c r="W2247" s="14" t="str">
        <f t="shared" ca="1" si="612"/>
        <v/>
      </c>
      <c r="X2247" s="14" t="str">
        <f t="shared" ca="1" si="613"/>
        <v/>
      </c>
      <c r="Y2247" s="5" t="str">
        <f t="shared" ca="1" si="614"/>
        <v/>
      </c>
      <c r="Z2247" s="19" t="str">
        <f t="shared" ca="1" si="615"/>
        <v/>
      </c>
      <c r="AA2247" s="5" t="str">
        <f t="shared" ca="1" si="606"/>
        <v/>
      </c>
      <c r="AB2247" s="5" t="str">
        <f t="shared" ca="1" si="604"/>
        <v/>
      </c>
      <c r="AC2247" s="15" t="str">
        <f t="shared" ca="1" si="616"/>
        <v/>
      </c>
      <c r="AD2247" s="21" t="str">
        <f t="shared" ca="1" si="617"/>
        <v/>
      </c>
      <c r="AE2247" s="21" t="str">
        <f t="shared" ca="1" si="618"/>
        <v/>
      </c>
      <c r="AF2247" s="23">
        <f t="shared" ca="1" si="619"/>
        <v>27600.363593518254</v>
      </c>
    </row>
    <row r="2248" spans="1:32" x14ac:dyDescent="0.25">
      <c r="A2248" s="26">
        <v>42459</v>
      </c>
      <c r="B2248" s="3">
        <v>3.9230999999999998</v>
      </c>
      <c r="C2248" s="3">
        <v>3.9230999999999998</v>
      </c>
      <c r="D2248" s="3">
        <v>3.9230999999999998</v>
      </c>
      <c r="E2248" s="3">
        <v>3.9230999999999998</v>
      </c>
      <c r="F2248" s="5">
        <v>3.0844</v>
      </c>
      <c r="G2248" s="5">
        <v>3.0844</v>
      </c>
      <c r="H2248" s="5">
        <v>3.0844</v>
      </c>
      <c r="I2248" s="5">
        <v>3.0844</v>
      </c>
      <c r="J2248" s="3">
        <v>1</v>
      </c>
      <c r="K2248" s="3">
        <v>1</v>
      </c>
      <c r="L2248" s="7">
        <f t="shared" si="620"/>
        <v>0.83869999999999978</v>
      </c>
      <c r="M2248" s="8">
        <f ca="1">AVERAGE(OFFSET(L2248,-M$3+1,0):L2248)</f>
        <v>0.82592666666666659</v>
      </c>
      <c r="N2248" s="8">
        <f ca="1">STDEV(OFFSET(L2248,-M$3+1,0):L2248)</f>
        <v>2.8016512138040198E-2</v>
      </c>
      <c r="O2248" s="8">
        <f t="shared" ca="1" si="607"/>
        <v>0.76989364239058622</v>
      </c>
      <c r="P2248" s="8">
        <f t="shared" ca="1" si="608"/>
        <v>0.88195969094274695</v>
      </c>
      <c r="Q2248" s="8">
        <f t="shared" ca="1" si="609"/>
        <v>0.82592666666666659</v>
      </c>
      <c r="R2248" s="8">
        <f t="shared" ca="1" si="605"/>
        <v>0.82592666666666659</v>
      </c>
      <c r="S2248" s="10">
        <f t="shared" si="610"/>
        <v>6.3599999999999657E-2</v>
      </c>
      <c r="T2248" s="10">
        <f t="shared" si="611"/>
        <v>5.4400000000000226E-2</v>
      </c>
      <c r="U2248" s="18">
        <f ca="1">AVERAGE(S2248:OFFSET(S2248,-$U$3+1,0))*$U$4*J2248</f>
        <v>2.544000000000004</v>
      </c>
      <c r="V2248" s="18">
        <f ca="1">AVERAGE(T2248:OFFSET(T2248,-$U$3+1,0))*$V$4*K2248</f>
        <v>1.6310000000000002</v>
      </c>
      <c r="W2248" s="14" t="str">
        <f t="shared" ca="1" si="612"/>
        <v/>
      </c>
      <c r="X2248" s="14" t="str">
        <f t="shared" ca="1" si="613"/>
        <v/>
      </c>
      <c r="Y2248" s="5" t="str">
        <f t="shared" ca="1" si="614"/>
        <v/>
      </c>
      <c r="Z2248" s="19" t="str">
        <f t="shared" ca="1" si="615"/>
        <v/>
      </c>
      <c r="AA2248" s="5" t="str">
        <f t="shared" ca="1" si="606"/>
        <v/>
      </c>
      <c r="AB2248" s="5" t="str">
        <f t="shared" ca="1" si="604"/>
        <v/>
      </c>
      <c r="AC2248" s="15" t="str">
        <f t="shared" ca="1" si="616"/>
        <v/>
      </c>
      <c r="AD2248" s="21" t="str">
        <f t="shared" ca="1" si="617"/>
        <v/>
      </c>
      <c r="AE2248" s="21" t="str">
        <f t="shared" ca="1" si="618"/>
        <v/>
      </c>
      <c r="AF2248" s="23">
        <f t="shared" ca="1" si="619"/>
        <v>27600.363593518254</v>
      </c>
    </row>
    <row r="2249" spans="1:32" x14ac:dyDescent="0.25">
      <c r="A2249" s="26">
        <v>42460</v>
      </c>
      <c r="B2249" s="3">
        <v>3.8957999999999999</v>
      </c>
      <c r="C2249" s="3">
        <v>3.8957999999999999</v>
      </c>
      <c r="D2249" s="3">
        <v>3.8957999999999999</v>
      </c>
      <c r="E2249" s="3">
        <v>3.8957999999999999</v>
      </c>
      <c r="F2249" s="5">
        <v>3.0844</v>
      </c>
      <c r="G2249" s="5">
        <v>3.0844</v>
      </c>
      <c r="H2249" s="5">
        <v>3.0844</v>
      </c>
      <c r="I2249" s="5">
        <v>3.0844</v>
      </c>
      <c r="J2249" s="3">
        <v>1</v>
      </c>
      <c r="K2249" s="3">
        <v>1</v>
      </c>
      <c r="L2249" s="7">
        <f t="shared" si="620"/>
        <v>0.8113999999999999</v>
      </c>
      <c r="M2249" s="8">
        <f ca="1">AVERAGE(OFFSET(L2249,-M$3+1,0):L2249)</f>
        <v>0.82108666666666652</v>
      </c>
      <c r="N2249" s="8">
        <f ca="1">STDEV(OFFSET(L2249,-M$3+1,0):L2249)</f>
        <v>2.3108559535581736E-2</v>
      </c>
      <c r="O2249" s="8">
        <f t="shared" ca="1" si="607"/>
        <v>0.77486954759550308</v>
      </c>
      <c r="P2249" s="8">
        <f t="shared" ca="1" si="608"/>
        <v>0.86730378573782996</v>
      </c>
      <c r="Q2249" s="8">
        <f t="shared" ca="1" si="609"/>
        <v>0.82108666666666652</v>
      </c>
      <c r="R2249" s="8">
        <f t="shared" ca="1" si="605"/>
        <v>0.82108666666666652</v>
      </c>
      <c r="S2249" s="10">
        <f t="shared" si="610"/>
        <v>2.729999999999988E-2</v>
      </c>
      <c r="T2249" s="10">
        <f t="shared" si="611"/>
        <v>0</v>
      </c>
      <c r="U2249" s="18">
        <f ca="1">AVERAGE(S2249:OFFSET(S2249,-$U$3+1,0))*$U$4*J2249</f>
        <v>2.544000000000004</v>
      </c>
      <c r="V2249" s="18">
        <f ca="1">AVERAGE(T2249:OFFSET(T2249,-$U$3+1,0))*$V$4*K2249</f>
        <v>1.5400000000000036</v>
      </c>
      <c r="W2249" s="14" t="str">
        <f t="shared" ca="1" si="612"/>
        <v/>
      </c>
      <c r="X2249" s="14" t="str">
        <f t="shared" ca="1" si="613"/>
        <v/>
      </c>
      <c r="Y2249" s="5" t="str">
        <f t="shared" ca="1" si="614"/>
        <v/>
      </c>
      <c r="Z2249" s="19" t="str">
        <f t="shared" ca="1" si="615"/>
        <v/>
      </c>
      <c r="AA2249" s="5" t="str">
        <f t="shared" ca="1" si="606"/>
        <v/>
      </c>
      <c r="AB2249" s="5" t="str">
        <f t="shared" ca="1" si="604"/>
        <v/>
      </c>
      <c r="AC2249" s="15" t="str">
        <f t="shared" ca="1" si="616"/>
        <v/>
      </c>
      <c r="AD2249" s="21" t="str">
        <f t="shared" ca="1" si="617"/>
        <v/>
      </c>
      <c r="AE2249" s="21" t="str">
        <f t="shared" ca="1" si="618"/>
        <v/>
      </c>
      <c r="AF2249" s="23">
        <f t="shared" ca="1" si="619"/>
        <v>27600.363593518254</v>
      </c>
    </row>
    <row r="2250" spans="1:32" x14ac:dyDescent="0.25">
      <c r="A2250" s="26">
        <v>42461</v>
      </c>
      <c r="B2250" s="3">
        <v>3.9049</v>
      </c>
      <c r="C2250" s="3">
        <v>3.9049</v>
      </c>
      <c r="D2250" s="3">
        <v>3.9049</v>
      </c>
      <c r="E2250" s="3">
        <v>3.9049</v>
      </c>
      <c r="F2250" s="5">
        <v>3.0935000000000001</v>
      </c>
      <c r="G2250" s="5">
        <v>3.0935000000000001</v>
      </c>
      <c r="H2250" s="5">
        <v>3.0935000000000001</v>
      </c>
      <c r="I2250" s="5">
        <v>3.0935000000000001</v>
      </c>
      <c r="J2250" s="3">
        <v>1</v>
      </c>
      <c r="K2250" s="3">
        <v>1</v>
      </c>
      <c r="L2250" s="7">
        <f t="shared" si="620"/>
        <v>0.8113999999999999</v>
      </c>
      <c r="M2250" s="8">
        <f ca="1">AVERAGE(OFFSET(L2250,-M$3+1,0):L2250)</f>
        <v>0.81805999999999979</v>
      </c>
      <c r="N2250" s="8">
        <f ca="1">STDEV(OFFSET(L2250,-M$3+1,0):L2250)</f>
        <v>2.097116387532454E-2</v>
      </c>
      <c r="O2250" s="8">
        <f t="shared" ca="1" si="607"/>
        <v>0.77611767224935069</v>
      </c>
      <c r="P2250" s="8">
        <f t="shared" ca="1" si="608"/>
        <v>0.86000232775064889</v>
      </c>
      <c r="Q2250" s="8">
        <f t="shared" ca="1" si="609"/>
        <v>0.81805999999999979</v>
      </c>
      <c r="R2250" s="8">
        <f t="shared" ca="1" si="605"/>
        <v>0.81805999999999979</v>
      </c>
      <c r="S2250" s="10">
        <f t="shared" si="610"/>
        <v>9.100000000000108E-3</v>
      </c>
      <c r="T2250" s="10">
        <f t="shared" si="611"/>
        <v>9.100000000000108E-3</v>
      </c>
      <c r="U2250" s="18">
        <f ca="1">AVERAGE(S2250:OFFSET(S2250,-$U$3+1,0))*$U$4*J2250</f>
        <v>2.544000000000004</v>
      </c>
      <c r="V2250" s="18">
        <f ca="1">AVERAGE(T2250:OFFSET(T2250,-$U$3+1,0))*$V$4*K2250</f>
        <v>1.6310000000000047</v>
      </c>
      <c r="W2250" s="14" t="str">
        <f t="shared" ca="1" si="612"/>
        <v/>
      </c>
      <c r="X2250" s="14" t="str">
        <f t="shared" ca="1" si="613"/>
        <v/>
      </c>
      <c r="Y2250" s="5" t="str">
        <f t="shared" ca="1" si="614"/>
        <v/>
      </c>
      <c r="Z2250" s="19" t="str">
        <f t="shared" ca="1" si="615"/>
        <v/>
      </c>
      <c r="AA2250" s="5" t="str">
        <f t="shared" ca="1" si="606"/>
        <v/>
      </c>
      <c r="AB2250" s="5" t="str">
        <f t="shared" ca="1" si="604"/>
        <v/>
      </c>
      <c r="AC2250" s="15" t="str">
        <f t="shared" ca="1" si="616"/>
        <v/>
      </c>
      <c r="AD2250" s="21" t="str">
        <f t="shared" ca="1" si="617"/>
        <v/>
      </c>
      <c r="AE2250" s="21" t="str">
        <f t="shared" ca="1" si="618"/>
        <v/>
      </c>
      <c r="AF2250" s="23">
        <f t="shared" ca="1" si="619"/>
        <v>27600.363593518254</v>
      </c>
    </row>
    <row r="2251" spans="1:32" x14ac:dyDescent="0.25">
      <c r="A2251" s="26">
        <v>42465</v>
      </c>
      <c r="B2251" s="3">
        <v>3.9230999999999998</v>
      </c>
      <c r="C2251" s="3">
        <v>3.9230999999999998</v>
      </c>
      <c r="D2251" s="3">
        <v>3.9230999999999998</v>
      </c>
      <c r="E2251" s="3">
        <v>3.9230999999999998</v>
      </c>
      <c r="F2251" s="5">
        <v>3.1116000000000001</v>
      </c>
      <c r="G2251" s="5">
        <v>3.1116000000000001</v>
      </c>
      <c r="H2251" s="5">
        <v>3.1116000000000001</v>
      </c>
      <c r="I2251" s="5">
        <v>3.1116000000000001</v>
      </c>
      <c r="J2251" s="3">
        <v>1</v>
      </c>
      <c r="K2251" s="3">
        <v>1</v>
      </c>
      <c r="L2251" s="7">
        <f t="shared" si="620"/>
        <v>0.81149999999999967</v>
      </c>
      <c r="M2251" s="8">
        <f ca="1">AVERAGE(OFFSET(L2251,-M$3+1,0):L2251)</f>
        <v>0.81745999999999952</v>
      </c>
      <c r="N2251" s="8">
        <f ca="1">STDEV(OFFSET(L2251,-M$3+1,0):L2251)</f>
        <v>2.1025046288381255E-2</v>
      </c>
      <c r="O2251" s="8">
        <f t="shared" ca="1" si="607"/>
        <v>0.77540990742323701</v>
      </c>
      <c r="P2251" s="8">
        <f t="shared" ca="1" si="608"/>
        <v>0.85951009257676203</v>
      </c>
      <c r="Q2251" s="8">
        <f t="shared" ca="1" si="609"/>
        <v>0.81745999999999952</v>
      </c>
      <c r="R2251" s="8">
        <f t="shared" ca="1" si="605"/>
        <v>0.81745999999999952</v>
      </c>
      <c r="S2251" s="10">
        <f t="shared" si="610"/>
        <v>1.8199999999999772E-2</v>
      </c>
      <c r="T2251" s="10">
        <f t="shared" si="611"/>
        <v>1.8100000000000005E-2</v>
      </c>
      <c r="U2251" s="18">
        <f ca="1">AVERAGE(S2251:OFFSET(S2251,-$U$3+1,0))*$U$4*J2251</f>
        <v>2.6350000000000007</v>
      </c>
      <c r="V2251" s="18">
        <f ca="1">AVERAGE(T2251:OFFSET(T2251,-$U$3+1,0))*$V$4*K2251</f>
        <v>1.8120000000000045</v>
      </c>
      <c r="W2251" s="14" t="str">
        <f t="shared" ca="1" si="612"/>
        <v/>
      </c>
      <c r="X2251" s="14" t="str">
        <f t="shared" ca="1" si="613"/>
        <v/>
      </c>
      <c r="Y2251" s="5" t="str">
        <f t="shared" ca="1" si="614"/>
        <v/>
      </c>
      <c r="Z2251" s="19" t="str">
        <f t="shared" ca="1" si="615"/>
        <v/>
      </c>
      <c r="AA2251" s="5" t="str">
        <f t="shared" ca="1" si="606"/>
        <v/>
      </c>
      <c r="AB2251" s="5" t="str">
        <f t="shared" ca="1" si="604"/>
        <v/>
      </c>
      <c r="AC2251" s="15" t="str">
        <f t="shared" ca="1" si="616"/>
        <v/>
      </c>
      <c r="AD2251" s="21" t="str">
        <f t="shared" ca="1" si="617"/>
        <v/>
      </c>
      <c r="AE2251" s="21" t="str">
        <f t="shared" ca="1" si="618"/>
        <v/>
      </c>
      <c r="AF2251" s="23">
        <f t="shared" ca="1" si="619"/>
        <v>27600.363593518254</v>
      </c>
    </row>
    <row r="2252" spans="1:32" x14ac:dyDescent="0.25">
      <c r="A2252" s="26">
        <v>42466</v>
      </c>
      <c r="B2252" s="3">
        <v>3.8957999999999999</v>
      </c>
      <c r="C2252" s="3">
        <v>3.8957999999999999</v>
      </c>
      <c r="D2252" s="3">
        <v>3.8957999999999999</v>
      </c>
      <c r="E2252" s="3">
        <v>3.8957999999999999</v>
      </c>
      <c r="F2252" s="5">
        <v>3.1025999999999998</v>
      </c>
      <c r="G2252" s="5">
        <v>3.1025999999999998</v>
      </c>
      <c r="H2252" s="5">
        <v>3.1025999999999998</v>
      </c>
      <c r="I2252" s="5">
        <v>3.1025999999999998</v>
      </c>
      <c r="J2252" s="3">
        <v>1</v>
      </c>
      <c r="K2252" s="3">
        <v>1</v>
      </c>
      <c r="L2252" s="7">
        <f t="shared" si="620"/>
        <v>0.79320000000000013</v>
      </c>
      <c r="M2252" s="8">
        <f ca="1">AVERAGE(OFFSET(L2252,-M$3+1,0):L2252)</f>
        <v>0.81685333333333299</v>
      </c>
      <c r="N2252" s="8">
        <f ca="1">STDEV(OFFSET(L2252,-M$3+1,0):L2252)</f>
        <v>2.1616688879086916E-2</v>
      </c>
      <c r="O2252" s="8">
        <f t="shared" ca="1" si="607"/>
        <v>0.77361995557515917</v>
      </c>
      <c r="P2252" s="8">
        <f t="shared" ca="1" si="608"/>
        <v>0.86008671109150681</v>
      </c>
      <c r="Q2252" s="8">
        <f t="shared" ca="1" si="609"/>
        <v>0.81685333333333299</v>
      </c>
      <c r="R2252" s="8">
        <f t="shared" ca="1" si="605"/>
        <v>0.81685333333333299</v>
      </c>
      <c r="S2252" s="10">
        <f t="shared" si="610"/>
        <v>2.729999999999988E-2</v>
      </c>
      <c r="T2252" s="10">
        <f t="shared" si="611"/>
        <v>9.0000000000003411E-3</v>
      </c>
      <c r="U2252" s="18">
        <f ca="1">AVERAGE(S2252:OFFSET(S2252,-$U$3+1,0))*$U$4*J2252</f>
        <v>2.7259999999999973</v>
      </c>
      <c r="V2252" s="18">
        <f ca="1">AVERAGE(T2252:OFFSET(T2252,-$U$3+1,0))*$V$4*K2252</f>
        <v>1.6300000000000072</v>
      </c>
      <c r="W2252" s="14" t="str">
        <f t="shared" ca="1" si="612"/>
        <v/>
      </c>
      <c r="X2252" s="14" t="str">
        <f t="shared" ca="1" si="613"/>
        <v/>
      </c>
      <c r="Y2252" s="5" t="str">
        <f t="shared" ca="1" si="614"/>
        <v/>
      </c>
      <c r="Z2252" s="19" t="str">
        <f t="shared" ca="1" si="615"/>
        <v/>
      </c>
      <c r="AA2252" s="5" t="str">
        <f t="shared" ca="1" si="606"/>
        <v/>
      </c>
      <c r="AB2252" s="5" t="str">
        <f t="shared" ca="1" si="604"/>
        <v/>
      </c>
      <c r="AC2252" s="15" t="str">
        <f t="shared" ca="1" si="616"/>
        <v/>
      </c>
      <c r="AD2252" s="21" t="str">
        <f t="shared" ca="1" si="617"/>
        <v/>
      </c>
      <c r="AE2252" s="21" t="str">
        <f t="shared" ca="1" si="618"/>
        <v/>
      </c>
      <c r="AF2252" s="23">
        <f t="shared" ca="1" si="619"/>
        <v>27600.363593518254</v>
      </c>
    </row>
    <row r="2253" spans="1:32" x14ac:dyDescent="0.25">
      <c r="A2253" s="26">
        <v>42467</v>
      </c>
      <c r="B2253" s="3">
        <v>3.8685999999999998</v>
      </c>
      <c r="C2253" s="3">
        <v>3.8685999999999998</v>
      </c>
      <c r="D2253" s="3">
        <v>3.8685999999999998</v>
      </c>
      <c r="E2253" s="3">
        <v>3.8685999999999998</v>
      </c>
      <c r="F2253" s="5">
        <v>3.0663</v>
      </c>
      <c r="G2253" s="5">
        <v>3.0663</v>
      </c>
      <c r="H2253" s="5">
        <v>3.0663</v>
      </c>
      <c r="I2253" s="5">
        <v>3.0663</v>
      </c>
      <c r="J2253" s="3">
        <v>1</v>
      </c>
      <c r="K2253" s="3">
        <v>1</v>
      </c>
      <c r="L2253" s="7">
        <f t="shared" si="620"/>
        <v>0.80229999999999979</v>
      </c>
      <c r="M2253" s="8">
        <f ca="1">AVERAGE(OFFSET(L2253,-M$3+1,0):L2253)</f>
        <v>0.8168466666666665</v>
      </c>
      <c r="N2253" s="8">
        <f ca="1">STDEV(OFFSET(L2253,-M$3+1,0):L2253)</f>
        <v>2.1621479619868371E-2</v>
      </c>
      <c r="O2253" s="8">
        <f t="shared" ca="1" si="607"/>
        <v>0.77360370742692974</v>
      </c>
      <c r="P2253" s="8">
        <f t="shared" ca="1" si="608"/>
        <v>0.86008962590640325</v>
      </c>
      <c r="Q2253" s="8">
        <f t="shared" ca="1" si="609"/>
        <v>0.8168466666666665</v>
      </c>
      <c r="R2253" s="8">
        <f t="shared" ca="1" si="605"/>
        <v>0.8168466666666665</v>
      </c>
      <c r="S2253" s="10">
        <f t="shared" si="610"/>
        <v>2.7200000000000113E-2</v>
      </c>
      <c r="T2253" s="10">
        <f t="shared" si="611"/>
        <v>3.6299999999999777E-2</v>
      </c>
      <c r="U2253" s="18">
        <f ca="1">AVERAGE(S2253:OFFSET(S2253,-$U$3+1,0))*$U$4*J2253</f>
        <v>2.9069999999999974</v>
      </c>
      <c r="V2253" s="18">
        <f ca="1">AVERAGE(T2253:OFFSET(T2253,-$U$3+1,0))*$V$4*K2253</f>
        <v>1.9030000000000058</v>
      </c>
      <c r="W2253" s="14" t="str">
        <f t="shared" ca="1" si="612"/>
        <v/>
      </c>
      <c r="X2253" s="14" t="str">
        <f t="shared" ca="1" si="613"/>
        <v/>
      </c>
      <c r="Y2253" s="5" t="str">
        <f t="shared" ca="1" si="614"/>
        <v/>
      </c>
      <c r="Z2253" s="19" t="str">
        <f t="shared" ca="1" si="615"/>
        <v/>
      </c>
      <c r="AA2253" s="5" t="str">
        <f t="shared" ca="1" si="606"/>
        <v/>
      </c>
      <c r="AB2253" s="5" t="str">
        <f t="shared" ca="1" si="604"/>
        <v/>
      </c>
      <c r="AC2253" s="15" t="str">
        <f t="shared" ca="1" si="616"/>
        <v/>
      </c>
      <c r="AD2253" s="21" t="str">
        <f t="shared" ca="1" si="617"/>
        <v/>
      </c>
      <c r="AE2253" s="21" t="str">
        <f t="shared" ca="1" si="618"/>
        <v/>
      </c>
      <c r="AF2253" s="23">
        <f t="shared" ca="1" si="619"/>
        <v>27600.363593518254</v>
      </c>
    </row>
    <row r="2254" spans="1:32" x14ac:dyDescent="0.25">
      <c r="A2254" s="26">
        <v>42468</v>
      </c>
      <c r="B2254" s="3">
        <v>3.8685999999999998</v>
      </c>
      <c r="C2254" s="3">
        <v>3.8685999999999998</v>
      </c>
      <c r="D2254" s="3">
        <v>3.8685999999999998</v>
      </c>
      <c r="E2254" s="3">
        <v>3.8685999999999998</v>
      </c>
      <c r="F2254" s="5">
        <v>3.0480999999999998</v>
      </c>
      <c r="G2254" s="5">
        <v>3.0480999999999998</v>
      </c>
      <c r="H2254" s="5">
        <v>3.0480999999999998</v>
      </c>
      <c r="I2254" s="5">
        <v>3.0480999999999998</v>
      </c>
      <c r="J2254" s="3">
        <v>1</v>
      </c>
      <c r="K2254" s="3">
        <v>1</v>
      </c>
      <c r="L2254" s="7">
        <f t="shared" si="620"/>
        <v>0.82050000000000001</v>
      </c>
      <c r="M2254" s="8">
        <f ca="1">AVERAGE(OFFSET(L2254,-M$3+1,0):L2254)</f>
        <v>0.81926666666666648</v>
      </c>
      <c r="N2254" s="8">
        <f ca="1">STDEV(OFFSET(L2254,-M$3+1,0):L2254)</f>
        <v>1.9647852178752184E-2</v>
      </c>
      <c r="O2254" s="8">
        <f t="shared" ca="1" si="607"/>
        <v>0.77997096230916207</v>
      </c>
      <c r="P2254" s="8">
        <f t="shared" ca="1" si="608"/>
        <v>0.85856237102417088</v>
      </c>
      <c r="Q2254" s="8">
        <f t="shared" ca="1" si="609"/>
        <v>0.81926666666666648</v>
      </c>
      <c r="R2254" s="8">
        <f t="shared" ca="1" si="605"/>
        <v>0.81926666666666648</v>
      </c>
      <c r="S2254" s="10">
        <f t="shared" si="610"/>
        <v>0</v>
      </c>
      <c r="T2254" s="10">
        <f t="shared" si="611"/>
        <v>1.8200000000000216E-2</v>
      </c>
      <c r="U2254" s="18">
        <f ca="1">AVERAGE(S2254:OFFSET(S2254,-$U$3+1,0))*$U$4*J2254</f>
        <v>2.5439999999999952</v>
      </c>
      <c r="V2254" s="18">
        <f ca="1">AVERAGE(T2254:OFFSET(T2254,-$U$3+1,0))*$V$4*K2254</f>
        <v>1.7220000000000057</v>
      </c>
      <c r="W2254" s="14" t="str">
        <f t="shared" ca="1" si="612"/>
        <v/>
      </c>
      <c r="X2254" s="14" t="str">
        <f t="shared" ca="1" si="613"/>
        <v/>
      </c>
      <c r="Y2254" s="5" t="str">
        <f t="shared" ca="1" si="614"/>
        <v/>
      </c>
      <c r="Z2254" s="19" t="str">
        <f t="shared" ca="1" si="615"/>
        <v/>
      </c>
      <c r="AA2254" s="5" t="str">
        <f t="shared" ca="1" si="606"/>
        <v/>
      </c>
      <c r="AB2254" s="5" t="str">
        <f t="shared" ca="1" si="604"/>
        <v/>
      </c>
      <c r="AC2254" s="15" t="str">
        <f t="shared" ca="1" si="616"/>
        <v/>
      </c>
      <c r="AD2254" s="21" t="str">
        <f t="shared" ca="1" si="617"/>
        <v/>
      </c>
      <c r="AE2254" s="21" t="str">
        <f t="shared" ca="1" si="618"/>
        <v/>
      </c>
      <c r="AF2254" s="23">
        <f t="shared" ca="1" si="619"/>
        <v>27600.363593518254</v>
      </c>
    </row>
    <row r="2255" spans="1:32" x14ac:dyDescent="0.25">
      <c r="A2255" s="26">
        <v>42471</v>
      </c>
      <c r="B2255" s="3">
        <v>3.8957999999999999</v>
      </c>
      <c r="C2255" s="3">
        <v>3.8957999999999999</v>
      </c>
      <c r="D2255" s="3">
        <v>3.8957999999999999</v>
      </c>
      <c r="E2255" s="3">
        <v>3.8957999999999999</v>
      </c>
      <c r="F2255" s="5">
        <v>3.0754000000000001</v>
      </c>
      <c r="G2255" s="5">
        <v>3.0754000000000001</v>
      </c>
      <c r="H2255" s="5">
        <v>3.0754000000000001</v>
      </c>
      <c r="I2255" s="5">
        <v>3.0754000000000001</v>
      </c>
      <c r="J2255" s="3">
        <v>1</v>
      </c>
      <c r="K2255" s="3">
        <v>1</v>
      </c>
      <c r="L2255" s="7">
        <f t="shared" si="620"/>
        <v>0.8203999999999998</v>
      </c>
      <c r="M2255" s="8">
        <f ca="1">AVERAGE(OFFSET(L2255,-M$3+1,0):L2255)</f>
        <v>0.82107333333333321</v>
      </c>
      <c r="N2255" s="8">
        <f ca="1">STDEV(OFFSET(L2255,-M$3+1,0):L2255)</f>
        <v>1.8288539216314351E-2</v>
      </c>
      <c r="O2255" s="8">
        <f t="shared" ca="1" si="607"/>
        <v>0.78449625490070451</v>
      </c>
      <c r="P2255" s="8">
        <f t="shared" ca="1" si="608"/>
        <v>0.85765041176596191</v>
      </c>
      <c r="Q2255" s="8">
        <f t="shared" ca="1" si="609"/>
        <v>0.82107333333333321</v>
      </c>
      <c r="R2255" s="8">
        <f t="shared" ca="1" si="605"/>
        <v>0.82107333333333321</v>
      </c>
      <c r="S2255" s="10">
        <f t="shared" si="610"/>
        <v>2.7200000000000113E-2</v>
      </c>
      <c r="T2255" s="10">
        <f t="shared" si="611"/>
        <v>2.7300000000000324E-2</v>
      </c>
      <c r="U2255" s="18">
        <f ca="1">AVERAGE(S2255:OFFSET(S2255,-$U$3+1,0))*$U$4*J2255</f>
        <v>2.6349999999999962</v>
      </c>
      <c r="V2255" s="18">
        <f ca="1">AVERAGE(T2255:OFFSET(T2255,-$U$3+1,0))*$V$4*K2255</f>
        <v>1.9050000000000102</v>
      </c>
      <c r="W2255" s="14" t="str">
        <f t="shared" ca="1" si="612"/>
        <v/>
      </c>
      <c r="X2255" s="14" t="str">
        <f t="shared" ca="1" si="613"/>
        <v/>
      </c>
      <c r="Y2255" s="5" t="str">
        <f t="shared" ca="1" si="614"/>
        <v/>
      </c>
      <c r="Z2255" s="19" t="str">
        <f t="shared" ca="1" si="615"/>
        <v/>
      </c>
      <c r="AA2255" s="5" t="str">
        <f t="shared" ca="1" si="606"/>
        <v/>
      </c>
      <c r="AB2255" s="5" t="str">
        <f t="shared" ca="1" si="604"/>
        <v/>
      </c>
      <c r="AC2255" s="15" t="str">
        <f t="shared" ca="1" si="616"/>
        <v/>
      </c>
      <c r="AD2255" s="21" t="str">
        <f t="shared" ca="1" si="617"/>
        <v/>
      </c>
      <c r="AE2255" s="21" t="str">
        <f t="shared" ca="1" si="618"/>
        <v/>
      </c>
      <c r="AF2255" s="23">
        <f t="shared" ca="1" si="619"/>
        <v>27600.363593518254</v>
      </c>
    </row>
    <row r="2256" spans="1:32" x14ac:dyDescent="0.25">
      <c r="A2256" s="26">
        <v>42472</v>
      </c>
      <c r="B2256" s="3">
        <v>3.8866999999999998</v>
      </c>
      <c r="C2256" s="3">
        <v>3.8866999999999998</v>
      </c>
      <c r="D2256" s="3">
        <v>3.8866999999999998</v>
      </c>
      <c r="E2256" s="3">
        <v>3.8866999999999998</v>
      </c>
      <c r="F2256" s="5">
        <v>3.0754000000000001</v>
      </c>
      <c r="G2256" s="5">
        <v>3.0754000000000001</v>
      </c>
      <c r="H2256" s="5">
        <v>3.0754000000000001</v>
      </c>
      <c r="I2256" s="5">
        <v>3.0754000000000001</v>
      </c>
      <c r="J2256" s="3">
        <v>1</v>
      </c>
      <c r="K2256" s="3">
        <v>1</v>
      </c>
      <c r="L2256" s="7">
        <f t="shared" si="620"/>
        <v>0.81129999999999969</v>
      </c>
      <c r="M2256" s="8">
        <f ca="1">AVERAGE(OFFSET(L2256,-M$3+1,0):L2256)</f>
        <v>0.82166666666666666</v>
      </c>
      <c r="N2256" s="8">
        <f ca="1">STDEV(OFFSET(L2256,-M$3+1,0):L2256)</f>
        <v>1.7776656710684541E-2</v>
      </c>
      <c r="O2256" s="8">
        <f t="shared" ca="1" si="607"/>
        <v>0.78611335324529752</v>
      </c>
      <c r="P2256" s="8">
        <f t="shared" ca="1" si="608"/>
        <v>0.85721998008803579</v>
      </c>
      <c r="Q2256" s="8">
        <f t="shared" ca="1" si="609"/>
        <v>0.82166666666666666</v>
      </c>
      <c r="R2256" s="8">
        <f t="shared" ca="1" si="605"/>
        <v>0.82166666666666666</v>
      </c>
      <c r="S2256" s="10">
        <f t="shared" si="610"/>
        <v>9.100000000000108E-3</v>
      </c>
      <c r="T2256" s="10">
        <f t="shared" si="611"/>
        <v>0</v>
      </c>
      <c r="U2256" s="18">
        <f ca="1">AVERAGE(S2256:OFFSET(S2256,-$U$3+1,0))*$U$4*J2256</f>
        <v>2.5439999999999952</v>
      </c>
      <c r="V2256" s="18">
        <f ca="1">AVERAGE(T2256:OFFSET(T2256,-$U$3+1,0))*$V$4*K2256</f>
        <v>1.815000000000011</v>
      </c>
      <c r="W2256" s="14" t="str">
        <f t="shared" ca="1" si="612"/>
        <v/>
      </c>
      <c r="X2256" s="14" t="str">
        <f t="shared" ca="1" si="613"/>
        <v/>
      </c>
      <c r="Y2256" s="5" t="str">
        <f t="shared" ca="1" si="614"/>
        <v/>
      </c>
      <c r="Z2256" s="19" t="str">
        <f t="shared" ca="1" si="615"/>
        <v/>
      </c>
      <c r="AA2256" s="5" t="str">
        <f t="shared" ca="1" si="606"/>
        <v/>
      </c>
      <c r="AB2256" s="5" t="str">
        <f t="shared" ca="1" si="604"/>
        <v/>
      </c>
      <c r="AC2256" s="15" t="str">
        <f t="shared" ca="1" si="616"/>
        <v/>
      </c>
      <c r="AD2256" s="21" t="str">
        <f t="shared" ca="1" si="617"/>
        <v/>
      </c>
      <c r="AE2256" s="21" t="str">
        <f t="shared" ca="1" si="618"/>
        <v/>
      </c>
      <c r="AF2256" s="23">
        <f t="shared" ca="1" si="619"/>
        <v>27600.363593518254</v>
      </c>
    </row>
    <row r="2257" spans="1:32" x14ac:dyDescent="0.25">
      <c r="A2257" s="26">
        <v>42473</v>
      </c>
      <c r="B2257" s="3">
        <v>3.9230999999999998</v>
      </c>
      <c r="C2257" s="3">
        <v>3.9230999999999998</v>
      </c>
      <c r="D2257" s="3">
        <v>3.9230999999999998</v>
      </c>
      <c r="E2257" s="3">
        <v>3.9230999999999998</v>
      </c>
      <c r="F2257" s="5">
        <v>3.1025999999999998</v>
      </c>
      <c r="G2257" s="5">
        <v>3.1025999999999998</v>
      </c>
      <c r="H2257" s="5">
        <v>3.1025999999999998</v>
      </c>
      <c r="I2257" s="5">
        <v>3.1025999999999998</v>
      </c>
      <c r="J2257" s="3">
        <v>1</v>
      </c>
      <c r="K2257" s="3">
        <v>1</v>
      </c>
      <c r="L2257" s="7">
        <f t="shared" si="620"/>
        <v>0.82050000000000001</v>
      </c>
      <c r="M2257" s="8">
        <f ca="1">AVERAGE(OFFSET(L2257,-M$3+1,0):L2257)</f>
        <v>0.82227333333333308</v>
      </c>
      <c r="N2257" s="8">
        <f ca="1">STDEV(OFFSET(L2257,-M$3+1,0):L2257)</f>
        <v>1.7555156615921309E-2</v>
      </c>
      <c r="O2257" s="8">
        <f t="shared" ca="1" si="607"/>
        <v>0.78716302010149042</v>
      </c>
      <c r="P2257" s="8">
        <f t="shared" ca="1" si="608"/>
        <v>0.85738364656517574</v>
      </c>
      <c r="Q2257" s="8">
        <f t="shared" ca="1" si="609"/>
        <v>0.82227333333333308</v>
      </c>
      <c r="R2257" s="8">
        <f t="shared" ca="1" si="605"/>
        <v>0.82227333333333308</v>
      </c>
      <c r="S2257" s="10">
        <f t="shared" si="610"/>
        <v>3.6399999999999988E-2</v>
      </c>
      <c r="T2257" s="10">
        <f t="shared" si="611"/>
        <v>2.7199999999999669E-2</v>
      </c>
      <c r="U2257" s="18">
        <f ca="1">AVERAGE(S2257:OFFSET(S2257,-$U$3+1,0))*$U$4*J2257</f>
        <v>2.4539999999999962</v>
      </c>
      <c r="V2257" s="18">
        <f ca="1">AVERAGE(T2257:OFFSET(T2257,-$U$3+1,0))*$V$4*K2257</f>
        <v>1.9960000000000069</v>
      </c>
      <c r="W2257" s="14" t="str">
        <f t="shared" ca="1" si="612"/>
        <v/>
      </c>
      <c r="X2257" s="14" t="str">
        <f t="shared" ca="1" si="613"/>
        <v/>
      </c>
      <c r="Y2257" s="5" t="str">
        <f t="shared" ca="1" si="614"/>
        <v/>
      </c>
      <c r="Z2257" s="19" t="str">
        <f t="shared" ca="1" si="615"/>
        <v/>
      </c>
      <c r="AA2257" s="5" t="str">
        <f t="shared" ca="1" si="606"/>
        <v/>
      </c>
      <c r="AB2257" s="5" t="str">
        <f t="shared" ca="1" si="604"/>
        <v/>
      </c>
      <c r="AC2257" s="15" t="str">
        <f t="shared" ca="1" si="616"/>
        <v/>
      </c>
      <c r="AD2257" s="21" t="str">
        <f t="shared" ca="1" si="617"/>
        <v/>
      </c>
      <c r="AE2257" s="21" t="str">
        <f t="shared" ca="1" si="618"/>
        <v/>
      </c>
      <c r="AF2257" s="23">
        <f t="shared" ca="1" si="619"/>
        <v>27600.363593518254</v>
      </c>
    </row>
    <row r="2258" spans="1:32" x14ac:dyDescent="0.25">
      <c r="A2258" s="26">
        <v>42474</v>
      </c>
      <c r="B2258" s="3">
        <v>3.9140000000000001</v>
      </c>
      <c r="C2258" s="3">
        <v>3.9140000000000001</v>
      </c>
      <c r="D2258" s="3">
        <v>3.9140000000000001</v>
      </c>
      <c r="E2258" s="3">
        <v>3.9140000000000001</v>
      </c>
      <c r="F2258" s="5">
        <v>3.1025999999999998</v>
      </c>
      <c r="G2258" s="5">
        <v>3.1025999999999998</v>
      </c>
      <c r="H2258" s="5">
        <v>3.1025999999999998</v>
      </c>
      <c r="I2258" s="5">
        <v>3.1025999999999998</v>
      </c>
      <c r="J2258" s="3">
        <v>1</v>
      </c>
      <c r="K2258" s="3">
        <v>1</v>
      </c>
      <c r="L2258" s="7">
        <f t="shared" si="620"/>
        <v>0.81140000000000034</v>
      </c>
      <c r="M2258" s="8">
        <f ca="1">AVERAGE(OFFSET(L2258,-M$3+1,0):L2258)</f>
        <v>0.8210666666666665</v>
      </c>
      <c r="N2258" s="8">
        <f ca="1">STDEV(OFFSET(L2258,-M$3+1,0):L2258)</f>
        <v>1.7644775295766635E-2</v>
      </c>
      <c r="O2258" s="8">
        <f t="shared" ca="1" si="607"/>
        <v>0.78577711607513323</v>
      </c>
      <c r="P2258" s="8">
        <f t="shared" ca="1" si="608"/>
        <v>0.85635621725819977</v>
      </c>
      <c r="Q2258" s="8">
        <f t="shared" ca="1" si="609"/>
        <v>0.8210666666666665</v>
      </c>
      <c r="R2258" s="8">
        <f t="shared" ca="1" si="605"/>
        <v>0.8210666666666665</v>
      </c>
      <c r="S2258" s="10">
        <f t="shared" si="610"/>
        <v>9.0999999999996639E-3</v>
      </c>
      <c r="T2258" s="10">
        <f t="shared" si="611"/>
        <v>0</v>
      </c>
      <c r="U2258" s="18">
        <f ca="1">AVERAGE(S2258:OFFSET(S2258,-$U$3+1,0))*$U$4*J2258</f>
        <v>1.908999999999996</v>
      </c>
      <c r="V2258" s="18">
        <f ca="1">AVERAGE(T2258:OFFSET(T2258,-$U$3+1,0))*$V$4*K2258</f>
        <v>1.4520000000000044</v>
      </c>
      <c r="W2258" s="14" t="str">
        <f t="shared" ca="1" si="612"/>
        <v/>
      </c>
      <c r="X2258" s="14" t="str">
        <f t="shared" ca="1" si="613"/>
        <v/>
      </c>
      <c r="Y2258" s="5" t="str">
        <f t="shared" ca="1" si="614"/>
        <v/>
      </c>
      <c r="Z2258" s="19" t="str">
        <f t="shared" ca="1" si="615"/>
        <v/>
      </c>
      <c r="AA2258" s="5" t="str">
        <f t="shared" ca="1" si="606"/>
        <v/>
      </c>
      <c r="AB2258" s="5" t="str">
        <f t="shared" ca="1" si="604"/>
        <v/>
      </c>
      <c r="AC2258" s="15" t="str">
        <f t="shared" ca="1" si="616"/>
        <v/>
      </c>
      <c r="AD2258" s="21" t="str">
        <f t="shared" ca="1" si="617"/>
        <v/>
      </c>
      <c r="AE2258" s="21" t="str">
        <f t="shared" ca="1" si="618"/>
        <v/>
      </c>
      <c r="AF2258" s="23">
        <f t="shared" ca="1" si="619"/>
        <v>27600.363593518254</v>
      </c>
    </row>
    <row r="2259" spans="1:32" x14ac:dyDescent="0.25">
      <c r="A2259" s="26">
        <v>42475</v>
      </c>
      <c r="B2259" s="3">
        <v>3.9049</v>
      </c>
      <c r="C2259" s="3">
        <v>3.9049</v>
      </c>
      <c r="D2259" s="3">
        <v>3.9049</v>
      </c>
      <c r="E2259" s="3">
        <v>3.9049</v>
      </c>
      <c r="F2259" s="5">
        <v>3.1025999999999998</v>
      </c>
      <c r="G2259" s="5">
        <v>3.1025999999999998</v>
      </c>
      <c r="H2259" s="5">
        <v>3.1025999999999998</v>
      </c>
      <c r="I2259" s="5">
        <v>3.1025999999999998</v>
      </c>
      <c r="J2259" s="3">
        <v>1</v>
      </c>
      <c r="K2259" s="3">
        <v>1</v>
      </c>
      <c r="L2259" s="7">
        <f t="shared" si="620"/>
        <v>0.80230000000000024</v>
      </c>
      <c r="M2259" s="8">
        <f ca="1">AVERAGE(OFFSET(L2259,-M$3+1,0):L2259)</f>
        <v>0.81925333333333328</v>
      </c>
      <c r="N2259" s="8">
        <f ca="1">STDEV(OFFSET(L2259,-M$3+1,0):L2259)</f>
        <v>1.8107767341537136E-2</v>
      </c>
      <c r="O2259" s="8">
        <f t="shared" ca="1" si="607"/>
        <v>0.78303779865025902</v>
      </c>
      <c r="P2259" s="8">
        <f t="shared" ca="1" si="608"/>
        <v>0.85546886801640754</v>
      </c>
      <c r="Q2259" s="8">
        <f t="shared" ca="1" si="609"/>
        <v>0.81925333333333328</v>
      </c>
      <c r="R2259" s="8">
        <f t="shared" ca="1" si="605"/>
        <v>0.81925333333333328</v>
      </c>
      <c r="S2259" s="10">
        <f t="shared" si="610"/>
        <v>9.100000000000108E-3</v>
      </c>
      <c r="T2259" s="10">
        <f t="shared" si="611"/>
        <v>0</v>
      </c>
      <c r="U2259" s="18">
        <f ca="1">AVERAGE(S2259:OFFSET(S2259,-$U$3+1,0))*$U$4*J2259</f>
        <v>1.7269999999999988</v>
      </c>
      <c r="V2259" s="18">
        <f ca="1">AVERAGE(T2259:OFFSET(T2259,-$U$3+1,0))*$V$4*K2259</f>
        <v>1.4520000000000044</v>
      </c>
      <c r="W2259" s="14" t="str">
        <f t="shared" ca="1" si="612"/>
        <v/>
      </c>
      <c r="X2259" s="14" t="str">
        <f t="shared" ca="1" si="613"/>
        <v/>
      </c>
      <c r="Y2259" s="5" t="str">
        <f t="shared" ca="1" si="614"/>
        <v/>
      </c>
      <c r="Z2259" s="19" t="str">
        <f t="shared" ca="1" si="615"/>
        <v/>
      </c>
      <c r="AA2259" s="5" t="str">
        <f t="shared" ca="1" si="606"/>
        <v/>
      </c>
      <c r="AB2259" s="5" t="str">
        <f t="shared" ca="1" si="604"/>
        <v/>
      </c>
      <c r="AC2259" s="15" t="str">
        <f t="shared" ca="1" si="616"/>
        <v/>
      </c>
      <c r="AD2259" s="21" t="str">
        <f t="shared" ca="1" si="617"/>
        <v/>
      </c>
      <c r="AE2259" s="21" t="str">
        <f t="shared" ca="1" si="618"/>
        <v/>
      </c>
      <c r="AF2259" s="23">
        <f t="shared" ca="1" si="619"/>
        <v>27600.363593518254</v>
      </c>
    </row>
    <row r="2260" spans="1:32" x14ac:dyDescent="0.25">
      <c r="A2260" s="26">
        <v>42478</v>
      </c>
      <c r="B2260" s="3">
        <v>3.8957999999999999</v>
      </c>
      <c r="C2260" s="3">
        <v>3.8957999999999999</v>
      </c>
      <c r="D2260" s="3">
        <v>3.8957999999999999</v>
      </c>
      <c r="E2260" s="3">
        <v>3.8957999999999999</v>
      </c>
      <c r="F2260" s="5">
        <v>3.0754000000000001</v>
      </c>
      <c r="G2260" s="5">
        <v>3.0754000000000001</v>
      </c>
      <c r="H2260" s="5">
        <v>3.0754000000000001</v>
      </c>
      <c r="I2260" s="5">
        <v>3.0754000000000001</v>
      </c>
      <c r="J2260" s="3">
        <v>1</v>
      </c>
      <c r="K2260" s="3">
        <v>1</v>
      </c>
      <c r="L2260" s="7">
        <f t="shared" si="620"/>
        <v>0.8203999999999998</v>
      </c>
      <c r="M2260" s="8">
        <f ca="1">AVERAGE(OFFSET(L2260,-M$3+1,0):L2260)</f>
        <v>0.81803999999999988</v>
      </c>
      <c r="N2260" s="8">
        <f ca="1">STDEV(OFFSET(L2260,-M$3+1,0):L2260)</f>
        <v>1.7311053446528665E-2</v>
      </c>
      <c r="O2260" s="8">
        <f t="shared" ca="1" si="607"/>
        <v>0.78341789310694254</v>
      </c>
      <c r="P2260" s="8">
        <f t="shared" ca="1" si="608"/>
        <v>0.85266210689305721</v>
      </c>
      <c r="Q2260" s="8">
        <f t="shared" ca="1" si="609"/>
        <v>0.81803999999999988</v>
      </c>
      <c r="R2260" s="8">
        <f t="shared" ca="1" si="605"/>
        <v>0.81803999999999988</v>
      </c>
      <c r="S2260" s="10">
        <f t="shared" si="610"/>
        <v>9.100000000000108E-3</v>
      </c>
      <c r="T2260" s="10">
        <f t="shared" si="611"/>
        <v>2.7199999999999669E-2</v>
      </c>
      <c r="U2260" s="18">
        <f ca="1">AVERAGE(S2260:OFFSET(S2260,-$U$3+1,0))*$U$4*J2260</f>
        <v>1.7269999999999988</v>
      </c>
      <c r="V2260" s="18">
        <f ca="1">AVERAGE(T2260:OFFSET(T2260,-$U$3+1,0))*$V$4*K2260</f>
        <v>1.633</v>
      </c>
      <c r="W2260" s="14" t="str">
        <f t="shared" ca="1" si="612"/>
        <v/>
      </c>
      <c r="X2260" s="14" t="str">
        <f t="shared" ca="1" si="613"/>
        <v/>
      </c>
      <c r="Y2260" s="5" t="str">
        <f t="shared" ca="1" si="614"/>
        <v/>
      </c>
      <c r="Z2260" s="19" t="str">
        <f t="shared" ca="1" si="615"/>
        <v/>
      </c>
      <c r="AA2260" s="5" t="str">
        <f t="shared" ca="1" si="606"/>
        <v/>
      </c>
      <c r="AB2260" s="5" t="str">
        <f t="shared" ca="1" si="604"/>
        <v/>
      </c>
      <c r="AC2260" s="15" t="str">
        <f t="shared" ca="1" si="616"/>
        <v/>
      </c>
      <c r="AD2260" s="21" t="str">
        <f t="shared" ca="1" si="617"/>
        <v/>
      </c>
      <c r="AE2260" s="21" t="str">
        <f t="shared" ca="1" si="618"/>
        <v/>
      </c>
      <c r="AF2260" s="23">
        <f t="shared" ca="1" si="619"/>
        <v>27600.363593518254</v>
      </c>
    </row>
    <row r="2261" spans="1:32" x14ac:dyDescent="0.25">
      <c r="A2261" s="26">
        <v>42479</v>
      </c>
      <c r="B2261" s="3">
        <v>3.8957999999999999</v>
      </c>
      <c r="C2261" s="3">
        <v>3.8957999999999999</v>
      </c>
      <c r="D2261" s="3">
        <v>3.8957999999999999</v>
      </c>
      <c r="E2261" s="3">
        <v>3.8957999999999999</v>
      </c>
      <c r="F2261" s="5">
        <v>3.0663</v>
      </c>
      <c r="G2261" s="5">
        <v>3.0663</v>
      </c>
      <c r="H2261" s="5">
        <v>3.0663</v>
      </c>
      <c r="I2261" s="5">
        <v>3.0663</v>
      </c>
      <c r="J2261" s="3">
        <v>1</v>
      </c>
      <c r="K2261" s="3">
        <v>1</v>
      </c>
      <c r="L2261" s="7">
        <f t="shared" si="620"/>
        <v>0.8294999999999999</v>
      </c>
      <c r="M2261" s="8">
        <f ca="1">AVERAGE(OFFSET(L2261,-M$3+1,0):L2261)</f>
        <v>0.81561999999999979</v>
      </c>
      <c r="N2261" s="8">
        <f ca="1">STDEV(OFFSET(L2261,-M$3+1,0):L2261)</f>
        <v>1.1825770890003598E-2</v>
      </c>
      <c r="O2261" s="8">
        <f t="shared" ca="1" si="607"/>
        <v>0.79196845821999262</v>
      </c>
      <c r="P2261" s="8">
        <f t="shared" ca="1" si="608"/>
        <v>0.83927154178000696</v>
      </c>
      <c r="Q2261" s="8">
        <f t="shared" ca="1" si="609"/>
        <v>0.81561999999999979</v>
      </c>
      <c r="R2261" s="8">
        <f t="shared" ca="1" si="605"/>
        <v>0.81561999999999979</v>
      </c>
      <c r="S2261" s="10">
        <f t="shared" si="610"/>
        <v>0</v>
      </c>
      <c r="T2261" s="10">
        <f t="shared" si="611"/>
        <v>9.100000000000108E-3</v>
      </c>
      <c r="U2261" s="18">
        <f ca="1">AVERAGE(S2261:OFFSET(S2261,-$U$3+1,0))*$U$4*J2261</f>
        <v>1.5450000000000008</v>
      </c>
      <c r="V2261" s="18">
        <f ca="1">AVERAGE(T2261:OFFSET(T2261,-$U$3+1,0))*$V$4*K2261</f>
        <v>1.543000000000001</v>
      </c>
      <c r="W2261" s="14" t="str">
        <f t="shared" ca="1" si="612"/>
        <v/>
      </c>
      <c r="X2261" s="14" t="str">
        <f t="shared" ca="1" si="613"/>
        <v/>
      </c>
      <c r="Y2261" s="5" t="str">
        <f t="shared" ca="1" si="614"/>
        <v/>
      </c>
      <c r="Z2261" s="19" t="str">
        <f t="shared" ca="1" si="615"/>
        <v/>
      </c>
      <c r="AA2261" s="5" t="str">
        <f t="shared" ca="1" si="606"/>
        <v/>
      </c>
      <c r="AB2261" s="5" t="str">
        <f t="shared" ca="1" si="604"/>
        <v/>
      </c>
      <c r="AC2261" s="15" t="str">
        <f t="shared" ca="1" si="616"/>
        <v/>
      </c>
      <c r="AD2261" s="21" t="str">
        <f t="shared" ca="1" si="617"/>
        <v/>
      </c>
      <c r="AE2261" s="21" t="str">
        <f t="shared" ca="1" si="618"/>
        <v/>
      </c>
      <c r="AF2261" s="23">
        <f t="shared" ca="1" si="619"/>
        <v>27600.363593518254</v>
      </c>
    </row>
    <row r="2262" spans="1:32" x14ac:dyDescent="0.25">
      <c r="A2262" s="26">
        <v>42480</v>
      </c>
      <c r="B2262" s="3">
        <v>3.8957999999999999</v>
      </c>
      <c r="C2262" s="3">
        <v>3.8957999999999999</v>
      </c>
      <c r="D2262" s="3">
        <v>3.8957999999999999</v>
      </c>
      <c r="E2262" s="3">
        <v>3.8957999999999999</v>
      </c>
      <c r="F2262" s="5">
        <v>3.0480999999999998</v>
      </c>
      <c r="G2262" s="5">
        <v>3.0480999999999998</v>
      </c>
      <c r="H2262" s="5">
        <v>3.0480999999999998</v>
      </c>
      <c r="I2262" s="5">
        <v>3.0480999999999998</v>
      </c>
      <c r="J2262" s="3">
        <v>1</v>
      </c>
      <c r="K2262" s="3">
        <v>1</v>
      </c>
      <c r="L2262" s="7">
        <f t="shared" si="620"/>
        <v>0.84770000000000012</v>
      </c>
      <c r="M2262" s="8">
        <f ca="1">AVERAGE(OFFSET(L2262,-M$3+1,0):L2262)</f>
        <v>0.81683333333333319</v>
      </c>
      <c r="N2262" s="8">
        <f ca="1">STDEV(OFFSET(L2262,-M$3+1,0):L2262)</f>
        <v>1.4071941010732072E-2</v>
      </c>
      <c r="O2262" s="8">
        <f t="shared" ca="1" si="607"/>
        <v>0.78868945131186907</v>
      </c>
      <c r="P2262" s="8">
        <f t="shared" ca="1" si="608"/>
        <v>0.84497721535479731</v>
      </c>
      <c r="Q2262" s="8">
        <f t="shared" ca="1" si="609"/>
        <v>0.81683333333333319</v>
      </c>
      <c r="R2262" s="8">
        <f t="shared" ca="1" si="605"/>
        <v>0.81683333333333319</v>
      </c>
      <c r="S2262" s="10">
        <f t="shared" si="610"/>
        <v>0</v>
      </c>
      <c r="T2262" s="10">
        <f t="shared" si="611"/>
        <v>1.8200000000000216E-2</v>
      </c>
      <c r="U2262" s="18">
        <f ca="1">AVERAGE(S2262:OFFSET(S2262,-$U$3+1,0))*$U$4*J2262</f>
        <v>1.272000000000002</v>
      </c>
      <c r="V2262" s="18">
        <f ca="1">AVERAGE(T2262:OFFSET(T2262,-$U$3+1,0))*$V$4*K2262</f>
        <v>1.6349999999999996</v>
      </c>
      <c r="W2262" s="14" t="str">
        <f t="shared" ca="1" si="612"/>
        <v/>
      </c>
      <c r="X2262" s="14" t="str">
        <f t="shared" ca="1" si="613"/>
        <v/>
      </c>
      <c r="Y2262" s="5" t="str">
        <f t="shared" ca="1" si="614"/>
        <v/>
      </c>
      <c r="Z2262" s="19" t="str">
        <f t="shared" ca="1" si="615"/>
        <v/>
      </c>
      <c r="AA2262" s="5" t="str">
        <f t="shared" ca="1" si="606"/>
        <v/>
      </c>
      <c r="AB2262" s="5" t="str">
        <f t="shared" ca="1" si="604"/>
        <v/>
      </c>
      <c r="AC2262" s="15" t="str">
        <f t="shared" ca="1" si="616"/>
        <v/>
      </c>
      <c r="AD2262" s="21" t="str">
        <f t="shared" ca="1" si="617"/>
        <v/>
      </c>
      <c r="AE2262" s="21" t="str">
        <f t="shared" ca="1" si="618"/>
        <v/>
      </c>
      <c r="AF2262" s="23">
        <f t="shared" ca="1" si="619"/>
        <v>27600.363593518254</v>
      </c>
    </row>
    <row r="2263" spans="1:32" x14ac:dyDescent="0.25">
      <c r="A2263" s="26">
        <v>42481</v>
      </c>
      <c r="B2263" s="3">
        <v>3.9049</v>
      </c>
      <c r="C2263" s="3">
        <v>3.9049</v>
      </c>
      <c r="D2263" s="3">
        <v>3.9049</v>
      </c>
      <c r="E2263" s="3">
        <v>3.9049</v>
      </c>
      <c r="F2263" s="5">
        <v>3.03</v>
      </c>
      <c r="G2263" s="5">
        <v>3.03</v>
      </c>
      <c r="H2263" s="5">
        <v>3.03</v>
      </c>
      <c r="I2263" s="5">
        <v>3.03</v>
      </c>
      <c r="J2263" s="3">
        <v>1</v>
      </c>
      <c r="K2263" s="3">
        <v>1</v>
      </c>
      <c r="L2263" s="7">
        <f t="shared" si="620"/>
        <v>0.87490000000000023</v>
      </c>
      <c r="M2263" s="8">
        <f ca="1">AVERAGE(OFFSET(L2263,-M$3+1,0):L2263)</f>
        <v>0.81924666666666657</v>
      </c>
      <c r="N2263" s="8">
        <f ca="1">STDEV(OFFSET(L2263,-M$3+1,0):L2263)</f>
        <v>1.996156545058772E-2</v>
      </c>
      <c r="O2263" s="8">
        <f t="shared" ca="1" si="607"/>
        <v>0.77932353576549107</v>
      </c>
      <c r="P2263" s="8">
        <f t="shared" ca="1" si="608"/>
        <v>0.85916979756784206</v>
      </c>
      <c r="Q2263" s="8">
        <f t="shared" ca="1" si="609"/>
        <v>0.81924666666666657</v>
      </c>
      <c r="R2263" s="8">
        <f t="shared" ca="1" si="605"/>
        <v>0.81924666666666657</v>
      </c>
      <c r="S2263" s="10">
        <f t="shared" si="610"/>
        <v>9.100000000000108E-3</v>
      </c>
      <c r="T2263" s="10">
        <f t="shared" si="611"/>
        <v>1.8100000000000005E-2</v>
      </c>
      <c r="U2263" s="18">
        <f ca="1">AVERAGE(S2263:OFFSET(S2263,-$U$3+1,0))*$U$4*J2263</f>
        <v>1.091000000000002</v>
      </c>
      <c r="V2263" s="18">
        <f ca="1">AVERAGE(T2263:OFFSET(T2263,-$U$3+1,0))*$V$4*K2263</f>
        <v>1.4530000000000021</v>
      </c>
      <c r="W2263" s="14" t="str">
        <f t="shared" ca="1" si="612"/>
        <v/>
      </c>
      <c r="X2263" s="14" t="str">
        <f t="shared" ca="1" si="613"/>
        <v>Sell</v>
      </c>
      <c r="Y2263" s="5">
        <f t="shared" ca="1" si="614"/>
        <v>-100</v>
      </c>
      <c r="Z2263" s="19">
        <f t="shared" ca="1" si="615"/>
        <v>75.08602890571234</v>
      </c>
      <c r="AA2263" s="5">
        <f t="shared" ca="1" si="606"/>
        <v>3.9049</v>
      </c>
      <c r="AB2263" s="5">
        <f t="shared" ca="1" si="604"/>
        <v>3.03</v>
      </c>
      <c r="AC2263" s="15" t="str">
        <f t="shared" ca="1" si="616"/>
        <v/>
      </c>
      <c r="AD2263" s="21" t="str">
        <f t="shared" ca="1" si="617"/>
        <v/>
      </c>
      <c r="AE2263" s="21" t="str">
        <f t="shared" ca="1" si="618"/>
        <v/>
      </c>
      <c r="AF2263" s="23">
        <f t="shared" ca="1" si="619"/>
        <v>27600.363593518254</v>
      </c>
    </row>
    <row r="2264" spans="1:32" x14ac:dyDescent="0.25">
      <c r="A2264" s="26">
        <v>42482</v>
      </c>
      <c r="B2264" s="3">
        <v>3.8866999999999998</v>
      </c>
      <c r="C2264" s="3">
        <v>3.8866999999999998</v>
      </c>
      <c r="D2264" s="3">
        <v>3.8866999999999998</v>
      </c>
      <c r="E2264" s="3">
        <v>3.8866999999999998</v>
      </c>
      <c r="F2264" s="5">
        <v>3.0390999999999999</v>
      </c>
      <c r="G2264" s="5">
        <v>3.0390999999999999</v>
      </c>
      <c r="H2264" s="5">
        <v>3.0390999999999999</v>
      </c>
      <c r="I2264" s="5">
        <v>3.0390999999999999</v>
      </c>
      <c r="J2264" s="3">
        <v>1</v>
      </c>
      <c r="K2264" s="3">
        <v>1</v>
      </c>
      <c r="L2264" s="7">
        <f t="shared" si="620"/>
        <v>0.84759999999999991</v>
      </c>
      <c r="M2264" s="8">
        <f ca="1">AVERAGE(OFFSET(L2264,-M$3+1,0):L2264)</f>
        <v>0.82165999999999983</v>
      </c>
      <c r="N2264" s="8">
        <f ca="1">STDEV(OFFSET(L2264,-M$3+1,0):L2264)</f>
        <v>2.1100907224910675E-2</v>
      </c>
      <c r="O2264" s="8">
        <f t="shared" ca="1" si="607"/>
        <v>0.77945818555017854</v>
      </c>
      <c r="P2264" s="8">
        <f t="shared" ca="1" si="608"/>
        <v>0.86386181444982113</v>
      </c>
      <c r="Q2264" s="8">
        <f t="shared" ca="1" si="609"/>
        <v>0.82165999999999983</v>
      </c>
      <c r="R2264" s="8">
        <f t="shared" ca="1" si="605"/>
        <v>0.82165999999999983</v>
      </c>
      <c r="S2264" s="10">
        <f t="shared" si="610"/>
        <v>1.8200000000000216E-2</v>
      </c>
      <c r="T2264" s="10">
        <f t="shared" si="611"/>
        <v>9.100000000000108E-3</v>
      </c>
      <c r="U2264" s="18">
        <f ca="1">AVERAGE(S2264:OFFSET(S2264,-$U$3+1,0))*$U$4*J2264</f>
        <v>1.2730000000000041</v>
      </c>
      <c r="V2264" s="18">
        <f ca="1">AVERAGE(T2264:OFFSET(T2264,-$U$3+1,0))*$V$4*K2264</f>
        <v>1.362000000000001</v>
      </c>
      <c r="W2264" s="14" t="str">
        <f t="shared" ca="1" si="612"/>
        <v/>
      </c>
      <c r="X2264" s="14" t="str">
        <f t="shared" ca="1" si="613"/>
        <v>Sell</v>
      </c>
      <c r="Y2264" s="5">
        <f t="shared" ca="1" si="614"/>
        <v>-100</v>
      </c>
      <c r="Z2264" s="19">
        <f t="shared" ca="1" si="615"/>
        <v>75.08602890571234</v>
      </c>
      <c r="AA2264" s="5">
        <f t="shared" ca="1" si="606"/>
        <v>3.9049</v>
      </c>
      <c r="AB2264" s="5">
        <f t="shared" ref="AB2264:AB2327" ca="1" si="621">IF(AND($W2264="Buy",OR($W2263="",$W2263="Exit")),I2264,IF(AND($X2264="Sell",X2263&lt;&gt;"Sell"),I2264,IF(OR($W2263="Buy",X2263="Sell"),AB2263,"")))</f>
        <v>3.03</v>
      </c>
      <c r="AC2264" s="15">
        <f t="shared" ca="1" si="616"/>
        <v>182.00000000000216</v>
      </c>
      <c r="AD2264" s="21">
        <f t="shared" ca="1" si="617"/>
        <v>68.32828630419904</v>
      </c>
      <c r="AE2264" s="21">
        <f t="shared" ca="1" si="618"/>
        <v>250.32828630420119</v>
      </c>
      <c r="AF2264" s="23">
        <f t="shared" ca="1" si="619"/>
        <v>27850.691879822454</v>
      </c>
    </row>
    <row r="2265" spans="1:32" x14ac:dyDescent="0.25">
      <c r="A2265" s="26">
        <v>42485</v>
      </c>
      <c r="B2265" s="3">
        <v>3.8776999999999999</v>
      </c>
      <c r="C2265" s="3">
        <v>3.8776999999999999</v>
      </c>
      <c r="D2265" s="3">
        <v>3.8776999999999999</v>
      </c>
      <c r="E2265" s="3">
        <v>3.8776999999999999</v>
      </c>
      <c r="F2265" s="5">
        <v>3.0390999999999999</v>
      </c>
      <c r="G2265" s="5">
        <v>3.0390999999999999</v>
      </c>
      <c r="H2265" s="5">
        <v>3.0390999999999999</v>
      </c>
      <c r="I2265" s="5">
        <v>3.0390999999999999</v>
      </c>
      <c r="J2265" s="3">
        <v>1</v>
      </c>
      <c r="K2265" s="3">
        <v>1</v>
      </c>
      <c r="L2265" s="7">
        <f t="shared" si="620"/>
        <v>0.83860000000000001</v>
      </c>
      <c r="M2265" s="8">
        <f ca="1">AVERAGE(OFFSET(L2265,-M$3+1,0):L2265)</f>
        <v>0.82347333333333317</v>
      </c>
      <c r="N2265" s="8">
        <f ca="1">STDEV(OFFSET(L2265,-M$3+1,0):L2265)</f>
        <v>2.1323778366169669E-2</v>
      </c>
      <c r="O2265" s="8">
        <f t="shared" ca="1" si="607"/>
        <v>0.78082577660099384</v>
      </c>
      <c r="P2265" s="8">
        <f t="shared" ca="1" si="608"/>
        <v>0.8661208900656725</v>
      </c>
      <c r="Q2265" s="8">
        <f t="shared" ca="1" si="609"/>
        <v>0.82347333333333317</v>
      </c>
      <c r="R2265" s="8">
        <f t="shared" ca="1" si="605"/>
        <v>0.82347333333333317</v>
      </c>
      <c r="S2265" s="10">
        <f t="shared" si="610"/>
        <v>8.999999999999897E-3</v>
      </c>
      <c r="T2265" s="10">
        <f t="shared" si="611"/>
        <v>0</v>
      </c>
      <c r="U2265" s="18">
        <f ca="1">AVERAGE(S2265:OFFSET(S2265,-$U$3+1,0))*$U$4*J2265</f>
        <v>1.091000000000002</v>
      </c>
      <c r="V2265" s="18">
        <f ca="1">AVERAGE(T2265:OFFSET(T2265,-$U$3+1,0))*$V$4*K2265</f>
        <v>1.0889999999999977</v>
      </c>
      <c r="W2265" s="14" t="str">
        <f t="shared" ca="1" si="612"/>
        <v/>
      </c>
      <c r="X2265" s="14" t="str">
        <f t="shared" ca="1" si="613"/>
        <v>Sell</v>
      </c>
      <c r="Y2265" s="5">
        <f t="shared" ca="1" si="614"/>
        <v>-100</v>
      </c>
      <c r="Z2265" s="19">
        <f t="shared" ca="1" si="615"/>
        <v>75.08602890571234</v>
      </c>
      <c r="AA2265" s="5">
        <f t="shared" ca="1" si="606"/>
        <v>3.9049</v>
      </c>
      <c r="AB2265" s="5">
        <f t="shared" ca="1" si="621"/>
        <v>3.03</v>
      </c>
      <c r="AC2265" s="15">
        <f t="shared" ca="1" si="616"/>
        <v>89.999999999998977</v>
      </c>
      <c r="AD2265" s="21">
        <f t="shared" ca="1" si="617"/>
        <v>0</v>
      </c>
      <c r="AE2265" s="21">
        <f t="shared" ca="1" si="618"/>
        <v>89.999999999998977</v>
      </c>
      <c r="AF2265" s="23">
        <f t="shared" ca="1" si="619"/>
        <v>27940.691879822454</v>
      </c>
    </row>
    <row r="2266" spans="1:32" x14ac:dyDescent="0.25">
      <c r="A2266" s="26">
        <v>42486</v>
      </c>
      <c r="B2266" s="3">
        <v>3.8866999999999998</v>
      </c>
      <c r="C2266" s="3">
        <v>3.8866999999999998</v>
      </c>
      <c r="D2266" s="3">
        <v>3.8866999999999998</v>
      </c>
      <c r="E2266" s="3">
        <v>3.8866999999999998</v>
      </c>
      <c r="F2266" s="5">
        <v>3.0480999999999998</v>
      </c>
      <c r="G2266" s="5">
        <v>3.0480999999999998</v>
      </c>
      <c r="H2266" s="5">
        <v>3.0480999999999998</v>
      </c>
      <c r="I2266" s="5">
        <v>3.0480999999999998</v>
      </c>
      <c r="J2266" s="3">
        <v>1</v>
      </c>
      <c r="K2266" s="3">
        <v>1</v>
      </c>
      <c r="L2266" s="7">
        <f t="shared" si="620"/>
        <v>0.83860000000000001</v>
      </c>
      <c r="M2266" s="8">
        <f ca="1">AVERAGE(OFFSET(L2266,-M$3+1,0):L2266)</f>
        <v>0.82527999999999979</v>
      </c>
      <c r="N2266" s="8">
        <f ca="1">STDEV(OFFSET(L2266,-M$3+1,0):L2266)</f>
        <v>2.1384814371751909E-2</v>
      </c>
      <c r="O2266" s="8">
        <f t="shared" ca="1" si="607"/>
        <v>0.78251037125649603</v>
      </c>
      <c r="P2266" s="8">
        <f t="shared" ca="1" si="608"/>
        <v>0.86804962874350355</v>
      </c>
      <c r="Q2266" s="8">
        <f t="shared" ca="1" si="609"/>
        <v>0.82527999999999979</v>
      </c>
      <c r="R2266" s="8">
        <f t="shared" ca="1" si="605"/>
        <v>0.82527999999999979</v>
      </c>
      <c r="S2266" s="10">
        <f t="shared" si="610"/>
        <v>8.999999999999897E-3</v>
      </c>
      <c r="T2266" s="10">
        <f t="shared" si="611"/>
        <v>8.999999999999897E-3</v>
      </c>
      <c r="U2266" s="18">
        <f ca="1">AVERAGE(S2266:OFFSET(S2266,-$U$3+1,0))*$U$4*J2266</f>
        <v>1.0899999999999999</v>
      </c>
      <c r="V2266" s="18">
        <f ca="1">AVERAGE(T2266:OFFSET(T2266,-$U$3+1,0))*$V$4*K2266</f>
        <v>1.1789999999999967</v>
      </c>
      <c r="W2266" s="14" t="str">
        <f t="shared" ca="1" si="612"/>
        <v/>
      </c>
      <c r="X2266" s="14" t="str">
        <f t="shared" ca="1" si="613"/>
        <v>Sell</v>
      </c>
      <c r="Y2266" s="5">
        <f t="shared" ca="1" si="614"/>
        <v>-100</v>
      </c>
      <c r="Z2266" s="19">
        <f t="shared" ca="1" si="615"/>
        <v>75.08602890571234</v>
      </c>
      <c r="AA2266" s="5">
        <f t="shared" ca="1" si="606"/>
        <v>3.9049</v>
      </c>
      <c r="AB2266" s="5">
        <f t="shared" ca="1" si="621"/>
        <v>3.03</v>
      </c>
      <c r="AC2266" s="15">
        <f t="shared" ca="1" si="616"/>
        <v>-89.999999999998977</v>
      </c>
      <c r="AD2266" s="21">
        <f t="shared" ca="1" si="617"/>
        <v>67.577426015140333</v>
      </c>
      <c r="AE2266" s="21">
        <f t="shared" ca="1" si="618"/>
        <v>-22.422573984858644</v>
      </c>
      <c r="AF2266" s="23">
        <f t="shared" ca="1" si="619"/>
        <v>27918.269305837595</v>
      </c>
    </row>
    <row r="2267" spans="1:32" x14ac:dyDescent="0.25">
      <c r="A2267" s="26">
        <v>42487</v>
      </c>
      <c r="B2267" s="3">
        <v>3.8866999999999998</v>
      </c>
      <c r="C2267" s="3">
        <v>3.8866999999999998</v>
      </c>
      <c r="D2267" s="3">
        <v>3.8866999999999998</v>
      </c>
      <c r="E2267" s="3">
        <v>3.8866999999999998</v>
      </c>
      <c r="F2267" s="5">
        <v>3.0390999999999999</v>
      </c>
      <c r="G2267" s="5">
        <v>3.0390999999999999</v>
      </c>
      <c r="H2267" s="5">
        <v>3.0390999999999999</v>
      </c>
      <c r="I2267" s="5">
        <v>3.0390999999999999</v>
      </c>
      <c r="J2267" s="3">
        <v>1</v>
      </c>
      <c r="K2267" s="3">
        <v>1</v>
      </c>
      <c r="L2267" s="7">
        <f t="shared" si="620"/>
        <v>0.84759999999999991</v>
      </c>
      <c r="M2267" s="8">
        <f ca="1">AVERAGE(OFFSET(L2267,-M$3+1,0):L2267)</f>
        <v>0.82890666666666657</v>
      </c>
      <c r="N2267" s="8">
        <f ca="1">STDEV(OFFSET(L2267,-M$3+1,0):L2267)</f>
        <v>2.0131903134317071E-2</v>
      </c>
      <c r="O2267" s="8">
        <f t="shared" ca="1" si="607"/>
        <v>0.78864286039803244</v>
      </c>
      <c r="P2267" s="8">
        <f t="shared" ca="1" si="608"/>
        <v>0.8691704729353007</v>
      </c>
      <c r="Q2267" s="8">
        <f t="shared" ca="1" si="609"/>
        <v>0.82890666666666657</v>
      </c>
      <c r="R2267" s="8">
        <f t="shared" ca="1" si="605"/>
        <v>0.82890666666666657</v>
      </c>
      <c r="S2267" s="10">
        <f t="shared" si="610"/>
        <v>0</v>
      </c>
      <c r="T2267" s="10">
        <f t="shared" si="611"/>
        <v>8.999999999999897E-3</v>
      </c>
      <c r="U2267" s="18">
        <f ca="1">AVERAGE(S2267:OFFSET(S2267,-$U$3+1,0))*$U$4*J2267</f>
        <v>0.72599999999999998</v>
      </c>
      <c r="V2267" s="18">
        <f ca="1">AVERAGE(T2267:OFFSET(T2267,-$U$3+1,0))*$V$4*K2267</f>
        <v>0.99699999999999889</v>
      </c>
      <c r="W2267" s="14" t="str">
        <f t="shared" ca="1" si="612"/>
        <v/>
      </c>
      <c r="X2267" s="14" t="str">
        <f t="shared" ca="1" si="613"/>
        <v>Sell</v>
      </c>
      <c r="Y2267" s="5">
        <f t="shared" ca="1" si="614"/>
        <v>-100</v>
      </c>
      <c r="Z2267" s="19">
        <f t="shared" ca="1" si="615"/>
        <v>75.08602890571234</v>
      </c>
      <c r="AA2267" s="5">
        <f t="shared" ca="1" si="606"/>
        <v>3.9049</v>
      </c>
      <c r="AB2267" s="5">
        <f t="shared" ca="1" si="621"/>
        <v>3.03</v>
      </c>
      <c r="AC2267" s="15">
        <f t="shared" ca="1" si="616"/>
        <v>0</v>
      </c>
      <c r="AD2267" s="21">
        <f t="shared" ca="1" si="617"/>
        <v>-67.577426015140333</v>
      </c>
      <c r="AE2267" s="21">
        <f t="shared" ca="1" si="618"/>
        <v>-67.577426015140333</v>
      </c>
      <c r="AF2267" s="23">
        <f t="shared" ca="1" si="619"/>
        <v>27850.691879822454</v>
      </c>
    </row>
    <row r="2268" spans="1:32" x14ac:dyDescent="0.25">
      <c r="A2268" s="26">
        <v>42488</v>
      </c>
      <c r="B2268" s="3">
        <v>3.8866999999999998</v>
      </c>
      <c r="C2268" s="3">
        <v>3.8866999999999998</v>
      </c>
      <c r="D2268" s="3">
        <v>3.8866999999999998</v>
      </c>
      <c r="E2268" s="3">
        <v>3.8866999999999998</v>
      </c>
      <c r="F2268" s="5">
        <v>3.0571999999999999</v>
      </c>
      <c r="G2268" s="5">
        <v>3.0571999999999999</v>
      </c>
      <c r="H2268" s="5">
        <v>3.0571999999999999</v>
      </c>
      <c r="I2268" s="5">
        <v>3.0571999999999999</v>
      </c>
      <c r="J2268" s="3">
        <v>1</v>
      </c>
      <c r="K2268" s="3">
        <v>1</v>
      </c>
      <c r="L2268" s="7">
        <f t="shared" si="620"/>
        <v>0.8294999999999999</v>
      </c>
      <c r="M2268" s="8">
        <f ca="1">AVERAGE(OFFSET(L2268,-M$3+1,0):L2268)</f>
        <v>0.83071999999999979</v>
      </c>
      <c r="N2268" s="8">
        <f ca="1">STDEV(OFFSET(L2268,-M$3+1,0):L2268)</f>
        <v>1.8741138858518889E-2</v>
      </c>
      <c r="O2268" s="8">
        <f t="shared" ca="1" si="607"/>
        <v>0.79323772228296197</v>
      </c>
      <c r="P2268" s="8">
        <f t="shared" ca="1" si="608"/>
        <v>0.86820227771703762</v>
      </c>
      <c r="Q2268" s="8">
        <f t="shared" ca="1" si="609"/>
        <v>0.83071999999999979</v>
      </c>
      <c r="R2268" s="8">
        <f t="shared" ca="1" si="605"/>
        <v>0.83071999999999979</v>
      </c>
      <c r="S2268" s="10">
        <f t="shared" si="610"/>
        <v>0</v>
      </c>
      <c r="T2268" s="10">
        <f t="shared" si="611"/>
        <v>1.8100000000000005E-2</v>
      </c>
      <c r="U2268" s="18">
        <f ca="1">AVERAGE(S2268:OFFSET(S2268,-$U$3+1,0))*$U$4*J2268</f>
        <v>0.63500000000000334</v>
      </c>
      <c r="V2268" s="18">
        <f ca="1">AVERAGE(T2268:OFFSET(T2268,-$U$3+1,0))*$V$4*K2268</f>
        <v>1.177999999999999</v>
      </c>
      <c r="W2268" s="14" t="str">
        <f t="shared" ca="1" si="612"/>
        <v/>
      </c>
      <c r="X2268" s="14" t="str">
        <f t="shared" ca="1" si="613"/>
        <v>Sell</v>
      </c>
      <c r="Y2268" s="5">
        <f t="shared" ca="1" si="614"/>
        <v>-100</v>
      </c>
      <c r="Z2268" s="19">
        <f t="shared" ca="1" si="615"/>
        <v>75.08602890571234</v>
      </c>
      <c r="AA2268" s="5">
        <f t="shared" ca="1" si="606"/>
        <v>3.9049</v>
      </c>
      <c r="AB2268" s="5">
        <f t="shared" ca="1" si="621"/>
        <v>3.03</v>
      </c>
      <c r="AC2268" s="15">
        <f t="shared" ca="1" si="616"/>
        <v>0</v>
      </c>
      <c r="AD2268" s="21">
        <f t="shared" ca="1" si="617"/>
        <v>135.90571231933936</v>
      </c>
      <c r="AE2268" s="21">
        <f t="shared" ca="1" si="618"/>
        <v>135.90571231933936</v>
      </c>
      <c r="AF2268" s="23">
        <f t="shared" ca="1" si="619"/>
        <v>27986.597592141792</v>
      </c>
    </row>
    <row r="2269" spans="1:32" x14ac:dyDescent="0.25">
      <c r="A2269" s="26">
        <v>42489</v>
      </c>
      <c r="B2269" s="3">
        <v>3.8685999999999998</v>
      </c>
      <c r="C2269" s="3">
        <v>3.8685999999999998</v>
      </c>
      <c r="D2269" s="3">
        <v>3.8685999999999998</v>
      </c>
      <c r="E2269" s="3">
        <v>3.8685999999999998</v>
      </c>
      <c r="F2269" s="5">
        <v>3.0390999999999999</v>
      </c>
      <c r="G2269" s="5">
        <v>3.0390999999999999</v>
      </c>
      <c r="H2269" s="5">
        <v>3.0390999999999999</v>
      </c>
      <c r="I2269" s="5">
        <v>3.0390999999999999</v>
      </c>
      <c r="J2269" s="3">
        <v>1</v>
      </c>
      <c r="K2269" s="3">
        <v>1</v>
      </c>
      <c r="L2269" s="7">
        <f t="shared" si="620"/>
        <v>0.8294999999999999</v>
      </c>
      <c r="M2269" s="8">
        <f ca="1">AVERAGE(OFFSET(L2269,-M$3+1,0):L2269)</f>
        <v>0.83131999999999984</v>
      </c>
      <c r="N2269" s="8">
        <f ca="1">STDEV(OFFSET(L2269,-M$3+1,0):L2269)</f>
        <v>1.8533490920878522E-2</v>
      </c>
      <c r="O2269" s="8">
        <f t="shared" ca="1" si="607"/>
        <v>0.79425301815824279</v>
      </c>
      <c r="P2269" s="8">
        <f t="shared" ca="1" si="608"/>
        <v>0.86838698184175689</v>
      </c>
      <c r="Q2269" s="8">
        <f t="shared" ca="1" si="609"/>
        <v>0.83131999999999984</v>
      </c>
      <c r="R2269" s="8">
        <f t="shared" ca="1" si="605"/>
        <v>0.83131999999999984</v>
      </c>
      <c r="S2269" s="10">
        <f t="shared" si="610"/>
        <v>1.8100000000000005E-2</v>
      </c>
      <c r="T2269" s="10">
        <f t="shared" si="611"/>
        <v>1.8100000000000005E-2</v>
      </c>
      <c r="U2269" s="18">
        <f ca="1">AVERAGE(S2269:OFFSET(S2269,-$U$3+1,0))*$U$4*J2269</f>
        <v>0.72500000000000231</v>
      </c>
      <c r="V2269" s="18">
        <f ca="1">AVERAGE(T2269:OFFSET(T2269,-$U$3+1,0))*$V$4*K2269</f>
        <v>1.3589999999999991</v>
      </c>
      <c r="W2269" s="14" t="str">
        <f t="shared" ca="1" si="612"/>
        <v/>
      </c>
      <c r="X2269" s="14" t="str">
        <f t="shared" ca="1" si="613"/>
        <v>Sell</v>
      </c>
      <c r="Y2269" s="5">
        <f t="shared" ca="1" si="614"/>
        <v>-100</v>
      </c>
      <c r="Z2269" s="19">
        <f t="shared" ca="1" si="615"/>
        <v>75.08602890571234</v>
      </c>
      <c r="AA2269" s="5">
        <f t="shared" ca="1" si="606"/>
        <v>3.9049</v>
      </c>
      <c r="AB2269" s="5">
        <f t="shared" ca="1" si="621"/>
        <v>3.03</v>
      </c>
      <c r="AC2269" s="15">
        <f t="shared" ca="1" si="616"/>
        <v>181.00000000000006</v>
      </c>
      <c r="AD2269" s="21">
        <f t="shared" ca="1" si="617"/>
        <v>-135.90571231933936</v>
      </c>
      <c r="AE2269" s="21">
        <f t="shared" ca="1" si="618"/>
        <v>45.094287680660699</v>
      </c>
      <c r="AF2269" s="23">
        <f t="shared" ca="1" si="619"/>
        <v>28031.691879822454</v>
      </c>
    </row>
    <row r="2270" spans="1:32" x14ac:dyDescent="0.25">
      <c r="A2270" s="26">
        <v>42493</v>
      </c>
      <c r="B2270" s="3">
        <v>3.8866999999999998</v>
      </c>
      <c r="C2270" s="3">
        <v>3.8866999999999998</v>
      </c>
      <c r="D2270" s="3">
        <v>3.8866999999999998</v>
      </c>
      <c r="E2270" s="3">
        <v>3.8866999999999998</v>
      </c>
      <c r="F2270" s="5">
        <v>3.0571999999999999</v>
      </c>
      <c r="G2270" s="5">
        <v>3.0571999999999999</v>
      </c>
      <c r="H2270" s="5">
        <v>3.0571999999999999</v>
      </c>
      <c r="I2270" s="5">
        <v>3.0571999999999999</v>
      </c>
      <c r="J2270" s="3">
        <v>1</v>
      </c>
      <c r="K2270" s="3">
        <v>1</v>
      </c>
      <c r="L2270" s="7">
        <f t="shared" si="620"/>
        <v>0.8294999999999999</v>
      </c>
      <c r="M2270" s="8">
        <f ca="1">AVERAGE(OFFSET(L2270,-M$3+1,0):L2270)</f>
        <v>0.83192666666666648</v>
      </c>
      <c r="N2270" s="8">
        <f ca="1">STDEV(OFFSET(L2270,-M$3+1,0):L2270)</f>
        <v>1.8297949403716068E-2</v>
      </c>
      <c r="O2270" s="8">
        <f t="shared" ca="1" si="607"/>
        <v>0.79533076785923429</v>
      </c>
      <c r="P2270" s="8">
        <f t="shared" ca="1" si="608"/>
        <v>0.86852256547409867</v>
      </c>
      <c r="Q2270" s="8">
        <f t="shared" ca="1" si="609"/>
        <v>0.83192666666666648</v>
      </c>
      <c r="R2270" s="8">
        <f t="shared" ca="1" si="605"/>
        <v>0.83192666666666648</v>
      </c>
      <c r="S2270" s="10">
        <f t="shared" si="610"/>
        <v>1.8100000000000005E-2</v>
      </c>
      <c r="T2270" s="10">
        <f t="shared" si="611"/>
        <v>1.8100000000000005E-2</v>
      </c>
      <c r="U2270" s="18">
        <f ca="1">AVERAGE(S2270:OFFSET(S2270,-$U$3+1,0))*$U$4*J2270</f>
        <v>0.81500000000000128</v>
      </c>
      <c r="V2270" s="18">
        <f ca="1">AVERAGE(T2270:OFFSET(T2270,-$U$3+1,0))*$V$4*K2270</f>
        <v>1.2680000000000025</v>
      </c>
      <c r="W2270" s="14" t="str">
        <f t="shared" ca="1" si="612"/>
        <v/>
      </c>
      <c r="X2270" s="14" t="str">
        <f t="shared" ca="1" si="613"/>
        <v>Exit</v>
      </c>
      <c r="Y2270" s="5">
        <f t="shared" ca="1" si="614"/>
        <v>-100</v>
      </c>
      <c r="Z2270" s="19">
        <f t="shared" ca="1" si="615"/>
        <v>75.08602890571234</v>
      </c>
      <c r="AA2270" s="5">
        <f t="shared" ca="1" si="606"/>
        <v>3.9049</v>
      </c>
      <c r="AB2270" s="5">
        <f t="shared" ca="1" si="621"/>
        <v>3.03</v>
      </c>
      <c r="AC2270" s="15">
        <f t="shared" ca="1" si="616"/>
        <v>-181.00000000000006</v>
      </c>
      <c r="AD2270" s="21">
        <f t="shared" ca="1" si="617"/>
        <v>135.90571231933936</v>
      </c>
      <c r="AE2270" s="21">
        <f t="shared" ca="1" si="618"/>
        <v>-45.094287680660699</v>
      </c>
      <c r="AF2270" s="23">
        <f t="shared" ca="1" si="619"/>
        <v>27986.597592141792</v>
      </c>
    </row>
    <row r="2271" spans="1:32" x14ac:dyDescent="0.25">
      <c r="A2271" s="26">
        <v>42494</v>
      </c>
      <c r="B2271" s="3">
        <v>3.8776999999999999</v>
      </c>
      <c r="C2271" s="3">
        <v>3.8776999999999999</v>
      </c>
      <c r="D2271" s="3">
        <v>3.8776999999999999</v>
      </c>
      <c r="E2271" s="3">
        <v>3.8776999999999999</v>
      </c>
      <c r="F2271" s="5">
        <v>3.0571999999999999</v>
      </c>
      <c r="G2271" s="5">
        <v>3.0571999999999999</v>
      </c>
      <c r="H2271" s="5">
        <v>3.0571999999999999</v>
      </c>
      <c r="I2271" s="5">
        <v>3.0571999999999999</v>
      </c>
      <c r="J2271" s="3">
        <v>1</v>
      </c>
      <c r="K2271" s="3">
        <v>1</v>
      </c>
      <c r="L2271" s="7">
        <f t="shared" si="620"/>
        <v>0.82050000000000001</v>
      </c>
      <c r="M2271" s="8">
        <f ca="1">AVERAGE(OFFSET(L2271,-M$3+1,0):L2271)</f>
        <v>0.83253999999999995</v>
      </c>
      <c r="N2271" s="8">
        <f ca="1">STDEV(OFFSET(L2271,-M$3+1,0):L2271)</f>
        <v>1.7701646412531389E-2</v>
      </c>
      <c r="O2271" s="8">
        <f t="shared" ca="1" si="607"/>
        <v>0.79713670717493712</v>
      </c>
      <c r="P2271" s="8">
        <f t="shared" ca="1" si="608"/>
        <v>0.86794329282506277</v>
      </c>
      <c r="Q2271" s="8">
        <f t="shared" ca="1" si="609"/>
        <v>0.83253999999999995</v>
      </c>
      <c r="R2271" s="8">
        <f t="shared" ca="1" si="605"/>
        <v>0.83253999999999995</v>
      </c>
      <c r="S2271" s="10">
        <f t="shared" si="610"/>
        <v>8.999999999999897E-3</v>
      </c>
      <c r="T2271" s="10">
        <f t="shared" si="611"/>
        <v>0</v>
      </c>
      <c r="U2271" s="18">
        <f ca="1">AVERAGE(S2271:OFFSET(S2271,-$U$3+1,0))*$U$4*J2271</f>
        <v>0.90500000000000025</v>
      </c>
      <c r="V2271" s="18">
        <f ca="1">AVERAGE(T2271:OFFSET(T2271,-$U$3+1,0))*$V$4*K2271</f>
        <v>1.1770000000000014</v>
      </c>
      <c r="W2271" s="14" t="str">
        <f t="shared" ca="1" si="612"/>
        <v/>
      </c>
      <c r="X2271" s="14" t="str">
        <f t="shared" ca="1" si="613"/>
        <v/>
      </c>
      <c r="Y2271" s="5" t="str">
        <f t="shared" ca="1" si="614"/>
        <v/>
      </c>
      <c r="Z2271" s="19" t="str">
        <f t="shared" ca="1" si="615"/>
        <v/>
      </c>
      <c r="AA2271" s="5" t="str">
        <f t="shared" ca="1" si="606"/>
        <v/>
      </c>
      <c r="AB2271" s="5" t="str">
        <f t="shared" ca="1" si="621"/>
        <v/>
      </c>
      <c r="AC2271" s="15" t="str">
        <f t="shared" ca="1" si="616"/>
        <v/>
      </c>
      <c r="AD2271" s="21" t="str">
        <f t="shared" ca="1" si="617"/>
        <v/>
      </c>
      <c r="AE2271" s="21" t="str">
        <f t="shared" ca="1" si="618"/>
        <v/>
      </c>
      <c r="AF2271" s="23">
        <f t="shared" ca="1" si="619"/>
        <v>27986.597592141792</v>
      </c>
    </row>
    <row r="2272" spans="1:32" x14ac:dyDescent="0.25">
      <c r="A2272" s="26">
        <v>42495</v>
      </c>
      <c r="B2272" s="3">
        <v>3.8866999999999998</v>
      </c>
      <c r="C2272" s="3">
        <v>3.8866999999999998</v>
      </c>
      <c r="D2272" s="3">
        <v>3.8866999999999998</v>
      </c>
      <c r="E2272" s="3">
        <v>3.8866999999999998</v>
      </c>
      <c r="F2272" s="5">
        <v>3.0571999999999999</v>
      </c>
      <c r="G2272" s="5">
        <v>3.0571999999999999</v>
      </c>
      <c r="H2272" s="5">
        <v>3.0571999999999999</v>
      </c>
      <c r="I2272" s="5">
        <v>3.0571999999999999</v>
      </c>
      <c r="J2272" s="3">
        <v>1</v>
      </c>
      <c r="K2272" s="3">
        <v>1</v>
      </c>
      <c r="L2272" s="7">
        <f t="shared" si="620"/>
        <v>0.8294999999999999</v>
      </c>
      <c r="M2272" s="8">
        <f ca="1">AVERAGE(OFFSET(L2272,-M$3+1,0):L2272)</f>
        <v>0.83313999999999977</v>
      </c>
      <c r="N2272" s="8">
        <f ca="1">STDEV(OFFSET(L2272,-M$3+1,0):L2272)</f>
        <v>1.7414599786222063E-2</v>
      </c>
      <c r="O2272" s="8">
        <f t="shared" ca="1" si="607"/>
        <v>0.79831080042755564</v>
      </c>
      <c r="P2272" s="8">
        <f t="shared" ca="1" si="608"/>
        <v>0.86796919957244389</v>
      </c>
      <c r="Q2272" s="8">
        <f t="shared" ca="1" si="609"/>
        <v>0.83313999999999977</v>
      </c>
      <c r="R2272" s="8">
        <f t="shared" ref="R2272:R2335" ca="1" si="622">M2272-R$3*$N2272</f>
        <v>0.83313999999999977</v>
      </c>
      <c r="S2272" s="10">
        <f t="shared" si="610"/>
        <v>8.999999999999897E-3</v>
      </c>
      <c r="T2272" s="10">
        <f t="shared" si="611"/>
        <v>0</v>
      </c>
      <c r="U2272" s="18">
        <f ca="1">AVERAGE(S2272:OFFSET(S2272,-$U$3+1,0))*$U$4*J2272</f>
        <v>0.99499999999999922</v>
      </c>
      <c r="V2272" s="18">
        <f ca="1">AVERAGE(T2272:OFFSET(T2272,-$U$3+1,0))*$V$4*K2272</f>
        <v>0.99499999999999922</v>
      </c>
      <c r="W2272" s="14" t="str">
        <f t="shared" ca="1" si="612"/>
        <v/>
      </c>
      <c r="X2272" s="14" t="str">
        <f t="shared" ca="1" si="613"/>
        <v/>
      </c>
      <c r="Y2272" s="5" t="str">
        <f t="shared" ca="1" si="614"/>
        <v/>
      </c>
      <c r="Z2272" s="19" t="str">
        <f t="shared" ca="1" si="615"/>
        <v/>
      </c>
      <c r="AA2272" s="5" t="str">
        <f t="shared" ca="1" si="606"/>
        <v/>
      </c>
      <c r="AB2272" s="5" t="str">
        <f t="shared" ca="1" si="621"/>
        <v/>
      </c>
      <c r="AC2272" s="15" t="str">
        <f t="shared" ca="1" si="616"/>
        <v/>
      </c>
      <c r="AD2272" s="21" t="str">
        <f t="shared" ca="1" si="617"/>
        <v/>
      </c>
      <c r="AE2272" s="21" t="str">
        <f t="shared" ca="1" si="618"/>
        <v/>
      </c>
      <c r="AF2272" s="23">
        <f t="shared" ca="1" si="619"/>
        <v>27986.597592141792</v>
      </c>
    </row>
    <row r="2273" spans="1:32" x14ac:dyDescent="0.25">
      <c r="A2273" s="26">
        <v>42496</v>
      </c>
      <c r="B2273" s="3">
        <v>3.8504</v>
      </c>
      <c r="C2273" s="3">
        <v>3.8504</v>
      </c>
      <c r="D2273" s="3">
        <v>3.8504</v>
      </c>
      <c r="E2273" s="3">
        <v>3.8504</v>
      </c>
      <c r="F2273" s="5">
        <v>3.0209000000000001</v>
      </c>
      <c r="G2273" s="5">
        <v>3.0209000000000001</v>
      </c>
      <c r="H2273" s="5">
        <v>3.0209000000000001</v>
      </c>
      <c r="I2273" s="5">
        <v>3.0209000000000001</v>
      </c>
      <c r="J2273" s="3">
        <v>1</v>
      </c>
      <c r="K2273" s="3">
        <v>1</v>
      </c>
      <c r="L2273" s="7">
        <f t="shared" si="620"/>
        <v>0.8294999999999999</v>
      </c>
      <c r="M2273" s="8">
        <f ca="1">AVERAGE(OFFSET(L2273,-M$3+1,0):L2273)</f>
        <v>0.83434666666666646</v>
      </c>
      <c r="N2273" s="8">
        <f ca="1">STDEV(OFFSET(L2273,-M$3+1,0):L2273)</f>
        <v>1.6398034144662729E-2</v>
      </c>
      <c r="O2273" s="8">
        <f t="shared" ca="1" si="607"/>
        <v>0.80155059837734099</v>
      </c>
      <c r="P2273" s="8">
        <f t="shared" ca="1" si="608"/>
        <v>0.86714273495599192</v>
      </c>
      <c r="Q2273" s="8">
        <f t="shared" ca="1" si="609"/>
        <v>0.83434666666666646</v>
      </c>
      <c r="R2273" s="8">
        <f t="shared" ca="1" si="622"/>
        <v>0.83434666666666646</v>
      </c>
      <c r="S2273" s="10">
        <f t="shared" si="610"/>
        <v>3.6299999999999777E-2</v>
      </c>
      <c r="T2273" s="10">
        <f t="shared" si="611"/>
        <v>3.6299999999999777E-2</v>
      </c>
      <c r="U2273" s="18">
        <f ca="1">AVERAGE(S2273:OFFSET(S2273,-$U$3+1,0))*$U$4*J2273</f>
        <v>1.2669999999999959</v>
      </c>
      <c r="V2273" s="18">
        <f ca="1">AVERAGE(T2273:OFFSET(T2273,-$U$3+1,0))*$V$4*K2273</f>
        <v>1.1769999999999969</v>
      </c>
      <c r="W2273" s="14" t="str">
        <f t="shared" ca="1" si="612"/>
        <v/>
      </c>
      <c r="X2273" s="14" t="str">
        <f t="shared" ca="1" si="613"/>
        <v/>
      </c>
      <c r="Y2273" s="5" t="str">
        <f t="shared" ca="1" si="614"/>
        <v/>
      </c>
      <c r="Z2273" s="19" t="str">
        <f t="shared" ca="1" si="615"/>
        <v/>
      </c>
      <c r="AA2273" s="5" t="str">
        <f t="shared" ca="1" si="606"/>
        <v/>
      </c>
      <c r="AB2273" s="5" t="str">
        <f t="shared" ca="1" si="621"/>
        <v/>
      </c>
      <c r="AC2273" s="15" t="str">
        <f t="shared" ca="1" si="616"/>
        <v/>
      </c>
      <c r="AD2273" s="21" t="str">
        <f t="shared" ca="1" si="617"/>
        <v/>
      </c>
      <c r="AE2273" s="21" t="str">
        <f t="shared" ca="1" si="618"/>
        <v/>
      </c>
      <c r="AF2273" s="23">
        <f t="shared" ca="1" si="619"/>
        <v>27986.597592141792</v>
      </c>
    </row>
    <row r="2274" spans="1:32" x14ac:dyDescent="0.25">
      <c r="A2274" s="26">
        <v>42499</v>
      </c>
      <c r="B2274" s="3">
        <v>3.7869000000000002</v>
      </c>
      <c r="C2274" s="3">
        <v>3.7869000000000002</v>
      </c>
      <c r="D2274" s="3">
        <v>3.7869000000000002</v>
      </c>
      <c r="E2274" s="3">
        <v>3.7869000000000002</v>
      </c>
      <c r="F2274" s="5">
        <v>2.9756</v>
      </c>
      <c r="G2274" s="5">
        <v>2.9756</v>
      </c>
      <c r="H2274" s="5">
        <v>2.9756</v>
      </c>
      <c r="I2274" s="5">
        <v>2.9756</v>
      </c>
      <c r="J2274" s="3">
        <v>1</v>
      </c>
      <c r="K2274" s="3">
        <v>1</v>
      </c>
      <c r="L2274" s="7">
        <f t="shared" si="620"/>
        <v>0.81130000000000013</v>
      </c>
      <c r="M2274" s="8">
        <f ca="1">AVERAGE(OFFSET(L2274,-M$3+1,0):L2274)</f>
        <v>0.8349466666666665</v>
      </c>
      <c r="N2274" s="8">
        <f ca="1">STDEV(OFFSET(L2274,-M$3+1,0):L2274)</f>
        <v>1.5267372618321345E-2</v>
      </c>
      <c r="O2274" s="8">
        <f t="shared" ca="1" si="607"/>
        <v>0.80441192143002382</v>
      </c>
      <c r="P2274" s="8">
        <f t="shared" ca="1" si="608"/>
        <v>0.86548141190330918</v>
      </c>
      <c r="Q2274" s="8">
        <f t="shared" ca="1" si="609"/>
        <v>0.8349466666666665</v>
      </c>
      <c r="R2274" s="8">
        <f t="shared" ca="1" si="622"/>
        <v>0.8349466666666665</v>
      </c>
      <c r="S2274" s="10">
        <f t="shared" si="610"/>
        <v>6.349999999999989E-2</v>
      </c>
      <c r="T2274" s="10">
        <f t="shared" si="611"/>
        <v>4.5300000000000118E-2</v>
      </c>
      <c r="U2274" s="18">
        <f ca="1">AVERAGE(S2274:OFFSET(S2274,-$U$3+1,0))*$U$4*J2274</f>
        <v>1.7199999999999926</v>
      </c>
      <c r="V2274" s="18">
        <f ca="1">AVERAGE(T2274:OFFSET(T2274,-$U$3+1,0))*$V$4*K2274</f>
        <v>1.538999999999997</v>
      </c>
      <c r="W2274" s="14" t="str">
        <f t="shared" ca="1" si="612"/>
        <v/>
      </c>
      <c r="X2274" s="14" t="str">
        <f t="shared" ca="1" si="613"/>
        <v/>
      </c>
      <c r="Y2274" s="5" t="str">
        <f t="shared" ca="1" si="614"/>
        <v/>
      </c>
      <c r="Z2274" s="19" t="str">
        <f t="shared" ca="1" si="615"/>
        <v/>
      </c>
      <c r="AA2274" s="5" t="str">
        <f t="shared" ca="1" si="606"/>
        <v/>
      </c>
      <c r="AB2274" s="5" t="str">
        <f t="shared" ca="1" si="621"/>
        <v/>
      </c>
      <c r="AC2274" s="15" t="str">
        <f t="shared" ca="1" si="616"/>
        <v/>
      </c>
      <c r="AD2274" s="21" t="str">
        <f t="shared" ca="1" si="617"/>
        <v/>
      </c>
      <c r="AE2274" s="21" t="str">
        <f t="shared" ca="1" si="618"/>
        <v/>
      </c>
      <c r="AF2274" s="23">
        <f t="shared" ca="1" si="619"/>
        <v>27986.597592141792</v>
      </c>
    </row>
    <row r="2275" spans="1:32" x14ac:dyDescent="0.25">
      <c r="A2275" s="26">
        <v>42500</v>
      </c>
      <c r="B2275" s="3">
        <v>3.7778</v>
      </c>
      <c r="C2275" s="3">
        <v>3.7778</v>
      </c>
      <c r="D2275" s="3">
        <v>3.7778</v>
      </c>
      <c r="E2275" s="3">
        <v>3.7778</v>
      </c>
      <c r="F2275" s="5">
        <v>2.9664999999999999</v>
      </c>
      <c r="G2275" s="5">
        <v>2.9664999999999999</v>
      </c>
      <c r="H2275" s="5">
        <v>2.9664999999999999</v>
      </c>
      <c r="I2275" s="5">
        <v>2.9664999999999999</v>
      </c>
      <c r="J2275" s="3">
        <v>1</v>
      </c>
      <c r="K2275" s="3">
        <v>1</v>
      </c>
      <c r="L2275" s="7">
        <f t="shared" si="620"/>
        <v>0.81130000000000013</v>
      </c>
      <c r="M2275" s="8">
        <f ca="1">AVERAGE(OFFSET(L2275,-M$3+1,0):L2275)</f>
        <v>0.83433999999999975</v>
      </c>
      <c r="N2275" s="8">
        <f ca="1">STDEV(OFFSET(L2275,-M$3+1,0):L2275)</f>
        <v>1.6047554330800715E-2</v>
      </c>
      <c r="O2275" s="8">
        <f t="shared" ca="1" si="607"/>
        <v>0.80224489133839827</v>
      </c>
      <c r="P2275" s="8">
        <f t="shared" ca="1" si="608"/>
        <v>0.86643510866160123</v>
      </c>
      <c r="Q2275" s="8">
        <f t="shared" ca="1" si="609"/>
        <v>0.83433999999999975</v>
      </c>
      <c r="R2275" s="8">
        <f t="shared" ca="1" si="622"/>
        <v>0.83433999999999975</v>
      </c>
      <c r="S2275" s="10">
        <f t="shared" si="610"/>
        <v>9.100000000000108E-3</v>
      </c>
      <c r="T2275" s="10">
        <f t="shared" si="611"/>
        <v>9.100000000000108E-3</v>
      </c>
      <c r="U2275" s="18">
        <f ca="1">AVERAGE(S2275:OFFSET(S2275,-$U$3+1,0))*$U$4*J2275</f>
        <v>1.7209999999999948</v>
      </c>
      <c r="V2275" s="18">
        <f ca="1">AVERAGE(T2275:OFFSET(T2275,-$U$3+1,0))*$V$4*K2275</f>
        <v>1.6299999999999981</v>
      </c>
      <c r="W2275" s="14" t="str">
        <f t="shared" ca="1" si="612"/>
        <v/>
      </c>
      <c r="X2275" s="14" t="str">
        <f t="shared" ca="1" si="613"/>
        <v/>
      </c>
      <c r="Y2275" s="5" t="str">
        <f t="shared" ca="1" si="614"/>
        <v/>
      </c>
      <c r="Z2275" s="19" t="str">
        <f t="shared" ca="1" si="615"/>
        <v/>
      </c>
      <c r="AA2275" s="5" t="str">
        <f t="shared" ca="1" si="606"/>
        <v/>
      </c>
      <c r="AB2275" s="5" t="str">
        <f t="shared" ca="1" si="621"/>
        <v/>
      </c>
      <c r="AC2275" s="15" t="str">
        <f t="shared" ca="1" si="616"/>
        <v/>
      </c>
      <c r="AD2275" s="21" t="str">
        <f t="shared" ca="1" si="617"/>
        <v/>
      </c>
      <c r="AE2275" s="21" t="str">
        <f t="shared" ca="1" si="618"/>
        <v/>
      </c>
      <c r="AF2275" s="23">
        <f t="shared" ca="1" si="619"/>
        <v>27986.597592141792</v>
      </c>
    </row>
    <row r="2276" spans="1:32" x14ac:dyDescent="0.25">
      <c r="A2276" s="26">
        <v>42501</v>
      </c>
      <c r="B2276" s="3">
        <v>3.8050000000000002</v>
      </c>
      <c r="C2276" s="3">
        <v>3.8050000000000002</v>
      </c>
      <c r="D2276" s="3">
        <v>3.8050000000000002</v>
      </c>
      <c r="E2276" s="3">
        <v>3.8050000000000002</v>
      </c>
      <c r="F2276" s="5">
        <v>2.9664999999999999</v>
      </c>
      <c r="G2276" s="5">
        <v>2.9664999999999999</v>
      </c>
      <c r="H2276" s="5">
        <v>2.9664999999999999</v>
      </c>
      <c r="I2276" s="5">
        <v>2.9664999999999999</v>
      </c>
      <c r="J2276" s="3">
        <v>1</v>
      </c>
      <c r="K2276" s="3">
        <v>1</v>
      </c>
      <c r="L2276" s="7">
        <f t="shared" si="620"/>
        <v>0.83850000000000025</v>
      </c>
      <c r="M2276" s="8">
        <f ca="1">AVERAGE(OFFSET(L2276,-M$3+1,0):L2276)</f>
        <v>0.83493999999999979</v>
      </c>
      <c r="N2276" s="8">
        <f ca="1">STDEV(OFFSET(L2276,-M$3+1,0):L2276)</f>
        <v>1.6021895732314068E-2</v>
      </c>
      <c r="O2276" s="8">
        <f t="shared" ca="1" si="607"/>
        <v>0.80289620853537169</v>
      </c>
      <c r="P2276" s="8">
        <f t="shared" ca="1" si="608"/>
        <v>0.8669837914646279</v>
      </c>
      <c r="Q2276" s="8">
        <f t="shared" ca="1" si="609"/>
        <v>0.83493999999999979</v>
      </c>
      <c r="R2276" s="8">
        <f t="shared" ca="1" si="622"/>
        <v>0.83493999999999979</v>
      </c>
      <c r="S2276" s="10">
        <f t="shared" si="610"/>
        <v>2.7200000000000113E-2</v>
      </c>
      <c r="T2276" s="10">
        <f t="shared" si="611"/>
        <v>0</v>
      </c>
      <c r="U2276" s="18">
        <f ca="1">AVERAGE(S2276:OFFSET(S2276,-$U$3+1,0))*$U$4*J2276</f>
        <v>1.9029999999999971</v>
      </c>
      <c r="V2276" s="18">
        <f ca="1">AVERAGE(T2276:OFFSET(T2276,-$U$3+1,0))*$V$4*K2276</f>
        <v>1.5399999999999991</v>
      </c>
      <c r="W2276" s="14" t="str">
        <f t="shared" ca="1" si="612"/>
        <v/>
      </c>
      <c r="X2276" s="14" t="str">
        <f t="shared" ca="1" si="613"/>
        <v/>
      </c>
      <c r="Y2276" s="5" t="str">
        <f t="shared" ca="1" si="614"/>
        <v/>
      </c>
      <c r="Z2276" s="19" t="str">
        <f t="shared" ca="1" si="615"/>
        <v/>
      </c>
      <c r="AA2276" s="5" t="str">
        <f t="shared" ca="1" si="606"/>
        <v/>
      </c>
      <c r="AB2276" s="5" t="str">
        <f t="shared" ca="1" si="621"/>
        <v/>
      </c>
      <c r="AC2276" s="15" t="str">
        <f t="shared" ca="1" si="616"/>
        <v/>
      </c>
      <c r="AD2276" s="21" t="str">
        <f t="shared" ca="1" si="617"/>
        <v/>
      </c>
      <c r="AE2276" s="21" t="str">
        <f t="shared" ca="1" si="618"/>
        <v/>
      </c>
      <c r="AF2276" s="23">
        <f t="shared" ca="1" si="619"/>
        <v>27986.597592141792</v>
      </c>
    </row>
    <row r="2277" spans="1:32" x14ac:dyDescent="0.25">
      <c r="A2277" s="26">
        <v>42502</v>
      </c>
      <c r="B2277" s="3">
        <v>3.7959000000000001</v>
      </c>
      <c r="C2277" s="3">
        <v>3.7959000000000001</v>
      </c>
      <c r="D2277" s="3">
        <v>3.7959000000000001</v>
      </c>
      <c r="E2277" s="3">
        <v>3.7959000000000001</v>
      </c>
      <c r="F2277" s="5">
        <v>2.9483999999999999</v>
      </c>
      <c r="G2277" s="5">
        <v>2.9483999999999999</v>
      </c>
      <c r="H2277" s="5">
        <v>2.9483999999999999</v>
      </c>
      <c r="I2277" s="5">
        <v>2.9483999999999999</v>
      </c>
      <c r="J2277" s="3">
        <v>1</v>
      </c>
      <c r="K2277" s="3">
        <v>1</v>
      </c>
      <c r="L2277" s="7">
        <f t="shared" si="620"/>
        <v>0.84750000000000014</v>
      </c>
      <c r="M2277" s="8">
        <f ca="1">AVERAGE(OFFSET(L2277,-M$3+1,0):L2277)</f>
        <v>0.83492666666666648</v>
      </c>
      <c r="N2277" s="8">
        <f ca="1">STDEV(OFFSET(L2277,-M$3+1,0):L2277)</f>
        <v>1.6010597680762542E-2</v>
      </c>
      <c r="O2277" s="8">
        <f t="shared" ca="1" si="607"/>
        <v>0.80290547130514145</v>
      </c>
      <c r="P2277" s="8">
        <f t="shared" ca="1" si="608"/>
        <v>0.86694786202819152</v>
      </c>
      <c r="Q2277" s="8">
        <f t="shared" ca="1" si="609"/>
        <v>0.83492666666666648</v>
      </c>
      <c r="R2277" s="8">
        <f t="shared" ca="1" si="622"/>
        <v>0.83492666666666648</v>
      </c>
      <c r="S2277" s="10">
        <f t="shared" si="610"/>
        <v>9.100000000000108E-3</v>
      </c>
      <c r="T2277" s="10">
        <f t="shared" si="611"/>
        <v>1.8100000000000005E-2</v>
      </c>
      <c r="U2277" s="18">
        <f ca="1">AVERAGE(S2277:OFFSET(S2277,-$U$3+1,0))*$U$4*J2277</f>
        <v>1.9939999999999978</v>
      </c>
      <c r="V2277" s="18">
        <f ca="1">AVERAGE(T2277:OFFSET(T2277,-$U$3+1,0))*$V$4*K2277</f>
        <v>1.6310000000000002</v>
      </c>
      <c r="W2277" s="14" t="str">
        <f t="shared" ca="1" si="612"/>
        <v/>
      </c>
      <c r="X2277" s="14" t="str">
        <f t="shared" ca="1" si="613"/>
        <v/>
      </c>
      <c r="Y2277" s="5" t="str">
        <f t="shared" ca="1" si="614"/>
        <v/>
      </c>
      <c r="Z2277" s="19" t="str">
        <f t="shared" ca="1" si="615"/>
        <v/>
      </c>
      <c r="AA2277" s="5" t="str">
        <f t="shared" ca="1" si="606"/>
        <v/>
      </c>
      <c r="AB2277" s="5" t="str">
        <f t="shared" ca="1" si="621"/>
        <v/>
      </c>
      <c r="AC2277" s="15" t="str">
        <f t="shared" ca="1" si="616"/>
        <v/>
      </c>
      <c r="AD2277" s="21" t="str">
        <f t="shared" ca="1" si="617"/>
        <v/>
      </c>
      <c r="AE2277" s="21" t="str">
        <f t="shared" ca="1" si="618"/>
        <v/>
      </c>
      <c r="AF2277" s="23">
        <f t="shared" ca="1" si="619"/>
        <v>27986.597592141792</v>
      </c>
    </row>
    <row r="2278" spans="1:32" x14ac:dyDescent="0.25">
      <c r="A2278" s="26">
        <v>42503</v>
      </c>
      <c r="B2278" s="3">
        <v>3.8323</v>
      </c>
      <c r="C2278" s="3">
        <v>3.8323</v>
      </c>
      <c r="D2278" s="3">
        <v>3.8323</v>
      </c>
      <c r="E2278" s="3">
        <v>3.8323</v>
      </c>
      <c r="F2278" s="5">
        <v>2.9483999999999999</v>
      </c>
      <c r="G2278" s="5">
        <v>2.9483999999999999</v>
      </c>
      <c r="H2278" s="5">
        <v>2.9483999999999999</v>
      </c>
      <c r="I2278" s="5">
        <v>2.9483999999999999</v>
      </c>
      <c r="J2278" s="3">
        <v>1</v>
      </c>
      <c r="K2278" s="3">
        <v>1</v>
      </c>
      <c r="L2278" s="7">
        <f t="shared" si="620"/>
        <v>0.88390000000000013</v>
      </c>
      <c r="M2278" s="8">
        <f ca="1">AVERAGE(OFFSET(L2278,-M$3+1,0):L2278)</f>
        <v>0.83552666666666653</v>
      </c>
      <c r="N2278" s="8">
        <f ca="1">STDEV(OFFSET(L2278,-M$3+1,0):L2278)</f>
        <v>1.7695579216559263E-2</v>
      </c>
      <c r="O2278" s="8">
        <f t="shared" ca="1" si="607"/>
        <v>0.80013550823354795</v>
      </c>
      <c r="P2278" s="8">
        <f t="shared" ca="1" si="608"/>
        <v>0.8709178250997851</v>
      </c>
      <c r="Q2278" s="8">
        <f t="shared" ca="1" si="609"/>
        <v>0.83552666666666653</v>
      </c>
      <c r="R2278" s="8">
        <f t="shared" ca="1" si="622"/>
        <v>0.83552666666666653</v>
      </c>
      <c r="S2278" s="10">
        <f t="shared" si="610"/>
        <v>3.6399999999999988E-2</v>
      </c>
      <c r="T2278" s="10">
        <f t="shared" si="611"/>
        <v>0</v>
      </c>
      <c r="U2278" s="18">
        <f ca="1">AVERAGE(S2278:OFFSET(S2278,-$U$3+1,0))*$U$4*J2278</f>
        <v>2.3579999999999979</v>
      </c>
      <c r="V2278" s="18">
        <f ca="1">AVERAGE(T2278:OFFSET(T2278,-$U$3+1,0))*$V$4*K2278</f>
        <v>1.4500000000000002</v>
      </c>
      <c r="W2278" s="14" t="str">
        <f t="shared" ca="1" si="612"/>
        <v/>
      </c>
      <c r="X2278" s="14" t="str">
        <f t="shared" ca="1" si="613"/>
        <v/>
      </c>
      <c r="Y2278" s="5" t="str">
        <f t="shared" ca="1" si="614"/>
        <v/>
      </c>
      <c r="Z2278" s="19" t="str">
        <f t="shared" ca="1" si="615"/>
        <v/>
      </c>
      <c r="AA2278" s="5" t="str">
        <f t="shared" ref="AA2278:AA2341" ca="1" si="623">IF(AND($W2278="Buy",$W2277=""),E2278,IF(AND($W2278="Buy",$W2277="Exit"),E2278,IF(AND($X2278="Sell",X2277&lt;&gt;"Sell"),E2278,IF(OR($W2277="Buy",X2277="Sell"),AA2277,""))))</f>
        <v/>
      </c>
      <c r="AB2278" s="5" t="str">
        <f t="shared" ca="1" si="621"/>
        <v/>
      </c>
      <c r="AC2278" s="15" t="str">
        <f t="shared" ca="1" si="616"/>
        <v/>
      </c>
      <c r="AD2278" s="21" t="str">
        <f t="shared" ca="1" si="617"/>
        <v/>
      </c>
      <c r="AE2278" s="21" t="str">
        <f t="shared" ca="1" si="618"/>
        <v/>
      </c>
      <c r="AF2278" s="23">
        <f t="shared" ca="1" si="619"/>
        <v>27986.597592141792</v>
      </c>
    </row>
    <row r="2279" spans="1:32" x14ac:dyDescent="0.25">
      <c r="A2279" s="26">
        <v>42506</v>
      </c>
      <c r="B2279" s="3">
        <v>3.8595000000000002</v>
      </c>
      <c r="C2279" s="3">
        <v>3.8595000000000002</v>
      </c>
      <c r="D2279" s="3">
        <v>3.8595000000000002</v>
      </c>
      <c r="E2279" s="3">
        <v>3.8595000000000002</v>
      </c>
      <c r="F2279" s="5">
        <v>2.9483999999999999</v>
      </c>
      <c r="G2279" s="5">
        <v>2.9483999999999999</v>
      </c>
      <c r="H2279" s="5">
        <v>2.9483999999999999</v>
      </c>
      <c r="I2279" s="5">
        <v>2.9483999999999999</v>
      </c>
      <c r="J2279" s="3">
        <v>1</v>
      </c>
      <c r="K2279" s="3">
        <v>1</v>
      </c>
      <c r="L2279" s="7">
        <f t="shared" si="620"/>
        <v>0.91110000000000024</v>
      </c>
      <c r="M2279" s="8">
        <f ca="1">AVERAGE(OFFSET(L2279,-M$3+1,0):L2279)</f>
        <v>0.83975999999999995</v>
      </c>
      <c r="N2279" s="8">
        <f ca="1">STDEV(OFFSET(L2279,-M$3+1,0):L2279)</f>
        <v>2.6295866052073173E-2</v>
      </c>
      <c r="O2279" s="8">
        <f t="shared" ca="1" si="607"/>
        <v>0.78716826789585359</v>
      </c>
      <c r="P2279" s="8">
        <f t="shared" ca="1" si="608"/>
        <v>0.89235173210414631</v>
      </c>
      <c r="Q2279" s="8">
        <f t="shared" ca="1" si="609"/>
        <v>0.83975999999999995</v>
      </c>
      <c r="R2279" s="8">
        <f t="shared" ca="1" si="622"/>
        <v>0.83975999999999995</v>
      </c>
      <c r="S2279" s="10">
        <f t="shared" si="610"/>
        <v>2.7200000000000113E-2</v>
      </c>
      <c r="T2279" s="10">
        <f t="shared" si="611"/>
        <v>0</v>
      </c>
      <c r="U2279" s="18">
        <f ca="1">AVERAGE(S2279:OFFSET(S2279,-$U$3+1,0))*$U$4*J2279</f>
        <v>2.448999999999999</v>
      </c>
      <c r="V2279" s="18">
        <f ca="1">AVERAGE(T2279:OFFSET(T2279,-$U$3+1,0))*$V$4*K2279</f>
        <v>1.2690000000000001</v>
      </c>
      <c r="W2279" s="14" t="str">
        <f t="shared" ca="1" si="612"/>
        <v/>
      </c>
      <c r="X2279" s="14" t="str">
        <f t="shared" ca="1" si="613"/>
        <v>Sell</v>
      </c>
      <c r="Y2279" s="5">
        <f t="shared" ca="1" si="614"/>
        <v>-100</v>
      </c>
      <c r="Z2279" s="19">
        <f t="shared" ca="1" si="615"/>
        <v>192.98660362490139</v>
      </c>
      <c r="AA2279" s="5">
        <f t="shared" ca="1" si="623"/>
        <v>3.8595000000000002</v>
      </c>
      <c r="AB2279" s="5">
        <f t="shared" ca="1" si="621"/>
        <v>2.9483999999999999</v>
      </c>
      <c r="AC2279" s="15" t="str">
        <f t="shared" ca="1" si="616"/>
        <v/>
      </c>
      <c r="AD2279" s="21" t="str">
        <f t="shared" ca="1" si="617"/>
        <v/>
      </c>
      <c r="AE2279" s="21" t="str">
        <f t="shared" ca="1" si="618"/>
        <v/>
      </c>
      <c r="AF2279" s="23">
        <f t="shared" ca="1" si="619"/>
        <v>27986.597592141792</v>
      </c>
    </row>
    <row r="2280" spans="1:32" x14ac:dyDescent="0.25">
      <c r="A2280" s="26">
        <v>42507</v>
      </c>
      <c r="B2280" s="3">
        <v>3.8595000000000002</v>
      </c>
      <c r="C2280" s="3">
        <v>3.8595000000000002</v>
      </c>
      <c r="D2280" s="3">
        <v>3.8595000000000002</v>
      </c>
      <c r="E2280" s="3">
        <v>3.8595000000000002</v>
      </c>
      <c r="F2280" s="5">
        <v>2.9392999999999998</v>
      </c>
      <c r="G2280" s="5">
        <v>2.9392999999999998</v>
      </c>
      <c r="H2280" s="5">
        <v>2.9392999999999998</v>
      </c>
      <c r="I2280" s="5">
        <v>2.9392999999999998</v>
      </c>
      <c r="J2280" s="3">
        <v>1</v>
      </c>
      <c r="K2280" s="3">
        <v>1</v>
      </c>
      <c r="L2280" s="7">
        <f t="shared" si="620"/>
        <v>0.92020000000000035</v>
      </c>
      <c r="M2280" s="8">
        <f ca="1">AVERAGE(OFFSET(L2280,-M$3+1,0):L2280)</f>
        <v>0.84520000000000006</v>
      </c>
      <c r="N2280" s="8">
        <f ca="1">STDEV(OFFSET(L2280,-M$3+1,0):L2280)</f>
        <v>3.3494093295897594E-2</v>
      </c>
      <c r="O2280" s="8">
        <f t="shared" ca="1" si="607"/>
        <v>0.77821181340820489</v>
      </c>
      <c r="P2280" s="8">
        <f t="shared" ca="1" si="608"/>
        <v>0.91218818659179524</v>
      </c>
      <c r="Q2280" s="8">
        <f t="shared" ca="1" si="609"/>
        <v>0.84520000000000006</v>
      </c>
      <c r="R2280" s="8">
        <f t="shared" ca="1" si="622"/>
        <v>0.84520000000000006</v>
      </c>
      <c r="S2280" s="10">
        <f t="shared" si="610"/>
        <v>0</v>
      </c>
      <c r="T2280" s="10">
        <f t="shared" si="611"/>
        <v>9.100000000000108E-3</v>
      </c>
      <c r="U2280" s="18">
        <f ca="1">AVERAGE(S2280:OFFSET(S2280,-$U$3+1,0))*$U$4*J2280</f>
        <v>2.2679999999999989</v>
      </c>
      <c r="V2280" s="18">
        <f ca="1">AVERAGE(T2280:OFFSET(T2280,-$U$3+1,0))*$V$4*K2280</f>
        <v>1.1790000000000012</v>
      </c>
      <c r="W2280" s="14" t="str">
        <f t="shared" ca="1" si="612"/>
        <v/>
      </c>
      <c r="X2280" s="14" t="str">
        <f t="shared" ca="1" si="613"/>
        <v>Sell</v>
      </c>
      <c r="Y2280" s="5">
        <f t="shared" ca="1" si="614"/>
        <v>-100</v>
      </c>
      <c r="Z2280" s="19">
        <f t="shared" ca="1" si="615"/>
        <v>192.98660362490139</v>
      </c>
      <c r="AA2280" s="5">
        <f t="shared" ca="1" si="623"/>
        <v>3.8595000000000002</v>
      </c>
      <c r="AB2280" s="5">
        <f t="shared" ca="1" si="621"/>
        <v>2.9483999999999999</v>
      </c>
      <c r="AC2280" s="15">
        <f t="shared" ca="1" si="616"/>
        <v>0</v>
      </c>
      <c r="AD2280" s="21">
        <f t="shared" ca="1" si="617"/>
        <v>-175.61780929866237</v>
      </c>
      <c r="AE2280" s="21">
        <f t="shared" ca="1" si="618"/>
        <v>-175.61780929866237</v>
      </c>
      <c r="AF2280" s="23">
        <f t="shared" ca="1" si="619"/>
        <v>27810.979782843129</v>
      </c>
    </row>
    <row r="2281" spans="1:32" x14ac:dyDescent="0.25">
      <c r="A2281" s="26">
        <v>42508</v>
      </c>
      <c r="B2281" s="3">
        <v>3.8504</v>
      </c>
      <c r="C2281" s="3">
        <v>3.8504</v>
      </c>
      <c r="D2281" s="3">
        <v>3.8504</v>
      </c>
      <c r="E2281" s="3">
        <v>3.8504</v>
      </c>
      <c r="F2281" s="5">
        <v>2.9392999999999998</v>
      </c>
      <c r="G2281" s="5">
        <v>2.9392999999999998</v>
      </c>
      <c r="H2281" s="5">
        <v>2.9392999999999998</v>
      </c>
      <c r="I2281" s="5">
        <v>2.9392999999999998</v>
      </c>
      <c r="J2281" s="3">
        <v>1</v>
      </c>
      <c r="K2281" s="3">
        <v>1</v>
      </c>
      <c r="L2281" s="7">
        <f t="shared" si="620"/>
        <v>0.91110000000000024</v>
      </c>
      <c r="M2281" s="8">
        <f ca="1">AVERAGE(OFFSET(L2281,-M$3+1,0):L2281)</f>
        <v>0.85003333333333353</v>
      </c>
      <c r="N2281" s="8">
        <f ca="1">STDEV(OFFSET(L2281,-M$3+1,0):L2281)</f>
        <v>3.7468837845919603E-2</v>
      </c>
      <c r="O2281" s="8">
        <f t="shared" ca="1" si="607"/>
        <v>0.77509565764149435</v>
      </c>
      <c r="P2281" s="8">
        <f t="shared" ca="1" si="608"/>
        <v>0.92497100902517271</v>
      </c>
      <c r="Q2281" s="8">
        <f t="shared" ca="1" si="609"/>
        <v>0.85003333333333353</v>
      </c>
      <c r="R2281" s="8">
        <f t="shared" ca="1" si="622"/>
        <v>0.85003333333333353</v>
      </c>
      <c r="S2281" s="10">
        <f t="shared" si="610"/>
        <v>9.100000000000108E-3</v>
      </c>
      <c r="T2281" s="10">
        <f t="shared" si="611"/>
        <v>0</v>
      </c>
      <c r="U2281" s="18">
        <f ca="1">AVERAGE(S2281:OFFSET(S2281,-$U$3+1,0))*$U$4*J2281</f>
        <v>2.269000000000001</v>
      </c>
      <c r="V2281" s="18">
        <f ca="1">AVERAGE(T2281:OFFSET(T2281,-$U$3+1,0))*$V$4*K2281</f>
        <v>1.1790000000000012</v>
      </c>
      <c r="W2281" s="14" t="str">
        <f t="shared" ca="1" si="612"/>
        <v/>
      </c>
      <c r="X2281" s="14" t="str">
        <f t="shared" ca="1" si="613"/>
        <v>Sell</v>
      </c>
      <c r="Y2281" s="5">
        <f t="shared" ca="1" si="614"/>
        <v>-100</v>
      </c>
      <c r="Z2281" s="19">
        <f t="shared" ca="1" si="615"/>
        <v>192.98660362490139</v>
      </c>
      <c r="AA2281" s="5">
        <f t="shared" ca="1" si="623"/>
        <v>3.8595000000000002</v>
      </c>
      <c r="AB2281" s="5">
        <f t="shared" ca="1" si="621"/>
        <v>2.9483999999999999</v>
      </c>
      <c r="AC2281" s="15">
        <f t="shared" ca="1" si="616"/>
        <v>91.00000000000108</v>
      </c>
      <c r="AD2281" s="21">
        <f t="shared" ca="1" si="617"/>
        <v>0</v>
      </c>
      <c r="AE2281" s="21">
        <f t="shared" ca="1" si="618"/>
        <v>91.00000000000108</v>
      </c>
      <c r="AF2281" s="23">
        <f t="shared" ca="1" si="619"/>
        <v>27901.979782843129</v>
      </c>
    </row>
    <row r="2282" spans="1:32" x14ac:dyDescent="0.25">
      <c r="A2282" s="26">
        <v>42509</v>
      </c>
      <c r="B2282" s="3">
        <v>3.8504</v>
      </c>
      <c r="C2282" s="3">
        <v>3.8504</v>
      </c>
      <c r="D2282" s="3">
        <v>3.8504</v>
      </c>
      <c r="E2282" s="3">
        <v>3.8504</v>
      </c>
      <c r="F2282" s="5">
        <v>2.9302000000000001</v>
      </c>
      <c r="G2282" s="5">
        <v>2.9302000000000001</v>
      </c>
      <c r="H2282" s="5">
        <v>2.9302000000000001</v>
      </c>
      <c r="I2282" s="5">
        <v>2.9302000000000001</v>
      </c>
      <c r="J2282" s="3">
        <v>1</v>
      </c>
      <c r="K2282" s="3">
        <v>1</v>
      </c>
      <c r="L2282" s="7">
        <f t="shared" si="620"/>
        <v>0.92019999999999991</v>
      </c>
      <c r="M2282" s="8">
        <f ca="1">AVERAGE(OFFSET(L2282,-M$3+1,0):L2282)</f>
        <v>0.85487333333333348</v>
      </c>
      <c r="N2282" s="8">
        <f ca="1">STDEV(OFFSET(L2282,-M$3+1,0):L2282)</f>
        <v>4.1593997964450027E-2</v>
      </c>
      <c r="O2282" s="8">
        <f t="shared" ca="1" si="607"/>
        <v>0.77168533740443346</v>
      </c>
      <c r="P2282" s="8">
        <f t="shared" ca="1" si="608"/>
        <v>0.93806132926223351</v>
      </c>
      <c r="Q2282" s="8">
        <f t="shared" ca="1" si="609"/>
        <v>0.85487333333333348</v>
      </c>
      <c r="R2282" s="8">
        <f t="shared" ca="1" si="622"/>
        <v>0.85487333333333348</v>
      </c>
      <c r="S2282" s="10">
        <f t="shared" si="610"/>
        <v>0</v>
      </c>
      <c r="T2282" s="10">
        <f t="shared" si="611"/>
        <v>9.0999999999996639E-3</v>
      </c>
      <c r="U2282" s="18">
        <f ca="1">AVERAGE(S2282:OFFSET(S2282,-$U$3+1,0))*$U$4*J2282</f>
        <v>2.179000000000002</v>
      </c>
      <c r="V2282" s="18">
        <f ca="1">AVERAGE(T2282:OFFSET(T2282,-$U$3+1,0))*$V$4*K2282</f>
        <v>1.2699999999999978</v>
      </c>
      <c r="W2282" s="14" t="str">
        <f t="shared" ca="1" si="612"/>
        <v/>
      </c>
      <c r="X2282" s="14" t="str">
        <f t="shared" ca="1" si="613"/>
        <v>Sell</v>
      </c>
      <c r="Y2282" s="5">
        <f t="shared" ca="1" si="614"/>
        <v>-100</v>
      </c>
      <c r="Z2282" s="19">
        <f t="shared" ca="1" si="615"/>
        <v>192.98660362490139</v>
      </c>
      <c r="AA2282" s="5">
        <f t="shared" ca="1" si="623"/>
        <v>3.8595000000000002</v>
      </c>
      <c r="AB2282" s="5">
        <f t="shared" ca="1" si="621"/>
        <v>2.9483999999999999</v>
      </c>
      <c r="AC2282" s="15">
        <f t="shared" ca="1" si="616"/>
        <v>0</v>
      </c>
      <c r="AD2282" s="21">
        <f t="shared" ca="1" si="617"/>
        <v>-175.61780929865378</v>
      </c>
      <c r="AE2282" s="21">
        <f t="shared" ca="1" si="618"/>
        <v>-175.61780929865378</v>
      </c>
      <c r="AF2282" s="23">
        <f t="shared" ca="1" si="619"/>
        <v>27726.361973544477</v>
      </c>
    </row>
    <row r="2283" spans="1:32" x14ac:dyDescent="0.25">
      <c r="A2283" s="26">
        <v>42510</v>
      </c>
      <c r="B2283" s="3">
        <v>3.8595000000000002</v>
      </c>
      <c r="C2283" s="3">
        <v>3.8595000000000002</v>
      </c>
      <c r="D2283" s="3">
        <v>3.8595000000000002</v>
      </c>
      <c r="E2283" s="3">
        <v>3.8595000000000002</v>
      </c>
      <c r="F2283" s="5">
        <v>2.9392999999999998</v>
      </c>
      <c r="G2283" s="5">
        <v>2.9392999999999998</v>
      </c>
      <c r="H2283" s="5">
        <v>2.9392999999999998</v>
      </c>
      <c r="I2283" s="5">
        <v>2.9392999999999998</v>
      </c>
      <c r="J2283" s="3">
        <v>1</v>
      </c>
      <c r="K2283" s="3">
        <v>1</v>
      </c>
      <c r="L2283" s="7">
        <f t="shared" si="620"/>
        <v>0.92020000000000035</v>
      </c>
      <c r="M2283" s="8">
        <f ca="1">AVERAGE(OFFSET(L2283,-M$3+1,0):L2283)</f>
        <v>0.86092000000000013</v>
      </c>
      <c r="N2283" s="8">
        <f ca="1">STDEV(OFFSET(L2283,-M$3+1,0):L2283)</f>
        <v>4.4155717960094779E-2</v>
      </c>
      <c r="O2283" s="8">
        <f t="shared" ca="1" si="607"/>
        <v>0.7726085640798106</v>
      </c>
      <c r="P2283" s="8">
        <f t="shared" ca="1" si="608"/>
        <v>0.94923143592018966</v>
      </c>
      <c r="Q2283" s="8">
        <f t="shared" ca="1" si="609"/>
        <v>0.86092000000000013</v>
      </c>
      <c r="R2283" s="8">
        <f t="shared" ca="1" si="622"/>
        <v>0.86092000000000013</v>
      </c>
      <c r="S2283" s="10">
        <f t="shared" si="610"/>
        <v>9.100000000000108E-3</v>
      </c>
      <c r="T2283" s="10">
        <f t="shared" si="611"/>
        <v>9.0999999999996639E-3</v>
      </c>
      <c r="U2283" s="18">
        <f ca="1">AVERAGE(S2283:OFFSET(S2283,-$U$3+1,0))*$U$4*J2283</f>
        <v>1.9070000000000051</v>
      </c>
      <c r="V2283" s="18">
        <f ca="1">AVERAGE(T2283:OFFSET(T2283,-$U$3+1,0))*$V$4*K2283</f>
        <v>0.99799999999999667</v>
      </c>
      <c r="W2283" s="14" t="str">
        <f t="shared" ca="1" si="612"/>
        <v/>
      </c>
      <c r="X2283" s="14" t="str">
        <f t="shared" ca="1" si="613"/>
        <v>Sell</v>
      </c>
      <c r="Y2283" s="5">
        <f t="shared" ca="1" si="614"/>
        <v>-100</v>
      </c>
      <c r="Z2283" s="19">
        <f t="shared" ca="1" si="615"/>
        <v>192.98660362490139</v>
      </c>
      <c r="AA2283" s="5">
        <f t="shared" ca="1" si="623"/>
        <v>3.8595000000000002</v>
      </c>
      <c r="AB2283" s="5">
        <f t="shared" ca="1" si="621"/>
        <v>2.9483999999999999</v>
      </c>
      <c r="AC2283" s="15">
        <f t="shared" ca="1" si="616"/>
        <v>-91.00000000000108</v>
      </c>
      <c r="AD2283" s="21">
        <f t="shared" ca="1" si="617"/>
        <v>175.61780929865378</v>
      </c>
      <c r="AE2283" s="21">
        <f t="shared" ca="1" si="618"/>
        <v>84.617809298652702</v>
      </c>
      <c r="AF2283" s="23">
        <f t="shared" ca="1" si="619"/>
        <v>27810.979782843129</v>
      </c>
    </row>
    <row r="2284" spans="1:32" x14ac:dyDescent="0.25">
      <c r="A2284" s="26">
        <v>42513</v>
      </c>
      <c r="B2284" s="3">
        <v>3.8685999999999998</v>
      </c>
      <c r="C2284" s="3">
        <v>3.8685999999999998</v>
      </c>
      <c r="D2284" s="3">
        <v>3.8685999999999998</v>
      </c>
      <c r="E2284" s="3">
        <v>3.8685999999999998</v>
      </c>
      <c r="F2284" s="5">
        <v>2.9573999999999998</v>
      </c>
      <c r="G2284" s="5">
        <v>2.9573999999999998</v>
      </c>
      <c r="H2284" s="5">
        <v>2.9573999999999998</v>
      </c>
      <c r="I2284" s="5">
        <v>2.9573999999999998</v>
      </c>
      <c r="J2284" s="3">
        <v>1</v>
      </c>
      <c r="K2284" s="3">
        <v>1</v>
      </c>
      <c r="L2284" s="7">
        <f t="shared" si="620"/>
        <v>0.91120000000000001</v>
      </c>
      <c r="M2284" s="8">
        <f ca="1">AVERAGE(OFFSET(L2284,-M$3+1,0):L2284)</f>
        <v>0.86636666666666684</v>
      </c>
      <c r="N2284" s="8">
        <f ca="1">STDEV(OFFSET(L2284,-M$3+1,0):L2284)</f>
        <v>4.5033363293494034E-2</v>
      </c>
      <c r="O2284" s="8">
        <f t="shared" ca="1" si="607"/>
        <v>0.77629994007967873</v>
      </c>
      <c r="P2284" s="8">
        <f t="shared" ca="1" si="608"/>
        <v>0.95643339325365495</v>
      </c>
      <c r="Q2284" s="8">
        <f t="shared" ca="1" si="609"/>
        <v>0.86636666666666684</v>
      </c>
      <c r="R2284" s="8">
        <f t="shared" ca="1" si="622"/>
        <v>0.86636666666666684</v>
      </c>
      <c r="S2284" s="10">
        <f t="shared" si="610"/>
        <v>9.0999999999996639E-3</v>
      </c>
      <c r="T2284" s="10">
        <f t="shared" si="611"/>
        <v>1.8100000000000005E-2</v>
      </c>
      <c r="U2284" s="18">
        <f ca="1">AVERAGE(S2284:OFFSET(S2284,-$U$3+1,0))*$U$4*J2284</f>
        <v>1.3630000000000031</v>
      </c>
      <c r="V2284" s="18">
        <f ca="1">AVERAGE(T2284:OFFSET(T2284,-$U$3+1,0))*$V$4*K2284</f>
        <v>0.72599999999999554</v>
      </c>
      <c r="W2284" s="14" t="str">
        <f t="shared" ca="1" si="612"/>
        <v/>
      </c>
      <c r="X2284" s="14" t="str">
        <f t="shared" ca="1" si="613"/>
        <v>Sell</v>
      </c>
      <c r="Y2284" s="5">
        <f t="shared" ca="1" si="614"/>
        <v>-100</v>
      </c>
      <c r="Z2284" s="19">
        <f t="shared" ca="1" si="615"/>
        <v>192.98660362490139</v>
      </c>
      <c r="AA2284" s="5">
        <f t="shared" ca="1" si="623"/>
        <v>3.8595000000000002</v>
      </c>
      <c r="AB2284" s="5">
        <f t="shared" ca="1" si="621"/>
        <v>2.9483999999999999</v>
      </c>
      <c r="AC2284" s="15">
        <f t="shared" ca="1" si="616"/>
        <v>-90.999999999996646</v>
      </c>
      <c r="AD2284" s="21">
        <f t="shared" ca="1" si="617"/>
        <v>349.30575256107159</v>
      </c>
      <c r="AE2284" s="21">
        <f t="shared" ca="1" si="618"/>
        <v>258.30575256107494</v>
      </c>
      <c r="AF2284" s="23">
        <f t="shared" ca="1" si="619"/>
        <v>28069.285535404204</v>
      </c>
    </row>
    <row r="2285" spans="1:32" x14ac:dyDescent="0.25">
      <c r="A2285" s="26">
        <v>42514</v>
      </c>
      <c r="B2285" s="3">
        <v>3.8685999999999998</v>
      </c>
      <c r="C2285" s="3">
        <v>3.8685999999999998</v>
      </c>
      <c r="D2285" s="3">
        <v>3.8685999999999998</v>
      </c>
      <c r="E2285" s="3">
        <v>3.8685999999999998</v>
      </c>
      <c r="F2285" s="5">
        <v>2.9392999999999998</v>
      </c>
      <c r="G2285" s="5">
        <v>2.9392999999999998</v>
      </c>
      <c r="H2285" s="5">
        <v>2.9392999999999998</v>
      </c>
      <c r="I2285" s="5">
        <v>2.9392999999999998</v>
      </c>
      <c r="J2285" s="3">
        <v>1</v>
      </c>
      <c r="K2285" s="3">
        <v>1</v>
      </c>
      <c r="L2285" s="7">
        <f t="shared" si="620"/>
        <v>0.92930000000000001</v>
      </c>
      <c r="M2285" s="8">
        <f ca="1">AVERAGE(OFFSET(L2285,-M$3+1,0):L2285)</f>
        <v>0.87302000000000002</v>
      </c>
      <c r="N2285" s="8">
        <f ca="1">STDEV(OFFSET(L2285,-M$3+1,0):L2285)</f>
        <v>4.6544528602803004E-2</v>
      </c>
      <c r="O2285" s="8">
        <f t="shared" ca="1" si="607"/>
        <v>0.77993094279439401</v>
      </c>
      <c r="P2285" s="8">
        <f t="shared" ca="1" si="608"/>
        <v>0.96610905720560603</v>
      </c>
      <c r="Q2285" s="8">
        <f t="shared" ca="1" si="609"/>
        <v>0.87302000000000002</v>
      </c>
      <c r="R2285" s="8">
        <f t="shared" ca="1" si="622"/>
        <v>0.87302000000000002</v>
      </c>
      <c r="S2285" s="10">
        <f t="shared" si="610"/>
        <v>0</v>
      </c>
      <c r="T2285" s="10">
        <f t="shared" si="611"/>
        <v>1.8100000000000005E-2</v>
      </c>
      <c r="U2285" s="18">
        <f ca="1">AVERAGE(S2285:OFFSET(S2285,-$U$3+1,0))*$U$4*J2285</f>
        <v>1.272000000000002</v>
      </c>
      <c r="V2285" s="18">
        <f ca="1">AVERAGE(T2285:OFFSET(T2285,-$U$3+1,0))*$V$4*K2285</f>
        <v>0.81599999999999451</v>
      </c>
      <c r="W2285" s="14" t="str">
        <f t="shared" ca="1" si="612"/>
        <v/>
      </c>
      <c r="X2285" s="14" t="str">
        <f t="shared" ca="1" si="613"/>
        <v>Sell</v>
      </c>
      <c r="Y2285" s="5">
        <f t="shared" ca="1" si="614"/>
        <v>-100</v>
      </c>
      <c r="Z2285" s="19">
        <f t="shared" ca="1" si="615"/>
        <v>192.98660362490139</v>
      </c>
      <c r="AA2285" s="5">
        <f t="shared" ca="1" si="623"/>
        <v>3.8595000000000002</v>
      </c>
      <c r="AB2285" s="5">
        <f t="shared" ca="1" si="621"/>
        <v>2.9483999999999999</v>
      </c>
      <c r="AC2285" s="15">
        <f t="shared" ca="1" si="616"/>
        <v>0</v>
      </c>
      <c r="AD2285" s="21">
        <f t="shared" ca="1" si="617"/>
        <v>-349.30575256107159</v>
      </c>
      <c r="AE2285" s="21">
        <f t="shared" ca="1" si="618"/>
        <v>-349.30575256107159</v>
      </c>
      <c r="AF2285" s="23">
        <f t="shared" ca="1" si="619"/>
        <v>27719.979782843133</v>
      </c>
    </row>
    <row r="2286" spans="1:32" x14ac:dyDescent="0.25">
      <c r="A2286" s="26">
        <v>42515</v>
      </c>
      <c r="B2286" s="3">
        <v>3.8685999999999998</v>
      </c>
      <c r="C2286" s="3">
        <v>3.8685999999999998</v>
      </c>
      <c r="D2286" s="3">
        <v>3.8685999999999998</v>
      </c>
      <c r="E2286" s="3">
        <v>3.8685999999999998</v>
      </c>
      <c r="F2286" s="5">
        <v>2.9302000000000001</v>
      </c>
      <c r="G2286" s="5">
        <v>2.9302000000000001</v>
      </c>
      <c r="H2286" s="5">
        <v>2.9302000000000001</v>
      </c>
      <c r="I2286" s="5">
        <v>2.9302000000000001</v>
      </c>
      <c r="J2286" s="3">
        <v>1</v>
      </c>
      <c r="K2286" s="3">
        <v>1</v>
      </c>
      <c r="L2286" s="7">
        <f t="shared" si="620"/>
        <v>0.93839999999999968</v>
      </c>
      <c r="M2286" s="8">
        <f ca="1">AVERAGE(OFFSET(L2286,-M$3+1,0):L2286)</f>
        <v>0.88088</v>
      </c>
      <c r="N2286" s="8">
        <f ca="1">STDEV(OFFSET(L2286,-M$3+1,0):L2286)</f>
        <v>4.6994683589894351E-2</v>
      </c>
      <c r="O2286" s="8">
        <f t="shared" ca="1" si="607"/>
        <v>0.78689063282021132</v>
      </c>
      <c r="P2286" s="8">
        <f t="shared" ca="1" si="608"/>
        <v>0.97486936717978867</v>
      </c>
      <c r="Q2286" s="8">
        <f t="shared" ca="1" si="609"/>
        <v>0.88088</v>
      </c>
      <c r="R2286" s="8">
        <f t="shared" ca="1" si="622"/>
        <v>0.88088</v>
      </c>
      <c r="S2286" s="10">
        <f t="shared" si="610"/>
        <v>0</v>
      </c>
      <c r="T2286" s="10">
        <f t="shared" si="611"/>
        <v>9.0999999999996639E-3</v>
      </c>
      <c r="U2286" s="18">
        <f ca="1">AVERAGE(S2286:OFFSET(S2286,-$U$3+1,0))*$U$4*J2286</f>
        <v>1.0000000000000009</v>
      </c>
      <c r="V2286" s="18">
        <f ca="1">AVERAGE(T2286:OFFSET(T2286,-$U$3+1,0))*$V$4*K2286</f>
        <v>0.90699999999999115</v>
      </c>
      <c r="W2286" s="14" t="str">
        <f t="shared" ca="1" si="612"/>
        <v/>
      </c>
      <c r="X2286" s="14" t="str">
        <f t="shared" ca="1" si="613"/>
        <v>Sell</v>
      </c>
      <c r="Y2286" s="5">
        <f t="shared" ca="1" si="614"/>
        <v>-100</v>
      </c>
      <c r="Z2286" s="19">
        <f t="shared" ca="1" si="615"/>
        <v>192.98660362490139</v>
      </c>
      <c r="AA2286" s="5">
        <f t="shared" ca="1" si="623"/>
        <v>3.8595000000000002</v>
      </c>
      <c r="AB2286" s="5">
        <f t="shared" ca="1" si="621"/>
        <v>2.9483999999999999</v>
      </c>
      <c r="AC2286" s="15">
        <f t="shared" ca="1" si="616"/>
        <v>0</v>
      </c>
      <c r="AD2286" s="21">
        <f t="shared" ca="1" si="617"/>
        <v>-175.61780929865378</v>
      </c>
      <c r="AE2286" s="21">
        <f t="shared" ca="1" si="618"/>
        <v>-175.61780929865378</v>
      </c>
      <c r="AF2286" s="23">
        <f t="shared" ca="1" si="619"/>
        <v>27544.361973544481</v>
      </c>
    </row>
    <row r="2287" spans="1:32" x14ac:dyDescent="0.25">
      <c r="A2287" s="26">
        <v>42516</v>
      </c>
      <c r="B2287" s="3">
        <v>3.8866999999999998</v>
      </c>
      <c r="C2287" s="3">
        <v>3.8866999999999998</v>
      </c>
      <c r="D2287" s="3">
        <v>3.8866999999999998</v>
      </c>
      <c r="E2287" s="3">
        <v>3.8866999999999998</v>
      </c>
      <c r="F2287" s="5">
        <v>2.9302000000000001</v>
      </c>
      <c r="G2287" s="5">
        <v>2.9302000000000001</v>
      </c>
      <c r="H2287" s="5">
        <v>2.9302000000000001</v>
      </c>
      <c r="I2287" s="5">
        <v>2.9302000000000001</v>
      </c>
      <c r="J2287" s="3">
        <v>1</v>
      </c>
      <c r="K2287" s="3">
        <v>1</v>
      </c>
      <c r="L2287" s="7">
        <f t="shared" si="620"/>
        <v>0.95649999999999968</v>
      </c>
      <c r="M2287" s="8">
        <f ca="1">AVERAGE(OFFSET(L2287,-M$3+1,0):L2287)</f>
        <v>0.88934666666666673</v>
      </c>
      <c r="N2287" s="8">
        <f ca="1">STDEV(OFFSET(L2287,-M$3+1,0):L2287)</f>
        <v>4.8493163975770304E-2</v>
      </c>
      <c r="O2287" s="8">
        <f t="shared" ca="1" si="607"/>
        <v>0.79236033871512612</v>
      </c>
      <c r="P2287" s="8">
        <f t="shared" ca="1" si="608"/>
        <v>0.98633299461820734</v>
      </c>
      <c r="Q2287" s="8">
        <f t="shared" ca="1" si="609"/>
        <v>0.88934666666666673</v>
      </c>
      <c r="R2287" s="8">
        <f t="shared" ca="1" si="622"/>
        <v>0.88934666666666673</v>
      </c>
      <c r="S2287" s="10">
        <f t="shared" si="610"/>
        <v>1.8100000000000005E-2</v>
      </c>
      <c r="T2287" s="10">
        <f t="shared" si="611"/>
        <v>0</v>
      </c>
      <c r="U2287" s="18">
        <f ca="1">AVERAGE(S2287:OFFSET(S2287,-$U$3+1,0))*$U$4*J2287</f>
        <v>1.0899999999999999</v>
      </c>
      <c r="V2287" s="18">
        <f ca="1">AVERAGE(T2287:OFFSET(T2287,-$U$3+1,0))*$V$4*K2287</f>
        <v>0.7259999999999911</v>
      </c>
      <c r="W2287" s="14" t="str">
        <f t="shared" ca="1" si="612"/>
        <v/>
      </c>
      <c r="X2287" s="14" t="str">
        <f t="shared" ca="1" si="613"/>
        <v>Sell</v>
      </c>
      <c r="Y2287" s="5">
        <f t="shared" ca="1" si="614"/>
        <v>-100</v>
      </c>
      <c r="Z2287" s="19">
        <f t="shared" ca="1" si="615"/>
        <v>192.98660362490139</v>
      </c>
      <c r="AA2287" s="5">
        <f t="shared" ca="1" si="623"/>
        <v>3.8595000000000002</v>
      </c>
      <c r="AB2287" s="5">
        <f t="shared" ca="1" si="621"/>
        <v>2.9483999999999999</v>
      </c>
      <c r="AC2287" s="15">
        <f t="shared" ca="1" si="616"/>
        <v>-181.00000000000006</v>
      </c>
      <c r="AD2287" s="21">
        <f t="shared" ca="1" si="617"/>
        <v>0</v>
      </c>
      <c r="AE2287" s="21">
        <f t="shared" ca="1" si="618"/>
        <v>-181.00000000000006</v>
      </c>
      <c r="AF2287" s="23">
        <f t="shared" ca="1" si="619"/>
        <v>27363.361973544481</v>
      </c>
    </row>
    <row r="2288" spans="1:32" x14ac:dyDescent="0.25">
      <c r="A2288" s="26">
        <v>42517</v>
      </c>
      <c r="B2288" s="3">
        <v>3.8957999999999999</v>
      </c>
      <c r="C2288" s="3">
        <v>3.8957999999999999</v>
      </c>
      <c r="D2288" s="3">
        <v>3.8957999999999999</v>
      </c>
      <c r="E2288" s="3">
        <v>3.8957999999999999</v>
      </c>
      <c r="F2288" s="5">
        <v>2.9392999999999998</v>
      </c>
      <c r="G2288" s="5">
        <v>2.9392999999999998</v>
      </c>
      <c r="H2288" s="5">
        <v>2.9392999999999998</v>
      </c>
      <c r="I2288" s="5">
        <v>2.9392999999999998</v>
      </c>
      <c r="J2288" s="3">
        <v>1</v>
      </c>
      <c r="K2288" s="3">
        <v>1</v>
      </c>
      <c r="L2288" s="7">
        <f t="shared" si="620"/>
        <v>0.95650000000000013</v>
      </c>
      <c r="M2288" s="8">
        <f ca="1">AVERAGE(OFFSET(L2288,-M$3+1,0):L2288)</f>
        <v>0.89781333333333346</v>
      </c>
      <c r="N2288" s="8">
        <f ca="1">STDEV(OFFSET(L2288,-M$3+1,0):L2288)</f>
        <v>4.8384543970550017E-2</v>
      </c>
      <c r="O2288" s="8">
        <f t="shared" ca="1" si="607"/>
        <v>0.8010442453922334</v>
      </c>
      <c r="P2288" s="8">
        <f t="shared" ca="1" si="608"/>
        <v>0.99458242127443353</v>
      </c>
      <c r="Q2288" s="8">
        <f t="shared" ca="1" si="609"/>
        <v>0.89781333333333346</v>
      </c>
      <c r="R2288" s="8">
        <f t="shared" ca="1" si="622"/>
        <v>0.89781333333333346</v>
      </c>
      <c r="S2288" s="10">
        <f t="shared" si="610"/>
        <v>9.100000000000108E-3</v>
      </c>
      <c r="T2288" s="10">
        <f t="shared" si="611"/>
        <v>9.0999999999996639E-3</v>
      </c>
      <c r="U2288" s="18">
        <f ca="1">AVERAGE(S2288:OFFSET(S2288,-$U$3+1,0))*$U$4*J2288</f>
        <v>0.81700000000000106</v>
      </c>
      <c r="V2288" s="18">
        <f ca="1">AVERAGE(T2288:OFFSET(T2288,-$U$3+1,0))*$V$4*K2288</f>
        <v>0.81699999999998774</v>
      </c>
      <c r="W2288" s="14" t="str">
        <f t="shared" ca="1" si="612"/>
        <v/>
      </c>
      <c r="X2288" s="14" t="str">
        <f t="shared" ca="1" si="613"/>
        <v>Sell</v>
      </c>
      <c r="Y2288" s="5">
        <f t="shared" ca="1" si="614"/>
        <v>-100</v>
      </c>
      <c r="Z2288" s="19">
        <f t="shared" ca="1" si="615"/>
        <v>192.98660362490139</v>
      </c>
      <c r="AA2288" s="5">
        <f t="shared" ca="1" si="623"/>
        <v>3.8595000000000002</v>
      </c>
      <c r="AB2288" s="5">
        <f t="shared" ca="1" si="621"/>
        <v>2.9483999999999999</v>
      </c>
      <c r="AC2288" s="15">
        <f t="shared" ca="1" si="616"/>
        <v>-91.00000000000108</v>
      </c>
      <c r="AD2288" s="21">
        <f t="shared" ca="1" si="617"/>
        <v>175.61780929865378</v>
      </c>
      <c r="AE2288" s="21">
        <f t="shared" ca="1" si="618"/>
        <v>84.617809298652702</v>
      </c>
      <c r="AF2288" s="23">
        <f t="shared" ca="1" si="619"/>
        <v>27447.979782843133</v>
      </c>
    </row>
    <row r="2289" spans="1:32" x14ac:dyDescent="0.25">
      <c r="A2289" s="26">
        <v>42520</v>
      </c>
      <c r="B2289" s="3">
        <v>3.9049</v>
      </c>
      <c r="C2289" s="3">
        <v>3.9049</v>
      </c>
      <c r="D2289" s="3">
        <v>3.9049</v>
      </c>
      <c r="E2289" s="3">
        <v>3.9049</v>
      </c>
      <c r="F2289" s="5">
        <v>2.9664999999999999</v>
      </c>
      <c r="G2289" s="5">
        <v>2.9664999999999999</v>
      </c>
      <c r="H2289" s="5">
        <v>2.9664999999999999</v>
      </c>
      <c r="I2289" s="5">
        <v>2.9664999999999999</v>
      </c>
      <c r="J2289" s="3">
        <v>1</v>
      </c>
      <c r="K2289" s="3">
        <v>1</v>
      </c>
      <c r="L2289" s="7">
        <f t="shared" si="620"/>
        <v>0.93840000000000012</v>
      </c>
      <c r="M2289" s="8">
        <f ca="1">AVERAGE(OFFSET(L2289,-M$3+1,0):L2289)</f>
        <v>0.90628666666666668</v>
      </c>
      <c r="N2289" s="8">
        <f ca="1">STDEV(OFFSET(L2289,-M$3+1,0):L2289)</f>
        <v>4.2978946119278022E-2</v>
      </c>
      <c r="O2289" s="8">
        <f t="shared" ca="1" si="607"/>
        <v>0.8203287744281107</v>
      </c>
      <c r="P2289" s="8">
        <f t="shared" ca="1" si="608"/>
        <v>0.99224455890522267</v>
      </c>
      <c r="Q2289" s="8">
        <f t="shared" ca="1" si="609"/>
        <v>0.90628666666666668</v>
      </c>
      <c r="R2289" s="8">
        <f t="shared" ca="1" si="622"/>
        <v>0.90628666666666668</v>
      </c>
      <c r="S2289" s="10">
        <f t="shared" si="610"/>
        <v>9.100000000000108E-3</v>
      </c>
      <c r="T2289" s="10">
        <f t="shared" si="611"/>
        <v>2.7200000000000113E-2</v>
      </c>
      <c r="U2289" s="18">
        <f ca="1">AVERAGE(S2289:OFFSET(S2289,-$U$3+1,0))*$U$4*J2289</f>
        <v>0.63600000000000101</v>
      </c>
      <c r="V2289" s="18">
        <f ca="1">AVERAGE(T2289:OFFSET(T2289,-$U$3+1,0))*$V$4*K2289</f>
        <v>1.0889999999999889</v>
      </c>
      <c r="W2289" s="14" t="str">
        <f t="shared" ca="1" si="612"/>
        <v/>
      </c>
      <c r="X2289" s="14" t="str">
        <f t="shared" ca="1" si="613"/>
        <v>Sell</v>
      </c>
      <c r="Y2289" s="5">
        <f t="shared" ca="1" si="614"/>
        <v>-100</v>
      </c>
      <c r="Z2289" s="19">
        <f t="shared" ca="1" si="615"/>
        <v>192.98660362490139</v>
      </c>
      <c r="AA2289" s="5">
        <f t="shared" ca="1" si="623"/>
        <v>3.8595000000000002</v>
      </c>
      <c r="AB2289" s="5">
        <f t="shared" ca="1" si="621"/>
        <v>2.9483999999999999</v>
      </c>
      <c r="AC2289" s="15">
        <f t="shared" ca="1" si="616"/>
        <v>-91.00000000000108</v>
      </c>
      <c r="AD2289" s="21">
        <f t="shared" ca="1" si="617"/>
        <v>524.92356185973392</v>
      </c>
      <c r="AE2289" s="21">
        <f t="shared" ca="1" si="618"/>
        <v>433.92356185973284</v>
      </c>
      <c r="AF2289" s="23">
        <f t="shared" ca="1" si="619"/>
        <v>27881.903344702867</v>
      </c>
    </row>
    <row r="2290" spans="1:32" x14ac:dyDescent="0.25">
      <c r="A2290" s="26">
        <v>42521</v>
      </c>
      <c r="B2290" s="3">
        <v>3.9594</v>
      </c>
      <c r="C2290" s="3">
        <v>3.9594</v>
      </c>
      <c r="D2290" s="3">
        <v>3.9594</v>
      </c>
      <c r="E2290" s="3">
        <v>3.9594</v>
      </c>
      <c r="F2290" s="5">
        <v>3.0480999999999998</v>
      </c>
      <c r="G2290" s="5">
        <v>3.0480999999999998</v>
      </c>
      <c r="H2290" s="5">
        <v>3.0480999999999998</v>
      </c>
      <c r="I2290" s="5">
        <v>3.0480999999999998</v>
      </c>
      <c r="J2290" s="3">
        <v>1</v>
      </c>
      <c r="K2290" s="3">
        <v>1</v>
      </c>
      <c r="L2290" s="7">
        <f t="shared" si="620"/>
        <v>0.91130000000000022</v>
      </c>
      <c r="M2290" s="8">
        <f ca="1">AVERAGE(OFFSET(L2290,-M$3+1,0):L2290)</f>
        <v>0.91295333333333351</v>
      </c>
      <c r="N2290" s="8">
        <f ca="1">STDEV(OFFSET(L2290,-M$3+1,0):L2290)</f>
        <v>3.4013292919652598E-2</v>
      </c>
      <c r="O2290" s="8">
        <f t="shared" ca="1" si="607"/>
        <v>0.8449267474940283</v>
      </c>
      <c r="P2290" s="8">
        <f t="shared" ca="1" si="608"/>
        <v>0.98097991917263871</v>
      </c>
      <c r="Q2290" s="8">
        <f t="shared" ca="1" si="609"/>
        <v>0.91295333333333351</v>
      </c>
      <c r="R2290" s="8">
        <f t="shared" ca="1" si="622"/>
        <v>0.91295333333333351</v>
      </c>
      <c r="S2290" s="10">
        <f t="shared" si="610"/>
        <v>5.4499999999999993E-2</v>
      </c>
      <c r="T2290" s="10">
        <f t="shared" si="611"/>
        <v>8.1599999999999895E-2</v>
      </c>
      <c r="U2290" s="18">
        <f ca="1">AVERAGE(S2290:OFFSET(S2290,-$U$3+1,0))*$U$4*J2290</f>
        <v>1.1810000000000009</v>
      </c>
      <c r="V2290" s="18">
        <f ca="1">AVERAGE(T2290:OFFSET(T2290,-$U$3+1,0))*$V$4*K2290</f>
        <v>1.8139999999999867</v>
      </c>
      <c r="W2290" s="14" t="str">
        <f t="shared" ca="1" si="612"/>
        <v/>
      </c>
      <c r="X2290" s="14" t="str">
        <f t="shared" ca="1" si="613"/>
        <v>Sell</v>
      </c>
      <c r="Y2290" s="5">
        <f t="shared" ca="1" si="614"/>
        <v>-100</v>
      </c>
      <c r="Z2290" s="19">
        <f t="shared" ca="1" si="615"/>
        <v>192.98660362490139</v>
      </c>
      <c r="AA2290" s="5">
        <f t="shared" ca="1" si="623"/>
        <v>3.8595000000000002</v>
      </c>
      <c r="AB2290" s="5">
        <f t="shared" ca="1" si="621"/>
        <v>2.9483999999999999</v>
      </c>
      <c r="AC2290" s="15">
        <f t="shared" ca="1" si="616"/>
        <v>-544.99999999999989</v>
      </c>
      <c r="AD2290" s="21">
        <f t="shared" ca="1" si="617"/>
        <v>1574.7706855791932</v>
      </c>
      <c r="AE2290" s="21">
        <f t="shared" ca="1" si="618"/>
        <v>1029.7706855791935</v>
      </c>
      <c r="AF2290" s="23">
        <f t="shared" ca="1" si="619"/>
        <v>28911.674030282062</v>
      </c>
    </row>
    <row r="2291" spans="1:32" x14ac:dyDescent="0.25">
      <c r="A2291" s="26">
        <v>42522</v>
      </c>
      <c r="B2291" s="3">
        <v>3.9411999999999998</v>
      </c>
      <c r="C2291" s="3">
        <v>3.9411999999999998</v>
      </c>
      <c r="D2291" s="3">
        <v>3.9411999999999998</v>
      </c>
      <c r="E2291" s="3">
        <v>3.9411999999999998</v>
      </c>
      <c r="F2291" s="5">
        <v>3.03</v>
      </c>
      <c r="G2291" s="5">
        <v>3.03</v>
      </c>
      <c r="H2291" s="5">
        <v>3.03</v>
      </c>
      <c r="I2291" s="5">
        <v>3.03</v>
      </c>
      <c r="J2291" s="3">
        <v>1</v>
      </c>
      <c r="K2291" s="3">
        <v>1</v>
      </c>
      <c r="L2291" s="7">
        <f t="shared" si="620"/>
        <v>0.91120000000000001</v>
      </c>
      <c r="M2291" s="8">
        <f ca="1">AVERAGE(OFFSET(L2291,-M$3+1,0):L2291)</f>
        <v>0.91779999999999995</v>
      </c>
      <c r="N2291" s="8">
        <f ca="1">STDEV(OFFSET(L2291,-M$3+1,0):L2291)</f>
        <v>2.7129425247979552E-2</v>
      </c>
      <c r="O2291" s="8">
        <f t="shared" ca="1" si="607"/>
        <v>0.86354114950404082</v>
      </c>
      <c r="P2291" s="8">
        <f t="shared" ca="1" si="608"/>
        <v>0.97205885049595908</v>
      </c>
      <c r="Q2291" s="8">
        <f t="shared" ca="1" si="609"/>
        <v>0.91779999999999995</v>
      </c>
      <c r="R2291" s="8">
        <f t="shared" ca="1" si="622"/>
        <v>0.91779999999999995</v>
      </c>
      <c r="S2291" s="10">
        <f t="shared" si="610"/>
        <v>1.8200000000000216E-2</v>
      </c>
      <c r="T2291" s="10">
        <f t="shared" si="611"/>
        <v>1.8100000000000005E-2</v>
      </c>
      <c r="U2291" s="18">
        <f ca="1">AVERAGE(S2291:OFFSET(S2291,-$U$3+1,0))*$U$4*J2291</f>
        <v>1.272000000000002</v>
      </c>
      <c r="V2291" s="18">
        <f ca="1">AVERAGE(T2291:OFFSET(T2291,-$U$3+1,0))*$V$4*K2291</f>
        <v>1.9949999999999868</v>
      </c>
      <c r="W2291" s="14" t="str">
        <f t="shared" ca="1" si="612"/>
        <v/>
      </c>
      <c r="X2291" s="14" t="str">
        <f t="shared" ca="1" si="613"/>
        <v>Sell</v>
      </c>
      <c r="Y2291" s="5">
        <f t="shared" ca="1" si="614"/>
        <v>-100</v>
      </c>
      <c r="Z2291" s="19">
        <f t="shared" ca="1" si="615"/>
        <v>192.98660362490139</v>
      </c>
      <c r="AA2291" s="5">
        <f t="shared" ca="1" si="623"/>
        <v>3.8595000000000002</v>
      </c>
      <c r="AB2291" s="5">
        <f t="shared" ca="1" si="621"/>
        <v>2.9483999999999999</v>
      </c>
      <c r="AC2291" s="15">
        <f t="shared" ca="1" si="616"/>
        <v>182.00000000000216</v>
      </c>
      <c r="AD2291" s="21">
        <f t="shared" ca="1" si="617"/>
        <v>-349.30575256107159</v>
      </c>
      <c r="AE2291" s="21">
        <f t="shared" ca="1" si="618"/>
        <v>-167.30575256106943</v>
      </c>
      <c r="AF2291" s="23">
        <f t="shared" ca="1" si="619"/>
        <v>28744.368277720991</v>
      </c>
    </row>
    <row r="2292" spans="1:32" x14ac:dyDescent="0.25">
      <c r="A2292" s="26">
        <v>42523</v>
      </c>
      <c r="B2292" s="3">
        <v>3.9411999999999998</v>
      </c>
      <c r="C2292" s="3">
        <v>3.9411999999999998</v>
      </c>
      <c r="D2292" s="3">
        <v>3.9411999999999998</v>
      </c>
      <c r="E2292" s="3">
        <v>3.9411999999999998</v>
      </c>
      <c r="F2292" s="5">
        <v>3.0209000000000001</v>
      </c>
      <c r="G2292" s="5">
        <v>3.0209000000000001</v>
      </c>
      <c r="H2292" s="5">
        <v>3.0209000000000001</v>
      </c>
      <c r="I2292" s="5">
        <v>3.0209000000000001</v>
      </c>
      <c r="J2292" s="3">
        <v>1</v>
      </c>
      <c r="K2292" s="3">
        <v>1</v>
      </c>
      <c r="L2292" s="7">
        <f t="shared" si="620"/>
        <v>0.92029999999999967</v>
      </c>
      <c r="M2292" s="8">
        <f ca="1">AVERAGE(OFFSET(L2292,-M$3+1,0):L2292)</f>
        <v>0.92265333333333344</v>
      </c>
      <c r="N2292" s="8">
        <f ca="1">STDEV(OFFSET(L2292,-M$3+1,0):L2292)</f>
        <v>1.8926393765120116E-2</v>
      </c>
      <c r="O2292" s="8">
        <f t="shared" ca="1" si="607"/>
        <v>0.8848005458030932</v>
      </c>
      <c r="P2292" s="8">
        <f t="shared" ca="1" si="608"/>
        <v>0.96050612086357368</v>
      </c>
      <c r="Q2292" s="8">
        <f t="shared" ca="1" si="609"/>
        <v>0.92265333333333344</v>
      </c>
      <c r="R2292" s="8">
        <f t="shared" ca="1" si="622"/>
        <v>0.92265333333333344</v>
      </c>
      <c r="S2292" s="10">
        <f t="shared" si="610"/>
        <v>0</v>
      </c>
      <c r="T2292" s="10">
        <f t="shared" si="611"/>
        <v>9.0999999999996639E-3</v>
      </c>
      <c r="U2292" s="18">
        <f ca="1">AVERAGE(S2292:OFFSET(S2292,-$U$3+1,0))*$U$4*J2292</f>
        <v>1.272000000000002</v>
      </c>
      <c r="V2292" s="18">
        <f ca="1">AVERAGE(T2292:OFFSET(T2292,-$U$3+1,0))*$V$4*K2292</f>
        <v>1.9949999999999868</v>
      </c>
      <c r="W2292" s="14" t="str">
        <f t="shared" ca="1" si="612"/>
        <v/>
      </c>
      <c r="X2292" s="14" t="str">
        <f t="shared" ca="1" si="613"/>
        <v>Exit</v>
      </c>
      <c r="Y2292" s="5">
        <f t="shared" ca="1" si="614"/>
        <v>-100</v>
      </c>
      <c r="Z2292" s="19">
        <f t="shared" ca="1" si="615"/>
        <v>192.98660362490139</v>
      </c>
      <c r="AA2292" s="5">
        <f t="shared" ca="1" si="623"/>
        <v>3.8595000000000002</v>
      </c>
      <c r="AB2292" s="5">
        <f t="shared" ca="1" si="621"/>
        <v>2.9483999999999999</v>
      </c>
      <c r="AC2292" s="15">
        <f t="shared" ca="1" si="616"/>
        <v>0</v>
      </c>
      <c r="AD2292" s="21">
        <f t="shared" ca="1" si="617"/>
        <v>-175.61780929865378</v>
      </c>
      <c r="AE2292" s="21">
        <f t="shared" ca="1" si="618"/>
        <v>-175.61780929865378</v>
      </c>
      <c r="AF2292" s="23">
        <f t="shared" ca="1" si="619"/>
        <v>28568.750468422339</v>
      </c>
    </row>
    <row r="2293" spans="1:32" x14ac:dyDescent="0.25">
      <c r="A2293" s="26">
        <v>42524</v>
      </c>
      <c r="B2293" s="3">
        <v>3.9685000000000001</v>
      </c>
      <c r="C2293" s="3">
        <v>3.9685000000000001</v>
      </c>
      <c r="D2293" s="3">
        <v>3.9685000000000001</v>
      </c>
      <c r="E2293" s="3">
        <v>3.9685000000000001</v>
      </c>
      <c r="F2293" s="5">
        <v>3.03</v>
      </c>
      <c r="G2293" s="5">
        <v>3.03</v>
      </c>
      <c r="H2293" s="5">
        <v>3.03</v>
      </c>
      <c r="I2293" s="5">
        <v>3.03</v>
      </c>
      <c r="J2293" s="3">
        <v>1</v>
      </c>
      <c r="K2293" s="3">
        <v>1</v>
      </c>
      <c r="L2293" s="7">
        <f t="shared" si="620"/>
        <v>0.93850000000000033</v>
      </c>
      <c r="M2293" s="8">
        <f ca="1">AVERAGE(OFFSET(L2293,-M$3+1,0):L2293)</f>
        <v>0.92629333333333341</v>
      </c>
      <c r="N2293" s="8">
        <f ca="1">STDEV(OFFSET(L2293,-M$3+1,0):L2293)</f>
        <v>1.5958583300292623E-2</v>
      </c>
      <c r="O2293" s="8">
        <f t="shared" ca="1" si="607"/>
        <v>0.89437616673274811</v>
      </c>
      <c r="P2293" s="8">
        <f t="shared" ca="1" si="608"/>
        <v>0.95821049993391871</v>
      </c>
      <c r="Q2293" s="8">
        <f t="shared" ca="1" si="609"/>
        <v>0.92629333333333341</v>
      </c>
      <c r="R2293" s="8">
        <f t="shared" ca="1" si="622"/>
        <v>0.92629333333333341</v>
      </c>
      <c r="S2293" s="10">
        <f t="shared" si="610"/>
        <v>2.7300000000000324E-2</v>
      </c>
      <c r="T2293" s="10">
        <f t="shared" si="611"/>
        <v>9.0999999999996639E-3</v>
      </c>
      <c r="U2293" s="18">
        <f ca="1">AVERAGE(S2293:OFFSET(S2293,-$U$3+1,0))*$U$4*J2293</f>
        <v>1.4540000000000042</v>
      </c>
      <c r="V2293" s="18">
        <f ca="1">AVERAGE(T2293:OFFSET(T2293,-$U$3+1,0))*$V$4*K2293</f>
        <v>1.9949999999999868</v>
      </c>
      <c r="W2293" s="14" t="str">
        <f t="shared" ca="1" si="612"/>
        <v/>
      </c>
      <c r="X2293" s="14" t="str">
        <f t="shared" ca="1" si="613"/>
        <v/>
      </c>
      <c r="Y2293" s="5" t="str">
        <f t="shared" ca="1" si="614"/>
        <v/>
      </c>
      <c r="Z2293" s="19" t="str">
        <f t="shared" ca="1" si="615"/>
        <v/>
      </c>
      <c r="AA2293" s="5" t="str">
        <f t="shared" ca="1" si="623"/>
        <v/>
      </c>
      <c r="AB2293" s="5" t="str">
        <f t="shared" ca="1" si="621"/>
        <v/>
      </c>
      <c r="AC2293" s="15" t="str">
        <f t="shared" ca="1" si="616"/>
        <v/>
      </c>
      <c r="AD2293" s="21" t="str">
        <f t="shared" ca="1" si="617"/>
        <v/>
      </c>
      <c r="AE2293" s="21" t="str">
        <f t="shared" ca="1" si="618"/>
        <v/>
      </c>
      <c r="AF2293" s="23">
        <f t="shared" ca="1" si="619"/>
        <v>28568.750468422339</v>
      </c>
    </row>
    <row r="2294" spans="1:32" x14ac:dyDescent="0.25">
      <c r="A2294" s="26">
        <v>42527</v>
      </c>
      <c r="B2294" s="3">
        <v>3.9775999999999998</v>
      </c>
      <c r="C2294" s="3">
        <v>3.9775999999999998</v>
      </c>
      <c r="D2294" s="3">
        <v>3.9775999999999998</v>
      </c>
      <c r="E2294" s="3">
        <v>3.9775999999999998</v>
      </c>
      <c r="F2294" s="5">
        <v>3.03</v>
      </c>
      <c r="G2294" s="5">
        <v>3.03</v>
      </c>
      <c r="H2294" s="5">
        <v>3.03</v>
      </c>
      <c r="I2294" s="5">
        <v>3.03</v>
      </c>
      <c r="J2294" s="3">
        <v>1</v>
      </c>
      <c r="K2294" s="3">
        <v>1</v>
      </c>
      <c r="L2294" s="7">
        <f t="shared" si="620"/>
        <v>0.9476</v>
      </c>
      <c r="M2294" s="8">
        <f ca="1">AVERAGE(OFFSET(L2294,-M$3+1,0):L2294)</f>
        <v>0.92872666666666659</v>
      </c>
      <c r="N2294" s="8">
        <f ca="1">STDEV(OFFSET(L2294,-M$3+1,0):L2294)</f>
        <v>1.6256403866374156E-2</v>
      </c>
      <c r="O2294" s="8">
        <f t="shared" ca="1" si="607"/>
        <v>0.89621385893391825</v>
      </c>
      <c r="P2294" s="8">
        <f t="shared" ca="1" si="608"/>
        <v>0.96123947439941493</v>
      </c>
      <c r="Q2294" s="8">
        <f t="shared" ca="1" si="609"/>
        <v>0.92872666666666659</v>
      </c>
      <c r="R2294" s="8">
        <f t="shared" ca="1" si="622"/>
        <v>0.92872666666666659</v>
      </c>
      <c r="S2294" s="10">
        <f t="shared" si="610"/>
        <v>9.0999999999996639E-3</v>
      </c>
      <c r="T2294" s="10">
        <f t="shared" si="611"/>
        <v>0</v>
      </c>
      <c r="U2294" s="18">
        <f ca="1">AVERAGE(S2294:OFFSET(S2294,-$U$3+1,0))*$U$4*J2294</f>
        <v>1.4540000000000042</v>
      </c>
      <c r="V2294" s="18">
        <f ca="1">AVERAGE(T2294:OFFSET(T2294,-$U$3+1,0))*$V$4*K2294</f>
        <v>1.8139999999999867</v>
      </c>
      <c r="W2294" s="14" t="str">
        <f t="shared" ca="1" si="612"/>
        <v/>
      </c>
      <c r="X2294" s="14" t="str">
        <f t="shared" ca="1" si="613"/>
        <v/>
      </c>
      <c r="Y2294" s="5" t="str">
        <f t="shared" ca="1" si="614"/>
        <v/>
      </c>
      <c r="Z2294" s="19" t="str">
        <f t="shared" ca="1" si="615"/>
        <v/>
      </c>
      <c r="AA2294" s="5" t="str">
        <f t="shared" ca="1" si="623"/>
        <v/>
      </c>
      <c r="AB2294" s="5" t="str">
        <f t="shared" ca="1" si="621"/>
        <v/>
      </c>
      <c r="AC2294" s="15" t="str">
        <f t="shared" ca="1" si="616"/>
        <v/>
      </c>
      <c r="AD2294" s="21" t="str">
        <f t="shared" ca="1" si="617"/>
        <v/>
      </c>
      <c r="AE2294" s="21" t="str">
        <f t="shared" ca="1" si="618"/>
        <v/>
      </c>
      <c r="AF2294" s="23">
        <f t="shared" ca="1" si="619"/>
        <v>28568.750468422339</v>
      </c>
    </row>
    <row r="2295" spans="1:32" x14ac:dyDescent="0.25">
      <c r="A2295" s="26">
        <v>42528</v>
      </c>
      <c r="B2295" s="3">
        <v>3.9956999999999998</v>
      </c>
      <c r="C2295" s="3">
        <v>3.9956999999999998</v>
      </c>
      <c r="D2295" s="3">
        <v>3.9956999999999998</v>
      </c>
      <c r="E2295" s="3">
        <v>3.9956999999999998</v>
      </c>
      <c r="F2295" s="5">
        <v>3.0390999999999999</v>
      </c>
      <c r="G2295" s="5">
        <v>3.0390999999999999</v>
      </c>
      <c r="H2295" s="5">
        <v>3.0390999999999999</v>
      </c>
      <c r="I2295" s="5">
        <v>3.0390999999999999</v>
      </c>
      <c r="J2295" s="3">
        <v>1</v>
      </c>
      <c r="K2295" s="3">
        <v>1</v>
      </c>
      <c r="L2295" s="7">
        <f t="shared" si="620"/>
        <v>0.95659999999999989</v>
      </c>
      <c r="M2295" s="8">
        <f ca="1">AVERAGE(OFFSET(L2295,-M$3+1,0):L2295)</f>
        <v>0.93115333333333317</v>
      </c>
      <c r="N2295" s="8">
        <f ca="1">STDEV(OFFSET(L2295,-M$3+1,0):L2295)</f>
        <v>1.7557410591162479E-2</v>
      </c>
      <c r="O2295" s="8">
        <f t="shared" ca="1" si="607"/>
        <v>0.89603851215100816</v>
      </c>
      <c r="P2295" s="8">
        <f t="shared" ca="1" si="608"/>
        <v>0.96626815451565817</v>
      </c>
      <c r="Q2295" s="8">
        <f t="shared" ca="1" si="609"/>
        <v>0.93115333333333317</v>
      </c>
      <c r="R2295" s="8">
        <f t="shared" ca="1" si="622"/>
        <v>0.93115333333333317</v>
      </c>
      <c r="S2295" s="10">
        <f t="shared" si="610"/>
        <v>1.8100000000000005E-2</v>
      </c>
      <c r="T2295" s="10">
        <f t="shared" si="611"/>
        <v>9.100000000000108E-3</v>
      </c>
      <c r="U2295" s="18">
        <f ca="1">AVERAGE(S2295:OFFSET(S2295,-$U$3+1,0))*$U$4*J2295</f>
        <v>1.6350000000000042</v>
      </c>
      <c r="V2295" s="18">
        <f ca="1">AVERAGE(T2295:OFFSET(T2295,-$U$3+1,0))*$V$4*K2295</f>
        <v>1.7239999999999878</v>
      </c>
      <c r="W2295" s="14" t="str">
        <f t="shared" ca="1" si="612"/>
        <v/>
      </c>
      <c r="X2295" s="14" t="str">
        <f t="shared" ca="1" si="613"/>
        <v/>
      </c>
      <c r="Y2295" s="5" t="str">
        <f t="shared" ca="1" si="614"/>
        <v/>
      </c>
      <c r="Z2295" s="19" t="str">
        <f t="shared" ca="1" si="615"/>
        <v/>
      </c>
      <c r="AA2295" s="5" t="str">
        <f t="shared" ca="1" si="623"/>
        <v/>
      </c>
      <c r="AB2295" s="5" t="str">
        <f t="shared" ca="1" si="621"/>
        <v/>
      </c>
      <c r="AC2295" s="15" t="str">
        <f t="shared" ca="1" si="616"/>
        <v/>
      </c>
      <c r="AD2295" s="21" t="str">
        <f t="shared" ca="1" si="617"/>
        <v/>
      </c>
      <c r="AE2295" s="21" t="str">
        <f t="shared" ca="1" si="618"/>
        <v/>
      </c>
      <c r="AF2295" s="23">
        <f t="shared" ca="1" si="619"/>
        <v>28568.750468422339</v>
      </c>
    </row>
    <row r="2296" spans="1:32" x14ac:dyDescent="0.25">
      <c r="A2296" s="26">
        <v>42529</v>
      </c>
      <c r="B2296" s="3">
        <v>3.9866000000000001</v>
      </c>
      <c r="C2296" s="3">
        <v>3.9866000000000001</v>
      </c>
      <c r="D2296" s="3">
        <v>3.9866000000000001</v>
      </c>
      <c r="E2296" s="3">
        <v>3.9866000000000001</v>
      </c>
      <c r="F2296" s="5">
        <v>3.0480999999999998</v>
      </c>
      <c r="G2296" s="5">
        <v>3.0480999999999998</v>
      </c>
      <c r="H2296" s="5">
        <v>3.0480999999999998</v>
      </c>
      <c r="I2296" s="5">
        <v>3.0480999999999998</v>
      </c>
      <c r="J2296" s="3">
        <v>1</v>
      </c>
      <c r="K2296" s="3">
        <v>1</v>
      </c>
      <c r="L2296" s="7">
        <f t="shared" si="620"/>
        <v>0.93850000000000033</v>
      </c>
      <c r="M2296" s="8">
        <f ca="1">AVERAGE(OFFSET(L2296,-M$3+1,0):L2296)</f>
        <v>0.93297999999999992</v>
      </c>
      <c r="N2296" s="8">
        <f ca="1">STDEV(OFFSET(L2296,-M$3+1,0):L2296)</f>
        <v>1.6727786976849505E-2</v>
      </c>
      <c r="O2296" s="8">
        <f t="shared" ca="1" si="607"/>
        <v>0.8995244260463009</v>
      </c>
      <c r="P2296" s="8">
        <f t="shared" ca="1" si="608"/>
        <v>0.96643557395369895</v>
      </c>
      <c r="Q2296" s="8">
        <f t="shared" ca="1" si="609"/>
        <v>0.93297999999999992</v>
      </c>
      <c r="R2296" s="8">
        <f t="shared" ca="1" si="622"/>
        <v>0.93297999999999992</v>
      </c>
      <c r="S2296" s="10">
        <f t="shared" si="610"/>
        <v>9.0999999999996639E-3</v>
      </c>
      <c r="T2296" s="10">
        <f t="shared" si="611"/>
        <v>8.999999999999897E-3</v>
      </c>
      <c r="U2296" s="18">
        <f ca="1">AVERAGE(S2296:OFFSET(S2296,-$U$3+1,0))*$U$4*J2296</f>
        <v>1.7260000000000009</v>
      </c>
      <c r="V2296" s="18">
        <f ca="1">AVERAGE(T2296:OFFSET(T2296,-$U$3+1,0))*$V$4*K2296</f>
        <v>1.7229999999999901</v>
      </c>
      <c r="W2296" s="14" t="str">
        <f t="shared" ca="1" si="612"/>
        <v/>
      </c>
      <c r="X2296" s="14" t="str">
        <f t="shared" ca="1" si="613"/>
        <v/>
      </c>
      <c r="Y2296" s="5" t="str">
        <f t="shared" ca="1" si="614"/>
        <v/>
      </c>
      <c r="Z2296" s="19" t="str">
        <f t="shared" ca="1" si="615"/>
        <v/>
      </c>
      <c r="AA2296" s="5" t="str">
        <f t="shared" ca="1" si="623"/>
        <v/>
      </c>
      <c r="AB2296" s="5" t="str">
        <f t="shared" ca="1" si="621"/>
        <v/>
      </c>
      <c r="AC2296" s="15" t="str">
        <f t="shared" ca="1" si="616"/>
        <v/>
      </c>
      <c r="AD2296" s="21" t="str">
        <f t="shared" ca="1" si="617"/>
        <v/>
      </c>
      <c r="AE2296" s="21" t="str">
        <f t="shared" ca="1" si="618"/>
        <v/>
      </c>
      <c r="AF2296" s="23">
        <f t="shared" ca="1" si="619"/>
        <v>28568.750468422339</v>
      </c>
    </row>
    <row r="2297" spans="1:32" x14ac:dyDescent="0.25">
      <c r="A2297" s="26">
        <v>42534</v>
      </c>
      <c r="B2297" s="3">
        <v>3.9685000000000001</v>
      </c>
      <c r="C2297" s="3">
        <v>3.9685000000000001</v>
      </c>
      <c r="D2297" s="3">
        <v>3.9685000000000001</v>
      </c>
      <c r="E2297" s="3">
        <v>3.9685000000000001</v>
      </c>
      <c r="F2297" s="5">
        <v>2.9937</v>
      </c>
      <c r="G2297" s="5">
        <v>2.9937</v>
      </c>
      <c r="H2297" s="5">
        <v>2.9937</v>
      </c>
      <c r="I2297" s="5">
        <v>2.9937</v>
      </c>
      <c r="J2297" s="3">
        <v>1</v>
      </c>
      <c r="K2297" s="3">
        <v>1</v>
      </c>
      <c r="L2297" s="7">
        <f t="shared" si="620"/>
        <v>0.97480000000000011</v>
      </c>
      <c r="M2297" s="8">
        <f ca="1">AVERAGE(OFFSET(L2297,-M$3+1,0):L2297)</f>
        <v>0.93662000000000001</v>
      </c>
      <c r="N2297" s="8">
        <f ca="1">STDEV(OFFSET(L2297,-M$3+1,0):L2297)</f>
        <v>1.9464810739970119E-2</v>
      </c>
      <c r="O2297" s="8">
        <f t="shared" ca="1" si="607"/>
        <v>0.89769037852005973</v>
      </c>
      <c r="P2297" s="8">
        <f t="shared" ca="1" si="608"/>
        <v>0.97554962147994029</v>
      </c>
      <c r="Q2297" s="8">
        <f t="shared" ca="1" si="609"/>
        <v>0.93662000000000001</v>
      </c>
      <c r="R2297" s="8">
        <f t="shared" ca="1" si="622"/>
        <v>0.93662000000000001</v>
      </c>
      <c r="S2297" s="10">
        <f t="shared" si="610"/>
        <v>1.8100000000000005E-2</v>
      </c>
      <c r="T2297" s="10">
        <f t="shared" si="611"/>
        <v>5.4399999999999782E-2</v>
      </c>
      <c r="U2297" s="18">
        <f ca="1">AVERAGE(S2297:OFFSET(S2297,-$U$3+1,0))*$U$4*J2297</f>
        <v>1.7260000000000009</v>
      </c>
      <c r="V2297" s="18">
        <f ca="1">AVERAGE(T2297:OFFSET(T2297,-$U$3+1,0))*$V$4*K2297</f>
        <v>2.2669999999999879</v>
      </c>
      <c r="W2297" s="14" t="str">
        <f t="shared" ca="1" si="612"/>
        <v/>
      </c>
      <c r="X2297" s="14" t="str">
        <f t="shared" ca="1" si="613"/>
        <v/>
      </c>
      <c r="Y2297" s="5" t="str">
        <f t="shared" ca="1" si="614"/>
        <v/>
      </c>
      <c r="Z2297" s="19" t="str">
        <f t="shared" ca="1" si="615"/>
        <v/>
      </c>
      <c r="AA2297" s="5" t="str">
        <f t="shared" ca="1" si="623"/>
        <v/>
      </c>
      <c r="AB2297" s="5" t="str">
        <f t="shared" ca="1" si="621"/>
        <v/>
      </c>
      <c r="AC2297" s="15" t="str">
        <f t="shared" ca="1" si="616"/>
        <v/>
      </c>
      <c r="AD2297" s="21" t="str">
        <f t="shared" ca="1" si="617"/>
        <v/>
      </c>
      <c r="AE2297" s="21" t="str">
        <f t="shared" ca="1" si="618"/>
        <v/>
      </c>
      <c r="AF2297" s="23">
        <f t="shared" ca="1" si="619"/>
        <v>28568.750468422339</v>
      </c>
    </row>
    <row r="2298" spans="1:32" x14ac:dyDescent="0.25">
      <c r="A2298" s="26">
        <v>42535</v>
      </c>
      <c r="B2298" s="3">
        <v>3.9956999999999998</v>
      </c>
      <c r="C2298" s="3">
        <v>3.9956999999999998</v>
      </c>
      <c r="D2298" s="3">
        <v>3.9956999999999998</v>
      </c>
      <c r="E2298" s="3">
        <v>3.9956999999999998</v>
      </c>
      <c r="F2298" s="5">
        <v>3.0118999999999998</v>
      </c>
      <c r="G2298" s="5">
        <v>3.0118999999999998</v>
      </c>
      <c r="H2298" s="5">
        <v>3.0118999999999998</v>
      </c>
      <c r="I2298" s="5">
        <v>3.0118999999999998</v>
      </c>
      <c r="J2298" s="3">
        <v>1</v>
      </c>
      <c r="K2298" s="3">
        <v>1</v>
      </c>
      <c r="L2298" s="7">
        <f t="shared" si="620"/>
        <v>0.98380000000000001</v>
      </c>
      <c r="M2298" s="8">
        <f ca="1">AVERAGE(OFFSET(L2298,-M$3+1,0):L2298)</f>
        <v>0.94086000000000025</v>
      </c>
      <c r="N2298" s="8">
        <f ca="1">STDEV(OFFSET(L2298,-M$3+1,0):L2298)</f>
        <v>2.2346262071573138E-2</v>
      </c>
      <c r="O2298" s="8">
        <f t="shared" ca="1" si="607"/>
        <v>0.89616747585685397</v>
      </c>
      <c r="P2298" s="8">
        <f t="shared" ca="1" si="608"/>
        <v>0.98555252414314654</v>
      </c>
      <c r="Q2298" s="8">
        <f t="shared" ca="1" si="609"/>
        <v>0.94086000000000025</v>
      </c>
      <c r="R2298" s="8">
        <f t="shared" ca="1" si="622"/>
        <v>0.94086000000000025</v>
      </c>
      <c r="S2298" s="10">
        <f t="shared" si="610"/>
        <v>2.7199999999999669E-2</v>
      </c>
      <c r="T2298" s="10">
        <f t="shared" si="611"/>
        <v>1.8199999999999772E-2</v>
      </c>
      <c r="U2298" s="18">
        <f ca="1">AVERAGE(S2298:OFFSET(S2298,-$U$3+1,0))*$U$4*J2298</f>
        <v>1.9069999999999965</v>
      </c>
      <c r="V2298" s="18">
        <f ca="1">AVERAGE(T2298:OFFSET(T2298,-$U$3+1,0))*$V$4*K2298</f>
        <v>2.357999999999989</v>
      </c>
      <c r="W2298" s="14" t="str">
        <f t="shared" ca="1" si="612"/>
        <v/>
      </c>
      <c r="X2298" s="14" t="str">
        <f t="shared" ca="1" si="613"/>
        <v>Sell</v>
      </c>
      <c r="Y2298" s="5">
        <f t="shared" ca="1" si="614"/>
        <v>-100</v>
      </c>
      <c r="Z2298" s="19">
        <f t="shared" ca="1" si="615"/>
        <v>80.873621713316595</v>
      </c>
      <c r="AA2298" s="5">
        <f t="shared" ca="1" si="623"/>
        <v>3.9956999999999998</v>
      </c>
      <c r="AB2298" s="5">
        <f t="shared" ca="1" si="621"/>
        <v>3.0118999999999998</v>
      </c>
      <c r="AC2298" s="15" t="str">
        <f t="shared" ca="1" si="616"/>
        <v/>
      </c>
      <c r="AD2298" s="21" t="str">
        <f t="shared" ca="1" si="617"/>
        <v/>
      </c>
      <c r="AE2298" s="21" t="str">
        <f t="shared" ca="1" si="618"/>
        <v/>
      </c>
      <c r="AF2298" s="23">
        <f t="shared" ca="1" si="619"/>
        <v>28568.750468422339</v>
      </c>
    </row>
    <row r="2299" spans="1:32" x14ac:dyDescent="0.25">
      <c r="A2299" s="26">
        <v>42536</v>
      </c>
      <c r="B2299" s="3">
        <v>3.9866000000000001</v>
      </c>
      <c r="C2299" s="3">
        <v>3.9866000000000001</v>
      </c>
      <c r="D2299" s="3">
        <v>3.9866000000000001</v>
      </c>
      <c r="E2299" s="3">
        <v>3.9866000000000001</v>
      </c>
      <c r="F2299" s="5">
        <v>3.0118999999999998</v>
      </c>
      <c r="G2299" s="5">
        <v>3.0118999999999998</v>
      </c>
      <c r="H2299" s="5">
        <v>3.0118999999999998</v>
      </c>
      <c r="I2299" s="5">
        <v>3.0118999999999998</v>
      </c>
      <c r="J2299" s="3">
        <v>1</v>
      </c>
      <c r="K2299" s="3">
        <v>1</v>
      </c>
      <c r="L2299" s="7">
        <f t="shared" si="620"/>
        <v>0.97470000000000034</v>
      </c>
      <c r="M2299" s="8">
        <f ca="1">AVERAGE(OFFSET(L2299,-M$3+1,0):L2299)</f>
        <v>0.94509333333333356</v>
      </c>
      <c r="N2299" s="8">
        <f ca="1">STDEV(OFFSET(L2299,-M$3+1,0):L2299)</f>
        <v>2.2340848771018634E-2</v>
      </c>
      <c r="O2299" s="8">
        <f t="shared" ca="1" si="607"/>
        <v>0.90041163579129635</v>
      </c>
      <c r="P2299" s="8">
        <f t="shared" ca="1" si="608"/>
        <v>0.98977503087537078</v>
      </c>
      <c r="Q2299" s="8">
        <f t="shared" ca="1" si="609"/>
        <v>0.94509333333333356</v>
      </c>
      <c r="R2299" s="8">
        <f t="shared" ca="1" si="622"/>
        <v>0.94509333333333356</v>
      </c>
      <c r="S2299" s="10">
        <f t="shared" si="610"/>
        <v>9.0999999999996639E-3</v>
      </c>
      <c r="T2299" s="10">
        <f t="shared" si="611"/>
        <v>0</v>
      </c>
      <c r="U2299" s="18">
        <f ca="1">AVERAGE(S2299:OFFSET(S2299,-$U$3+1,0))*$U$4*J2299</f>
        <v>1.906999999999992</v>
      </c>
      <c r="V2299" s="18">
        <f ca="1">AVERAGE(T2299:OFFSET(T2299,-$U$3+1,0))*$V$4*K2299</f>
        <v>2.0859999999999879</v>
      </c>
      <c r="W2299" s="14" t="str">
        <f t="shared" ca="1" si="612"/>
        <v/>
      </c>
      <c r="X2299" s="14" t="str">
        <f t="shared" ca="1" si="613"/>
        <v>Sell</v>
      </c>
      <c r="Y2299" s="5">
        <f t="shared" ca="1" si="614"/>
        <v>-100</v>
      </c>
      <c r="Z2299" s="19">
        <f t="shared" ca="1" si="615"/>
        <v>80.873621713316595</v>
      </c>
      <c r="AA2299" s="5">
        <f t="shared" ca="1" si="623"/>
        <v>3.9956999999999998</v>
      </c>
      <c r="AB2299" s="5">
        <f t="shared" ca="1" si="621"/>
        <v>3.0118999999999998</v>
      </c>
      <c r="AC2299" s="15">
        <f t="shared" ca="1" si="616"/>
        <v>90.999999999996646</v>
      </c>
      <c r="AD2299" s="21">
        <f t="shared" ca="1" si="617"/>
        <v>0</v>
      </c>
      <c r="AE2299" s="21">
        <f t="shared" ca="1" si="618"/>
        <v>90.999999999996646</v>
      </c>
      <c r="AF2299" s="23">
        <f t="shared" ca="1" si="619"/>
        <v>28659.750468422335</v>
      </c>
    </row>
    <row r="2300" spans="1:32" x14ac:dyDescent="0.25">
      <c r="A2300" s="26">
        <v>42537</v>
      </c>
      <c r="B2300" s="3">
        <v>3.9685000000000001</v>
      </c>
      <c r="C2300" s="3">
        <v>3.9685000000000001</v>
      </c>
      <c r="D2300" s="3">
        <v>3.9685000000000001</v>
      </c>
      <c r="E2300" s="3">
        <v>3.9685000000000001</v>
      </c>
      <c r="F2300" s="5">
        <v>2.9937</v>
      </c>
      <c r="G2300" s="5">
        <v>2.9937</v>
      </c>
      <c r="H2300" s="5">
        <v>2.9937</v>
      </c>
      <c r="I2300" s="5">
        <v>2.9937</v>
      </c>
      <c r="J2300" s="3">
        <v>1</v>
      </c>
      <c r="K2300" s="3">
        <v>1</v>
      </c>
      <c r="L2300" s="7">
        <f t="shared" si="620"/>
        <v>0.97480000000000011</v>
      </c>
      <c r="M2300" s="8">
        <f ca="1">AVERAGE(OFFSET(L2300,-M$3+1,0):L2300)</f>
        <v>0.94812666666666678</v>
      </c>
      <c r="N2300" s="8">
        <f ca="1">STDEV(OFFSET(L2300,-M$3+1,0):L2300)</f>
        <v>2.3118683435903634E-2</v>
      </c>
      <c r="O2300" s="8">
        <f t="shared" ca="1" si="607"/>
        <v>0.90188929979485954</v>
      </c>
      <c r="P2300" s="8">
        <f t="shared" ca="1" si="608"/>
        <v>0.99436403353847402</v>
      </c>
      <c r="Q2300" s="8">
        <f t="shared" ca="1" si="609"/>
        <v>0.94812666666666678</v>
      </c>
      <c r="R2300" s="8">
        <f t="shared" ca="1" si="622"/>
        <v>0.94812666666666678</v>
      </c>
      <c r="S2300" s="10">
        <f t="shared" si="610"/>
        <v>1.8100000000000005E-2</v>
      </c>
      <c r="T2300" s="10">
        <f t="shared" si="611"/>
        <v>1.8199999999999772E-2</v>
      </c>
      <c r="U2300" s="18">
        <f ca="1">AVERAGE(S2300:OFFSET(S2300,-$U$3+1,0))*$U$4*J2300</f>
        <v>1.5429999999999922</v>
      </c>
      <c r="V2300" s="18">
        <f ca="1">AVERAGE(T2300:OFFSET(T2300,-$U$3+1,0))*$V$4*K2300</f>
        <v>1.4519999999999866</v>
      </c>
      <c r="W2300" s="14" t="str">
        <f t="shared" ca="1" si="612"/>
        <v/>
      </c>
      <c r="X2300" s="14" t="str">
        <f t="shared" ca="1" si="613"/>
        <v>Sell</v>
      </c>
      <c r="Y2300" s="5">
        <f t="shared" ca="1" si="614"/>
        <v>-100</v>
      </c>
      <c r="Z2300" s="19">
        <f t="shared" ca="1" si="615"/>
        <v>80.873621713316595</v>
      </c>
      <c r="AA2300" s="5">
        <f t="shared" ca="1" si="623"/>
        <v>3.9956999999999998</v>
      </c>
      <c r="AB2300" s="5">
        <f t="shared" ca="1" si="621"/>
        <v>3.0118999999999998</v>
      </c>
      <c r="AC2300" s="15">
        <f t="shared" ca="1" si="616"/>
        <v>181.00000000000006</v>
      </c>
      <c r="AD2300" s="21">
        <f t="shared" ca="1" si="617"/>
        <v>-147.18999151823436</v>
      </c>
      <c r="AE2300" s="21">
        <f t="shared" ca="1" si="618"/>
        <v>33.810008481765692</v>
      </c>
      <c r="AF2300" s="23">
        <f t="shared" ca="1" si="619"/>
        <v>28693.560476904102</v>
      </c>
    </row>
    <row r="2301" spans="1:32" x14ac:dyDescent="0.25">
      <c r="A2301" s="26">
        <v>42538</v>
      </c>
      <c r="B2301" s="3">
        <v>3.9685000000000001</v>
      </c>
      <c r="C2301" s="3">
        <v>3.9685000000000001</v>
      </c>
      <c r="D2301" s="3">
        <v>3.9685000000000001</v>
      </c>
      <c r="E2301" s="3">
        <v>3.9685000000000001</v>
      </c>
      <c r="F2301" s="5">
        <v>3.0028000000000001</v>
      </c>
      <c r="G2301" s="5">
        <v>3.0028000000000001</v>
      </c>
      <c r="H2301" s="5">
        <v>3.0028000000000001</v>
      </c>
      <c r="I2301" s="5">
        <v>3.0028000000000001</v>
      </c>
      <c r="J2301" s="3">
        <v>1</v>
      </c>
      <c r="K2301" s="3">
        <v>1</v>
      </c>
      <c r="L2301" s="7">
        <f t="shared" si="620"/>
        <v>0.9657</v>
      </c>
      <c r="M2301" s="8">
        <f ca="1">AVERAGE(OFFSET(L2301,-M$3+1,0):L2301)</f>
        <v>0.94994666666666672</v>
      </c>
      <c r="N2301" s="8">
        <f ca="1">STDEV(OFFSET(L2301,-M$3+1,0):L2301)</f>
        <v>2.3371468156911421E-2</v>
      </c>
      <c r="O2301" s="8">
        <f t="shared" ca="1" si="607"/>
        <v>0.90320373035284385</v>
      </c>
      <c r="P2301" s="8">
        <f t="shared" ca="1" si="608"/>
        <v>0.99668960298048959</v>
      </c>
      <c r="Q2301" s="8">
        <f t="shared" ca="1" si="609"/>
        <v>0.94994666666666672</v>
      </c>
      <c r="R2301" s="8">
        <f t="shared" ca="1" si="622"/>
        <v>0.94994666666666672</v>
      </c>
      <c r="S2301" s="10">
        <f t="shared" si="610"/>
        <v>0</v>
      </c>
      <c r="T2301" s="10">
        <f t="shared" si="611"/>
        <v>9.100000000000108E-3</v>
      </c>
      <c r="U2301" s="18">
        <f ca="1">AVERAGE(S2301:OFFSET(S2301,-$U$3+1,0))*$U$4*J2301</f>
        <v>1.36099999999999</v>
      </c>
      <c r="V2301" s="18">
        <f ca="1">AVERAGE(T2301:OFFSET(T2301,-$U$3+1,0))*$V$4*K2301</f>
        <v>1.3619999999999877</v>
      </c>
      <c r="W2301" s="14" t="str">
        <f t="shared" ca="1" si="612"/>
        <v/>
      </c>
      <c r="X2301" s="14" t="str">
        <f t="shared" ca="1" si="613"/>
        <v>Sell</v>
      </c>
      <c r="Y2301" s="5">
        <f t="shared" ca="1" si="614"/>
        <v>-100</v>
      </c>
      <c r="Z2301" s="19">
        <f t="shared" ca="1" si="615"/>
        <v>80.873621713316595</v>
      </c>
      <c r="AA2301" s="5">
        <f t="shared" ca="1" si="623"/>
        <v>3.9956999999999998</v>
      </c>
      <c r="AB2301" s="5">
        <f t="shared" ca="1" si="621"/>
        <v>3.0118999999999998</v>
      </c>
      <c r="AC2301" s="15">
        <f t="shared" ca="1" si="616"/>
        <v>0</v>
      </c>
      <c r="AD2301" s="21">
        <f t="shared" ca="1" si="617"/>
        <v>73.594995759118973</v>
      </c>
      <c r="AE2301" s="21">
        <f t="shared" ca="1" si="618"/>
        <v>73.594995759118973</v>
      </c>
      <c r="AF2301" s="23">
        <f t="shared" ca="1" si="619"/>
        <v>28767.15547266322</v>
      </c>
    </row>
    <row r="2302" spans="1:32" x14ac:dyDescent="0.25">
      <c r="A2302" s="26">
        <v>42541</v>
      </c>
      <c r="B2302" s="3">
        <v>3.9866000000000001</v>
      </c>
      <c r="C2302" s="3">
        <v>3.9866000000000001</v>
      </c>
      <c r="D2302" s="3">
        <v>3.9866000000000001</v>
      </c>
      <c r="E2302" s="3">
        <v>3.9866000000000001</v>
      </c>
      <c r="F2302" s="5">
        <v>3.0118999999999998</v>
      </c>
      <c r="G2302" s="5">
        <v>3.0118999999999998</v>
      </c>
      <c r="H2302" s="5">
        <v>3.0118999999999998</v>
      </c>
      <c r="I2302" s="5">
        <v>3.0118999999999998</v>
      </c>
      <c r="J2302" s="3">
        <v>1</v>
      </c>
      <c r="K2302" s="3">
        <v>1</v>
      </c>
      <c r="L2302" s="7">
        <f t="shared" si="620"/>
        <v>0.97470000000000034</v>
      </c>
      <c r="M2302" s="8">
        <f ca="1">AVERAGE(OFFSET(L2302,-M$3+1,0):L2302)</f>
        <v>0.95116000000000012</v>
      </c>
      <c r="N2302" s="8">
        <f ca="1">STDEV(OFFSET(L2302,-M$3+1,0):L2302)</f>
        <v>2.4193942571289595E-2</v>
      </c>
      <c r="O2302" s="8">
        <f t="shared" ca="1" si="607"/>
        <v>0.90277211485742093</v>
      </c>
      <c r="P2302" s="8">
        <f t="shared" ca="1" si="608"/>
        <v>0.99954788514257931</v>
      </c>
      <c r="Q2302" s="8">
        <f t="shared" ca="1" si="609"/>
        <v>0.95116000000000012</v>
      </c>
      <c r="R2302" s="8">
        <f t="shared" ca="1" si="622"/>
        <v>0.95116000000000012</v>
      </c>
      <c r="S2302" s="10">
        <f t="shared" si="610"/>
        <v>1.8100000000000005E-2</v>
      </c>
      <c r="T2302" s="10">
        <f t="shared" si="611"/>
        <v>9.0999999999996639E-3</v>
      </c>
      <c r="U2302" s="18">
        <f ca="1">AVERAGE(S2302:OFFSET(S2302,-$U$3+1,0))*$U$4*J2302</f>
        <v>1.54199999999999</v>
      </c>
      <c r="V2302" s="18">
        <f ca="1">AVERAGE(T2302:OFFSET(T2302,-$U$3+1,0))*$V$4*K2302</f>
        <v>1.3619999999999877</v>
      </c>
      <c r="W2302" s="14" t="str">
        <f t="shared" ca="1" si="612"/>
        <v/>
      </c>
      <c r="X2302" s="14" t="str">
        <f t="shared" ca="1" si="613"/>
        <v>Sell</v>
      </c>
      <c r="Y2302" s="5">
        <f t="shared" ca="1" si="614"/>
        <v>-100</v>
      </c>
      <c r="Z2302" s="19">
        <f t="shared" ca="1" si="615"/>
        <v>80.873621713316595</v>
      </c>
      <c r="AA2302" s="5">
        <f t="shared" ca="1" si="623"/>
        <v>3.9956999999999998</v>
      </c>
      <c r="AB2302" s="5">
        <f t="shared" ca="1" si="621"/>
        <v>3.0118999999999998</v>
      </c>
      <c r="AC2302" s="15">
        <f t="shared" ca="1" si="616"/>
        <v>-181.00000000000006</v>
      </c>
      <c r="AD2302" s="21">
        <f t="shared" ca="1" si="617"/>
        <v>73.594995759115378</v>
      </c>
      <c r="AE2302" s="21">
        <f t="shared" ca="1" si="618"/>
        <v>-107.40500424088468</v>
      </c>
      <c r="AF2302" s="23">
        <f t="shared" ca="1" si="619"/>
        <v>28659.750468422335</v>
      </c>
    </row>
    <row r="2303" spans="1:32" x14ac:dyDescent="0.25">
      <c r="A2303" s="26">
        <v>42542</v>
      </c>
      <c r="B2303" s="3">
        <v>4.0048000000000004</v>
      </c>
      <c r="C2303" s="3">
        <v>4.0048000000000004</v>
      </c>
      <c r="D2303" s="3">
        <v>4.0048000000000004</v>
      </c>
      <c r="E2303" s="3">
        <v>4.0048000000000004</v>
      </c>
      <c r="F2303" s="5">
        <v>3.03</v>
      </c>
      <c r="G2303" s="5">
        <v>3.03</v>
      </c>
      <c r="H2303" s="5">
        <v>3.03</v>
      </c>
      <c r="I2303" s="5">
        <v>3.03</v>
      </c>
      <c r="J2303" s="3">
        <v>1</v>
      </c>
      <c r="K2303" s="3">
        <v>1</v>
      </c>
      <c r="L2303" s="7">
        <f t="shared" si="620"/>
        <v>0.97480000000000055</v>
      </c>
      <c r="M2303" s="8">
        <f ca="1">AVERAGE(OFFSET(L2303,-M$3+1,0):L2303)</f>
        <v>0.95238000000000012</v>
      </c>
      <c r="N2303" s="8">
        <f ca="1">STDEV(OFFSET(L2303,-M$3+1,0):L2303)</f>
        <v>2.49325719262403E-2</v>
      </c>
      <c r="O2303" s="8">
        <f t="shared" ca="1" si="607"/>
        <v>0.90251485614751947</v>
      </c>
      <c r="P2303" s="8">
        <f t="shared" ca="1" si="608"/>
        <v>1.0022451438524806</v>
      </c>
      <c r="Q2303" s="8">
        <f t="shared" ca="1" si="609"/>
        <v>0.95238000000000012</v>
      </c>
      <c r="R2303" s="8">
        <f t="shared" ca="1" si="622"/>
        <v>0.95238000000000012</v>
      </c>
      <c r="S2303" s="10">
        <f t="shared" si="610"/>
        <v>1.8200000000000216E-2</v>
      </c>
      <c r="T2303" s="10">
        <f t="shared" si="611"/>
        <v>1.8100000000000005E-2</v>
      </c>
      <c r="U2303" s="18">
        <f ca="1">AVERAGE(S2303:OFFSET(S2303,-$U$3+1,0))*$U$4*J2303</f>
        <v>1.450999999999989</v>
      </c>
      <c r="V2303" s="18">
        <f ca="1">AVERAGE(T2303:OFFSET(T2303,-$U$3+1,0))*$V$4*K2303</f>
        <v>1.4519999999999911</v>
      </c>
      <c r="W2303" s="14" t="str">
        <f t="shared" ca="1" si="612"/>
        <v/>
      </c>
      <c r="X2303" s="14" t="str">
        <f t="shared" ca="1" si="613"/>
        <v>Sell</v>
      </c>
      <c r="Y2303" s="5">
        <f t="shared" ca="1" si="614"/>
        <v>-100</v>
      </c>
      <c r="Z2303" s="19">
        <f t="shared" ca="1" si="615"/>
        <v>80.873621713316595</v>
      </c>
      <c r="AA2303" s="5">
        <f t="shared" ca="1" si="623"/>
        <v>3.9956999999999998</v>
      </c>
      <c r="AB2303" s="5">
        <f t="shared" ca="1" si="621"/>
        <v>3.0118999999999998</v>
      </c>
      <c r="AC2303" s="15">
        <f t="shared" ca="1" si="616"/>
        <v>-182.00000000000216</v>
      </c>
      <c r="AD2303" s="21">
        <f t="shared" ca="1" si="617"/>
        <v>146.3812553011031</v>
      </c>
      <c r="AE2303" s="21">
        <f t="shared" ca="1" si="618"/>
        <v>-35.618744698899064</v>
      </c>
      <c r="AF2303" s="23">
        <f t="shared" ca="1" si="619"/>
        <v>28624.131723723436</v>
      </c>
    </row>
    <row r="2304" spans="1:32" x14ac:dyDescent="0.25">
      <c r="A2304" s="26">
        <v>42543</v>
      </c>
      <c r="B2304" s="3">
        <v>4.032</v>
      </c>
      <c r="C2304" s="3">
        <v>4.032</v>
      </c>
      <c r="D2304" s="3">
        <v>4.032</v>
      </c>
      <c r="E2304" s="3">
        <v>4.032</v>
      </c>
      <c r="F2304" s="5">
        <v>3.0480999999999998</v>
      </c>
      <c r="G2304" s="5">
        <v>3.0480999999999998</v>
      </c>
      <c r="H2304" s="5">
        <v>3.0480999999999998</v>
      </c>
      <c r="I2304" s="5">
        <v>3.0480999999999998</v>
      </c>
      <c r="J2304" s="3">
        <v>1</v>
      </c>
      <c r="K2304" s="3">
        <v>1</v>
      </c>
      <c r="L2304" s="7">
        <f t="shared" si="620"/>
        <v>0.98390000000000022</v>
      </c>
      <c r="M2304" s="8">
        <f ca="1">AVERAGE(OFFSET(L2304,-M$3+1,0):L2304)</f>
        <v>0.95541333333333334</v>
      </c>
      <c r="N2304" s="8">
        <f ca="1">STDEV(OFFSET(L2304,-M$3+1,0):L2304)</f>
        <v>2.5860777434636665E-2</v>
      </c>
      <c r="O2304" s="8">
        <f t="shared" ca="1" si="607"/>
        <v>0.90369177846406001</v>
      </c>
      <c r="P2304" s="8">
        <f t="shared" ca="1" si="608"/>
        <v>1.0071348882026068</v>
      </c>
      <c r="Q2304" s="8">
        <f t="shared" ca="1" si="609"/>
        <v>0.95541333333333334</v>
      </c>
      <c r="R2304" s="8">
        <f t="shared" ca="1" si="622"/>
        <v>0.95541333333333334</v>
      </c>
      <c r="S2304" s="10">
        <f t="shared" si="610"/>
        <v>2.7199999999999669E-2</v>
      </c>
      <c r="T2304" s="10">
        <f t="shared" si="611"/>
        <v>1.8100000000000005E-2</v>
      </c>
      <c r="U2304" s="18">
        <f ca="1">AVERAGE(S2304:OFFSET(S2304,-$U$3+1,0))*$U$4*J2304</f>
        <v>1.631999999999989</v>
      </c>
      <c r="V2304" s="18">
        <f ca="1">AVERAGE(T2304:OFFSET(T2304,-$U$3+1,0))*$V$4*K2304</f>
        <v>1.6329999999999911</v>
      </c>
      <c r="W2304" s="14" t="str">
        <f t="shared" ca="1" si="612"/>
        <v/>
      </c>
      <c r="X2304" s="14" t="str">
        <f t="shared" ca="1" si="613"/>
        <v>Sell</v>
      </c>
      <c r="Y2304" s="5">
        <f t="shared" ca="1" si="614"/>
        <v>-100</v>
      </c>
      <c r="Z2304" s="19">
        <f t="shared" ca="1" si="615"/>
        <v>80.873621713316595</v>
      </c>
      <c r="AA2304" s="5">
        <f t="shared" ca="1" si="623"/>
        <v>3.9956999999999998</v>
      </c>
      <c r="AB2304" s="5">
        <f t="shared" ca="1" si="621"/>
        <v>3.0118999999999998</v>
      </c>
      <c r="AC2304" s="15">
        <f t="shared" ca="1" si="616"/>
        <v>-271.9999999999967</v>
      </c>
      <c r="AD2304" s="21">
        <f t="shared" ca="1" si="617"/>
        <v>146.3812553011031</v>
      </c>
      <c r="AE2304" s="21">
        <f t="shared" ca="1" si="618"/>
        <v>-125.61874469889361</v>
      </c>
      <c r="AF2304" s="23">
        <f t="shared" ca="1" si="619"/>
        <v>28498.512979024541</v>
      </c>
    </row>
    <row r="2305" spans="1:32" x14ac:dyDescent="0.25">
      <c r="A2305" s="26">
        <v>42544</v>
      </c>
      <c r="B2305" s="3">
        <v>4.032</v>
      </c>
      <c r="C2305" s="3">
        <v>4.032</v>
      </c>
      <c r="D2305" s="3">
        <v>4.032</v>
      </c>
      <c r="E2305" s="3">
        <v>4.032</v>
      </c>
      <c r="F2305" s="5">
        <v>3.0571999999999999</v>
      </c>
      <c r="G2305" s="5">
        <v>3.0571999999999999</v>
      </c>
      <c r="H2305" s="5">
        <v>3.0571999999999999</v>
      </c>
      <c r="I2305" s="5">
        <v>3.0571999999999999</v>
      </c>
      <c r="J2305" s="3">
        <v>1</v>
      </c>
      <c r="K2305" s="3">
        <v>1</v>
      </c>
      <c r="L2305" s="7">
        <f t="shared" si="620"/>
        <v>0.97480000000000011</v>
      </c>
      <c r="M2305" s="8">
        <f ca="1">AVERAGE(OFFSET(L2305,-M$3+1,0):L2305)</f>
        <v>0.95964666666666676</v>
      </c>
      <c r="N2305" s="8">
        <f ca="1">STDEV(OFFSET(L2305,-M$3+1,0):L2305)</f>
        <v>2.3182439988265423E-2</v>
      </c>
      <c r="O2305" s="8">
        <f t="shared" ca="1" si="607"/>
        <v>0.91328178669013593</v>
      </c>
      <c r="P2305" s="8">
        <f t="shared" ca="1" si="608"/>
        <v>1.0060115466431976</v>
      </c>
      <c r="Q2305" s="8">
        <f t="shared" ca="1" si="609"/>
        <v>0.95964666666666676</v>
      </c>
      <c r="R2305" s="8">
        <f t="shared" ca="1" si="622"/>
        <v>0.95964666666666676</v>
      </c>
      <c r="S2305" s="10">
        <f t="shared" si="610"/>
        <v>0</v>
      </c>
      <c r="T2305" s="10">
        <f t="shared" si="611"/>
        <v>9.100000000000108E-3</v>
      </c>
      <c r="U2305" s="18">
        <f ca="1">AVERAGE(S2305:OFFSET(S2305,-$U$3+1,0))*$U$4*J2305</f>
        <v>1.450999999999989</v>
      </c>
      <c r="V2305" s="18">
        <f ca="1">AVERAGE(T2305:OFFSET(T2305,-$U$3+1,0))*$V$4*K2305</f>
        <v>1.6329999999999911</v>
      </c>
      <c r="W2305" s="14" t="str">
        <f t="shared" ca="1" si="612"/>
        <v/>
      </c>
      <c r="X2305" s="14" t="str">
        <f t="shared" ca="1" si="613"/>
        <v>Sell</v>
      </c>
      <c r="Y2305" s="5">
        <f t="shared" ca="1" si="614"/>
        <v>-100</v>
      </c>
      <c r="Z2305" s="19">
        <f t="shared" ca="1" si="615"/>
        <v>80.873621713316595</v>
      </c>
      <c r="AA2305" s="5">
        <f t="shared" ca="1" si="623"/>
        <v>3.9956999999999998</v>
      </c>
      <c r="AB2305" s="5">
        <f t="shared" ca="1" si="621"/>
        <v>3.0118999999999998</v>
      </c>
      <c r="AC2305" s="15">
        <f t="shared" ca="1" si="616"/>
        <v>0</v>
      </c>
      <c r="AD2305" s="21">
        <f t="shared" ca="1" si="617"/>
        <v>73.594995759118973</v>
      </c>
      <c r="AE2305" s="21">
        <f t="shared" ca="1" si="618"/>
        <v>73.594995759118973</v>
      </c>
      <c r="AF2305" s="23">
        <f t="shared" ca="1" si="619"/>
        <v>28572.107974783659</v>
      </c>
    </row>
    <row r="2306" spans="1:32" x14ac:dyDescent="0.25">
      <c r="A2306" s="26">
        <v>42545</v>
      </c>
      <c r="B2306" s="3">
        <v>3.9956999999999998</v>
      </c>
      <c r="C2306" s="3">
        <v>3.9956999999999998</v>
      </c>
      <c r="D2306" s="3">
        <v>3.9956999999999998</v>
      </c>
      <c r="E2306" s="3">
        <v>3.9956999999999998</v>
      </c>
      <c r="F2306" s="5">
        <v>3.0190000000000001</v>
      </c>
      <c r="G2306" s="5">
        <v>3.0190000000000001</v>
      </c>
      <c r="H2306" s="5">
        <v>3.0190000000000001</v>
      </c>
      <c r="I2306" s="5">
        <v>3.0190000000000001</v>
      </c>
      <c r="J2306" s="3">
        <v>1</v>
      </c>
      <c r="K2306" s="3">
        <v>1</v>
      </c>
      <c r="L2306" s="7">
        <f t="shared" si="620"/>
        <v>0.97669999999999968</v>
      </c>
      <c r="M2306" s="8">
        <f ca="1">AVERAGE(OFFSET(L2306,-M$3+1,0):L2306)</f>
        <v>0.96401333333333339</v>
      </c>
      <c r="N2306" s="8">
        <f ca="1">STDEV(OFFSET(L2306,-M$3+1,0):L2306)</f>
        <v>1.9238498109878838E-2</v>
      </c>
      <c r="O2306" s="8">
        <f t="shared" ca="1" si="607"/>
        <v>0.92553633711357575</v>
      </c>
      <c r="P2306" s="8">
        <f t="shared" ca="1" si="608"/>
        <v>1.0024903295530911</v>
      </c>
      <c r="Q2306" s="8">
        <f t="shared" ca="1" si="609"/>
        <v>0.96401333333333339</v>
      </c>
      <c r="R2306" s="8">
        <f t="shared" ca="1" si="622"/>
        <v>0.96401333333333339</v>
      </c>
      <c r="S2306" s="10">
        <f t="shared" si="610"/>
        <v>3.6300000000000221E-2</v>
      </c>
      <c r="T2306" s="10">
        <f t="shared" si="611"/>
        <v>3.819999999999979E-2</v>
      </c>
      <c r="U2306" s="18">
        <f ca="1">AVERAGE(S2306:OFFSET(S2306,-$U$3+1,0))*$U$4*J2306</f>
        <v>1.7229999999999948</v>
      </c>
      <c r="V2306" s="18">
        <f ca="1">AVERAGE(T2306:OFFSET(T2306,-$U$3+1,0))*$V$4*K2306</f>
        <v>1.9249999999999898</v>
      </c>
      <c r="W2306" s="14" t="str">
        <f t="shared" ca="1" si="612"/>
        <v/>
      </c>
      <c r="X2306" s="14" t="str">
        <f t="shared" ca="1" si="613"/>
        <v>Sell</v>
      </c>
      <c r="Y2306" s="5">
        <f t="shared" ca="1" si="614"/>
        <v>-100</v>
      </c>
      <c r="Z2306" s="19">
        <f t="shared" ca="1" si="615"/>
        <v>80.873621713316595</v>
      </c>
      <c r="AA2306" s="5">
        <f t="shared" ca="1" si="623"/>
        <v>3.9956999999999998</v>
      </c>
      <c r="AB2306" s="5">
        <f t="shared" ca="1" si="621"/>
        <v>3.0118999999999998</v>
      </c>
      <c r="AC2306" s="15">
        <f t="shared" ca="1" si="616"/>
        <v>363.00000000000222</v>
      </c>
      <c r="AD2306" s="21">
        <f t="shared" ca="1" si="617"/>
        <v>-308.93723494486773</v>
      </c>
      <c r="AE2306" s="21">
        <f t="shared" ca="1" si="618"/>
        <v>54.062765055134491</v>
      </c>
      <c r="AF2306" s="23">
        <f t="shared" ca="1" si="619"/>
        <v>28626.170739838795</v>
      </c>
    </row>
    <row r="2307" spans="1:32" x14ac:dyDescent="0.25">
      <c r="A2307" s="26">
        <v>42548</v>
      </c>
      <c r="B2307" s="3">
        <v>4.0138999999999996</v>
      </c>
      <c r="C2307" s="3">
        <v>4.0138999999999996</v>
      </c>
      <c r="D2307" s="3">
        <v>4.0138999999999996</v>
      </c>
      <c r="E2307" s="3">
        <v>4.0138999999999996</v>
      </c>
      <c r="F2307" s="5">
        <v>3.0381</v>
      </c>
      <c r="G2307" s="5">
        <v>3.0381</v>
      </c>
      <c r="H2307" s="5">
        <v>3.0381</v>
      </c>
      <c r="I2307" s="5">
        <v>3.0381</v>
      </c>
      <c r="J2307" s="3">
        <v>1</v>
      </c>
      <c r="K2307" s="3">
        <v>1</v>
      </c>
      <c r="L2307" s="7">
        <f t="shared" si="620"/>
        <v>0.97579999999999956</v>
      </c>
      <c r="M2307" s="8">
        <f ca="1">AVERAGE(OFFSET(L2307,-M$3+1,0):L2307)</f>
        <v>0.96771333333333343</v>
      </c>
      <c r="N2307" s="8">
        <f ca="1">STDEV(OFFSET(L2307,-M$3+1,0):L2307)</f>
        <v>1.5128963077802865E-2</v>
      </c>
      <c r="O2307" s="8">
        <f t="shared" ca="1" si="607"/>
        <v>0.93745540717772768</v>
      </c>
      <c r="P2307" s="8">
        <f t="shared" ca="1" si="608"/>
        <v>0.99797125948893917</v>
      </c>
      <c r="Q2307" s="8">
        <f t="shared" ca="1" si="609"/>
        <v>0.96771333333333343</v>
      </c>
      <c r="R2307" s="8">
        <f t="shared" ca="1" si="622"/>
        <v>0.96771333333333343</v>
      </c>
      <c r="S2307" s="10">
        <f t="shared" si="610"/>
        <v>1.8199999999999772E-2</v>
      </c>
      <c r="T2307" s="10">
        <f t="shared" si="611"/>
        <v>1.9099999999999895E-2</v>
      </c>
      <c r="U2307" s="18">
        <f ca="1">AVERAGE(S2307:OFFSET(S2307,-$U$3+1,0))*$U$4*J2307</f>
        <v>1.7239999999999922</v>
      </c>
      <c r="V2307" s="18">
        <f ca="1">AVERAGE(T2307:OFFSET(T2307,-$U$3+1,0))*$V$4*K2307</f>
        <v>1.5719999999999912</v>
      </c>
      <c r="W2307" s="14" t="str">
        <f t="shared" ca="1" si="612"/>
        <v/>
      </c>
      <c r="X2307" s="14" t="str">
        <f t="shared" ca="1" si="613"/>
        <v>Sell</v>
      </c>
      <c r="Y2307" s="5">
        <f t="shared" ca="1" si="614"/>
        <v>-100</v>
      </c>
      <c r="Z2307" s="19">
        <f t="shared" ca="1" si="615"/>
        <v>80.873621713316595</v>
      </c>
      <c r="AA2307" s="5">
        <f t="shared" ca="1" si="623"/>
        <v>3.9956999999999998</v>
      </c>
      <c r="AB2307" s="5">
        <f t="shared" ca="1" si="621"/>
        <v>3.0118999999999998</v>
      </c>
      <c r="AC2307" s="15">
        <f t="shared" ca="1" si="616"/>
        <v>-181.99999999999773</v>
      </c>
      <c r="AD2307" s="21">
        <f t="shared" ca="1" si="617"/>
        <v>154.46861747243386</v>
      </c>
      <c r="AE2307" s="21">
        <f t="shared" ca="1" si="618"/>
        <v>-27.531382527563864</v>
      </c>
      <c r="AF2307" s="23">
        <f t="shared" ca="1" si="619"/>
        <v>28598.639357311233</v>
      </c>
    </row>
    <row r="2308" spans="1:32" x14ac:dyDescent="0.25">
      <c r="A2308" s="26">
        <v>42549</v>
      </c>
      <c r="B2308" s="3">
        <v>4.0138999999999996</v>
      </c>
      <c r="C2308" s="3">
        <v>4.0138999999999996</v>
      </c>
      <c r="D2308" s="3">
        <v>4.0138999999999996</v>
      </c>
      <c r="E2308" s="3">
        <v>4.0138999999999996</v>
      </c>
      <c r="F2308" s="5">
        <v>3.0286</v>
      </c>
      <c r="G2308" s="5">
        <v>3.0286</v>
      </c>
      <c r="H2308" s="5">
        <v>3.0286</v>
      </c>
      <c r="I2308" s="5">
        <v>3.0286</v>
      </c>
      <c r="J2308" s="3">
        <v>1</v>
      </c>
      <c r="K2308" s="3">
        <v>1</v>
      </c>
      <c r="L2308" s="7">
        <f t="shared" si="620"/>
        <v>0.98529999999999962</v>
      </c>
      <c r="M2308" s="8">
        <f ca="1">AVERAGE(OFFSET(L2308,-M$3+1,0):L2308)</f>
        <v>0.97083333333333333</v>
      </c>
      <c r="N2308" s="8">
        <f ca="1">STDEV(OFFSET(L2308,-M$3+1,0):L2308)</f>
        <v>1.3401101589403852E-2</v>
      </c>
      <c r="O2308" s="8">
        <f t="shared" ca="1" si="607"/>
        <v>0.94403113015452567</v>
      </c>
      <c r="P2308" s="8">
        <f t="shared" ca="1" si="608"/>
        <v>0.99763553651214099</v>
      </c>
      <c r="Q2308" s="8">
        <f t="shared" ca="1" si="609"/>
        <v>0.97083333333333333</v>
      </c>
      <c r="R2308" s="8">
        <f t="shared" ca="1" si="622"/>
        <v>0.97083333333333333</v>
      </c>
      <c r="S2308" s="10">
        <f t="shared" si="610"/>
        <v>0</v>
      </c>
      <c r="T2308" s="10">
        <f t="shared" si="611"/>
        <v>9.5000000000000639E-3</v>
      </c>
      <c r="U2308" s="18">
        <f ca="1">AVERAGE(S2308:OFFSET(S2308,-$U$3+1,0))*$U$4*J2308</f>
        <v>1.4519999999999955</v>
      </c>
      <c r="V2308" s="18">
        <f ca="1">AVERAGE(T2308:OFFSET(T2308,-$U$3+1,0))*$V$4*K2308</f>
        <v>1.4849999999999941</v>
      </c>
      <c r="W2308" s="14" t="str">
        <f t="shared" ca="1" si="612"/>
        <v/>
      </c>
      <c r="X2308" s="14" t="str">
        <f t="shared" ca="1" si="613"/>
        <v>Sell</v>
      </c>
      <c r="Y2308" s="5">
        <f t="shared" ca="1" si="614"/>
        <v>-100</v>
      </c>
      <c r="Z2308" s="19">
        <f t="shared" ca="1" si="615"/>
        <v>80.873621713316595</v>
      </c>
      <c r="AA2308" s="5">
        <f t="shared" ca="1" si="623"/>
        <v>3.9956999999999998</v>
      </c>
      <c r="AB2308" s="5">
        <f t="shared" ca="1" si="621"/>
        <v>3.0118999999999998</v>
      </c>
      <c r="AC2308" s="15">
        <f t="shared" ca="1" si="616"/>
        <v>0</v>
      </c>
      <c r="AD2308" s="21">
        <f t="shared" ca="1" si="617"/>
        <v>-76.829940627651283</v>
      </c>
      <c r="AE2308" s="21">
        <f t="shared" ca="1" si="618"/>
        <v>-76.829940627651283</v>
      </c>
      <c r="AF2308" s="23">
        <f t="shared" ca="1" si="619"/>
        <v>28521.80941668358</v>
      </c>
    </row>
    <row r="2309" spans="1:32" x14ac:dyDescent="0.25">
      <c r="A2309" s="26">
        <v>42550</v>
      </c>
      <c r="B2309" s="3">
        <v>4.0138999999999996</v>
      </c>
      <c r="C2309" s="3">
        <v>4.0138999999999996</v>
      </c>
      <c r="D2309" s="3">
        <v>4.0138999999999996</v>
      </c>
      <c r="E2309" s="3">
        <v>4.0138999999999996</v>
      </c>
      <c r="F2309" s="5">
        <v>3.0476999999999999</v>
      </c>
      <c r="G2309" s="5">
        <v>3.0476999999999999</v>
      </c>
      <c r="H2309" s="5">
        <v>3.0476999999999999</v>
      </c>
      <c r="I2309" s="5">
        <v>3.0476999999999999</v>
      </c>
      <c r="J2309" s="3">
        <v>1</v>
      </c>
      <c r="K2309" s="3">
        <v>1</v>
      </c>
      <c r="L2309" s="7">
        <f t="shared" si="620"/>
        <v>0.96619999999999973</v>
      </c>
      <c r="M2309" s="8">
        <f ca="1">AVERAGE(OFFSET(L2309,-M$3+1,0):L2309)</f>
        <v>0.97207333333333323</v>
      </c>
      <c r="N2309" s="8">
        <f ca="1">STDEV(OFFSET(L2309,-M$3+1,0):L2309)</f>
        <v>1.1870940910274838E-2</v>
      </c>
      <c r="O2309" s="8">
        <f t="shared" ref="O2309:O2372" ca="1" si="624">M2309-O$3*N2309</f>
        <v>0.94833145151278353</v>
      </c>
      <c r="P2309" s="8">
        <f t="shared" ref="P2309:P2372" ca="1" si="625">M2309+P$3*N2309</f>
        <v>0.99581521515388294</v>
      </c>
      <c r="Q2309" s="8">
        <f t="shared" ref="Q2309:Q2372" ca="1" si="626">M2309+Q$3*N2309</f>
        <v>0.97207333333333323</v>
      </c>
      <c r="R2309" s="8">
        <f t="shared" ca="1" si="622"/>
        <v>0.97207333333333323</v>
      </c>
      <c r="S2309" s="10">
        <f t="shared" ref="S2309:S2372" si="627">MAX(C2309-D2309,C2309-E2308,E2308-D2309)</f>
        <v>0</v>
      </c>
      <c r="T2309" s="10">
        <f t="shared" ref="T2309:T2372" si="628">MAX(G2309-H2309,G2309-I2308,I2308-H2309)</f>
        <v>1.9099999999999895E-2</v>
      </c>
      <c r="U2309" s="18">
        <f ca="1">AVERAGE(S2309:OFFSET(S2309,-$U$3+1,0))*$U$4*J2309</f>
        <v>1.3609999999999989</v>
      </c>
      <c r="V2309" s="18">
        <f ca="1">AVERAGE(T2309:OFFSET(T2309,-$U$3+1,0))*$V$4*K2309</f>
        <v>1.6759999999999931</v>
      </c>
      <c r="W2309" s="14" t="str">
        <f t="shared" ref="W2309:W2372" ca="1" si="629">IF(L2308&lt;O2307,"Buy",IF(AND(W2308="Buy",L2308&gt;Q2308),"Exit",IF(W2308="Exit","",W2308)))</f>
        <v/>
      </c>
      <c r="X2309" s="14" t="str">
        <f t="shared" ref="X2309:X2372" ca="1" si="630">IF($L2308&gt;P2307,"Sell",IF(AND(X2308="Sell",L2308&lt;R2307),"Exit",IF(X2308="Exit","",X2308)))</f>
        <v>Sell</v>
      </c>
      <c r="Y2309" s="5">
        <f t="shared" ref="Y2309:Y2372" ca="1" si="631">IF(AND($W2309="Buy",$W2308=""),Y$3,IF(AND($W2309="Buy",$W2308="Exit"),Y$3,IF(AND($X2309="Sell",$X2308&lt;&gt;"Sell "),-Y$3,IF(OR($W2308="Buy",X2308="Sell"),Y2308,""))))</f>
        <v>-100</v>
      </c>
      <c r="Z2309" s="19">
        <f t="shared" ref="Z2309:Z2372" ca="1" si="632">IF(AND($W2309="Buy",$W2308= ""),-Y$3*U2309/V2309,IF(AND($W2309="Buy",$W2308="Exit"),-Y$3*U2309/V2309,IF(AND($X2309="Sell",X2308&lt;&gt;"Sell"),Y$3*U2309/V2309,IF(OR($W2308="Buy",$X2308="Sell"),Z2308,""))))</f>
        <v>80.873621713316595</v>
      </c>
      <c r="AA2309" s="5">
        <f t="shared" ca="1" si="623"/>
        <v>3.9956999999999998</v>
      </c>
      <c r="AB2309" s="5">
        <f t="shared" ca="1" si="621"/>
        <v>3.0118999999999998</v>
      </c>
      <c r="AC2309" s="15">
        <f t="shared" ref="AC2309:AC2372" ca="1" si="633">IF(OR($W2308="Buy",$W2309="Exit"),$Y2308*($E2309-$E2308)*$U$4*J2308,IF(OR($X2308="Sell",$X2309="Exit"),Y2308*(E2309-E2308)*$U$4*J2308,""))</f>
        <v>0</v>
      </c>
      <c r="AD2309" s="21">
        <f t="shared" ref="AD2309:AD2372" ca="1" si="634">IF(OR($W2308="Buy",$W2309="Exit"),Z2308*($I2309-$I2308)*V$4*K2308,IF(OR(X2308="Sell",X2309="Exit"),Z2308*(I2309-I2308)*V$4*K2308,""))</f>
        <v>154.46861747243386</v>
      </c>
      <c r="AE2309" s="21">
        <f t="shared" ref="AE2309:AE2372" ca="1" si="635">IF(AC2309&lt;&gt;"",AC2309+AD2309,"")</f>
        <v>154.46861747243386</v>
      </c>
      <c r="AF2309" s="23">
        <f t="shared" ref="AF2309:AF2372" ca="1" si="636">IF(AE2309&lt;&gt;"",AF2308+AE2309,AF2308)</f>
        <v>28676.278034156014</v>
      </c>
    </row>
    <row r="2310" spans="1:32" x14ac:dyDescent="0.25">
      <c r="A2310" s="26">
        <v>42551</v>
      </c>
      <c r="B2310" s="3">
        <v>4.032</v>
      </c>
      <c r="C2310" s="3">
        <v>4.032</v>
      </c>
      <c r="D2310" s="3">
        <v>4.032</v>
      </c>
      <c r="E2310" s="3">
        <v>4.032</v>
      </c>
      <c r="F2310" s="5">
        <v>3.0668000000000002</v>
      </c>
      <c r="G2310" s="5">
        <v>3.0668000000000002</v>
      </c>
      <c r="H2310" s="5">
        <v>3.0668000000000002</v>
      </c>
      <c r="I2310" s="5">
        <v>3.0668000000000002</v>
      </c>
      <c r="J2310" s="3">
        <v>1</v>
      </c>
      <c r="K2310" s="3">
        <v>1</v>
      </c>
      <c r="L2310" s="7">
        <f t="shared" ref="L2310:L2373" si="637">E2310-I2310</f>
        <v>0.96519999999999984</v>
      </c>
      <c r="M2310" s="8">
        <f ca="1">AVERAGE(OFFSET(L2310,-M$3+1,0):L2310)</f>
        <v>0.97264666666666666</v>
      </c>
      <c r="N2310" s="8">
        <f ca="1">STDEV(OFFSET(L2310,-M$3+1,0):L2310)</f>
        <v>1.1262318123894749E-2</v>
      </c>
      <c r="O2310" s="8">
        <f t="shared" ca="1" si="624"/>
        <v>0.95012203041887711</v>
      </c>
      <c r="P2310" s="8">
        <f t="shared" ca="1" si="625"/>
        <v>0.99517130291445621</v>
      </c>
      <c r="Q2310" s="8">
        <f t="shared" ca="1" si="626"/>
        <v>0.97264666666666666</v>
      </c>
      <c r="R2310" s="8">
        <f t="shared" ca="1" si="622"/>
        <v>0.97264666666666666</v>
      </c>
      <c r="S2310" s="10">
        <f t="shared" si="627"/>
        <v>1.8100000000000449E-2</v>
      </c>
      <c r="T2310" s="10">
        <f t="shared" si="628"/>
        <v>1.9100000000000339E-2</v>
      </c>
      <c r="U2310" s="18">
        <f ca="1">AVERAGE(S2310:OFFSET(S2310,-$U$3+1,0))*$U$4*J2310</f>
        <v>1.3610000000000033</v>
      </c>
      <c r="V2310" s="18">
        <f ca="1">AVERAGE(T2310:OFFSET(T2310,-$U$3+1,0))*$V$4*K2310</f>
        <v>1.6849999999999987</v>
      </c>
      <c r="W2310" s="14" t="str">
        <f t="shared" ca="1" si="629"/>
        <v/>
      </c>
      <c r="X2310" s="14" t="str">
        <f t="shared" ca="1" si="630"/>
        <v>Exit</v>
      </c>
      <c r="Y2310" s="5">
        <f t="shared" ca="1" si="631"/>
        <v>-100</v>
      </c>
      <c r="Z2310" s="19">
        <f t="shared" ca="1" si="632"/>
        <v>80.873621713316595</v>
      </c>
      <c r="AA2310" s="5">
        <f t="shared" ca="1" si="623"/>
        <v>3.9956999999999998</v>
      </c>
      <c r="AB2310" s="5">
        <f t="shared" ca="1" si="621"/>
        <v>3.0118999999999998</v>
      </c>
      <c r="AC2310" s="15">
        <f t="shared" ca="1" si="633"/>
        <v>-181.00000000000449</v>
      </c>
      <c r="AD2310" s="21">
        <f t="shared" ca="1" si="634"/>
        <v>154.46861747243744</v>
      </c>
      <c r="AE2310" s="21">
        <f t="shared" ca="1" si="635"/>
        <v>-26.531382527567047</v>
      </c>
      <c r="AF2310" s="23">
        <f t="shared" ca="1" si="636"/>
        <v>28649.746651628448</v>
      </c>
    </row>
    <row r="2311" spans="1:32" x14ac:dyDescent="0.25">
      <c r="A2311" s="26">
        <v>42552</v>
      </c>
      <c r="B2311" s="3">
        <v>4.0593000000000004</v>
      </c>
      <c r="C2311" s="3">
        <v>4.0593000000000004</v>
      </c>
      <c r="D2311" s="3">
        <v>4.0593000000000004</v>
      </c>
      <c r="E2311" s="3">
        <v>4.0593000000000004</v>
      </c>
      <c r="F2311" s="5">
        <v>3.0762999999999998</v>
      </c>
      <c r="G2311" s="5">
        <v>3.0762999999999998</v>
      </c>
      <c r="H2311" s="5">
        <v>3.0762999999999998</v>
      </c>
      <c r="I2311" s="5">
        <v>3.0762999999999998</v>
      </c>
      <c r="J2311" s="3">
        <v>1</v>
      </c>
      <c r="K2311" s="3">
        <v>1</v>
      </c>
      <c r="L2311" s="7">
        <f t="shared" si="637"/>
        <v>0.98300000000000054</v>
      </c>
      <c r="M2311" s="8">
        <f ca="1">AVERAGE(OFFSET(L2311,-M$3+1,0):L2311)</f>
        <v>0.97561333333333333</v>
      </c>
      <c r="N2311" s="8">
        <f ca="1">STDEV(OFFSET(L2311,-M$3+1,0):L2311)</f>
        <v>6.4638408160503751E-3</v>
      </c>
      <c r="O2311" s="8">
        <f t="shared" ca="1" si="624"/>
        <v>0.96268565170123255</v>
      </c>
      <c r="P2311" s="8">
        <f t="shared" ca="1" si="625"/>
        <v>0.98854101496543412</v>
      </c>
      <c r="Q2311" s="8">
        <f t="shared" ca="1" si="626"/>
        <v>0.97561333333333333</v>
      </c>
      <c r="R2311" s="8">
        <f t="shared" ca="1" si="622"/>
        <v>0.97561333333333333</v>
      </c>
      <c r="S2311" s="10">
        <f t="shared" si="627"/>
        <v>2.7300000000000324E-2</v>
      </c>
      <c r="T2311" s="10">
        <f t="shared" si="628"/>
        <v>9.4999999999996199E-3</v>
      </c>
      <c r="U2311" s="18">
        <f ca="1">AVERAGE(S2311:OFFSET(S2311,-$U$3+1,0))*$U$4*J2311</f>
        <v>1.6340000000000066</v>
      </c>
      <c r="V2311" s="18">
        <f ca="1">AVERAGE(T2311:OFFSET(T2311,-$U$3+1,0))*$V$4*K2311</f>
        <v>1.6889999999999941</v>
      </c>
      <c r="W2311" s="14" t="str">
        <f t="shared" ca="1" si="629"/>
        <v/>
      </c>
      <c r="X2311" s="14" t="str">
        <f t="shared" ca="1" si="630"/>
        <v/>
      </c>
      <c r="Y2311" s="5" t="str">
        <f t="shared" ca="1" si="631"/>
        <v/>
      </c>
      <c r="Z2311" s="19" t="str">
        <f t="shared" ca="1" si="632"/>
        <v/>
      </c>
      <c r="AA2311" s="5" t="str">
        <f t="shared" ca="1" si="623"/>
        <v/>
      </c>
      <c r="AB2311" s="5" t="str">
        <f t="shared" ca="1" si="621"/>
        <v/>
      </c>
      <c r="AC2311" s="15" t="str">
        <f t="shared" ca="1" si="633"/>
        <v/>
      </c>
      <c r="AD2311" s="21" t="str">
        <f t="shared" ca="1" si="634"/>
        <v/>
      </c>
      <c r="AE2311" s="21" t="str">
        <f t="shared" ca="1" si="635"/>
        <v/>
      </c>
      <c r="AF2311" s="23">
        <f t="shared" ca="1" si="636"/>
        <v>28649.746651628448</v>
      </c>
    </row>
    <row r="2312" spans="1:32" x14ac:dyDescent="0.25">
      <c r="A2312" s="26">
        <v>42555</v>
      </c>
      <c r="B2312" s="3">
        <v>4.1228999999999996</v>
      </c>
      <c r="C2312" s="3">
        <v>4.1228999999999996</v>
      </c>
      <c r="D2312" s="3">
        <v>4.1228999999999996</v>
      </c>
      <c r="E2312" s="3">
        <v>4.1228999999999996</v>
      </c>
      <c r="F2312" s="5">
        <v>3.105</v>
      </c>
      <c r="G2312" s="5">
        <v>3.105</v>
      </c>
      <c r="H2312" s="5">
        <v>3.105</v>
      </c>
      <c r="I2312" s="5">
        <v>3.105</v>
      </c>
      <c r="J2312" s="3">
        <v>1</v>
      </c>
      <c r="K2312" s="3">
        <v>1</v>
      </c>
      <c r="L2312" s="7">
        <f t="shared" si="637"/>
        <v>1.0178999999999996</v>
      </c>
      <c r="M2312" s="8">
        <f ca="1">AVERAGE(OFFSET(L2312,-M$3+1,0):L2312)</f>
        <v>0.97848666666666673</v>
      </c>
      <c r="N2312" s="8">
        <f ca="1">STDEV(OFFSET(L2312,-M$3+1,0):L2312)</f>
        <v>1.2673361639205807E-2</v>
      </c>
      <c r="O2312" s="8">
        <f t="shared" ca="1" si="624"/>
        <v>0.95313994338825514</v>
      </c>
      <c r="P2312" s="8">
        <f t="shared" ca="1" si="625"/>
        <v>1.0038333899450784</v>
      </c>
      <c r="Q2312" s="8">
        <f t="shared" ca="1" si="626"/>
        <v>0.97848666666666673</v>
      </c>
      <c r="R2312" s="8">
        <f t="shared" ca="1" si="622"/>
        <v>0.97848666666666673</v>
      </c>
      <c r="S2312" s="10">
        <f t="shared" si="627"/>
        <v>6.3599999999999213E-2</v>
      </c>
      <c r="T2312" s="10">
        <f t="shared" si="628"/>
        <v>2.870000000000017E-2</v>
      </c>
      <c r="U2312" s="18">
        <f ca="1">AVERAGE(S2312:OFFSET(S2312,-$U$3+1,0))*$U$4*J2312</f>
        <v>2.0889999999999986</v>
      </c>
      <c r="V2312" s="18">
        <f ca="1">AVERAGE(T2312:OFFSET(T2312,-$U$3+1,0))*$V$4*K2312</f>
        <v>1.8849999999999989</v>
      </c>
      <c r="W2312" s="14" t="str">
        <f t="shared" ca="1" si="629"/>
        <v/>
      </c>
      <c r="X2312" s="14" t="str">
        <f t="shared" ca="1" si="630"/>
        <v/>
      </c>
      <c r="Y2312" s="5" t="str">
        <f t="shared" ca="1" si="631"/>
        <v/>
      </c>
      <c r="Z2312" s="19" t="str">
        <f t="shared" ca="1" si="632"/>
        <v/>
      </c>
      <c r="AA2312" s="5" t="str">
        <f t="shared" ca="1" si="623"/>
        <v/>
      </c>
      <c r="AB2312" s="5" t="str">
        <f t="shared" ca="1" si="621"/>
        <v/>
      </c>
      <c r="AC2312" s="15" t="str">
        <f t="shared" ca="1" si="633"/>
        <v/>
      </c>
      <c r="AD2312" s="21" t="str">
        <f t="shared" ca="1" si="634"/>
        <v/>
      </c>
      <c r="AE2312" s="21" t="str">
        <f t="shared" ca="1" si="635"/>
        <v/>
      </c>
      <c r="AF2312" s="23">
        <f t="shared" ca="1" si="636"/>
        <v>28649.746651628448</v>
      </c>
    </row>
    <row r="2313" spans="1:32" x14ac:dyDescent="0.25">
      <c r="A2313" s="26">
        <v>42556</v>
      </c>
      <c r="B2313" s="3">
        <v>4.1318999999999999</v>
      </c>
      <c r="C2313" s="3">
        <v>4.1318999999999999</v>
      </c>
      <c r="D2313" s="3">
        <v>4.1318999999999999</v>
      </c>
      <c r="E2313" s="3">
        <v>4.1318999999999999</v>
      </c>
      <c r="F2313" s="5">
        <v>3.105</v>
      </c>
      <c r="G2313" s="5">
        <v>3.105</v>
      </c>
      <c r="H2313" s="5">
        <v>3.105</v>
      </c>
      <c r="I2313" s="5">
        <v>3.105</v>
      </c>
      <c r="J2313" s="3">
        <v>1</v>
      </c>
      <c r="K2313" s="3">
        <v>1</v>
      </c>
      <c r="L2313" s="7">
        <f t="shared" si="637"/>
        <v>1.0268999999999999</v>
      </c>
      <c r="M2313" s="8">
        <f ca="1">AVERAGE(OFFSET(L2313,-M$3+1,0):L2313)</f>
        <v>0.9813599999999999</v>
      </c>
      <c r="N2313" s="8">
        <f ca="1">STDEV(OFFSET(L2313,-M$3+1,0):L2313)</f>
        <v>1.7809259228999723E-2</v>
      </c>
      <c r="O2313" s="8">
        <f t="shared" ca="1" si="624"/>
        <v>0.94574148154200044</v>
      </c>
      <c r="P2313" s="8">
        <f t="shared" ca="1" si="625"/>
        <v>1.0169785184579994</v>
      </c>
      <c r="Q2313" s="8">
        <f t="shared" ca="1" si="626"/>
        <v>0.9813599999999999</v>
      </c>
      <c r="R2313" s="8">
        <f t="shared" ca="1" si="622"/>
        <v>0.9813599999999999</v>
      </c>
      <c r="S2313" s="10">
        <f t="shared" si="627"/>
        <v>9.0000000000003411E-3</v>
      </c>
      <c r="T2313" s="10">
        <f t="shared" si="628"/>
        <v>0</v>
      </c>
      <c r="U2313" s="18">
        <f ca="1">AVERAGE(S2313:OFFSET(S2313,-$U$3+1,0))*$U$4*J2313</f>
        <v>1.9969999999999999</v>
      </c>
      <c r="V2313" s="18">
        <f ca="1">AVERAGE(T2313:OFFSET(T2313,-$U$3+1,0))*$V$4*K2313</f>
        <v>1.7039999999999988</v>
      </c>
      <c r="W2313" s="14" t="str">
        <f t="shared" ca="1" si="629"/>
        <v/>
      </c>
      <c r="X2313" s="14" t="str">
        <f t="shared" ca="1" si="630"/>
        <v>Sell</v>
      </c>
      <c r="Y2313" s="5">
        <f t="shared" ca="1" si="631"/>
        <v>-100</v>
      </c>
      <c r="Z2313" s="19">
        <f t="shared" ca="1" si="632"/>
        <v>117.19483568075124</v>
      </c>
      <c r="AA2313" s="5">
        <f t="shared" ca="1" si="623"/>
        <v>4.1318999999999999</v>
      </c>
      <c r="AB2313" s="5">
        <f t="shared" ca="1" si="621"/>
        <v>3.105</v>
      </c>
      <c r="AC2313" s="15" t="str">
        <f t="shared" ca="1" si="633"/>
        <v/>
      </c>
      <c r="AD2313" s="21" t="str">
        <f t="shared" ca="1" si="634"/>
        <v/>
      </c>
      <c r="AE2313" s="21" t="str">
        <f t="shared" ca="1" si="635"/>
        <v/>
      </c>
      <c r="AF2313" s="23">
        <f t="shared" ca="1" si="636"/>
        <v>28649.746651628448</v>
      </c>
    </row>
    <row r="2314" spans="1:32" x14ac:dyDescent="0.25">
      <c r="A2314" s="26">
        <v>42557</v>
      </c>
      <c r="B2314" s="3">
        <v>4.141</v>
      </c>
      <c r="C2314" s="3">
        <v>4.141</v>
      </c>
      <c r="D2314" s="3">
        <v>4.141</v>
      </c>
      <c r="E2314" s="3">
        <v>4.141</v>
      </c>
      <c r="F2314" s="5">
        <v>3.105</v>
      </c>
      <c r="G2314" s="5">
        <v>3.105</v>
      </c>
      <c r="H2314" s="5">
        <v>3.105</v>
      </c>
      <c r="I2314" s="5">
        <v>3.105</v>
      </c>
      <c r="J2314" s="3">
        <v>1</v>
      </c>
      <c r="K2314" s="3">
        <v>1</v>
      </c>
      <c r="L2314" s="7">
        <f t="shared" si="637"/>
        <v>1.036</v>
      </c>
      <c r="M2314" s="8">
        <f ca="1">AVERAGE(OFFSET(L2314,-M$3+1,0):L2314)</f>
        <v>0.98544666666666658</v>
      </c>
      <c r="N2314" s="8">
        <f ca="1">STDEV(OFFSET(L2314,-M$3+1,0):L2314)</f>
        <v>2.2569001075010111E-2</v>
      </c>
      <c r="O2314" s="8">
        <f t="shared" ca="1" si="624"/>
        <v>0.94030866451664641</v>
      </c>
      <c r="P2314" s="8">
        <f t="shared" ca="1" si="625"/>
        <v>1.0305846688166869</v>
      </c>
      <c r="Q2314" s="8">
        <f t="shared" ca="1" si="626"/>
        <v>0.98544666666666658</v>
      </c>
      <c r="R2314" s="8">
        <f t="shared" ca="1" si="622"/>
        <v>0.98544666666666658</v>
      </c>
      <c r="S2314" s="10">
        <f t="shared" si="627"/>
        <v>9.100000000000108E-3</v>
      </c>
      <c r="T2314" s="10">
        <f t="shared" si="628"/>
        <v>0</v>
      </c>
      <c r="U2314" s="18">
        <f ca="1">AVERAGE(S2314:OFFSET(S2314,-$U$3+1,0))*$U$4*J2314</f>
        <v>1.8160000000000045</v>
      </c>
      <c r="V2314" s="18">
        <f ca="1">AVERAGE(T2314:OFFSET(T2314,-$U$3+1,0))*$V$4*K2314</f>
        <v>1.5229999999999988</v>
      </c>
      <c r="W2314" s="14" t="str">
        <f t="shared" ca="1" si="629"/>
        <v/>
      </c>
      <c r="X2314" s="14" t="str">
        <f t="shared" ca="1" si="630"/>
        <v>Sell</v>
      </c>
      <c r="Y2314" s="5">
        <f t="shared" ca="1" si="631"/>
        <v>-100</v>
      </c>
      <c r="Z2314" s="19">
        <f t="shared" ca="1" si="632"/>
        <v>117.19483568075124</v>
      </c>
      <c r="AA2314" s="5">
        <f t="shared" ca="1" si="623"/>
        <v>4.1318999999999999</v>
      </c>
      <c r="AB2314" s="5">
        <f t="shared" ca="1" si="621"/>
        <v>3.105</v>
      </c>
      <c r="AC2314" s="15">
        <f t="shared" ca="1" si="633"/>
        <v>-91.00000000000108</v>
      </c>
      <c r="AD2314" s="21">
        <f t="shared" ca="1" si="634"/>
        <v>0</v>
      </c>
      <c r="AE2314" s="21">
        <f t="shared" ca="1" si="635"/>
        <v>-91.00000000000108</v>
      </c>
      <c r="AF2314" s="23">
        <f t="shared" ca="1" si="636"/>
        <v>28558.746651628448</v>
      </c>
    </row>
    <row r="2315" spans="1:32" x14ac:dyDescent="0.25">
      <c r="A2315" s="26">
        <v>42558</v>
      </c>
      <c r="B2315" s="3">
        <v>4.1683000000000003</v>
      </c>
      <c r="C2315" s="3">
        <v>4.1683000000000003</v>
      </c>
      <c r="D2315" s="3">
        <v>4.1683000000000003</v>
      </c>
      <c r="E2315" s="3">
        <v>4.1683000000000003</v>
      </c>
      <c r="F2315" s="5">
        <v>3.1145</v>
      </c>
      <c r="G2315" s="5">
        <v>3.1145</v>
      </c>
      <c r="H2315" s="5">
        <v>3.1145</v>
      </c>
      <c r="I2315" s="5">
        <v>3.1145</v>
      </c>
      <c r="J2315" s="3">
        <v>1</v>
      </c>
      <c r="K2315" s="3">
        <v>1</v>
      </c>
      <c r="L2315" s="7">
        <f t="shared" si="637"/>
        <v>1.0538000000000003</v>
      </c>
      <c r="M2315" s="8">
        <f ca="1">AVERAGE(OFFSET(L2315,-M$3+1,0):L2315)</f>
        <v>0.99071333333333322</v>
      </c>
      <c r="N2315" s="8">
        <f ca="1">STDEV(OFFSET(L2315,-M$3+1,0):L2315)</f>
        <v>2.8377301459004859E-2</v>
      </c>
      <c r="O2315" s="8">
        <f t="shared" ca="1" si="624"/>
        <v>0.93395873041532351</v>
      </c>
      <c r="P2315" s="8">
        <f t="shared" ca="1" si="625"/>
        <v>1.047467936251343</v>
      </c>
      <c r="Q2315" s="8">
        <f t="shared" ca="1" si="626"/>
        <v>0.99071333333333322</v>
      </c>
      <c r="R2315" s="8">
        <f t="shared" ca="1" si="622"/>
        <v>0.99071333333333322</v>
      </c>
      <c r="S2315" s="10">
        <f t="shared" si="627"/>
        <v>2.7300000000000324E-2</v>
      </c>
      <c r="T2315" s="10">
        <f t="shared" si="628"/>
        <v>9.5000000000000639E-3</v>
      </c>
      <c r="U2315" s="18">
        <f ca="1">AVERAGE(S2315:OFFSET(S2315,-$U$3+1,0))*$U$4*J2315</f>
        <v>2.0890000000000075</v>
      </c>
      <c r="V2315" s="18">
        <f ca="1">AVERAGE(T2315:OFFSET(T2315,-$U$3+1,0))*$V$4*K2315</f>
        <v>1.5269999999999984</v>
      </c>
      <c r="W2315" s="14" t="str">
        <f t="shared" ca="1" si="629"/>
        <v/>
      </c>
      <c r="X2315" s="14" t="str">
        <f t="shared" ca="1" si="630"/>
        <v>Sell</v>
      </c>
      <c r="Y2315" s="5">
        <f t="shared" ca="1" si="631"/>
        <v>-100</v>
      </c>
      <c r="Z2315" s="19">
        <f t="shared" ca="1" si="632"/>
        <v>117.19483568075124</v>
      </c>
      <c r="AA2315" s="5">
        <f t="shared" ca="1" si="623"/>
        <v>4.1318999999999999</v>
      </c>
      <c r="AB2315" s="5">
        <f t="shared" ca="1" si="621"/>
        <v>3.105</v>
      </c>
      <c r="AC2315" s="15">
        <f t="shared" ca="1" si="633"/>
        <v>-273.00000000000324</v>
      </c>
      <c r="AD2315" s="21">
        <f t="shared" ca="1" si="634"/>
        <v>111.33509389671443</v>
      </c>
      <c r="AE2315" s="21">
        <f t="shared" ca="1" si="635"/>
        <v>-161.66490610328881</v>
      </c>
      <c r="AF2315" s="23">
        <f t="shared" ca="1" si="636"/>
        <v>28397.08174552516</v>
      </c>
    </row>
    <row r="2316" spans="1:32" x14ac:dyDescent="0.25">
      <c r="A2316" s="26">
        <v>42559</v>
      </c>
      <c r="B2316" s="3">
        <v>4.1013000000000002</v>
      </c>
      <c r="C2316" s="3">
        <v>4.1013000000000002</v>
      </c>
      <c r="D2316" s="3">
        <v>4.1013000000000002</v>
      </c>
      <c r="E2316" s="3">
        <v>4.1013000000000002</v>
      </c>
      <c r="F2316" s="5">
        <v>3.0859000000000001</v>
      </c>
      <c r="G2316" s="5">
        <v>3.0859000000000001</v>
      </c>
      <c r="H2316" s="5">
        <v>3.0859000000000001</v>
      </c>
      <c r="I2316" s="5">
        <v>3.0859000000000001</v>
      </c>
      <c r="J2316" s="3">
        <v>1</v>
      </c>
      <c r="K2316" s="3">
        <v>1</v>
      </c>
      <c r="L2316" s="7">
        <f t="shared" si="637"/>
        <v>1.0154000000000001</v>
      </c>
      <c r="M2316" s="8">
        <f ca="1">AVERAGE(OFFSET(L2316,-M$3+1,0):L2316)</f>
        <v>0.99402666666666661</v>
      </c>
      <c r="N2316" s="8">
        <f ca="1">STDEV(OFFSET(L2316,-M$3+1,0):L2316)</f>
        <v>2.8148698692750249E-2</v>
      </c>
      <c r="O2316" s="8">
        <f t="shared" ca="1" si="624"/>
        <v>0.93772926928116607</v>
      </c>
      <c r="P2316" s="8">
        <f t="shared" ca="1" si="625"/>
        <v>1.0503240640521672</v>
      </c>
      <c r="Q2316" s="8">
        <f t="shared" ca="1" si="626"/>
        <v>0.99402666666666661</v>
      </c>
      <c r="R2316" s="8">
        <f t="shared" ca="1" si="622"/>
        <v>0.99402666666666661</v>
      </c>
      <c r="S2316" s="10">
        <f t="shared" si="627"/>
        <v>6.7000000000000171E-2</v>
      </c>
      <c r="T2316" s="10">
        <f t="shared" si="628"/>
        <v>2.8599999999999959E-2</v>
      </c>
      <c r="U2316" s="18">
        <f ca="1">AVERAGE(S2316:OFFSET(S2316,-$U$3+1,0))*$U$4*J2316</f>
        <v>2.396000000000007</v>
      </c>
      <c r="V2316" s="18">
        <f ca="1">AVERAGE(T2316:OFFSET(T2316,-$U$3+1,0))*$V$4*K2316</f>
        <v>1.431</v>
      </c>
      <c r="W2316" s="14" t="str">
        <f t="shared" ca="1" si="629"/>
        <v/>
      </c>
      <c r="X2316" s="14" t="str">
        <f t="shared" ca="1" si="630"/>
        <v>Sell</v>
      </c>
      <c r="Y2316" s="5">
        <f t="shared" ca="1" si="631"/>
        <v>-100</v>
      </c>
      <c r="Z2316" s="19">
        <f t="shared" ca="1" si="632"/>
        <v>117.19483568075124</v>
      </c>
      <c r="AA2316" s="5">
        <f t="shared" ca="1" si="623"/>
        <v>4.1318999999999999</v>
      </c>
      <c r="AB2316" s="5">
        <f t="shared" ca="1" si="621"/>
        <v>3.105</v>
      </c>
      <c r="AC2316" s="15">
        <f t="shared" ca="1" si="633"/>
        <v>670.00000000000171</v>
      </c>
      <c r="AD2316" s="21">
        <f t="shared" ca="1" si="634"/>
        <v>-335.17723004694807</v>
      </c>
      <c r="AE2316" s="21">
        <f t="shared" ca="1" si="635"/>
        <v>334.82276995305364</v>
      </c>
      <c r="AF2316" s="23">
        <f t="shared" ca="1" si="636"/>
        <v>28731.904515478214</v>
      </c>
    </row>
    <row r="2317" spans="1:32" x14ac:dyDescent="0.25">
      <c r="A2317" s="26">
        <v>42562</v>
      </c>
      <c r="B2317" s="3">
        <v>4.0822000000000003</v>
      </c>
      <c r="C2317" s="3">
        <v>4.0822000000000003</v>
      </c>
      <c r="D2317" s="3">
        <v>4.0822000000000003</v>
      </c>
      <c r="E2317" s="3">
        <v>4.0822000000000003</v>
      </c>
      <c r="F2317" s="5">
        <v>3.105</v>
      </c>
      <c r="G2317" s="5">
        <v>3.105</v>
      </c>
      <c r="H2317" s="5">
        <v>3.105</v>
      </c>
      <c r="I2317" s="5">
        <v>3.105</v>
      </c>
      <c r="J2317" s="3">
        <v>1</v>
      </c>
      <c r="K2317" s="3">
        <v>1</v>
      </c>
      <c r="L2317" s="7">
        <f t="shared" si="637"/>
        <v>0.97720000000000029</v>
      </c>
      <c r="M2317" s="8">
        <f ca="1">AVERAGE(OFFSET(L2317,-M$3+1,0):L2317)</f>
        <v>0.99419333333333326</v>
      </c>
      <c r="N2317" s="8">
        <f ca="1">STDEV(OFFSET(L2317,-M$3+1,0):L2317)</f>
        <v>2.803325745983733E-2</v>
      </c>
      <c r="O2317" s="8">
        <f t="shared" ca="1" si="624"/>
        <v>0.93812681841365864</v>
      </c>
      <c r="P2317" s="8">
        <f t="shared" ca="1" si="625"/>
        <v>1.0502598482530079</v>
      </c>
      <c r="Q2317" s="8">
        <f t="shared" ca="1" si="626"/>
        <v>0.99419333333333326</v>
      </c>
      <c r="R2317" s="8">
        <f t="shared" ca="1" si="622"/>
        <v>0.99419333333333326</v>
      </c>
      <c r="S2317" s="10">
        <f t="shared" si="627"/>
        <v>1.9099999999999895E-2</v>
      </c>
      <c r="T2317" s="10">
        <f t="shared" si="628"/>
        <v>1.9099999999999895E-2</v>
      </c>
      <c r="U2317" s="18">
        <f ca="1">AVERAGE(S2317:OFFSET(S2317,-$U$3+1,0))*$U$4*J2317</f>
        <v>2.4050000000000082</v>
      </c>
      <c r="V2317" s="18">
        <f ca="1">AVERAGE(T2317:OFFSET(T2317,-$U$3+1,0))*$V$4*K2317</f>
        <v>1.431</v>
      </c>
      <c r="W2317" s="14" t="str">
        <f t="shared" ca="1" si="629"/>
        <v/>
      </c>
      <c r="X2317" s="14" t="str">
        <f t="shared" ca="1" si="630"/>
        <v>Sell</v>
      </c>
      <c r="Y2317" s="5">
        <f t="shared" ca="1" si="631"/>
        <v>-100</v>
      </c>
      <c r="Z2317" s="19">
        <f t="shared" ca="1" si="632"/>
        <v>117.19483568075124</v>
      </c>
      <c r="AA2317" s="5">
        <f t="shared" ca="1" si="623"/>
        <v>4.1318999999999999</v>
      </c>
      <c r="AB2317" s="5">
        <f t="shared" ca="1" si="621"/>
        <v>3.105</v>
      </c>
      <c r="AC2317" s="15">
        <f t="shared" ca="1" si="633"/>
        <v>190.99999999999895</v>
      </c>
      <c r="AD2317" s="21">
        <f t="shared" ca="1" si="634"/>
        <v>223.84213615023361</v>
      </c>
      <c r="AE2317" s="21">
        <f t="shared" ca="1" si="635"/>
        <v>414.84213615023259</v>
      </c>
      <c r="AF2317" s="23">
        <f t="shared" ca="1" si="636"/>
        <v>29146.746651628448</v>
      </c>
    </row>
    <row r="2318" spans="1:32" x14ac:dyDescent="0.25">
      <c r="A2318" s="26">
        <v>42563</v>
      </c>
      <c r="B2318" s="3">
        <v>4.1490999999999998</v>
      </c>
      <c r="C2318" s="3">
        <v>4.1490999999999998</v>
      </c>
      <c r="D2318" s="3">
        <v>4.1490999999999998</v>
      </c>
      <c r="E2318" s="3">
        <v>4.1490999999999998</v>
      </c>
      <c r="F2318" s="5">
        <v>3.1528</v>
      </c>
      <c r="G2318" s="5">
        <v>3.1528</v>
      </c>
      <c r="H2318" s="5">
        <v>3.1528</v>
      </c>
      <c r="I2318" s="5">
        <v>3.1528</v>
      </c>
      <c r="J2318" s="3">
        <v>1</v>
      </c>
      <c r="K2318" s="3">
        <v>1</v>
      </c>
      <c r="L2318" s="7">
        <f t="shared" si="637"/>
        <v>0.99629999999999974</v>
      </c>
      <c r="M2318" s="8">
        <f ca="1">AVERAGE(OFFSET(L2318,-M$3+1,0):L2318)</f>
        <v>0.99562666666666655</v>
      </c>
      <c r="N2318" s="8">
        <f ca="1">STDEV(OFFSET(L2318,-M$3+1,0):L2318)</f>
        <v>2.7515721912771171E-2</v>
      </c>
      <c r="O2318" s="8">
        <f t="shared" ca="1" si="624"/>
        <v>0.94059522284112418</v>
      </c>
      <c r="P2318" s="8">
        <f t="shared" ca="1" si="625"/>
        <v>1.0506581104922088</v>
      </c>
      <c r="Q2318" s="8">
        <f t="shared" ca="1" si="626"/>
        <v>0.99562666666666655</v>
      </c>
      <c r="R2318" s="8">
        <f t="shared" ca="1" si="622"/>
        <v>0.99562666666666655</v>
      </c>
      <c r="S2318" s="10">
        <f t="shared" si="627"/>
        <v>6.6899999999999515E-2</v>
      </c>
      <c r="T2318" s="10">
        <f t="shared" si="628"/>
        <v>4.7800000000000065E-2</v>
      </c>
      <c r="U2318" s="18">
        <f ca="1">AVERAGE(S2318:OFFSET(S2318,-$U$3+1,0))*$U$4*J2318</f>
        <v>3.0740000000000034</v>
      </c>
      <c r="V2318" s="18">
        <f ca="1">AVERAGE(T2318:OFFSET(T2318,-$U$3+1,0))*$V$4*K2318</f>
        <v>1.8140000000000001</v>
      </c>
      <c r="W2318" s="14" t="str">
        <f t="shared" ca="1" si="629"/>
        <v/>
      </c>
      <c r="X2318" s="14" t="str">
        <f t="shared" ca="1" si="630"/>
        <v>Exit</v>
      </c>
      <c r="Y2318" s="5">
        <f t="shared" ca="1" si="631"/>
        <v>-100</v>
      </c>
      <c r="Z2318" s="19">
        <f t="shared" ca="1" si="632"/>
        <v>117.19483568075124</v>
      </c>
      <c r="AA2318" s="5">
        <f t="shared" ca="1" si="623"/>
        <v>4.1318999999999999</v>
      </c>
      <c r="AB2318" s="5">
        <f t="shared" ca="1" si="621"/>
        <v>3.105</v>
      </c>
      <c r="AC2318" s="15">
        <f t="shared" ca="1" si="633"/>
        <v>-668.99999999999511</v>
      </c>
      <c r="AD2318" s="21">
        <f t="shared" ca="1" si="634"/>
        <v>560.19131455399167</v>
      </c>
      <c r="AE2318" s="21">
        <f t="shared" ca="1" si="635"/>
        <v>-108.80868544600344</v>
      </c>
      <c r="AF2318" s="23">
        <f t="shared" ca="1" si="636"/>
        <v>29037.937966182442</v>
      </c>
    </row>
    <row r="2319" spans="1:32" x14ac:dyDescent="0.25">
      <c r="A2319" s="26">
        <v>42564</v>
      </c>
      <c r="B2319" s="3">
        <v>4.1586999999999996</v>
      </c>
      <c r="C2319" s="3">
        <v>4.1586999999999996</v>
      </c>
      <c r="D2319" s="3">
        <v>4.1586999999999996</v>
      </c>
      <c r="E2319" s="3">
        <v>4.1586999999999996</v>
      </c>
      <c r="F2319" s="5">
        <v>3.1909999999999998</v>
      </c>
      <c r="G2319" s="5">
        <v>3.1909999999999998</v>
      </c>
      <c r="H2319" s="5">
        <v>3.1909999999999998</v>
      </c>
      <c r="I2319" s="5">
        <v>3.1909999999999998</v>
      </c>
      <c r="J2319" s="3">
        <v>1</v>
      </c>
      <c r="K2319" s="3">
        <v>1</v>
      </c>
      <c r="L2319" s="7">
        <f t="shared" si="637"/>
        <v>0.96769999999999978</v>
      </c>
      <c r="M2319" s="8">
        <f ca="1">AVERAGE(OFFSET(L2319,-M$3+1,0):L2319)</f>
        <v>0.99454666666666636</v>
      </c>
      <c r="N2319" s="8">
        <f ca="1">STDEV(OFFSET(L2319,-M$3+1,0):L2319)</f>
        <v>2.8315186906037081E-2</v>
      </c>
      <c r="O2319" s="8">
        <f t="shared" ca="1" si="624"/>
        <v>0.93791629285459222</v>
      </c>
      <c r="P2319" s="8">
        <f t="shared" ca="1" si="625"/>
        <v>1.0511770404787406</v>
      </c>
      <c r="Q2319" s="8">
        <f t="shared" ca="1" si="626"/>
        <v>0.99454666666666636</v>
      </c>
      <c r="R2319" s="8">
        <f t="shared" ca="1" si="622"/>
        <v>0.99454666666666636</v>
      </c>
      <c r="S2319" s="10">
        <f t="shared" si="627"/>
        <v>9.5999999999998309E-3</v>
      </c>
      <c r="T2319" s="10">
        <f t="shared" si="628"/>
        <v>3.819999999999979E-2</v>
      </c>
      <c r="U2319" s="18">
        <f ca="1">AVERAGE(S2319:OFFSET(S2319,-$U$3+1,0))*$U$4*J2319</f>
        <v>3.1700000000000021</v>
      </c>
      <c r="V2319" s="18">
        <f ca="1">AVERAGE(T2319:OFFSET(T2319,-$U$3+1,0))*$V$4*K2319</f>
        <v>2.004999999999999</v>
      </c>
      <c r="W2319" s="14" t="str">
        <f t="shared" ca="1" si="629"/>
        <v/>
      </c>
      <c r="X2319" s="14" t="str">
        <f t="shared" ca="1" si="630"/>
        <v/>
      </c>
      <c r="Y2319" s="5" t="str">
        <f t="shared" ca="1" si="631"/>
        <v/>
      </c>
      <c r="Z2319" s="19" t="str">
        <f t="shared" ca="1" si="632"/>
        <v/>
      </c>
      <c r="AA2319" s="5" t="str">
        <f t="shared" ca="1" si="623"/>
        <v/>
      </c>
      <c r="AB2319" s="5" t="str">
        <f t="shared" ca="1" si="621"/>
        <v/>
      </c>
      <c r="AC2319" s="15" t="str">
        <f t="shared" ca="1" si="633"/>
        <v/>
      </c>
      <c r="AD2319" s="21" t="str">
        <f t="shared" ca="1" si="634"/>
        <v/>
      </c>
      <c r="AE2319" s="21" t="str">
        <f t="shared" ca="1" si="635"/>
        <v/>
      </c>
      <c r="AF2319" s="23">
        <f t="shared" ca="1" si="636"/>
        <v>29037.937966182442</v>
      </c>
    </row>
    <row r="2320" spans="1:32" x14ac:dyDescent="0.25">
      <c r="A2320" s="26">
        <v>42565</v>
      </c>
      <c r="B2320" s="3">
        <v>4.1204999999999998</v>
      </c>
      <c r="C2320" s="3">
        <v>4.1204999999999998</v>
      </c>
      <c r="D2320" s="3">
        <v>4.1204999999999998</v>
      </c>
      <c r="E2320" s="3">
        <v>4.1204999999999998</v>
      </c>
      <c r="F2320" s="5">
        <v>3.1718999999999999</v>
      </c>
      <c r="G2320" s="5">
        <v>3.1718999999999999</v>
      </c>
      <c r="H2320" s="5">
        <v>3.1718999999999999</v>
      </c>
      <c r="I2320" s="5">
        <v>3.1718999999999999</v>
      </c>
      <c r="J2320" s="3">
        <v>1</v>
      </c>
      <c r="K2320" s="3">
        <v>1</v>
      </c>
      <c r="L2320" s="7">
        <f t="shared" si="637"/>
        <v>0.94859999999999989</v>
      </c>
      <c r="M2320" s="8">
        <f ca="1">AVERAGE(OFFSET(L2320,-M$3+1,0):L2320)</f>
        <v>0.99279999999999968</v>
      </c>
      <c r="N2320" s="8">
        <f ca="1">STDEV(OFFSET(L2320,-M$3+1,0):L2320)</f>
        <v>3.0354924288678989E-2</v>
      </c>
      <c r="O2320" s="8">
        <f t="shared" ca="1" si="624"/>
        <v>0.93209015142264173</v>
      </c>
      <c r="P2320" s="8">
        <f t="shared" ca="1" si="625"/>
        <v>1.0535098485773577</v>
      </c>
      <c r="Q2320" s="8">
        <f t="shared" ca="1" si="626"/>
        <v>0.99279999999999968</v>
      </c>
      <c r="R2320" s="8">
        <f t="shared" ca="1" si="622"/>
        <v>0.99279999999999968</v>
      </c>
      <c r="S2320" s="10">
        <f t="shared" si="627"/>
        <v>3.819999999999979E-2</v>
      </c>
      <c r="T2320" s="10">
        <f t="shared" si="628"/>
        <v>1.9099999999999895E-2</v>
      </c>
      <c r="U2320" s="18">
        <f ca="1">AVERAGE(S2320:OFFSET(S2320,-$U$3+1,0))*$U$4*J2320</f>
        <v>3.3709999999999947</v>
      </c>
      <c r="V2320" s="18">
        <f ca="1">AVERAGE(T2320:OFFSET(T2320,-$U$3+1,0))*$V$4*K2320</f>
        <v>2.0049999999999946</v>
      </c>
      <c r="W2320" s="14" t="str">
        <f t="shared" ca="1" si="629"/>
        <v/>
      </c>
      <c r="X2320" s="14" t="str">
        <f t="shared" ca="1" si="630"/>
        <v/>
      </c>
      <c r="Y2320" s="5" t="str">
        <f t="shared" ca="1" si="631"/>
        <v/>
      </c>
      <c r="Z2320" s="19" t="str">
        <f t="shared" ca="1" si="632"/>
        <v/>
      </c>
      <c r="AA2320" s="5" t="str">
        <f t="shared" ca="1" si="623"/>
        <v/>
      </c>
      <c r="AB2320" s="5" t="str">
        <f t="shared" ca="1" si="621"/>
        <v/>
      </c>
      <c r="AC2320" s="15" t="str">
        <f t="shared" ca="1" si="633"/>
        <v/>
      </c>
      <c r="AD2320" s="21" t="str">
        <f t="shared" ca="1" si="634"/>
        <v/>
      </c>
      <c r="AE2320" s="21" t="str">
        <f t="shared" ca="1" si="635"/>
        <v/>
      </c>
      <c r="AF2320" s="23">
        <f t="shared" ca="1" si="636"/>
        <v>29037.937966182442</v>
      </c>
    </row>
    <row r="2321" spans="1:32" x14ac:dyDescent="0.25">
      <c r="A2321" s="26">
        <v>42566</v>
      </c>
      <c r="B2321" s="3">
        <v>4.13</v>
      </c>
      <c r="C2321" s="3">
        <v>4.13</v>
      </c>
      <c r="D2321" s="3">
        <v>4.13</v>
      </c>
      <c r="E2321" s="3">
        <v>4.13</v>
      </c>
      <c r="F2321" s="5">
        <v>3.1814</v>
      </c>
      <c r="G2321" s="5">
        <v>3.1814</v>
      </c>
      <c r="H2321" s="5">
        <v>3.1814</v>
      </c>
      <c r="I2321" s="5">
        <v>3.1814</v>
      </c>
      <c r="J2321" s="3">
        <v>1</v>
      </c>
      <c r="K2321" s="3">
        <v>1</v>
      </c>
      <c r="L2321" s="7">
        <f t="shared" si="637"/>
        <v>0.94859999999999989</v>
      </c>
      <c r="M2321" s="8">
        <f ca="1">AVERAGE(OFFSET(L2321,-M$3+1,0):L2321)</f>
        <v>0.99092666666666629</v>
      </c>
      <c r="N2321" s="8">
        <f ca="1">STDEV(OFFSET(L2321,-M$3+1,0):L2321)</f>
        <v>3.2228746411210284E-2</v>
      </c>
      <c r="O2321" s="8">
        <f t="shared" ca="1" si="624"/>
        <v>0.92646917384424576</v>
      </c>
      <c r="P2321" s="8">
        <f t="shared" ca="1" si="625"/>
        <v>1.0553841594890869</v>
      </c>
      <c r="Q2321" s="8">
        <f t="shared" ca="1" si="626"/>
        <v>0.99092666666666629</v>
      </c>
      <c r="R2321" s="8">
        <f t="shared" ca="1" si="622"/>
        <v>0.99092666666666629</v>
      </c>
      <c r="S2321" s="10">
        <f t="shared" si="627"/>
        <v>9.5000000000000639E-3</v>
      </c>
      <c r="T2321" s="10">
        <f t="shared" si="628"/>
        <v>9.5000000000000639E-3</v>
      </c>
      <c r="U2321" s="18">
        <f ca="1">AVERAGE(S2321:OFFSET(S2321,-$U$3+1,0))*$U$4*J2321</f>
        <v>3.1929999999999925</v>
      </c>
      <c r="V2321" s="18">
        <f ca="1">AVERAGE(T2321:OFFSET(T2321,-$U$3+1,0))*$V$4*K2321</f>
        <v>2.004999999999999</v>
      </c>
      <c r="W2321" s="14" t="str">
        <f t="shared" ca="1" si="629"/>
        <v/>
      </c>
      <c r="X2321" s="14" t="str">
        <f t="shared" ca="1" si="630"/>
        <v/>
      </c>
      <c r="Y2321" s="5" t="str">
        <f t="shared" ca="1" si="631"/>
        <v/>
      </c>
      <c r="Z2321" s="19" t="str">
        <f t="shared" ca="1" si="632"/>
        <v/>
      </c>
      <c r="AA2321" s="5" t="str">
        <f t="shared" ca="1" si="623"/>
        <v/>
      </c>
      <c r="AB2321" s="5" t="str">
        <f t="shared" ca="1" si="621"/>
        <v/>
      </c>
      <c r="AC2321" s="15" t="str">
        <f t="shared" ca="1" si="633"/>
        <v/>
      </c>
      <c r="AD2321" s="21" t="str">
        <f t="shared" ca="1" si="634"/>
        <v/>
      </c>
      <c r="AE2321" s="21" t="str">
        <f t="shared" ca="1" si="635"/>
        <v/>
      </c>
      <c r="AF2321" s="23">
        <f t="shared" ca="1" si="636"/>
        <v>29037.937966182442</v>
      </c>
    </row>
    <row r="2322" spans="1:32" x14ac:dyDescent="0.25">
      <c r="A2322" s="26">
        <v>42569</v>
      </c>
      <c r="B2322" s="3">
        <v>4.1490999999999998</v>
      </c>
      <c r="C2322" s="3">
        <v>4.1490999999999998</v>
      </c>
      <c r="D2322" s="3">
        <v>4.1490999999999998</v>
      </c>
      <c r="E2322" s="3">
        <v>4.1490999999999998</v>
      </c>
      <c r="F2322" s="5">
        <v>3.1909999999999998</v>
      </c>
      <c r="G2322" s="5">
        <v>3.1909999999999998</v>
      </c>
      <c r="H2322" s="5">
        <v>3.1909999999999998</v>
      </c>
      <c r="I2322" s="5">
        <v>3.1909999999999998</v>
      </c>
      <c r="J2322" s="3">
        <v>1</v>
      </c>
      <c r="K2322" s="3">
        <v>1</v>
      </c>
      <c r="L2322" s="7">
        <f t="shared" si="637"/>
        <v>0.95809999999999995</v>
      </c>
      <c r="M2322" s="8">
        <f ca="1">AVERAGE(OFFSET(L2322,-M$3+1,0):L2322)</f>
        <v>0.98974666666666655</v>
      </c>
      <c r="N2322" s="8">
        <f ca="1">STDEV(OFFSET(L2322,-M$3+1,0):L2322)</f>
        <v>3.3133471782790226E-2</v>
      </c>
      <c r="O2322" s="8">
        <f t="shared" ca="1" si="624"/>
        <v>0.92347972310108606</v>
      </c>
      <c r="P2322" s="8">
        <f t="shared" ca="1" si="625"/>
        <v>1.056013610232247</v>
      </c>
      <c r="Q2322" s="8">
        <f t="shared" ca="1" si="626"/>
        <v>0.98974666666666655</v>
      </c>
      <c r="R2322" s="8">
        <f t="shared" ca="1" si="622"/>
        <v>0.98974666666666655</v>
      </c>
      <c r="S2322" s="10">
        <f t="shared" si="627"/>
        <v>1.9099999999999895E-2</v>
      </c>
      <c r="T2322" s="10">
        <f t="shared" si="628"/>
        <v>9.5999999999998309E-3</v>
      </c>
      <c r="U2322" s="18">
        <f ca="1">AVERAGE(S2322:OFFSET(S2322,-$U$3+1,0))*$U$4*J2322</f>
        <v>2.7479999999999993</v>
      </c>
      <c r="V2322" s="18">
        <f ca="1">AVERAGE(T2322:OFFSET(T2322,-$U$3+1,0))*$V$4*K2322</f>
        <v>1.8139999999999954</v>
      </c>
      <c r="W2322" s="14" t="str">
        <f t="shared" ca="1" si="629"/>
        <v/>
      </c>
      <c r="X2322" s="14" t="str">
        <f t="shared" ca="1" si="630"/>
        <v/>
      </c>
      <c r="Y2322" s="5" t="str">
        <f t="shared" ca="1" si="631"/>
        <v/>
      </c>
      <c r="Z2322" s="19" t="str">
        <f t="shared" ca="1" si="632"/>
        <v/>
      </c>
      <c r="AA2322" s="5" t="str">
        <f t="shared" ca="1" si="623"/>
        <v/>
      </c>
      <c r="AB2322" s="5" t="str">
        <f t="shared" ca="1" si="621"/>
        <v/>
      </c>
      <c r="AC2322" s="15" t="str">
        <f t="shared" ca="1" si="633"/>
        <v/>
      </c>
      <c r="AD2322" s="21" t="str">
        <f t="shared" ca="1" si="634"/>
        <v/>
      </c>
      <c r="AE2322" s="21" t="str">
        <f t="shared" ca="1" si="635"/>
        <v/>
      </c>
      <c r="AF2322" s="23">
        <f t="shared" ca="1" si="636"/>
        <v>29037.937966182442</v>
      </c>
    </row>
    <row r="2323" spans="1:32" x14ac:dyDescent="0.25">
      <c r="A2323" s="26">
        <v>42570</v>
      </c>
      <c r="B2323" s="3">
        <v>4.1109</v>
      </c>
      <c r="C2323" s="3">
        <v>4.1109</v>
      </c>
      <c r="D2323" s="3">
        <v>4.1109</v>
      </c>
      <c r="E2323" s="3">
        <v>4.1109</v>
      </c>
      <c r="F2323" s="5">
        <v>3.1718999999999999</v>
      </c>
      <c r="G2323" s="5">
        <v>3.1718999999999999</v>
      </c>
      <c r="H2323" s="5">
        <v>3.1718999999999999</v>
      </c>
      <c r="I2323" s="5">
        <v>3.1718999999999999</v>
      </c>
      <c r="J2323" s="3">
        <v>1</v>
      </c>
      <c r="K2323" s="3">
        <v>1</v>
      </c>
      <c r="L2323" s="7">
        <f t="shared" si="637"/>
        <v>0.93900000000000006</v>
      </c>
      <c r="M2323" s="8">
        <f ca="1">AVERAGE(OFFSET(L2323,-M$3+1,0):L2323)</f>
        <v>0.98665999999999976</v>
      </c>
      <c r="N2323" s="8">
        <f ca="1">STDEV(OFFSET(L2323,-M$3+1,0):L2323)</f>
        <v>3.5639179884744063E-2</v>
      </c>
      <c r="O2323" s="8">
        <f t="shared" ca="1" si="624"/>
        <v>0.91538164023051161</v>
      </c>
      <c r="P2323" s="8">
        <f t="shared" ca="1" si="625"/>
        <v>1.0579383597694878</v>
      </c>
      <c r="Q2323" s="8">
        <f t="shared" ca="1" si="626"/>
        <v>0.98665999999999976</v>
      </c>
      <c r="R2323" s="8">
        <f t="shared" ca="1" si="622"/>
        <v>0.98665999999999976</v>
      </c>
      <c r="S2323" s="10">
        <f t="shared" si="627"/>
        <v>3.819999999999979E-2</v>
      </c>
      <c r="T2323" s="10">
        <f t="shared" si="628"/>
        <v>1.9099999999999895E-2</v>
      </c>
      <c r="U2323" s="18">
        <f ca="1">AVERAGE(S2323:OFFSET(S2323,-$U$3+1,0))*$U$4*J2323</f>
        <v>3.0399999999999938</v>
      </c>
      <c r="V2323" s="18">
        <f ca="1">AVERAGE(T2323:OFFSET(T2323,-$U$3+1,0))*$V$4*K2323</f>
        <v>2.0049999999999946</v>
      </c>
      <c r="W2323" s="14" t="str">
        <f t="shared" ca="1" si="629"/>
        <v/>
      </c>
      <c r="X2323" s="14" t="str">
        <f t="shared" ca="1" si="630"/>
        <v/>
      </c>
      <c r="Y2323" s="5" t="str">
        <f t="shared" ca="1" si="631"/>
        <v/>
      </c>
      <c r="Z2323" s="19" t="str">
        <f t="shared" ca="1" si="632"/>
        <v/>
      </c>
      <c r="AA2323" s="5" t="str">
        <f t="shared" ca="1" si="623"/>
        <v/>
      </c>
      <c r="AB2323" s="5" t="str">
        <f t="shared" ca="1" si="621"/>
        <v/>
      </c>
      <c r="AC2323" s="15" t="str">
        <f t="shared" ca="1" si="633"/>
        <v/>
      </c>
      <c r="AD2323" s="21" t="str">
        <f t="shared" ca="1" si="634"/>
        <v/>
      </c>
      <c r="AE2323" s="21" t="str">
        <f t="shared" ca="1" si="635"/>
        <v/>
      </c>
      <c r="AF2323" s="23">
        <f t="shared" ca="1" si="636"/>
        <v>29037.937966182442</v>
      </c>
    </row>
    <row r="2324" spans="1:32" x14ac:dyDescent="0.25">
      <c r="A2324" s="26">
        <v>42571</v>
      </c>
      <c r="B2324" s="3">
        <v>4.0918000000000001</v>
      </c>
      <c r="C2324" s="3">
        <v>4.0918000000000001</v>
      </c>
      <c r="D2324" s="3">
        <v>4.0918000000000001</v>
      </c>
      <c r="E2324" s="3">
        <v>4.0918000000000001</v>
      </c>
      <c r="F2324" s="5">
        <v>3.1528</v>
      </c>
      <c r="G2324" s="5">
        <v>3.1528</v>
      </c>
      <c r="H2324" s="5">
        <v>3.1528</v>
      </c>
      <c r="I2324" s="5">
        <v>3.1528</v>
      </c>
      <c r="J2324" s="3">
        <v>1</v>
      </c>
      <c r="K2324" s="3">
        <v>1</v>
      </c>
      <c r="L2324" s="7">
        <f t="shared" si="637"/>
        <v>0.93900000000000006</v>
      </c>
      <c r="M2324" s="8">
        <f ca="1">AVERAGE(OFFSET(L2324,-M$3+1,0):L2324)</f>
        <v>0.98484666666666654</v>
      </c>
      <c r="N2324" s="8">
        <f ca="1">STDEV(OFFSET(L2324,-M$3+1,0):L2324)</f>
        <v>3.7402881223370016E-2</v>
      </c>
      <c r="O2324" s="8">
        <f t="shared" ca="1" si="624"/>
        <v>0.91004090421992645</v>
      </c>
      <c r="P2324" s="8">
        <f t="shared" ca="1" si="625"/>
        <v>1.0596524291134066</v>
      </c>
      <c r="Q2324" s="8">
        <f t="shared" ca="1" si="626"/>
        <v>0.98484666666666654</v>
      </c>
      <c r="R2324" s="8">
        <f t="shared" ca="1" si="622"/>
        <v>0.98484666666666654</v>
      </c>
      <c r="S2324" s="10">
        <f t="shared" si="627"/>
        <v>1.9099999999999895E-2</v>
      </c>
      <c r="T2324" s="10">
        <f t="shared" si="628"/>
        <v>1.9099999999999895E-2</v>
      </c>
      <c r="U2324" s="18">
        <f ca="1">AVERAGE(S2324:OFFSET(S2324,-$U$3+1,0))*$U$4*J2324</f>
        <v>3.1399999999999912</v>
      </c>
      <c r="V2324" s="18">
        <f ca="1">AVERAGE(T2324:OFFSET(T2324,-$U$3+1,0))*$V$4*K2324</f>
        <v>2.1959999999999935</v>
      </c>
      <c r="W2324" s="14" t="str">
        <f t="shared" ca="1" si="629"/>
        <v/>
      </c>
      <c r="X2324" s="14" t="str">
        <f t="shared" ca="1" si="630"/>
        <v/>
      </c>
      <c r="Y2324" s="5" t="str">
        <f t="shared" ca="1" si="631"/>
        <v/>
      </c>
      <c r="Z2324" s="19" t="str">
        <f t="shared" ca="1" si="632"/>
        <v/>
      </c>
      <c r="AA2324" s="5" t="str">
        <f t="shared" ca="1" si="623"/>
        <v/>
      </c>
      <c r="AB2324" s="5" t="str">
        <f t="shared" ca="1" si="621"/>
        <v/>
      </c>
      <c r="AC2324" s="15" t="str">
        <f t="shared" ca="1" si="633"/>
        <v/>
      </c>
      <c r="AD2324" s="21" t="str">
        <f t="shared" ca="1" si="634"/>
        <v/>
      </c>
      <c r="AE2324" s="21" t="str">
        <f t="shared" ca="1" si="635"/>
        <v/>
      </c>
      <c r="AF2324" s="23">
        <f t="shared" ca="1" si="636"/>
        <v>29037.937966182442</v>
      </c>
    </row>
    <row r="2325" spans="1:32" x14ac:dyDescent="0.25">
      <c r="A2325" s="26">
        <v>42572</v>
      </c>
      <c r="B2325" s="3">
        <v>4.0918000000000001</v>
      </c>
      <c r="C2325" s="3">
        <v>4.0918000000000001</v>
      </c>
      <c r="D2325" s="3">
        <v>4.0918000000000001</v>
      </c>
      <c r="E2325" s="3">
        <v>4.0918000000000001</v>
      </c>
      <c r="F2325" s="5">
        <v>3.1528</v>
      </c>
      <c r="G2325" s="5">
        <v>3.1528</v>
      </c>
      <c r="H2325" s="5">
        <v>3.1528</v>
      </c>
      <c r="I2325" s="5">
        <v>3.1528</v>
      </c>
      <c r="J2325" s="3">
        <v>1</v>
      </c>
      <c r="K2325" s="3">
        <v>1</v>
      </c>
      <c r="L2325" s="7">
        <f t="shared" si="637"/>
        <v>0.93900000000000006</v>
      </c>
      <c r="M2325" s="8">
        <f ca="1">AVERAGE(OFFSET(L2325,-M$3+1,0):L2325)</f>
        <v>0.98309999999999997</v>
      </c>
      <c r="N2325" s="8">
        <f ca="1">STDEV(OFFSET(L2325,-M$3+1,0):L2325)</f>
        <v>3.8965020943698435E-2</v>
      </c>
      <c r="O2325" s="8">
        <f t="shared" ca="1" si="624"/>
        <v>0.90516995811260315</v>
      </c>
      <c r="P2325" s="8">
        <f t="shared" ca="1" si="625"/>
        <v>1.0610300418873968</v>
      </c>
      <c r="Q2325" s="8">
        <f t="shared" ca="1" si="626"/>
        <v>0.98309999999999997</v>
      </c>
      <c r="R2325" s="8">
        <f t="shared" ca="1" si="622"/>
        <v>0.98309999999999997</v>
      </c>
      <c r="S2325" s="10">
        <f t="shared" si="627"/>
        <v>0</v>
      </c>
      <c r="T2325" s="10">
        <f t="shared" si="628"/>
        <v>0</v>
      </c>
      <c r="U2325" s="18">
        <f ca="1">AVERAGE(S2325:OFFSET(S2325,-$U$3+1,0))*$U$4*J2325</f>
        <v>2.8669999999999884</v>
      </c>
      <c r="V2325" s="18">
        <f ca="1">AVERAGE(T2325:OFFSET(T2325,-$U$3+1,0))*$V$4*K2325</f>
        <v>2.1009999999999929</v>
      </c>
      <c r="W2325" s="14" t="str">
        <f t="shared" ca="1" si="629"/>
        <v/>
      </c>
      <c r="X2325" s="14" t="str">
        <f t="shared" ca="1" si="630"/>
        <v/>
      </c>
      <c r="Y2325" s="5" t="str">
        <f t="shared" ca="1" si="631"/>
        <v/>
      </c>
      <c r="Z2325" s="19" t="str">
        <f t="shared" ca="1" si="632"/>
        <v/>
      </c>
      <c r="AA2325" s="5" t="str">
        <f t="shared" ca="1" si="623"/>
        <v/>
      </c>
      <c r="AB2325" s="5" t="str">
        <f t="shared" ca="1" si="621"/>
        <v/>
      </c>
      <c r="AC2325" s="15" t="str">
        <f t="shared" ca="1" si="633"/>
        <v/>
      </c>
      <c r="AD2325" s="21" t="str">
        <f t="shared" ca="1" si="634"/>
        <v/>
      </c>
      <c r="AE2325" s="21" t="str">
        <f t="shared" ca="1" si="635"/>
        <v/>
      </c>
      <c r="AF2325" s="23">
        <f t="shared" ca="1" si="636"/>
        <v>29037.937966182442</v>
      </c>
    </row>
    <row r="2326" spans="1:32" x14ac:dyDescent="0.25">
      <c r="A2326" s="26">
        <v>42573</v>
      </c>
      <c r="B2326" s="3">
        <v>4.0918000000000001</v>
      </c>
      <c r="C2326" s="3">
        <v>4.0918000000000001</v>
      </c>
      <c r="D2326" s="3">
        <v>4.0918000000000001</v>
      </c>
      <c r="E2326" s="3">
        <v>4.0918000000000001</v>
      </c>
      <c r="F2326" s="5">
        <v>3.1528</v>
      </c>
      <c r="G2326" s="5">
        <v>3.1528</v>
      </c>
      <c r="H2326" s="5">
        <v>3.1528</v>
      </c>
      <c r="I2326" s="5">
        <v>3.1528</v>
      </c>
      <c r="J2326" s="3">
        <v>1</v>
      </c>
      <c r="K2326" s="3">
        <v>1</v>
      </c>
      <c r="L2326" s="7">
        <f t="shared" si="637"/>
        <v>0.93900000000000006</v>
      </c>
      <c r="M2326" s="8">
        <f ca="1">AVERAGE(OFFSET(L2326,-M$3+1,0):L2326)</f>
        <v>0.98016666666666663</v>
      </c>
      <c r="N2326" s="8">
        <f ca="1">STDEV(OFFSET(L2326,-M$3+1,0):L2326)</f>
        <v>4.0595173299766751E-2</v>
      </c>
      <c r="O2326" s="8">
        <f t="shared" ca="1" si="624"/>
        <v>0.89897632006713313</v>
      </c>
      <c r="P2326" s="8">
        <f t="shared" ca="1" si="625"/>
        <v>1.0613570132662002</v>
      </c>
      <c r="Q2326" s="8">
        <f t="shared" ca="1" si="626"/>
        <v>0.98016666666666663</v>
      </c>
      <c r="R2326" s="8">
        <f t="shared" ca="1" si="622"/>
        <v>0.98016666666666663</v>
      </c>
      <c r="S2326" s="10">
        <f t="shared" si="627"/>
        <v>0</v>
      </c>
      <c r="T2326" s="10">
        <f t="shared" si="628"/>
        <v>0</v>
      </c>
      <c r="U2326" s="18">
        <f ca="1">AVERAGE(S2326:OFFSET(S2326,-$U$3+1,0))*$U$4*J2326</f>
        <v>2.1969999999999867</v>
      </c>
      <c r="V2326" s="18">
        <f ca="1">AVERAGE(T2326:OFFSET(T2326,-$U$3+1,0))*$V$4*K2326</f>
        <v>1.8149999999999933</v>
      </c>
      <c r="W2326" s="14" t="str">
        <f t="shared" ca="1" si="629"/>
        <v/>
      </c>
      <c r="X2326" s="14" t="str">
        <f t="shared" ca="1" si="630"/>
        <v/>
      </c>
      <c r="Y2326" s="5" t="str">
        <f t="shared" ca="1" si="631"/>
        <v/>
      </c>
      <c r="Z2326" s="19" t="str">
        <f t="shared" ca="1" si="632"/>
        <v/>
      </c>
      <c r="AA2326" s="5" t="str">
        <f t="shared" ca="1" si="623"/>
        <v/>
      </c>
      <c r="AB2326" s="5" t="str">
        <f t="shared" ca="1" si="621"/>
        <v/>
      </c>
      <c r="AC2326" s="15" t="str">
        <f t="shared" ca="1" si="633"/>
        <v/>
      </c>
      <c r="AD2326" s="21" t="str">
        <f t="shared" ca="1" si="634"/>
        <v/>
      </c>
      <c r="AE2326" s="21" t="str">
        <f t="shared" ca="1" si="635"/>
        <v/>
      </c>
      <c r="AF2326" s="23">
        <f t="shared" ca="1" si="636"/>
        <v>29037.937966182442</v>
      </c>
    </row>
    <row r="2327" spans="1:32" x14ac:dyDescent="0.25">
      <c r="A2327" s="26">
        <v>42576</v>
      </c>
      <c r="B2327" s="3">
        <v>4.1013000000000002</v>
      </c>
      <c r="C2327" s="3">
        <v>4.1013000000000002</v>
      </c>
      <c r="D2327" s="3">
        <v>4.1013000000000002</v>
      </c>
      <c r="E2327" s="3">
        <v>4.1013000000000002</v>
      </c>
      <c r="F2327" s="5">
        <v>3.1814</v>
      </c>
      <c r="G2327" s="5">
        <v>3.1814</v>
      </c>
      <c r="H2327" s="5">
        <v>3.1814</v>
      </c>
      <c r="I2327" s="5">
        <v>3.1814</v>
      </c>
      <c r="J2327" s="3">
        <v>1</v>
      </c>
      <c r="K2327" s="3">
        <v>1</v>
      </c>
      <c r="L2327" s="7">
        <f t="shared" si="637"/>
        <v>0.91990000000000016</v>
      </c>
      <c r="M2327" s="8">
        <f ca="1">AVERAGE(OFFSET(L2327,-M$3+1,0):L2327)</f>
        <v>0.97363333333333346</v>
      </c>
      <c r="N2327" s="8">
        <f ca="1">STDEV(OFFSET(L2327,-M$3+1,0):L2327)</f>
        <v>4.1951973675121615E-2</v>
      </c>
      <c r="O2327" s="8">
        <f t="shared" ca="1" si="624"/>
        <v>0.88972938598309026</v>
      </c>
      <c r="P2327" s="8">
        <f t="shared" ca="1" si="625"/>
        <v>1.0575372806835768</v>
      </c>
      <c r="Q2327" s="8">
        <f t="shared" ca="1" si="626"/>
        <v>0.97363333333333346</v>
      </c>
      <c r="R2327" s="8">
        <f t="shared" ca="1" si="622"/>
        <v>0.97363333333333346</v>
      </c>
      <c r="S2327" s="10">
        <f t="shared" si="627"/>
        <v>9.5000000000000639E-3</v>
      </c>
      <c r="T2327" s="10">
        <f t="shared" si="628"/>
        <v>2.8599999999999959E-2</v>
      </c>
      <c r="U2327" s="18">
        <f ca="1">AVERAGE(S2327:OFFSET(S2327,-$U$3+1,0))*$U$4*J2327</f>
        <v>2.1009999999999884</v>
      </c>
      <c r="V2327" s="18">
        <f ca="1">AVERAGE(T2327:OFFSET(T2327,-$U$3+1,0))*$V$4*K2327</f>
        <v>1.9099999999999939</v>
      </c>
      <c r="W2327" s="14" t="str">
        <f t="shared" ca="1" si="629"/>
        <v/>
      </c>
      <c r="X2327" s="14" t="str">
        <f t="shared" ca="1" si="630"/>
        <v/>
      </c>
      <c r="Y2327" s="5" t="str">
        <f t="shared" ca="1" si="631"/>
        <v/>
      </c>
      <c r="Z2327" s="19" t="str">
        <f t="shared" ca="1" si="632"/>
        <v/>
      </c>
      <c r="AA2327" s="5" t="str">
        <f t="shared" ca="1" si="623"/>
        <v/>
      </c>
      <c r="AB2327" s="5" t="str">
        <f t="shared" ca="1" si="621"/>
        <v/>
      </c>
      <c r="AC2327" s="15" t="str">
        <f t="shared" ca="1" si="633"/>
        <v/>
      </c>
      <c r="AD2327" s="21" t="str">
        <f t="shared" ca="1" si="634"/>
        <v/>
      </c>
      <c r="AE2327" s="21" t="str">
        <f t="shared" ca="1" si="635"/>
        <v/>
      </c>
      <c r="AF2327" s="23">
        <f t="shared" ca="1" si="636"/>
        <v>29037.937966182442</v>
      </c>
    </row>
    <row r="2328" spans="1:32" x14ac:dyDescent="0.25">
      <c r="A2328" s="26">
        <v>42577</v>
      </c>
      <c r="B2328" s="3">
        <v>4.1204999999999998</v>
      </c>
      <c r="C2328" s="3">
        <v>4.1204999999999998</v>
      </c>
      <c r="D2328" s="3">
        <v>4.1204999999999998</v>
      </c>
      <c r="E2328" s="3">
        <v>4.1204999999999998</v>
      </c>
      <c r="F2328" s="5">
        <v>3.2101000000000002</v>
      </c>
      <c r="G2328" s="5">
        <v>3.2101000000000002</v>
      </c>
      <c r="H2328" s="5">
        <v>3.2101000000000002</v>
      </c>
      <c r="I2328" s="5">
        <v>3.2101000000000002</v>
      </c>
      <c r="J2328" s="3">
        <v>1</v>
      </c>
      <c r="K2328" s="3">
        <v>1</v>
      </c>
      <c r="L2328" s="7">
        <f t="shared" si="637"/>
        <v>0.91039999999999965</v>
      </c>
      <c r="M2328" s="8">
        <f ca="1">AVERAGE(OFFSET(L2328,-M$3+1,0):L2328)</f>
        <v>0.96586666666666665</v>
      </c>
      <c r="N2328" s="8">
        <f ca="1">STDEV(OFFSET(L2328,-M$3+1,0):L2328)</f>
        <v>4.216960087664149E-2</v>
      </c>
      <c r="O2328" s="8">
        <f t="shared" ca="1" si="624"/>
        <v>0.88152746491338363</v>
      </c>
      <c r="P2328" s="8">
        <f t="shared" ca="1" si="625"/>
        <v>1.0502058684199496</v>
      </c>
      <c r="Q2328" s="8">
        <f t="shared" ca="1" si="626"/>
        <v>0.96586666666666665</v>
      </c>
      <c r="R2328" s="8">
        <f t="shared" ca="1" si="622"/>
        <v>0.96586666666666665</v>
      </c>
      <c r="S2328" s="10">
        <f t="shared" si="627"/>
        <v>1.9199999999999662E-2</v>
      </c>
      <c r="T2328" s="10">
        <f t="shared" si="628"/>
        <v>2.870000000000017E-2</v>
      </c>
      <c r="U2328" s="18">
        <f ca="1">AVERAGE(S2328:OFFSET(S2328,-$U$3+1,0))*$U$4*J2328</f>
        <v>1.6239999999999901</v>
      </c>
      <c r="V2328" s="18">
        <f ca="1">AVERAGE(T2328:OFFSET(T2328,-$U$3+1,0))*$V$4*K2328</f>
        <v>1.7189999999999948</v>
      </c>
      <c r="W2328" s="14" t="str">
        <f t="shared" ca="1" si="629"/>
        <v/>
      </c>
      <c r="X2328" s="14" t="str">
        <f t="shared" ca="1" si="630"/>
        <v/>
      </c>
      <c r="Y2328" s="5" t="str">
        <f t="shared" ca="1" si="631"/>
        <v/>
      </c>
      <c r="Z2328" s="19" t="str">
        <f t="shared" ca="1" si="632"/>
        <v/>
      </c>
      <c r="AA2328" s="5" t="str">
        <f t="shared" ca="1" si="623"/>
        <v/>
      </c>
      <c r="AB2328" s="5" t="str">
        <f t="shared" ref="AB2328:AB2391" ca="1" si="638">IF(AND($W2328="Buy",OR($W2327="",$W2327="Exit")),I2328,IF(AND($X2328="Sell",X2327&lt;&gt;"Sell"),I2328,IF(OR($W2327="Buy",X2327="Sell"),AB2327,"")))</f>
        <v/>
      </c>
      <c r="AC2328" s="15" t="str">
        <f t="shared" ca="1" si="633"/>
        <v/>
      </c>
      <c r="AD2328" s="21" t="str">
        <f t="shared" ca="1" si="634"/>
        <v/>
      </c>
      <c r="AE2328" s="21" t="str">
        <f t="shared" ca="1" si="635"/>
        <v/>
      </c>
      <c r="AF2328" s="23">
        <f t="shared" ca="1" si="636"/>
        <v>29037.937966182442</v>
      </c>
    </row>
    <row r="2329" spans="1:32" x14ac:dyDescent="0.25">
      <c r="A2329" s="26">
        <v>42578</v>
      </c>
      <c r="B2329" s="3">
        <v>4.1204999999999998</v>
      </c>
      <c r="C2329" s="3">
        <v>4.1204999999999998</v>
      </c>
      <c r="D2329" s="3">
        <v>4.1204999999999998</v>
      </c>
      <c r="E2329" s="3">
        <v>4.1204999999999998</v>
      </c>
      <c r="F2329" s="5">
        <v>3.1909999999999998</v>
      </c>
      <c r="G2329" s="5">
        <v>3.1909999999999998</v>
      </c>
      <c r="H2329" s="5">
        <v>3.1909999999999998</v>
      </c>
      <c r="I2329" s="5">
        <v>3.1909999999999998</v>
      </c>
      <c r="J2329" s="3">
        <v>1</v>
      </c>
      <c r="K2329" s="3">
        <v>1</v>
      </c>
      <c r="L2329" s="7">
        <f t="shared" si="637"/>
        <v>0.92949999999999999</v>
      </c>
      <c r="M2329" s="8">
        <f ca="1">AVERAGE(OFFSET(L2329,-M$3+1,0):L2329)</f>
        <v>0.95876666666666666</v>
      </c>
      <c r="N2329" s="8">
        <f ca="1">STDEV(OFFSET(L2329,-M$3+1,0):L2329)</f>
        <v>3.8306613876283445E-2</v>
      </c>
      <c r="O2329" s="8">
        <f t="shared" ca="1" si="624"/>
        <v>0.88215343891409981</v>
      </c>
      <c r="P2329" s="8">
        <f t="shared" ca="1" si="625"/>
        <v>1.0353798944192336</v>
      </c>
      <c r="Q2329" s="8">
        <f t="shared" ca="1" si="626"/>
        <v>0.95876666666666666</v>
      </c>
      <c r="R2329" s="8">
        <f t="shared" ca="1" si="622"/>
        <v>0.95876666666666666</v>
      </c>
      <c r="S2329" s="10">
        <f t="shared" si="627"/>
        <v>0</v>
      </c>
      <c r="T2329" s="10">
        <f t="shared" si="628"/>
        <v>1.9100000000000339E-2</v>
      </c>
      <c r="U2329" s="18">
        <f ca="1">AVERAGE(S2329:OFFSET(S2329,-$U$3+1,0))*$U$4*J2329</f>
        <v>1.5279999999999916</v>
      </c>
      <c r="V2329" s="18">
        <f ca="1">AVERAGE(T2329:OFFSET(T2329,-$U$3+1,0))*$V$4*K2329</f>
        <v>1.5280000000000005</v>
      </c>
      <c r="W2329" s="14" t="str">
        <f t="shared" ca="1" si="629"/>
        <v/>
      </c>
      <c r="X2329" s="14" t="str">
        <f t="shared" ca="1" si="630"/>
        <v/>
      </c>
      <c r="Y2329" s="5" t="str">
        <f t="shared" ca="1" si="631"/>
        <v/>
      </c>
      <c r="Z2329" s="19" t="str">
        <f t="shared" ca="1" si="632"/>
        <v/>
      </c>
      <c r="AA2329" s="5" t="str">
        <f t="shared" ca="1" si="623"/>
        <v/>
      </c>
      <c r="AB2329" s="5" t="str">
        <f t="shared" ca="1" si="638"/>
        <v/>
      </c>
      <c r="AC2329" s="15" t="str">
        <f t="shared" ca="1" si="633"/>
        <v/>
      </c>
      <c r="AD2329" s="21" t="str">
        <f t="shared" ca="1" si="634"/>
        <v/>
      </c>
      <c r="AE2329" s="21" t="str">
        <f t="shared" ca="1" si="635"/>
        <v/>
      </c>
      <c r="AF2329" s="23">
        <f t="shared" ca="1" si="636"/>
        <v>29037.937966182442</v>
      </c>
    </row>
    <row r="2330" spans="1:32" x14ac:dyDescent="0.25">
      <c r="A2330" s="26">
        <v>42579</v>
      </c>
      <c r="B2330" s="3">
        <v>4.1013000000000002</v>
      </c>
      <c r="C2330" s="3">
        <v>4.1013000000000002</v>
      </c>
      <c r="D2330" s="3">
        <v>4.1013000000000002</v>
      </c>
      <c r="E2330" s="3">
        <v>4.1013000000000002</v>
      </c>
      <c r="F2330" s="5">
        <v>3.1814</v>
      </c>
      <c r="G2330" s="5">
        <v>3.1814</v>
      </c>
      <c r="H2330" s="5">
        <v>3.1814</v>
      </c>
      <c r="I2330" s="5">
        <v>3.1814</v>
      </c>
      <c r="J2330" s="3">
        <v>1</v>
      </c>
      <c r="K2330" s="3">
        <v>1</v>
      </c>
      <c r="L2330" s="7">
        <f t="shared" si="637"/>
        <v>0.91990000000000016</v>
      </c>
      <c r="M2330" s="8">
        <f ca="1">AVERAGE(OFFSET(L2330,-M$3+1,0):L2330)</f>
        <v>0.94984000000000002</v>
      </c>
      <c r="N2330" s="8">
        <f ca="1">STDEV(OFFSET(L2330,-M$3+1,0):L2330)</f>
        <v>2.9065880832540213E-2</v>
      </c>
      <c r="O2330" s="8">
        <f t="shared" ca="1" si="624"/>
        <v>0.89170823833491963</v>
      </c>
      <c r="P2330" s="8">
        <f t="shared" ca="1" si="625"/>
        <v>1.0079717616650805</v>
      </c>
      <c r="Q2330" s="8">
        <f t="shared" ca="1" si="626"/>
        <v>0.94984000000000002</v>
      </c>
      <c r="R2330" s="8">
        <f t="shared" ca="1" si="622"/>
        <v>0.94984000000000002</v>
      </c>
      <c r="S2330" s="10">
        <f t="shared" si="627"/>
        <v>1.9199999999999662E-2</v>
      </c>
      <c r="T2330" s="10">
        <f t="shared" si="628"/>
        <v>9.5999999999998309E-3</v>
      </c>
      <c r="U2330" s="18">
        <f ca="1">AVERAGE(S2330:OFFSET(S2330,-$U$3+1,0))*$U$4*J2330</f>
        <v>1.3379999999999903</v>
      </c>
      <c r="V2330" s="18">
        <f ca="1">AVERAGE(T2330:OFFSET(T2330,-$U$3+1,0))*$V$4*K2330</f>
        <v>1.4329999999999998</v>
      </c>
      <c r="W2330" s="14" t="str">
        <f t="shared" ca="1" si="629"/>
        <v/>
      </c>
      <c r="X2330" s="14" t="str">
        <f t="shared" ca="1" si="630"/>
        <v/>
      </c>
      <c r="Y2330" s="5" t="str">
        <f t="shared" ca="1" si="631"/>
        <v/>
      </c>
      <c r="Z2330" s="19" t="str">
        <f t="shared" ca="1" si="632"/>
        <v/>
      </c>
      <c r="AA2330" s="5" t="str">
        <f t="shared" ca="1" si="623"/>
        <v/>
      </c>
      <c r="AB2330" s="5" t="str">
        <f t="shared" ca="1" si="638"/>
        <v/>
      </c>
      <c r="AC2330" s="15" t="str">
        <f t="shared" ca="1" si="633"/>
        <v/>
      </c>
      <c r="AD2330" s="21" t="str">
        <f t="shared" ca="1" si="634"/>
        <v/>
      </c>
      <c r="AE2330" s="21" t="str">
        <f t="shared" ca="1" si="635"/>
        <v/>
      </c>
      <c r="AF2330" s="23">
        <f t="shared" ca="1" si="636"/>
        <v>29037.937966182442</v>
      </c>
    </row>
    <row r="2331" spans="1:32" x14ac:dyDescent="0.25">
      <c r="A2331" s="26">
        <v>42580</v>
      </c>
      <c r="B2331" s="3">
        <v>4.1109</v>
      </c>
      <c r="C2331" s="3">
        <v>4.1109</v>
      </c>
      <c r="D2331" s="3">
        <v>4.1109</v>
      </c>
      <c r="E2331" s="3">
        <v>4.1109</v>
      </c>
      <c r="F2331" s="5">
        <v>3.1909999999999998</v>
      </c>
      <c r="G2331" s="5">
        <v>3.1909999999999998</v>
      </c>
      <c r="H2331" s="5">
        <v>3.1909999999999998</v>
      </c>
      <c r="I2331" s="5">
        <v>3.1909999999999998</v>
      </c>
      <c r="J2331" s="3">
        <v>1</v>
      </c>
      <c r="K2331" s="3">
        <v>1</v>
      </c>
      <c r="L2331" s="7">
        <f t="shared" si="637"/>
        <v>0.91990000000000016</v>
      </c>
      <c r="M2331" s="8">
        <f ca="1">AVERAGE(OFFSET(L2331,-M$3+1,0):L2331)</f>
        <v>0.94347333333333339</v>
      </c>
      <c r="N2331" s="8">
        <f ca="1">STDEV(OFFSET(L2331,-M$3+1,0):L2331)</f>
        <v>2.3630835384141187E-2</v>
      </c>
      <c r="O2331" s="8">
        <f t="shared" ca="1" si="624"/>
        <v>0.89621166256505103</v>
      </c>
      <c r="P2331" s="8">
        <f t="shared" ca="1" si="625"/>
        <v>0.99073500410161575</v>
      </c>
      <c r="Q2331" s="8">
        <f t="shared" ca="1" si="626"/>
        <v>0.94347333333333339</v>
      </c>
      <c r="R2331" s="8">
        <f t="shared" ca="1" si="622"/>
        <v>0.94347333333333339</v>
      </c>
      <c r="S2331" s="10">
        <f t="shared" si="627"/>
        <v>9.5999999999998309E-3</v>
      </c>
      <c r="T2331" s="10">
        <f t="shared" si="628"/>
        <v>9.5999999999998309E-3</v>
      </c>
      <c r="U2331" s="18">
        <f ca="1">AVERAGE(S2331:OFFSET(S2331,-$U$3+1,0))*$U$4*J2331</f>
        <v>1.338999999999988</v>
      </c>
      <c r="V2331" s="18">
        <f ca="1">AVERAGE(T2331:OFFSET(T2331,-$U$3+1,0))*$V$4*K2331</f>
        <v>1.4339999999999975</v>
      </c>
      <c r="W2331" s="14" t="str">
        <f t="shared" ca="1" si="629"/>
        <v/>
      </c>
      <c r="X2331" s="14" t="str">
        <f t="shared" ca="1" si="630"/>
        <v/>
      </c>
      <c r="Y2331" s="5" t="str">
        <f t="shared" ca="1" si="631"/>
        <v/>
      </c>
      <c r="Z2331" s="19" t="str">
        <f t="shared" ca="1" si="632"/>
        <v/>
      </c>
      <c r="AA2331" s="5" t="str">
        <f t="shared" ca="1" si="623"/>
        <v/>
      </c>
      <c r="AB2331" s="5" t="str">
        <f t="shared" ca="1" si="638"/>
        <v/>
      </c>
      <c r="AC2331" s="15" t="str">
        <f t="shared" ca="1" si="633"/>
        <v/>
      </c>
      <c r="AD2331" s="21" t="str">
        <f t="shared" ca="1" si="634"/>
        <v/>
      </c>
      <c r="AE2331" s="21" t="str">
        <f t="shared" ca="1" si="635"/>
        <v/>
      </c>
      <c r="AF2331" s="23">
        <f t="shared" ca="1" si="636"/>
        <v>29037.937966182442</v>
      </c>
    </row>
    <row r="2332" spans="1:32" x14ac:dyDescent="0.25">
      <c r="A2332" s="26">
        <v>42583</v>
      </c>
      <c r="B2332" s="3">
        <v>4.1395999999999997</v>
      </c>
      <c r="C2332" s="3">
        <v>4.1395999999999997</v>
      </c>
      <c r="D2332" s="3">
        <v>4.1395999999999997</v>
      </c>
      <c r="E2332" s="3">
        <v>4.1395999999999997</v>
      </c>
      <c r="F2332" s="5">
        <v>3.2004999999999999</v>
      </c>
      <c r="G2332" s="5">
        <v>3.2004999999999999</v>
      </c>
      <c r="H2332" s="5">
        <v>3.2004999999999999</v>
      </c>
      <c r="I2332" s="5">
        <v>3.2004999999999999</v>
      </c>
      <c r="J2332" s="3">
        <v>1</v>
      </c>
      <c r="K2332" s="3">
        <v>1</v>
      </c>
      <c r="L2332" s="7">
        <f t="shared" si="637"/>
        <v>0.93909999999999982</v>
      </c>
      <c r="M2332" s="8">
        <f ca="1">AVERAGE(OFFSET(L2332,-M$3+1,0):L2332)</f>
        <v>0.94093333333333318</v>
      </c>
      <c r="N2332" s="8">
        <f ca="1">STDEV(OFFSET(L2332,-M$3+1,0):L2332)</f>
        <v>2.1716835689873176E-2</v>
      </c>
      <c r="O2332" s="8">
        <f t="shared" ca="1" si="624"/>
        <v>0.89749966195358688</v>
      </c>
      <c r="P2332" s="8">
        <f t="shared" ca="1" si="625"/>
        <v>0.98436700471307947</v>
      </c>
      <c r="Q2332" s="8">
        <f t="shared" ca="1" si="626"/>
        <v>0.94093333333333318</v>
      </c>
      <c r="R2332" s="8">
        <f t="shared" ca="1" si="622"/>
        <v>0.94093333333333318</v>
      </c>
      <c r="S2332" s="10">
        <f t="shared" si="627"/>
        <v>2.8699999999999726E-2</v>
      </c>
      <c r="T2332" s="10">
        <f t="shared" si="628"/>
        <v>9.5000000000000639E-3</v>
      </c>
      <c r="U2332" s="18">
        <f ca="1">AVERAGE(S2332:OFFSET(S2332,-$U$3+1,0))*$U$4*J2332</f>
        <v>1.4349999999999863</v>
      </c>
      <c r="V2332" s="18">
        <f ca="1">AVERAGE(T2332:OFFSET(T2332,-$U$3+1,0))*$V$4*K2332</f>
        <v>1.4329999999999998</v>
      </c>
      <c r="W2332" s="14" t="str">
        <f t="shared" ca="1" si="629"/>
        <v/>
      </c>
      <c r="X2332" s="14" t="str">
        <f t="shared" ca="1" si="630"/>
        <v/>
      </c>
      <c r="Y2332" s="5" t="str">
        <f t="shared" ca="1" si="631"/>
        <v/>
      </c>
      <c r="Z2332" s="19" t="str">
        <f t="shared" ca="1" si="632"/>
        <v/>
      </c>
      <c r="AA2332" s="5" t="str">
        <f t="shared" ca="1" si="623"/>
        <v/>
      </c>
      <c r="AB2332" s="5" t="str">
        <f t="shared" ca="1" si="638"/>
        <v/>
      </c>
      <c r="AC2332" s="15" t="str">
        <f t="shared" ca="1" si="633"/>
        <v/>
      </c>
      <c r="AD2332" s="21" t="str">
        <f t="shared" ca="1" si="634"/>
        <v/>
      </c>
      <c r="AE2332" s="21" t="str">
        <f t="shared" ca="1" si="635"/>
        <v/>
      </c>
      <c r="AF2332" s="23">
        <f t="shared" ca="1" si="636"/>
        <v>29037.937966182442</v>
      </c>
    </row>
    <row r="2333" spans="1:32" x14ac:dyDescent="0.25">
      <c r="A2333" s="26">
        <v>42584</v>
      </c>
      <c r="B2333" s="3">
        <v>4.1490999999999998</v>
      </c>
      <c r="C2333" s="3">
        <v>4.1490999999999998</v>
      </c>
      <c r="D2333" s="3">
        <v>4.1490999999999998</v>
      </c>
      <c r="E2333" s="3">
        <v>4.1490999999999998</v>
      </c>
      <c r="F2333" s="5">
        <v>3.2101000000000002</v>
      </c>
      <c r="G2333" s="5">
        <v>3.2101000000000002</v>
      </c>
      <c r="H2333" s="5">
        <v>3.2101000000000002</v>
      </c>
      <c r="I2333" s="5">
        <v>3.2101000000000002</v>
      </c>
      <c r="J2333" s="3">
        <v>1</v>
      </c>
      <c r="K2333" s="3">
        <v>1</v>
      </c>
      <c r="L2333" s="7">
        <f t="shared" si="637"/>
        <v>0.93899999999999961</v>
      </c>
      <c r="M2333" s="8">
        <f ca="1">AVERAGE(OFFSET(L2333,-M$3+1,0):L2333)</f>
        <v>0.93711333333333324</v>
      </c>
      <c r="N2333" s="8">
        <f ca="1">STDEV(OFFSET(L2333,-M$3+1,0):L2333)</f>
        <v>1.5404260387803001E-2</v>
      </c>
      <c r="O2333" s="8">
        <f t="shared" ca="1" si="624"/>
        <v>0.90630481255772721</v>
      </c>
      <c r="P2333" s="8">
        <f t="shared" ca="1" si="625"/>
        <v>0.96792185410893927</v>
      </c>
      <c r="Q2333" s="8">
        <f t="shared" ca="1" si="626"/>
        <v>0.93711333333333324</v>
      </c>
      <c r="R2333" s="8">
        <f t="shared" ca="1" si="622"/>
        <v>0.93711333333333324</v>
      </c>
      <c r="S2333" s="10">
        <f t="shared" si="627"/>
        <v>9.5000000000000639E-3</v>
      </c>
      <c r="T2333" s="10">
        <f t="shared" si="628"/>
        <v>9.600000000000275E-3</v>
      </c>
      <c r="U2333" s="18">
        <f ca="1">AVERAGE(S2333:OFFSET(S2333,-$U$3+1,0))*$U$4*J2333</f>
        <v>1.147999999999989</v>
      </c>
      <c r="V2333" s="18">
        <f ca="1">AVERAGE(T2333:OFFSET(T2333,-$U$3+1,0))*$V$4*K2333</f>
        <v>1.3380000000000036</v>
      </c>
      <c r="W2333" s="14" t="str">
        <f t="shared" ca="1" si="629"/>
        <v/>
      </c>
      <c r="X2333" s="14" t="str">
        <f t="shared" ca="1" si="630"/>
        <v/>
      </c>
      <c r="Y2333" s="5" t="str">
        <f t="shared" ca="1" si="631"/>
        <v/>
      </c>
      <c r="Z2333" s="19" t="str">
        <f t="shared" ca="1" si="632"/>
        <v/>
      </c>
      <c r="AA2333" s="5" t="str">
        <f t="shared" ca="1" si="623"/>
        <v/>
      </c>
      <c r="AB2333" s="5" t="str">
        <f t="shared" ca="1" si="638"/>
        <v/>
      </c>
      <c r="AC2333" s="15" t="str">
        <f t="shared" ca="1" si="633"/>
        <v/>
      </c>
      <c r="AD2333" s="21" t="str">
        <f t="shared" ca="1" si="634"/>
        <v/>
      </c>
      <c r="AE2333" s="21" t="str">
        <f t="shared" ca="1" si="635"/>
        <v/>
      </c>
      <c r="AF2333" s="23">
        <f t="shared" ca="1" si="636"/>
        <v>29037.937966182442</v>
      </c>
    </row>
    <row r="2334" spans="1:32" x14ac:dyDescent="0.25">
      <c r="A2334" s="26">
        <v>42585</v>
      </c>
      <c r="B2334" s="3">
        <v>4.1395999999999997</v>
      </c>
      <c r="C2334" s="3">
        <v>4.1395999999999997</v>
      </c>
      <c r="D2334" s="3">
        <v>4.1395999999999997</v>
      </c>
      <c r="E2334" s="3">
        <v>4.1395999999999997</v>
      </c>
      <c r="F2334" s="5">
        <v>3.1909999999999998</v>
      </c>
      <c r="G2334" s="5">
        <v>3.1909999999999998</v>
      </c>
      <c r="H2334" s="5">
        <v>3.1909999999999998</v>
      </c>
      <c r="I2334" s="5">
        <v>3.1909999999999998</v>
      </c>
      <c r="J2334" s="3">
        <v>1</v>
      </c>
      <c r="K2334" s="3">
        <v>1</v>
      </c>
      <c r="L2334" s="7">
        <f t="shared" si="637"/>
        <v>0.94859999999999989</v>
      </c>
      <c r="M2334" s="8">
        <f ca="1">AVERAGE(OFFSET(L2334,-M$3+1,0):L2334)</f>
        <v>0.93583999999999989</v>
      </c>
      <c r="N2334" s="8">
        <f ca="1">STDEV(OFFSET(L2334,-M$3+1,0):L2334)</f>
        <v>1.3347434210364148E-2</v>
      </c>
      <c r="O2334" s="8">
        <f t="shared" ca="1" si="624"/>
        <v>0.90914513157927157</v>
      </c>
      <c r="P2334" s="8">
        <f t="shared" ca="1" si="625"/>
        <v>0.96253486842072822</v>
      </c>
      <c r="Q2334" s="8">
        <f t="shared" ca="1" si="626"/>
        <v>0.93583999999999989</v>
      </c>
      <c r="R2334" s="8">
        <f t="shared" ca="1" si="622"/>
        <v>0.93583999999999989</v>
      </c>
      <c r="S2334" s="10">
        <f t="shared" si="627"/>
        <v>9.5000000000000639E-3</v>
      </c>
      <c r="T2334" s="10">
        <f t="shared" si="628"/>
        <v>1.9100000000000339E-2</v>
      </c>
      <c r="U2334" s="18">
        <f ca="1">AVERAGE(S2334:OFFSET(S2334,-$U$3+1,0))*$U$4*J2334</f>
        <v>1.0519999999999907</v>
      </c>
      <c r="V2334" s="18">
        <f ca="1">AVERAGE(T2334:OFFSET(T2334,-$U$3+1,0))*$V$4*K2334</f>
        <v>1.3380000000000081</v>
      </c>
      <c r="W2334" s="14" t="str">
        <f t="shared" ca="1" si="629"/>
        <v/>
      </c>
      <c r="X2334" s="14" t="str">
        <f t="shared" ca="1" si="630"/>
        <v/>
      </c>
      <c r="Y2334" s="5" t="str">
        <f t="shared" ca="1" si="631"/>
        <v/>
      </c>
      <c r="Z2334" s="19" t="str">
        <f t="shared" ca="1" si="632"/>
        <v/>
      </c>
      <c r="AA2334" s="5" t="str">
        <f t="shared" ca="1" si="623"/>
        <v/>
      </c>
      <c r="AB2334" s="5" t="str">
        <f t="shared" ca="1" si="638"/>
        <v/>
      </c>
      <c r="AC2334" s="15" t="str">
        <f t="shared" ca="1" si="633"/>
        <v/>
      </c>
      <c r="AD2334" s="21" t="str">
        <f t="shared" ca="1" si="634"/>
        <v/>
      </c>
      <c r="AE2334" s="21" t="str">
        <f t="shared" ca="1" si="635"/>
        <v/>
      </c>
      <c r="AF2334" s="23">
        <f t="shared" ca="1" si="636"/>
        <v>29037.937966182442</v>
      </c>
    </row>
    <row r="2335" spans="1:32" x14ac:dyDescent="0.25">
      <c r="A2335" s="26">
        <v>42586</v>
      </c>
      <c r="B2335" s="3">
        <v>4.1395999999999997</v>
      </c>
      <c r="C2335" s="3">
        <v>4.1395999999999997</v>
      </c>
      <c r="D2335" s="3">
        <v>4.1395999999999997</v>
      </c>
      <c r="E2335" s="3">
        <v>4.1395999999999997</v>
      </c>
      <c r="F2335" s="5">
        <v>3.1718999999999999</v>
      </c>
      <c r="G2335" s="5">
        <v>3.1718999999999999</v>
      </c>
      <c r="H2335" s="5">
        <v>3.1718999999999999</v>
      </c>
      <c r="I2335" s="5">
        <v>3.1718999999999999</v>
      </c>
      <c r="J2335" s="3">
        <v>1</v>
      </c>
      <c r="K2335" s="3">
        <v>1</v>
      </c>
      <c r="L2335" s="7">
        <f t="shared" si="637"/>
        <v>0.96769999999999978</v>
      </c>
      <c r="M2335" s="8">
        <f ca="1">AVERAGE(OFFSET(L2335,-M$3+1,0):L2335)</f>
        <v>0.93711333333333324</v>
      </c>
      <c r="N2335" s="8">
        <f ca="1">STDEV(OFFSET(L2335,-M$3+1,0):L2335)</f>
        <v>1.5404260387802999E-2</v>
      </c>
      <c r="O2335" s="8">
        <f t="shared" ca="1" si="624"/>
        <v>0.90630481255772721</v>
      </c>
      <c r="P2335" s="8">
        <f t="shared" ca="1" si="625"/>
        <v>0.96792185410893927</v>
      </c>
      <c r="Q2335" s="8">
        <f t="shared" ca="1" si="626"/>
        <v>0.93711333333333324</v>
      </c>
      <c r="R2335" s="8">
        <f t="shared" ca="1" si="622"/>
        <v>0.93711333333333324</v>
      </c>
      <c r="S2335" s="10">
        <f t="shared" si="627"/>
        <v>0</v>
      </c>
      <c r="T2335" s="10">
        <f t="shared" si="628"/>
        <v>1.9099999999999895E-2</v>
      </c>
      <c r="U2335" s="18">
        <f ca="1">AVERAGE(S2335:OFFSET(S2335,-$U$3+1,0))*$U$4*J2335</f>
        <v>1.0519999999999907</v>
      </c>
      <c r="V2335" s="18">
        <f ca="1">AVERAGE(T2335:OFFSET(T2335,-$U$3+1,0))*$V$4*K2335</f>
        <v>1.529000000000007</v>
      </c>
      <c r="W2335" s="14" t="str">
        <f t="shared" ca="1" si="629"/>
        <v/>
      </c>
      <c r="X2335" s="14" t="str">
        <f t="shared" ca="1" si="630"/>
        <v/>
      </c>
      <c r="Y2335" s="5" t="str">
        <f t="shared" ca="1" si="631"/>
        <v/>
      </c>
      <c r="Z2335" s="19" t="str">
        <f t="shared" ca="1" si="632"/>
        <v/>
      </c>
      <c r="AA2335" s="5" t="str">
        <f t="shared" ca="1" si="623"/>
        <v/>
      </c>
      <c r="AB2335" s="5" t="str">
        <f t="shared" ca="1" si="638"/>
        <v/>
      </c>
      <c r="AC2335" s="15" t="str">
        <f t="shared" ca="1" si="633"/>
        <v/>
      </c>
      <c r="AD2335" s="21" t="str">
        <f t="shared" ca="1" si="634"/>
        <v/>
      </c>
      <c r="AE2335" s="21" t="str">
        <f t="shared" ca="1" si="635"/>
        <v/>
      </c>
      <c r="AF2335" s="23">
        <f t="shared" ca="1" si="636"/>
        <v>29037.937966182442</v>
      </c>
    </row>
    <row r="2336" spans="1:32" x14ac:dyDescent="0.25">
      <c r="A2336" s="26">
        <v>42587</v>
      </c>
      <c r="B2336" s="3">
        <v>4.1395999999999997</v>
      </c>
      <c r="C2336" s="3">
        <v>4.1395999999999997</v>
      </c>
      <c r="D2336" s="3">
        <v>4.1395999999999997</v>
      </c>
      <c r="E2336" s="3">
        <v>4.1395999999999997</v>
      </c>
      <c r="F2336" s="5">
        <v>3.1814</v>
      </c>
      <c r="G2336" s="5">
        <v>3.1814</v>
      </c>
      <c r="H2336" s="5">
        <v>3.1814</v>
      </c>
      <c r="I2336" s="5">
        <v>3.1814</v>
      </c>
      <c r="J2336" s="3">
        <v>1</v>
      </c>
      <c r="K2336" s="3">
        <v>1</v>
      </c>
      <c r="L2336" s="7">
        <f t="shared" si="637"/>
        <v>0.95819999999999972</v>
      </c>
      <c r="M2336" s="8">
        <f ca="1">AVERAGE(OFFSET(L2336,-M$3+1,0):L2336)</f>
        <v>0.93775333333333333</v>
      </c>
      <c r="N2336" s="8">
        <f ca="1">STDEV(OFFSET(L2336,-M$3+1,0):L2336)</f>
        <v>1.6099328587005701E-2</v>
      </c>
      <c r="O2336" s="8">
        <f t="shared" ca="1" si="624"/>
        <v>0.90555467615932195</v>
      </c>
      <c r="P2336" s="8">
        <f t="shared" ca="1" si="625"/>
        <v>0.96995199050734471</v>
      </c>
      <c r="Q2336" s="8">
        <f t="shared" ca="1" si="626"/>
        <v>0.93775333333333333</v>
      </c>
      <c r="R2336" s="8">
        <f t="shared" ref="R2336:R2399" ca="1" si="639">M2336-R$3*$N2336</f>
        <v>0.93775333333333333</v>
      </c>
      <c r="S2336" s="10">
        <f t="shared" si="627"/>
        <v>0</v>
      </c>
      <c r="T2336" s="10">
        <f t="shared" si="628"/>
        <v>9.5000000000000639E-3</v>
      </c>
      <c r="U2336" s="18">
        <f ca="1">AVERAGE(S2336:OFFSET(S2336,-$U$3+1,0))*$U$4*J2336</f>
        <v>1.0519999999999907</v>
      </c>
      <c r="V2336" s="18">
        <f ca="1">AVERAGE(T2336:OFFSET(T2336,-$U$3+1,0))*$V$4*K2336</f>
        <v>1.6240000000000077</v>
      </c>
      <c r="W2336" s="14" t="str">
        <f t="shared" ca="1" si="629"/>
        <v/>
      </c>
      <c r="X2336" s="14" t="str">
        <f t="shared" ca="1" si="630"/>
        <v>Sell</v>
      </c>
      <c r="Y2336" s="5">
        <f t="shared" ca="1" si="631"/>
        <v>-100</v>
      </c>
      <c r="Z2336" s="19">
        <f t="shared" ca="1" si="632"/>
        <v>64.778325123151831</v>
      </c>
      <c r="AA2336" s="5">
        <f t="shared" ca="1" si="623"/>
        <v>4.1395999999999997</v>
      </c>
      <c r="AB2336" s="5">
        <f t="shared" ca="1" si="638"/>
        <v>3.1814</v>
      </c>
      <c r="AC2336" s="15" t="str">
        <f t="shared" ca="1" si="633"/>
        <v/>
      </c>
      <c r="AD2336" s="21" t="str">
        <f t="shared" ca="1" si="634"/>
        <v/>
      </c>
      <c r="AE2336" s="21" t="str">
        <f t="shared" ca="1" si="635"/>
        <v/>
      </c>
      <c r="AF2336" s="23">
        <f t="shared" ca="1" si="636"/>
        <v>29037.937966182442</v>
      </c>
    </row>
    <row r="2337" spans="1:32" x14ac:dyDescent="0.25">
      <c r="A2337" s="26">
        <v>42590</v>
      </c>
      <c r="B2337" s="3">
        <v>4.1490999999999998</v>
      </c>
      <c r="C2337" s="3">
        <v>4.1490999999999998</v>
      </c>
      <c r="D2337" s="3">
        <v>4.1490999999999998</v>
      </c>
      <c r="E2337" s="3">
        <v>4.1490999999999998</v>
      </c>
      <c r="F2337" s="5">
        <v>3.1909999999999998</v>
      </c>
      <c r="G2337" s="5">
        <v>3.1909999999999998</v>
      </c>
      <c r="H2337" s="5">
        <v>3.1909999999999998</v>
      </c>
      <c r="I2337" s="5">
        <v>3.1909999999999998</v>
      </c>
      <c r="J2337" s="3">
        <v>1</v>
      </c>
      <c r="K2337" s="3">
        <v>1</v>
      </c>
      <c r="L2337" s="7">
        <f t="shared" si="637"/>
        <v>0.95809999999999995</v>
      </c>
      <c r="M2337" s="8">
        <f ca="1">AVERAGE(OFFSET(L2337,-M$3+1,0):L2337)</f>
        <v>0.93775333333333322</v>
      </c>
      <c r="N2337" s="8">
        <f ca="1">STDEV(OFFSET(L2337,-M$3+1,0):L2337)</f>
        <v>1.6099328587005701E-2</v>
      </c>
      <c r="O2337" s="8">
        <f t="shared" ca="1" si="624"/>
        <v>0.90555467615932184</v>
      </c>
      <c r="P2337" s="8">
        <f t="shared" ca="1" si="625"/>
        <v>0.9699519905073446</v>
      </c>
      <c r="Q2337" s="8">
        <f t="shared" ca="1" si="626"/>
        <v>0.93775333333333322</v>
      </c>
      <c r="R2337" s="8">
        <f t="shared" ca="1" si="639"/>
        <v>0.93775333333333322</v>
      </c>
      <c r="S2337" s="10">
        <f t="shared" si="627"/>
        <v>9.5000000000000639E-3</v>
      </c>
      <c r="T2337" s="10">
        <f t="shared" si="628"/>
        <v>9.5999999999998309E-3</v>
      </c>
      <c r="U2337" s="18">
        <f ca="1">AVERAGE(S2337:OFFSET(S2337,-$U$3+1,0))*$U$4*J2337</f>
        <v>1.0519999999999907</v>
      </c>
      <c r="V2337" s="18">
        <f ca="1">AVERAGE(T2337:OFFSET(T2337,-$U$3+1,0))*$V$4*K2337</f>
        <v>1.4340000000000064</v>
      </c>
      <c r="W2337" s="14" t="str">
        <f t="shared" ca="1" si="629"/>
        <v/>
      </c>
      <c r="X2337" s="14" t="str">
        <f t="shared" ca="1" si="630"/>
        <v>Sell</v>
      </c>
      <c r="Y2337" s="5">
        <f t="shared" ca="1" si="631"/>
        <v>-100</v>
      </c>
      <c r="Z2337" s="19">
        <f t="shared" ca="1" si="632"/>
        <v>64.778325123151831</v>
      </c>
      <c r="AA2337" s="5">
        <f t="shared" ca="1" si="623"/>
        <v>4.1395999999999997</v>
      </c>
      <c r="AB2337" s="5">
        <f t="shared" ca="1" si="638"/>
        <v>3.1814</v>
      </c>
      <c r="AC2337" s="15">
        <f t="shared" ca="1" si="633"/>
        <v>-95.000000000000639</v>
      </c>
      <c r="AD2337" s="21">
        <f t="shared" ca="1" si="634"/>
        <v>62.187192118224665</v>
      </c>
      <c r="AE2337" s="21">
        <f t="shared" ca="1" si="635"/>
        <v>-32.812807881775974</v>
      </c>
      <c r="AF2337" s="23">
        <f t="shared" ca="1" si="636"/>
        <v>29005.125158300667</v>
      </c>
    </row>
    <row r="2338" spans="1:32" x14ac:dyDescent="0.25">
      <c r="A2338" s="26">
        <v>42591</v>
      </c>
      <c r="B2338" s="3">
        <v>4.1778000000000004</v>
      </c>
      <c r="C2338" s="3">
        <v>4.1778000000000004</v>
      </c>
      <c r="D2338" s="3">
        <v>4.1778000000000004</v>
      </c>
      <c r="E2338" s="3">
        <v>4.1778000000000004</v>
      </c>
      <c r="F2338" s="5">
        <v>3.2101000000000002</v>
      </c>
      <c r="G2338" s="5">
        <v>3.2101000000000002</v>
      </c>
      <c r="H2338" s="5">
        <v>3.2101000000000002</v>
      </c>
      <c r="I2338" s="5">
        <v>3.2101000000000002</v>
      </c>
      <c r="J2338" s="3">
        <v>1</v>
      </c>
      <c r="K2338" s="3">
        <v>1</v>
      </c>
      <c r="L2338" s="7">
        <f t="shared" si="637"/>
        <v>0.96770000000000023</v>
      </c>
      <c r="M2338" s="8">
        <f ca="1">AVERAGE(OFFSET(L2338,-M$3+1,0):L2338)</f>
        <v>0.93966666666666654</v>
      </c>
      <c r="N2338" s="8">
        <f ca="1">STDEV(OFFSET(L2338,-M$3+1,0):L2338)</f>
        <v>1.7866515635466814E-2</v>
      </c>
      <c r="O2338" s="8">
        <f t="shared" ca="1" si="624"/>
        <v>0.9039336353957329</v>
      </c>
      <c r="P2338" s="8">
        <f t="shared" ca="1" si="625"/>
        <v>0.97539969793760017</v>
      </c>
      <c r="Q2338" s="8">
        <f t="shared" ca="1" si="626"/>
        <v>0.93966666666666654</v>
      </c>
      <c r="R2338" s="8">
        <f t="shared" ca="1" si="639"/>
        <v>0.93966666666666654</v>
      </c>
      <c r="S2338" s="10">
        <f t="shared" si="627"/>
        <v>2.8700000000000614E-2</v>
      </c>
      <c r="T2338" s="10">
        <f t="shared" si="628"/>
        <v>1.9100000000000339E-2</v>
      </c>
      <c r="U2338" s="18">
        <f ca="1">AVERAGE(S2338:OFFSET(S2338,-$U$3+1,0))*$U$4*J2338</f>
        <v>1.1470000000000002</v>
      </c>
      <c r="V2338" s="18">
        <f ca="1">AVERAGE(T2338:OFFSET(T2338,-$U$3+1,0))*$V$4*K2338</f>
        <v>1.3380000000000081</v>
      </c>
      <c r="W2338" s="14" t="str">
        <f t="shared" ca="1" si="629"/>
        <v/>
      </c>
      <c r="X2338" s="14" t="str">
        <f t="shared" ca="1" si="630"/>
        <v>Sell</v>
      </c>
      <c r="Y2338" s="5">
        <f t="shared" ca="1" si="631"/>
        <v>-100</v>
      </c>
      <c r="Z2338" s="19">
        <f t="shared" ca="1" si="632"/>
        <v>64.778325123151831</v>
      </c>
      <c r="AA2338" s="5">
        <f t="shared" ca="1" si="623"/>
        <v>4.1395999999999997</v>
      </c>
      <c r="AB2338" s="5">
        <f t="shared" ca="1" si="638"/>
        <v>3.1814</v>
      </c>
      <c r="AC2338" s="15">
        <f t="shared" ca="1" si="633"/>
        <v>-287.00000000000614</v>
      </c>
      <c r="AD2338" s="21">
        <f t="shared" ca="1" si="634"/>
        <v>123.72660098522219</v>
      </c>
      <c r="AE2338" s="21">
        <f t="shared" ca="1" si="635"/>
        <v>-163.27339901478393</v>
      </c>
      <c r="AF2338" s="23">
        <f t="shared" ca="1" si="636"/>
        <v>28841.851759285884</v>
      </c>
    </row>
    <row r="2339" spans="1:32" x14ac:dyDescent="0.25">
      <c r="A2339" s="26">
        <v>42592</v>
      </c>
      <c r="B2339" s="3">
        <v>4.1874000000000002</v>
      </c>
      <c r="C2339" s="3">
        <v>4.1874000000000002</v>
      </c>
      <c r="D2339" s="3">
        <v>4.1874000000000002</v>
      </c>
      <c r="E2339" s="3">
        <v>4.1874000000000002</v>
      </c>
      <c r="F2339" s="5">
        <v>3.2004999999999999</v>
      </c>
      <c r="G2339" s="5">
        <v>3.2004999999999999</v>
      </c>
      <c r="H2339" s="5">
        <v>3.2004999999999999</v>
      </c>
      <c r="I2339" s="5">
        <v>3.2004999999999999</v>
      </c>
      <c r="J2339" s="3">
        <v>1</v>
      </c>
      <c r="K2339" s="3">
        <v>1</v>
      </c>
      <c r="L2339" s="7">
        <f t="shared" si="637"/>
        <v>0.98690000000000033</v>
      </c>
      <c r="M2339" s="8">
        <f ca="1">AVERAGE(OFFSET(L2339,-M$3+1,0):L2339)</f>
        <v>0.94286000000000014</v>
      </c>
      <c r="N2339" s="8">
        <f ca="1">STDEV(OFFSET(L2339,-M$3+1,0):L2339)</f>
        <v>2.1624318321212914E-2</v>
      </c>
      <c r="O2339" s="8">
        <f t="shared" ca="1" si="624"/>
        <v>0.8996113633575743</v>
      </c>
      <c r="P2339" s="8">
        <f t="shared" ca="1" si="625"/>
        <v>0.98610863664242598</v>
      </c>
      <c r="Q2339" s="8">
        <f t="shared" ca="1" si="626"/>
        <v>0.94286000000000014</v>
      </c>
      <c r="R2339" s="8">
        <f t="shared" ca="1" si="639"/>
        <v>0.94286000000000014</v>
      </c>
      <c r="S2339" s="10">
        <f t="shared" si="627"/>
        <v>9.5999999999998309E-3</v>
      </c>
      <c r="T2339" s="10">
        <f t="shared" si="628"/>
        <v>9.600000000000275E-3</v>
      </c>
      <c r="U2339" s="18">
        <f ca="1">AVERAGE(S2339:OFFSET(S2339,-$U$3+1,0))*$U$4*J2339</f>
        <v>1.2429999999999986</v>
      </c>
      <c r="V2339" s="18">
        <f ca="1">AVERAGE(T2339:OFFSET(T2339,-$U$3+1,0))*$V$4*K2339</f>
        <v>1.2430000000000074</v>
      </c>
      <c r="W2339" s="14" t="str">
        <f t="shared" ca="1" si="629"/>
        <v/>
      </c>
      <c r="X2339" s="14" t="str">
        <f t="shared" ca="1" si="630"/>
        <v>Sell</v>
      </c>
      <c r="Y2339" s="5">
        <f t="shared" ca="1" si="631"/>
        <v>-100</v>
      </c>
      <c r="Z2339" s="19">
        <f t="shared" ca="1" si="632"/>
        <v>64.778325123151831</v>
      </c>
      <c r="AA2339" s="5">
        <f t="shared" ca="1" si="623"/>
        <v>4.1395999999999997</v>
      </c>
      <c r="AB2339" s="5">
        <f t="shared" ca="1" si="638"/>
        <v>3.1814</v>
      </c>
      <c r="AC2339" s="15">
        <f t="shared" ca="1" si="633"/>
        <v>-95.999999999998309</v>
      </c>
      <c r="AD2339" s="21">
        <f t="shared" ca="1" si="634"/>
        <v>-62.187192118227543</v>
      </c>
      <c r="AE2339" s="21">
        <f t="shared" ca="1" si="635"/>
        <v>-158.18719211822585</v>
      </c>
      <c r="AF2339" s="23">
        <f t="shared" ca="1" si="636"/>
        <v>28683.66456716766</v>
      </c>
    </row>
    <row r="2340" spans="1:32" x14ac:dyDescent="0.25">
      <c r="A2340" s="26">
        <v>42593</v>
      </c>
      <c r="B2340" s="3">
        <v>4.2256</v>
      </c>
      <c r="C2340" s="3">
        <v>4.2256</v>
      </c>
      <c r="D2340" s="3">
        <v>4.2256</v>
      </c>
      <c r="E2340" s="3">
        <v>4.2256</v>
      </c>
      <c r="F2340" s="5">
        <v>3.2483</v>
      </c>
      <c r="G2340" s="5">
        <v>3.2483</v>
      </c>
      <c r="H2340" s="5">
        <v>3.2483</v>
      </c>
      <c r="I2340" s="5">
        <v>3.2483</v>
      </c>
      <c r="J2340" s="3">
        <v>1</v>
      </c>
      <c r="K2340" s="3">
        <v>1</v>
      </c>
      <c r="L2340" s="7">
        <f t="shared" si="637"/>
        <v>0.97730000000000006</v>
      </c>
      <c r="M2340" s="8">
        <f ca="1">AVERAGE(OFFSET(L2340,-M$3+1,0):L2340)</f>
        <v>0.94541333333333344</v>
      </c>
      <c r="N2340" s="8">
        <f ca="1">STDEV(OFFSET(L2340,-M$3+1,0):L2340)</f>
        <v>2.3329897025878558E-2</v>
      </c>
      <c r="O2340" s="8">
        <f t="shared" ca="1" si="624"/>
        <v>0.89875353928157631</v>
      </c>
      <c r="P2340" s="8">
        <f t="shared" ca="1" si="625"/>
        <v>0.99207312738509057</v>
      </c>
      <c r="Q2340" s="8">
        <f t="shared" ca="1" si="626"/>
        <v>0.94541333333333344</v>
      </c>
      <c r="R2340" s="8">
        <f t="shared" ca="1" si="639"/>
        <v>0.94541333333333344</v>
      </c>
      <c r="S2340" s="10">
        <f t="shared" si="627"/>
        <v>3.819999999999979E-2</v>
      </c>
      <c r="T2340" s="10">
        <f t="shared" si="628"/>
        <v>4.7800000000000065E-2</v>
      </c>
      <c r="U2340" s="18">
        <f ca="1">AVERAGE(S2340:OFFSET(S2340,-$U$3+1,0))*$U$4*J2340</f>
        <v>1.4329999999999998</v>
      </c>
      <c r="V2340" s="18">
        <f ca="1">AVERAGE(T2340:OFFSET(T2340,-$U$3+1,0))*$V$4*K2340</f>
        <v>1.6250000000000098</v>
      </c>
      <c r="W2340" s="14" t="str">
        <f t="shared" ca="1" si="629"/>
        <v/>
      </c>
      <c r="X2340" s="14" t="str">
        <f t="shared" ca="1" si="630"/>
        <v>Sell</v>
      </c>
      <c r="Y2340" s="5">
        <f t="shared" ca="1" si="631"/>
        <v>-100</v>
      </c>
      <c r="Z2340" s="19">
        <f t="shared" ca="1" si="632"/>
        <v>64.778325123151831</v>
      </c>
      <c r="AA2340" s="5">
        <f t="shared" ca="1" si="623"/>
        <v>4.1395999999999997</v>
      </c>
      <c r="AB2340" s="5">
        <f t="shared" ca="1" si="638"/>
        <v>3.1814</v>
      </c>
      <c r="AC2340" s="15">
        <f t="shared" ca="1" si="633"/>
        <v>-381.9999999999979</v>
      </c>
      <c r="AD2340" s="21">
        <f t="shared" ca="1" si="634"/>
        <v>309.64039408866614</v>
      </c>
      <c r="AE2340" s="21">
        <f t="shared" ca="1" si="635"/>
        <v>-72.359605911331755</v>
      </c>
      <c r="AF2340" s="23">
        <f t="shared" ca="1" si="636"/>
        <v>28611.304961256326</v>
      </c>
    </row>
    <row r="2341" spans="1:32" x14ac:dyDescent="0.25">
      <c r="A2341" s="26">
        <v>42594</v>
      </c>
      <c r="B2341" s="3">
        <v>4.3021000000000003</v>
      </c>
      <c r="C2341" s="3">
        <v>4.3021000000000003</v>
      </c>
      <c r="D2341" s="3">
        <v>4.3021000000000003</v>
      </c>
      <c r="E2341" s="3">
        <v>4.3021000000000003</v>
      </c>
      <c r="F2341" s="5">
        <v>3.3437999999999999</v>
      </c>
      <c r="G2341" s="5">
        <v>3.3437999999999999</v>
      </c>
      <c r="H2341" s="5">
        <v>3.3437999999999999</v>
      </c>
      <c r="I2341" s="5">
        <v>3.3437999999999999</v>
      </c>
      <c r="J2341" s="3">
        <v>1</v>
      </c>
      <c r="K2341" s="3">
        <v>1</v>
      </c>
      <c r="L2341" s="7">
        <f t="shared" si="637"/>
        <v>0.95830000000000037</v>
      </c>
      <c r="M2341" s="8">
        <f ca="1">AVERAGE(OFFSET(L2341,-M$3+1,0):L2341)</f>
        <v>0.9467000000000001</v>
      </c>
      <c r="N2341" s="8">
        <f ca="1">STDEV(OFFSET(L2341,-M$3+1,0):L2341)</f>
        <v>2.3482637963275942E-2</v>
      </c>
      <c r="O2341" s="8">
        <f t="shared" ca="1" si="624"/>
        <v>0.89973472407344823</v>
      </c>
      <c r="P2341" s="8">
        <f t="shared" ca="1" si="625"/>
        <v>0.99366527592655196</v>
      </c>
      <c r="Q2341" s="8">
        <f t="shared" ca="1" si="626"/>
        <v>0.9467000000000001</v>
      </c>
      <c r="R2341" s="8">
        <f t="shared" ca="1" si="639"/>
        <v>0.9467000000000001</v>
      </c>
      <c r="S2341" s="10">
        <f t="shared" si="627"/>
        <v>7.6500000000000234E-2</v>
      </c>
      <c r="T2341" s="10">
        <f t="shared" si="628"/>
        <v>9.5499999999999918E-2</v>
      </c>
      <c r="U2341" s="18">
        <f ca="1">AVERAGE(S2341:OFFSET(S2341,-$U$3+1,0))*$U$4*J2341</f>
        <v>2.1020000000000039</v>
      </c>
      <c r="V2341" s="18">
        <f ca="1">AVERAGE(T2341:OFFSET(T2341,-$U$3+1,0))*$V$4*K2341</f>
        <v>2.4840000000000106</v>
      </c>
      <c r="W2341" s="14" t="str">
        <f t="shared" ca="1" si="629"/>
        <v/>
      </c>
      <c r="X2341" s="14" t="str">
        <f t="shared" ca="1" si="630"/>
        <v>Sell</v>
      </c>
      <c r="Y2341" s="5">
        <f t="shared" ca="1" si="631"/>
        <v>-100</v>
      </c>
      <c r="Z2341" s="19">
        <f t="shared" ca="1" si="632"/>
        <v>64.778325123151831</v>
      </c>
      <c r="AA2341" s="5">
        <f t="shared" ca="1" si="623"/>
        <v>4.1395999999999997</v>
      </c>
      <c r="AB2341" s="5">
        <f t="shared" ca="1" si="638"/>
        <v>3.1814</v>
      </c>
      <c r="AC2341" s="15">
        <f t="shared" ca="1" si="633"/>
        <v>-765.00000000000239</v>
      </c>
      <c r="AD2341" s="21">
        <f t="shared" ca="1" si="634"/>
        <v>618.63300492609937</v>
      </c>
      <c r="AE2341" s="21">
        <f t="shared" ca="1" si="635"/>
        <v>-146.36699507390301</v>
      </c>
      <c r="AF2341" s="23">
        <f t="shared" ca="1" si="636"/>
        <v>28464.937966182424</v>
      </c>
    </row>
    <row r="2342" spans="1:32" x14ac:dyDescent="0.25">
      <c r="A2342" s="26">
        <v>42597</v>
      </c>
      <c r="B2342" s="3">
        <v>4.3785999999999996</v>
      </c>
      <c r="C2342" s="3">
        <v>4.3785999999999996</v>
      </c>
      <c r="D2342" s="3">
        <v>4.3785999999999996</v>
      </c>
      <c r="E2342" s="3">
        <v>4.3785999999999996</v>
      </c>
      <c r="F2342" s="5">
        <v>3.4011999999999998</v>
      </c>
      <c r="G2342" s="5">
        <v>3.4011999999999998</v>
      </c>
      <c r="H2342" s="5">
        <v>3.4011999999999998</v>
      </c>
      <c r="I2342" s="5">
        <v>3.4011999999999998</v>
      </c>
      <c r="J2342" s="3">
        <v>1</v>
      </c>
      <c r="K2342" s="3">
        <v>1</v>
      </c>
      <c r="L2342" s="7">
        <f t="shared" si="637"/>
        <v>0.97739999999999982</v>
      </c>
      <c r="M2342" s="8">
        <f ca="1">AVERAGE(OFFSET(L2342,-M$3+1,0):L2342)</f>
        <v>0.95053333333333323</v>
      </c>
      <c r="N2342" s="8">
        <f ca="1">STDEV(OFFSET(L2342,-M$3+1,0):L2342)</f>
        <v>2.3488467281585195E-2</v>
      </c>
      <c r="O2342" s="8">
        <f t="shared" ca="1" si="624"/>
        <v>0.90355639877016281</v>
      </c>
      <c r="P2342" s="8">
        <f t="shared" ca="1" si="625"/>
        <v>0.99751026789650366</v>
      </c>
      <c r="Q2342" s="8">
        <f t="shared" ca="1" si="626"/>
        <v>0.95053333333333323</v>
      </c>
      <c r="R2342" s="8">
        <f t="shared" ca="1" si="639"/>
        <v>0.95053333333333323</v>
      </c>
      <c r="S2342" s="10">
        <f t="shared" si="627"/>
        <v>7.6499999999999346E-2</v>
      </c>
      <c r="T2342" s="10">
        <f t="shared" si="628"/>
        <v>5.7399999999999896E-2</v>
      </c>
      <c r="U2342" s="18">
        <f ca="1">AVERAGE(S2342:OFFSET(S2342,-$U$3+1,0))*$U$4*J2342</f>
        <v>2.58</v>
      </c>
      <c r="V2342" s="18">
        <f ca="1">AVERAGE(T2342:OFFSET(T2342,-$U$3+1,0))*$V$4*K2342</f>
        <v>2.963000000000009</v>
      </c>
      <c r="W2342" s="14" t="str">
        <f t="shared" ca="1" si="629"/>
        <v/>
      </c>
      <c r="X2342" s="14" t="str">
        <f t="shared" ca="1" si="630"/>
        <v>Sell</v>
      </c>
      <c r="Y2342" s="5">
        <f t="shared" ca="1" si="631"/>
        <v>-100</v>
      </c>
      <c r="Z2342" s="19">
        <f t="shared" ca="1" si="632"/>
        <v>64.778325123151831</v>
      </c>
      <c r="AA2342" s="5">
        <f t="shared" ref="AA2342:AA2405" ca="1" si="640">IF(AND($W2342="Buy",$W2341=""),E2342,IF(AND($W2342="Buy",$W2341="Exit"),E2342,IF(AND($X2342="Sell",X2341&lt;&gt;"Sell"),E2342,IF(OR($W2341="Buy",X2341="Sell"),AA2341,""))))</f>
        <v>4.1395999999999997</v>
      </c>
      <c r="AB2342" s="5">
        <f t="shared" ca="1" si="638"/>
        <v>3.1814</v>
      </c>
      <c r="AC2342" s="15">
        <f t="shared" ca="1" si="633"/>
        <v>-764.99999999999341</v>
      </c>
      <c r="AD2342" s="21">
        <f t="shared" ca="1" si="634"/>
        <v>371.82758620689083</v>
      </c>
      <c r="AE2342" s="21">
        <f t="shared" ca="1" si="635"/>
        <v>-393.17241379310258</v>
      </c>
      <c r="AF2342" s="23">
        <f t="shared" ca="1" si="636"/>
        <v>28071.765552389323</v>
      </c>
    </row>
    <row r="2343" spans="1:32" x14ac:dyDescent="0.25">
      <c r="A2343" s="26">
        <v>42598</v>
      </c>
      <c r="B2343" s="3">
        <v>4.2446999999999999</v>
      </c>
      <c r="C2343" s="3">
        <v>4.2446999999999999</v>
      </c>
      <c r="D2343" s="3">
        <v>4.2446999999999999</v>
      </c>
      <c r="E2343" s="3">
        <v>4.2446999999999999</v>
      </c>
      <c r="F2343" s="5">
        <v>3.2961</v>
      </c>
      <c r="G2343" s="5">
        <v>3.2961</v>
      </c>
      <c r="H2343" s="5">
        <v>3.2961</v>
      </c>
      <c r="I2343" s="5">
        <v>3.2961</v>
      </c>
      <c r="J2343" s="3">
        <v>1</v>
      </c>
      <c r="K2343" s="3">
        <v>1</v>
      </c>
      <c r="L2343" s="7">
        <f t="shared" si="637"/>
        <v>0.94859999999999989</v>
      </c>
      <c r="M2343" s="8">
        <f ca="1">AVERAGE(OFFSET(L2343,-M$3+1,0):L2343)</f>
        <v>0.95307999999999993</v>
      </c>
      <c r="N2343" s="8">
        <f ca="1">STDEV(OFFSET(L2343,-M$3+1,0):L2343)</f>
        <v>2.0735897100714731E-2</v>
      </c>
      <c r="O2343" s="8">
        <f t="shared" ca="1" si="624"/>
        <v>0.91160820579857049</v>
      </c>
      <c r="P2343" s="8">
        <f t="shared" ca="1" si="625"/>
        <v>0.99455179420142936</v>
      </c>
      <c r="Q2343" s="8">
        <f t="shared" ca="1" si="626"/>
        <v>0.95307999999999993</v>
      </c>
      <c r="R2343" s="8">
        <f t="shared" ca="1" si="639"/>
        <v>0.95307999999999993</v>
      </c>
      <c r="S2343" s="10">
        <f t="shared" si="627"/>
        <v>0.13389999999999969</v>
      </c>
      <c r="T2343" s="10">
        <f t="shared" si="628"/>
        <v>0.10509999999999975</v>
      </c>
      <c r="U2343" s="18">
        <f ca="1">AVERAGE(S2343:OFFSET(S2343,-$U$3+1,0))*$U$4*J2343</f>
        <v>3.8239999999999963</v>
      </c>
      <c r="V2343" s="18">
        <f ca="1">AVERAGE(T2343:OFFSET(T2343,-$U$3+1,0))*$V$4*K2343</f>
        <v>3.9180000000000033</v>
      </c>
      <c r="W2343" s="14" t="str">
        <f t="shared" ca="1" si="629"/>
        <v/>
      </c>
      <c r="X2343" s="14" t="str">
        <f t="shared" ca="1" si="630"/>
        <v>Sell</v>
      </c>
      <c r="Y2343" s="5">
        <f t="shared" ca="1" si="631"/>
        <v>-100</v>
      </c>
      <c r="Z2343" s="19">
        <f t="shared" ca="1" si="632"/>
        <v>64.778325123151831</v>
      </c>
      <c r="AA2343" s="5">
        <f t="shared" ca="1" si="640"/>
        <v>4.1395999999999997</v>
      </c>
      <c r="AB2343" s="5">
        <f t="shared" ca="1" si="638"/>
        <v>3.1814</v>
      </c>
      <c r="AC2343" s="15">
        <f t="shared" ca="1" si="633"/>
        <v>1338.9999999999968</v>
      </c>
      <c r="AD2343" s="21">
        <f t="shared" ca="1" si="634"/>
        <v>-680.82019704432412</v>
      </c>
      <c r="AE2343" s="21">
        <f t="shared" ca="1" si="635"/>
        <v>658.1798029556727</v>
      </c>
      <c r="AF2343" s="23">
        <f t="shared" ca="1" si="636"/>
        <v>28729.945355344997</v>
      </c>
    </row>
    <row r="2344" spans="1:32" x14ac:dyDescent="0.25">
      <c r="A2344" s="26">
        <v>42599</v>
      </c>
      <c r="B2344" s="3">
        <v>4.2446999999999999</v>
      </c>
      <c r="C2344" s="3">
        <v>4.2446999999999999</v>
      </c>
      <c r="D2344" s="3">
        <v>4.2446999999999999</v>
      </c>
      <c r="E2344" s="3">
        <v>4.2446999999999999</v>
      </c>
      <c r="F2344" s="5">
        <v>3.2865000000000002</v>
      </c>
      <c r="G2344" s="5">
        <v>3.2865000000000002</v>
      </c>
      <c r="H2344" s="5">
        <v>3.2865000000000002</v>
      </c>
      <c r="I2344" s="5">
        <v>3.2865000000000002</v>
      </c>
      <c r="J2344" s="3">
        <v>1</v>
      </c>
      <c r="K2344" s="3">
        <v>1</v>
      </c>
      <c r="L2344" s="7">
        <f t="shared" si="637"/>
        <v>0.95819999999999972</v>
      </c>
      <c r="M2344" s="8">
        <f ca="1">AVERAGE(OFFSET(L2344,-M$3+1,0):L2344)</f>
        <v>0.95499333333333314</v>
      </c>
      <c r="N2344" s="8">
        <f ca="1">STDEV(OFFSET(L2344,-M$3+1,0):L2344)</f>
        <v>1.9703098620219513E-2</v>
      </c>
      <c r="O2344" s="8">
        <f t="shared" ca="1" si="624"/>
        <v>0.9155871360928941</v>
      </c>
      <c r="P2344" s="8">
        <f t="shared" ca="1" si="625"/>
        <v>0.99439953057377217</v>
      </c>
      <c r="Q2344" s="8">
        <f t="shared" ca="1" si="626"/>
        <v>0.95499333333333314</v>
      </c>
      <c r="R2344" s="8">
        <f t="shared" ca="1" si="639"/>
        <v>0.95499333333333314</v>
      </c>
      <c r="S2344" s="10">
        <f t="shared" si="627"/>
        <v>0</v>
      </c>
      <c r="T2344" s="10">
        <f t="shared" si="628"/>
        <v>9.5999999999998309E-3</v>
      </c>
      <c r="U2344" s="18">
        <f ca="1">AVERAGE(S2344:OFFSET(S2344,-$U$3+1,0))*$U$4*J2344</f>
        <v>3.7289999999999957</v>
      </c>
      <c r="V2344" s="18">
        <f ca="1">AVERAGE(T2344:OFFSET(T2344,-$U$3+1,0))*$V$4*K2344</f>
        <v>3.8229999999999986</v>
      </c>
      <c r="W2344" s="14" t="str">
        <f t="shared" ca="1" si="629"/>
        <v/>
      </c>
      <c r="X2344" s="14" t="str">
        <f t="shared" ca="1" si="630"/>
        <v>Exit</v>
      </c>
      <c r="Y2344" s="5">
        <f t="shared" ca="1" si="631"/>
        <v>-100</v>
      </c>
      <c r="Z2344" s="19">
        <f t="shared" ca="1" si="632"/>
        <v>64.778325123151831</v>
      </c>
      <c r="AA2344" s="5">
        <f t="shared" ca="1" si="640"/>
        <v>4.1395999999999997</v>
      </c>
      <c r="AB2344" s="5">
        <f t="shared" ca="1" si="638"/>
        <v>3.1814</v>
      </c>
      <c r="AC2344" s="15">
        <f t="shared" ca="1" si="633"/>
        <v>0</v>
      </c>
      <c r="AD2344" s="21">
        <f t="shared" ca="1" si="634"/>
        <v>-62.187192118224665</v>
      </c>
      <c r="AE2344" s="21">
        <f t="shared" ca="1" si="635"/>
        <v>-62.187192118224665</v>
      </c>
      <c r="AF2344" s="23">
        <f t="shared" ca="1" si="636"/>
        <v>28667.758163226772</v>
      </c>
    </row>
    <row r="2345" spans="1:32" x14ac:dyDescent="0.25">
      <c r="A2345" s="26">
        <v>42600</v>
      </c>
      <c r="B2345" s="3">
        <v>4.2351999999999999</v>
      </c>
      <c r="C2345" s="3">
        <v>4.2351999999999999</v>
      </c>
      <c r="D2345" s="3">
        <v>4.2351999999999999</v>
      </c>
      <c r="E2345" s="3">
        <v>4.2351999999999999</v>
      </c>
      <c r="F2345" s="5">
        <v>3.2673999999999999</v>
      </c>
      <c r="G2345" s="5">
        <v>3.2673999999999999</v>
      </c>
      <c r="H2345" s="5">
        <v>3.2673999999999999</v>
      </c>
      <c r="I2345" s="5">
        <v>3.2673999999999999</v>
      </c>
      <c r="J2345" s="3">
        <v>1</v>
      </c>
      <c r="K2345" s="3">
        <v>1</v>
      </c>
      <c r="L2345" s="7">
        <f t="shared" si="637"/>
        <v>0.96779999999999999</v>
      </c>
      <c r="M2345" s="8">
        <f ca="1">AVERAGE(OFFSET(L2345,-M$3+1,0):L2345)</f>
        <v>0.95818666666666663</v>
      </c>
      <c r="N2345" s="8">
        <f ca="1">STDEV(OFFSET(L2345,-M$3+1,0):L2345)</f>
        <v>1.7350334153499673E-2</v>
      </c>
      <c r="O2345" s="8">
        <f t="shared" ca="1" si="624"/>
        <v>0.92348599835966727</v>
      </c>
      <c r="P2345" s="8">
        <f t="shared" ca="1" si="625"/>
        <v>0.99288733497366599</v>
      </c>
      <c r="Q2345" s="8">
        <f t="shared" ca="1" si="626"/>
        <v>0.95818666666666663</v>
      </c>
      <c r="R2345" s="8">
        <f t="shared" ca="1" si="639"/>
        <v>0.95818666666666663</v>
      </c>
      <c r="S2345" s="10">
        <f t="shared" si="627"/>
        <v>9.5000000000000639E-3</v>
      </c>
      <c r="T2345" s="10">
        <f t="shared" si="628"/>
        <v>1.9100000000000339E-2</v>
      </c>
      <c r="U2345" s="18">
        <f ca="1">AVERAGE(S2345:OFFSET(S2345,-$U$3+1,0))*$U$4*J2345</f>
        <v>3.8239999999999963</v>
      </c>
      <c r="V2345" s="18">
        <f ca="1">AVERAGE(T2345:OFFSET(T2345,-$U$3+1,0))*$V$4*K2345</f>
        <v>3.8230000000000026</v>
      </c>
      <c r="W2345" s="14" t="str">
        <f t="shared" ca="1" si="629"/>
        <v/>
      </c>
      <c r="X2345" s="14" t="str">
        <f t="shared" ca="1" si="630"/>
        <v/>
      </c>
      <c r="Y2345" s="5" t="str">
        <f t="shared" ca="1" si="631"/>
        <v/>
      </c>
      <c r="Z2345" s="19" t="str">
        <f t="shared" ca="1" si="632"/>
        <v/>
      </c>
      <c r="AA2345" s="5" t="str">
        <f t="shared" ca="1" si="640"/>
        <v/>
      </c>
      <c r="AB2345" s="5" t="str">
        <f t="shared" ca="1" si="638"/>
        <v/>
      </c>
      <c r="AC2345" s="15" t="str">
        <f t="shared" ca="1" si="633"/>
        <v/>
      </c>
      <c r="AD2345" s="21" t="str">
        <f t="shared" ca="1" si="634"/>
        <v/>
      </c>
      <c r="AE2345" s="21" t="str">
        <f t="shared" ca="1" si="635"/>
        <v/>
      </c>
      <c r="AF2345" s="23">
        <f t="shared" ca="1" si="636"/>
        <v>28667.758163226772</v>
      </c>
    </row>
    <row r="2346" spans="1:32" x14ac:dyDescent="0.25">
      <c r="A2346" s="26">
        <v>42601</v>
      </c>
      <c r="B2346" s="3">
        <v>4.2446999999999999</v>
      </c>
      <c r="C2346" s="3">
        <v>4.2446999999999999</v>
      </c>
      <c r="D2346" s="3">
        <v>4.2446999999999999</v>
      </c>
      <c r="E2346" s="3">
        <v>4.2446999999999999</v>
      </c>
      <c r="F2346" s="5">
        <v>3.2770000000000001</v>
      </c>
      <c r="G2346" s="5">
        <v>3.2770000000000001</v>
      </c>
      <c r="H2346" s="5">
        <v>3.2770000000000001</v>
      </c>
      <c r="I2346" s="5">
        <v>3.2770000000000001</v>
      </c>
      <c r="J2346" s="3">
        <v>1</v>
      </c>
      <c r="K2346" s="3">
        <v>1</v>
      </c>
      <c r="L2346" s="7">
        <f t="shared" si="637"/>
        <v>0.96769999999999978</v>
      </c>
      <c r="M2346" s="8">
        <f ca="1">AVERAGE(OFFSET(L2346,-M$3+1,0):L2346)</f>
        <v>0.96137333333333308</v>
      </c>
      <c r="N2346" s="8">
        <f ca="1">STDEV(OFFSET(L2346,-M$3+1,0):L2346)</f>
        <v>1.385328566837221E-2</v>
      </c>
      <c r="O2346" s="8">
        <f t="shared" ca="1" si="624"/>
        <v>0.93366676199658871</v>
      </c>
      <c r="P2346" s="8">
        <f t="shared" ca="1" si="625"/>
        <v>0.98907990467007745</v>
      </c>
      <c r="Q2346" s="8">
        <f t="shared" ca="1" si="626"/>
        <v>0.96137333333333308</v>
      </c>
      <c r="R2346" s="8">
        <f t="shared" ca="1" si="639"/>
        <v>0.96137333333333308</v>
      </c>
      <c r="S2346" s="10">
        <f t="shared" si="627"/>
        <v>9.5000000000000639E-3</v>
      </c>
      <c r="T2346" s="10">
        <f t="shared" si="628"/>
        <v>9.600000000000275E-3</v>
      </c>
      <c r="U2346" s="18">
        <f ca="1">AVERAGE(S2346:OFFSET(S2346,-$U$3+1,0))*$U$4*J2346</f>
        <v>3.9189999999999969</v>
      </c>
      <c r="V2346" s="18">
        <f ca="1">AVERAGE(T2346:OFFSET(T2346,-$U$3+1,0))*$V$4*K2346</f>
        <v>3.8240000000000052</v>
      </c>
      <c r="W2346" s="14" t="str">
        <f t="shared" ca="1" si="629"/>
        <v/>
      </c>
      <c r="X2346" s="14" t="str">
        <f t="shared" ca="1" si="630"/>
        <v/>
      </c>
      <c r="Y2346" s="5" t="str">
        <f t="shared" ca="1" si="631"/>
        <v/>
      </c>
      <c r="Z2346" s="19" t="str">
        <f t="shared" ca="1" si="632"/>
        <v/>
      </c>
      <c r="AA2346" s="5" t="str">
        <f t="shared" ca="1" si="640"/>
        <v/>
      </c>
      <c r="AB2346" s="5" t="str">
        <f t="shared" ca="1" si="638"/>
        <v/>
      </c>
      <c r="AC2346" s="15" t="str">
        <f t="shared" ca="1" si="633"/>
        <v/>
      </c>
      <c r="AD2346" s="21" t="str">
        <f t="shared" ca="1" si="634"/>
        <v/>
      </c>
      <c r="AE2346" s="21" t="str">
        <f t="shared" ca="1" si="635"/>
        <v/>
      </c>
      <c r="AF2346" s="23">
        <f t="shared" ca="1" si="636"/>
        <v>28667.758163226772</v>
      </c>
    </row>
    <row r="2347" spans="1:32" x14ac:dyDescent="0.25">
      <c r="A2347" s="26">
        <v>42604</v>
      </c>
      <c r="B2347" s="3">
        <v>4.2733999999999996</v>
      </c>
      <c r="C2347" s="3">
        <v>4.2733999999999996</v>
      </c>
      <c r="D2347" s="3">
        <v>4.2733999999999996</v>
      </c>
      <c r="E2347" s="3">
        <v>4.2733999999999996</v>
      </c>
      <c r="F2347" s="5">
        <v>3.2961</v>
      </c>
      <c r="G2347" s="5">
        <v>3.2961</v>
      </c>
      <c r="H2347" s="5">
        <v>3.2961</v>
      </c>
      <c r="I2347" s="5">
        <v>3.2961</v>
      </c>
      <c r="J2347" s="3">
        <v>1</v>
      </c>
      <c r="K2347" s="3">
        <v>1</v>
      </c>
      <c r="L2347" s="7">
        <f t="shared" si="637"/>
        <v>0.97729999999999961</v>
      </c>
      <c r="M2347" s="8">
        <f ca="1">AVERAGE(OFFSET(L2347,-M$3+1,0):L2347)</f>
        <v>0.96391999999999978</v>
      </c>
      <c r="N2347" s="8">
        <f ca="1">STDEV(OFFSET(L2347,-M$3+1,0):L2347)</f>
        <v>1.294787351542448E-2</v>
      </c>
      <c r="O2347" s="8">
        <f t="shared" ca="1" si="624"/>
        <v>0.93802425296915082</v>
      </c>
      <c r="P2347" s="8">
        <f t="shared" ca="1" si="625"/>
        <v>0.98981574703084874</v>
      </c>
      <c r="Q2347" s="8">
        <f t="shared" ca="1" si="626"/>
        <v>0.96391999999999978</v>
      </c>
      <c r="R2347" s="8">
        <f t="shared" ca="1" si="639"/>
        <v>0.96391999999999978</v>
      </c>
      <c r="S2347" s="10">
        <f t="shared" si="627"/>
        <v>2.8699999999999726E-2</v>
      </c>
      <c r="T2347" s="10">
        <f t="shared" si="628"/>
        <v>1.9099999999999895E-2</v>
      </c>
      <c r="U2347" s="18">
        <f ca="1">AVERAGE(S2347:OFFSET(S2347,-$U$3+1,0))*$U$4*J2347</f>
        <v>4.1109999999999935</v>
      </c>
      <c r="V2347" s="18">
        <f ca="1">AVERAGE(T2347:OFFSET(T2347,-$U$3+1,0))*$V$4*K2347</f>
        <v>3.9190000000000058</v>
      </c>
      <c r="W2347" s="14" t="str">
        <f t="shared" ca="1" si="629"/>
        <v/>
      </c>
      <c r="X2347" s="14" t="str">
        <f t="shared" ca="1" si="630"/>
        <v/>
      </c>
      <c r="Y2347" s="5" t="str">
        <f t="shared" ca="1" si="631"/>
        <v/>
      </c>
      <c r="Z2347" s="19" t="str">
        <f t="shared" ca="1" si="632"/>
        <v/>
      </c>
      <c r="AA2347" s="5" t="str">
        <f t="shared" ca="1" si="640"/>
        <v/>
      </c>
      <c r="AB2347" s="5" t="str">
        <f t="shared" ca="1" si="638"/>
        <v/>
      </c>
      <c r="AC2347" s="15" t="str">
        <f t="shared" ca="1" si="633"/>
        <v/>
      </c>
      <c r="AD2347" s="21" t="str">
        <f t="shared" ca="1" si="634"/>
        <v/>
      </c>
      <c r="AE2347" s="21" t="str">
        <f t="shared" ca="1" si="635"/>
        <v/>
      </c>
      <c r="AF2347" s="23">
        <f t="shared" ca="1" si="636"/>
        <v>28667.758163226772</v>
      </c>
    </row>
    <row r="2348" spans="1:32" x14ac:dyDescent="0.25">
      <c r="A2348" s="26">
        <v>42605</v>
      </c>
      <c r="B2348" s="3">
        <v>4.3212000000000002</v>
      </c>
      <c r="C2348" s="3">
        <v>4.3212000000000002</v>
      </c>
      <c r="D2348" s="3">
        <v>4.3212000000000002</v>
      </c>
      <c r="E2348" s="3">
        <v>4.3212000000000002</v>
      </c>
      <c r="F2348" s="5">
        <v>3.3056000000000001</v>
      </c>
      <c r="G2348" s="5">
        <v>3.3056000000000001</v>
      </c>
      <c r="H2348" s="5">
        <v>3.3056000000000001</v>
      </c>
      <c r="I2348" s="5">
        <v>3.3056000000000001</v>
      </c>
      <c r="J2348" s="3">
        <v>1</v>
      </c>
      <c r="K2348" s="3">
        <v>1</v>
      </c>
      <c r="L2348" s="7">
        <f t="shared" si="637"/>
        <v>1.0156000000000001</v>
      </c>
      <c r="M2348" s="8">
        <f ca="1">AVERAGE(OFFSET(L2348,-M$3+1,0):L2348)</f>
        <v>0.96902666666666659</v>
      </c>
      <c r="N2348" s="8">
        <f ca="1">STDEV(OFFSET(L2348,-M$3+1,0):L2348)</f>
        <v>1.6915143961494888E-2</v>
      </c>
      <c r="O2348" s="8">
        <f t="shared" ca="1" si="624"/>
        <v>0.93519637874367678</v>
      </c>
      <c r="P2348" s="8">
        <f t="shared" ca="1" si="625"/>
        <v>1.0028569545896564</v>
      </c>
      <c r="Q2348" s="8">
        <f t="shared" ca="1" si="626"/>
        <v>0.96902666666666659</v>
      </c>
      <c r="R2348" s="8">
        <f t="shared" ca="1" si="639"/>
        <v>0.96902666666666659</v>
      </c>
      <c r="S2348" s="10">
        <f t="shared" si="627"/>
        <v>4.7800000000000509E-2</v>
      </c>
      <c r="T2348" s="10">
        <f t="shared" si="628"/>
        <v>9.5000000000000639E-3</v>
      </c>
      <c r="U2348" s="18">
        <f ca="1">AVERAGE(S2348:OFFSET(S2348,-$U$3+1,0))*$U$4*J2348</f>
        <v>4.3019999999999925</v>
      </c>
      <c r="V2348" s="18">
        <f ca="1">AVERAGE(T2348:OFFSET(T2348,-$U$3+1,0))*$V$4*K2348</f>
        <v>3.8230000000000026</v>
      </c>
      <c r="W2348" s="14" t="str">
        <f t="shared" ca="1" si="629"/>
        <v/>
      </c>
      <c r="X2348" s="14" t="str">
        <f t="shared" ca="1" si="630"/>
        <v/>
      </c>
      <c r="Y2348" s="5" t="str">
        <f t="shared" ca="1" si="631"/>
        <v/>
      </c>
      <c r="Z2348" s="19" t="str">
        <f t="shared" ca="1" si="632"/>
        <v/>
      </c>
      <c r="AA2348" s="5" t="str">
        <f t="shared" ca="1" si="640"/>
        <v/>
      </c>
      <c r="AB2348" s="5" t="str">
        <f t="shared" ca="1" si="638"/>
        <v/>
      </c>
      <c r="AC2348" s="15" t="str">
        <f t="shared" ca="1" si="633"/>
        <v/>
      </c>
      <c r="AD2348" s="21" t="str">
        <f t="shared" ca="1" si="634"/>
        <v/>
      </c>
      <c r="AE2348" s="21" t="str">
        <f t="shared" ca="1" si="635"/>
        <v/>
      </c>
      <c r="AF2348" s="23">
        <f t="shared" ca="1" si="636"/>
        <v>28667.758163226772</v>
      </c>
    </row>
    <row r="2349" spans="1:32" x14ac:dyDescent="0.25">
      <c r="A2349" s="26">
        <v>42606</v>
      </c>
      <c r="B2349" s="3">
        <v>4.3212000000000002</v>
      </c>
      <c r="C2349" s="3">
        <v>4.3212000000000002</v>
      </c>
      <c r="D2349" s="3">
        <v>4.3212000000000002</v>
      </c>
      <c r="E2349" s="3">
        <v>4.3212000000000002</v>
      </c>
      <c r="F2349" s="5">
        <v>3.3056000000000001</v>
      </c>
      <c r="G2349" s="5">
        <v>3.3056000000000001</v>
      </c>
      <c r="H2349" s="5">
        <v>3.3056000000000001</v>
      </c>
      <c r="I2349" s="5">
        <v>3.3056000000000001</v>
      </c>
      <c r="J2349" s="3">
        <v>1</v>
      </c>
      <c r="K2349" s="3">
        <v>1</v>
      </c>
      <c r="L2349" s="7">
        <f t="shared" si="637"/>
        <v>1.0156000000000001</v>
      </c>
      <c r="M2349" s="8">
        <f ca="1">AVERAGE(OFFSET(L2349,-M$3+1,0):L2349)</f>
        <v>0.9734933333333331</v>
      </c>
      <c r="N2349" s="8">
        <f ca="1">STDEV(OFFSET(L2349,-M$3+1,0):L2349)</f>
        <v>1.9745287563172717E-2</v>
      </c>
      <c r="O2349" s="8">
        <f t="shared" ca="1" si="624"/>
        <v>0.93400275820698764</v>
      </c>
      <c r="P2349" s="8">
        <f t="shared" ca="1" si="625"/>
        <v>1.0129839084596786</v>
      </c>
      <c r="Q2349" s="8">
        <f t="shared" ca="1" si="626"/>
        <v>0.9734933333333331</v>
      </c>
      <c r="R2349" s="8">
        <f t="shared" ca="1" si="639"/>
        <v>0.9734933333333331</v>
      </c>
      <c r="S2349" s="10">
        <f t="shared" si="627"/>
        <v>0</v>
      </c>
      <c r="T2349" s="10">
        <f t="shared" si="628"/>
        <v>0</v>
      </c>
      <c r="U2349" s="18">
        <f ca="1">AVERAGE(S2349:OFFSET(S2349,-$U$3+1,0))*$U$4*J2349</f>
        <v>4.2059999999999942</v>
      </c>
      <c r="V2349" s="18">
        <f ca="1">AVERAGE(T2349:OFFSET(T2349,-$U$3+1,0))*$V$4*K2349</f>
        <v>3.7270000000000003</v>
      </c>
      <c r="W2349" s="14" t="str">
        <f t="shared" ca="1" si="629"/>
        <v/>
      </c>
      <c r="X2349" s="14" t="str">
        <f t="shared" ca="1" si="630"/>
        <v>Sell</v>
      </c>
      <c r="Y2349" s="5">
        <f t="shared" ca="1" si="631"/>
        <v>-100</v>
      </c>
      <c r="Z2349" s="19">
        <f t="shared" ca="1" si="632"/>
        <v>112.85215991413989</v>
      </c>
      <c r="AA2349" s="5">
        <f t="shared" ca="1" si="640"/>
        <v>4.3212000000000002</v>
      </c>
      <c r="AB2349" s="5">
        <f t="shared" ca="1" si="638"/>
        <v>3.3056000000000001</v>
      </c>
      <c r="AC2349" s="15" t="str">
        <f t="shared" ca="1" si="633"/>
        <v/>
      </c>
      <c r="AD2349" s="21" t="str">
        <f t="shared" ca="1" si="634"/>
        <v/>
      </c>
      <c r="AE2349" s="21" t="str">
        <f t="shared" ca="1" si="635"/>
        <v/>
      </c>
      <c r="AF2349" s="23">
        <f t="shared" ca="1" si="636"/>
        <v>28667.758163226772</v>
      </c>
    </row>
    <row r="2350" spans="1:32" x14ac:dyDescent="0.25">
      <c r="A2350" s="26">
        <v>42607</v>
      </c>
      <c r="B2350" s="3">
        <v>4.3212000000000002</v>
      </c>
      <c r="C2350" s="3">
        <v>4.3212000000000002</v>
      </c>
      <c r="D2350" s="3">
        <v>4.3212000000000002</v>
      </c>
      <c r="E2350" s="3">
        <v>4.3212000000000002</v>
      </c>
      <c r="F2350" s="5">
        <v>3.3056000000000001</v>
      </c>
      <c r="G2350" s="5">
        <v>3.3056000000000001</v>
      </c>
      <c r="H2350" s="5">
        <v>3.3056000000000001</v>
      </c>
      <c r="I2350" s="5">
        <v>3.3056000000000001</v>
      </c>
      <c r="J2350" s="3">
        <v>1</v>
      </c>
      <c r="K2350" s="3">
        <v>1</v>
      </c>
      <c r="L2350" s="7">
        <f t="shared" si="637"/>
        <v>1.0156000000000001</v>
      </c>
      <c r="M2350" s="8">
        <f ca="1">AVERAGE(OFFSET(L2350,-M$3+1,0):L2350)</f>
        <v>0.97668666666666648</v>
      </c>
      <c r="N2350" s="8">
        <f ca="1">STDEV(OFFSET(L2350,-M$3+1,0):L2350)</f>
        <v>2.2431988214112845E-2</v>
      </c>
      <c r="O2350" s="8">
        <f t="shared" ca="1" si="624"/>
        <v>0.93182269023844078</v>
      </c>
      <c r="P2350" s="8">
        <f t="shared" ca="1" si="625"/>
        <v>1.0215506430948922</v>
      </c>
      <c r="Q2350" s="8">
        <f t="shared" ca="1" si="626"/>
        <v>0.97668666666666648</v>
      </c>
      <c r="R2350" s="8">
        <f t="shared" ca="1" si="639"/>
        <v>0.97668666666666648</v>
      </c>
      <c r="S2350" s="10">
        <f t="shared" si="627"/>
        <v>0</v>
      </c>
      <c r="T2350" s="10">
        <f t="shared" si="628"/>
        <v>0</v>
      </c>
      <c r="U2350" s="18">
        <f ca="1">AVERAGE(S2350:OFFSET(S2350,-$U$3+1,0))*$U$4*J2350</f>
        <v>3.8239999999999963</v>
      </c>
      <c r="V2350" s="18">
        <f ca="1">AVERAGE(T2350:OFFSET(T2350,-$U$3+1,0))*$V$4*K2350</f>
        <v>3.2489999999999997</v>
      </c>
      <c r="W2350" s="14" t="str">
        <f t="shared" ca="1" si="629"/>
        <v/>
      </c>
      <c r="X2350" s="14" t="str">
        <f t="shared" ca="1" si="630"/>
        <v>Sell</v>
      </c>
      <c r="Y2350" s="5">
        <f t="shared" ca="1" si="631"/>
        <v>-100</v>
      </c>
      <c r="Z2350" s="19">
        <f t="shared" ca="1" si="632"/>
        <v>112.85215991413989</v>
      </c>
      <c r="AA2350" s="5">
        <f t="shared" ca="1" si="640"/>
        <v>4.3212000000000002</v>
      </c>
      <c r="AB2350" s="5">
        <f t="shared" ca="1" si="638"/>
        <v>3.3056000000000001</v>
      </c>
      <c r="AC2350" s="15">
        <f t="shared" ca="1" si="633"/>
        <v>0</v>
      </c>
      <c r="AD2350" s="21">
        <f t="shared" ca="1" si="634"/>
        <v>0</v>
      </c>
      <c r="AE2350" s="21">
        <f t="shared" ca="1" si="635"/>
        <v>0</v>
      </c>
      <c r="AF2350" s="23">
        <f t="shared" ca="1" si="636"/>
        <v>28667.758163226772</v>
      </c>
    </row>
    <row r="2351" spans="1:32" x14ac:dyDescent="0.25">
      <c r="A2351" s="26">
        <v>42608</v>
      </c>
      <c r="B2351" s="3">
        <v>4.3021000000000003</v>
      </c>
      <c r="C2351" s="3">
        <v>4.3021000000000003</v>
      </c>
      <c r="D2351" s="3">
        <v>4.3021000000000003</v>
      </c>
      <c r="E2351" s="3">
        <v>4.3021000000000003</v>
      </c>
      <c r="F2351" s="5">
        <v>3.2961</v>
      </c>
      <c r="G2351" s="5">
        <v>3.2961</v>
      </c>
      <c r="H2351" s="5">
        <v>3.2961</v>
      </c>
      <c r="I2351" s="5">
        <v>3.2961</v>
      </c>
      <c r="J2351" s="3">
        <v>1</v>
      </c>
      <c r="K2351" s="3">
        <v>1</v>
      </c>
      <c r="L2351" s="7">
        <f t="shared" si="637"/>
        <v>1.0060000000000002</v>
      </c>
      <c r="M2351" s="8">
        <f ca="1">AVERAGE(OFFSET(L2351,-M$3+1,0):L2351)</f>
        <v>0.97987333333333315</v>
      </c>
      <c r="N2351" s="8">
        <f ca="1">STDEV(OFFSET(L2351,-M$3+1,0):L2351)</f>
        <v>2.3006069592506253E-2</v>
      </c>
      <c r="O2351" s="8">
        <f t="shared" ca="1" si="624"/>
        <v>0.93386119414832069</v>
      </c>
      <c r="P2351" s="8">
        <f t="shared" ca="1" si="625"/>
        <v>1.0258854725183457</v>
      </c>
      <c r="Q2351" s="8">
        <f t="shared" ca="1" si="626"/>
        <v>0.97987333333333315</v>
      </c>
      <c r="R2351" s="8">
        <f t="shared" ca="1" si="639"/>
        <v>0.97987333333333315</v>
      </c>
      <c r="S2351" s="10">
        <f t="shared" si="627"/>
        <v>1.9099999999999895E-2</v>
      </c>
      <c r="T2351" s="10">
        <f t="shared" si="628"/>
        <v>9.5000000000000639E-3</v>
      </c>
      <c r="U2351" s="18">
        <f ca="1">AVERAGE(S2351:OFFSET(S2351,-$U$3+1,0))*$U$4*J2351</f>
        <v>3.2499999999999933</v>
      </c>
      <c r="V2351" s="18">
        <f ca="1">AVERAGE(T2351:OFFSET(T2351,-$U$3+1,0))*$V$4*K2351</f>
        <v>2.3890000000000011</v>
      </c>
      <c r="W2351" s="14" t="str">
        <f t="shared" ca="1" si="629"/>
        <v/>
      </c>
      <c r="X2351" s="14" t="str">
        <f t="shared" ca="1" si="630"/>
        <v>Sell</v>
      </c>
      <c r="Y2351" s="5">
        <f t="shared" ca="1" si="631"/>
        <v>-100</v>
      </c>
      <c r="Z2351" s="19">
        <f t="shared" ca="1" si="632"/>
        <v>112.85215991413989</v>
      </c>
      <c r="AA2351" s="5">
        <f t="shared" ca="1" si="640"/>
        <v>4.3212000000000002</v>
      </c>
      <c r="AB2351" s="5">
        <f t="shared" ca="1" si="638"/>
        <v>3.3056000000000001</v>
      </c>
      <c r="AC2351" s="15">
        <f t="shared" ca="1" si="633"/>
        <v>190.99999999999895</v>
      </c>
      <c r="AD2351" s="21">
        <f t="shared" ca="1" si="634"/>
        <v>-107.20955191843362</v>
      </c>
      <c r="AE2351" s="21">
        <f t="shared" ca="1" si="635"/>
        <v>83.79044808156533</v>
      </c>
      <c r="AF2351" s="23">
        <f t="shared" ca="1" si="636"/>
        <v>28751.548611308339</v>
      </c>
    </row>
    <row r="2352" spans="1:32" x14ac:dyDescent="0.25">
      <c r="A2352" s="26">
        <v>42611</v>
      </c>
      <c r="B2352" s="3">
        <v>4.2925000000000004</v>
      </c>
      <c r="C2352" s="3">
        <v>4.2925000000000004</v>
      </c>
      <c r="D2352" s="3">
        <v>4.2925000000000004</v>
      </c>
      <c r="E2352" s="3">
        <v>4.2925000000000004</v>
      </c>
      <c r="F2352" s="5">
        <v>3.2770000000000001</v>
      </c>
      <c r="G2352" s="5">
        <v>3.2770000000000001</v>
      </c>
      <c r="H2352" s="5">
        <v>3.2770000000000001</v>
      </c>
      <c r="I2352" s="5">
        <v>3.2770000000000001</v>
      </c>
      <c r="J2352" s="3">
        <v>1</v>
      </c>
      <c r="K2352" s="3">
        <v>1</v>
      </c>
      <c r="L2352" s="7">
        <f t="shared" si="637"/>
        <v>1.0155000000000003</v>
      </c>
      <c r="M2352" s="8">
        <f ca="1">AVERAGE(OFFSET(L2352,-M$3+1,0):L2352)</f>
        <v>0.98369999999999991</v>
      </c>
      <c r="N2352" s="8">
        <f ca="1">STDEV(OFFSET(L2352,-M$3+1,0):L2352)</f>
        <v>2.3882809119292796E-2</v>
      </c>
      <c r="O2352" s="8">
        <f t="shared" ca="1" si="624"/>
        <v>0.9359343817614143</v>
      </c>
      <c r="P2352" s="8">
        <f t="shared" ca="1" si="625"/>
        <v>1.0314656182385855</v>
      </c>
      <c r="Q2352" s="8">
        <f t="shared" ca="1" si="626"/>
        <v>0.98369999999999991</v>
      </c>
      <c r="R2352" s="8">
        <f t="shared" ca="1" si="639"/>
        <v>0.98369999999999991</v>
      </c>
      <c r="S2352" s="10">
        <f t="shared" si="627"/>
        <v>9.5999999999998309E-3</v>
      </c>
      <c r="T2352" s="10">
        <f t="shared" si="628"/>
        <v>1.9099999999999895E-2</v>
      </c>
      <c r="U2352" s="18">
        <f ca="1">AVERAGE(S2352:OFFSET(S2352,-$U$3+1,0))*$U$4*J2352</f>
        <v>2.5809999999999977</v>
      </c>
      <c r="V2352" s="18">
        <f ca="1">AVERAGE(T2352:OFFSET(T2352,-$U$3+1,0))*$V$4*K2352</f>
        <v>2.0060000000000011</v>
      </c>
      <c r="W2352" s="14" t="str">
        <f t="shared" ca="1" si="629"/>
        <v/>
      </c>
      <c r="X2352" s="14" t="str">
        <f t="shared" ca="1" si="630"/>
        <v>Sell</v>
      </c>
      <c r="Y2352" s="5">
        <f t="shared" ca="1" si="631"/>
        <v>-100</v>
      </c>
      <c r="Z2352" s="19">
        <f t="shared" ca="1" si="632"/>
        <v>112.85215991413989</v>
      </c>
      <c r="AA2352" s="5">
        <f t="shared" ca="1" si="640"/>
        <v>4.3212000000000002</v>
      </c>
      <c r="AB2352" s="5">
        <f t="shared" ca="1" si="638"/>
        <v>3.3056000000000001</v>
      </c>
      <c r="AC2352" s="15">
        <f t="shared" ca="1" si="633"/>
        <v>95.999999999998309</v>
      </c>
      <c r="AD2352" s="21">
        <f t="shared" ca="1" si="634"/>
        <v>-215.54762543600597</v>
      </c>
      <c r="AE2352" s="21">
        <f t="shared" ca="1" si="635"/>
        <v>-119.54762543600766</v>
      </c>
      <c r="AF2352" s="23">
        <f t="shared" ca="1" si="636"/>
        <v>28632.000985872332</v>
      </c>
    </row>
    <row r="2353" spans="1:32" x14ac:dyDescent="0.25">
      <c r="A2353" s="26">
        <v>42612</v>
      </c>
      <c r="B2353" s="3">
        <v>4.3117000000000001</v>
      </c>
      <c r="C2353" s="3">
        <v>4.3117000000000001</v>
      </c>
      <c r="D2353" s="3">
        <v>4.3117000000000001</v>
      </c>
      <c r="E2353" s="3">
        <v>4.3117000000000001</v>
      </c>
      <c r="F2353" s="5">
        <v>3.2961</v>
      </c>
      <c r="G2353" s="5">
        <v>3.2961</v>
      </c>
      <c r="H2353" s="5">
        <v>3.2961</v>
      </c>
      <c r="I2353" s="5">
        <v>3.2961</v>
      </c>
      <c r="J2353" s="3">
        <v>1</v>
      </c>
      <c r="K2353" s="3">
        <v>1</v>
      </c>
      <c r="L2353" s="7">
        <f t="shared" si="637"/>
        <v>1.0156000000000001</v>
      </c>
      <c r="M2353" s="8">
        <f ca="1">AVERAGE(OFFSET(L2353,-M$3+1,0):L2353)</f>
        <v>0.98689333333333307</v>
      </c>
      <c r="N2353" s="8">
        <f ca="1">STDEV(OFFSET(L2353,-M$3+1,0):L2353)</f>
        <v>2.4776269368279157E-2</v>
      </c>
      <c r="O2353" s="8">
        <f t="shared" ca="1" si="624"/>
        <v>0.93734079459677477</v>
      </c>
      <c r="P2353" s="8">
        <f t="shared" ca="1" si="625"/>
        <v>1.0364458720698915</v>
      </c>
      <c r="Q2353" s="8">
        <f t="shared" ca="1" si="626"/>
        <v>0.98689333333333307</v>
      </c>
      <c r="R2353" s="8">
        <f t="shared" ca="1" si="639"/>
        <v>0.98689333333333307</v>
      </c>
      <c r="S2353" s="10">
        <f t="shared" si="627"/>
        <v>1.9199999999999662E-2</v>
      </c>
      <c r="T2353" s="10">
        <f t="shared" si="628"/>
        <v>1.9099999999999895E-2</v>
      </c>
      <c r="U2353" s="18">
        <f ca="1">AVERAGE(S2353:OFFSET(S2353,-$U$3+1,0))*$U$4*J2353</f>
        <v>1.4339999999999975</v>
      </c>
      <c r="V2353" s="18">
        <f ca="1">AVERAGE(T2353:OFFSET(T2353,-$U$3+1,0))*$V$4*K2353</f>
        <v>1.1460000000000026</v>
      </c>
      <c r="W2353" s="14" t="str">
        <f t="shared" ca="1" si="629"/>
        <v/>
      </c>
      <c r="X2353" s="14" t="str">
        <f t="shared" ca="1" si="630"/>
        <v>Sell</v>
      </c>
      <c r="Y2353" s="5">
        <f t="shared" ca="1" si="631"/>
        <v>-100</v>
      </c>
      <c r="Z2353" s="19">
        <f t="shared" ca="1" si="632"/>
        <v>112.85215991413989</v>
      </c>
      <c r="AA2353" s="5">
        <f t="shared" ca="1" si="640"/>
        <v>4.3212000000000002</v>
      </c>
      <c r="AB2353" s="5">
        <f t="shared" ca="1" si="638"/>
        <v>3.3056000000000001</v>
      </c>
      <c r="AC2353" s="15">
        <f t="shared" ca="1" si="633"/>
        <v>-191.99999999999662</v>
      </c>
      <c r="AD2353" s="21">
        <f t="shared" ca="1" si="634"/>
        <v>215.54762543600597</v>
      </c>
      <c r="AE2353" s="21">
        <f t="shared" ca="1" si="635"/>
        <v>23.547625436009355</v>
      </c>
      <c r="AF2353" s="23">
        <f t="shared" ca="1" si="636"/>
        <v>28655.548611308343</v>
      </c>
    </row>
    <row r="2354" spans="1:32" x14ac:dyDescent="0.25">
      <c r="A2354" s="26">
        <v>42613</v>
      </c>
      <c r="B2354" s="3">
        <v>4.3308</v>
      </c>
      <c r="C2354" s="3">
        <v>4.3308</v>
      </c>
      <c r="D2354" s="3">
        <v>4.3308</v>
      </c>
      <c r="E2354" s="3">
        <v>4.3308</v>
      </c>
      <c r="F2354" s="5">
        <v>3.3151999999999999</v>
      </c>
      <c r="G2354" s="5">
        <v>3.3151999999999999</v>
      </c>
      <c r="H2354" s="5">
        <v>3.3151999999999999</v>
      </c>
      <c r="I2354" s="5">
        <v>3.3151999999999999</v>
      </c>
      <c r="J2354" s="3">
        <v>1</v>
      </c>
      <c r="K2354" s="3">
        <v>1</v>
      </c>
      <c r="L2354" s="7">
        <f t="shared" si="637"/>
        <v>1.0156000000000001</v>
      </c>
      <c r="M2354" s="8">
        <f ca="1">AVERAGE(OFFSET(L2354,-M$3+1,0):L2354)</f>
        <v>0.9888066666666665</v>
      </c>
      <c r="N2354" s="8">
        <f ca="1">STDEV(OFFSET(L2354,-M$3+1,0):L2354)</f>
        <v>2.5861235929659821E-2</v>
      </c>
      <c r="O2354" s="8">
        <f t="shared" ca="1" si="624"/>
        <v>0.93708419480734684</v>
      </c>
      <c r="P2354" s="8">
        <f t="shared" ca="1" si="625"/>
        <v>1.0405291385259861</v>
      </c>
      <c r="Q2354" s="8">
        <f t="shared" ca="1" si="626"/>
        <v>0.9888066666666665</v>
      </c>
      <c r="R2354" s="8">
        <f t="shared" ca="1" si="639"/>
        <v>0.9888066666666665</v>
      </c>
      <c r="S2354" s="10">
        <f t="shared" si="627"/>
        <v>1.9099999999999895E-2</v>
      </c>
      <c r="T2354" s="10">
        <f t="shared" si="628"/>
        <v>1.9099999999999895E-2</v>
      </c>
      <c r="U2354" s="18">
        <f ca="1">AVERAGE(S2354:OFFSET(S2354,-$U$3+1,0))*$U$4*J2354</f>
        <v>1.6249999999999967</v>
      </c>
      <c r="V2354" s="18">
        <f ca="1">AVERAGE(T2354:OFFSET(T2354,-$U$3+1,0))*$V$4*K2354</f>
        <v>1.2410000000000032</v>
      </c>
      <c r="W2354" s="14" t="str">
        <f t="shared" ca="1" si="629"/>
        <v/>
      </c>
      <c r="X2354" s="14" t="str">
        <f t="shared" ca="1" si="630"/>
        <v>Sell</v>
      </c>
      <c r="Y2354" s="5">
        <f t="shared" ca="1" si="631"/>
        <v>-100</v>
      </c>
      <c r="Z2354" s="19">
        <f t="shared" ca="1" si="632"/>
        <v>112.85215991413989</v>
      </c>
      <c r="AA2354" s="5">
        <f t="shared" ca="1" si="640"/>
        <v>4.3212000000000002</v>
      </c>
      <c r="AB2354" s="5">
        <f t="shared" ca="1" si="638"/>
        <v>3.3056000000000001</v>
      </c>
      <c r="AC2354" s="15">
        <f t="shared" ca="1" si="633"/>
        <v>-190.99999999999895</v>
      </c>
      <c r="AD2354" s="21">
        <f t="shared" ca="1" si="634"/>
        <v>215.54762543600597</v>
      </c>
      <c r="AE2354" s="21">
        <f t="shared" ca="1" si="635"/>
        <v>24.547625436007024</v>
      </c>
      <c r="AF2354" s="23">
        <f t="shared" ca="1" si="636"/>
        <v>28680.09623674435</v>
      </c>
    </row>
    <row r="2355" spans="1:32" x14ac:dyDescent="0.25">
      <c r="A2355" s="26">
        <v>42614</v>
      </c>
      <c r="B2355" s="3">
        <v>4.3212000000000002</v>
      </c>
      <c r="C2355" s="3">
        <v>4.3212000000000002</v>
      </c>
      <c r="D2355" s="3">
        <v>4.3212000000000002</v>
      </c>
      <c r="E2355" s="3">
        <v>4.3212000000000002</v>
      </c>
      <c r="F2355" s="5">
        <v>3.3247</v>
      </c>
      <c r="G2355" s="5">
        <v>3.3247</v>
      </c>
      <c r="H2355" s="5">
        <v>3.3247</v>
      </c>
      <c r="I2355" s="5">
        <v>3.3247</v>
      </c>
      <c r="J2355" s="3">
        <v>1</v>
      </c>
      <c r="K2355" s="3">
        <v>1</v>
      </c>
      <c r="L2355" s="7">
        <f t="shared" si="637"/>
        <v>0.99650000000000016</v>
      </c>
      <c r="M2355" s="8">
        <f ca="1">AVERAGE(OFFSET(L2355,-M$3+1,0):L2355)</f>
        <v>0.99008666666666656</v>
      </c>
      <c r="N2355" s="8">
        <f ca="1">STDEV(OFFSET(L2355,-M$3+1,0):L2355)</f>
        <v>2.5725831006060539E-2</v>
      </c>
      <c r="O2355" s="8">
        <f t="shared" ca="1" si="624"/>
        <v>0.93863500465454552</v>
      </c>
      <c r="P2355" s="8">
        <f t="shared" ca="1" si="625"/>
        <v>1.0415383286787876</v>
      </c>
      <c r="Q2355" s="8">
        <f t="shared" ca="1" si="626"/>
        <v>0.99008666666666656</v>
      </c>
      <c r="R2355" s="8">
        <f t="shared" ca="1" si="639"/>
        <v>0.99008666666666656</v>
      </c>
      <c r="S2355" s="10">
        <f t="shared" si="627"/>
        <v>9.5999999999998309E-3</v>
      </c>
      <c r="T2355" s="10">
        <f t="shared" si="628"/>
        <v>9.5000000000000639E-3</v>
      </c>
      <c r="U2355" s="18">
        <f ca="1">AVERAGE(S2355:OFFSET(S2355,-$U$3+1,0))*$U$4*J2355</f>
        <v>1.6259999999999941</v>
      </c>
      <c r="V2355" s="18">
        <f ca="1">AVERAGE(T2355:OFFSET(T2355,-$U$3+1,0))*$V$4*K2355</f>
        <v>1.1450000000000005</v>
      </c>
      <c r="W2355" s="14" t="str">
        <f t="shared" ca="1" si="629"/>
        <v/>
      </c>
      <c r="X2355" s="14" t="str">
        <f t="shared" ca="1" si="630"/>
        <v>Sell</v>
      </c>
      <c r="Y2355" s="5">
        <f t="shared" ca="1" si="631"/>
        <v>-100</v>
      </c>
      <c r="Z2355" s="19">
        <f t="shared" ca="1" si="632"/>
        <v>112.85215991413989</v>
      </c>
      <c r="AA2355" s="5">
        <f t="shared" ca="1" si="640"/>
        <v>4.3212000000000002</v>
      </c>
      <c r="AB2355" s="5">
        <f t="shared" ca="1" si="638"/>
        <v>3.3056000000000001</v>
      </c>
      <c r="AC2355" s="15">
        <f t="shared" ca="1" si="633"/>
        <v>95.999999999998309</v>
      </c>
      <c r="AD2355" s="21">
        <f t="shared" ca="1" si="634"/>
        <v>107.20955191843362</v>
      </c>
      <c r="AE2355" s="21">
        <f t="shared" ca="1" si="635"/>
        <v>203.20955191843194</v>
      </c>
      <c r="AF2355" s="23">
        <f t="shared" ca="1" si="636"/>
        <v>28883.305788662783</v>
      </c>
    </row>
    <row r="2356" spans="1:32" x14ac:dyDescent="0.25">
      <c r="A2356" s="26">
        <v>42615</v>
      </c>
      <c r="B2356" s="3">
        <v>4.3308</v>
      </c>
      <c r="C2356" s="3">
        <v>4.3308</v>
      </c>
      <c r="D2356" s="3">
        <v>4.3308</v>
      </c>
      <c r="E2356" s="3">
        <v>4.3308</v>
      </c>
      <c r="F2356" s="5">
        <v>3.3151999999999999</v>
      </c>
      <c r="G2356" s="5">
        <v>3.3151999999999999</v>
      </c>
      <c r="H2356" s="5">
        <v>3.3151999999999999</v>
      </c>
      <c r="I2356" s="5">
        <v>3.3151999999999999</v>
      </c>
      <c r="J2356" s="3">
        <v>1</v>
      </c>
      <c r="K2356" s="3">
        <v>1</v>
      </c>
      <c r="L2356" s="7">
        <f t="shared" si="637"/>
        <v>1.0156000000000001</v>
      </c>
      <c r="M2356" s="8">
        <f ca="1">AVERAGE(OFFSET(L2356,-M$3+1,0):L2356)</f>
        <v>0.99390666666666638</v>
      </c>
      <c r="N2356" s="8">
        <f ca="1">STDEV(OFFSET(L2356,-M$3+1,0):L2356)</f>
        <v>2.4909994169485795E-2</v>
      </c>
      <c r="O2356" s="8">
        <f t="shared" ca="1" si="624"/>
        <v>0.94408667832769477</v>
      </c>
      <c r="P2356" s="8">
        <f t="shared" ca="1" si="625"/>
        <v>1.0437266550056379</v>
      </c>
      <c r="Q2356" s="8">
        <f t="shared" ca="1" si="626"/>
        <v>0.99390666666666638</v>
      </c>
      <c r="R2356" s="8">
        <f t="shared" ca="1" si="639"/>
        <v>0.99390666666666638</v>
      </c>
      <c r="S2356" s="10">
        <f t="shared" si="627"/>
        <v>9.5999999999998309E-3</v>
      </c>
      <c r="T2356" s="10">
        <f t="shared" si="628"/>
        <v>9.5000000000000639E-3</v>
      </c>
      <c r="U2356" s="18">
        <f ca="1">AVERAGE(S2356:OFFSET(S2356,-$U$3+1,0))*$U$4*J2356</f>
        <v>1.6269999999999916</v>
      </c>
      <c r="V2356" s="18">
        <f ca="1">AVERAGE(T2356:OFFSET(T2356,-$U$3+1,0))*$V$4*K2356</f>
        <v>1.1439999999999984</v>
      </c>
      <c r="W2356" s="14" t="str">
        <f t="shared" ca="1" si="629"/>
        <v/>
      </c>
      <c r="X2356" s="14" t="str">
        <f t="shared" ca="1" si="630"/>
        <v>Sell</v>
      </c>
      <c r="Y2356" s="5">
        <f t="shared" ca="1" si="631"/>
        <v>-100</v>
      </c>
      <c r="Z2356" s="19">
        <f t="shared" ca="1" si="632"/>
        <v>112.85215991413989</v>
      </c>
      <c r="AA2356" s="5">
        <f t="shared" ca="1" si="640"/>
        <v>4.3212000000000002</v>
      </c>
      <c r="AB2356" s="5">
        <f t="shared" ca="1" si="638"/>
        <v>3.3056000000000001</v>
      </c>
      <c r="AC2356" s="15">
        <f t="shared" ca="1" si="633"/>
        <v>-95.999999999998309</v>
      </c>
      <c r="AD2356" s="21">
        <f t="shared" ca="1" si="634"/>
        <v>-107.20955191843362</v>
      </c>
      <c r="AE2356" s="21">
        <f t="shared" ca="1" si="635"/>
        <v>-203.20955191843194</v>
      </c>
      <c r="AF2356" s="23">
        <f t="shared" ca="1" si="636"/>
        <v>28680.09623674435</v>
      </c>
    </row>
    <row r="2357" spans="1:32" x14ac:dyDescent="0.25">
      <c r="A2357" s="26">
        <v>42618</v>
      </c>
      <c r="B2357" s="3">
        <v>4.3308</v>
      </c>
      <c r="C2357" s="3">
        <v>4.3308</v>
      </c>
      <c r="D2357" s="3">
        <v>4.3308</v>
      </c>
      <c r="E2357" s="3">
        <v>4.3308</v>
      </c>
      <c r="F2357" s="5">
        <v>3.3056000000000001</v>
      </c>
      <c r="G2357" s="5">
        <v>3.3056000000000001</v>
      </c>
      <c r="H2357" s="5">
        <v>3.3056000000000001</v>
      </c>
      <c r="I2357" s="5">
        <v>3.3056000000000001</v>
      </c>
      <c r="J2357" s="3">
        <v>1</v>
      </c>
      <c r="K2357" s="3">
        <v>1</v>
      </c>
      <c r="L2357" s="7">
        <f t="shared" si="637"/>
        <v>1.0251999999999999</v>
      </c>
      <c r="M2357" s="8">
        <f ca="1">AVERAGE(OFFSET(L2357,-M$3+1,0):L2357)</f>
        <v>0.99709333333333316</v>
      </c>
      <c r="N2357" s="8">
        <f ca="1">STDEV(OFFSET(L2357,-M$3+1,0):L2357)</f>
        <v>2.5692674516475108E-2</v>
      </c>
      <c r="O2357" s="8">
        <f t="shared" ca="1" si="624"/>
        <v>0.94570798430038294</v>
      </c>
      <c r="P2357" s="8">
        <f t="shared" ca="1" si="625"/>
        <v>1.0484786823662833</v>
      </c>
      <c r="Q2357" s="8">
        <f t="shared" ca="1" si="626"/>
        <v>0.99709333333333316</v>
      </c>
      <c r="R2357" s="8">
        <f t="shared" ca="1" si="639"/>
        <v>0.99709333333333316</v>
      </c>
      <c r="S2357" s="10">
        <f t="shared" si="627"/>
        <v>0</v>
      </c>
      <c r="T2357" s="10">
        <f t="shared" si="628"/>
        <v>9.5999999999998309E-3</v>
      </c>
      <c r="U2357" s="18">
        <f ca="1">AVERAGE(S2357:OFFSET(S2357,-$U$3+1,0))*$U$4*J2357</f>
        <v>1.3399999999999945</v>
      </c>
      <c r="V2357" s="18">
        <f ca="1">AVERAGE(T2357:OFFSET(T2357,-$U$3+1,0))*$V$4*K2357</f>
        <v>1.0489999999999977</v>
      </c>
      <c r="W2357" s="14" t="str">
        <f t="shared" ca="1" si="629"/>
        <v/>
      </c>
      <c r="X2357" s="14" t="str">
        <f t="shared" ca="1" si="630"/>
        <v>Sell</v>
      </c>
      <c r="Y2357" s="5">
        <f t="shared" ca="1" si="631"/>
        <v>-100</v>
      </c>
      <c r="Z2357" s="19">
        <f t="shared" ca="1" si="632"/>
        <v>112.85215991413989</v>
      </c>
      <c r="AA2357" s="5">
        <f t="shared" ca="1" si="640"/>
        <v>4.3212000000000002</v>
      </c>
      <c r="AB2357" s="5">
        <f t="shared" ca="1" si="638"/>
        <v>3.3056000000000001</v>
      </c>
      <c r="AC2357" s="15">
        <f t="shared" ca="1" si="633"/>
        <v>0</v>
      </c>
      <c r="AD2357" s="21">
        <f t="shared" ca="1" si="634"/>
        <v>-108.33807351757238</v>
      </c>
      <c r="AE2357" s="21">
        <f t="shared" ca="1" si="635"/>
        <v>-108.33807351757238</v>
      </c>
      <c r="AF2357" s="23">
        <f t="shared" ca="1" si="636"/>
        <v>28571.758163226779</v>
      </c>
    </row>
    <row r="2358" spans="1:32" x14ac:dyDescent="0.25">
      <c r="A2358" s="26">
        <v>42619</v>
      </c>
      <c r="B2358" s="3">
        <v>4.2638999999999996</v>
      </c>
      <c r="C2358" s="3">
        <v>4.2638999999999996</v>
      </c>
      <c r="D2358" s="3">
        <v>4.2638999999999996</v>
      </c>
      <c r="E2358" s="3">
        <v>4.2638999999999996</v>
      </c>
      <c r="F2358" s="5">
        <v>3.3056000000000001</v>
      </c>
      <c r="G2358" s="5">
        <v>3.3056000000000001</v>
      </c>
      <c r="H2358" s="5">
        <v>3.3056000000000001</v>
      </c>
      <c r="I2358" s="5">
        <v>3.3056000000000001</v>
      </c>
      <c r="J2358" s="3">
        <v>1</v>
      </c>
      <c r="K2358" s="3">
        <v>1</v>
      </c>
      <c r="L2358" s="7">
        <f t="shared" si="637"/>
        <v>0.95829999999999949</v>
      </c>
      <c r="M2358" s="8">
        <f ca="1">AVERAGE(OFFSET(L2358,-M$3+1,0):L2358)</f>
        <v>0.99773999999999985</v>
      </c>
      <c r="N2358" s="8">
        <f ca="1">STDEV(OFFSET(L2358,-M$3+1,0):L2358)</f>
        <v>2.4478322771674818E-2</v>
      </c>
      <c r="O2358" s="8">
        <f t="shared" ca="1" si="624"/>
        <v>0.94878335445665019</v>
      </c>
      <c r="P2358" s="8">
        <f t="shared" ca="1" si="625"/>
        <v>1.0466966455433495</v>
      </c>
      <c r="Q2358" s="8">
        <f t="shared" ca="1" si="626"/>
        <v>0.99773999999999985</v>
      </c>
      <c r="R2358" s="8">
        <f t="shared" ca="1" si="639"/>
        <v>0.99773999999999985</v>
      </c>
      <c r="S2358" s="10">
        <f t="shared" si="627"/>
        <v>6.6900000000000404E-2</v>
      </c>
      <c r="T2358" s="10">
        <f t="shared" si="628"/>
        <v>0</v>
      </c>
      <c r="U2358" s="18">
        <f ca="1">AVERAGE(S2358:OFFSET(S2358,-$U$3+1,0))*$U$4*J2358</f>
        <v>1.5309999999999935</v>
      </c>
      <c r="V2358" s="18">
        <f ca="1">AVERAGE(T2358:OFFSET(T2358,-$U$3+1,0))*$V$4*K2358</f>
        <v>0.95399999999999707</v>
      </c>
      <c r="W2358" s="14" t="str">
        <f t="shared" ca="1" si="629"/>
        <v/>
      </c>
      <c r="X2358" s="14" t="str">
        <f t="shared" ca="1" si="630"/>
        <v>Sell</v>
      </c>
      <c r="Y2358" s="5">
        <f t="shared" ca="1" si="631"/>
        <v>-100</v>
      </c>
      <c r="Z2358" s="19">
        <f t="shared" ca="1" si="632"/>
        <v>112.85215991413989</v>
      </c>
      <c r="AA2358" s="5">
        <f t="shared" ca="1" si="640"/>
        <v>4.3212000000000002</v>
      </c>
      <c r="AB2358" s="5">
        <f t="shared" ca="1" si="638"/>
        <v>3.3056000000000001</v>
      </c>
      <c r="AC2358" s="15">
        <f t="shared" ca="1" si="633"/>
        <v>669.00000000000409</v>
      </c>
      <c r="AD2358" s="21">
        <f t="shared" ca="1" si="634"/>
        <v>0</v>
      </c>
      <c r="AE2358" s="21">
        <f t="shared" ca="1" si="635"/>
        <v>669.00000000000409</v>
      </c>
      <c r="AF2358" s="23">
        <f t="shared" ca="1" si="636"/>
        <v>29240.758163226783</v>
      </c>
    </row>
    <row r="2359" spans="1:32" x14ac:dyDescent="0.25">
      <c r="A2359" s="26">
        <v>42620</v>
      </c>
      <c r="B2359" s="3">
        <v>4.2830000000000004</v>
      </c>
      <c r="C2359" s="3">
        <v>4.2830000000000004</v>
      </c>
      <c r="D2359" s="3">
        <v>4.2830000000000004</v>
      </c>
      <c r="E2359" s="3">
        <v>4.2830000000000004</v>
      </c>
      <c r="F2359" s="5">
        <v>3.2961</v>
      </c>
      <c r="G2359" s="5">
        <v>3.2961</v>
      </c>
      <c r="H2359" s="5">
        <v>3.2961</v>
      </c>
      <c r="I2359" s="5">
        <v>3.2961</v>
      </c>
      <c r="J2359" s="3">
        <v>1</v>
      </c>
      <c r="K2359" s="3">
        <v>1</v>
      </c>
      <c r="L2359" s="7">
        <f t="shared" si="637"/>
        <v>0.98690000000000033</v>
      </c>
      <c r="M2359" s="8">
        <f ca="1">AVERAGE(OFFSET(L2359,-M$3+1,0):L2359)</f>
        <v>0.99965333333333328</v>
      </c>
      <c r="N2359" s="8">
        <f ca="1">STDEV(OFFSET(L2359,-M$3+1,0):L2359)</f>
        <v>2.2180778894821486E-2</v>
      </c>
      <c r="O2359" s="8">
        <f t="shared" ca="1" si="624"/>
        <v>0.95529177554369027</v>
      </c>
      <c r="P2359" s="8">
        <f t="shared" ca="1" si="625"/>
        <v>1.0440148911229763</v>
      </c>
      <c r="Q2359" s="8">
        <f t="shared" ca="1" si="626"/>
        <v>0.99965333333333328</v>
      </c>
      <c r="R2359" s="8">
        <f t="shared" ca="1" si="639"/>
        <v>0.99965333333333328</v>
      </c>
      <c r="S2359" s="10">
        <f t="shared" si="627"/>
        <v>1.9100000000000783E-2</v>
      </c>
      <c r="T2359" s="10">
        <f t="shared" si="628"/>
        <v>9.5000000000000639E-3</v>
      </c>
      <c r="U2359" s="18">
        <f ca="1">AVERAGE(S2359:OFFSET(S2359,-$U$3+1,0))*$U$4*J2359</f>
        <v>1.7220000000000013</v>
      </c>
      <c r="V2359" s="18">
        <f ca="1">AVERAGE(T2359:OFFSET(T2359,-$U$3+1,0))*$V$4*K2359</f>
        <v>1.0489999999999977</v>
      </c>
      <c r="W2359" s="14" t="str">
        <f t="shared" ca="1" si="629"/>
        <v/>
      </c>
      <c r="X2359" s="14" t="str">
        <f t="shared" ca="1" si="630"/>
        <v>Exit</v>
      </c>
      <c r="Y2359" s="5">
        <f t="shared" ca="1" si="631"/>
        <v>-100</v>
      </c>
      <c r="Z2359" s="19">
        <f t="shared" ca="1" si="632"/>
        <v>112.85215991413989</v>
      </c>
      <c r="AA2359" s="5">
        <f t="shared" ca="1" si="640"/>
        <v>4.3212000000000002</v>
      </c>
      <c r="AB2359" s="5">
        <f t="shared" ca="1" si="638"/>
        <v>3.3056000000000001</v>
      </c>
      <c r="AC2359" s="15">
        <f t="shared" ca="1" si="633"/>
        <v>-191.00000000000784</v>
      </c>
      <c r="AD2359" s="21">
        <f t="shared" ca="1" si="634"/>
        <v>-107.20955191843362</v>
      </c>
      <c r="AE2359" s="21">
        <f t="shared" ca="1" si="635"/>
        <v>-298.20955191844143</v>
      </c>
      <c r="AF2359" s="23">
        <f t="shared" ca="1" si="636"/>
        <v>28942.548611308343</v>
      </c>
    </row>
    <row r="2360" spans="1:32" x14ac:dyDescent="0.25">
      <c r="A2360" s="26">
        <v>42621</v>
      </c>
      <c r="B2360" s="3">
        <v>4.2925000000000004</v>
      </c>
      <c r="C2360" s="3">
        <v>4.2925000000000004</v>
      </c>
      <c r="D2360" s="3">
        <v>4.2925000000000004</v>
      </c>
      <c r="E2360" s="3">
        <v>4.2925000000000004</v>
      </c>
      <c r="F2360" s="5">
        <v>3.2961</v>
      </c>
      <c r="G2360" s="5">
        <v>3.2961</v>
      </c>
      <c r="H2360" s="5">
        <v>3.2961</v>
      </c>
      <c r="I2360" s="5">
        <v>3.2961</v>
      </c>
      <c r="J2360" s="3">
        <v>1</v>
      </c>
      <c r="K2360" s="3">
        <v>1</v>
      </c>
      <c r="L2360" s="7">
        <f t="shared" si="637"/>
        <v>0.9964000000000004</v>
      </c>
      <c r="M2360" s="8">
        <f ca="1">AVERAGE(OFFSET(L2360,-M$3+1,0):L2360)</f>
        <v>1.00156</v>
      </c>
      <c r="N2360" s="8">
        <f ca="1">STDEV(OFFSET(L2360,-M$3+1,0):L2360)</f>
        <v>2.0405244423922136E-2</v>
      </c>
      <c r="O2360" s="8">
        <f t="shared" ca="1" si="624"/>
        <v>0.96074951115215579</v>
      </c>
      <c r="P2360" s="8">
        <f t="shared" ca="1" si="625"/>
        <v>1.0423704888478442</v>
      </c>
      <c r="Q2360" s="8">
        <f t="shared" ca="1" si="626"/>
        <v>1.00156</v>
      </c>
      <c r="R2360" s="8">
        <f t="shared" ca="1" si="639"/>
        <v>1.00156</v>
      </c>
      <c r="S2360" s="10">
        <f t="shared" si="627"/>
        <v>9.5000000000000639E-3</v>
      </c>
      <c r="T2360" s="10">
        <f t="shared" si="628"/>
        <v>0</v>
      </c>
      <c r="U2360" s="18">
        <f ca="1">AVERAGE(S2360:OFFSET(S2360,-$U$3+1,0))*$U$4*J2360</f>
        <v>1.8170000000000019</v>
      </c>
      <c r="V2360" s="18">
        <f ca="1">AVERAGE(T2360:OFFSET(T2360,-$U$3+1,0))*$V$4*K2360</f>
        <v>1.0489999999999977</v>
      </c>
      <c r="W2360" s="14" t="str">
        <f t="shared" ca="1" si="629"/>
        <v/>
      </c>
      <c r="X2360" s="14" t="str">
        <f t="shared" ca="1" si="630"/>
        <v/>
      </c>
      <c r="Y2360" s="5" t="str">
        <f t="shared" ca="1" si="631"/>
        <v/>
      </c>
      <c r="Z2360" s="19" t="str">
        <f t="shared" ca="1" si="632"/>
        <v/>
      </c>
      <c r="AA2360" s="5" t="str">
        <f t="shared" ca="1" si="640"/>
        <v/>
      </c>
      <c r="AB2360" s="5" t="str">
        <f t="shared" ca="1" si="638"/>
        <v/>
      </c>
      <c r="AC2360" s="15" t="str">
        <f t="shared" ca="1" si="633"/>
        <v/>
      </c>
      <c r="AD2360" s="21" t="str">
        <f t="shared" ca="1" si="634"/>
        <v/>
      </c>
      <c r="AE2360" s="21" t="str">
        <f t="shared" ca="1" si="635"/>
        <v/>
      </c>
      <c r="AF2360" s="23">
        <f t="shared" ca="1" si="636"/>
        <v>28942.548611308343</v>
      </c>
    </row>
    <row r="2361" spans="1:32" x14ac:dyDescent="0.25">
      <c r="A2361" s="26">
        <v>42622</v>
      </c>
      <c r="B2361" s="3">
        <v>4.2830000000000004</v>
      </c>
      <c r="C2361" s="3">
        <v>4.2830000000000004</v>
      </c>
      <c r="D2361" s="3">
        <v>4.2830000000000004</v>
      </c>
      <c r="E2361" s="3">
        <v>4.2830000000000004</v>
      </c>
      <c r="F2361" s="5">
        <v>3.2865000000000002</v>
      </c>
      <c r="G2361" s="5">
        <v>3.2865000000000002</v>
      </c>
      <c r="H2361" s="5">
        <v>3.2865000000000002</v>
      </c>
      <c r="I2361" s="5">
        <v>3.2865000000000002</v>
      </c>
      <c r="J2361" s="3">
        <v>1</v>
      </c>
      <c r="K2361" s="3">
        <v>1</v>
      </c>
      <c r="L2361" s="7">
        <f t="shared" si="637"/>
        <v>0.99650000000000016</v>
      </c>
      <c r="M2361" s="8">
        <f ca="1">AVERAGE(OFFSET(L2361,-M$3+1,0):L2361)</f>
        <v>1.0034799999999999</v>
      </c>
      <c r="N2361" s="8">
        <f ca="1">STDEV(OFFSET(L2361,-M$3+1,0):L2361)</f>
        <v>1.8230751101210554E-2</v>
      </c>
      <c r="O2361" s="8">
        <f t="shared" ca="1" si="624"/>
        <v>0.96701849779757887</v>
      </c>
      <c r="P2361" s="8">
        <f t="shared" ca="1" si="625"/>
        <v>1.039941502202421</v>
      </c>
      <c r="Q2361" s="8">
        <f t="shared" ca="1" si="626"/>
        <v>1.0034799999999999</v>
      </c>
      <c r="R2361" s="8">
        <f t="shared" ca="1" si="639"/>
        <v>1.0034799999999999</v>
      </c>
      <c r="S2361" s="10">
        <f t="shared" si="627"/>
        <v>9.5000000000000639E-3</v>
      </c>
      <c r="T2361" s="10">
        <f t="shared" si="628"/>
        <v>9.5999999999998309E-3</v>
      </c>
      <c r="U2361" s="18">
        <f ca="1">AVERAGE(S2361:OFFSET(S2361,-$U$3+1,0))*$U$4*J2361</f>
        <v>1.7210000000000039</v>
      </c>
      <c r="V2361" s="18">
        <f ca="1">AVERAGE(T2361:OFFSET(T2361,-$U$3+1,0))*$V$4*K2361</f>
        <v>1.0499999999999954</v>
      </c>
      <c r="W2361" s="14" t="str">
        <f t="shared" ca="1" si="629"/>
        <v/>
      </c>
      <c r="X2361" s="14" t="str">
        <f t="shared" ca="1" si="630"/>
        <v/>
      </c>
      <c r="Y2361" s="5" t="str">
        <f t="shared" ca="1" si="631"/>
        <v/>
      </c>
      <c r="Z2361" s="19" t="str">
        <f t="shared" ca="1" si="632"/>
        <v/>
      </c>
      <c r="AA2361" s="5" t="str">
        <f t="shared" ca="1" si="640"/>
        <v/>
      </c>
      <c r="AB2361" s="5" t="str">
        <f t="shared" ca="1" si="638"/>
        <v/>
      </c>
      <c r="AC2361" s="15" t="str">
        <f t="shared" ca="1" si="633"/>
        <v/>
      </c>
      <c r="AD2361" s="21" t="str">
        <f t="shared" ca="1" si="634"/>
        <v/>
      </c>
      <c r="AE2361" s="21" t="str">
        <f t="shared" ca="1" si="635"/>
        <v/>
      </c>
      <c r="AF2361" s="23">
        <f t="shared" ca="1" si="636"/>
        <v>28942.548611308343</v>
      </c>
    </row>
    <row r="2362" spans="1:32" x14ac:dyDescent="0.25">
      <c r="A2362" s="26">
        <v>42625</v>
      </c>
      <c r="B2362" s="3">
        <v>4.2542999999999997</v>
      </c>
      <c r="C2362" s="3">
        <v>4.2542999999999997</v>
      </c>
      <c r="D2362" s="3">
        <v>4.2542999999999997</v>
      </c>
      <c r="E2362" s="3">
        <v>4.2542999999999997</v>
      </c>
      <c r="F2362" s="5">
        <v>3.2292000000000001</v>
      </c>
      <c r="G2362" s="5">
        <v>3.2292000000000001</v>
      </c>
      <c r="H2362" s="5">
        <v>3.2292000000000001</v>
      </c>
      <c r="I2362" s="5">
        <v>3.2292000000000001</v>
      </c>
      <c r="J2362" s="3">
        <v>1</v>
      </c>
      <c r="K2362" s="3">
        <v>1</v>
      </c>
      <c r="L2362" s="7">
        <f t="shared" si="637"/>
        <v>1.0250999999999997</v>
      </c>
      <c r="M2362" s="8">
        <f ca="1">AVERAGE(OFFSET(L2362,-M$3+1,0):L2362)</f>
        <v>1.0066666666666666</v>
      </c>
      <c r="N2362" s="8">
        <f ca="1">STDEV(OFFSET(L2362,-M$3+1,0):L2362)</f>
        <v>1.7490310242558694E-2</v>
      </c>
      <c r="O2362" s="8">
        <f t="shared" ca="1" si="624"/>
        <v>0.97168604618154919</v>
      </c>
      <c r="P2362" s="8">
        <f t="shared" ca="1" si="625"/>
        <v>1.0416472871517839</v>
      </c>
      <c r="Q2362" s="8">
        <f t="shared" ca="1" si="626"/>
        <v>1.0066666666666666</v>
      </c>
      <c r="R2362" s="8">
        <f t="shared" ca="1" si="639"/>
        <v>1.0066666666666666</v>
      </c>
      <c r="S2362" s="10">
        <f t="shared" si="627"/>
        <v>2.8700000000000614E-2</v>
      </c>
      <c r="T2362" s="10">
        <f t="shared" si="628"/>
        <v>5.7300000000000129E-2</v>
      </c>
      <c r="U2362" s="18">
        <f ca="1">AVERAGE(S2362:OFFSET(S2362,-$U$3+1,0))*$U$4*J2362</f>
        <v>1.9120000000000117</v>
      </c>
      <c r="V2362" s="18">
        <f ca="1">AVERAGE(T2362:OFFSET(T2362,-$U$3+1,0))*$V$4*K2362</f>
        <v>1.4319999999999977</v>
      </c>
      <c r="W2362" s="14" t="str">
        <f t="shared" ca="1" si="629"/>
        <v/>
      </c>
      <c r="X2362" s="14" t="str">
        <f t="shared" ca="1" si="630"/>
        <v/>
      </c>
      <c r="Y2362" s="5" t="str">
        <f t="shared" ca="1" si="631"/>
        <v/>
      </c>
      <c r="Z2362" s="19" t="str">
        <f t="shared" ca="1" si="632"/>
        <v/>
      </c>
      <c r="AA2362" s="5" t="str">
        <f t="shared" ca="1" si="640"/>
        <v/>
      </c>
      <c r="AB2362" s="5" t="str">
        <f t="shared" ca="1" si="638"/>
        <v/>
      </c>
      <c r="AC2362" s="15" t="str">
        <f t="shared" ca="1" si="633"/>
        <v/>
      </c>
      <c r="AD2362" s="21" t="str">
        <f t="shared" ca="1" si="634"/>
        <v/>
      </c>
      <c r="AE2362" s="21" t="str">
        <f t="shared" ca="1" si="635"/>
        <v/>
      </c>
      <c r="AF2362" s="23">
        <f t="shared" ca="1" si="636"/>
        <v>28942.548611308343</v>
      </c>
    </row>
    <row r="2363" spans="1:32" x14ac:dyDescent="0.25">
      <c r="A2363" s="26">
        <v>42626</v>
      </c>
      <c r="B2363" s="3">
        <v>4.2351999999999999</v>
      </c>
      <c r="C2363" s="3">
        <v>4.2351999999999999</v>
      </c>
      <c r="D2363" s="3">
        <v>4.2351999999999999</v>
      </c>
      <c r="E2363" s="3">
        <v>4.2351999999999999</v>
      </c>
      <c r="F2363" s="5">
        <v>3.2292000000000001</v>
      </c>
      <c r="G2363" s="5">
        <v>3.2292000000000001</v>
      </c>
      <c r="H2363" s="5">
        <v>3.2292000000000001</v>
      </c>
      <c r="I2363" s="5">
        <v>3.2292000000000001</v>
      </c>
      <c r="J2363" s="3">
        <v>1</v>
      </c>
      <c r="K2363" s="3">
        <v>1</v>
      </c>
      <c r="L2363" s="7">
        <f t="shared" si="637"/>
        <v>1.0059999999999998</v>
      </c>
      <c r="M2363" s="8">
        <f ca="1">AVERAGE(OFFSET(L2363,-M$3+1,0):L2363)</f>
        <v>1.0060266666666666</v>
      </c>
      <c r="N2363" s="8">
        <f ca="1">STDEV(OFFSET(L2363,-M$3+1,0):L2363)</f>
        <v>1.7314835367670263E-2</v>
      </c>
      <c r="O2363" s="8">
        <f t="shared" ca="1" si="624"/>
        <v>0.97139699593132611</v>
      </c>
      <c r="P2363" s="8">
        <f t="shared" ca="1" si="625"/>
        <v>1.0406563374020072</v>
      </c>
      <c r="Q2363" s="8">
        <f t="shared" ca="1" si="626"/>
        <v>1.0060266666666666</v>
      </c>
      <c r="R2363" s="8">
        <f t="shared" ca="1" si="639"/>
        <v>1.0060266666666666</v>
      </c>
      <c r="S2363" s="10">
        <f t="shared" si="627"/>
        <v>1.9099999999999895E-2</v>
      </c>
      <c r="T2363" s="10">
        <f t="shared" si="628"/>
        <v>0</v>
      </c>
      <c r="U2363" s="18">
        <f ca="1">AVERAGE(S2363:OFFSET(S2363,-$U$3+1,0))*$U$4*J2363</f>
        <v>1.9110000000000138</v>
      </c>
      <c r="V2363" s="18">
        <f ca="1">AVERAGE(T2363:OFFSET(T2363,-$U$3+1,0))*$V$4*K2363</f>
        <v>1.2409999999999988</v>
      </c>
      <c r="W2363" s="14" t="str">
        <f t="shared" ca="1" si="629"/>
        <v/>
      </c>
      <c r="X2363" s="14" t="str">
        <f t="shared" ca="1" si="630"/>
        <v/>
      </c>
      <c r="Y2363" s="5" t="str">
        <f t="shared" ca="1" si="631"/>
        <v/>
      </c>
      <c r="Z2363" s="19" t="str">
        <f t="shared" ca="1" si="632"/>
        <v/>
      </c>
      <c r="AA2363" s="5" t="str">
        <f t="shared" ca="1" si="640"/>
        <v/>
      </c>
      <c r="AB2363" s="5" t="str">
        <f t="shared" ca="1" si="638"/>
        <v/>
      </c>
      <c r="AC2363" s="15" t="str">
        <f t="shared" ca="1" si="633"/>
        <v/>
      </c>
      <c r="AD2363" s="21" t="str">
        <f t="shared" ca="1" si="634"/>
        <v/>
      </c>
      <c r="AE2363" s="21" t="str">
        <f t="shared" ca="1" si="635"/>
        <v/>
      </c>
      <c r="AF2363" s="23">
        <f t="shared" ca="1" si="636"/>
        <v>28942.548611308343</v>
      </c>
    </row>
    <row r="2364" spans="1:32" x14ac:dyDescent="0.25">
      <c r="A2364" s="26">
        <v>42627</v>
      </c>
      <c r="B2364" s="3">
        <v>4.1778000000000004</v>
      </c>
      <c r="C2364" s="3">
        <v>4.1778000000000004</v>
      </c>
      <c r="D2364" s="3">
        <v>4.1778000000000004</v>
      </c>
      <c r="E2364" s="3">
        <v>4.1778000000000004</v>
      </c>
      <c r="F2364" s="5">
        <v>3.1909999999999998</v>
      </c>
      <c r="G2364" s="5">
        <v>3.1909999999999998</v>
      </c>
      <c r="H2364" s="5">
        <v>3.1909999999999998</v>
      </c>
      <c r="I2364" s="5">
        <v>3.1909999999999998</v>
      </c>
      <c r="J2364" s="3">
        <v>1</v>
      </c>
      <c r="K2364" s="3">
        <v>1</v>
      </c>
      <c r="L2364" s="7">
        <f t="shared" si="637"/>
        <v>0.98680000000000057</v>
      </c>
      <c r="M2364" s="8">
        <f ca="1">AVERAGE(OFFSET(L2364,-M$3+1,0):L2364)</f>
        <v>1.0041066666666667</v>
      </c>
      <c r="N2364" s="8">
        <f ca="1">STDEV(OFFSET(L2364,-M$3+1,0):L2364)</f>
        <v>1.7768289035191183E-2</v>
      </c>
      <c r="O2364" s="8">
        <f t="shared" ca="1" si="624"/>
        <v>0.96857008859628435</v>
      </c>
      <c r="P2364" s="8">
        <f t="shared" ca="1" si="625"/>
        <v>1.0396432447370492</v>
      </c>
      <c r="Q2364" s="8">
        <f t="shared" ca="1" si="626"/>
        <v>1.0041066666666667</v>
      </c>
      <c r="R2364" s="8">
        <f t="shared" ca="1" si="639"/>
        <v>1.0041066666666667</v>
      </c>
      <c r="S2364" s="10">
        <f t="shared" si="627"/>
        <v>5.7399999999999451E-2</v>
      </c>
      <c r="T2364" s="10">
        <f t="shared" si="628"/>
        <v>3.8200000000000234E-2</v>
      </c>
      <c r="U2364" s="18">
        <f ca="1">AVERAGE(S2364:OFFSET(S2364,-$U$3+1,0))*$U$4*J2364</f>
        <v>2.2940000000000094</v>
      </c>
      <c r="V2364" s="18">
        <f ca="1">AVERAGE(T2364:OFFSET(T2364,-$U$3+1,0))*$V$4*K2364</f>
        <v>1.4320000000000022</v>
      </c>
      <c r="W2364" s="14" t="str">
        <f t="shared" ca="1" si="629"/>
        <v/>
      </c>
      <c r="X2364" s="14" t="str">
        <f t="shared" ca="1" si="630"/>
        <v/>
      </c>
      <c r="Y2364" s="5" t="str">
        <f t="shared" ca="1" si="631"/>
        <v/>
      </c>
      <c r="Z2364" s="19" t="str">
        <f t="shared" ca="1" si="632"/>
        <v/>
      </c>
      <c r="AA2364" s="5" t="str">
        <f t="shared" ca="1" si="640"/>
        <v/>
      </c>
      <c r="AB2364" s="5" t="str">
        <f t="shared" ca="1" si="638"/>
        <v/>
      </c>
      <c r="AC2364" s="15" t="str">
        <f t="shared" ca="1" si="633"/>
        <v/>
      </c>
      <c r="AD2364" s="21" t="str">
        <f t="shared" ca="1" si="634"/>
        <v/>
      </c>
      <c r="AE2364" s="21" t="str">
        <f t="shared" ca="1" si="635"/>
        <v/>
      </c>
      <c r="AF2364" s="23">
        <f t="shared" ca="1" si="636"/>
        <v>28942.548611308343</v>
      </c>
    </row>
    <row r="2365" spans="1:32" x14ac:dyDescent="0.25">
      <c r="A2365" s="26">
        <v>42632</v>
      </c>
      <c r="B2365" s="3">
        <v>4.2065000000000001</v>
      </c>
      <c r="C2365" s="3">
        <v>4.2065000000000001</v>
      </c>
      <c r="D2365" s="3">
        <v>4.2065000000000001</v>
      </c>
      <c r="E2365" s="3">
        <v>4.2065000000000001</v>
      </c>
      <c r="F2365" s="5">
        <v>3.2004999999999999</v>
      </c>
      <c r="G2365" s="5">
        <v>3.2004999999999999</v>
      </c>
      <c r="H2365" s="5">
        <v>3.2004999999999999</v>
      </c>
      <c r="I2365" s="5">
        <v>3.2004999999999999</v>
      </c>
      <c r="J2365" s="3">
        <v>1</v>
      </c>
      <c r="K2365" s="3">
        <v>1</v>
      </c>
      <c r="L2365" s="7">
        <f t="shared" si="637"/>
        <v>1.0060000000000002</v>
      </c>
      <c r="M2365" s="8">
        <f ca="1">AVERAGE(OFFSET(L2365,-M$3+1,0):L2365)</f>
        <v>1.003466666666667</v>
      </c>
      <c r="N2365" s="8">
        <f ca="1">STDEV(OFFSET(L2365,-M$3+1,0):L2365)</f>
        <v>1.7495536845830412E-2</v>
      </c>
      <c r="O2365" s="8">
        <f t="shared" ca="1" si="624"/>
        <v>0.96847559297500618</v>
      </c>
      <c r="P2365" s="8">
        <f t="shared" ca="1" si="625"/>
        <v>1.0384577403583277</v>
      </c>
      <c r="Q2365" s="8">
        <f t="shared" ca="1" si="626"/>
        <v>1.003466666666667</v>
      </c>
      <c r="R2365" s="8">
        <f t="shared" ca="1" si="639"/>
        <v>1.003466666666667</v>
      </c>
      <c r="S2365" s="10">
        <f t="shared" si="627"/>
        <v>2.8699999999999726E-2</v>
      </c>
      <c r="T2365" s="10">
        <f t="shared" si="628"/>
        <v>9.5000000000000639E-3</v>
      </c>
      <c r="U2365" s="18">
        <f ca="1">AVERAGE(S2365:OFFSET(S2365,-$U$3+1,0))*$U$4*J2365</f>
        <v>2.4850000000000083</v>
      </c>
      <c r="V2365" s="18">
        <f ca="1">AVERAGE(T2365:OFFSET(T2365,-$U$3+1,0))*$V$4*K2365</f>
        <v>1.4320000000000022</v>
      </c>
      <c r="W2365" s="14" t="str">
        <f t="shared" ca="1" si="629"/>
        <v/>
      </c>
      <c r="X2365" s="14" t="str">
        <f t="shared" ca="1" si="630"/>
        <v/>
      </c>
      <c r="Y2365" s="5" t="str">
        <f t="shared" ca="1" si="631"/>
        <v/>
      </c>
      <c r="Z2365" s="19" t="str">
        <f t="shared" ca="1" si="632"/>
        <v/>
      </c>
      <c r="AA2365" s="5" t="str">
        <f t="shared" ca="1" si="640"/>
        <v/>
      </c>
      <c r="AB2365" s="5" t="str">
        <f t="shared" ca="1" si="638"/>
        <v/>
      </c>
      <c r="AC2365" s="15" t="str">
        <f t="shared" ca="1" si="633"/>
        <v/>
      </c>
      <c r="AD2365" s="21" t="str">
        <f t="shared" ca="1" si="634"/>
        <v/>
      </c>
      <c r="AE2365" s="21" t="str">
        <f t="shared" ca="1" si="635"/>
        <v/>
      </c>
      <c r="AF2365" s="23">
        <f t="shared" ca="1" si="636"/>
        <v>28942.548611308343</v>
      </c>
    </row>
    <row r="2366" spans="1:32" x14ac:dyDescent="0.25">
      <c r="A2366" s="26">
        <v>42633</v>
      </c>
      <c r="B2366" s="3">
        <v>4.2065000000000001</v>
      </c>
      <c r="C2366" s="3">
        <v>4.2065000000000001</v>
      </c>
      <c r="D2366" s="3">
        <v>4.2065000000000001</v>
      </c>
      <c r="E2366" s="3">
        <v>4.2065000000000001</v>
      </c>
      <c r="F2366" s="5">
        <v>3.1909999999999998</v>
      </c>
      <c r="G2366" s="5">
        <v>3.1909999999999998</v>
      </c>
      <c r="H2366" s="5">
        <v>3.1909999999999998</v>
      </c>
      <c r="I2366" s="5">
        <v>3.1909999999999998</v>
      </c>
      <c r="J2366" s="3">
        <v>1</v>
      </c>
      <c r="K2366" s="3">
        <v>1</v>
      </c>
      <c r="L2366" s="7">
        <f t="shared" si="637"/>
        <v>1.0155000000000003</v>
      </c>
      <c r="M2366" s="8">
        <f ca="1">AVERAGE(OFFSET(L2366,-M$3+1,0):L2366)</f>
        <v>1.0041000000000002</v>
      </c>
      <c r="N2366" s="8">
        <f ca="1">STDEV(OFFSET(L2366,-M$3+1,0):L2366)</f>
        <v>1.7763686875999919E-2</v>
      </c>
      <c r="O2366" s="8">
        <f t="shared" ca="1" si="624"/>
        <v>0.96857262624800033</v>
      </c>
      <c r="P2366" s="8">
        <f t="shared" ca="1" si="625"/>
        <v>1.0396273737520001</v>
      </c>
      <c r="Q2366" s="8">
        <f t="shared" ca="1" si="626"/>
        <v>1.0041000000000002</v>
      </c>
      <c r="R2366" s="8">
        <f t="shared" ca="1" si="639"/>
        <v>1.0041000000000002</v>
      </c>
      <c r="S2366" s="10">
        <f t="shared" si="627"/>
        <v>0</v>
      </c>
      <c r="T2366" s="10">
        <f t="shared" si="628"/>
        <v>9.5000000000000639E-3</v>
      </c>
      <c r="U2366" s="18">
        <f ca="1">AVERAGE(S2366:OFFSET(S2366,-$U$3+1,0))*$U$4*J2366</f>
        <v>2.38900000000001</v>
      </c>
      <c r="V2366" s="18">
        <f ca="1">AVERAGE(T2366:OFFSET(T2366,-$U$3+1,0))*$V$4*K2366</f>
        <v>1.4320000000000022</v>
      </c>
      <c r="W2366" s="14" t="str">
        <f t="shared" ca="1" si="629"/>
        <v/>
      </c>
      <c r="X2366" s="14" t="str">
        <f t="shared" ca="1" si="630"/>
        <v/>
      </c>
      <c r="Y2366" s="5" t="str">
        <f t="shared" ca="1" si="631"/>
        <v/>
      </c>
      <c r="Z2366" s="19" t="str">
        <f t="shared" ca="1" si="632"/>
        <v/>
      </c>
      <c r="AA2366" s="5" t="str">
        <f t="shared" ca="1" si="640"/>
        <v/>
      </c>
      <c r="AB2366" s="5" t="str">
        <f t="shared" ca="1" si="638"/>
        <v/>
      </c>
      <c r="AC2366" s="15" t="str">
        <f t="shared" ca="1" si="633"/>
        <v/>
      </c>
      <c r="AD2366" s="21" t="str">
        <f t="shared" ca="1" si="634"/>
        <v/>
      </c>
      <c r="AE2366" s="21" t="str">
        <f t="shared" ca="1" si="635"/>
        <v/>
      </c>
      <c r="AF2366" s="23">
        <f t="shared" ca="1" si="636"/>
        <v>28942.548611308343</v>
      </c>
    </row>
    <row r="2367" spans="1:32" x14ac:dyDescent="0.25">
      <c r="A2367" s="26">
        <v>42634</v>
      </c>
      <c r="B2367" s="3">
        <v>4.2161</v>
      </c>
      <c r="C2367" s="3">
        <v>4.2161</v>
      </c>
      <c r="D2367" s="3">
        <v>4.2161</v>
      </c>
      <c r="E2367" s="3">
        <v>4.2161</v>
      </c>
      <c r="F2367" s="5">
        <v>3.2292000000000001</v>
      </c>
      <c r="G2367" s="5">
        <v>3.2292000000000001</v>
      </c>
      <c r="H2367" s="5">
        <v>3.2292000000000001</v>
      </c>
      <c r="I2367" s="5">
        <v>3.2292000000000001</v>
      </c>
      <c r="J2367" s="3">
        <v>1</v>
      </c>
      <c r="K2367" s="3">
        <v>1</v>
      </c>
      <c r="L2367" s="7">
        <f t="shared" si="637"/>
        <v>0.98689999999999989</v>
      </c>
      <c r="M2367" s="8">
        <f ca="1">AVERAGE(OFFSET(L2367,-M$3+1,0):L2367)</f>
        <v>1.0021933333333335</v>
      </c>
      <c r="N2367" s="8">
        <f ca="1">STDEV(OFFSET(L2367,-M$3+1,0):L2367)</f>
        <v>1.7986163994529118E-2</v>
      </c>
      <c r="O2367" s="8">
        <f t="shared" ca="1" si="624"/>
        <v>0.96622100534427524</v>
      </c>
      <c r="P2367" s="8">
        <f t="shared" ca="1" si="625"/>
        <v>1.0381656613223917</v>
      </c>
      <c r="Q2367" s="8">
        <f t="shared" ca="1" si="626"/>
        <v>1.0021933333333335</v>
      </c>
      <c r="R2367" s="8">
        <f t="shared" ca="1" si="639"/>
        <v>1.0021933333333335</v>
      </c>
      <c r="S2367" s="10">
        <f t="shared" si="627"/>
        <v>9.5999999999998309E-3</v>
      </c>
      <c r="T2367" s="10">
        <f t="shared" si="628"/>
        <v>3.8200000000000234E-2</v>
      </c>
      <c r="U2367" s="18">
        <f ca="1">AVERAGE(S2367:OFFSET(S2367,-$U$3+1,0))*$U$4*J2367</f>
        <v>2.4850000000000083</v>
      </c>
      <c r="V2367" s="18">
        <f ca="1">AVERAGE(T2367:OFFSET(T2367,-$U$3+1,0))*$V$4*K2367</f>
        <v>1.7180000000000064</v>
      </c>
      <c r="W2367" s="14" t="str">
        <f t="shared" ca="1" si="629"/>
        <v/>
      </c>
      <c r="X2367" s="14" t="str">
        <f t="shared" ca="1" si="630"/>
        <v/>
      </c>
      <c r="Y2367" s="5" t="str">
        <f t="shared" ca="1" si="631"/>
        <v/>
      </c>
      <c r="Z2367" s="19" t="str">
        <f t="shared" ca="1" si="632"/>
        <v/>
      </c>
      <c r="AA2367" s="5" t="str">
        <f t="shared" ca="1" si="640"/>
        <v/>
      </c>
      <c r="AB2367" s="5" t="str">
        <f t="shared" ca="1" si="638"/>
        <v/>
      </c>
      <c r="AC2367" s="15" t="str">
        <f t="shared" ca="1" si="633"/>
        <v/>
      </c>
      <c r="AD2367" s="21" t="str">
        <f t="shared" ca="1" si="634"/>
        <v/>
      </c>
      <c r="AE2367" s="21" t="str">
        <f t="shared" ca="1" si="635"/>
        <v/>
      </c>
      <c r="AF2367" s="23">
        <f t="shared" ca="1" si="636"/>
        <v>28942.548611308343</v>
      </c>
    </row>
    <row r="2368" spans="1:32" x14ac:dyDescent="0.25">
      <c r="A2368" s="26">
        <v>42635</v>
      </c>
      <c r="B2368" s="3">
        <v>4.2446999999999999</v>
      </c>
      <c r="C2368" s="3">
        <v>4.2446999999999999</v>
      </c>
      <c r="D2368" s="3">
        <v>4.2446999999999999</v>
      </c>
      <c r="E2368" s="3">
        <v>4.2446999999999999</v>
      </c>
      <c r="F2368" s="5">
        <v>3.2387000000000001</v>
      </c>
      <c r="G2368" s="5">
        <v>3.2387000000000001</v>
      </c>
      <c r="H2368" s="5">
        <v>3.2387000000000001</v>
      </c>
      <c r="I2368" s="5">
        <v>3.2387000000000001</v>
      </c>
      <c r="J2368" s="3">
        <v>1</v>
      </c>
      <c r="K2368" s="3">
        <v>1</v>
      </c>
      <c r="L2368" s="7">
        <f t="shared" si="637"/>
        <v>1.0059999999999998</v>
      </c>
      <c r="M2368" s="8">
        <f ca="1">AVERAGE(OFFSET(L2368,-M$3+1,0):L2368)</f>
        <v>1.0015533333333333</v>
      </c>
      <c r="N2368" s="8">
        <f ca="1">STDEV(OFFSET(L2368,-M$3+1,0):L2368)</f>
        <v>1.7642556773999899E-2</v>
      </c>
      <c r="O2368" s="8">
        <f t="shared" ca="1" si="624"/>
        <v>0.9662682197853335</v>
      </c>
      <c r="P2368" s="8">
        <f t="shared" ca="1" si="625"/>
        <v>1.0368384468813332</v>
      </c>
      <c r="Q2368" s="8">
        <f t="shared" ca="1" si="626"/>
        <v>1.0015533333333333</v>
      </c>
      <c r="R2368" s="8">
        <f t="shared" ca="1" si="639"/>
        <v>1.0015533333333333</v>
      </c>
      <c r="S2368" s="10">
        <f t="shared" si="627"/>
        <v>2.8599999999999959E-2</v>
      </c>
      <c r="T2368" s="10">
        <f t="shared" si="628"/>
        <v>9.5000000000000639E-3</v>
      </c>
      <c r="U2368" s="18">
        <f ca="1">AVERAGE(S2368:OFFSET(S2368,-$U$3+1,0))*$U$4*J2368</f>
        <v>2.1020000000000039</v>
      </c>
      <c r="V2368" s="18">
        <f ca="1">AVERAGE(T2368:OFFSET(T2368,-$U$3+1,0))*$V$4*K2368</f>
        <v>1.8130000000000071</v>
      </c>
      <c r="W2368" s="14" t="str">
        <f t="shared" ca="1" si="629"/>
        <v/>
      </c>
      <c r="X2368" s="14" t="str">
        <f t="shared" ca="1" si="630"/>
        <v/>
      </c>
      <c r="Y2368" s="5" t="str">
        <f t="shared" ca="1" si="631"/>
        <v/>
      </c>
      <c r="Z2368" s="19" t="str">
        <f t="shared" ca="1" si="632"/>
        <v/>
      </c>
      <c r="AA2368" s="5" t="str">
        <f t="shared" ca="1" si="640"/>
        <v/>
      </c>
      <c r="AB2368" s="5" t="str">
        <f t="shared" ca="1" si="638"/>
        <v/>
      </c>
      <c r="AC2368" s="15" t="str">
        <f t="shared" ca="1" si="633"/>
        <v/>
      </c>
      <c r="AD2368" s="21" t="str">
        <f t="shared" ca="1" si="634"/>
        <v/>
      </c>
      <c r="AE2368" s="21" t="str">
        <f t="shared" ca="1" si="635"/>
        <v/>
      </c>
      <c r="AF2368" s="23">
        <f t="shared" ca="1" si="636"/>
        <v>28942.548611308343</v>
      </c>
    </row>
    <row r="2369" spans="1:32" x14ac:dyDescent="0.25">
      <c r="A2369" s="26">
        <v>42636</v>
      </c>
      <c r="B2369" s="3">
        <v>4.2446999999999999</v>
      </c>
      <c r="C2369" s="3">
        <v>4.2446999999999999</v>
      </c>
      <c r="D2369" s="3">
        <v>4.2446999999999999</v>
      </c>
      <c r="E2369" s="3">
        <v>4.2446999999999999</v>
      </c>
      <c r="F2369" s="5">
        <v>3.2483</v>
      </c>
      <c r="G2369" s="5">
        <v>3.2483</v>
      </c>
      <c r="H2369" s="5">
        <v>3.2483</v>
      </c>
      <c r="I2369" s="5">
        <v>3.2483</v>
      </c>
      <c r="J2369" s="3">
        <v>1</v>
      </c>
      <c r="K2369" s="3">
        <v>1</v>
      </c>
      <c r="L2369" s="7">
        <f t="shared" si="637"/>
        <v>0.99639999999999995</v>
      </c>
      <c r="M2369" s="8">
        <f ca="1">AVERAGE(OFFSET(L2369,-M$3+1,0):L2369)</f>
        <v>1.0002733333333333</v>
      </c>
      <c r="N2369" s="8">
        <f ca="1">STDEV(OFFSET(L2369,-M$3+1,0):L2369)</f>
        <v>1.7242616087004021E-2</v>
      </c>
      <c r="O2369" s="8">
        <f t="shared" ca="1" si="624"/>
        <v>0.96578810115932534</v>
      </c>
      <c r="P2369" s="8">
        <f t="shared" ca="1" si="625"/>
        <v>1.0347585655073415</v>
      </c>
      <c r="Q2369" s="8">
        <f t="shared" ca="1" si="626"/>
        <v>1.0002733333333333</v>
      </c>
      <c r="R2369" s="8">
        <f t="shared" ca="1" si="639"/>
        <v>1.0002733333333333</v>
      </c>
      <c r="S2369" s="10">
        <f t="shared" si="627"/>
        <v>0</v>
      </c>
      <c r="T2369" s="10">
        <f t="shared" si="628"/>
        <v>9.5999999999998309E-3</v>
      </c>
      <c r="U2369" s="18">
        <f ca="1">AVERAGE(S2369:OFFSET(S2369,-$U$3+1,0))*$U$4*J2369</f>
        <v>1.910999999999996</v>
      </c>
      <c r="V2369" s="18">
        <f ca="1">AVERAGE(T2369:OFFSET(T2369,-$U$3+1,0))*$V$4*K2369</f>
        <v>1.8140000000000045</v>
      </c>
      <c r="W2369" s="14" t="str">
        <f t="shared" ca="1" si="629"/>
        <v/>
      </c>
      <c r="X2369" s="14" t="str">
        <f t="shared" ca="1" si="630"/>
        <v/>
      </c>
      <c r="Y2369" s="5" t="str">
        <f t="shared" ca="1" si="631"/>
        <v/>
      </c>
      <c r="Z2369" s="19" t="str">
        <f t="shared" ca="1" si="632"/>
        <v/>
      </c>
      <c r="AA2369" s="5" t="str">
        <f t="shared" ca="1" si="640"/>
        <v/>
      </c>
      <c r="AB2369" s="5" t="str">
        <f t="shared" ca="1" si="638"/>
        <v/>
      </c>
      <c r="AC2369" s="15" t="str">
        <f t="shared" ca="1" si="633"/>
        <v/>
      </c>
      <c r="AD2369" s="21" t="str">
        <f t="shared" ca="1" si="634"/>
        <v/>
      </c>
      <c r="AE2369" s="21" t="str">
        <f t="shared" ca="1" si="635"/>
        <v/>
      </c>
      <c r="AF2369" s="23">
        <f t="shared" ca="1" si="636"/>
        <v>28942.548611308343</v>
      </c>
    </row>
    <row r="2370" spans="1:32" x14ac:dyDescent="0.25">
      <c r="A2370" s="26">
        <v>42639</v>
      </c>
      <c r="B2370" s="3">
        <v>4.2161</v>
      </c>
      <c r="C2370" s="3">
        <v>4.2161</v>
      </c>
      <c r="D2370" s="3">
        <v>4.2161</v>
      </c>
      <c r="E2370" s="3">
        <v>4.2161</v>
      </c>
      <c r="F2370" s="5">
        <v>3.2195999999999998</v>
      </c>
      <c r="G2370" s="5">
        <v>3.2195999999999998</v>
      </c>
      <c r="H2370" s="5">
        <v>3.2195999999999998</v>
      </c>
      <c r="I2370" s="5">
        <v>3.2195999999999998</v>
      </c>
      <c r="J2370" s="3">
        <v>1</v>
      </c>
      <c r="K2370" s="3">
        <v>1</v>
      </c>
      <c r="L2370" s="7">
        <f t="shared" si="637"/>
        <v>0.99650000000000016</v>
      </c>
      <c r="M2370" s="8">
        <f ca="1">AVERAGE(OFFSET(L2370,-M$3+1,0):L2370)</f>
        <v>1.0002733333333333</v>
      </c>
      <c r="N2370" s="8">
        <f ca="1">STDEV(OFFSET(L2370,-M$3+1,0):L2370)</f>
        <v>1.7242616087004021E-2</v>
      </c>
      <c r="O2370" s="8">
        <f t="shared" ca="1" si="624"/>
        <v>0.96578810115932534</v>
      </c>
      <c r="P2370" s="8">
        <f t="shared" ca="1" si="625"/>
        <v>1.0347585655073415</v>
      </c>
      <c r="Q2370" s="8">
        <f t="shared" ca="1" si="626"/>
        <v>1.0002733333333333</v>
      </c>
      <c r="R2370" s="8">
        <f t="shared" ca="1" si="639"/>
        <v>1.0002733333333333</v>
      </c>
      <c r="S2370" s="10">
        <f t="shared" si="627"/>
        <v>2.8599999999999959E-2</v>
      </c>
      <c r="T2370" s="10">
        <f t="shared" si="628"/>
        <v>2.870000000000017E-2</v>
      </c>
      <c r="U2370" s="18">
        <f ca="1">AVERAGE(S2370:OFFSET(S2370,-$U$3+1,0))*$U$4*J2370</f>
        <v>2.101999999999995</v>
      </c>
      <c r="V2370" s="18">
        <f ca="1">AVERAGE(T2370:OFFSET(T2370,-$U$3+1,0))*$V$4*K2370</f>
        <v>2.1010000000000062</v>
      </c>
      <c r="W2370" s="14" t="str">
        <f t="shared" ca="1" si="629"/>
        <v/>
      </c>
      <c r="X2370" s="14" t="str">
        <f t="shared" ca="1" si="630"/>
        <v/>
      </c>
      <c r="Y2370" s="5" t="str">
        <f t="shared" ca="1" si="631"/>
        <v/>
      </c>
      <c r="Z2370" s="19" t="str">
        <f t="shared" ca="1" si="632"/>
        <v/>
      </c>
      <c r="AA2370" s="5" t="str">
        <f t="shared" ca="1" si="640"/>
        <v/>
      </c>
      <c r="AB2370" s="5" t="str">
        <f t="shared" ca="1" si="638"/>
        <v/>
      </c>
      <c r="AC2370" s="15" t="str">
        <f t="shared" ca="1" si="633"/>
        <v/>
      </c>
      <c r="AD2370" s="21" t="str">
        <f t="shared" ca="1" si="634"/>
        <v/>
      </c>
      <c r="AE2370" s="21" t="str">
        <f t="shared" ca="1" si="635"/>
        <v/>
      </c>
      <c r="AF2370" s="23">
        <f t="shared" ca="1" si="636"/>
        <v>28942.548611308343</v>
      </c>
    </row>
    <row r="2371" spans="1:32" x14ac:dyDescent="0.25">
      <c r="A2371" s="26">
        <v>42640</v>
      </c>
      <c r="B2371" s="3">
        <v>4.2446999999999999</v>
      </c>
      <c r="C2371" s="3">
        <v>4.2446999999999999</v>
      </c>
      <c r="D2371" s="3">
        <v>4.2446999999999999</v>
      </c>
      <c r="E2371" s="3">
        <v>4.2446999999999999</v>
      </c>
      <c r="F2371" s="5">
        <v>3.2292000000000001</v>
      </c>
      <c r="G2371" s="5">
        <v>3.2292000000000001</v>
      </c>
      <c r="H2371" s="5">
        <v>3.2292000000000001</v>
      </c>
      <c r="I2371" s="5">
        <v>3.2292000000000001</v>
      </c>
      <c r="J2371" s="3">
        <v>1</v>
      </c>
      <c r="K2371" s="3">
        <v>1</v>
      </c>
      <c r="L2371" s="7">
        <f t="shared" si="637"/>
        <v>1.0154999999999998</v>
      </c>
      <c r="M2371" s="8">
        <f ca="1">AVERAGE(OFFSET(L2371,-M$3+1,0):L2371)</f>
        <v>1.0002666666666669</v>
      </c>
      <c r="N2371" s="8">
        <f ca="1">STDEV(OFFSET(L2371,-M$3+1,0):L2371)</f>
        <v>1.7236285093068158E-2</v>
      </c>
      <c r="O2371" s="8">
        <f t="shared" ca="1" si="624"/>
        <v>0.9657940964805305</v>
      </c>
      <c r="P2371" s="8">
        <f t="shared" ca="1" si="625"/>
        <v>1.0347392368528032</v>
      </c>
      <c r="Q2371" s="8">
        <f t="shared" ca="1" si="626"/>
        <v>1.0002666666666669</v>
      </c>
      <c r="R2371" s="8">
        <f t="shared" ca="1" si="639"/>
        <v>1.0002666666666669</v>
      </c>
      <c r="S2371" s="10">
        <f t="shared" si="627"/>
        <v>2.8599999999999959E-2</v>
      </c>
      <c r="T2371" s="10">
        <f t="shared" si="628"/>
        <v>9.600000000000275E-3</v>
      </c>
      <c r="U2371" s="18">
        <f ca="1">AVERAGE(S2371:OFFSET(S2371,-$U$3+1,0))*$U$4*J2371</f>
        <v>2.2929999999999939</v>
      </c>
      <c r="V2371" s="18">
        <f ca="1">AVERAGE(T2371:OFFSET(T2371,-$U$3+1,0))*$V$4*K2371</f>
        <v>2.1010000000000106</v>
      </c>
      <c r="W2371" s="14" t="str">
        <f t="shared" ca="1" si="629"/>
        <v/>
      </c>
      <c r="X2371" s="14" t="str">
        <f t="shared" ca="1" si="630"/>
        <v/>
      </c>
      <c r="Y2371" s="5" t="str">
        <f t="shared" ca="1" si="631"/>
        <v/>
      </c>
      <c r="Z2371" s="19" t="str">
        <f t="shared" ca="1" si="632"/>
        <v/>
      </c>
      <c r="AA2371" s="5" t="str">
        <f t="shared" ca="1" si="640"/>
        <v/>
      </c>
      <c r="AB2371" s="5" t="str">
        <f t="shared" ca="1" si="638"/>
        <v/>
      </c>
      <c r="AC2371" s="15" t="str">
        <f t="shared" ca="1" si="633"/>
        <v/>
      </c>
      <c r="AD2371" s="21" t="str">
        <f t="shared" ca="1" si="634"/>
        <v/>
      </c>
      <c r="AE2371" s="21" t="str">
        <f t="shared" ca="1" si="635"/>
        <v/>
      </c>
      <c r="AF2371" s="23">
        <f t="shared" ca="1" si="636"/>
        <v>28942.548611308343</v>
      </c>
    </row>
    <row r="2372" spans="1:32" x14ac:dyDescent="0.25">
      <c r="A2372" s="26">
        <v>42641</v>
      </c>
      <c r="B2372" s="3">
        <v>4.2351999999999999</v>
      </c>
      <c r="C2372" s="3">
        <v>4.2351999999999999</v>
      </c>
      <c r="D2372" s="3">
        <v>4.2351999999999999</v>
      </c>
      <c r="E2372" s="3">
        <v>4.2351999999999999</v>
      </c>
      <c r="F2372" s="5">
        <v>3.2101000000000002</v>
      </c>
      <c r="G2372" s="5">
        <v>3.2101000000000002</v>
      </c>
      <c r="H2372" s="5">
        <v>3.2101000000000002</v>
      </c>
      <c r="I2372" s="5">
        <v>3.2101000000000002</v>
      </c>
      <c r="J2372" s="3">
        <v>1</v>
      </c>
      <c r="K2372" s="3">
        <v>1</v>
      </c>
      <c r="L2372" s="7">
        <f t="shared" si="637"/>
        <v>1.0250999999999997</v>
      </c>
      <c r="M2372" s="8">
        <f ca="1">AVERAGE(OFFSET(L2372,-M$3+1,0):L2372)</f>
        <v>1.0002600000000001</v>
      </c>
      <c r="N2372" s="8">
        <f ca="1">STDEV(OFFSET(L2372,-M$3+1,0):L2372)</f>
        <v>1.7225968768112842E-2</v>
      </c>
      <c r="O2372" s="8">
        <f t="shared" ca="1" si="624"/>
        <v>0.96580806246377449</v>
      </c>
      <c r="P2372" s="8">
        <f t="shared" ca="1" si="625"/>
        <v>1.0347119375362259</v>
      </c>
      <c r="Q2372" s="8">
        <f t="shared" ca="1" si="626"/>
        <v>1.0002600000000001</v>
      </c>
      <c r="R2372" s="8">
        <f t="shared" ca="1" si="639"/>
        <v>1.0002600000000001</v>
      </c>
      <c r="S2372" s="10">
        <f t="shared" si="627"/>
        <v>9.5000000000000639E-3</v>
      </c>
      <c r="T2372" s="10">
        <f t="shared" si="628"/>
        <v>1.9099999999999895E-2</v>
      </c>
      <c r="U2372" s="18">
        <f ca="1">AVERAGE(S2372:OFFSET(S2372,-$U$3+1,0))*$U$4*J2372</f>
        <v>2.1009999999999884</v>
      </c>
      <c r="V2372" s="18">
        <f ca="1">AVERAGE(T2372:OFFSET(T2372,-$U$3+1,0))*$V$4*K2372</f>
        <v>1.7190000000000083</v>
      </c>
      <c r="W2372" s="14" t="str">
        <f t="shared" ca="1" si="629"/>
        <v/>
      </c>
      <c r="X2372" s="14" t="str">
        <f t="shared" ca="1" si="630"/>
        <v/>
      </c>
      <c r="Y2372" s="5" t="str">
        <f t="shared" ca="1" si="631"/>
        <v/>
      </c>
      <c r="Z2372" s="19" t="str">
        <f t="shared" ca="1" si="632"/>
        <v/>
      </c>
      <c r="AA2372" s="5" t="str">
        <f t="shared" ca="1" si="640"/>
        <v/>
      </c>
      <c r="AB2372" s="5" t="str">
        <f t="shared" ca="1" si="638"/>
        <v/>
      </c>
      <c r="AC2372" s="15" t="str">
        <f t="shared" ca="1" si="633"/>
        <v/>
      </c>
      <c r="AD2372" s="21" t="str">
        <f t="shared" ca="1" si="634"/>
        <v/>
      </c>
      <c r="AE2372" s="21" t="str">
        <f t="shared" ca="1" si="635"/>
        <v/>
      </c>
      <c r="AF2372" s="23">
        <f t="shared" ca="1" si="636"/>
        <v>28942.548611308343</v>
      </c>
    </row>
    <row r="2373" spans="1:32" x14ac:dyDescent="0.25">
      <c r="A2373" s="26">
        <v>42642</v>
      </c>
      <c r="B2373" s="3">
        <v>4.2446999999999999</v>
      </c>
      <c r="C2373" s="3">
        <v>4.2446999999999999</v>
      </c>
      <c r="D2373" s="3">
        <v>4.2446999999999999</v>
      </c>
      <c r="E2373" s="3">
        <v>4.2446999999999999</v>
      </c>
      <c r="F2373" s="5">
        <v>3.2195999999999998</v>
      </c>
      <c r="G2373" s="5">
        <v>3.2195999999999998</v>
      </c>
      <c r="H2373" s="5">
        <v>3.2195999999999998</v>
      </c>
      <c r="I2373" s="5">
        <v>3.2195999999999998</v>
      </c>
      <c r="J2373" s="3">
        <v>1</v>
      </c>
      <c r="K2373" s="3">
        <v>1</v>
      </c>
      <c r="L2373" s="7">
        <f t="shared" si="637"/>
        <v>1.0251000000000001</v>
      </c>
      <c r="M2373" s="8">
        <f ca="1">AVERAGE(OFFSET(L2373,-M$3+1,0):L2373)</f>
        <v>1.0047133333333336</v>
      </c>
      <c r="N2373" s="8">
        <f ca="1">STDEV(OFFSET(L2373,-M$3+1,0):L2373)</f>
        <v>1.3921148693709754E-2</v>
      </c>
      <c r="O2373" s="8">
        <f t="shared" ref="O2373:O2436" ca="1" si="641">M2373-O$3*N2373</f>
        <v>0.97687103594591407</v>
      </c>
      <c r="P2373" s="8">
        <f t="shared" ref="P2373:P2436" ca="1" si="642">M2373+P$3*N2373</f>
        <v>1.0325556307207531</v>
      </c>
      <c r="Q2373" s="8">
        <f t="shared" ref="Q2373:Q2436" ca="1" si="643">M2373+Q$3*N2373</f>
        <v>1.0047133333333336</v>
      </c>
      <c r="R2373" s="8">
        <f t="shared" ca="1" si="639"/>
        <v>1.0047133333333336</v>
      </c>
      <c r="S2373" s="10">
        <f t="shared" ref="S2373:S2436" si="644">MAX(C2373-D2373,C2373-E2372,E2372-D2373)</f>
        <v>9.5000000000000639E-3</v>
      </c>
      <c r="T2373" s="10">
        <f t="shared" ref="T2373:T2436" si="645">MAX(G2373-H2373,G2373-I2372,I2372-H2373)</f>
        <v>9.4999999999996199E-3</v>
      </c>
      <c r="U2373" s="18">
        <f ca="1">AVERAGE(S2373:OFFSET(S2373,-$U$3+1,0))*$U$4*J2373</f>
        <v>2.0049999999999901</v>
      </c>
      <c r="V2373" s="18">
        <f ca="1">AVERAGE(T2373:OFFSET(T2373,-$U$3+1,0))*$V$4*K2373</f>
        <v>1.8140000000000045</v>
      </c>
      <c r="W2373" s="14" t="str">
        <f t="shared" ref="W2373:W2436" ca="1" si="646">IF(L2372&lt;O2371,"Buy",IF(AND(W2372="Buy",L2372&gt;Q2372),"Exit",IF(W2372="Exit","",W2372)))</f>
        <v/>
      </c>
      <c r="X2373" s="14" t="str">
        <f t="shared" ref="X2373:X2436" ca="1" si="647">IF($L2372&gt;P2371,"Sell",IF(AND(X2372="Sell",L2372&lt;R2371),"Exit",IF(X2372="Exit","",X2372)))</f>
        <v/>
      </c>
      <c r="Y2373" s="5" t="str">
        <f t="shared" ref="Y2373:Y2436" ca="1" si="648">IF(AND($W2373="Buy",$W2372=""),Y$3,IF(AND($W2373="Buy",$W2372="Exit"),Y$3,IF(AND($X2373="Sell",$X2372&lt;&gt;"Sell "),-Y$3,IF(OR($W2372="Buy",X2372="Sell"),Y2372,""))))</f>
        <v/>
      </c>
      <c r="Z2373" s="19" t="str">
        <f t="shared" ref="Z2373:Z2436" ca="1" si="649">IF(AND($W2373="Buy",$W2372= ""),-Y$3*U2373/V2373,IF(AND($W2373="Buy",$W2372="Exit"),-Y$3*U2373/V2373,IF(AND($X2373="Sell",X2372&lt;&gt;"Sell"),Y$3*U2373/V2373,IF(OR($W2372="Buy",$X2372="Sell"),Z2372,""))))</f>
        <v/>
      </c>
      <c r="AA2373" s="5" t="str">
        <f t="shared" ca="1" si="640"/>
        <v/>
      </c>
      <c r="AB2373" s="5" t="str">
        <f t="shared" ca="1" si="638"/>
        <v/>
      </c>
      <c r="AC2373" s="15" t="str">
        <f t="shared" ref="AC2373:AC2436" ca="1" si="650">IF(OR($W2372="Buy",$W2373="Exit"),$Y2372*($E2373-$E2372)*$U$4*J2372,IF(OR($X2372="Sell",$X2373="Exit"),Y2372*(E2373-E2372)*$U$4*J2372,""))</f>
        <v/>
      </c>
      <c r="AD2373" s="21" t="str">
        <f t="shared" ref="AD2373:AD2436" ca="1" si="651">IF(OR($W2372="Buy",$W2373="Exit"),Z2372*($I2373-$I2372)*V$4*K2372,IF(OR(X2372="Sell",X2373="Exit"),Z2372*(I2373-I2372)*V$4*K2372,""))</f>
        <v/>
      </c>
      <c r="AE2373" s="21" t="str">
        <f t="shared" ref="AE2373:AE2436" ca="1" si="652">IF(AC2373&lt;&gt;"",AC2373+AD2373,"")</f>
        <v/>
      </c>
      <c r="AF2373" s="23">
        <f t="shared" ref="AF2373:AF2436" ca="1" si="653">IF(AE2373&lt;&gt;"",AF2372+AE2373,AF2372)</f>
        <v>28942.548611308343</v>
      </c>
    </row>
    <row r="2374" spans="1:32" x14ac:dyDescent="0.25">
      <c r="A2374" s="26">
        <v>42643</v>
      </c>
      <c r="B2374" s="3">
        <v>4.2351999999999999</v>
      </c>
      <c r="C2374" s="3">
        <v>4.2351999999999999</v>
      </c>
      <c r="D2374" s="3">
        <v>4.2351999999999999</v>
      </c>
      <c r="E2374" s="3">
        <v>4.2351999999999999</v>
      </c>
      <c r="F2374" s="5">
        <v>3.2195999999999998</v>
      </c>
      <c r="G2374" s="5">
        <v>3.2195999999999998</v>
      </c>
      <c r="H2374" s="5">
        <v>3.2195999999999998</v>
      </c>
      <c r="I2374" s="5">
        <v>3.2195999999999998</v>
      </c>
      <c r="J2374" s="3">
        <v>1</v>
      </c>
      <c r="K2374" s="3">
        <v>1</v>
      </c>
      <c r="L2374" s="7">
        <f t="shared" ref="L2374:L2437" si="654">E2374-I2374</f>
        <v>1.0156000000000001</v>
      </c>
      <c r="M2374" s="8">
        <f ca="1">AVERAGE(OFFSET(L2374,-M$3+1,0):L2374)</f>
        <v>1.0066266666666666</v>
      </c>
      <c r="N2374" s="8">
        <f ca="1">STDEV(OFFSET(L2374,-M$3+1,0):L2374)</f>
        <v>1.3254296697764751E-2</v>
      </c>
      <c r="O2374" s="8">
        <f t="shared" ca="1" si="641"/>
        <v>0.98011807327113709</v>
      </c>
      <c r="P2374" s="8">
        <f t="shared" ca="1" si="642"/>
        <v>1.0331352600621961</v>
      </c>
      <c r="Q2374" s="8">
        <f t="shared" ca="1" si="643"/>
        <v>1.0066266666666666</v>
      </c>
      <c r="R2374" s="8">
        <f t="shared" ca="1" si="639"/>
        <v>1.0066266666666666</v>
      </c>
      <c r="S2374" s="10">
        <f t="shared" si="644"/>
        <v>9.5000000000000639E-3</v>
      </c>
      <c r="T2374" s="10">
        <f t="shared" si="645"/>
        <v>0</v>
      </c>
      <c r="U2374" s="18">
        <f ca="1">AVERAGE(S2374:OFFSET(S2374,-$U$3+1,0))*$U$4*J2374</f>
        <v>1.5259999999999962</v>
      </c>
      <c r="V2374" s="18">
        <f ca="1">AVERAGE(T2374:OFFSET(T2374,-$U$3+1,0))*$V$4*K2374</f>
        <v>1.4320000000000022</v>
      </c>
      <c r="W2374" s="14" t="str">
        <f t="shared" ca="1" si="646"/>
        <v/>
      </c>
      <c r="X2374" s="14" t="str">
        <f t="shared" ca="1" si="647"/>
        <v/>
      </c>
      <c r="Y2374" s="5" t="str">
        <f t="shared" ca="1" si="648"/>
        <v/>
      </c>
      <c r="Z2374" s="19" t="str">
        <f t="shared" ca="1" si="649"/>
        <v/>
      </c>
      <c r="AA2374" s="5" t="str">
        <f t="shared" ca="1" si="640"/>
        <v/>
      </c>
      <c r="AB2374" s="5" t="str">
        <f t="shared" ca="1" si="638"/>
        <v/>
      </c>
      <c r="AC2374" s="15" t="str">
        <f t="shared" ca="1" si="650"/>
        <v/>
      </c>
      <c r="AD2374" s="21" t="str">
        <f t="shared" ca="1" si="651"/>
        <v/>
      </c>
      <c r="AE2374" s="21" t="str">
        <f t="shared" ca="1" si="652"/>
        <v/>
      </c>
      <c r="AF2374" s="23">
        <f t="shared" ca="1" si="653"/>
        <v>28942.548611308343</v>
      </c>
    </row>
    <row r="2375" spans="1:32" x14ac:dyDescent="0.25">
      <c r="A2375" s="26">
        <v>42653</v>
      </c>
      <c r="B2375" s="3">
        <v>4.2638999999999996</v>
      </c>
      <c r="C2375" s="3">
        <v>4.2638999999999996</v>
      </c>
      <c r="D2375" s="3">
        <v>4.2638999999999996</v>
      </c>
      <c r="E2375" s="3">
        <v>4.2638999999999996</v>
      </c>
      <c r="F2375" s="5">
        <v>3.2483</v>
      </c>
      <c r="G2375" s="5">
        <v>3.2483</v>
      </c>
      <c r="H2375" s="5">
        <v>3.2483</v>
      </c>
      <c r="I2375" s="5">
        <v>3.2483</v>
      </c>
      <c r="J2375" s="3">
        <v>1</v>
      </c>
      <c r="K2375" s="3">
        <v>1</v>
      </c>
      <c r="L2375" s="7">
        <f t="shared" si="654"/>
        <v>1.0155999999999996</v>
      </c>
      <c r="M2375" s="8">
        <f ca="1">AVERAGE(OFFSET(L2375,-M$3+1,0):L2375)</f>
        <v>1.0079066666666665</v>
      </c>
      <c r="N2375" s="8">
        <f ca="1">STDEV(OFFSET(L2375,-M$3+1,0):L2375)</f>
        <v>1.3122579595418425E-2</v>
      </c>
      <c r="O2375" s="8">
        <f t="shared" ca="1" si="641"/>
        <v>0.9816615074758297</v>
      </c>
      <c r="P2375" s="8">
        <f t="shared" ca="1" si="642"/>
        <v>1.0341518258575033</v>
      </c>
      <c r="Q2375" s="8">
        <f t="shared" ca="1" si="643"/>
        <v>1.0079066666666665</v>
      </c>
      <c r="R2375" s="8">
        <f t="shared" ca="1" si="639"/>
        <v>1.0079066666666665</v>
      </c>
      <c r="S2375" s="10">
        <f t="shared" si="644"/>
        <v>2.8699999999999726E-2</v>
      </c>
      <c r="T2375" s="10">
        <f t="shared" si="645"/>
        <v>2.870000000000017E-2</v>
      </c>
      <c r="U2375" s="18">
        <f ca="1">AVERAGE(S2375:OFFSET(S2375,-$U$3+1,0))*$U$4*J2375</f>
        <v>1.5259999999999962</v>
      </c>
      <c r="V2375" s="18">
        <f ca="1">AVERAGE(T2375:OFFSET(T2375,-$U$3+1,0))*$V$4*K2375</f>
        <v>1.6240000000000032</v>
      </c>
      <c r="W2375" s="14" t="str">
        <f t="shared" ca="1" si="646"/>
        <v/>
      </c>
      <c r="X2375" s="14" t="str">
        <f t="shared" ca="1" si="647"/>
        <v/>
      </c>
      <c r="Y2375" s="5" t="str">
        <f t="shared" ca="1" si="648"/>
        <v/>
      </c>
      <c r="Z2375" s="19" t="str">
        <f t="shared" ca="1" si="649"/>
        <v/>
      </c>
      <c r="AA2375" s="5" t="str">
        <f t="shared" ca="1" si="640"/>
        <v/>
      </c>
      <c r="AB2375" s="5" t="str">
        <f t="shared" ca="1" si="638"/>
        <v/>
      </c>
      <c r="AC2375" s="15" t="str">
        <f t="shared" ca="1" si="650"/>
        <v/>
      </c>
      <c r="AD2375" s="21" t="str">
        <f t="shared" ca="1" si="651"/>
        <v/>
      </c>
      <c r="AE2375" s="21" t="str">
        <f t="shared" ca="1" si="652"/>
        <v/>
      </c>
      <c r="AF2375" s="23">
        <f t="shared" ca="1" si="653"/>
        <v>28942.548611308343</v>
      </c>
    </row>
    <row r="2376" spans="1:32" x14ac:dyDescent="0.25">
      <c r="A2376" s="26">
        <v>42654</v>
      </c>
      <c r="B2376" s="3">
        <v>4.2542999999999997</v>
      </c>
      <c r="C2376" s="3">
        <v>4.2542999999999997</v>
      </c>
      <c r="D2376" s="3">
        <v>4.2542999999999997</v>
      </c>
      <c r="E2376" s="3">
        <v>4.2542999999999997</v>
      </c>
      <c r="F2376" s="5">
        <v>3.2483</v>
      </c>
      <c r="G2376" s="5">
        <v>3.2483</v>
      </c>
      <c r="H2376" s="5">
        <v>3.2483</v>
      </c>
      <c r="I2376" s="5">
        <v>3.2483</v>
      </c>
      <c r="J2376" s="3">
        <v>1</v>
      </c>
      <c r="K2376" s="3">
        <v>1</v>
      </c>
      <c r="L2376" s="7">
        <f t="shared" si="654"/>
        <v>1.0059999999999998</v>
      </c>
      <c r="M2376" s="8">
        <f ca="1">AVERAGE(OFFSET(L2376,-M$3+1,0):L2376)</f>
        <v>1.00854</v>
      </c>
      <c r="N2376" s="8">
        <f ca="1">STDEV(OFFSET(L2376,-M$3+1,0):L2376)</f>
        <v>1.2756891694855877E-2</v>
      </c>
      <c r="O2376" s="8">
        <f t="shared" ca="1" si="641"/>
        <v>0.98302621661028822</v>
      </c>
      <c r="P2376" s="8">
        <f t="shared" ca="1" si="642"/>
        <v>1.0340537833897117</v>
      </c>
      <c r="Q2376" s="8">
        <f t="shared" ca="1" si="643"/>
        <v>1.00854</v>
      </c>
      <c r="R2376" s="8">
        <f t="shared" ca="1" si="639"/>
        <v>1.00854</v>
      </c>
      <c r="S2376" s="10">
        <f t="shared" si="644"/>
        <v>9.5999999999998309E-3</v>
      </c>
      <c r="T2376" s="10">
        <f t="shared" si="645"/>
        <v>0</v>
      </c>
      <c r="U2376" s="18">
        <f ca="1">AVERAGE(S2376:OFFSET(S2376,-$U$3+1,0))*$U$4*J2376</f>
        <v>1.6219999999999946</v>
      </c>
      <c r="V2376" s="18">
        <f ca="1">AVERAGE(T2376:OFFSET(T2376,-$U$3+1,0))*$V$4*K2376</f>
        <v>1.5290000000000026</v>
      </c>
      <c r="W2376" s="14" t="str">
        <f t="shared" ca="1" si="646"/>
        <v/>
      </c>
      <c r="X2376" s="14" t="str">
        <f t="shared" ca="1" si="647"/>
        <v/>
      </c>
      <c r="Y2376" s="5" t="str">
        <f t="shared" ca="1" si="648"/>
        <v/>
      </c>
      <c r="Z2376" s="19" t="str">
        <f t="shared" ca="1" si="649"/>
        <v/>
      </c>
      <c r="AA2376" s="5" t="str">
        <f t="shared" ca="1" si="640"/>
        <v/>
      </c>
      <c r="AB2376" s="5" t="str">
        <f t="shared" ca="1" si="638"/>
        <v/>
      </c>
      <c r="AC2376" s="15" t="str">
        <f t="shared" ca="1" si="650"/>
        <v/>
      </c>
      <c r="AD2376" s="21" t="str">
        <f t="shared" ca="1" si="651"/>
        <v/>
      </c>
      <c r="AE2376" s="21" t="str">
        <f t="shared" ca="1" si="652"/>
        <v/>
      </c>
      <c r="AF2376" s="23">
        <f t="shared" ca="1" si="653"/>
        <v>28942.548611308343</v>
      </c>
    </row>
    <row r="2377" spans="1:32" x14ac:dyDescent="0.25">
      <c r="A2377" s="26">
        <v>42655</v>
      </c>
      <c r="B2377" s="3">
        <v>4.2351999999999999</v>
      </c>
      <c r="C2377" s="3">
        <v>4.2351999999999999</v>
      </c>
      <c r="D2377" s="3">
        <v>4.2351999999999999</v>
      </c>
      <c r="E2377" s="3">
        <v>4.2351999999999999</v>
      </c>
      <c r="F2377" s="5">
        <v>3.2387000000000001</v>
      </c>
      <c r="G2377" s="5">
        <v>3.2387000000000001</v>
      </c>
      <c r="H2377" s="5">
        <v>3.2387000000000001</v>
      </c>
      <c r="I2377" s="5">
        <v>3.2387000000000001</v>
      </c>
      <c r="J2377" s="3">
        <v>1</v>
      </c>
      <c r="K2377" s="3">
        <v>1</v>
      </c>
      <c r="L2377" s="7">
        <f t="shared" si="654"/>
        <v>0.99649999999999972</v>
      </c>
      <c r="M2377" s="8">
        <f ca="1">AVERAGE(OFFSET(L2377,-M$3+1,0):L2377)</f>
        <v>1.006633333333333</v>
      </c>
      <c r="N2377" s="8">
        <f ca="1">STDEV(OFFSET(L2377,-M$3+1,0):L2377)</f>
        <v>1.2231497202285665E-2</v>
      </c>
      <c r="O2377" s="8">
        <f t="shared" ca="1" si="641"/>
        <v>0.98217033892876171</v>
      </c>
      <c r="P2377" s="8">
        <f t="shared" ca="1" si="642"/>
        <v>1.0310963277379044</v>
      </c>
      <c r="Q2377" s="8">
        <f t="shared" ca="1" si="643"/>
        <v>1.006633333333333</v>
      </c>
      <c r="R2377" s="8">
        <f t="shared" ca="1" si="639"/>
        <v>1.006633333333333</v>
      </c>
      <c r="S2377" s="10">
        <f t="shared" si="644"/>
        <v>1.9099999999999895E-2</v>
      </c>
      <c r="T2377" s="10">
        <f t="shared" si="645"/>
        <v>9.5999999999998309E-3</v>
      </c>
      <c r="U2377" s="18">
        <f ca="1">AVERAGE(S2377:OFFSET(S2377,-$U$3+1,0))*$U$4*J2377</f>
        <v>1.7169999999999952</v>
      </c>
      <c r="V2377" s="18">
        <f ca="1">AVERAGE(T2377:OFFSET(T2377,-$U$3+1,0))*$V$4*K2377</f>
        <v>1.2429999999999986</v>
      </c>
      <c r="W2377" s="14" t="str">
        <f t="shared" ca="1" si="646"/>
        <v/>
      </c>
      <c r="X2377" s="14" t="str">
        <f t="shared" ca="1" si="647"/>
        <v/>
      </c>
      <c r="Y2377" s="5" t="str">
        <f t="shared" ca="1" si="648"/>
        <v/>
      </c>
      <c r="Z2377" s="19" t="str">
        <f t="shared" ca="1" si="649"/>
        <v/>
      </c>
      <c r="AA2377" s="5" t="str">
        <f t="shared" ca="1" si="640"/>
        <v/>
      </c>
      <c r="AB2377" s="5" t="str">
        <f t="shared" ca="1" si="638"/>
        <v/>
      </c>
      <c r="AC2377" s="15" t="str">
        <f t="shared" ca="1" si="650"/>
        <v/>
      </c>
      <c r="AD2377" s="21" t="str">
        <f t="shared" ca="1" si="651"/>
        <v/>
      </c>
      <c r="AE2377" s="21" t="str">
        <f t="shared" ca="1" si="652"/>
        <v/>
      </c>
      <c r="AF2377" s="23">
        <f t="shared" ca="1" si="653"/>
        <v>28942.548611308343</v>
      </c>
    </row>
    <row r="2378" spans="1:32" x14ac:dyDescent="0.25">
      <c r="A2378" s="26">
        <v>42656</v>
      </c>
      <c r="B2378" s="3">
        <v>4.2256</v>
      </c>
      <c r="C2378" s="3">
        <v>4.2256</v>
      </c>
      <c r="D2378" s="3">
        <v>4.2256</v>
      </c>
      <c r="E2378" s="3">
        <v>4.2256</v>
      </c>
      <c r="F2378" s="5">
        <v>3.2292000000000001</v>
      </c>
      <c r="G2378" s="5">
        <v>3.2292000000000001</v>
      </c>
      <c r="H2378" s="5">
        <v>3.2292000000000001</v>
      </c>
      <c r="I2378" s="5">
        <v>3.2292000000000001</v>
      </c>
      <c r="J2378" s="3">
        <v>1</v>
      </c>
      <c r="K2378" s="3">
        <v>1</v>
      </c>
      <c r="L2378" s="7">
        <f t="shared" si="654"/>
        <v>0.99639999999999995</v>
      </c>
      <c r="M2378" s="8">
        <f ca="1">AVERAGE(OFFSET(L2378,-M$3+1,0):L2378)</f>
        <v>1.0059933333333333</v>
      </c>
      <c r="N2378" s="8">
        <f ca="1">STDEV(OFFSET(L2378,-M$3+1,0):L2378)</f>
        <v>1.2514874958947594E-2</v>
      </c>
      <c r="O2378" s="8">
        <f t="shared" ca="1" si="641"/>
        <v>0.9809635834154381</v>
      </c>
      <c r="P2378" s="8">
        <f t="shared" ca="1" si="642"/>
        <v>1.0310230832512284</v>
      </c>
      <c r="Q2378" s="8">
        <f t="shared" ca="1" si="643"/>
        <v>1.0059933333333333</v>
      </c>
      <c r="R2378" s="8">
        <f t="shared" ca="1" si="639"/>
        <v>1.0059933333333333</v>
      </c>
      <c r="S2378" s="10">
        <f t="shared" si="644"/>
        <v>9.5999999999998309E-3</v>
      </c>
      <c r="T2378" s="10">
        <f t="shared" si="645"/>
        <v>9.5000000000000639E-3</v>
      </c>
      <c r="U2378" s="18">
        <f ca="1">AVERAGE(S2378:OFFSET(S2378,-$U$3+1,0))*$U$4*J2378</f>
        <v>1.5269999999999939</v>
      </c>
      <c r="V2378" s="18">
        <f ca="1">AVERAGE(T2378:OFFSET(T2378,-$U$3+1,0))*$V$4*K2378</f>
        <v>1.2429999999999986</v>
      </c>
      <c r="W2378" s="14" t="str">
        <f t="shared" ca="1" si="646"/>
        <v/>
      </c>
      <c r="X2378" s="14" t="str">
        <f t="shared" ca="1" si="647"/>
        <v/>
      </c>
      <c r="Y2378" s="5" t="str">
        <f t="shared" ca="1" si="648"/>
        <v/>
      </c>
      <c r="Z2378" s="19" t="str">
        <f t="shared" ca="1" si="649"/>
        <v/>
      </c>
      <c r="AA2378" s="5" t="str">
        <f t="shared" ca="1" si="640"/>
        <v/>
      </c>
      <c r="AB2378" s="5" t="str">
        <f t="shared" ca="1" si="638"/>
        <v/>
      </c>
      <c r="AC2378" s="15" t="str">
        <f t="shared" ca="1" si="650"/>
        <v/>
      </c>
      <c r="AD2378" s="21" t="str">
        <f t="shared" ca="1" si="651"/>
        <v/>
      </c>
      <c r="AE2378" s="21" t="str">
        <f t="shared" ca="1" si="652"/>
        <v/>
      </c>
      <c r="AF2378" s="23">
        <f t="shared" ca="1" si="653"/>
        <v>28942.548611308343</v>
      </c>
    </row>
    <row r="2379" spans="1:32" x14ac:dyDescent="0.25">
      <c r="A2379" s="26">
        <v>42657</v>
      </c>
      <c r="B2379" s="3">
        <v>4.2256</v>
      </c>
      <c r="C2379" s="3">
        <v>4.2256</v>
      </c>
      <c r="D2379" s="3">
        <v>4.2256</v>
      </c>
      <c r="E2379" s="3">
        <v>4.2256</v>
      </c>
      <c r="F2379" s="5">
        <v>3.2292000000000001</v>
      </c>
      <c r="G2379" s="5">
        <v>3.2292000000000001</v>
      </c>
      <c r="H2379" s="5">
        <v>3.2292000000000001</v>
      </c>
      <c r="I2379" s="5">
        <v>3.2292000000000001</v>
      </c>
      <c r="J2379" s="3">
        <v>1</v>
      </c>
      <c r="K2379" s="3">
        <v>1</v>
      </c>
      <c r="L2379" s="7">
        <f t="shared" si="654"/>
        <v>0.99639999999999995</v>
      </c>
      <c r="M2379" s="8">
        <f ca="1">AVERAGE(OFFSET(L2379,-M$3+1,0):L2379)</f>
        <v>1.006633333333333</v>
      </c>
      <c r="N2379" s="8">
        <f ca="1">STDEV(OFFSET(L2379,-M$3+1,0):L2379)</f>
        <v>1.1680916467632559E-2</v>
      </c>
      <c r="O2379" s="8">
        <f t="shared" ca="1" si="641"/>
        <v>0.98327150039806788</v>
      </c>
      <c r="P2379" s="8">
        <f t="shared" ca="1" si="642"/>
        <v>1.0299951662685982</v>
      </c>
      <c r="Q2379" s="8">
        <f t="shared" ca="1" si="643"/>
        <v>1.006633333333333</v>
      </c>
      <c r="R2379" s="8">
        <f t="shared" ca="1" si="639"/>
        <v>1.006633333333333</v>
      </c>
      <c r="S2379" s="10">
        <f t="shared" si="644"/>
        <v>0</v>
      </c>
      <c r="T2379" s="10">
        <f t="shared" si="645"/>
        <v>0</v>
      </c>
      <c r="U2379" s="18">
        <f ca="1">AVERAGE(S2379:OFFSET(S2379,-$U$3+1,0))*$U$4*J2379</f>
        <v>1.5269999999999939</v>
      </c>
      <c r="V2379" s="18">
        <f ca="1">AVERAGE(T2379:OFFSET(T2379,-$U$3+1,0))*$V$4*K2379</f>
        <v>1.1470000000000002</v>
      </c>
      <c r="W2379" s="14" t="str">
        <f t="shared" ca="1" si="646"/>
        <v/>
      </c>
      <c r="X2379" s="14" t="str">
        <f t="shared" ca="1" si="647"/>
        <v/>
      </c>
      <c r="Y2379" s="5" t="str">
        <f t="shared" ca="1" si="648"/>
        <v/>
      </c>
      <c r="Z2379" s="19" t="str">
        <f t="shared" ca="1" si="649"/>
        <v/>
      </c>
      <c r="AA2379" s="5" t="str">
        <f t="shared" ca="1" si="640"/>
        <v/>
      </c>
      <c r="AB2379" s="5" t="str">
        <f t="shared" ca="1" si="638"/>
        <v/>
      </c>
      <c r="AC2379" s="15" t="str">
        <f t="shared" ca="1" si="650"/>
        <v/>
      </c>
      <c r="AD2379" s="21" t="str">
        <f t="shared" ca="1" si="651"/>
        <v/>
      </c>
      <c r="AE2379" s="21" t="str">
        <f t="shared" ca="1" si="652"/>
        <v/>
      </c>
      <c r="AF2379" s="23">
        <f t="shared" ca="1" si="653"/>
        <v>28942.548611308343</v>
      </c>
    </row>
    <row r="2380" spans="1:32" x14ac:dyDescent="0.25">
      <c r="A2380" s="26">
        <v>42660</v>
      </c>
      <c r="B2380" s="3">
        <v>4.1874000000000002</v>
      </c>
      <c r="C2380" s="3">
        <v>4.1874000000000002</v>
      </c>
      <c r="D2380" s="3">
        <v>4.1874000000000002</v>
      </c>
      <c r="E2380" s="3">
        <v>4.1874000000000002</v>
      </c>
      <c r="F2380" s="5">
        <v>3.2101000000000002</v>
      </c>
      <c r="G2380" s="5">
        <v>3.2101000000000002</v>
      </c>
      <c r="H2380" s="5">
        <v>3.2101000000000002</v>
      </c>
      <c r="I2380" s="5">
        <v>3.2101000000000002</v>
      </c>
      <c r="J2380" s="3">
        <v>1</v>
      </c>
      <c r="K2380" s="3">
        <v>1</v>
      </c>
      <c r="L2380" s="7">
        <f t="shared" si="654"/>
        <v>0.97730000000000006</v>
      </c>
      <c r="M2380" s="8">
        <f ca="1">AVERAGE(OFFSET(L2380,-M$3+1,0):L2380)</f>
        <v>1.0047199999999998</v>
      </c>
      <c r="N2380" s="8">
        <f ca="1">STDEV(OFFSET(L2380,-M$3+1,0):L2380)</f>
        <v>1.3926706102203144E-2</v>
      </c>
      <c r="O2380" s="8">
        <f t="shared" ca="1" si="641"/>
        <v>0.97686658779559354</v>
      </c>
      <c r="P2380" s="8">
        <f t="shared" ca="1" si="642"/>
        <v>1.0325734122044061</v>
      </c>
      <c r="Q2380" s="8">
        <f t="shared" ca="1" si="643"/>
        <v>1.0047199999999998</v>
      </c>
      <c r="R2380" s="8">
        <f t="shared" ca="1" si="639"/>
        <v>1.0047199999999998</v>
      </c>
      <c r="S2380" s="10">
        <f t="shared" si="644"/>
        <v>3.819999999999979E-2</v>
      </c>
      <c r="T2380" s="10">
        <f t="shared" si="645"/>
        <v>1.9099999999999895E-2</v>
      </c>
      <c r="U2380" s="18">
        <f ca="1">AVERAGE(S2380:OFFSET(S2380,-$U$3+1,0))*$U$4*J2380</f>
        <v>1.6229999999999922</v>
      </c>
      <c r="V2380" s="18">
        <f ca="1">AVERAGE(T2380:OFFSET(T2380,-$U$3+1,0))*$V$4*K2380</f>
        <v>1.0509999999999975</v>
      </c>
      <c r="W2380" s="14" t="str">
        <f t="shared" ca="1" si="646"/>
        <v/>
      </c>
      <c r="X2380" s="14" t="str">
        <f t="shared" ca="1" si="647"/>
        <v/>
      </c>
      <c r="Y2380" s="5" t="str">
        <f t="shared" ca="1" si="648"/>
        <v/>
      </c>
      <c r="Z2380" s="19" t="str">
        <f t="shared" ca="1" si="649"/>
        <v/>
      </c>
      <c r="AA2380" s="5" t="str">
        <f t="shared" ca="1" si="640"/>
        <v/>
      </c>
      <c r="AB2380" s="5" t="str">
        <f t="shared" ca="1" si="638"/>
        <v/>
      </c>
      <c r="AC2380" s="15" t="str">
        <f t="shared" ca="1" si="650"/>
        <v/>
      </c>
      <c r="AD2380" s="21" t="str">
        <f t="shared" ca="1" si="651"/>
        <v/>
      </c>
      <c r="AE2380" s="21" t="str">
        <f t="shared" ca="1" si="652"/>
        <v/>
      </c>
      <c r="AF2380" s="23">
        <f t="shared" ca="1" si="653"/>
        <v>28942.548611308343</v>
      </c>
    </row>
    <row r="2381" spans="1:32" x14ac:dyDescent="0.25">
      <c r="A2381" s="26">
        <v>42661</v>
      </c>
      <c r="B2381" s="3">
        <v>4.2161</v>
      </c>
      <c r="C2381" s="3">
        <v>4.2161</v>
      </c>
      <c r="D2381" s="3">
        <v>4.2161</v>
      </c>
      <c r="E2381" s="3">
        <v>4.2161</v>
      </c>
      <c r="F2381" s="5">
        <v>3.2387000000000001</v>
      </c>
      <c r="G2381" s="5">
        <v>3.2387000000000001</v>
      </c>
      <c r="H2381" s="5">
        <v>3.2387000000000001</v>
      </c>
      <c r="I2381" s="5">
        <v>3.2387000000000001</v>
      </c>
      <c r="J2381" s="3">
        <v>1</v>
      </c>
      <c r="K2381" s="3">
        <v>1</v>
      </c>
      <c r="L2381" s="7">
        <f t="shared" si="654"/>
        <v>0.97739999999999982</v>
      </c>
      <c r="M2381" s="8">
        <f ca="1">AVERAGE(OFFSET(L2381,-M$3+1,0):L2381)</f>
        <v>1.0021799999999998</v>
      </c>
      <c r="N2381" s="8">
        <f ca="1">STDEV(OFFSET(L2381,-M$3+1,0):L2381)</f>
        <v>1.5233290611589538E-2</v>
      </c>
      <c r="O2381" s="8">
        <f t="shared" ca="1" si="641"/>
        <v>0.97171341877682083</v>
      </c>
      <c r="P2381" s="8">
        <f t="shared" ca="1" si="642"/>
        <v>1.0326465812231789</v>
      </c>
      <c r="Q2381" s="8">
        <f t="shared" ca="1" si="643"/>
        <v>1.0021799999999998</v>
      </c>
      <c r="R2381" s="8">
        <f t="shared" ca="1" si="639"/>
        <v>1.0021799999999998</v>
      </c>
      <c r="S2381" s="10">
        <f t="shared" si="644"/>
        <v>2.8699999999999726E-2</v>
      </c>
      <c r="T2381" s="10">
        <f t="shared" si="645"/>
        <v>2.8599999999999959E-2</v>
      </c>
      <c r="U2381" s="18">
        <f ca="1">AVERAGE(S2381:OFFSET(S2381,-$U$3+1,0))*$U$4*J2381</f>
        <v>1.6239999999999901</v>
      </c>
      <c r="V2381" s="18">
        <f ca="1">AVERAGE(T2381:OFFSET(T2381,-$U$3+1,0))*$V$4*K2381</f>
        <v>1.2409999999999943</v>
      </c>
      <c r="W2381" s="14" t="str">
        <f t="shared" ca="1" si="646"/>
        <v>Buy</v>
      </c>
      <c r="X2381" s="14" t="str">
        <f t="shared" ca="1" si="647"/>
        <v/>
      </c>
      <c r="Y2381" s="5">
        <f t="shared" ca="1" si="648"/>
        <v>100</v>
      </c>
      <c r="Z2381" s="19">
        <f t="shared" ca="1" si="649"/>
        <v>-130.86220789685717</v>
      </c>
      <c r="AA2381" s="5">
        <f t="shared" ca="1" si="640"/>
        <v>4.2161</v>
      </c>
      <c r="AB2381" s="5">
        <f t="shared" ca="1" si="638"/>
        <v>3.2387000000000001</v>
      </c>
      <c r="AC2381" s="15" t="str">
        <f t="shared" ca="1" si="650"/>
        <v/>
      </c>
      <c r="AD2381" s="21" t="str">
        <f t="shared" ca="1" si="651"/>
        <v/>
      </c>
      <c r="AE2381" s="21" t="str">
        <f t="shared" ca="1" si="652"/>
        <v/>
      </c>
      <c r="AF2381" s="23">
        <f t="shared" ca="1" si="653"/>
        <v>28942.548611308343</v>
      </c>
    </row>
    <row r="2382" spans="1:32" x14ac:dyDescent="0.25">
      <c r="A2382" s="26">
        <v>42662</v>
      </c>
      <c r="B2382" s="3">
        <v>4.2161</v>
      </c>
      <c r="C2382" s="3">
        <v>4.2161</v>
      </c>
      <c r="D2382" s="3">
        <v>4.2161</v>
      </c>
      <c r="E2382" s="3">
        <v>4.2161</v>
      </c>
      <c r="F2382" s="5">
        <v>3.2292000000000001</v>
      </c>
      <c r="G2382" s="5">
        <v>3.2292000000000001</v>
      </c>
      <c r="H2382" s="5">
        <v>3.2292000000000001</v>
      </c>
      <c r="I2382" s="5">
        <v>3.2292000000000001</v>
      </c>
      <c r="J2382" s="3">
        <v>1</v>
      </c>
      <c r="K2382" s="3">
        <v>1</v>
      </c>
      <c r="L2382" s="7">
        <f t="shared" si="654"/>
        <v>0.98689999999999989</v>
      </c>
      <c r="M2382" s="8">
        <f ca="1">AVERAGE(OFFSET(L2382,-M$3+1,0):L2382)</f>
        <v>1.0021799999999998</v>
      </c>
      <c r="N2382" s="8">
        <f ca="1">STDEV(OFFSET(L2382,-M$3+1,0):L2382)</f>
        <v>1.5233290611589538E-2</v>
      </c>
      <c r="O2382" s="8">
        <f t="shared" ca="1" si="641"/>
        <v>0.97171341877682083</v>
      </c>
      <c r="P2382" s="8">
        <f t="shared" ca="1" si="642"/>
        <v>1.0326465812231789</v>
      </c>
      <c r="Q2382" s="8">
        <f t="shared" ca="1" si="643"/>
        <v>1.0021799999999998</v>
      </c>
      <c r="R2382" s="8">
        <f t="shared" ca="1" si="639"/>
        <v>1.0021799999999998</v>
      </c>
      <c r="S2382" s="10">
        <f t="shared" si="644"/>
        <v>0</v>
      </c>
      <c r="T2382" s="10">
        <f t="shared" si="645"/>
        <v>9.5000000000000639E-3</v>
      </c>
      <c r="U2382" s="18">
        <f ca="1">AVERAGE(S2382:OFFSET(S2382,-$U$3+1,0))*$U$4*J2382</f>
        <v>1.5289999999999893</v>
      </c>
      <c r="V2382" s="18">
        <f ca="1">AVERAGE(T2382:OFFSET(T2382,-$U$3+1,0))*$V$4*K2382</f>
        <v>1.144999999999996</v>
      </c>
      <c r="W2382" s="14" t="str">
        <f t="shared" ca="1" si="646"/>
        <v>Buy</v>
      </c>
      <c r="X2382" s="14" t="str">
        <f t="shared" ca="1" si="647"/>
        <v/>
      </c>
      <c r="Y2382" s="5">
        <f t="shared" ca="1" si="648"/>
        <v>100</v>
      </c>
      <c r="Z2382" s="19">
        <f t="shared" ca="1" si="649"/>
        <v>-130.86220789685717</v>
      </c>
      <c r="AA2382" s="5">
        <f t="shared" ca="1" si="640"/>
        <v>4.2161</v>
      </c>
      <c r="AB2382" s="5">
        <f t="shared" ca="1" si="638"/>
        <v>3.2387000000000001</v>
      </c>
      <c r="AC2382" s="15">
        <f t="shared" ca="1" si="650"/>
        <v>0</v>
      </c>
      <c r="AD2382" s="21">
        <f t="shared" ca="1" si="651"/>
        <v>124.31909750201515</v>
      </c>
      <c r="AE2382" s="21">
        <f t="shared" ca="1" si="652"/>
        <v>124.31909750201515</v>
      </c>
      <c r="AF2382" s="23">
        <f t="shared" ca="1" si="653"/>
        <v>29066.867708810358</v>
      </c>
    </row>
    <row r="2383" spans="1:32" x14ac:dyDescent="0.25">
      <c r="A2383" s="26">
        <v>42663</v>
      </c>
      <c r="B2383" s="3">
        <v>4.1969000000000003</v>
      </c>
      <c r="C2383" s="3">
        <v>4.1969000000000003</v>
      </c>
      <c r="D2383" s="3">
        <v>4.1969000000000003</v>
      </c>
      <c r="E2383" s="3">
        <v>4.1969000000000003</v>
      </c>
      <c r="F2383" s="5">
        <v>3.2387000000000001</v>
      </c>
      <c r="G2383" s="5">
        <v>3.2387000000000001</v>
      </c>
      <c r="H2383" s="5">
        <v>3.2387000000000001</v>
      </c>
      <c r="I2383" s="5">
        <v>3.2387000000000001</v>
      </c>
      <c r="J2383" s="3">
        <v>1</v>
      </c>
      <c r="K2383" s="3">
        <v>1</v>
      </c>
      <c r="L2383" s="7">
        <f t="shared" si="654"/>
        <v>0.95820000000000016</v>
      </c>
      <c r="M2383" s="8">
        <f ca="1">AVERAGE(OFFSET(L2383,-M$3+1,0):L2383)</f>
        <v>0.99899333333333318</v>
      </c>
      <c r="N2383" s="8">
        <f ca="1">STDEV(OFFSET(L2383,-M$3+1,0):L2383)</f>
        <v>1.8928567475291529E-2</v>
      </c>
      <c r="O2383" s="8">
        <f t="shared" ca="1" si="641"/>
        <v>0.96113619838275011</v>
      </c>
      <c r="P2383" s="8">
        <f t="shared" ca="1" si="642"/>
        <v>1.0368504682839161</v>
      </c>
      <c r="Q2383" s="8">
        <f t="shared" ca="1" si="643"/>
        <v>0.99899333333333318</v>
      </c>
      <c r="R2383" s="8">
        <f t="shared" ca="1" si="639"/>
        <v>0.99899333333333318</v>
      </c>
      <c r="S2383" s="10">
        <f t="shared" si="644"/>
        <v>1.9199999999999662E-2</v>
      </c>
      <c r="T2383" s="10">
        <f t="shared" si="645"/>
        <v>9.5000000000000639E-3</v>
      </c>
      <c r="U2383" s="18">
        <f ca="1">AVERAGE(S2383:OFFSET(S2383,-$U$3+1,0))*$U$4*J2383</f>
        <v>1.625999999999985</v>
      </c>
      <c r="V2383" s="18">
        <f ca="1">AVERAGE(T2383:OFFSET(T2383,-$U$3+1,0))*$V$4*K2383</f>
        <v>1.1450000000000005</v>
      </c>
      <c r="W2383" s="14" t="str">
        <f t="shared" ca="1" si="646"/>
        <v>Buy</v>
      </c>
      <c r="X2383" s="14" t="str">
        <f t="shared" ca="1" si="647"/>
        <v/>
      </c>
      <c r="Y2383" s="5">
        <f t="shared" ca="1" si="648"/>
        <v>100</v>
      </c>
      <c r="Z2383" s="19">
        <f t="shared" ca="1" si="649"/>
        <v>-130.86220789685717</v>
      </c>
      <c r="AA2383" s="5">
        <f t="shared" ca="1" si="640"/>
        <v>4.2161</v>
      </c>
      <c r="AB2383" s="5">
        <f t="shared" ca="1" si="638"/>
        <v>3.2387000000000001</v>
      </c>
      <c r="AC2383" s="15">
        <f t="shared" ca="1" si="650"/>
        <v>-191.99999999999662</v>
      </c>
      <c r="AD2383" s="21">
        <f t="shared" ca="1" si="651"/>
        <v>-124.31909750201515</v>
      </c>
      <c r="AE2383" s="21">
        <f t="shared" ca="1" si="652"/>
        <v>-316.3190975020118</v>
      </c>
      <c r="AF2383" s="23">
        <f t="shared" ca="1" si="653"/>
        <v>28750.548611308346</v>
      </c>
    </row>
    <row r="2384" spans="1:32" x14ac:dyDescent="0.25">
      <c r="A2384" s="26">
        <v>42664</v>
      </c>
      <c r="B2384" s="3">
        <v>4.2161</v>
      </c>
      <c r="C2384" s="3">
        <v>4.2161</v>
      </c>
      <c r="D2384" s="3">
        <v>4.2161</v>
      </c>
      <c r="E2384" s="3">
        <v>4.2161</v>
      </c>
      <c r="F2384" s="5">
        <v>3.2483</v>
      </c>
      <c r="G2384" s="5">
        <v>3.2483</v>
      </c>
      <c r="H2384" s="5">
        <v>3.2483</v>
      </c>
      <c r="I2384" s="5">
        <v>3.2483</v>
      </c>
      <c r="J2384" s="3">
        <v>1</v>
      </c>
      <c r="K2384" s="3">
        <v>1</v>
      </c>
      <c r="L2384" s="7">
        <f t="shared" si="654"/>
        <v>0.96779999999999999</v>
      </c>
      <c r="M2384" s="8">
        <f ca="1">AVERAGE(OFFSET(L2384,-M$3+1,0):L2384)</f>
        <v>0.99708666666666645</v>
      </c>
      <c r="N2384" s="8">
        <f ca="1">STDEV(OFFSET(L2384,-M$3+1,0):L2384)</f>
        <v>2.0577097763799193E-2</v>
      </c>
      <c r="O2384" s="8">
        <f t="shared" ca="1" si="641"/>
        <v>0.9559324711390681</v>
      </c>
      <c r="P2384" s="8">
        <f t="shared" ca="1" si="642"/>
        <v>1.0382408621942649</v>
      </c>
      <c r="Q2384" s="8">
        <f t="shared" ca="1" si="643"/>
        <v>0.99708666666666645</v>
      </c>
      <c r="R2384" s="8">
        <f t="shared" ca="1" si="639"/>
        <v>0.99708666666666645</v>
      </c>
      <c r="S2384" s="10">
        <f t="shared" si="644"/>
        <v>1.9199999999999662E-2</v>
      </c>
      <c r="T2384" s="10">
        <f t="shared" si="645"/>
        <v>9.5999999999998309E-3</v>
      </c>
      <c r="U2384" s="18">
        <f ca="1">AVERAGE(S2384:OFFSET(S2384,-$U$3+1,0))*$U$4*J2384</f>
        <v>1.7229999999999812</v>
      </c>
      <c r="V2384" s="18">
        <f ca="1">AVERAGE(T2384:OFFSET(T2384,-$U$3+1,0))*$V$4*K2384</f>
        <v>1.2409999999999988</v>
      </c>
      <c r="W2384" s="14" t="str">
        <f t="shared" ca="1" si="646"/>
        <v>Buy</v>
      </c>
      <c r="X2384" s="14" t="str">
        <f t="shared" ca="1" si="647"/>
        <v/>
      </c>
      <c r="Y2384" s="5">
        <f t="shared" ca="1" si="648"/>
        <v>100</v>
      </c>
      <c r="Z2384" s="19">
        <f t="shared" ca="1" si="649"/>
        <v>-130.86220789685717</v>
      </c>
      <c r="AA2384" s="5">
        <f t="shared" ca="1" si="640"/>
        <v>4.2161</v>
      </c>
      <c r="AB2384" s="5">
        <f t="shared" ca="1" si="638"/>
        <v>3.2387000000000001</v>
      </c>
      <c r="AC2384" s="15">
        <f t="shared" ca="1" si="650"/>
        <v>191.99999999999662</v>
      </c>
      <c r="AD2384" s="21">
        <f t="shared" ca="1" si="651"/>
        <v>-125.62771958098067</v>
      </c>
      <c r="AE2384" s="21">
        <f t="shared" ca="1" si="652"/>
        <v>66.372280419015951</v>
      </c>
      <c r="AF2384" s="23">
        <f t="shared" ca="1" si="653"/>
        <v>28816.920891727361</v>
      </c>
    </row>
    <row r="2385" spans="1:32" x14ac:dyDescent="0.25">
      <c r="A2385" s="26">
        <v>42667</v>
      </c>
      <c r="B2385" s="3">
        <v>4.2351999999999999</v>
      </c>
      <c r="C2385" s="3">
        <v>4.2351999999999999</v>
      </c>
      <c r="D2385" s="3">
        <v>4.2351999999999999</v>
      </c>
      <c r="E2385" s="3">
        <v>4.2351999999999999</v>
      </c>
      <c r="F2385" s="5">
        <v>3.2770000000000001</v>
      </c>
      <c r="G2385" s="5">
        <v>3.2770000000000001</v>
      </c>
      <c r="H2385" s="5">
        <v>3.2770000000000001</v>
      </c>
      <c r="I2385" s="5">
        <v>3.2770000000000001</v>
      </c>
      <c r="J2385" s="3">
        <v>1</v>
      </c>
      <c r="K2385" s="3">
        <v>1</v>
      </c>
      <c r="L2385" s="7">
        <f t="shared" si="654"/>
        <v>0.95819999999999972</v>
      </c>
      <c r="M2385" s="8">
        <f ca="1">AVERAGE(OFFSET(L2385,-M$3+1,0):L2385)</f>
        <v>0.99453333333333316</v>
      </c>
      <c r="N2385" s="8">
        <f ca="1">STDEV(OFFSET(L2385,-M$3+1,0):L2385)</f>
        <v>2.290020794249524E-2</v>
      </c>
      <c r="O2385" s="8">
        <f t="shared" ca="1" si="641"/>
        <v>0.94873291744834265</v>
      </c>
      <c r="P2385" s="8">
        <f t="shared" ca="1" si="642"/>
        <v>1.0403337492183236</v>
      </c>
      <c r="Q2385" s="8">
        <f t="shared" ca="1" si="643"/>
        <v>0.99453333333333316</v>
      </c>
      <c r="R2385" s="8">
        <f t="shared" ca="1" si="639"/>
        <v>0.99453333333333316</v>
      </c>
      <c r="S2385" s="10">
        <f t="shared" si="644"/>
        <v>1.9099999999999895E-2</v>
      </c>
      <c r="T2385" s="10">
        <f t="shared" si="645"/>
        <v>2.870000000000017E-2</v>
      </c>
      <c r="U2385" s="18">
        <f ca="1">AVERAGE(S2385:OFFSET(S2385,-$U$3+1,0))*$U$4*J2385</f>
        <v>1.6269999999999829</v>
      </c>
      <c r="V2385" s="18">
        <f ca="1">AVERAGE(T2385:OFFSET(T2385,-$U$3+1,0))*$V$4*K2385</f>
        <v>1.2409999999999988</v>
      </c>
      <c r="W2385" s="14" t="str">
        <f t="shared" ca="1" si="646"/>
        <v>Buy</v>
      </c>
      <c r="X2385" s="14" t="str">
        <f t="shared" ca="1" si="647"/>
        <v/>
      </c>
      <c r="Y2385" s="5">
        <f t="shared" ca="1" si="648"/>
        <v>100</v>
      </c>
      <c r="Z2385" s="19">
        <f t="shared" ca="1" si="649"/>
        <v>-130.86220789685717</v>
      </c>
      <c r="AA2385" s="5">
        <f t="shared" ca="1" si="640"/>
        <v>4.2161</v>
      </c>
      <c r="AB2385" s="5">
        <f t="shared" ca="1" si="638"/>
        <v>3.2387000000000001</v>
      </c>
      <c r="AC2385" s="15">
        <f t="shared" ca="1" si="650"/>
        <v>190.99999999999895</v>
      </c>
      <c r="AD2385" s="21">
        <f t="shared" ca="1" si="651"/>
        <v>-375.57453666398231</v>
      </c>
      <c r="AE2385" s="21">
        <f t="shared" ca="1" si="652"/>
        <v>-184.57453666398337</v>
      </c>
      <c r="AF2385" s="23">
        <f t="shared" ca="1" si="653"/>
        <v>28632.346355063379</v>
      </c>
    </row>
    <row r="2386" spans="1:32" x14ac:dyDescent="0.25">
      <c r="A2386" s="26">
        <v>42668</v>
      </c>
      <c r="B2386" s="3">
        <v>4.2542999999999997</v>
      </c>
      <c r="C2386" s="3">
        <v>4.2542999999999997</v>
      </c>
      <c r="D2386" s="3">
        <v>4.2542999999999997</v>
      </c>
      <c r="E2386" s="3">
        <v>4.2542999999999997</v>
      </c>
      <c r="F2386" s="5">
        <v>3.2865000000000002</v>
      </c>
      <c r="G2386" s="5">
        <v>3.2865000000000002</v>
      </c>
      <c r="H2386" s="5">
        <v>3.2865000000000002</v>
      </c>
      <c r="I2386" s="5">
        <v>3.2865000000000002</v>
      </c>
      <c r="J2386" s="3">
        <v>1</v>
      </c>
      <c r="K2386" s="3">
        <v>1</v>
      </c>
      <c r="L2386" s="7">
        <f t="shared" si="654"/>
        <v>0.96779999999999955</v>
      </c>
      <c r="M2386" s="8">
        <f ca="1">AVERAGE(OFFSET(L2386,-M$3+1,0):L2386)</f>
        <v>0.99135333333333309</v>
      </c>
      <c r="N2386" s="8">
        <f ca="1">STDEV(OFFSET(L2386,-M$3+1,0):L2386)</f>
        <v>2.3091831167464098E-2</v>
      </c>
      <c r="O2386" s="8">
        <f t="shared" ca="1" si="641"/>
        <v>0.94516967099840488</v>
      </c>
      <c r="P2386" s="8">
        <f t="shared" ca="1" si="642"/>
        <v>1.0375369956682612</v>
      </c>
      <c r="Q2386" s="8">
        <f t="shared" ca="1" si="643"/>
        <v>0.99135333333333309</v>
      </c>
      <c r="R2386" s="8">
        <f t="shared" ca="1" si="639"/>
        <v>0.99135333333333309</v>
      </c>
      <c r="S2386" s="10">
        <f t="shared" si="644"/>
        <v>1.9099999999999895E-2</v>
      </c>
      <c r="T2386" s="10">
        <f t="shared" si="645"/>
        <v>9.5000000000000639E-3</v>
      </c>
      <c r="U2386" s="18">
        <f ca="1">AVERAGE(S2386:OFFSET(S2386,-$U$3+1,0))*$U$4*J2386</f>
        <v>1.7219999999999835</v>
      </c>
      <c r="V2386" s="18">
        <f ca="1">AVERAGE(T2386:OFFSET(T2386,-$U$3+1,0))*$V$4*K2386</f>
        <v>1.3359999999999994</v>
      </c>
      <c r="W2386" s="14" t="str">
        <f t="shared" ca="1" si="646"/>
        <v>Buy</v>
      </c>
      <c r="X2386" s="14" t="str">
        <f t="shared" ca="1" si="647"/>
        <v/>
      </c>
      <c r="Y2386" s="5">
        <f t="shared" ca="1" si="648"/>
        <v>100</v>
      </c>
      <c r="Z2386" s="19">
        <f t="shared" ca="1" si="649"/>
        <v>-130.86220789685717</v>
      </c>
      <c r="AA2386" s="5">
        <f t="shared" ca="1" si="640"/>
        <v>4.2161</v>
      </c>
      <c r="AB2386" s="5">
        <f t="shared" ca="1" si="638"/>
        <v>3.2387000000000001</v>
      </c>
      <c r="AC2386" s="15">
        <f t="shared" ca="1" si="650"/>
        <v>190.99999999999895</v>
      </c>
      <c r="AD2386" s="21">
        <f t="shared" ca="1" si="651"/>
        <v>-124.31909750201515</v>
      </c>
      <c r="AE2386" s="21">
        <f t="shared" ca="1" si="652"/>
        <v>66.680902497983794</v>
      </c>
      <c r="AF2386" s="23">
        <f t="shared" ca="1" si="653"/>
        <v>28699.027257561364</v>
      </c>
    </row>
    <row r="2387" spans="1:32" x14ac:dyDescent="0.25">
      <c r="A2387" s="26">
        <v>42669</v>
      </c>
      <c r="B2387" s="3">
        <v>4.2256</v>
      </c>
      <c r="C2387" s="3">
        <v>4.2256</v>
      </c>
      <c r="D2387" s="3">
        <v>4.2256</v>
      </c>
      <c r="E2387" s="3">
        <v>4.2256</v>
      </c>
      <c r="F2387" s="5">
        <v>3.2578</v>
      </c>
      <c r="G2387" s="5">
        <v>3.2578</v>
      </c>
      <c r="H2387" s="5">
        <v>3.2578</v>
      </c>
      <c r="I2387" s="5">
        <v>3.2578</v>
      </c>
      <c r="J2387" s="3">
        <v>1</v>
      </c>
      <c r="K2387" s="3">
        <v>1</v>
      </c>
      <c r="L2387" s="7">
        <f t="shared" si="654"/>
        <v>0.96779999999999999</v>
      </c>
      <c r="M2387" s="8">
        <f ca="1">AVERAGE(OFFSET(L2387,-M$3+1,0):L2387)</f>
        <v>0.98753333333333326</v>
      </c>
      <c r="N2387" s="8">
        <f ca="1">STDEV(OFFSET(L2387,-M$3+1,0):L2387)</f>
        <v>2.1814630302576653E-2</v>
      </c>
      <c r="O2387" s="8">
        <f t="shared" ca="1" si="641"/>
        <v>0.94390407272818</v>
      </c>
      <c r="P2387" s="8">
        <f t="shared" ca="1" si="642"/>
        <v>1.0311625939384865</v>
      </c>
      <c r="Q2387" s="8">
        <f t="shared" ca="1" si="643"/>
        <v>0.98753333333333326</v>
      </c>
      <c r="R2387" s="8">
        <f t="shared" ca="1" si="639"/>
        <v>0.98753333333333326</v>
      </c>
      <c r="S2387" s="10">
        <f t="shared" si="644"/>
        <v>2.8699999999999726E-2</v>
      </c>
      <c r="T2387" s="10">
        <f t="shared" si="645"/>
        <v>2.870000000000017E-2</v>
      </c>
      <c r="U2387" s="18">
        <f ca="1">AVERAGE(S2387:OFFSET(S2387,-$U$3+1,0))*$U$4*J2387</f>
        <v>1.8179999999999819</v>
      </c>
      <c r="V2387" s="18">
        <f ca="1">AVERAGE(T2387:OFFSET(T2387,-$U$3+1,0))*$V$4*K2387</f>
        <v>1.5270000000000028</v>
      </c>
      <c r="W2387" s="14" t="str">
        <f t="shared" ca="1" si="646"/>
        <v>Buy</v>
      </c>
      <c r="X2387" s="14" t="str">
        <f t="shared" ca="1" si="647"/>
        <v/>
      </c>
      <c r="Y2387" s="5">
        <f t="shared" ca="1" si="648"/>
        <v>100</v>
      </c>
      <c r="Z2387" s="19">
        <f t="shared" ca="1" si="649"/>
        <v>-130.86220789685717</v>
      </c>
      <c r="AA2387" s="5">
        <f t="shared" ca="1" si="640"/>
        <v>4.2161</v>
      </c>
      <c r="AB2387" s="5">
        <f t="shared" ca="1" si="638"/>
        <v>3.2387000000000001</v>
      </c>
      <c r="AC2387" s="15">
        <f t="shared" ca="1" si="650"/>
        <v>-286.99999999999727</v>
      </c>
      <c r="AD2387" s="21">
        <f t="shared" ca="1" si="651"/>
        <v>375.57453666398231</v>
      </c>
      <c r="AE2387" s="21">
        <f t="shared" ca="1" si="652"/>
        <v>88.574536663985043</v>
      </c>
      <c r="AF2387" s="23">
        <f t="shared" ca="1" si="653"/>
        <v>28787.601794225349</v>
      </c>
    </row>
    <row r="2388" spans="1:32" x14ac:dyDescent="0.25">
      <c r="A2388" s="26">
        <v>42670</v>
      </c>
      <c r="B2388" s="3">
        <v>4.2256</v>
      </c>
      <c r="C2388" s="3">
        <v>4.2256</v>
      </c>
      <c r="D2388" s="3">
        <v>4.2256</v>
      </c>
      <c r="E2388" s="3">
        <v>4.2256</v>
      </c>
      <c r="F2388" s="5">
        <v>3.2387000000000001</v>
      </c>
      <c r="G2388" s="5">
        <v>3.2387000000000001</v>
      </c>
      <c r="H2388" s="5">
        <v>3.2387000000000001</v>
      </c>
      <c r="I2388" s="5">
        <v>3.2387000000000001</v>
      </c>
      <c r="J2388" s="3">
        <v>1</v>
      </c>
      <c r="K2388" s="3">
        <v>1</v>
      </c>
      <c r="L2388" s="7">
        <f t="shared" si="654"/>
        <v>0.98689999999999989</v>
      </c>
      <c r="M2388" s="8">
        <f ca="1">AVERAGE(OFFSET(L2388,-M$3+1,0):L2388)</f>
        <v>0.98498666666666645</v>
      </c>
      <c r="N2388" s="8">
        <f ca="1">STDEV(OFFSET(L2388,-M$3+1,0):L2388)</f>
        <v>1.9187342057671617E-2</v>
      </c>
      <c r="O2388" s="8">
        <f t="shared" ca="1" si="641"/>
        <v>0.94661198255132317</v>
      </c>
      <c r="P2388" s="8">
        <f t="shared" ca="1" si="642"/>
        <v>1.0233613507820096</v>
      </c>
      <c r="Q2388" s="8">
        <f t="shared" ca="1" si="643"/>
        <v>0.98498666666666645</v>
      </c>
      <c r="R2388" s="8">
        <f t="shared" ca="1" si="639"/>
        <v>0.98498666666666645</v>
      </c>
      <c r="S2388" s="10">
        <f t="shared" si="644"/>
        <v>0</v>
      </c>
      <c r="T2388" s="10">
        <f t="shared" si="645"/>
        <v>1.9099999999999895E-2</v>
      </c>
      <c r="U2388" s="18">
        <f ca="1">AVERAGE(S2388:OFFSET(S2388,-$U$3+1,0))*$U$4*J2388</f>
        <v>1.7219999999999835</v>
      </c>
      <c r="V2388" s="18">
        <f ca="1">AVERAGE(T2388:OFFSET(T2388,-$U$3+1,0))*$V$4*K2388</f>
        <v>1.6230000000000011</v>
      </c>
      <c r="W2388" s="14" t="str">
        <f t="shared" ca="1" si="646"/>
        <v>Buy</v>
      </c>
      <c r="X2388" s="14" t="str">
        <f t="shared" ca="1" si="647"/>
        <v/>
      </c>
      <c r="Y2388" s="5">
        <f t="shared" ca="1" si="648"/>
        <v>100</v>
      </c>
      <c r="Z2388" s="19">
        <f t="shared" ca="1" si="649"/>
        <v>-130.86220789685717</v>
      </c>
      <c r="AA2388" s="5">
        <f t="shared" ca="1" si="640"/>
        <v>4.2161</v>
      </c>
      <c r="AB2388" s="5">
        <f t="shared" ca="1" si="638"/>
        <v>3.2387000000000001</v>
      </c>
      <c r="AC2388" s="15">
        <f t="shared" ca="1" si="650"/>
        <v>0</v>
      </c>
      <c r="AD2388" s="21">
        <f t="shared" ca="1" si="651"/>
        <v>249.94681708299584</v>
      </c>
      <c r="AE2388" s="21">
        <f t="shared" ca="1" si="652"/>
        <v>249.94681708299584</v>
      </c>
      <c r="AF2388" s="23">
        <f t="shared" ca="1" si="653"/>
        <v>29037.548611308346</v>
      </c>
    </row>
    <row r="2389" spans="1:32" x14ac:dyDescent="0.25">
      <c r="A2389" s="26">
        <v>42671</v>
      </c>
      <c r="B2389" s="3">
        <v>4.2446999999999999</v>
      </c>
      <c r="C2389" s="3">
        <v>4.2446999999999999</v>
      </c>
      <c r="D2389" s="3">
        <v>4.2446999999999999</v>
      </c>
      <c r="E2389" s="3">
        <v>4.2446999999999999</v>
      </c>
      <c r="F2389" s="5">
        <v>3.2578</v>
      </c>
      <c r="G2389" s="5">
        <v>3.2578</v>
      </c>
      <c r="H2389" s="5">
        <v>3.2578</v>
      </c>
      <c r="I2389" s="5">
        <v>3.2578</v>
      </c>
      <c r="J2389" s="3">
        <v>1</v>
      </c>
      <c r="K2389" s="3">
        <v>1</v>
      </c>
      <c r="L2389" s="7">
        <f t="shared" si="654"/>
        <v>0.98689999999999989</v>
      </c>
      <c r="M2389" s="8">
        <f ca="1">AVERAGE(OFFSET(L2389,-M$3+1,0):L2389)</f>
        <v>0.98307333333333324</v>
      </c>
      <c r="N2389" s="8">
        <f ca="1">STDEV(OFFSET(L2389,-M$3+1,0):L2389)</f>
        <v>1.724969841006194E-2</v>
      </c>
      <c r="O2389" s="8">
        <f t="shared" ca="1" si="641"/>
        <v>0.94857393651320931</v>
      </c>
      <c r="P2389" s="8">
        <f t="shared" ca="1" si="642"/>
        <v>1.0175727301534572</v>
      </c>
      <c r="Q2389" s="8">
        <f t="shared" ca="1" si="643"/>
        <v>0.98307333333333324</v>
      </c>
      <c r="R2389" s="8">
        <f t="shared" ca="1" si="639"/>
        <v>0.98307333333333324</v>
      </c>
      <c r="S2389" s="10">
        <f t="shared" si="644"/>
        <v>1.9099999999999895E-2</v>
      </c>
      <c r="T2389" s="10">
        <f t="shared" si="645"/>
        <v>1.9099999999999895E-2</v>
      </c>
      <c r="U2389" s="18">
        <f ca="1">AVERAGE(S2389:OFFSET(S2389,-$U$3+1,0))*$U$4*J2389</f>
        <v>1.9129999999999825</v>
      </c>
      <c r="V2389" s="18">
        <f ca="1">AVERAGE(T2389:OFFSET(T2389,-$U$3+1,0))*$V$4*K2389</f>
        <v>1.8140000000000001</v>
      </c>
      <c r="W2389" s="14" t="str">
        <f t="shared" ca="1" si="646"/>
        <v>Exit</v>
      </c>
      <c r="X2389" s="14" t="str">
        <f t="shared" ca="1" si="647"/>
        <v/>
      </c>
      <c r="Y2389" s="5">
        <f t="shared" ca="1" si="648"/>
        <v>100</v>
      </c>
      <c r="Z2389" s="19">
        <f t="shared" ca="1" si="649"/>
        <v>-130.86220789685717</v>
      </c>
      <c r="AA2389" s="5">
        <f t="shared" ca="1" si="640"/>
        <v>4.2161</v>
      </c>
      <c r="AB2389" s="5">
        <f t="shared" ca="1" si="638"/>
        <v>3.2387000000000001</v>
      </c>
      <c r="AC2389" s="15">
        <f t="shared" ca="1" si="650"/>
        <v>190.99999999999895</v>
      </c>
      <c r="AD2389" s="21">
        <f t="shared" ca="1" si="651"/>
        <v>-249.94681708299584</v>
      </c>
      <c r="AE2389" s="21">
        <f t="shared" ca="1" si="652"/>
        <v>-58.946817082996887</v>
      </c>
      <c r="AF2389" s="23">
        <f t="shared" ca="1" si="653"/>
        <v>28978.601794225349</v>
      </c>
    </row>
    <row r="2390" spans="1:32" x14ac:dyDescent="0.25">
      <c r="A2390" s="26">
        <v>42674</v>
      </c>
      <c r="B2390" s="3">
        <v>4.2351999999999999</v>
      </c>
      <c r="C2390" s="3">
        <v>4.2351999999999999</v>
      </c>
      <c r="D2390" s="3">
        <v>4.2351999999999999</v>
      </c>
      <c r="E2390" s="3">
        <v>4.2351999999999999</v>
      </c>
      <c r="F2390" s="5">
        <v>3.2387000000000001</v>
      </c>
      <c r="G2390" s="5">
        <v>3.2387000000000001</v>
      </c>
      <c r="H2390" s="5">
        <v>3.2387000000000001</v>
      </c>
      <c r="I2390" s="5">
        <v>3.2387000000000001</v>
      </c>
      <c r="J2390" s="3">
        <v>1</v>
      </c>
      <c r="K2390" s="3">
        <v>1</v>
      </c>
      <c r="L2390" s="7">
        <f t="shared" si="654"/>
        <v>0.99649999999999972</v>
      </c>
      <c r="M2390" s="8">
        <f ca="1">AVERAGE(OFFSET(L2390,-M$3+1,0):L2390)</f>
        <v>0.9817999999999999</v>
      </c>
      <c r="N2390" s="8">
        <f ca="1">STDEV(OFFSET(L2390,-M$3+1,0):L2390)</f>
        <v>1.5268314529489744E-2</v>
      </c>
      <c r="O2390" s="8">
        <f t="shared" ca="1" si="641"/>
        <v>0.95126337094102043</v>
      </c>
      <c r="P2390" s="8">
        <f t="shared" ca="1" si="642"/>
        <v>1.0123366290589795</v>
      </c>
      <c r="Q2390" s="8">
        <f t="shared" ca="1" si="643"/>
        <v>0.9817999999999999</v>
      </c>
      <c r="R2390" s="8">
        <f t="shared" ca="1" si="639"/>
        <v>0.9817999999999999</v>
      </c>
      <c r="S2390" s="10">
        <f t="shared" si="644"/>
        <v>9.5000000000000639E-3</v>
      </c>
      <c r="T2390" s="10">
        <f t="shared" si="645"/>
        <v>1.9099999999999895E-2</v>
      </c>
      <c r="U2390" s="18">
        <f ca="1">AVERAGE(S2390:OFFSET(S2390,-$U$3+1,0))*$U$4*J2390</f>
        <v>1.625999999999985</v>
      </c>
      <c r="V2390" s="18">
        <f ca="1">AVERAGE(T2390:OFFSET(T2390,-$U$3+1,0))*$V$4*K2390</f>
        <v>1.8140000000000001</v>
      </c>
      <c r="W2390" s="14" t="str">
        <f t="shared" ca="1" si="646"/>
        <v/>
      </c>
      <c r="X2390" s="14" t="str">
        <f t="shared" ca="1" si="647"/>
        <v/>
      </c>
      <c r="Y2390" s="5" t="str">
        <f t="shared" ca="1" si="648"/>
        <v/>
      </c>
      <c r="Z2390" s="19" t="str">
        <f t="shared" ca="1" si="649"/>
        <v/>
      </c>
      <c r="AA2390" s="5" t="str">
        <f t="shared" ca="1" si="640"/>
        <v/>
      </c>
      <c r="AB2390" s="5" t="str">
        <f t="shared" ca="1" si="638"/>
        <v/>
      </c>
      <c r="AC2390" s="15" t="str">
        <f t="shared" ca="1" si="650"/>
        <v/>
      </c>
      <c r="AD2390" s="21" t="str">
        <f t="shared" ca="1" si="651"/>
        <v/>
      </c>
      <c r="AE2390" s="21" t="str">
        <f t="shared" ca="1" si="652"/>
        <v/>
      </c>
      <c r="AF2390" s="23">
        <f t="shared" ca="1" si="653"/>
        <v>28978.601794225349</v>
      </c>
    </row>
    <row r="2391" spans="1:32" x14ac:dyDescent="0.25">
      <c r="A2391" s="26">
        <v>42675</v>
      </c>
      <c r="B2391" s="3">
        <v>4.2446999999999999</v>
      </c>
      <c r="C2391" s="3">
        <v>4.2446999999999999</v>
      </c>
      <c r="D2391" s="3">
        <v>4.2446999999999999</v>
      </c>
      <c r="E2391" s="3">
        <v>4.2446999999999999</v>
      </c>
      <c r="F2391" s="5">
        <v>3.2483</v>
      </c>
      <c r="G2391" s="5">
        <v>3.2483</v>
      </c>
      <c r="H2391" s="5">
        <v>3.2483</v>
      </c>
      <c r="I2391" s="5">
        <v>3.2483</v>
      </c>
      <c r="J2391" s="3">
        <v>1</v>
      </c>
      <c r="K2391" s="3">
        <v>1</v>
      </c>
      <c r="L2391" s="7">
        <f t="shared" si="654"/>
        <v>0.99639999999999995</v>
      </c>
      <c r="M2391" s="8">
        <f ca="1">AVERAGE(OFFSET(L2391,-M$3+1,0):L2391)</f>
        <v>0.98115999999999981</v>
      </c>
      <c r="N2391" s="8">
        <f ca="1">STDEV(OFFSET(L2391,-M$3+1,0):L2391)</f>
        <v>1.4355377290160527E-2</v>
      </c>
      <c r="O2391" s="8">
        <f t="shared" ca="1" si="641"/>
        <v>0.95244924541967879</v>
      </c>
      <c r="P2391" s="8">
        <f t="shared" ca="1" si="642"/>
        <v>1.0098707545803209</v>
      </c>
      <c r="Q2391" s="8">
        <f t="shared" ca="1" si="643"/>
        <v>0.98115999999999981</v>
      </c>
      <c r="R2391" s="8">
        <f t="shared" ca="1" si="639"/>
        <v>0.98115999999999981</v>
      </c>
      <c r="S2391" s="10">
        <f t="shared" si="644"/>
        <v>9.5000000000000639E-3</v>
      </c>
      <c r="T2391" s="10">
        <f t="shared" si="645"/>
        <v>9.5999999999998309E-3</v>
      </c>
      <c r="U2391" s="18">
        <f ca="1">AVERAGE(S2391:OFFSET(S2391,-$U$3+1,0))*$U$4*J2391</f>
        <v>1.4339999999999886</v>
      </c>
      <c r="V2391" s="18">
        <f ca="1">AVERAGE(T2391:OFFSET(T2391,-$U$3+1,0))*$V$4*K2391</f>
        <v>1.6239999999999988</v>
      </c>
      <c r="W2391" s="14" t="str">
        <f t="shared" ca="1" si="646"/>
        <v/>
      </c>
      <c r="X2391" s="14" t="str">
        <f t="shared" ca="1" si="647"/>
        <v/>
      </c>
      <c r="Y2391" s="5" t="str">
        <f t="shared" ca="1" si="648"/>
        <v/>
      </c>
      <c r="Z2391" s="19" t="str">
        <f t="shared" ca="1" si="649"/>
        <v/>
      </c>
      <c r="AA2391" s="5" t="str">
        <f t="shared" ca="1" si="640"/>
        <v/>
      </c>
      <c r="AB2391" s="5" t="str">
        <f t="shared" ca="1" si="638"/>
        <v/>
      </c>
      <c r="AC2391" s="15" t="str">
        <f t="shared" ca="1" si="650"/>
        <v/>
      </c>
      <c r="AD2391" s="21" t="str">
        <f t="shared" ca="1" si="651"/>
        <v/>
      </c>
      <c r="AE2391" s="21" t="str">
        <f t="shared" ca="1" si="652"/>
        <v/>
      </c>
      <c r="AF2391" s="23">
        <f t="shared" ca="1" si="653"/>
        <v>28978.601794225349</v>
      </c>
    </row>
    <row r="2392" spans="1:32" x14ac:dyDescent="0.25">
      <c r="A2392" s="26">
        <v>42676</v>
      </c>
      <c r="B2392" s="3">
        <v>4.2256</v>
      </c>
      <c r="C2392" s="3">
        <v>4.2256</v>
      </c>
      <c r="D2392" s="3">
        <v>4.2256</v>
      </c>
      <c r="E2392" s="3">
        <v>4.2256</v>
      </c>
      <c r="F2392" s="5">
        <v>3.2292000000000001</v>
      </c>
      <c r="G2392" s="5">
        <v>3.2292000000000001</v>
      </c>
      <c r="H2392" s="5">
        <v>3.2292000000000001</v>
      </c>
      <c r="I2392" s="5">
        <v>3.2292000000000001</v>
      </c>
      <c r="J2392" s="3">
        <v>1</v>
      </c>
      <c r="K2392" s="3">
        <v>1</v>
      </c>
      <c r="L2392" s="7">
        <f t="shared" si="654"/>
        <v>0.99639999999999995</v>
      </c>
      <c r="M2392" s="8">
        <f ca="1">AVERAGE(OFFSET(L2392,-M$3+1,0):L2392)</f>
        <v>0.98115333333333332</v>
      </c>
      <c r="N2392" s="8">
        <f ca="1">STDEV(OFFSET(L2392,-M$3+1,0):L2392)</f>
        <v>1.4347765712903908E-2</v>
      </c>
      <c r="O2392" s="8">
        <f t="shared" ca="1" si="641"/>
        <v>0.95245780190752549</v>
      </c>
      <c r="P2392" s="8">
        <f t="shared" ca="1" si="642"/>
        <v>1.009848864759141</v>
      </c>
      <c r="Q2392" s="8">
        <f t="shared" ca="1" si="643"/>
        <v>0.98115333333333332</v>
      </c>
      <c r="R2392" s="8">
        <f t="shared" ca="1" si="639"/>
        <v>0.98115333333333332</v>
      </c>
      <c r="S2392" s="10">
        <f t="shared" si="644"/>
        <v>1.9099999999999895E-2</v>
      </c>
      <c r="T2392" s="10">
        <f t="shared" si="645"/>
        <v>1.9099999999999895E-2</v>
      </c>
      <c r="U2392" s="18">
        <f ca="1">AVERAGE(S2392:OFFSET(S2392,-$U$3+1,0))*$U$4*J2392</f>
        <v>1.6249999999999876</v>
      </c>
      <c r="V2392" s="18">
        <f ca="1">AVERAGE(T2392:OFFSET(T2392,-$U$3+1,0))*$V$4*K2392</f>
        <v>1.7199999999999973</v>
      </c>
      <c r="W2392" s="14" t="str">
        <f t="shared" ca="1" si="646"/>
        <v/>
      </c>
      <c r="X2392" s="14" t="str">
        <f t="shared" ca="1" si="647"/>
        <v/>
      </c>
      <c r="Y2392" s="5" t="str">
        <f t="shared" ca="1" si="648"/>
        <v/>
      </c>
      <c r="Z2392" s="19" t="str">
        <f t="shared" ca="1" si="649"/>
        <v/>
      </c>
      <c r="AA2392" s="5" t="str">
        <f t="shared" ca="1" si="640"/>
        <v/>
      </c>
      <c r="AB2392" s="5" t="str">
        <f t="shared" ref="AB2392:AB2455" ca="1" si="655">IF(AND($W2392="Buy",OR($W2391="",$W2391="Exit")),I2392,IF(AND($X2392="Sell",X2391&lt;&gt;"Sell"),I2392,IF(OR($W2391="Buy",X2391="Sell"),AB2391,"")))</f>
        <v/>
      </c>
      <c r="AC2392" s="15" t="str">
        <f t="shared" ca="1" si="650"/>
        <v/>
      </c>
      <c r="AD2392" s="21" t="str">
        <f t="shared" ca="1" si="651"/>
        <v/>
      </c>
      <c r="AE2392" s="21" t="str">
        <f t="shared" ca="1" si="652"/>
        <v/>
      </c>
      <c r="AF2392" s="23">
        <f t="shared" ca="1" si="653"/>
        <v>28978.601794225349</v>
      </c>
    </row>
    <row r="2393" spans="1:32" x14ac:dyDescent="0.25">
      <c r="A2393" s="26">
        <v>42677</v>
      </c>
      <c r="B2393" s="3">
        <v>4.2256</v>
      </c>
      <c r="C2393" s="3">
        <v>4.2256</v>
      </c>
      <c r="D2393" s="3">
        <v>4.2256</v>
      </c>
      <c r="E2393" s="3">
        <v>4.2256</v>
      </c>
      <c r="F2393" s="5">
        <v>3.2292000000000001</v>
      </c>
      <c r="G2393" s="5">
        <v>3.2292000000000001</v>
      </c>
      <c r="H2393" s="5">
        <v>3.2292000000000001</v>
      </c>
      <c r="I2393" s="5">
        <v>3.2292000000000001</v>
      </c>
      <c r="J2393" s="3">
        <v>1</v>
      </c>
      <c r="K2393" s="3">
        <v>1</v>
      </c>
      <c r="L2393" s="7">
        <f t="shared" si="654"/>
        <v>0.99639999999999995</v>
      </c>
      <c r="M2393" s="8">
        <f ca="1">AVERAGE(OFFSET(L2393,-M$3+1,0):L2393)</f>
        <v>0.98115333333333321</v>
      </c>
      <c r="N2393" s="8">
        <f ca="1">STDEV(OFFSET(L2393,-M$3+1,0):L2393)</f>
        <v>1.4347765712903906E-2</v>
      </c>
      <c r="O2393" s="8">
        <f t="shared" ca="1" si="641"/>
        <v>0.95245780190752538</v>
      </c>
      <c r="P2393" s="8">
        <f t="shared" ca="1" si="642"/>
        <v>1.009848864759141</v>
      </c>
      <c r="Q2393" s="8">
        <f t="shared" ca="1" si="643"/>
        <v>0.98115333333333321</v>
      </c>
      <c r="R2393" s="8">
        <f t="shared" ca="1" si="639"/>
        <v>0.98115333333333321</v>
      </c>
      <c r="S2393" s="10">
        <f t="shared" si="644"/>
        <v>0</v>
      </c>
      <c r="T2393" s="10">
        <f t="shared" si="645"/>
        <v>0</v>
      </c>
      <c r="U2393" s="18">
        <f ca="1">AVERAGE(S2393:OFFSET(S2393,-$U$3+1,0))*$U$4*J2393</f>
        <v>1.4329999999999909</v>
      </c>
      <c r="V2393" s="18">
        <f ca="1">AVERAGE(T2393:OFFSET(T2393,-$U$3+1,0))*$V$4*K2393</f>
        <v>1.6249999999999967</v>
      </c>
      <c r="W2393" s="14" t="str">
        <f t="shared" ca="1" si="646"/>
        <v/>
      </c>
      <c r="X2393" s="14" t="str">
        <f t="shared" ca="1" si="647"/>
        <v/>
      </c>
      <c r="Y2393" s="5" t="str">
        <f t="shared" ca="1" si="648"/>
        <v/>
      </c>
      <c r="Z2393" s="19" t="str">
        <f t="shared" ca="1" si="649"/>
        <v/>
      </c>
      <c r="AA2393" s="5" t="str">
        <f t="shared" ca="1" si="640"/>
        <v/>
      </c>
      <c r="AB2393" s="5" t="str">
        <f t="shared" ca="1" si="655"/>
        <v/>
      </c>
      <c r="AC2393" s="15" t="str">
        <f t="shared" ca="1" si="650"/>
        <v/>
      </c>
      <c r="AD2393" s="21" t="str">
        <f t="shared" ca="1" si="651"/>
        <v/>
      </c>
      <c r="AE2393" s="21" t="str">
        <f t="shared" ca="1" si="652"/>
        <v/>
      </c>
      <c r="AF2393" s="23">
        <f t="shared" ca="1" si="653"/>
        <v>28978.601794225349</v>
      </c>
    </row>
    <row r="2394" spans="1:32" x14ac:dyDescent="0.25">
      <c r="A2394" s="26">
        <v>42678</v>
      </c>
      <c r="B2394" s="3">
        <v>4.2161</v>
      </c>
      <c r="C2394" s="3">
        <v>4.2161</v>
      </c>
      <c r="D2394" s="3">
        <v>4.2161</v>
      </c>
      <c r="E2394" s="3">
        <v>4.2161</v>
      </c>
      <c r="F2394" s="5">
        <v>3.2195999999999998</v>
      </c>
      <c r="G2394" s="5">
        <v>3.2195999999999998</v>
      </c>
      <c r="H2394" s="5">
        <v>3.2195999999999998</v>
      </c>
      <c r="I2394" s="5">
        <v>3.2195999999999998</v>
      </c>
      <c r="J2394" s="3">
        <v>1</v>
      </c>
      <c r="K2394" s="3">
        <v>1</v>
      </c>
      <c r="L2394" s="7">
        <f t="shared" si="654"/>
        <v>0.99650000000000016</v>
      </c>
      <c r="M2394" s="8">
        <f ca="1">AVERAGE(OFFSET(L2394,-M$3+1,0):L2394)</f>
        <v>0.98115999999999981</v>
      </c>
      <c r="N2394" s="8">
        <f ca="1">STDEV(OFFSET(L2394,-M$3+1,0):L2394)</f>
        <v>1.4355377290160563E-2</v>
      </c>
      <c r="O2394" s="8">
        <f t="shared" ca="1" si="641"/>
        <v>0.95244924541967868</v>
      </c>
      <c r="P2394" s="8">
        <f t="shared" ca="1" si="642"/>
        <v>1.0098707545803209</v>
      </c>
      <c r="Q2394" s="8">
        <f t="shared" ca="1" si="643"/>
        <v>0.98115999999999981</v>
      </c>
      <c r="R2394" s="8">
        <f t="shared" ca="1" si="639"/>
        <v>0.98115999999999981</v>
      </c>
      <c r="S2394" s="10">
        <f t="shared" si="644"/>
        <v>9.5000000000000639E-3</v>
      </c>
      <c r="T2394" s="10">
        <f t="shared" si="645"/>
        <v>9.600000000000275E-3</v>
      </c>
      <c r="U2394" s="18">
        <f ca="1">AVERAGE(S2394:OFFSET(S2394,-$U$3+1,0))*$U$4*J2394</f>
        <v>1.335999999999995</v>
      </c>
      <c r="V2394" s="18">
        <f ca="1">AVERAGE(T2394:OFFSET(T2394,-$U$3+1,0))*$V$4*K2394</f>
        <v>1.6250000000000007</v>
      </c>
      <c r="W2394" s="14" t="str">
        <f t="shared" ca="1" si="646"/>
        <v/>
      </c>
      <c r="X2394" s="14" t="str">
        <f t="shared" ca="1" si="647"/>
        <v/>
      </c>
      <c r="Y2394" s="5" t="str">
        <f t="shared" ca="1" si="648"/>
        <v/>
      </c>
      <c r="Z2394" s="19" t="str">
        <f t="shared" ca="1" si="649"/>
        <v/>
      </c>
      <c r="AA2394" s="5" t="str">
        <f t="shared" ca="1" si="640"/>
        <v/>
      </c>
      <c r="AB2394" s="5" t="str">
        <f t="shared" ca="1" si="655"/>
        <v/>
      </c>
      <c r="AC2394" s="15" t="str">
        <f t="shared" ca="1" si="650"/>
        <v/>
      </c>
      <c r="AD2394" s="21" t="str">
        <f t="shared" ca="1" si="651"/>
        <v/>
      </c>
      <c r="AE2394" s="21" t="str">
        <f t="shared" ca="1" si="652"/>
        <v/>
      </c>
      <c r="AF2394" s="23">
        <f t="shared" ca="1" si="653"/>
        <v>28978.601794225349</v>
      </c>
    </row>
    <row r="2395" spans="1:32" x14ac:dyDescent="0.25">
      <c r="A2395" s="26">
        <v>42681</v>
      </c>
      <c r="B2395" s="3">
        <v>4.2161</v>
      </c>
      <c r="C2395" s="3">
        <v>4.2161</v>
      </c>
      <c r="D2395" s="3">
        <v>4.2161</v>
      </c>
      <c r="E2395" s="3">
        <v>4.2161</v>
      </c>
      <c r="F2395" s="5">
        <v>3.2101000000000002</v>
      </c>
      <c r="G2395" s="5">
        <v>3.2101000000000002</v>
      </c>
      <c r="H2395" s="5">
        <v>3.2101000000000002</v>
      </c>
      <c r="I2395" s="5">
        <v>3.2101000000000002</v>
      </c>
      <c r="J2395" s="3">
        <v>1</v>
      </c>
      <c r="K2395" s="3">
        <v>1</v>
      </c>
      <c r="L2395" s="7">
        <f t="shared" si="654"/>
        <v>1.0059999999999998</v>
      </c>
      <c r="M2395" s="8">
        <f ca="1">AVERAGE(OFFSET(L2395,-M$3+1,0):L2395)</f>
        <v>0.98307333333333324</v>
      </c>
      <c r="N2395" s="8">
        <f ca="1">STDEV(OFFSET(L2395,-M$3+1,0):L2395)</f>
        <v>1.5657698547664151E-2</v>
      </c>
      <c r="O2395" s="8">
        <f t="shared" ca="1" si="641"/>
        <v>0.95175793623800498</v>
      </c>
      <c r="P2395" s="8">
        <f t="shared" ca="1" si="642"/>
        <v>1.0143887304286616</v>
      </c>
      <c r="Q2395" s="8">
        <f t="shared" ca="1" si="643"/>
        <v>0.98307333333333324</v>
      </c>
      <c r="R2395" s="8">
        <f t="shared" ca="1" si="639"/>
        <v>0.98307333333333324</v>
      </c>
      <c r="S2395" s="10">
        <f t="shared" si="644"/>
        <v>0</v>
      </c>
      <c r="T2395" s="10">
        <f t="shared" si="645"/>
        <v>9.4999999999996199E-3</v>
      </c>
      <c r="U2395" s="18">
        <f ca="1">AVERAGE(S2395:OFFSET(S2395,-$U$3+1,0))*$U$4*J2395</f>
        <v>1.144999999999996</v>
      </c>
      <c r="V2395" s="18">
        <f ca="1">AVERAGE(T2395:OFFSET(T2395,-$U$3+1,0))*$V$4*K2395</f>
        <v>1.4329999999999954</v>
      </c>
      <c r="W2395" s="14" t="str">
        <f t="shared" ca="1" si="646"/>
        <v/>
      </c>
      <c r="X2395" s="14" t="str">
        <f t="shared" ca="1" si="647"/>
        <v/>
      </c>
      <c r="Y2395" s="5" t="str">
        <f t="shared" ca="1" si="648"/>
        <v/>
      </c>
      <c r="Z2395" s="19" t="str">
        <f t="shared" ca="1" si="649"/>
        <v/>
      </c>
      <c r="AA2395" s="5" t="str">
        <f t="shared" ca="1" si="640"/>
        <v/>
      </c>
      <c r="AB2395" s="5" t="str">
        <f t="shared" ca="1" si="655"/>
        <v/>
      </c>
      <c r="AC2395" s="15" t="str">
        <f t="shared" ca="1" si="650"/>
        <v/>
      </c>
      <c r="AD2395" s="21" t="str">
        <f t="shared" ca="1" si="651"/>
        <v/>
      </c>
      <c r="AE2395" s="21" t="str">
        <f t="shared" ca="1" si="652"/>
        <v/>
      </c>
      <c r="AF2395" s="23">
        <f t="shared" ca="1" si="653"/>
        <v>28978.601794225349</v>
      </c>
    </row>
    <row r="2396" spans="1:32" x14ac:dyDescent="0.25">
      <c r="A2396" s="26">
        <v>42682</v>
      </c>
      <c r="B2396" s="3">
        <v>4.2446999999999999</v>
      </c>
      <c r="C2396" s="3">
        <v>4.2446999999999999</v>
      </c>
      <c r="D2396" s="3">
        <v>4.2446999999999999</v>
      </c>
      <c r="E2396" s="3">
        <v>4.2446999999999999</v>
      </c>
      <c r="F2396" s="5">
        <v>3.2292000000000001</v>
      </c>
      <c r="G2396" s="5">
        <v>3.2292000000000001</v>
      </c>
      <c r="H2396" s="5">
        <v>3.2292000000000001</v>
      </c>
      <c r="I2396" s="5">
        <v>3.2292000000000001</v>
      </c>
      <c r="J2396" s="3">
        <v>1</v>
      </c>
      <c r="K2396" s="3">
        <v>1</v>
      </c>
      <c r="L2396" s="7">
        <f t="shared" si="654"/>
        <v>1.0154999999999998</v>
      </c>
      <c r="M2396" s="8">
        <f ca="1">AVERAGE(OFFSET(L2396,-M$3+1,0):L2396)</f>
        <v>0.98561333333333323</v>
      </c>
      <c r="N2396" s="8">
        <f ca="1">STDEV(OFFSET(L2396,-M$3+1,0):L2396)</f>
        <v>1.7636847250922735E-2</v>
      </c>
      <c r="O2396" s="8">
        <f t="shared" ca="1" si="641"/>
        <v>0.95033963883148775</v>
      </c>
      <c r="P2396" s="8">
        <f t="shared" ca="1" si="642"/>
        <v>1.0208870278351787</v>
      </c>
      <c r="Q2396" s="8">
        <f t="shared" ca="1" si="643"/>
        <v>0.98561333333333323</v>
      </c>
      <c r="R2396" s="8">
        <f t="shared" ca="1" si="639"/>
        <v>0.98561333333333323</v>
      </c>
      <c r="S2396" s="10">
        <f t="shared" si="644"/>
        <v>2.8599999999999959E-2</v>
      </c>
      <c r="T2396" s="10">
        <f t="shared" si="645"/>
        <v>1.9099999999999895E-2</v>
      </c>
      <c r="U2396" s="18">
        <f ca="1">AVERAGE(S2396:OFFSET(S2396,-$U$3+1,0))*$U$4*J2396</f>
        <v>1.2399999999999967</v>
      </c>
      <c r="V2396" s="18">
        <f ca="1">AVERAGE(T2396:OFFSET(T2396,-$U$3+1,0))*$V$4*K2396</f>
        <v>1.5289999999999937</v>
      </c>
      <c r="W2396" s="14" t="str">
        <f t="shared" ca="1" si="646"/>
        <v/>
      </c>
      <c r="X2396" s="14" t="str">
        <f t="shared" ca="1" si="647"/>
        <v/>
      </c>
      <c r="Y2396" s="5" t="str">
        <f t="shared" ca="1" si="648"/>
        <v/>
      </c>
      <c r="Z2396" s="19" t="str">
        <f t="shared" ca="1" si="649"/>
        <v/>
      </c>
      <c r="AA2396" s="5" t="str">
        <f t="shared" ca="1" si="640"/>
        <v/>
      </c>
      <c r="AB2396" s="5" t="str">
        <f t="shared" ca="1" si="655"/>
        <v/>
      </c>
      <c r="AC2396" s="15" t="str">
        <f t="shared" ca="1" si="650"/>
        <v/>
      </c>
      <c r="AD2396" s="21" t="str">
        <f t="shared" ca="1" si="651"/>
        <v/>
      </c>
      <c r="AE2396" s="21" t="str">
        <f t="shared" ca="1" si="652"/>
        <v/>
      </c>
      <c r="AF2396" s="23">
        <f t="shared" ca="1" si="653"/>
        <v>28978.601794225349</v>
      </c>
    </row>
    <row r="2397" spans="1:32" x14ac:dyDescent="0.25">
      <c r="A2397" s="26">
        <v>42683</v>
      </c>
      <c r="B2397" s="3">
        <v>4.2065000000000001</v>
      </c>
      <c r="C2397" s="3">
        <v>4.2065000000000001</v>
      </c>
      <c r="D2397" s="3">
        <v>4.2065000000000001</v>
      </c>
      <c r="E2397" s="3">
        <v>4.2065000000000001</v>
      </c>
      <c r="F2397" s="5">
        <v>3.2101000000000002</v>
      </c>
      <c r="G2397" s="5">
        <v>3.2101000000000002</v>
      </c>
      <c r="H2397" s="5">
        <v>3.2101000000000002</v>
      </c>
      <c r="I2397" s="5">
        <v>3.2101000000000002</v>
      </c>
      <c r="J2397" s="3">
        <v>1</v>
      </c>
      <c r="K2397" s="3">
        <v>1</v>
      </c>
      <c r="L2397" s="7">
        <f t="shared" si="654"/>
        <v>0.99639999999999995</v>
      </c>
      <c r="M2397" s="8">
        <f ca="1">AVERAGE(OFFSET(L2397,-M$3+1,0):L2397)</f>
        <v>0.98624666666666638</v>
      </c>
      <c r="N2397" s="8">
        <f ca="1">STDEV(OFFSET(L2397,-M$3+1,0):L2397)</f>
        <v>1.7855566025618958E-2</v>
      </c>
      <c r="O2397" s="8">
        <f t="shared" ca="1" si="641"/>
        <v>0.9505355346154285</v>
      </c>
      <c r="P2397" s="8">
        <f t="shared" ca="1" si="642"/>
        <v>1.0219577987179043</v>
      </c>
      <c r="Q2397" s="8">
        <f t="shared" ca="1" si="643"/>
        <v>0.98624666666666638</v>
      </c>
      <c r="R2397" s="8">
        <f t="shared" ca="1" si="639"/>
        <v>0.98624666666666638</v>
      </c>
      <c r="S2397" s="10">
        <f t="shared" si="644"/>
        <v>3.819999999999979E-2</v>
      </c>
      <c r="T2397" s="10">
        <f t="shared" si="645"/>
        <v>1.9099999999999895E-2</v>
      </c>
      <c r="U2397" s="18">
        <f ca="1">AVERAGE(S2397:OFFSET(S2397,-$U$3+1,0))*$U$4*J2397</f>
        <v>1.3349999999999973</v>
      </c>
      <c r="V2397" s="18">
        <f ca="1">AVERAGE(T2397:OFFSET(T2397,-$U$3+1,0))*$V$4*K2397</f>
        <v>1.4329999999999909</v>
      </c>
      <c r="W2397" s="14" t="str">
        <f t="shared" ca="1" si="646"/>
        <v/>
      </c>
      <c r="X2397" s="14" t="str">
        <f t="shared" ca="1" si="647"/>
        <v>Sell</v>
      </c>
      <c r="Y2397" s="5">
        <f t="shared" ca="1" si="648"/>
        <v>-100</v>
      </c>
      <c r="Z2397" s="19">
        <f t="shared" ca="1" si="649"/>
        <v>93.161200279135073</v>
      </c>
      <c r="AA2397" s="5">
        <f t="shared" ca="1" si="640"/>
        <v>4.2065000000000001</v>
      </c>
      <c r="AB2397" s="5">
        <f t="shared" ca="1" si="655"/>
        <v>3.2101000000000002</v>
      </c>
      <c r="AC2397" s="15" t="str">
        <f t="shared" ca="1" si="650"/>
        <v/>
      </c>
      <c r="AD2397" s="21" t="str">
        <f t="shared" ca="1" si="651"/>
        <v/>
      </c>
      <c r="AE2397" s="21" t="str">
        <f t="shared" ca="1" si="652"/>
        <v/>
      </c>
      <c r="AF2397" s="23">
        <f t="shared" ca="1" si="653"/>
        <v>28978.601794225349</v>
      </c>
    </row>
    <row r="2398" spans="1:32" x14ac:dyDescent="0.25">
      <c r="A2398" s="26">
        <v>42684</v>
      </c>
      <c r="B2398" s="3">
        <v>4.2351999999999999</v>
      </c>
      <c r="C2398" s="3">
        <v>4.2351999999999999</v>
      </c>
      <c r="D2398" s="3">
        <v>4.2351999999999999</v>
      </c>
      <c r="E2398" s="3">
        <v>4.2351999999999999</v>
      </c>
      <c r="F2398" s="5">
        <v>3.2292000000000001</v>
      </c>
      <c r="G2398" s="5">
        <v>3.2292000000000001</v>
      </c>
      <c r="H2398" s="5">
        <v>3.2292000000000001</v>
      </c>
      <c r="I2398" s="5">
        <v>3.2292000000000001</v>
      </c>
      <c r="J2398" s="3">
        <v>1</v>
      </c>
      <c r="K2398" s="3">
        <v>1</v>
      </c>
      <c r="L2398" s="7">
        <f t="shared" si="654"/>
        <v>1.0059999999999998</v>
      </c>
      <c r="M2398" s="8">
        <f ca="1">AVERAGE(OFFSET(L2398,-M$3+1,0):L2398)</f>
        <v>0.98943333333333316</v>
      </c>
      <c r="N2398" s="8">
        <f ca="1">STDEV(OFFSET(L2398,-M$3+1,0):L2398)</f>
        <v>1.6721998627414098E-2</v>
      </c>
      <c r="O2398" s="8">
        <f t="shared" ca="1" si="641"/>
        <v>0.955989336078505</v>
      </c>
      <c r="P2398" s="8">
        <f t="shared" ca="1" si="642"/>
        <v>1.0228773305881613</v>
      </c>
      <c r="Q2398" s="8">
        <f t="shared" ca="1" si="643"/>
        <v>0.98943333333333316</v>
      </c>
      <c r="R2398" s="8">
        <f t="shared" ca="1" si="639"/>
        <v>0.98943333333333316</v>
      </c>
      <c r="S2398" s="10">
        <f t="shared" si="644"/>
        <v>2.8699999999999726E-2</v>
      </c>
      <c r="T2398" s="10">
        <f t="shared" si="645"/>
        <v>1.9099999999999895E-2</v>
      </c>
      <c r="U2398" s="18">
        <f ca="1">AVERAGE(S2398:OFFSET(S2398,-$U$3+1,0))*$U$4*J2398</f>
        <v>1.6219999999999946</v>
      </c>
      <c r="V2398" s="18">
        <f ca="1">AVERAGE(T2398:OFFSET(T2398,-$U$3+1,0))*$V$4*K2398</f>
        <v>1.4329999999999909</v>
      </c>
      <c r="W2398" s="14" t="str">
        <f t="shared" ca="1" si="646"/>
        <v/>
      </c>
      <c r="X2398" s="14" t="str">
        <f t="shared" ca="1" si="647"/>
        <v>Sell</v>
      </c>
      <c r="Y2398" s="5">
        <f t="shared" ca="1" si="648"/>
        <v>-100</v>
      </c>
      <c r="Z2398" s="19">
        <f t="shared" ca="1" si="649"/>
        <v>93.161200279135073</v>
      </c>
      <c r="AA2398" s="5">
        <f t="shared" ca="1" si="640"/>
        <v>4.2065000000000001</v>
      </c>
      <c r="AB2398" s="5">
        <f t="shared" ca="1" si="655"/>
        <v>3.2101000000000002</v>
      </c>
      <c r="AC2398" s="15">
        <f t="shared" ca="1" si="650"/>
        <v>-286.99999999999727</v>
      </c>
      <c r="AD2398" s="21">
        <f t="shared" ca="1" si="651"/>
        <v>177.93789253314699</v>
      </c>
      <c r="AE2398" s="21">
        <f t="shared" ca="1" si="652"/>
        <v>-109.06210746685028</v>
      </c>
      <c r="AF2398" s="23">
        <f t="shared" ca="1" si="653"/>
        <v>28869.5396867585</v>
      </c>
    </row>
    <row r="2399" spans="1:32" x14ac:dyDescent="0.25">
      <c r="A2399" s="26">
        <v>42685</v>
      </c>
      <c r="B2399" s="3">
        <v>4.2161</v>
      </c>
      <c r="C2399" s="3">
        <v>4.2161</v>
      </c>
      <c r="D2399" s="3">
        <v>4.2161</v>
      </c>
      <c r="E2399" s="3">
        <v>4.2161</v>
      </c>
      <c r="F2399" s="5">
        <v>3.2292000000000001</v>
      </c>
      <c r="G2399" s="5">
        <v>3.2292000000000001</v>
      </c>
      <c r="H2399" s="5">
        <v>3.2292000000000001</v>
      </c>
      <c r="I2399" s="5">
        <v>3.2292000000000001</v>
      </c>
      <c r="J2399" s="3">
        <v>1</v>
      </c>
      <c r="K2399" s="3">
        <v>1</v>
      </c>
      <c r="L2399" s="7">
        <f t="shared" si="654"/>
        <v>0.98689999999999989</v>
      </c>
      <c r="M2399" s="8">
        <f ca="1">AVERAGE(OFFSET(L2399,-M$3+1,0):L2399)</f>
        <v>0.99070666666666651</v>
      </c>
      <c r="N2399" s="8">
        <f ca="1">STDEV(OFFSET(L2399,-M$3+1,0):L2399)</f>
        <v>1.5649850143813222E-2</v>
      </c>
      <c r="O2399" s="8">
        <f t="shared" ca="1" si="641"/>
        <v>0.9594069663790401</v>
      </c>
      <c r="P2399" s="8">
        <f t="shared" ca="1" si="642"/>
        <v>1.0220063669542929</v>
      </c>
      <c r="Q2399" s="8">
        <f t="shared" ca="1" si="643"/>
        <v>0.99070666666666651</v>
      </c>
      <c r="R2399" s="8">
        <f t="shared" ca="1" si="639"/>
        <v>0.99070666666666651</v>
      </c>
      <c r="S2399" s="10">
        <f t="shared" si="644"/>
        <v>1.9099999999999895E-2</v>
      </c>
      <c r="T2399" s="10">
        <f t="shared" si="645"/>
        <v>0</v>
      </c>
      <c r="U2399" s="18">
        <f ca="1">AVERAGE(S2399:OFFSET(S2399,-$U$3+1,0))*$U$4*J2399</f>
        <v>1.6219999999999946</v>
      </c>
      <c r="V2399" s="18">
        <f ca="1">AVERAGE(T2399:OFFSET(T2399,-$U$3+1,0))*$V$4*K2399</f>
        <v>1.241999999999992</v>
      </c>
      <c r="W2399" s="14" t="str">
        <f t="shared" ca="1" si="646"/>
        <v/>
      </c>
      <c r="X2399" s="14" t="str">
        <f t="shared" ca="1" si="647"/>
        <v>Sell</v>
      </c>
      <c r="Y2399" s="5">
        <f t="shared" ca="1" si="648"/>
        <v>-100</v>
      </c>
      <c r="Z2399" s="19">
        <f t="shared" ca="1" si="649"/>
        <v>93.161200279135073</v>
      </c>
      <c r="AA2399" s="5">
        <f t="shared" ca="1" si="640"/>
        <v>4.2065000000000001</v>
      </c>
      <c r="AB2399" s="5">
        <f t="shared" ca="1" si="655"/>
        <v>3.2101000000000002</v>
      </c>
      <c r="AC2399" s="15">
        <f t="shared" ca="1" si="650"/>
        <v>190.99999999999895</v>
      </c>
      <c r="AD2399" s="21">
        <f t="shared" ca="1" si="651"/>
        <v>0</v>
      </c>
      <c r="AE2399" s="21">
        <f t="shared" ca="1" si="652"/>
        <v>190.99999999999895</v>
      </c>
      <c r="AF2399" s="23">
        <f t="shared" ca="1" si="653"/>
        <v>29060.5396867585</v>
      </c>
    </row>
    <row r="2400" spans="1:32" x14ac:dyDescent="0.25">
      <c r="A2400" s="26">
        <v>42688</v>
      </c>
      <c r="B2400" s="3">
        <v>4.2065000000000001</v>
      </c>
      <c r="C2400" s="3">
        <v>4.2065000000000001</v>
      </c>
      <c r="D2400" s="3">
        <v>4.2065000000000001</v>
      </c>
      <c r="E2400" s="3">
        <v>4.2065000000000001</v>
      </c>
      <c r="F2400" s="5">
        <v>3.2483</v>
      </c>
      <c r="G2400" s="5">
        <v>3.2483</v>
      </c>
      <c r="H2400" s="5">
        <v>3.2483</v>
      </c>
      <c r="I2400" s="5">
        <v>3.2483</v>
      </c>
      <c r="J2400" s="3">
        <v>1</v>
      </c>
      <c r="K2400" s="3">
        <v>1</v>
      </c>
      <c r="L2400" s="7">
        <f t="shared" si="654"/>
        <v>0.95820000000000016</v>
      </c>
      <c r="M2400" s="8">
        <f ca="1">AVERAGE(OFFSET(L2400,-M$3+1,0):L2400)</f>
        <v>0.9907066666666664</v>
      </c>
      <c r="N2400" s="8">
        <f ca="1">STDEV(OFFSET(L2400,-M$3+1,0):L2400)</f>
        <v>1.5649850143813159E-2</v>
      </c>
      <c r="O2400" s="8">
        <f t="shared" ca="1" si="641"/>
        <v>0.9594069663790401</v>
      </c>
      <c r="P2400" s="8">
        <f t="shared" ca="1" si="642"/>
        <v>1.0220063669542927</v>
      </c>
      <c r="Q2400" s="8">
        <f t="shared" ca="1" si="643"/>
        <v>0.9907066666666664</v>
      </c>
      <c r="R2400" s="8">
        <f t="shared" ref="R2400:R2463" ca="1" si="656">M2400-R$3*$N2400</f>
        <v>0.9907066666666664</v>
      </c>
      <c r="S2400" s="10">
        <f t="shared" si="644"/>
        <v>9.5999999999998309E-3</v>
      </c>
      <c r="T2400" s="10">
        <f t="shared" si="645"/>
        <v>1.9099999999999895E-2</v>
      </c>
      <c r="U2400" s="18">
        <f ca="1">AVERAGE(S2400:OFFSET(S2400,-$U$3+1,0))*$U$4*J2400</f>
        <v>1.6229999999999922</v>
      </c>
      <c r="V2400" s="18">
        <f ca="1">AVERAGE(T2400:OFFSET(T2400,-$U$3+1,0))*$V$4*K2400</f>
        <v>1.241999999999992</v>
      </c>
      <c r="W2400" s="14" t="str">
        <f t="shared" ca="1" si="646"/>
        <v/>
      </c>
      <c r="X2400" s="14" t="str">
        <f t="shared" ca="1" si="647"/>
        <v>Exit</v>
      </c>
      <c r="Y2400" s="5">
        <f t="shared" ca="1" si="648"/>
        <v>-100</v>
      </c>
      <c r="Z2400" s="19">
        <f t="shared" ca="1" si="649"/>
        <v>93.161200279135073</v>
      </c>
      <c r="AA2400" s="5">
        <f t="shared" ca="1" si="640"/>
        <v>4.2065000000000001</v>
      </c>
      <c r="AB2400" s="5">
        <f t="shared" ca="1" si="655"/>
        <v>3.2101000000000002</v>
      </c>
      <c r="AC2400" s="15">
        <f t="shared" ca="1" si="650"/>
        <v>95.999999999998309</v>
      </c>
      <c r="AD2400" s="21">
        <f t="shared" ca="1" si="651"/>
        <v>177.93789253314699</v>
      </c>
      <c r="AE2400" s="21">
        <f t="shared" ca="1" si="652"/>
        <v>273.93789253314532</v>
      </c>
      <c r="AF2400" s="23">
        <f t="shared" ca="1" si="653"/>
        <v>29334.477579291644</v>
      </c>
    </row>
    <row r="2401" spans="1:32" x14ac:dyDescent="0.25">
      <c r="A2401" s="26">
        <v>42689</v>
      </c>
      <c r="B2401" s="3">
        <v>4.2065000000000001</v>
      </c>
      <c r="C2401" s="3">
        <v>4.2065000000000001</v>
      </c>
      <c r="D2401" s="3">
        <v>4.2065000000000001</v>
      </c>
      <c r="E2401" s="3">
        <v>4.2065000000000001</v>
      </c>
      <c r="F2401" s="5">
        <v>3.2387000000000001</v>
      </c>
      <c r="G2401" s="5">
        <v>3.2387000000000001</v>
      </c>
      <c r="H2401" s="5">
        <v>3.2387000000000001</v>
      </c>
      <c r="I2401" s="5">
        <v>3.2387000000000001</v>
      </c>
      <c r="J2401" s="3">
        <v>1</v>
      </c>
      <c r="K2401" s="3">
        <v>1</v>
      </c>
      <c r="L2401" s="7">
        <f t="shared" si="654"/>
        <v>0.96779999999999999</v>
      </c>
      <c r="M2401" s="8">
        <f ca="1">AVERAGE(OFFSET(L2401,-M$3+1,0):L2401)</f>
        <v>0.99070666666666651</v>
      </c>
      <c r="N2401" s="8">
        <f ca="1">STDEV(OFFSET(L2401,-M$3+1,0):L2401)</f>
        <v>1.5649850143813111E-2</v>
      </c>
      <c r="O2401" s="8">
        <f t="shared" ca="1" si="641"/>
        <v>0.95940696637904033</v>
      </c>
      <c r="P2401" s="8">
        <f t="shared" ca="1" si="642"/>
        <v>1.0220063669542927</v>
      </c>
      <c r="Q2401" s="8">
        <f t="shared" ca="1" si="643"/>
        <v>0.99070666666666651</v>
      </c>
      <c r="R2401" s="8">
        <f t="shared" ca="1" si="656"/>
        <v>0.99070666666666651</v>
      </c>
      <c r="S2401" s="10">
        <f t="shared" si="644"/>
        <v>0</v>
      </c>
      <c r="T2401" s="10">
        <f t="shared" si="645"/>
        <v>9.5999999999998309E-3</v>
      </c>
      <c r="U2401" s="18">
        <f ca="1">AVERAGE(S2401:OFFSET(S2401,-$U$3+1,0))*$U$4*J2401</f>
        <v>1.5279999999999916</v>
      </c>
      <c r="V2401" s="18">
        <f ca="1">AVERAGE(T2401:OFFSET(T2401,-$U$3+1,0))*$V$4*K2401</f>
        <v>1.241999999999992</v>
      </c>
      <c r="W2401" s="14" t="str">
        <f t="shared" ca="1" si="646"/>
        <v>Buy</v>
      </c>
      <c r="X2401" s="14" t="str">
        <f t="shared" ca="1" si="647"/>
        <v/>
      </c>
      <c r="Y2401" s="5">
        <f t="shared" ca="1" si="648"/>
        <v>100</v>
      </c>
      <c r="Z2401" s="19">
        <f t="shared" ca="1" si="649"/>
        <v>-123.02737520128836</v>
      </c>
      <c r="AA2401" s="5">
        <f t="shared" ca="1" si="640"/>
        <v>4.2065000000000001</v>
      </c>
      <c r="AB2401" s="5">
        <f t="shared" ca="1" si="655"/>
        <v>3.2387000000000001</v>
      </c>
      <c r="AC2401" s="15" t="str">
        <f t="shared" ca="1" si="650"/>
        <v/>
      </c>
      <c r="AD2401" s="21" t="str">
        <f t="shared" ca="1" si="651"/>
        <v/>
      </c>
      <c r="AE2401" s="21" t="str">
        <f t="shared" ca="1" si="652"/>
        <v/>
      </c>
      <c r="AF2401" s="23">
        <f t="shared" ca="1" si="653"/>
        <v>29334.477579291644</v>
      </c>
    </row>
    <row r="2402" spans="1:32" x14ac:dyDescent="0.25">
      <c r="A2402" s="26">
        <v>42690</v>
      </c>
      <c r="B2402" s="3">
        <v>4.2065000000000001</v>
      </c>
      <c r="C2402" s="3">
        <v>4.2065000000000001</v>
      </c>
      <c r="D2402" s="3">
        <v>4.2065000000000001</v>
      </c>
      <c r="E2402" s="3">
        <v>4.2065000000000001</v>
      </c>
      <c r="F2402" s="5">
        <v>3.2387000000000001</v>
      </c>
      <c r="G2402" s="5">
        <v>3.2387000000000001</v>
      </c>
      <c r="H2402" s="5">
        <v>3.2387000000000001</v>
      </c>
      <c r="I2402" s="5">
        <v>3.2387000000000001</v>
      </c>
      <c r="J2402" s="3">
        <v>1</v>
      </c>
      <c r="K2402" s="3">
        <v>1</v>
      </c>
      <c r="L2402" s="7">
        <f t="shared" si="654"/>
        <v>0.96779999999999999</v>
      </c>
      <c r="M2402" s="8">
        <f ca="1">AVERAGE(OFFSET(L2402,-M$3+1,0):L2402)</f>
        <v>0.99070666666666651</v>
      </c>
      <c r="N2402" s="8">
        <f ca="1">STDEV(OFFSET(L2402,-M$3+1,0):L2402)</f>
        <v>1.5649850143813111E-2</v>
      </c>
      <c r="O2402" s="8">
        <f t="shared" ca="1" si="641"/>
        <v>0.95940696637904033</v>
      </c>
      <c r="P2402" s="8">
        <f t="shared" ca="1" si="642"/>
        <v>1.0220063669542927</v>
      </c>
      <c r="Q2402" s="8">
        <f t="shared" ca="1" si="643"/>
        <v>0.99070666666666651</v>
      </c>
      <c r="R2402" s="8">
        <f t="shared" ca="1" si="656"/>
        <v>0.99070666666666651</v>
      </c>
      <c r="S2402" s="10">
        <f t="shared" si="644"/>
        <v>0</v>
      </c>
      <c r="T2402" s="10">
        <f t="shared" si="645"/>
        <v>0</v>
      </c>
      <c r="U2402" s="18">
        <f ca="1">AVERAGE(S2402:OFFSET(S2402,-$U$3+1,0))*$U$4*J2402</f>
        <v>1.3369999999999926</v>
      </c>
      <c r="V2402" s="18">
        <f ca="1">AVERAGE(T2402:OFFSET(T2402,-$U$3+1,0))*$V$4*K2402</f>
        <v>1.0509999999999931</v>
      </c>
      <c r="W2402" s="14" t="str">
        <f t="shared" ca="1" si="646"/>
        <v>Buy</v>
      </c>
      <c r="X2402" s="14" t="str">
        <f t="shared" ca="1" si="647"/>
        <v/>
      </c>
      <c r="Y2402" s="5">
        <f t="shared" ca="1" si="648"/>
        <v>100</v>
      </c>
      <c r="Z2402" s="19">
        <f t="shared" ca="1" si="649"/>
        <v>-123.02737520128836</v>
      </c>
      <c r="AA2402" s="5">
        <f t="shared" ca="1" si="640"/>
        <v>4.2065000000000001</v>
      </c>
      <c r="AB2402" s="5">
        <f t="shared" ca="1" si="655"/>
        <v>3.2387000000000001</v>
      </c>
      <c r="AC2402" s="15">
        <f t="shared" ca="1" si="650"/>
        <v>0</v>
      </c>
      <c r="AD2402" s="21">
        <f t="shared" ca="1" si="651"/>
        <v>0</v>
      </c>
      <c r="AE2402" s="21">
        <f t="shared" ca="1" si="652"/>
        <v>0</v>
      </c>
      <c r="AF2402" s="23">
        <f t="shared" ca="1" si="653"/>
        <v>29334.477579291644</v>
      </c>
    </row>
    <row r="2403" spans="1:32" x14ac:dyDescent="0.25">
      <c r="A2403" s="26">
        <v>42691</v>
      </c>
      <c r="B2403" s="3">
        <v>4.1969000000000003</v>
      </c>
      <c r="C2403" s="3">
        <v>4.1969000000000003</v>
      </c>
      <c r="D2403" s="3">
        <v>4.1969000000000003</v>
      </c>
      <c r="E2403" s="3">
        <v>4.1969000000000003</v>
      </c>
      <c r="F2403" s="5">
        <v>3.2387000000000001</v>
      </c>
      <c r="G2403" s="5">
        <v>3.2387000000000001</v>
      </c>
      <c r="H2403" s="5">
        <v>3.2387000000000001</v>
      </c>
      <c r="I2403" s="5">
        <v>3.2387000000000001</v>
      </c>
      <c r="J2403" s="3">
        <v>1</v>
      </c>
      <c r="K2403" s="3">
        <v>1</v>
      </c>
      <c r="L2403" s="7">
        <f t="shared" si="654"/>
        <v>0.95820000000000016</v>
      </c>
      <c r="M2403" s="8">
        <f ca="1">AVERAGE(OFFSET(L2403,-M$3+1,0):L2403)</f>
        <v>0.9887933333333333</v>
      </c>
      <c r="N2403" s="8">
        <f ca="1">STDEV(OFFSET(L2403,-M$3+1,0):L2403)</f>
        <v>1.7760568952705488E-2</v>
      </c>
      <c r="O2403" s="8">
        <f t="shared" ca="1" si="641"/>
        <v>0.9532721954279223</v>
      </c>
      <c r="P2403" s="8">
        <f t="shared" ca="1" si="642"/>
        <v>1.0243144712387442</v>
      </c>
      <c r="Q2403" s="8">
        <f t="shared" ca="1" si="643"/>
        <v>0.9887933333333333</v>
      </c>
      <c r="R2403" s="8">
        <f t="shared" ca="1" si="656"/>
        <v>0.9887933333333333</v>
      </c>
      <c r="S2403" s="10">
        <f t="shared" si="644"/>
        <v>9.5999999999998309E-3</v>
      </c>
      <c r="T2403" s="10">
        <f t="shared" si="645"/>
        <v>0</v>
      </c>
      <c r="U2403" s="18">
        <f ca="1">AVERAGE(S2403:OFFSET(S2403,-$U$3+1,0))*$U$4*J2403</f>
        <v>1.4329999999999909</v>
      </c>
      <c r="V2403" s="18">
        <f ca="1">AVERAGE(T2403:OFFSET(T2403,-$U$3+1,0))*$V$4*K2403</f>
        <v>1.0509999999999931</v>
      </c>
      <c r="W2403" s="14" t="str">
        <f t="shared" ca="1" si="646"/>
        <v>Buy</v>
      </c>
      <c r="X2403" s="14" t="str">
        <f t="shared" ca="1" si="647"/>
        <v/>
      </c>
      <c r="Y2403" s="5">
        <f t="shared" ca="1" si="648"/>
        <v>100</v>
      </c>
      <c r="Z2403" s="19">
        <f t="shared" ca="1" si="649"/>
        <v>-123.02737520128836</v>
      </c>
      <c r="AA2403" s="5">
        <f t="shared" ca="1" si="640"/>
        <v>4.2065000000000001</v>
      </c>
      <c r="AB2403" s="5">
        <f t="shared" ca="1" si="655"/>
        <v>3.2387000000000001</v>
      </c>
      <c r="AC2403" s="15">
        <f t="shared" ca="1" si="650"/>
        <v>-95.999999999998309</v>
      </c>
      <c r="AD2403" s="21">
        <f t="shared" ca="1" si="651"/>
        <v>0</v>
      </c>
      <c r="AE2403" s="21">
        <f t="shared" ca="1" si="652"/>
        <v>-95.999999999998309</v>
      </c>
      <c r="AF2403" s="23">
        <f t="shared" ca="1" si="653"/>
        <v>29238.477579291644</v>
      </c>
    </row>
    <row r="2404" spans="1:32" x14ac:dyDescent="0.25">
      <c r="A2404" s="26">
        <v>42692</v>
      </c>
      <c r="B2404" s="3">
        <v>4.1969000000000003</v>
      </c>
      <c r="C2404" s="3">
        <v>4.1969000000000003</v>
      </c>
      <c r="D2404" s="3">
        <v>4.1969000000000003</v>
      </c>
      <c r="E2404" s="3">
        <v>4.1969000000000003</v>
      </c>
      <c r="F2404" s="5">
        <v>3.2292000000000001</v>
      </c>
      <c r="G2404" s="5">
        <v>3.2292000000000001</v>
      </c>
      <c r="H2404" s="5">
        <v>3.2292000000000001</v>
      </c>
      <c r="I2404" s="5">
        <v>3.2292000000000001</v>
      </c>
      <c r="J2404" s="3">
        <v>1</v>
      </c>
      <c r="K2404" s="3">
        <v>1</v>
      </c>
      <c r="L2404" s="7">
        <f t="shared" si="654"/>
        <v>0.96770000000000023</v>
      </c>
      <c r="M2404" s="8">
        <f ca="1">AVERAGE(OFFSET(L2404,-M$3+1,0):L2404)</f>
        <v>0.98751333333333335</v>
      </c>
      <c r="N2404" s="8">
        <f ca="1">STDEV(OFFSET(L2404,-M$3+1,0):L2404)</f>
        <v>1.8579745756628324E-2</v>
      </c>
      <c r="O2404" s="8">
        <f t="shared" ca="1" si="641"/>
        <v>0.95035384182007676</v>
      </c>
      <c r="P2404" s="8">
        <f t="shared" ca="1" si="642"/>
        <v>1.0246728248465899</v>
      </c>
      <c r="Q2404" s="8">
        <f t="shared" ca="1" si="643"/>
        <v>0.98751333333333335</v>
      </c>
      <c r="R2404" s="8">
        <f t="shared" ca="1" si="656"/>
        <v>0.98751333333333335</v>
      </c>
      <c r="S2404" s="10">
        <f t="shared" si="644"/>
        <v>0</v>
      </c>
      <c r="T2404" s="10">
        <f t="shared" si="645"/>
        <v>9.5000000000000639E-3</v>
      </c>
      <c r="U2404" s="18">
        <f ca="1">AVERAGE(S2404:OFFSET(S2404,-$U$3+1,0))*$U$4*J2404</f>
        <v>1.3379999999999903</v>
      </c>
      <c r="V2404" s="18">
        <f ca="1">AVERAGE(T2404:OFFSET(T2404,-$U$3+1,0))*$V$4*K2404</f>
        <v>1.0499999999999909</v>
      </c>
      <c r="W2404" s="14" t="str">
        <f t="shared" ca="1" si="646"/>
        <v>Buy</v>
      </c>
      <c r="X2404" s="14" t="str">
        <f t="shared" ca="1" si="647"/>
        <v/>
      </c>
      <c r="Y2404" s="5">
        <f t="shared" ca="1" si="648"/>
        <v>100</v>
      </c>
      <c r="Z2404" s="19">
        <f t="shared" ca="1" si="649"/>
        <v>-123.02737520128836</v>
      </c>
      <c r="AA2404" s="5">
        <f t="shared" ca="1" si="640"/>
        <v>4.2065000000000001</v>
      </c>
      <c r="AB2404" s="5">
        <f t="shared" ca="1" si="655"/>
        <v>3.2387000000000001</v>
      </c>
      <c r="AC2404" s="15">
        <f t="shared" ca="1" si="650"/>
        <v>0</v>
      </c>
      <c r="AD2404" s="21">
        <f t="shared" ca="1" si="651"/>
        <v>116.87600644122473</v>
      </c>
      <c r="AE2404" s="21">
        <f t="shared" ca="1" si="652"/>
        <v>116.87600644122473</v>
      </c>
      <c r="AF2404" s="23">
        <f t="shared" ca="1" si="653"/>
        <v>29355.353585732868</v>
      </c>
    </row>
    <row r="2405" spans="1:32" x14ac:dyDescent="0.25">
      <c r="A2405" s="26">
        <v>42695</v>
      </c>
      <c r="B2405" s="3">
        <v>4.2256</v>
      </c>
      <c r="C2405" s="3">
        <v>4.2256</v>
      </c>
      <c r="D2405" s="3">
        <v>4.2256</v>
      </c>
      <c r="E2405" s="3">
        <v>4.2256</v>
      </c>
      <c r="F2405" s="5">
        <v>3.2578</v>
      </c>
      <c r="G2405" s="5">
        <v>3.2578</v>
      </c>
      <c r="H2405" s="5">
        <v>3.2578</v>
      </c>
      <c r="I2405" s="5">
        <v>3.2578</v>
      </c>
      <c r="J2405" s="3">
        <v>1</v>
      </c>
      <c r="K2405" s="3">
        <v>1</v>
      </c>
      <c r="L2405" s="7">
        <f t="shared" si="654"/>
        <v>0.96779999999999999</v>
      </c>
      <c r="M2405" s="8">
        <f ca="1">AVERAGE(OFFSET(L2405,-M$3+1,0):L2405)</f>
        <v>0.98560000000000003</v>
      </c>
      <c r="N2405" s="8">
        <f ca="1">STDEV(OFFSET(L2405,-M$3+1,0):L2405)</f>
        <v>1.905975565725547E-2</v>
      </c>
      <c r="O2405" s="8">
        <f t="shared" ca="1" si="641"/>
        <v>0.94748048868548906</v>
      </c>
      <c r="P2405" s="8">
        <f t="shared" ca="1" si="642"/>
        <v>1.023719511314511</v>
      </c>
      <c r="Q2405" s="8">
        <f t="shared" ca="1" si="643"/>
        <v>0.98560000000000003</v>
      </c>
      <c r="R2405" s="8">
        <f t="shared" ca="1" si="656"/>
        <v>0.98560000000000003</v>
      </c>
      <c r="S2405" s="10">
        <f t="shared" si="644"/>
        <v>2.8699999999999726E-2</v>
      </c>
      <c r="T2405" s="10">
        <f t="shared" si="645"/>
        <v>2.8599999999999959E-2</v>
      </c>
      <c r="U2405" s="18">
        <f ca="1">AVERAGE(S2405:OFFSET(S2405,-$U$3+1,0))*$U$4*J2405</f>
        <v>1.6249999999999876</v>
      </c>
      <c r="V2405" s="18">
        <f ca="1">AVERAGE(T2405:OFFSET(T2405,-$U$3+1,0))*$V$4*K2405</f>
        <v>1.2409999999999943</v>
      </c>
      <c r="W2405" s="14" t="str">
        <f t="shared" ca="1" si="646"/>
        <v>Buy</v>
      </c>
      <c r="X2405" s="14" t="str">
        <f t="shared" ca="1" si="647"/>
        <v/>
      </c>
      <c r="Y2405" s="5">
        <f t="shared" ca="1" si="648"/>
        <v>100</v>
      </c>
      <c r="Z2405" s="19">
        <f t="shared" ca="1" si="649"/>
        <v>-123.02737520128836</v>
      </c>
      <c r="AA2405" s="5">
        <f t="shared" ca="1" si="640"/>
        <v>4.2065000000000001</v>
      </c>
      <c r="AB2405" s="5">
        <f t="shared" ca="1" si="655"/>
        <v>3.2387000000000001</v>
      </c>
      <c r="AC2405" s="15">
        <f t="shared" ca="1" si="650"/>
        <v>286.99999999999727</v>
      </c>
      <c r="AD2405" s="21">
        <f t="shared" ca="1" si="651"/>
        <v>-351.85829307568423</v>
      </c>
      <c r="AE2405" s="21">
        <f t="shared" ca="1" si="652"/>
        <v>-64.858293075686959</v>
      </c>
      <c r="AF2405" s="23">
        <f t="shared" ca="1" si="653"/>
        <v>29290.495292657182</v>
      </c>
    </row>
    <row r="2406" spans="1:32" x14ac:dyDescent="0.25">
      <c r="A2406" s="26">
        <v>42696</v>
      </c>
      <c r="B2406" s="3">
        <v>4.2351999999999999</v>
      </c>
      <c r="C2406" s="3">
        <v>4.2351999999999999</v>
      </c>
      <c r="D2406" s="3">
        <v>4.2351999999999999</v>
      </c>
      <c r="E2406" s="3">
        <v>4.2351999999999999</v>
      </c>
      <c r="F2406" s="5">
        <v>3.2770000000000001</v>
      </c>
      <c r="G2406" s="5">
        <v>3.2770000000000001</v>
      </c>
      <c r="H2406" s="5">
        <v>3.2770000000000001</v>
      </c>
      <c r="I2406" s="5">
        <v>3.2770000000000001</v>
      </c>
      <c r="J2406" s="3">
        <v>1</v>
      </c>
      <c r="K2406" s="3">
        <v>1</v>
      </c>
      <c r="L2406" s="7">
        <f t="shared" si="654"/>
        <v>0.95819999999999972</v>
      </c>
      <c r="M2406" s="8">
        <f ca="1">AVERAGE(OFFSET(L2406,-M$3+1,0):L2406)</f>
        <v>0.98305333333333345</v>
      </c>
      <c r="N2406" s="8">
        <f ca="1">STDEV(OFFSET(L2406,-M$3+1,0):L2406)</f>
        <v>2.0040454324286333E-2</v>
      </c>
      <c r="O2406" s="8">
        <f t="shared" ca="1" si="641"/>
        <v>0.94297242468476083</v>
      </c>
      <c r="P2406" s="8">
        <f t="shared" ca="1" si="642"/>
        <v>1.0231342419819061</v>
      </c>
      <c r="Q2406" s="8">
        <f t="shared" ca="1" si="643"/>
        <v>0.98305333333333345</v>
      </c>
      <c r="R2406" s="8">
        <f t="shared" ca="1" si="656"/>
        <v>0.98305333333333345</v>
      </c>
      <c r="S2406" s="10">
        <f t="shared" si="644"/>
        <v>9.5999999999998309E-3</v>
      </c>
      <c r="T2406" s="10">
        <f t="shared" si="645"/>
        <v>1.9200000000000106E-2</v>
      </c>
      <c r="U2406" s="18">
        <f ca="1">AVERAGE(S2406:OFFSET(S2406,-$U$3+1,0))*$U$4*J2406</f>
        <v>1.4349999999999863</v>
      </c>
      <c r="V2406" s="18">
        <f ca="1">AVERAGE(T2406:OFFSET(T2406,-$U$3+1,0))*$V$4*K2406</f>
        <v>1.2419999999999964</v>
      </c>
      <c r="W2406" s="14" t="str">
        <f t="shared" ca="1" si="646"/>
        <v>Buy</v>
      </c>
      <c r="X2406" s="14" t="str">
        <f t="shared" ca="1" si="647"/>
        <v/>
      </c>
      <c r="Y2406" s="5">
        <f t="shared" ca="1" si="648"/>
        <v>100</v>
      </c>
      <c r="Z2406" s="19">
        <f t="shared" ca="1" si="649"/>
        <v>-123.02737520128836</v>
      </c>
      <c r="AA2406" s="5">
        <f t="shared" ref="AA2406:AA2469" ca="1" si="657">IF(AND($W2406="Buy",$W2405=""),E2406,IF(AND($W2406="Buy",$W2405="Exit"),E2406,IF(AND($X2406="Sell",X2405&lt;&gt;"Sell"),E2406,IF(OR($W2405="Buy",X2405="Sell"),AA2405,""))))</f>
        <v>4.2065000000000001</v>
      </c>
      <c r="AB2406" s="5">
        <f t="shared" ca="1" si="655"/>
        <v>3.2387000000000001</v>
      </c>
      <c r="AC2406" s="15">
        <f t="shared" ca="1" si="650"/>
        <v>95.999999999998309</v>
      </c>
      <c r="AD2406" s="21">
        <f t="shared" ca="1" si="651"/>
        <v>-236.21256038647496</v>
      </c>
      <c r="AE2406" s="21">
        <f t="shared" ca="1" si="652"/>
        <v>-140.21256038647664</v>
      </c>
      <c r="AF2406" s="23">
        <f t="shared" ca="1" si="653"/>
        <v>29150.282732270705</v>
      </c>
    </row>
    <row r="2407" spans="1:32" x14ac:dyDescent="0.25">
      <c r="A2407" s="26">
        <v>42697</v>
      </c>
      <c r="B2407" s="3">
        <v>4.2542999999999997</v>
      </c>
      <c r="C2407" s="3">
        <v>4.2542999999999997</v>
      </c>
      <c r="D2407" s="3">
        <v>4.2542999999999997</v>
      </c>
      <c r="E2407" s="3">
        <v>4.2542999999999997</v>
      </c>
      <c r="F2407" s="5">
        <v>3.2961</v>
      </c>
      <c r="G2407" s="5">
        <v>3.2961</v>
      </c>
      <c r="H2407" s="5">
        <v>3.2961</v>
      </c>
      <c r="I2407" s="5">
        <v>3.2961</v>
      </c>
      <c r="J2407" s="3">
        <v>1</v>
      </c>
      <c r="K2407" s="3">
        <v>1</v>
      </c>
      <c r="L2407" s="7">
        <f t="shared" si="654"/>
        <v>0.95819999999999972</v>
      </c>
      <c r="M2407" s="8">
        <f ca="1">AVERAGE(OFFSET(L2407,-M$3+1,0):L2407)</f>
        <v>0.98050666666666675</v>
      </c>
      <c r="N2407" s="8">
        <f ca="1">STDEV(OFFSET(L2407,-M$3+1,0):L2407)</f>
        <v>2.0641410066267459E-2</v>
      </c>
      <c r="O2407" s="8">
        <f t="shared" ca="1" si="641"/>
        <v>0.93922384653413182</v>
      </c>
      <c r="P2407" s="8">
        <f t="shared" ca="1" si="642"/>
        <v>1.0217894867992017</v>
      </c>
      <c r="Q2407" s="8">
        <f t="shared" ca="1" si="643"/>
        <v>0.98050666666666675</v>
      </c>
      <c r="R2407" s="8">
        <f t="shared" ca="1" si="656"/>
        <v>0.98050666666666675</v>
      </c>
      <c r="S2407" s="10">
        <f t="shared" si="644"/>
        <v>1.9099999999999895E-2</v>
      </c>
      <c r="T2407" s="10">
        <f t="shared" si="645"/>
        <v>1.9099999999999895E-2</v>
      </c>
      <c r="U2407" s="18">
        <f ca="1">AVERAGE(S2407:OFFSET(S2407,-$U$3+1,0))*$U$4*J2407</f>
        <v>1.2439999999999873</v>
      </c>
      <c r="V2407" s="18">
        <f ca="1">AVERAGE(T2407:OFFSET(T2407,-$U$3+1,0))*$V$4*K2407</f>
        <v>1.2419999999999964</v>
      </c>
      <c r="W2407" s="14" t="str">
        <f t="shared" ca="1" si="646"/>
        <v>Buy</v>
      </c>
      <c r="X2407" s="14" t="str">
        <f t="shared" ca="1" si="647"/>
        <v/>
      </c>
      <c r="Y2407" s="5">
        <f t="shared" ca="1" si="648"/>
        <v>100</v>
      </c>
      <c r="Z2407" s="19">
        <f t="shared" ca="1" si="649"/>
        <v>-123.02737520128836</v>
      </c>
      <c r="AA2407" s="5">
        <f t="shared" ca="1" si="657"/>
        <v>4.2065000000000001</v>
      </c>
      <c r="AB2407" s="5">
        <f t="shared" ca="1" si="655"/>
        <v>3.2387000000000001</v>
      </c>
      <c r="AC2407" s="15">
        <f t="shared" ca="1" si="650"/>
        <v>190.99999999999895</v>
      </c>
      <c r="AD2407" s="21">
        <f t="shared" ca="1" si="651"/>
        <v>-234.98228663445948</v>
      </c>
      <c r="AE2407" s="21">
        <f t="shared" ca="1" si="652"/>
        <v>-43.982286634460536</v>
      </c>
      <c r="AF2407" s="23">
        <f t="shared" ca="1" si="653"/>
        <v>29106.300445636243</v>
      </c>
    </row>
    <row r="2408" spans="1:32" x14ac:dyDescent="0.25">
      <c r="A2408" s="26">
        <v>42698</v>
      </c>
      <c r="B2408" s="3">
        <v>4.2446999999999999</v>
      </c>
      <c r="C2408" s="3">
        <v>4.2446999999999999</v>
      </c>
      <c r="D2408" s="3">
        <v>4.2446999999999999</v>
      </c>
      <c r="E2408" s="3">
        <v>4.2446999999999999</v>
      </c>
      <c r="F2408" s="5">
        <v>3.2961</v>
      </c>
      <c r="G2408" s="5">
        <v>3.2961</v>
      </c>
      <c r="H2408" s="5">
        <v>3.2961</v>
      </c>
      <c r="I2408" s="5">
        <v>3.2961</v>
      </c>
      <c r="J2408" s="3">
        <v>1</v>
      </c>
      <c r="K2408" s="3">
        <v>1</v>
      </c>
      <c r="L2408" s="7">
        <f t="shared" si="654"/>
        <v>0.94859999999999989</v>
      </c>
      <c r="M2408" s="8">
        <f ca="1">AVERAGE(OFFSET(L2408,-M$3+1,0):L2408)</f>
        <v>0.97732000000000008</v>
      </c>
      <c r="N2408" s="8">
        <f ca="1">STDEV(OFFSET(L2408,-M$3+1,0):L2408)</f>
        <v>2.1676293831873399E-2</v>
      </c>
      <c r="O2408" s="8">
        <f t="shared" ca="1" si="641"/>
        <v>0.93396741233625324</v>
      </c>
      <c r="P2408" s="8">
        <f t="shared" ca="1" si="642"/>
        <v>1.0206725876637468</v>
      </c>
      <c r="Q2408" s="8">
        <f t="shared" ca="1" si="643"/>
        <v>0.97732000000000008</v>
      </c>
      <c r="R2408" s="8">
        <f t="shared" ca="1" si="656"/>
        <v>0.97732000000000008</v>
      </c>
      <c r="S2408" s="10">
        <f t="shared" si="644"/>
        <v>9.5999999999998309E-3</v>
      </c>
      <c r="T2408" s="10">
        <f t="shared" si="645"/>
        <v>0</v>
      </c>
      <c r="U2408" s="18">
        <f ca="1">AVERAGE(S2408:OFFSET(S2408,-$U$3+1,0))*$U$4*J2408</f>
        <v>1.0529999999999884</v>
      </c>
      <c r="V2408" s="18">
        <f ca="1">AVERAGE(T2408:OFFSET(T2408,-$U$3+1,0))*$V$4*K2408</f>
        <v>1.0509999999999975</v>
      </c>
      <c r="W2408" s="14" t="str">
        <f t="shared" ca="1" si="646"/>
        <v>Buy</v>
      </c>
      <c r="X2408" s="14" t="str">
        <f t="shared" ca="1" si="647"/>
        <v/>
      </c>
      <c r="Y2408" s="5">
        <f t="shared" ca="1" si="648"/>
        <v>100</v>
      </c>
      <c r="Z2408" s="19">
        <f t="shared" ca="1" si="649"/>
        <v>-123.02737520128836</v>
      </c>
      <c r="AA2408" s="5">
        <f t="shared" ca="1" si="657"/>
        <v>4.2065000000000001</v>
      </c>
      <c r="AB2408" s="5">
        <f t="shared" ca="1" si="655"/>
        <v>3.2387000000000001</v>
      </c>
      <c r="AC2408" s="15">
        <f t="shared" ca="1" si="650"/>
        <v>-95.999999999998309</v>
      </c>
      <c r="AD2408" s="21">
        <f t="shared" ca="1" si="651"/>
        <v>0</v>
      </c>
      <c r="AE2408" s="21">
        <f t="shared" ca="1" si="652"/>
        <v>-95.999999999998309</v>
      </c>
      <c r="AF2408" s="23">
        <f t="shared" ca="1" si="653"/>
        <v>29010.300445636243</v>
      </c>
    </row>
    <row r="2409" spans="1:32" x14ac:dyDescent="0.25">
      <c r="A2409" s="26">
        <v>42699</v>
      </c>
      <c r="B2409" s="3">
        <v>4.3021000000000003</v>
      </c>
      <c r="C2409" s="3">
        <v>4.3021000000000003</v>
      </c>
      <c r="D2409" s="3">
        <v>4.3021000000000003</v>
      </c>
      <c r="E2409" s="3">
        <v>4.3021000000000003</v>
      </c>
      <c r="F2409" s="5">
        <v>3.3342999999999998</v>
      </c>
      <c r="G2409" s="5">
        <v>3.3342999999999998</v>
      </c>
      <c r="H2409" s="5">
        <v>3.3342999999999998</v>
      </c>
      <c r="I2409" s="5">
        <v>3.3342999999999998</v>
      </c>
      <c r="J2409" s="3">
        <v>1</v>
      </c>
      <c r="K2409" s="3">
        <v>1</v>
      </c>
      <c r="L2409" s="7">
        <f t="shared" si="654"/>
        <v>0.96780000000000044</v>
      </c>
      <c r="M2409" s="8">
        <f ca="1">AVERAGE(OFFSET(L2409,-M$3+1,0):L2409)</f>
        <v>0.97540666666666664</v>
      </c>
      <c r="N2409" s="8">
        <f ca="1">STDEV(OFFSET(L2409,-M$3+1,0):L2409)</f>
        <v>2.1121940747771691E-2</v>
      </c>
      <c r="O2409" s="8">
        <f t="shared" ca="1" si="641"/>
        <v>0.93316278517112328</v>
      </c>
      <c r="P2409" s="8">
        <f t="shared" ca="1" si="642"/>
        <v>1.01765054816221</v>
      </c>
      <c r="Q2409" s="8">
        <f t="shared" ca="1" si="643"/>
        <v>0.97540666666666664</v>
      </c>
      <c r="R2409" s="8">
        <f t="shared" ca="1" si="656"/>
        <v>0.97540666666666664</v>
      </c>
      <c r="S2409" s="10">
        <f t="shared" si="644"/>
        <v>5.740000000000034E-2</v>
      </c>
      <c r="T2409" s="10">
        <f t="shared" si="645"/>
        <v>3.819999999999979E-2</v>
      </c>
      <c r="U2409" s="18">
        <f ca="1">AVERAGE(S2409:OFFSET(S2409,-$U$3+1,0))*$U$4*J2409</f>
        <v>1.4359999999999928</v>
      </c>
      <c r="V2409" s="18">
        <f ca="1">AVERAGE(T2409:OFFSET(T2409,-$U$3+1,0))*$V$4*K2409</f>
        <v>1.4329999999999954</v>
      </c>
      <c r="W2409" s="14" t="str">
        <f t="shared" ca="1" si="646"/>
        <v>Buy</v>
      </c>
      <c r="X2409" s="14" t="str">
        <f t="shared" ca="1" si="647"/>
        <v/>
      </c>
      <c r="Y2409" s="5">
        <f t="shared" ca="1" si="648"/>
        <v>100</v>
      </c>
      <c r="Z2409" s="19">
        <f t="shared" ca="1" si="649"/>
        <v>-123.02737520128836</v>
      </c>
      <c r="AA2409" s="5">
        <f t="shared" ca="1" si="657"/>
        <v>4.2065000000000001</v>
      </c>
      <c r="AB2409" s="5">
        <f t="shared" ca="1" si="655"/>
        <v>3.2387000000000001</v>
      </c>
      <c r="AC2409" s="15">
        <f t="shared" ca="1" si="650"/>
        <v>574.00000000000341</v>
      </c>
      <c r="AD2409" s="21">
        <f t="shared" ca="1" si="651"/>
        <v>-469.96457326891897</v>
      </c>
      <c r="AE2409" s="21">
        <f t="shared" ca="1" si="652"/>
        <v>104.03542673108444</v>
      </c>
      <c r="AF2409" s="23">
        <f t="shared" ca="1" si="653"/>
        <v>29114.335872367326</v>
      </c>
    </row>
    <row r="2410" spans="1:32" x14ac:dyDescent="0.25">
      <c r="A2410" s="26">
        <v>42702</v>
      </c>
      <c r="B2410" s="3">
        <v>4.3498999999999999</v>
      </c>
      <c r="C2410" s="3">
        <v>4.3498999999999999</v>
      </c>
      <c r="D2410" s="3">
        <v>4.3498999999999999</v>
      </c>
      <c r="E2410" s="3">
        <v>4.3498999999999999</v>
      </c>
      <c r="F2410" s="5">
        <v>3.3820000000000001</v>
      </c>
      <c r="G2410" s="5">
        <v>3.3820000000000001</v>
      </c>
      <c r="H2410" s="5">
        <v>3.3820000000000001</v>
      </c>
      <c r="I2410" s="5">
        <v>3.3820000000000001</v>
      </c>
      <c r="J2410" s="3">
        <v>1</v>
      </c>
      <c r="K2410" s="3">
        <v>1</v>
      </c>
      <c r="L2410" s="7">
        <f t="shared" si="654"/>
        <v>0.96789999999999976</v>
      </c>
      <c r="M2410" s="8">
        <f ca="1">AVERAGE(OFFSET(L2410,-M$3+1,0):L2410)</f>
        <v>0.97286666666666666</v>
      </c>
      <c r="N2410" s="8">
        <f ca="1">STDEV(OFFSET(L2410,-M$3+1,0):L2410)</f>
        <v>1.9400908177073475E-2</v>
      </c>
      <c r="O2410" s="8">
        <f t="shared" ca="1" si="641"/>
        <v>0.93406485031251973</v>
      </c>
      <c r="P2410" s="8">
        <f t="shared" ca="1" si="642"/>
        <v>1.0116684830208136</v>
      </c>
      <c r="Q2410" s="8">
        <f t="shared" ca="1" si="643"/>
        <v>0.97286666666666666</v>
      </c>
      <c r="R2410" s="8">
        <f t="shared" ca="1" si="656"/>
        <v>0.97286666666666666</v>
      </c>
      <c r="S2410" s="10">
        <f t="shared" si="644"/>
        <v>4.7799999999999621E-2</v>
      </c>
      <c r="T2410" s="10">
        <f t="shared" si="645"/>
        <v>4.7700000000000298E-2</v>
      </c>
      <c r="U2410" s="18">
        <f ca="1">AVERAGE(S2410:OFFSET(S2410,-$U$3+1,0))*$U$4*J2410</f>
        <v>1.8179999999999907</v>
      </c>
      <c r="V2410" s="18">
        <f ca="1">AVERAGE(T2410:OFFSET(T2410,-$U$3+1,0))*$V$4*K2410</f>
        <v>1.7189999999999994</v>
      </c>
      <c r="W2410" s="14" t="str">
        <f t="shared" ca="1" si="646"/>
        <v>Buy</v>
      </c>
      <c r="X2410" s="14" t="str">
        <f t="shared" ca="1" si="647"/>
        <v/>
      </c>
      <c r="Y2410" s="5">
        <f t="shared" ca="1" si="648"/>
        <v>100</v>
      </c>
      <c r="Z2410" s="19">
        <f t="shared" ca="1" si="649"/>
        <v>-123.02737520128836</v>
      </c>
      <c r="AA2410" s="5">
        <f t="shared" ca="1" si="657"/>
        <v>4.2065000000000001</v>
      </c>
      <c r="AB2410" s="5">
        <f t="shared" ca="1" si="655"/>
        <v>3.2387000000000001</v>
      </c>
      <c r="AC2410" s="15">
        <f t="shared" ca="1" si="650"/>
        <v>477.99999999999619</v>
      </c>
      <c r="AD2410" s="21">
        <f t="shared" ca="1" si="651"/>
        <v>-586.8405797101492</v>
      </c>
      <c r="AE2410" s="21">
        <f t="shared" ca="1" si="652"/>
        <v>-108.84057971015301</v>
      </c>
      <c r="AF2410" s="23">
        <f t="shared" ca="1" si="653"/>
        <v>29005.495292657175</v>
      </c>
    </row>
    <row r="2411" spans="1:32" x14ac:dyDescent="0.25">
      <c r="A2411" s="26">
        <v>42703</v>
      </c>
      <c r="B2411" s="3">
        <v>4.3689999999999998</v>
      </c>
      <c r="C2411" s="3">
        <v>4.3689999999999998</v>
      </c>
      <c r="D2411" s="3">
        <v>4.3689999999999998</v>
      </c>
      <c r="E2411" s="3">
        <v>4.3689999999999998</v>
      </c>
      <c r="F2411" s="5">
        <v>3.4011999999999998</v>
      </c>
      <c r="G2411" s="5">
        <v>3.4011999999999998</v>
      </c>
      <c r="H2411" s="5">
        <v>3.4011999999999998</v>
      </c>
      <c r="I2411" s="5">
        <v>3.4011999999999998</v>
      </c>
      <c r="J2411" s="3">
        <v>1</v>
      </c>
      <c r="K2411" s="3">
        <v>1</v>
      </c>
      <c r="L2411" s="7">
        <f t="shared" si="654"/>
        <v>0.96779999999999999</v>
      </c>
      <c r="M2411" s="8">
        <f ca="1">AVERAGE(OFFSET(L2411,-M$3+1,0):L2411)</f>
        <v>0.9696866666666667</v>
      </c>
      <c r="N2411" s="8">
        <f ca="1">STDEV(OFFSET(L2411,-M$3+1,0):L2411)</f>
        <v>1.5413160733915765E-2</v>
      </c>
      <c r="O2411" s="8">
        <f t="shared" ca="1" si="641"/>
        <v>0.93886034519883521</v>
      </c>
      <c r="P2411" s="8">
        <f t="shared" ca="1" si="642"/>
        <v>1.0005129881344983</v>
      </c>
      <c r="Q2411" s="8">
        <f t="shared" ca="1" si="643"/>
        <v>0.9696866666666667</v>
      </c>
      <c r="R2411" s="8">
        <f t="shared" ca="1" si="656"/>
        <v>0.9696866666666667</v>
      </c>
      <c r="S2411" s="10">
        <f t="shared" si="644"/>
        <v>1.9099999999999895E-2</v>
      </c>
      <c r="T2411" s="10">
        <f t="shared" si="645"/>
        <v>1.9199999999999662E-2</v>
      </c>
      <c r="U2411" s="18">
        <f ca="1">AVERAGE(S2411:OFFSET(S2411,-$U$3+1,0))*$U$4*J2411</f>
        <v>2.0089999999999897</v>
      </c>
      <c r="V2411" s="18">
        <f ca="1">AVERAGE(T2411:OFFSET(T2411,-$U$3+1,0))*$V$4*K2411</f>
        <v>1.8149999999999979</v>
      </c>
      <c r="W2411" s="14" t="str">
        <f t="shared" ca="1" si="646"/>
        <v>Buy</v>
      </c>
      <c r="X2411" s="14" t="str">
        <f t="shared" ca="1" si="647"/>
        <v/>
      </c>
      <c r="Y2411" s="5">
        <f t="shared" ca="1" si="648"/>
        <v>100</v>
      </c>
      <c r="Z2411" s="19">
        <f t="shared" ca="1" si="649"/>
        <v>-123.02737520128836</v>
      </c>
      <c r="AA2411" s="5">
        <f t="shared" ca="1" si="657"/>
        <v>4.2065000000000001</v>
      </c>
      <c r="AB2411" s="5">
        <f t="shared" ca="1" si="655"/>
        <v>3.2387000000000001</v>
      </c>
      <c r="AC2411" s="15">
        <f t="shared" ca="1" si="650"/>
        <v>190.99999999999895</v>
      </c>
      <c r="AD2411" s="21">
        <f t="shared" ca="1" si="651"/>
        <v>-236.21256038646951</v>
      </c>
      <c r="AE2411" s="21">
        <f t="shared" ca="1" si="652"/>
        <v>-45.212560386470557</v>
      </c>
      <c r="AF2411" s="23">
        <f t="shared" ca="1" si="653"/>
        <v>28960.282732270705</v>
      </c>
    </row>
    <row r="2412" spans="1:32" x14ac:dyDescent="0.25">
      <c r="A2412" s="26">
        <v>42704</v>
      </c>
      <c r="B2412" s="3">
        <v>4.3212000000000002</v>
      </c>
      <c r="C2412" s="3">
        <v>4.3212000000000002</v>
      </c>
      <c r="D2412" s="3">
        <v>4.3212000000000002</v>
      </c>
      <c r="E2412" s="3">
        <v>4.3212000000000002</v>
      </c>
      <c r="F2412" s="5">
        <v>3.3534000000000002</v>
      </c>
      <c r="G2412" s="5">
        <v>3.3534000000000002</v>
      </c>
      <c r="H2412" s="5">
        <v>3.3534000000000002</v>
      </c>
      <c r="I2412" s="5">
        <v>3.3534000000000002</v>
      </c>
      <c r="J2412" s="3">
        <v>1</v>
      </c>
      <c r="K2412" s="3">
        <v>1</v>
      </c>
      <c r="L2412" s="7">
        <f t="shared" si="654"/>
        <v>0.96779999999999999</v>
      </c>
      <c r="M2412" s="8">
        <f ca="1">AVERAGE(OFFSET(L2412,-M$3+1,0):L2412)</f>
        <v>0.96777999999999997</v>
      </c>
      <c r="N2412" s="8">
        <f ca="1">STDEV(OFFSET(L2412,-M$3+1,0):L2412)</f>
        <v>1.3526017257757067E-2</v>
      </c>
      <c r="O2412" s="8">
        <f t="shared" ca="1" si="641"/>
        <v>0.94072796548448578</v>
      </c>
      <c r="P2412" s="8">
        <f t="shared" ca="1" si="642"/>
        <v>0.99483203451551416</v>
      </c>
      <c r="Q2412" s="8">
        <f t="shared" ca="1" si="643"/>
        <v>0.96777999999999997</v>
      </c>
      <c r="R2412" s="8">
        <f t="shared" ca="1" si="656"/>
        <v>0.96777999999999997</v>
      </c>
      <c r="S2412" s="10">
        <f t="shared" si="644"/>
        <v>4.7799999999999621E-2</v>
      </c>
      <c r="T2412" s="10">
        <f t="shared" si="645"/>
        <v>4.7799999999999621E-2</v>
      </c>
      <c r="U2412" s="18">
        <f ca="1">AVERAGE(S2412:OFFSET(S2412,-$U$3+1,0))*$U$4*J2412</f>
        <v>2.4869999999999859</v>
      </c>
      <c r="V2412" s="18">
        <f ca="1">AVERAGE(T2412:OFFSET(T2412,-$U$3+1,0))*$V$4*K2412</f>
        <v>2.2929999999999939</v>
      </c>
      <c r="W2412" s="14" t="str">
        <f t="shared" ca="1" si="646"/>
        <v>Buy</v>
      </c>
      <c r="X2412" s="14" t="str">
        <f t="shared" ca="1" si="647"/>
        <v/>
      </c>
      <c r="Y2412" s="5">
        <f t="shared" ca="1" si="648"/>
        <v>100</v>
      </c>
      <c r="Z2412" s="19">
        <f t="shared" ca="1" si="649"/>
        <v>-123.02737520128836</v>
      </c>
      <c r="AA2412" s="5">
        <f t="shared" ca="1" si="657"/>
        <v>4.2065000000000001</v>
      </c>
      <c r="AB2412" s="5">
        <f t="shared" ca="1" si="655"/>
        <v>3.2387000000000001</v>
      </c>
      <c r="AC2412" s="15">
        <f t="shared" ca="1" si="650"/>
        <v>-477.99999999999619</v>
      </c>
      <c r="AD2412" s="21">
        <f t="shared" ca="1" si="651"/>
        <v>588.07085346215376</v>
      </c>
      <c r="AE2412" s="21">
        <f t="shared" ca="1" si="652"/>
        <v>110.07085346215757</v>
      </c>
      <c r="AF2412" s="23">
        <f t="shared" ca="1" si="653"/>
        <v>29070.353585732864</v>
      </c>
    </row>
    <row r="2413" spans="1:32" x14ac:dyDescent="0.25">
      <c r="A2413" s="26">
        <v>42705</v>
      </c>
      <c r="B2413" s="3">
        <v>4.3212000000000002</v>
      </c>
      <c r="C2413" s="3">
        <v>4.3212000000000002</v>
      </c>
      <c r="D2413" s="3">
        <v>4.3212000000000002</v>
      </c>
      <c r="E2413" s="3">
        <v>4.3212000000000002</v>
      </c>
      <c r="F2413" s="5">
        <v>3.3628999999999998</v>
      </c>
      <c r="G2413" s="5">
        <v>3.3628999999999998</v>
      </c>
      <c r="H2413" s="5">
        <v>3.3628999999999998</v>
      </c>
      <c r="I2413" s="5">
        <v>3.3628999999999998</v>
      </c>
      <c r="J2413" s="3">
        <v>1</v>
      </c>
      <c r="K2413" s="3">
        <v>1</v>
      </c>
      <c r="L2413" s="7">
        <f t="shared" si="654"/>
        <v>0.95830000000000037</v>
      </c>
      <c r="M2413" s="8">
        <f ca="1">AVERAGE(OFFSET(L2413,-M$3+1,0):L2413)</f>
        <v>0.96460000000000035</v>
      </c>
      <c r="N2413" s="8">
        <f ca="1">STDEV(OFFSET(L2413,-M$3+1,0):L2413)</f>
        <v>8.6137763412537476E-3</v>
      </c>
      <c r="O2413" s="8">
        <f t="shared" ca="1" si="641"/>
        <v>0.94737244731749282</v>
      </c>
      <c r="P2413" s="8">
        <f t="shared" ca="1" si="642"/>
        <v>0.98182755268250788</v>
      </c>
      <c r="Q2413" s="8">
        <f t="shared" ca="1" si="643"/>
        <v>0.96460000000000035</v>
      </c>
      <c r="R2413" s="8">
        <f t="shared" ca="1" si="656"/>
        <v>0.96460000000000035</v>
      </c>
      <c r="S2413" s="10">
        <f t="shared" si="644"/>
        <v>0</v>
      </c>
      <c r="T2413" s="10">
        <f t="shared" si="645"/>
        <v>9.4999999999996199E-3</v>
      </c>
      <c r="U2413" s="18">
        <f ca="1">AVERAGE(S2413:OFFSET(S2413,-$U$3+1,0))*$U$4*J2413</f>
        <v>2.3909999999999876</v>
      </c>
      <c r="V2413" s="18">
        <f ca="1">AVERAGE(T2413:OFFSET(T2413,-$U$3+1,0))*$V$4*K2413</f>
        <v>2.3879999999999901</v>
      </c>
      <c r="W2413" s="14" t="str">
        <f t="shared" ca="1" si="646"/>
        <v>Exit</v>
      </c>
      <c r="X2413" s="14" t="str">
        <f t="shared" ca="1" si="647"/>
        <v/>
      </c>
      <c r="Y2413" s="5">
        <f t="shared" ca="1" si="648"/>
        <v>100</v>
      </c>
      <c r="Z2413" s="19">
        <f t="shared" ca="1" si="649"/>
        <v>-123.02737520128836</v>
      </c>
      <c r="AA2413" s="5">
        <f t="shared" ca="1" si="657"/>
        <v>4.2065000000000001</v>
      </c>
      <c r="AB2413" s="5">
        <f t="shared" ca="1" si="655"/>
        <v>3.2387000000000001</v>
      </c>
      <c r="AC2413" s="15">
        <f t="shared" ca="1" si="650"/>
        <v>0</v>
      </c>
      <c r="AD2413" s="21">
        <f t="shared" ca="1" si="651"/>
        <v>-116.87600644121927</v>
      </c>
      <c r="AE2413" s="21">
        <f t="shared" ca="1" si="652"/>
        <v>-116.87600644121927</v>
      </c>
      <c r="AF2413" s="23">
        <f t="shared" ca="1" si="653"/>
        <v>28953.477579291644</v>
      </c>
    </row>
    <row r="2414" spans="1:32" x14ac:dyDescent="0.25">
      <c r="A2414" s="26">
        <v>42706</v>
      </c>
      <c r="B2414" s="3">
        <v>4.3212000000000002</v>
      </c>
      <c r="C2414" s="3">
        <v>4.3212000000000002</v>
      </c>
      <c r="D2414" s="3">
        <v>4.3212000000000002</v>
      </c>
      <c r="E2414" s="3">
        <v>4.3212000000000002</v>
      </c>
      <c r="F2414" s="5">
        <v>3.3534000000000002</v>
      </c>
      <c r="G2414" s="5">
        <v>3.3534000000000002</v>
      </c>
      <c r="H2414" s="5">
        <v>3.3534000000000002</v>
      </c>
      <c r="I2414" s="5">
        <v>3.3534000000000002</v>
      </c>
      <c r="J2414" s="3">
        <v>1</v>
      </c>
      <c r="K2414" s="3">
        <v>1</v>
      </c>
      <c r="L2414" s="7">
        <f t="shared" si="654"/>
        <v>0.96779999999999999</v>
      </c>
      <c r="M2414" s="8">
        <f ca="1">AVERAGE(OFFSET(L2414,-M$3+1,0):L2414)</f>
        <v>0.96332666666666689</v>
      </c>
      <c r="N2414" s="8">
        <f ca="1">STDEV(OFFSET(L2414,-M$3+1,0):L2414)</f>
        <v>6.1376434131242136E-3</v>
      </c>
      <c r="O2414" s="8">
        <f t="shared" ca="1" si="641"/>
        <v>0.95105137984041843</v>
      </c>
      <c r="P2414" s="8">
        <f t="shared" ca="1" si="642"/>
        <v>0.97560195349291534</v>
      </c>
      <c r="Q2414" s="8">
        <f t="shared" ca="1" si="643"/>
        <v>0.96332666666666689</v>
      </c>
      <c r="R2414" s="8">
        <f t="shared" ca="1" si="656"/>
        <v>0.96332666666666689</v>
      </c>
      <c r="S2414" s="10">
        <f t="shared" si="644"/>
        <v>0</v>
      </c>
      <c r="T2414" s="10">
        <f t="shared" si="645"/>
        <v>9.4999999999996199E-3</v>
      </c>
      <c r="U2414" s="18">
        <f ca="1">AVERAGE(S2414:OFFSET(S2414,-$U$3+1,0))*$U$4*J2414</f>
        <v>2.3909999999999876</v>
      </c>
      <c r="V2414" s="18">
        <f ca="1">AVERAGE(T2414:OFFSET(T2414,-$U$3+1,0))*$V$4*K2414</f>
        <v>2.3879999999999857</v>
      </c>
      <c r="W2414" s="14" t="str">
        <f t="shared" ca="1" si="646"/>
        <v/>
      </c>
      <c r="X2414" s="14" t="str">
        <f t="shared" ca="1" si="647"/>
        <v/>
      </c>
      <c r="Y2414" s="5" t="str">
        <f t="shared" ca="1" si="648"/>
        <v/>
      </c>
      <c r="Z2414" s="19" t="str">
        <f t="shared" ca="1" si="649"/>
        <v/>
      </c>
      <c r="AA2414" s="5" t="str">
        <f t="shared" ca="1" si="657"/>
        <v/>
      </c>
      <c r="AB2414" s="5" t="str">
        <f t="shared" ca="1" si="655"/>
        <v/>
      </c>
      <c r="AC2414" s="15" t="str">
        <f t="shared" ca="1" si="650"/>
        <v/>
      </c>
      <c r="AD2414" s="21" t="str">
        <f t="shared" ca="1" si="651"/>
        <v/>
      </c>
      <c r="AE2414" s="21" t="str">
        <f t="shared" ca="1" si="652"/>
        <v/>
      </c>
      <c r="AF2414" s="23">
        <f t="shared" ca="1" si="653"/>
        <v>28953.477579291644</v>
      </c>
    </row>
    <row r="2415" spans="1:32" x14ac:dyDescent="0.25">
      <c r="A2415" s="26">
        <v>42709</v>
      </c>
      <c r="B2415" s="3">
        <v>4.3594999999999997</v>
      </c>
      <c r="C2415" s="3">
        <v>4.3594999999999997</v>
      </c>
      <c r="D2415" s="3">
        <v>4.3594999999999997</v>
      </c>
      <c r="E2415" s="3">
        <v>4.3594999999999997</v>
      </c>
      <c r="F2415" s="5">
        <v>3.3534000000000002</v>
      </c>
      <c r="G2415" s="5">
        <v>3.3534000000000002</v>
      </c>
      <c r="H2415" s="5">
        <v>3.3534000000000002</v>
      </c>
      <c r="I2415" s="5">
        <v>3.3534000000000002</v>
      </c>
      <c r="J2415" s="3">
        <v>1</v>
      </c>
      <c r="K2415" s="3">
        <v>1</v>
      </c>
      <c r="L2415" s="7">
        <f t="shared" si="654"/>
        <v>1.0060999999999996</v>
      </c>
      <c r="M2415" s="8">
        <f ca="1">AVERAGE(OFFSET(L2415,-M$3+1,0):L2415)</f>
        <v>0.96652000000000016</v>
      </c>
      <c r="N2415" s="8">
        <f ca="1">STDEV(OFFSET(L2415,-M$3+1,0):L2415)</f>
        <v>1.2471980023808711E-2</v>
      </c>
      <c r="O2415" s="8">
        <f t="shared" ca="1" si="641"/>
        <v>0.9415760399523827</v>
      </c>
      <c r="P2415" s="8">
        <f t="shared" ca="1" si="642"/>
        <v>0.99146396004761761</v>
      </c>
      <c r="Q2415" s="8">
        <f t="shared" ca="1" si="643"/>
        <v>0.96652000000000016</v>
      </c>
      <c r="R2415" s="8">
        <f t="shared" ca="1" si="656"/>
        <v>0.96652000000000016</v>
      </c>
      <c r="S2415" s="10">
        <f t="shared" si="644"/>
        <v>3.8299999999999557E-2</v>
      </c>
      <c r="T2415" s="10">
        <f t="shared" si="645"/>
        <v>0</v>
      </c>
      <c r="U2415" s="18">
        <f ca="1">AVERAGE(S2415:OFFSET(S2415,-$U$3+1,0))*$U$4*J2415</f>
        <v>2.4869999999999859</v>
      </c>
      <c r="V2415" s="18">
        <f ca="1">AVERAGE(T2415:OFFSET(T2415,-$U$3+1,0))*$V$4*K2415</f>
        <v>2.1019999999999861</v>
      </c>
      <c r="W2415" s="14" t="str">
        <f t="shared" ca="1" si="646"/>
        <v/>
      </c>
      <c r="X2415" s="14" t="str">
        <f t="shared" ca="1" si="647"/>
        <v/>
      </c>
      <c r="Y2415" s="5" t="str">
        <f t="shared" ca="1" si="648"/>
        <v/>
      </c>
      <c r="Z2415" s="19" t="str">
        <f t="shared" ca="1" si="649"/>
        <v/>
      </c>
      <c r="AA2415" s="5" t="str">
        <f t="shared" ca="1" si="657"/>
        <v/>
      </c>
      <c r="AB2415" s="5" t="str">
        <f t="shared" ca="1" si="655"/>
        <v/>
      </c>
      <c r="AC2415" s="15" t="str">
        <f t="shared" ca="1" si="650"/>
        <v/>
      </c>
      <c r="AD2415" s="21" t="str">
        <f t="shared" ca="1" si="651"/>
        <v/>
      </c>
      <c r="AE2415" s="21" t="str">
        <f t="shared" ca="1" si="652"/>
        <v/>
      </c>
      <c r="AF2415" s="23">
        <f t="shared" ca="1" si="653"/>
        <v>28953.477579291644</v>
      </c>
    </row>
    <row r="2416" spans="1:32" x14ac:dyDescent="0.25">
      <c r="A2416" s="26">
        <v>42710</v>
      </c>
      <c r="B2416" s="3">
        <v>4.3403</v>
      </c>
      <c r="C2416" s="3">
        <v>4.3403</v>
      </c>
      <c r="D2416" s="3">
        <v>4.3403</v>
      </c>
      <c r="E2416" s="3">
        <v>4.3403</v>
      </c>
      <c r="F2416" s="5">
        <v>3.3437999999999999</v>
      </c>
      <c r="G2416" s="5">
        <v>3.3437999999999999</v>
      </c>
      <c r="H2416" s="5">
        <v>3.3437999999999999</v>
      </c>
      <c r="I2416" s="5">
        <v>3.3437999999999999</v>
      </c>
      <c r="J2416" s="3">
        <v>1</v>
      </c>
      <c r="K2416" s="3">
        <v>1</v>
      </c>
      <c r="L2416" s="7">
        <f t="shared" si="654"/>
        <v>0.99650000000000016</v>
      </c>
      <c r="M2416" s="8">
        <f ca="1">AVERAGE(OFFSET(L2416,-M$3+1,0):L2416)</f>
        <v>0.96843333333333348</v>
      </c>
      <c r="N2416" s="8">
        <f ca="1">STDEV(OFFSET(L2416,-M$3+1,0):L2416)</f>
        <v>1.4687101565011081E-2</v>
      </c>
      <c r="O2416" s="8">
        <f t="shared" ca="1" si="641"/>
        <v>0.93905913020331133</v>
      </c>
      <c r="P2416" s="8">
        <f t="shared" ca="1" si="642"/>
        <v>0.99780753646335563</v>
      </c>
      <c r="Q2416" s="8">
        <f t="shared" ca="1" si="643"/>
        <v>0.96843333333333348</v>
      </c>
      <c r="R2416" s="8">
        <f t="shared" ca="1" si="656"/>
        <v>0.96843333333333348</v>
      </c>
      <c r="S2416" s="10">
        <f t="shared" si="644"/>
        <v>1.9199999999999662E-2</v>
      </c>
      <c r="T2416" s="10">
        <f t="shared" si="645"/>
        <v>9.600000000000275E-3</v>
      </c>
      <c r="U2416" s="18">
        <f ca="1">AVERAGE(S2416:OFFSET(S2416,-$U$3+1,0))*$U$4*J2416</f>
        <v>2.5829999999999842</v>
      </c>
      <c r="V2416" s="18">
        <f ca="1">AVERAGE(T2416:OFFSET(T2416,-$U$3+1,0))*$V$4*K2416</f>
        <v>2.0059999999999878</v>
      </c>
      <c r="W2416" s="14" t="str">
        <f t="shared" ca="1" si="646"/>
        <v/>
      </c>
      <c r="X2416" s="14" t="str">
        <f t="shared" ca="1" si="647"/>
        <v>Sell</v>
      </c>
      <c r="Y2416" s="5">
        <f t="shared" ca="1" si="648"/>
        <v>-100</v>
      </c>
      <c r="Z2416" s="19">
        <f t="shared" ca="1" si="649"/>
        <v>128.76370887337987</v>
      </c>
      <c r="AA2416" s="5">
        <f t="shared" ca="1" si="657"/>
        <v>4.3403</v>
      </c>
      <c r="AB2416" s="5">
        <f t="shared" ca="1" si="655"/>
        <v>3.3437999999999999</v>
      </c>
      <c r="AC2416" s="15" t="str">
        <f t="shared" ca="1" si="650"/>
        <v/>
      </c>
      <c r="AD2416" s="21" t="str">
        <f t="shared" ca="1" si="651"/>
        <v/>
      </c>
      <c r="AE2416" s="21" t="str">
        <f t="shared" ca="1" si="652"/>
        <v/>
      </c>
      <c r="AF2416" s="23">
        <f t="shared" ca="1" si="653"/>
        <v>28953.477579291644</v>
      </c>
    </row>
    <row r="2417" spans="1:32" x14ac:dyDescent="0.25">
      <c r="A2417" s="26">
        <v>42711</v>
      </c>
      <c r="B2417" s="3">
        <v>4.3308</v>
      </c>
      <c r="C2417" s="3">
        <v>4.3308</v>
      </c>
      <c r="D2417" s="3">
        <v>4.3308</v>
      </c>
      <c r="E2417" s="3">
        <v>4.3308</v>
      </c>
      <c r="F2417" s="5">
        <v>3.3437999999999999</v>
      </c>
      <c r="G2417" s="5">
        <v>3.3437999999999999</v>
      </c>
      <c r="H2417" s="5">
        <v>3.3437999999999999</v>
      </c>
      <c r="I2417" s="5">
        <v>3.3437999999999999</v>
      </c>
      <c r="J2417" s="3">
        <v>1</v>
      </c>
      <c r="K2417" s="3">
        <v>1</v>
      </c>
      <c r="L2417" s="7">
        <f t="shared" si="654"/>
        <v>0.9870000000000001</v>
      </c>
      <c r="M2417" s="8">
        <f ca="1">AVERAGE(OFFSET(L2417,-M$3+1,0):L2417)</f>
        <v>0.96971333333333343</v>
      </c>
      <c r="N2417" s="8">
        <f ca="1">STDEV(OFFSET(L2417,-M$3+1,0):L2417)</f>
        <v>1.5445057770167398E-2</v>
      </c>
      <c r="O2417" s="8">
        <f t="shared" ca="1" si="641"/>
        <v>0.9388232177929986</v>
      </c>
      <c r="P2417" s="8">
        <f t="shared" ca="1" si="642"/>
        <v>1.0006034488736681</v>
      </c>
      <c r="Q2417" s="8">
        <f t="shared" ca="1" si="643"/>
        <v>0.96971333333333343</v>
      </c>
      <c r="R2417" s="8">
        <f t="shared" ca="1" si="656"/>
        <v>0.96971333333333343</v>
      </c>
      <c r="S2417" s="10">
        <f t="shared" si="644"/>
        <v>9.5000000000000639E-3</v>
      </c>
      <c r="T2417" s="10">
        <f t="shared" si="645"/>
        <v>0</v>
      </c>
      <c r="U2417" s="18">
        <f ca="1">AVERAGE(S2417:OFFSET(S2417,-$U$3+1,0))*$U$4*J2417</f>
        <v>2.4869999999999859</v>
      </c>
      <c r="V2417" s="18">
        <f ca="1">AVERAGE(T2417:OFFSET(T2417,-$U$3+1,0))*$V$4*K2417</f>
        <v>1.8149999999999888</v>
      </c>
      <c r="W2417" s="14" t="str">
        <f t="shared" ca="1" si="646"/>
        <v/>
      </c>
      <c r="X2417" s="14" t="str">
        <f t="shared" ca="1" si="647"/>
        <v>Sell</v>
      </c>
      <c r="Y2417" s="5">
        <f t="shared" ca="1" si="648"/>
        <v>-100</v>
      </c>
      <c r="Z2417" s="19">
        <f t="shared" ca="1" si="649"/>
        <v>128.76370887337987</v>
      </c>
      <c r="AA2417" s="5">
        <f t="shared" ca="1" si="657"/>
        <v>4.3403</v>
      </c>
      <c r="AB2417" s="5">
        <f t="shared" ca="1" si="655"/>
        <v>3.3437999999999999</v>
      </c>
      <c r="AC2417" s="15">
        <f t="shared" ca="1" si="650"/>
        <v>95.000000000000639</v>
      </c>
      <c r="AD2417" s="21">
        <f t="shared" ca="1" si="651"/>
        <v>0</v>
      </c>
      <c r="AE2417" s="21">
        <f t="shared" ca="1" si="652"/>
        <v>95.000000000000639</v>
      </c>
      <c r="AF2417" s="23">
        <f t="shared" ca="1" si="653"/>
        <v>29048.477579291644</v>
      </c>
    </row>
    <row r="2418" spans="1:32" x14ac:dyDescent="0.25">
      <c r="A2418" s="26">
        <v>42712</v>
      </c>
      <c r="B2418" s="3">
        <v>4.3403</v>
      </c>
      <c r="C2418" s="3">
        <v>4.3403</v>
      </c>
      <c r="D2418" s="3">
        <v>4.3403</v>
      </c>
      <c r="E2418" s="3">
        <v>4.3403</v>
      </c>
      <c r="F2418" s="5">
        <v>3.3628999999999998</v>
      </c>
      <c r="G2418" s="5">
        <v>3.3628999999999998</v>
      </c>
      <c r="H2418" s="5">
        <v>3.3628999999999998</v>
      </c>
      <c r="I2418" s="5">
        <v>3.3628999999999998</v>
      </c>
      <c r="J2418" s="3">
        <v>1</v>
      </c>
      <c r="K2418" s="3">
        <v>1</v>
      </c>
      <c r="L2418" s="7">
        <f t="shared" si="654"/>
        <v>0.97740000000000027</v>
      </c>
      <c r="M2418" s="8">
        <f ca="1">AVERAGE(OFFSET(L2418,-M$3+1,0):L2418)</f>
        <v>0.97099333333333371</v>
      </c>
      <c r="N2418" s="8">
        <f ca="1">STDEV(OFFSET(L2418,-M$3+1,0):L2418)</f>
        <v>1.5216648151034455E-2</v>
      </c>
      <c r="O2418" s="8">
        <f t="shared" ca="1" si="641"/>
        <v>0.94056003703126478</v>
      </c>
      <c r="P2418" s="8">
        <f t="shared" ca="1" si="642"/>
        <v>1.0014266296354026</v>
      </c>
      <c r="Q2418" s="8">
        <f t="shared" ca="1" si="643"/>
        <v>0.97099333333333371</v>
      </c>
      <c r="R2418" s="8">
        <f t="shared" ca="1" si="656"/>
        <v>0.97099333333333371</v>
      </c>
      <c r="S2418" s="10">
        <f t="shared" si="644"/>
        <v>9.5000000000000639E-3</v>
      </c>
      <c r="T2418" s="10">
        <f t="shared" si="645"/>
        <v>1.9099999999999895E-2</v>
      </c>
      <c r="U2418" s="18">
        <f ca="1">AVERAGE(S2418:OFFSET(S2418,-$U$3+1,0))*$U$4*J2418</f>
        <v>2.4859999999999882</v>
      </c>
      <c r="V2418" s="18">
        <f ca="1">AVERAGE(T2418:OFFSET(T2418,-$U$3+1,0))*$V$4*K2418</f>
        <v>2.0059999999999878</v>
      </c>
      <c r="W2418" s="14" t="str">
        <f t="shared" ca="1" si="646"/>
        <v/>
      </c>
      <c r="X2418" s="14" t="str">
        <f t="shared" ca="1" si="647"/>
        <v>Sell</v>
      </c>
      <c r="Y2418" s="5">
        <f t="shared" ca="1" si="648"/>
        <v>-100</v>
      </c>
      <c r="Z2418" s="19">
        <f t="shared" ca="1" si="649"/>
        <v>128.76370887337987</v>
      </c>
      <c r="AA2418" s="5">
        <f t="shared" ca="1" si="657"/>
        <v>4.3403</v>
      </c>
      <c r="AB2418" s="5">
        <f t="shared" ca="1" si="655"/>
        <v>3.3437999999999999</v>
      </c>
      <c r="AC2418" s="15">
        <f t="shared" ca="1" si="650"/>
        <v>-95.000000000000639</v>
      </c>
      <c r="AD2418" s="21">
        <f t="shared" ca="1" si="651"/>
        <v>245.93868394815419</v>
      </c>
      <c r="AE2418" s="21">
        <f t="shared" ca="1" si="652"/>
        <v>150.93868394815354</v>
      </c>
      <c r="AF2418" s="23">
        <f t="shared" ca="1" si="653"/>
        <v>29199.416263239797</v>
      </c>
    </row>
    <row r="2419" spans="1:32" x14ac:dyDescent="0.25">
      <c r="A2419" s="26">
        <v>42713</v>
      </c>
      <c r="B2419" s="3">
        <v>4.3880999999999997</v>
      </c>
      <c r="C2419" s="3">
        <v>4.3880999999999997</v>
      </c>
      <c r="D2419" s="3">
        <v>4.3880999999999997</v>
      </c>
      <c r="E2419" s="3">
        <v>4.3880999999999997</v>
      </c>
      <c r="F2419" s="5">
        <v>3.4298000000000002</v>
      </c>
      <c r="G2419" s="5">
        <v>3.4298000000000002</v>
      </c>
      <c r="H2419" s="5">
        <v>3.4298000000000002</v>
      </c>
      <c r="I2419" s="5">
        <v>3.4298000000000002</v>
      </c>
      <c r="J2419" s="3">
        <v>1</v>
      </c>
      <c r="K2419" s="3">
        <v>1</v>
      </c>
      <c r="L2419" s="7">
        <f t="shared" si="654"/>
        <v>0.95829999999999949</v>
      </c>
      <c r="M2419" s="8">
        <f ca="1">AVERAGE(OFFSET(L2419,-M$3+1,0):L2419)</f>
        <v>0.97036666666666693</v>
      </c>
      <c r="N2419" s="8">
        <f ca="1">STDEV(OFFSET(L2419,-M$3+1,0):L2419)</f>
        <v>1.5551833454918559E-2</v>
      </c>
      <c r="O2419" s="8">
        <f t="shared" ca="1" si="641"/>
        <v>0.93926299975682981</v>
      </c>
      <c r="P2419" s="8">
        <f t="shared" ca="1" si="642"/>
        <v>1.0014703335765041</v>
      </c>
      <c r="Q2419" s="8">
        <f t="shared" ca="1" si="643"/>
        <v>0.97036666666666693</v>
      </c>
      <c r="R2419" s="8">
        <f t="shared" ca="1" si="656"/>
        <v>0.97036666666666693</v>
      </c>
      <c r="S2419" s="10">
        <f t="shared" si="644"/>
        <v>4.7799999999999621E-2</v>
      </c>
      <c r="T2419" s="10">
        <f t="shared" si="645"/>
        <v>6.6900000000000404E-2</v>
      </c>
      <c r="U2419" s="18">
        <f ca="1">AVERAGE(S2419:OFFSET(S2419,-$U$3+1,0))*$U$4*J2419</f>
        <v>2.389999999999981</v>
      </c>
      <c r="V2419" s="18">
        <f ca="1">AVERAGE(T2419:OFFSET(T2419,-$U$3+1,0))*$V$4*K2419</f>
        <v>2.2929999999999939</v>
      </c>
      <c r="W2419" s="14" t="str">
        <f t="shared" ca="1" si="646"/>
        <v/>
      </c>
      <c r="X2419" s="14" t="str">
        <f t="shared" ca="1" si="647"/>
        <v>Sell</v>
      </c>
      <c r="Y2419" s="5">
        <f t="shared" ca="1" si="648"/>
        <v>-100</v>
      </c>
      <c r="Z2419" s="19">
        <f t="shared" ca="1" si="649"/>
        <v>128.76370887337987</v>
      </c>
      <c r="AA2419" s="5">
        <f t="shared" ca="1" si="657"/>
        <v>4.3403</v>
      </c>
      <c r="AB2419" s="5">
        <f t="shared" ca="1" si="655"/>
        <v>3.3437999999999999</v>
      </c>
      <c r="AC2419" s="15">
        <f t="shared" ca="1" si="650"/>
        <v>-477.99999999999619</v>
      </c>
      <c r="AD2419" s="21">
        <f t="shared" ca="1" si="651"/>
        <v>861.42921236291647</v>
      </c>
      <c r="AE2419" s="21">
        <f t="shared" ca="1" si="652"/>
        <v>383.42921236292028</v>
      </c>
      <c r="AF2419" s="23">
        <f t="shared" ca="1" si="653"/>
        <v>29582.845475602717</v>
      </c>
    </row>
    <row r="2420" spans="1:32" x14ac:dyDescent="0.25">
      <c r="A2420" s="26">
        <v>42716</v>
      </c>
      <c r="B2420" s="3">
        <v>4.4264000000000001</v>
      </c>
      <c r="C2420" s="3">
        <v>4.4264000000000001</v>
      </c>
      <c r="D2420" s="3">
        <v>4.4264000000000001</v>
      </c>
      <c r="E2420" s="3">
        <v>4.4264000000000001</v>
      </c>
      <c r="F2420" s="5">
        <v>3.4775999999999998</v>
      </c>
      <c r="G2420" s="5">
        <v>3.4775999999999998</v>
      </c>
      <c r="H2420" s="5">
        <v>3.4775999999999998</v>
      </c>
      <c r="I2420" s="5">
        <v>3.4775999999999998</v>
      </c>
      <c r="J2420" s="3">
        <v>1</v>
      </c>
      <c r="K2420" s="3">
        <v>1</v>
      </c>
      <c r="L2420" s="7">
        <f t="shared" si="654"/>
        <v>0.94880000000000031</v>
      </c>
      <c r="M2420" s="8">
        <f ca="1">AVERAGE(OFFSET(L2420,-M$3+1,0):L2420)</f>
        <v>0.96909999999999996</v>
      </c>
      <c r="N2420" s="8">
        <f ca="1">STDEV(OFFSET(L2420,-M$3+1,0):L2420)</f>
        <v>1.6519469033321153E-2</v>
      </c>
      <c r="O2420" s="8">
        <f t="shared" ca="1" si="641"/>
        <v>0.9360610619333577</v>
      </c>
      <c r="P2420" s="8">
        <f t="shared" ca="1" si="642"/>
        <v>1.0021389380666423</v>
      </c>
      <c r="Q2420" s="8">
        <f t="shared" ca="1" si="643"/>
        <v>0.96909999999999996</v>
      </c>
      <c r="R2420" s="8">
        <f t="shared" ca="1" si="656"/>
        <v>0.96909999999999996</v>
      </c>
      <c r="S2420" s="10">
        <f t="shared" si="644"/>
        <v>3.8300000000000445E-2</v>
      </c>
      <c r="T2420" s="10">
        <f t="shared" si="645"/>
        <v>4.7799999999999621E-2</v>
      </c>
      <c r="U2420" s="18">
        <f ca="1">AVERAGE(S2420:OFFSET(S2420,-$U$3+1,0))*$U$4*J2420</f>
        <v>2.2949999999999893</v>
      </c>
      <c r="V2420" s="18">
        <f ca="1">AVERAGE(T2420:OFFSET(T2420,-$U$3+1,0))*$V$4*K2420</f>
        <v>2.2939999999999872</v>
      </c>
      <c r="W2420" s="14" t="str">
        <f t="shared" ca="1" si="646"/>
        <v/>
      </c>
      <c r="X2420" s="14" t="str">
        <f t="shared" ca="1" si="647"/>
        <v>Exit</v>
      </c>
      <c r="Y2420" s="5">
        <f t="shared" ca="1" si="648"/>
        <v>-100</v>
      </c>
      <c r="Z2420" s="19">
        <f t="shared" ca="1" si="649"/>
        <v>128.76370887337987</v>
      </c>
      <c r="AA2420" s="5">
        <f t="shared" ca="1" si="657"/>
        <v>4.3403</v>
      </c>
      <c r="AB2420" s="5">
        <f t="shared" ca="1" si="655"/>
        <v>3.3437999999999999</v>
      </c>
      <c r="AC2420" s="15">
        <f t="shared" ca="1" si="650"/>
        <v>-383.00000000000443</v>
      </c>
      <c r="AD2420" s="21">
        <f t="shared" ca="1" si="651"/>
        <v>615.49052841475088</v>
      </c>
      <c r="AE2420" s="21">
        <f t="shared" ca="1" si="652"/>
        <v>232.49052841474645</v>
      </c>
      <c r="AF2420" s="23">
        <f t="shared" ca="1" si="653"/>
        <v>29815.336004017463</v>
      </c>
    </row>
    <row r="2421" spans="1:32" x14ac:dyDescent="0.25">
      <c r="A2421" s="26">
        <v>42717</v>
      </c>
      <c r="B2421" s="3">
        <v>4.3594999999999997</v>
      </c>
      <c r="C2421" s="3">
        <v>4.3594999999999997</v>
      </c>
      <c r="D2421" s="3">
        <v>4.3594999999999997</v>
      </c>
      <c r="E2421" s="3">
        <v>4.3594999999999997</v>
      </c>
      <c r="F2421" s="5">
        <v>3.4203000000000001</v>
      </c>
      <c r="G2421" s="5">
        <v>3.4203000000000001</v>
      </c>
      <c r="H2421" s="5">
        <v>3.4203000000000001</v>
      </c>
      <c r="I2421" s="5">
        <v>3.4203000000000001</v>
      </c>
      <c r="J2421" s="3">
        <v>1</v>
      </c>
      <c r="K2421" s="3">
        <v>1</v>
      </c>
      <c r="L2421" s="7">
        <f t="shared" si="654"/>
        <v>0.93919999999999959</v>
      </c>
      <c r="M2421" s="8">
        <f ca="1">AVERAGE(OFFSET(L2421,-M$3+1,0):L2421)</f>
        <v>0.96783333333333343</v>
      </c>
      <c r="N2421" s="8">
        <f ca="1">STDEV(OFFSET(L2421,-M$3+1,0):L2421)</f>
        <v>1.8070562749821564E-2</v>
      </c>
      <c r="O2421" s="8">
        <f t="shared" ca="1" si="641"/>
        <v>0.93169220783369033</v>
      </c>
      <c r="P2421" s="8">
        <f t="shared" ca="1" si="642"/>
        <v>1.0039744588329766</v>
      </c>
      <c r="Q2421" s="8">
        <f t="shared" ca="1" si="643"/>
        <v>0.96783333333333343</v>
      </c>
      <c r="R2421" s="8">
        <f t="shared" ca="1" si="656"/>
        <v>0.96783333333333343</v>
      </c>
      <c r="S2421" s="10">
        <f t="shared" si="644"/>
        <v>6.6900000000000404E-2</v>
      </c>
      <c r="T2421" s="10">
        <f t="shared" si="645"/>
        <v>5.7299999999999685E-2</v>
      </c>
      <c r="U2421" s="18">
        <f ca="1">AVERAGE(S2421:OFFSET(S2421,-$U$3+1,0))*$U$4*J2421</f>
        <v>2.7729999999999944</v>
      </c>
      <c r="V2421" s="18">
        <f ca="1">AVERAGE(T2421:OFFSET(T2421,-$U$3+1,0))*$V$4*K2421</f>
        <v>2.6749999999999874</v>
      </c>
      <c r="W2421" s="14" t="str">
        <f t="shared" ca="1" si="646"/>
        <v/>
      </c>
      <c r="X2421" s="14" t="str">
        <f t="shared" ca="1" si="647"/>
        <v/>
      </c>
      <c r="Y2421" s="5" t="str">
        <f t="shared" ca="1" si="648"/>
        <v/>
      </c>
      <c r="Z2421" s="19" t="str">
        <f t="shared" ca="1" si="649"/>
        <v/>
      </c>
      <c r="AA2421" s="5" t="str">
        <f t="shared" ca="1" si="657"/>
        <v/>
      </c>
      <c r="AB2421" s="5" t="str">
        <f t="shared" ca="1" si="655"/>
        <v/>
      </c>
      <c r="AC2421" s="15" t="str">
        <f t="shared" ca="1" si="650"/>
        <v/>
      </c>
      <c r="AD2421" s="21" t="str">
        <f t="shared" ca="1" si="651"/>
        <v/>
      </c>
      <c r="AE2421" s="21" t="str">
        <f t="shared" ca="1" si="652"/>
        <v/>
      </c>
      <c r="AF2421" s="23">
        <f t="shared" ca="1" si="653"/>
        <v>29815.336004017463</v>
      </c>
    </row>
    <row r="2422" spans="1:32" x14ac:dyDescent="0.25">
      <c r="A2422" s="26">
        <v>42718</v>
      </c>
      <c r="B2422" s="3">
        <v>4.3689999999999998</v>
      </c>
      <c r="C2422" s="3">
        <v>4.3689999999999998</v>
      </c>
      <c r="D2422" s="3">
        <v>4.3689999999999998</v>
      </c>
      <c r="E2422" s="3">
        <v>4.3689999999999998</v>
      </c>
      <c r="F2422" s="5">
        <v>3.4298000000000002</v>
      </c>
      <c r="G2422" s="5">
        <v>3.4298000000000002</v>
      </c>
      <c r="H2422" s="5">
        <v>3.4298000000000002</v>
      </c>
      <c r="I2422" s="5">
        <v>3.4298000000000002</v>
      </c>
      <c r="J2422" s="3">
        <v>1</v>
      </c>
      <c r="K2422" s="3">
        <v>1</v>
      </c>
      <c r="L2422" s="7">
        <f t="shared" si="654"/>
        <v>0.93919999999999959</v>
      </c>
      <c r="M2422" s="8">
        <f ca="1">AVERAGE(OFFSET(L2422,-M$3+1,0):L2422)</f>
        <v>0.96656666666666669</v>
      </c>
      <c r="N2422" s="8">
        <f ca="1">STDEV(OFFSET(L2422,-M$3+1,0):L2422)</f>
        <v>1.9410294274160956E-2</v>
      </c>
      <c r="O2422" s="8">
        <f t="shared" ca="1" si="641"/>
        <v>0.92774607811834475</v>
      </c>
      <c r="P2422" s="8">
        <f t="shared" ca="1" si="642"/>
        <v>1.0053872552149885</v>
      </c>
      <c r="Q2422" s="8">
        <f t="shared" ca="1" si="643"/>
        <v>0.96656666666666669</v>
      </c>
      <c r="R2422" s="8">
        <f t="shared" ca="1" si="656"/>
        <v>0.96656666666666669</v>
      </c>
      <c r="S2422" s="10">
        <f t="shared" si="644"/>
        <v>9.5000000000000639E-3</v>
      </c>
      <c r="T2422" s="10">
        <f t="shared" si="645"/>
        <v>9.5000000000000639E-3</v>
      </c>
      <c r="U2422" s="18">
        <f ca="1">AVERAGE(S2422:OFFSET(S2422,-$U$3+1,0))*$U$4*J2422</f>
        <v>2.3899999999999988</v>
      </c>
      <c r="V2422" s="18">
        <f ca="1">AVERAGE(T2422:OFFSET(T2422,-$U$3+1,0))*$V$4*K2422</f>
        <v>2.2919999999999918</v>
      </c>
      <c r="W2422" s="14" t="str">
        <f t="shared" ca="1" si="646"/>
        <v/>
      </c>
      <c r="X2422" s="14" t="str">
        <f t="shared" ca="1" si="647"/>
        <v/>
      </c>
      <c r="Y2422" s="5" t="str">
        <f t="shared" ca="1" si="648"/>
        <v/>
      </c>
      <c r="Z2422" s="19" t="str">
        <f t="shared" ca="1" si="649"/>
        <v/>
      </c>
      <c r="AA2422" s="5" t="str">
        <f t="shared" ca="1" si="657"/>
        <v/>
      </c>
      <c r="AB2422" s="5" t="str">
        <f t="shared" ca="1" si="655"/>
        <v/>
      </c>
      <c r="AC2422" s="15" t="str">
        <f t="shared" ca="1" si="650"/>
        <v/>
      </c>
      <c r="AD2422" s="21" t="str">
        <f t="shared" ca="1" si="651"/>
        <v/>
      </c>
      <c r="AE2422" s="21" t="str">
        <f t="shared" ca="1" si="652"/>
        <v/>
      </c>
      <c r="AF2422" s="23">
        <f t="shared" ca="1" si="653"/>
        <v>29815.336004017463</v>
      </c>
    </row>
    <row r="2423" spans="1:32" x14ac:dyDescent="0.25">
      <c r="A2423" s="26">
        <v>42719</v>
      </c>
      <c r="B2423" s="3">
        <v>4.2638999999999996</v>
      </c>
      <c r="C2423" s="3">
        <v>4.2638999999999996</v>
      </c>
      <c r="D2423" s="3">
        <v>4.2638999999999996</v>
      </c>
      <c r="E2423" s="3">
        <v>4.2638999999999996</v>
      </c>
      <c r="F2423" s="5">
        <v>3.3247</v>
      </c>
      <c r="G2423" s="5">
        <v>3.3247</v>
      </c>
      <c r="H2423" s="5">
        <v>3.3247</v>
      </c>
      <c r="I2423" s="5">
        <v>3.3247</v>
      </c>
      <c r="J2423" s="3">
        <v>1</v>
      </c>
      <c r="K2423" s="3">
        <v>1</v>
      </c>
      <c r="L2423" s="7">
        <f t="shared" si="654"/>
        <v>0.93919999999999959</v>
      </c>
      <c r="M2423" s="8">
        <f ca="1">AVERAGE(OFFSET(L2423,-M$3+1,0):L2423)</f>
        <v>0.96594000000000002</v>
      </c>
      <c r="N2423" s="8">
        <f ca="1">STDEV(OFFSET(L2423,-M$3+1,0):L2423)</f>
        <v>2.0168709853207272E-2</v>
      </c>
      <c r="O2423" s="8">
        <f t="shared" ca="1" si="641"/>
        <v>0.92560258029358544</v>
      </c>
      <c r="P2423" s="8">
        <f t="shared" ca="1" si="642"/>
        <v>1.0062774197064146</v>
      </c>
      <c r="Q2423" s="8">
        <f t="shared" ca="1" si="643"/>
        <v>0.96594000000000002</v>
      </c>
      <c r="R2423" s="8">
        <f t="shared" ca="1" si="656"/>
        <v>0.96594000000000002</v>
      </c>
      <c r="S2423" s="10">
        <f t="shared" si="644"/>
        <v>0.10510000000000019</v>
      </c>
      <c r="T2423" s="10">
        <f t="shared" si="645"/>
        <v>0.10510000000000019</v>
      </c>
      <c r="U2423" s="18">
        <f ca="1">AVERAGE(S2423:OFFSET(S2423,-$U$3+1,0))*$U$4*J2423</f>
        <v>3.4410000000000012</v>
      </c>
      <c r="V2423" s="18">
        <f ca="1">AVERAGE(T2423:OFFSET(T2423,-$U$3+1,0))*$V$4*K2423</f>
        <v>3.2479999999999976</v>
      </c>
      <c r="W2423" s="14" t="str">
        <f t="shared" ca="1" si="646"/>
        <v/>
      </c>
      <c r="X2423" s="14" t="str">
        <f t="shared" ca="1" si="647"/>
        <v/>
      </c>
      <c r="Y2423" s="5" t="str">
        <f t="shared" ca="1" si="648"/>
        <v/>
      </c>
      <c r="Z2423" s="19" t="str">
        <f t="shared" ca="1" si="649"/>
        <v/>
      </c>
      <c r="AA2423" s="5" t="str">
        <f t="shared" ca="1" si="657"/>
        <v/>
      </c>
      <c r="AB2423" s="5" t="str">
        <f t="shared" ca="1" si="655"/>
        <v/>
      </c>
      <c r="AC2423" s="15" t="str">
        <f t="shared" ca="1" si="650"/>
        <v/>
      </c>
      <c r="AD2423" s="21" t="str">
        <f t="shared" ca="1" si="651"/>
        <v/>
      </c>
      <c r="AE2423" s="21" t="str">
        <f t="shared" ca="1" si="652"/>
        <v/>
      </c>
      <c r="AF2423" s="23">
        <f t="shared" ca="1" si="653"/>
        <v>29815.336004017463</v>
      </c>
    </row>
    <row r="2424" spans="1:32" x14ac:dyDescent="0.25">
      <c r="A2424" s="26">
        <v>42720</v>
      </c>
      <c r="B2424" s="3">
        <v>4.2351999999999999</v>
      </c>
      <c r="C2424" s="3">
        <v>4.2351999999999999</v>
      </c>
      <c r="D2424" s="3">
        <v>4.2351999999999999</v>
      </c>
      <c r="E2424" s="3">
        <v>4.2351999999999999</v>
      </c>
      <c r="F2424" s="5">
        <v>3.3056000000000001</v>
      </c>
      <c r="G2424" s="5">
        <v>3.3056000000000001</v>
      </c>
      <c r="H2424" s="5">
        <v>3.3056000000000001</v>
      </c>
      <c r="I2424" s="5">
        <v>3.3056000000000001</v>
      </c>
      <c r="J2424" s="3">
        <v>1</v>
      </c>
      <c r="K2424" s="3">
        <v>1</v>
      </c>
      <c r="L2424" s="7">
        <f t="shared" si="654"/>
        <v>0.92959999999999976</v>
      </c>
      <c r="M2424" s="8">
        <f ca="1">AVERAGE(OFFSET(L2424,-M$3+1,0):L2424)</f>
        <v>0.9633933333333331</v>
      </c>
      <c r="N2424" s="8">
        <f ca="1">STDEV(OFFSET(L2424,-M$3+1,0):L2424)</f>
        <v>2.2224068891524829E-2</v>
      </c>
      <c r="O2424" s="8">
        <f t="shared" ca="1" si="641"/>
        <v>0.91894519555028342</v>
      </c>
      <c r="P2424" s="8">
        <f t="shared" ca="1" si="642"/>
        <v>1.0078414711163828</v>
      </c>
      <c r="Q2424" s="8">
        <f t="shared" ca="1" si="643"/>
        <v>0.9633933333333331</v>
      </c>
      <c r="R2424" s="8">
        <f t="shared" ca="1" si="656"/>
        <v>0.9633933333333331</v>
      </c>
      <c r="S2424" s="10">
        <f t="shared" si="644"/>
        <v>2.8699999999999726E-2</v>
      </c>
      <c r="T2424" s="10">
        <f t="shared" si="645"/>
        <v>1.9099999999999895E-2</v>
      </c>
      <c r="U2424" s="18">
        <f ca="1">AVERAGE(S2424:OFFSET(S2424,-$U$3+1,0))*$U$4*J2424</f>
        <v>3.727999999999998</v>
      </c>
      <c r="V2424" s="18">
        <f ca="1">AVERAGE(T2424:OFFSET(T2424,-$U$3+1,0))*$V$4*K2424</f>
        <v>3.3440000000000003</v>
      </c>
      <c r="W2424" s="14" t="str">
        <f t="shared" ca="1" si="646"/>
        <v/>
      </c>
      <c r="X2424" s="14" t="str">
        <f t="shared" ca="1" si="647"/>
        <v/>
      </c>
      <c r="Y2424" s="5" t="str">
        <f t="shared" ca="1" si="648"/>
        <v/>
      </c>
      <c r="Z2424" s="19" t="str">
        <f t="shared" ca="1" si="649"/>
        <v/>
      </c>
      <c r="AA2424" s="5" t="str">
        <f t="shared" ca="1" si="657"/>
        <v/>
      </c>
      <c r="AB2424" s="5" t="str">
        <f t="shared" ca="1" si="655"/>
        <v/>
      </c>
      <c r="AC2424" s="15" t="str">
        <f t="shared" ca="1" si="650"/>
        <v/>
      </c>
      <c r="AD2424" s="21" t="str">
        <f t="shared" ca="1" si="651"/>
        <v/>
      </c>
      <c r="AE2424" s="21" t="str">
        <f t="shared" ca="1" si="652"/>
        <v/>
      </c>
      <c r="AF2424" s="23">
        <f t="shared" ca="1" si="653"/>
        <v>29815.336004017463</v>
      </c>
    </row>
    <row r="2425" spans="1:32" x14ac:dyDescent="0.25">
      <c r="A2425" s="26">
        <v>42723</v>
      </c>
      <c r="B2425" s="3">
        <v>4.2446999999999999</v>
      </c>
      <c r="C2425" s="3">
        <v>4.2446999999999999</v>
      </c>
      <c r="D2425" s="3">
        <v>4.2446999999999999</v>
      </c>
      <c r="E2425" s="3">
        <v>4.2446999999999999</v>
      </c>
      <c r="F2425" s="5">
        <v>3.3056000000000001</v>
      </c>
      <c r="G2425" s="5">
        <v>3.3056000000000001</v>
      </c>
      <c r="H2425" s="5">
        <v>3.3056000000000001</v>
      </c>
      <c r="I2425" s="5">
        <v>3.3056000000000001</v>
      </c>
      <c r="J2425" s="3">
        <v>1</v>
      </c>
      <c r="K2425" s="3">
        <v>1</v>
      </c>
      <c r="L2425" s="7">
        <f t="shared" si="654"/>
        <v>0.93909999999999982</v>
      </c>
      <c r="M2425" s="8">
        <f ca="1">AVERAGE(OFFSET(L2425,-M$3+1,0):L2425)</f>
        <v>0.96147333333333307</v>
      </c>
      <c r="N2425" s="8">
        <f ca="1">STDEV(OFFSET(L2425,-M$3+1,0):L2425)</f>
        <v>2.303613517518787E-2</v>
      </c>
      <c r="O2425" s="8">
        <f t="shared" ca="1" si="641"/>
        <v>0.91540106298295731</v>
      </c>
      <c r="P2425" s="8">
        <f t="shared" ca="1" si="642"/>
        <v>1.0075456036837087</v>
      </c>
      <c r="Q2425" s="8">
        <f t="shared" ca="1" si="643"/>
        <v>0.96147333333333307</v>
      </c>
      <c r="R2425" s="8">
        <f t="shared" ca="1" si="656"/>
        <v>0.96147333333333307</v>
      </c>
      <c r="S2425" s="10">
        <f t="shared" si="644"/>
        <v>9.5000000000000639E-3</v>
      </c>
      <c r="T2425" s="10">
        <f t="shared" si="645"/>
        <v>0</v>
      </c>
      <c r="U2425" s="18">
        <f ca="1">AVERAGE(S2425:OFFSET(S2425,-$U$3+1,0))*$U$4*J2425</f>
        <v>3.4400000000000026</v>
      </c>
      <c r="V2425" s="18">
        <f ca="1">AVERAGE(T2425:OFFSET(T2425,-$U$3+1,0))*$V$4*K2425</f>
        <v>3.3440000000000003</v>
      </c>
      <c r="W2425" s="14" t="str">
        <f t="shared" ca="1" si="646"/>
        <v/>
      </c>
      <c r="X2425" s="14" t="str">
        <f t="shared" ca="1" si="647"/>
        <v/>
      </c>
      <c r="Y2425" s="5" t="str">
        <f t="shared" ca="1" si="648"/>
        <v/>
      </c>
      <c r="Z2425" s="19" t="str">
        <f t="shared" ca="1" si="649"/>
        <v/>
      </c>
      <c r="AA2425" s="5" t="str">
        <f t="shared" ca="1" si="657"/>
        <v/>
      </c>
      <c r="AB2425" s="5" t="str">
        <f t="shared" ca="1" si="655"/>
        <v/>
      </c>
      <c r="AC2425" s="15" t="str">
        <f t="shared" ca="1" si="650"/>
        <v/>
      </c>
      <c r="AD2425" s="21" t="str">
        <f t="shared" ca="1" si="651"/>
        <v/>
      </c>
      <c r="AE2425" s="21" t="str">
        <f t="shared" ca="1" si="652"/>
        <v/>
      </c>
      <c r="AF2425" s="23">
        <f t="shared" ca="1" si="653"/>
        <v>29815.336004017463</v>
      </c>
    </row>
    <row r="2426" spans="1:32" x14ac:dyDescent="0.25">
      <c r="A2426" s="26">
        <v>42724</v>
      </c>
      <c r="B2426" s="3">
        <v>4.2161</v>
      </c>
      <c r="C2426" s="3">
        <v>4.2161</v>
      </c>
      <c r="D2426" s="3">
        <v>4.2161</v>
      </c>
      <c r="E2426" s="3">
        <v>4.2161</v>
      </c>
      <c r="F2426" s="5">
        <v>3.2673999999999999</v>
      </c>
      <c r="G2426" s="5">
        <v>3.2673999999999999</v>
      </c>
      <c r="H2426" s="5">
        <v>3.2673999999999999</v>
      </c>
      <c r="I2426" s="5">
        <v>3.2673999999999999</v>
      </c>
      <c r="J2426" s="3">
        <v>1</v>
      </c>
      <c r="K2426" s="3">
        <v>1</v>
      </c>
      <c r="L2426" s="7">
        <f t="shared" si="654"/>
        <v>0.9487000000000001</v>
      </c>
      <c r="M2426" s="8">
        <f ca="1">AVERAGE(OFFSET(L2426,-M$3+1,0):L2426)</f>
        <v>0.96020000000000005</v>
      </c>
      <c r="N2426" s="8">
        <f ca="1">STDEV(OFFSET(L2426,-M$3+1,0):L2426)</f>
        <v>2.3188821198401443E-2</v>
      </c>
      <c r="O2426" s="8">
        <f t="shared" ca="1" si="641"/>
        <v>0.91382235760319719</v>
      </c>
      <c r="P2426" s="8">
        <f t="shared" ca="1" si="642"/>
        <v>1.0065776423968029</v>
      </c>
      <c r="Q2426" s="8">
        <f t="shared" ca="1" si="643"/>
        <v>0.96020000000000005</v>
      </c>
      <c r="R2426" s="8">
        <f t="shared" ca="1" si="656"/>
        <v>0.96020000000000005</v>
      </c>
      <c r="S2426" s="10">
        <f t="shared" si="644"/>
        <v>2.8599999999999959E-2</v>
      </c>
      <c r="T2426" s="10">
        <f t="shared" si="645"/>
        <v>3.8200000000000234E-2</v>
      </c>
      <c r="U2426" s="18">
        <f ca="1">AVERAGE(S2426:OFFSET(S2426,-$U$3+1,0))*$U$4*J2426</f>
        <v>3.534000000000006</v>
      </c>
      <c r="V2426" s="18">
        <f ca="1">AVERAGE(T2426:OFFSET(T2426,-$U$3+1,0))*$V$4*K2426</f>
        <v>3.63</v>
      </c>
      <c r="W2426" s="14" t="str">
        <f t="shared" ca="1" si="646"/>
        <v/>
      </c>
      <c r="X2426" s="14" t="str">
        <f t="shared" ca="1" si="647"/>
        <v/>
      </c>
      <c r="Y2426" s="5" t="str">
        <f t="shared" ca="1" si="648"/>
        <v/>
      </c>
      <c r="Z2426" s="19" t="str">
        <f t="shared" ca="1" si="649"/>
        <v/>
      </c>
      <c r="AA2426" s="5" t="str">
        <f t="shared" ca="1" si="657"/>
        <v/>
      </c>
      <c r="AB2426" s="5" t="str">
        <f t="shared" ca="1" si="655"/>
        <v/>
      </c>
      <c r="AC2426" s="15" t="str">
        <f t="shared" ca="1" si="650"/>
        <v/>
      </c>
      <c r="AD2426" s="21" t="str">
        <f t="shared" ca="1" si="651"/>
        <v/>
      </c>
      <c r="AE2426" s="21" t="str">
        <f t="shared" ca="1" si="652"/>
        <v/>
      </c>
      <c r="AF2426" s="23">
        <f t="shared" ca="1" si="653"/>
        <v>29815.336004017463</v>
      </c>
    </row>
    <row r="2427" spans="1:32" x14ac:dyDescent="0.25">
      <c r="A2427" s="26">
        <v>42725</v>
      </c>
      <c r="B2427" s="3">
        <v>4.2256</v>
      </c>
      <c r="C2427" s="3">
        <v>4.2256</v>
      </c>
      <c r="D2427" s="3">
        <v>4.2256</v>
      </c>
      <c r="E2427" s="3">
        <v>4.2256</v>
      </c>
      <c r="F2427" s="5">
        <v>3.3056000000000001</v>
      </c>
      <c r="G2427" s="5">
        <v>3.3056000000000001</v>
      </c>
      <c r="H2427" s="5">
        <v>3.3056000000000001</v>
      </c>
      <c r="I2427" s="5">
        <v>3.3056000000000001</v>
      </c>
      <c r="J2427" s="3">
        <v>1</v>
      </c>
      <c r="K2427" s="3">
        <v>1</v>
      </c>
      <c r="L2427" s="7">
        <f t="shared" si="654"/>
        <v>0.91999999999999993</v>
      </c>
      <c r="M2427" s="8">
        <f ca="1">AVERAGE(OFFSET(L2427,-M$3+1,0):L2427)</f>
        <v>0.95701333333333338</v>
      </c>
      <c r="N2427" s="8">
        <f ca="1">STDEV(OFFSET(L2427,-M$3+1,0):L2427)</f>
        <v>2.5261570663380289E-2</v>
      </c>
      <c r="O2427" s="8">
        <f t="shared" ca="1" si="641"/>
        <v>0.90649019200657277</v>
      </c>
      <c r="P2427" s="8">
        <f t="shared" ca="1" si="642"/>
        <v>1.0075364746600939</v>
      </c>
      <c r="Q2427" s="8">
        <f t="shared" ca="1" si="643"/>
        <v>0.95701333333333338</v>
      </c>
      <c r="R2427" s="8">
        <f t="shared" ca="1" si="656"/>
        <v>0.95701333333333338</v>
      </c>
      <c r="S2427" s="10">
        <f t="shared" si="644"/>
        <v>9.5000000000000639E-3</v>
      </c>
      <c r="T2427" s="10">
        <f t="shared" si="645"/>
        <v>3.8200000000000234E-2</v>
      </c>
      <c r="U2427" s="18">
        <f ca="1">AVERAGE(S2427:OFFSET(S2427,-$U$3+1,0))*$U$4*J2427</f>
        <v>3.534000000000006</v>
      </c>
      <c r="V2427" s="18">
        <f ca="1">AVERAGE(T2427:OFFSET(T2427,-$U$3+1,0))*$V$4*K2427</f>
        <v>4.0120000000000022</v>
      </c>
      <c r="W2427" s="14" t="str">
        <f t="shared" ca="1" si="646"/>
        <v/>
      </c>
      <c r="X2427" s="14" t="str">
        <f t="shared" ca="1" si="647"/>
        <v/>
      </c>
      <c r="Y2427" s="5" t="str">
        <f t="shared" ca="1" si="648"/>
        <v/>
      </c>
      <c r="Z2427" s="19" t="str">
        <f t="shared" ca="1" si="649"/>
        <v/>
      </c>
      <c r="AA2427" s="5" t="str">
        <f t="shared" ca="1" si="657"/>
        <v/>
      </c>
      <c r="AB2427" s="5" t="str">
        <f t="shared" ca="1" si="655"/>
        <v/>
      </c>
      <c r="AC2427" s="15" t="str">
        <f t="shared" ca="1" si="650"/>
        <v/>
      </c>
      <c r="AD2427" s="21" t="str">
        <f t="shared" ca="1" si="651"/>
        <v/>
      </c>
      <c r="AE2427" s="21" t="str">
        <f t="shared" ca="1" si="652"/>
        <v/>
      </c>
      <c r="AF2427" s="23">
        <f t="shared" ca="1" si="653"/>
        <v>29815.336004017463</v>
      </c>
    </row>
    <row r="2428" spans="1:32" x14ac:dyDescent="0.25">
      <c r="A2428" s="26">
        <v>42726</v>
      </c>
      <c r="B2428" s="3">
        <v>4.2065000000000001</v>
      </c>
      <c r="C2428" s="3">
        <v>4.2065000000000001</v>
      </c>
      <c r="D2428" s="3">
        <v>4.2065000000000001</v>
      </c>
      <c r="E2428" s="3">
        <v>4.2065000000000001</v>
      </c>
      <c r="F2428" s="5">
        <v>3.2961</v>
      </c>
      <c r="G2428" s="5">
        <v>3.2961</v>
      </c>
      <c r="H2428" s="5">
        <v>3.2961</v>
      </c>
      <c r="I2428" s="5">
        <v>3.2961</v>
      </c>
      <c r="J2428" s="3">
        <v>1</v>
      </c>
      <c r="K2428" s="3">
        <v>1</v>
      </c>
      <c r="L2428" s="7">
        <f t="shared" si="654"/>
        <v>0.9104000000000001</v>
      </c>
      <c r="M2428" s="8">
        <f ca="1">AVERAGE(OFFSET(L2428,-M$3+1,0):L2428)</f>
        <v>0.95381999999999989</v>
      </c>
      <c r="N2428" s="8">
        <f ca="1">STDEV(OFFSET(L2428,-M$3+1,0):L2428)</f>
        <v>2.796968256625636E-2</v>
      </c>
      <c r="O2428" s="8">
        <f t="shared" ca="1" si="641"/>
        <v>0.89788063486748715</v>
      </c>
      <c r="P2428" s="8">
        <f t="shared" ca="1" si="642"/>
        <v>1.0097593651325125</v>
      </c>
      <c r="Q2428" s="8">
        <f t="shared" ca="1" si="643"/>
        <v>0.95381999999999989</v>
      </c>
      <c r="R2428" s="8">
        <f t="shared" ca="1" si="656"/>
        <v>0.95381999999999989</v>
      </c>
      <c r="S2428" s="10">
        <f t="shared" si="644"/>
        <v>1.9099999999999895E-2</v>
      </c>
      <c r="T2428" s="10">
        <f t="shared" si="645"/>
        <v>9.5000000000000639E-3</v>
      </c>
      <c r="U2428" s="18">
        <f ca="1">AVERAGE(S2428:OFFSET(S2428,-$U$3+1,0))*$U$4*J2428</f>
        <v>3.6300000000000039</v>
      </c>
      <c r="V2428" s="18">
        <f ca="1">AVERAGE(T2428:OFFSET(T2428,-$U$3+1,0))*$V$4*K2428</f>
        <v>3.9160000000000044</v>
      </c>
      <c r="W2428" s="14" t="str">
        <f t="shared" ca="1" si="646"/>
        <v/>
      </c>
      <c r="X2428" s="14" t="str">
        <f t="shared" ca="1" si="647"/>
        <v/>
      </c>
      <c r="Y2428" s="5" t="str">
        <f t="shared" ca="1" si="648"/>
        <v/>
      </c>
      <c r="Z2428" s="19" t="str">
        <f t="shared" ca="1" si="649"/>
        <v/>
      </c>
      <c r="AA2428" s="5" t="str">
        <f t="shared" ca="1" si="657"/>
        <v/>
      </c>
      <c r="AB2428" s="5" t="str">
        <f t="shared" ca="1" si="655"/>
        <v/>
      </c>
      <c r="AC2428" s="15" t="str">
        <f t="shared" ca="1" si="650"/>
        <v/>
      </c>
      <c r="AD2428" s="21" t="str">
        <f t="shared" ca="1" si="651"/>
        <v/>
      </c>
      <c r="AE2428" s="21" t="str">
        <f t="shared" ca="1" si="652"/>
        <v/>
      </c>
      <c r="AF2428" s="23">
        <f t="shared" ca="1" si="653"/>
        <v>29815.336004017463</v>
      </c>
    </row>
    <row r="2429" spans="1:32" x14ac:dyDescent="0.25">
      <c r="A2429" s="26">
        <v>42727</v>
      </c>
      <c r="B2429" s="3">
        <v>4.2065000000000001</v>
      </c>
      <c r="C2429" s="3">
        <v>4.2065000000000001</v>
      </c>
      <c r="D2429" s="3">
        <v>4.2065000000000001</v>
      </c>
      <c r="E2429" s="3">
        <v>4.2065000000000001</v>
      </c>
      <c r="F2429" s="5">
        <v>3.2770000000000001</v>
      </c>
      <c r="G2429" s="5">
        <v>3.2770000000000001</v>
      </c>
      <c r="H2429" s="5">
        <v>3.2770000000000001</v>
      </c>
      <c r="I2429" s="5">
        <v>3.2770000000000001</v>
      </c>
      <c r="J2429" s="3">
        <v>1</v>
      </c>
      <c r="K2429" s="3">
        <v>1</v>
      </c>
      <c r="L2429" s="7">
        <f t="shared" si="654"/>
        <v>0.92949999999999999</v>
      </c>
      <c r="M2429" s="8">
        <f ca="1">AVERAGE(OFFSET(L2429,-M$3+1,0):L2429)</f>
        <v>0.95126666666666659</v>
      </c>
      <c r="N2429" s="8">
        <f ca="1">STDEV(OFFSET(L2429,-M$3+1,0):L2429)</f>
        <v>2.8347931813365843E-2</v>
      </c>
      <c r="O2429" s="8">
        <f t="shared" ca="1" si="641"/>
        <v>0.89457080303993486</v>
      </c>
      <c r="P2429" s="8">
        <f t="shared" ca="1" si="642"/>
        <v>1.0079625302933983</v>
      </c>
      <c r="Q2429" s="8">
        <f t="shared" ca="1" si="643"/>
        <v>0.95126666666666659</v>
      </c>
      <c r="R2429" s="8">
        <f t="shared" ca="1" si="656"/>
        <v>0.95126666666666659</v>
      </c>
      <c r="S2429" s="10">
        <f t="shared" si="644"/>
        <v>0</v>
      </c>
      <c r="T2429" s="10">
        <f t="shared" si="645"/>
        <v>1.9099999999999895E-2</v>
      </c>
      <c r="U2429" s="18">
        <f ca="1">AVERAGE(S2429:OFFSET(S2429,-$U$3+1,0))*$U$4*J2429</f>
        <v>3.1520000000000081</v>
      </c>
      <c r="V2429" s="18">
        <f ca="1">AVERAGE(T2429:OFFSET(T2429,-$U$3+1,0))*$V$4*K2429</f>
        <v>3.4379999999999988</v>
      </c>
      <c r="W2429" s="14" t="str">
        <f t="shared" ca="1" si="646"/>
        <v/>
      </c>
      <c r="X2429" s="14" t="str">
        <f t="shared" ca="1" si="647"/>
        <v/>
      </c>
      <c r="Y2429" s="5" t="str">
        <f t="shared" ca="1" si="648"/>
        <v/>
      </c>
      <c r="Z2429" s="19" t="str">
        <f t="shared" ca="1" si="649"/>
        <v/>
      </c>
      <c r="AA2429" s="5" t="str">
        <f t="shared" ca="1" si="657"/>
        <v/>
      </c>
      <c r="AB2429" s="5" t="str">
        <f t="shared" ca="1" si="655"/>
        <v/>
      </c>
      <c r="AC2429" s="15" t="str">
        <f t="shared" ca="1" si="650"/>
        <v/>
      </c>
      <c r="AD2429" s="21" t="str">
        <f t="shared" ca="1" si="651"/>
        <v/>
      </c>
      <c r="AE2429" s="21" t="str">
        <f t="shared" ca="1" si="652"/>
        <v/>
      </c>
      <c r="AF2429" s="23">
        <f t="shared" ca="1" si="653"/>
        <v>29815.336004017463</v>
      </c>
    </row>
    <row r="2430" spans="1:32" x14ac:dyDescent="0.25">
      <c r="A2430" s="26">
        <v>42730</v>
      </c>
      <c r="B2430" s="3">
        <v>4.2161</v>
      </c>
      <c r="C2430" s="3">
        <v>4.2161</v>
      </c>
      <c r="D2430" s="3">
        <v>4.2161</v>
      </c>
      <c r="E2430" s="3">
        <v>4.2161</v>
      </c>
      <c r="F2430" s="5">
        <v>3.2865000000000002</v>
      </c>
      <c r="G2430" s="5">
        <v>3.2865000000000002</v>
      </c>
      <c r="H2430" s="5">
        <v>3.2865000000000002</v>
      </c>
      <c r="I2430" s="5">
        <v>3.2865000000000002</v>
      </c>
      <c r="J2430" s="3">
        <v>1</v>
      </c>
      <c r="K2430" s="3">
        <v>1</v>
      </c>
      <c r="L2430" s="7">
        <f t="shared" si="654"/>
        <v>0.92959999999999976</v>
      </c>
      <c r="M2430" s="8">
        <f ca="1">AVERAGE(OFFSET(L2430,-M$3+1,0):L2430)</f>
        <v>0.9461666666666666</v>
      </c>
      <c r="N2430" s="8">
        <f ca="1">STDEV(OFFSET(L2430,-M$3+1,0):L2430)</f>
        <v>2.4382478095863077E-2</v>
      </c>
      <c r="O2430" s="8">
        <f t="shared" ca="1" si="641"/>
        <v>0.89740171047494044</v>
      </c>
      <c r="P2430" s="8">
        <f t="shared" ca="1" si="642"/>
        <v>0.99493162285839276</v>
      </c>
      <c r="Q2430" s="8">
        <f t="shared" ca="1" si="643"/>
        <v>0.9461666666666666</v>
      </c>
      <c r="R2430" s="8">
        <f t="shared" ca="1" si="656"/>
        <v>0.9461666666666666</v>
      </c>
      <c r="S2430" s="10">
        <f t="shared" si="644"/>
        <v>9.5999999999998309E-3</v>
      </c>
      <c r="T2430" s="10">
        <f t="shared" si="645"/>
        <v>9.5000000000000639E-3</v>
      </c>
      <c r="U2430" s="18">
        <f ca="1">AVERAGE(S2430:OFFSET(S2430,-$U$3+1,0))*$U$4*J2430</f>
        <v>2.865000000000002</v>
      </c>
      <c r="V2430" s="18">
        <f ca="1">AVERAGE(T2430:OFFSET(T2430,-$U$3+1,0))*$V$4*K2430</f>
        <v>3.0550000000000033</v>
      </c>
      <c r="W2430" s="14" t="str">
        <f t="shared" ca="1" si="646"/>
        <v/>
      </c>
      <c r="X2430" s="14" t="str">
        <f t="shared" ca="1" si="647"/>
        <v/>
      </c>
      <c r="Y2430" s="5" t="str">
        <f t="shared" ca="1" si="648"/>
        <v/>
      </c>
      <c r="Z2430" s="19" t="str">
        <f t="shared" ca="1" si="649"/>
        <v/>
      </c>
      <c r="AA2430" s="5" t="str">
        <f t="shared" ca="1" si="657"/>
        <v/>
      </c>
      <c r="AB2430" s="5" t="str">
        <f t="shared" ca="1" si="655"/>
        <v/>
      </c>
      <c r="AC2430" s="15" t="str">
        <f t="shared" ca="1" si="650"/>
        <v/>
      </c>
      <c r="AD2430" s="21" t="str">
        <f t="shared" ca="1" si="651"/>
        <v/>
      </c>
      <c r="AE2430" s="21" t="str">
        <f t="shared" ca="1" si="652"/>
        <v/>
      </c>
      <c r="AF2430" s="23">
        <f t="shared" ca="1" si="653"/>
        <v>29815.336004017463</v>
      </c>
    </row>
    <row r="2431" spans="1:32" x14ac:dyDescent="0.25">
      <c r="A2431" s="26">
        <v>42731</v>
      </c>
      <c r="B2431" s="3">
        <v>4.1969000000000003</v>
      </c>
      <c r="C2431" s="3">
        <v>4.1969000000000003</v>
      </c>
      <c r="D2431" s="3">
        <v>4.1969000000000003</v>
      </c>
      <c r="E2431" s="3">
        <v>4.1969000000000003</v>
      </c>
      <c r="F2431" s="5">
        <v>3.2578</v>
      </c>
      <c r="G2431" s="5">
        <v>3.2578</v>
      </c>
      <c r="H2431" s="5">
        <v>3.2578</v>
      </c>
      <c r="I2431" s="5">
        <v>3.2578</v>
      </c>
      <c r="J2431" s="3">
        <v>1</v>
      </c>
      <c r="K2431" s="3">
        <v>1</v>
      </c>
      <c r="L2431" s="7">
        <f t="shared" si="654"/>
        <v>0.93910000000000027</v>
      </c>
      <c r="M2431" s="8">
        <f ca="1">AVERAGE(OFFSET(L2431,-M$3+1,0):L2431)</f>
        <v>0.94234000000000007</v>
      </c>
      <c r="N2431" s="8">
        <f ca="1">STDEV(OFFSET(L2431,-M$3+1,0):L2431)</f>
        <v>2.0035532721357167E-2</v>
      </c>
      <c r="O2431" s="8">
        <f t="shared" ca="1" si="641"/>
        <v>0.90226893455728574</v>
      </c>
      <c r="P2431" s="8">
        <f t="shared" ca="1" si="642"/>
        <v>0.98241106544271439</v>
      </c>
      <c r="Q2431" s="8">
        <f t="shared" ca="1" si="643"/>
        <v>0.94234000000000007</v>
      </c>
      <c r="R2431" s="8">
        <f t="shared" ca="1" si="656"/>
        <v>0.94234000000000007</v>
      </c>
      <c r="S2431" s="10">
        <f t="shared" si="644"/>
        <v>1.9199999999999662E-2</v>
      </c>
      <c r="T2431" s="10">
        <f t="shared" si="645"/>
        <v>2.870000000000017E-2</v>
      </c>
      <c r="U2431" s="18">
        <f ca="1">AVERAGE(S2431:OFFSET(S2431,-$U$3+1,0))*$U$4*J2431</f>
        <v>2.3879999999999946</v>
      </c>
      <c r="V2431" s="18">
        <f ca="1">AVERAGE(T2431:OFFSET(T2431,-$U$3+1,0))*$V$4*K2431</f>
        <v>2.7690000000000081</v>
      </c>
      <c r="W2431" s="14" t="str">
        <f t="shared" ca="1" si="646"/>
        <v/>
      </c>
      <c r="X2431" s="14" t="str">
        <f t="shared" ca="1" si="647"/>
        <v/>
      </c>
      <c r="Y2431" s="5" t="str">
        <f t="shared" ca="1" si="648"/>
        <v/>
      </c>
      <c r="Z2431" s="19" t="str">
        <f t="shared" ca="1" si="649"/>
        <v/>
      </c>
      <c r="AA2431" s="5" t="str">
        <f t="shared" ca="1" si="657"/>
        <v/>
      </c>
      <c r="AB2431" s="5" t="str">
        <f t="shared" ca="1" si="655"/>
        <v/>
      </c>
      <c r="AC2431" s="15" t="str">
        <f t="shared" ca="1" si="650"/>
        <v/>
      </c>
      <c r="AD2431" s="21" t="str">
        <f t="shared" ca="1" si="651"/>
        <v/>
      </c>
      <c r="AE2431" s="21" t="str">
        <f t="shared" ca="1" si="652"/>
        <v/>
      </c>
      <c r="AF2431" s="23">
        <f t="shared" ca="1" si="653"/>
        <v>29815.336004017463</v>
      </c>
    </row>
    <row r="2432" spans="1:32" x14ac:dyDescent="0.25">
      <c r="A2432" s="26">
        <v>42732</v>
      </c>
      <c r="B2432" s="3">
        <v>4.1778000000000004</v>
      </c>
      <c r="C2432" s="3">
        <v>4.1778000000000004</v>
      </c>
      <c r="D2432" s="3">
        <v>4.1778000000000004</v>
      </c>
      <c r="E2432" s="3">
        <v>4.1778000000000004</v>
      </c>
      <c r="F2432" s="5">
        <v>3.2673999999999999</v>
      </c>
      <c r="G2432" s="5">
        <v>3.2673999999999999</v>
      </c>
      <c r="H2432" s="5">
        <v>3.2673999999999999</v>
      </c>
      <c r="I2432" s="5">
        <v>3.2673999999999999</v>
      </c>
      <c r="J2432" s="3">
        <v>1</v>
      </c>
      <c r="K2432" s="3">
        <v>1</v>
      </c>
      <c r="L2432" s="7">
        <f t="shared" si="654"/>
        <v>0.91040000000000054</v>
      </c>
      <c r="M2432" s="8">
        <f ca="1">AVERAGE(OFFSET(L2432,-M$3+1,0):L2432)</f>
        <v>0.93723333333333336</v>
      </c>
      <c r="N2432" s="8">
        <f ca="1">STDEV(OFFSET(L2432,-M$3+1,0):L2432)</f>
        <v>1.7432304440183365E-2</v>
      </c>
      <c r="O2432" s="8">
        <f t="shared" ca="1" si="641"/>
        <v>0.90236872445296668</v>
      </c>
      <c r="P2432" s="8">
        <f t="shared" ca="1" si="642"/>
        <v>0.97209794221370005</v>
      </c>
      <c r="Q2432" s="8">
        <f t="shared" ca="1" si="643"/>
        <v>0.93723333333333336</v>
      </c>
      <c r="R2432" s="8">
        <f t="shared" ca="1" si="656"/>
        <v>0.93723333333333336</v>
      </c>
      <c r="S2432" s="10">
        <f t="shared" si="644"/>
        <v>1.9099999999999895E-2</v>
      </c>
      <c r="T2432" s="10">
        <f t="shared" si="645"/>
        <v>9.5999999999998309E-3</v>
      </c>
      <c r="U2432" s="18">
        <f ca="1">AVERAGE(S2432:OFFSET(S2432,-$U$3+1,0))*$U$4*J2432</f>
        <v>2.4839999999999929</v>
      </c>
      <c r="V2432" s="18">
        <f ca="1">AVERAGE(T2432:OFFSET(T2432,-$U$3+1,0))*$V$4*K2432</f>
        <v>2.7700000000000058</v>
      </c>
      <c r="W2432" s="14" t="str">
        <f t="shared" ca="1" si="646"/>
        <v/>
      </c>
      <c r="X2432" s="14" t="str">
        <f t="shared" ca="1" si="647"/>
        <v/>
      </c>
      <c r="Y2432" s="5" t="str">
        <f t="shared" ca="1" si="648"/>
        <v/>
      </c>
      <c r="Z2432" s="19" t="str">
        <f t="shared" ca="1" si="649"/>
        <v/>
      </c>
      <c r="AA2432" s="5" t="str">
        <f t="shared" ca="1" si="657"/>
        <v/>
      </c>
      <c r="AB2432" s="5" t="str">
        <f t="shared" ca="1" si="655"/>
        <v/>
      </c>
      <c r="AC2432" s="15" t="str">
        <f t="shared" ca="1" si="650"/>
        <v/>
      </c>
      <c r="AD2432" s="21" t="str">
        <f t="shared" ca="1" si="651"/>
        <v/>
      </c>
      <c r="AE2432" s="21" t="str">
        <f t="shared" ca="1" si="652"/>
        <v/>
      </c>
      <c r="AF2432" s="23">
        <f t="shared" ca="1" si="653"/>
        <v>29815.336004017463</v>
      </c>
    </row>
    <row r="2433" spans="1:32" x14ac:dyDescent="0.25">
      <c r="A2433" s="26">
        <v>42733</v>
      </c>
      <c r="B2433" s="3">
        <v>4.1874000000000002</v>
      </c>
      <c r="C2433" s="3">
        <v>4.1874000000000002</v>
      </c>
      <c r="D2433" s="3">
        <v>4.1874000000000002</v>
      </c>
      <c r="E2433" s="3">
        <v>4.1874000000000002</v>
      </c>
      <c r="F2433" s="5">
        <v>3.2673999999999999</v>
      </c>
      <c r="G2433" s="5">
        <v>3.2673999999999999</v>
      </c>
      <c r="H2433" s="5">
        <v>3.2673999999999999</v>
      </c>
      <c r="I2433" s="5">
        <v>3.2673999999999999</v>
      </c>
      <c r="J2433" s="3">
        <v>1</v>
      </c>
      <c r="K2433" s="3">
        <v>1</v>
      </c>
      <c r="L2433" s="7">
        <f t="shared" si="654"/>
        <v>0.92000000000000037</v>
      </c>
      <c r="M2433" s="8">
        <f ca="1">AVERAGE(OFFSET(L2433,-M$3+1,0):L2433)</f>
        <v>0.93340666666666672</v>
      </c>
      <c r="N2433" s="8">
        <f ca="1">STDEV(OFFSET(L2433,-M$3+1,0):L2433)</f>
        <v>1.3934462246360059E-2</v>
      </c>
      <c r="O2433" s="8">
        <f t="shared" ca="1" si="641"/>
        <v>0.90553774217394656</v>
      </c>
      <c r="P2433" s="8">
        <f t="shared" ca="1" si="642"/>
        <v>0.96127559115938688</v>
      </c>
      <c r="Q2433" s="8">
        <f t="shared" ca="1" si="643"/>
        <v>0.93340666666666672</v>
      </c>
      <c r="R2433" s="8">
        <f t="shared" ca="1" si="656"/>
        <v>0.93340666666666672</v>
      </c>
      <c r="S2433" s="10">
        <f t="shared" si="644"/>
        <v>9.5999999999998309E-3</v>
      </c>
      <c r="T2433" s="10">
        <f t="shared" si="645"/>
        <v>0</v>
      </c>
      <c r="U2433" s="18">
        <f ca="1">AVERAGE(S2433:OFFSET(S2433,-$U$3+1,0))*$U$4*J2433</f>
        <v>1.5289999999999893</v>
      </c>
      <c r="V2433" s="18">
        <f ca="1">AVERAGE(T2433:OFFSET(T2433,-$U$3+1,0))*$V$4*K2433</f>
        <v>1.7190000000000039</v>
      </c>
      <c r="W2433" s="14" t="str">
        <f t="shared" ca="1" si="646"/>
        <v/>
      </c>
      <c r="X2433" s="14" t="str">
        <f t="shared" ca="1" si="647"/>
        <v/>
      </c>
      <c r="Y2433" s="5" t="str">
        <f t="shared" ca="1" si="648"/>
        <v/>
      </c>
      <c r="Z2433" s="19" t="str">
        <f t="shared" ca="1" si="649"/>
        <v/>
      </c>
      <c r="AA2433" s="5" t="str">
        <f t="shared" ca="1" si="657"/>
        <v/>
      </c>
      <c r="AB2433" s="5" t="str">
        <f t="shared" ca="1" si="655"/>
        <v/>
      </c>
      <c r="AC2433" s="15" t="str">
        <f t="shared" ca="1" si="650"/>
        <v/>
      </c>
      <c r="AD2433" s="21" t="str">
        <f t="shared" ca="1" si="651"/>
        <v/>
      </c>
      <c r="AE2433" s="21" t="str">
        <f t="shared" ca="1" si="652"/>
        <v/>
      </c>
      <c r="AF2433" s="23">
        <f t="shared" ca="1" si="653"/>
        <v>29815.336004017463</v>
      </c>
    </row>
    <row r="2434" spans="1:32" x14ac:dyDescent="0.25">
      <c r="A2434" s="26">
        <v>42734</v>
      </c>
      <c r="B2434" s="3">
        <v>4.2161</v>
      </c>
      <c r="C2434" s="3">
        <v>4.2161</v>
      </c>
      <c r="D2434" s="3">
        <v>4.2161</v>
      </c>
      <c r="E2434" s="3">
        <v>4.2161</v>
      </c>
      <c r="F2434" s="5">
        <v>3.2865000000000002</v>
      </c>
      <c r="G2434" s="5">
        <v>3.2865000000000002</v>
      </c>
      <c r="H2434" s="5">
        <v>3.2865000000000002</v>
      </c>
      <c r="I2434" s="5">
        <v>3.2865000000000002</v>
      </c>
      <c r="J2434" s="3">
        <v>1</v>
      </c>
      <c r="K2434" s="3">
        <v>1</v>
      </c>
      <c r="L2434" s="7">
        <f t="shared" si="654"/>
        <v>0.92959999999999976</v>
      </c>
      <c r="M2434" s="8">
        <f ca="1">AVERAGE(OFFSET(L2434,-M$3+1,0):L2434)</f>
        <v>0.9314933333333334</v>
      </c>
      <c r="N2434" s="8">
        <f ca="1">STDEV(OFFSET(L2434,-M$3+1,0):L2434)</f>
        <v>1.2125148992702547E-2</v>
      </c>
      <c r="O2434" s="8">
        <f t="shared" ca="1" si="641"/>
        <v>0.90724303534792827</v>
      </c>
      <c r="P2434" s="8">
        <f t="shared" ca="1" si="642"/>
        <v>0.95574363131873852</v>
      </c>
      <c r="Q2434" s="8">
        <f t="shared" ca="1" si="643"/>
        <v>0.9314933333333334</v>
      </c>
      <c r="R2434" s="8">
        <f t="shared" ca="1" si="656"/>
        <v>0.9314933333333334</v>
      </c>
      <c r="S2434" s="10">
        <f t="shared" si="644"/>
        <v>2.8699999999999726E-2</v>
      </c>
      <c r="T2434" s="10">
        <f t="shared" si="645"/>
        <v>1.9100000000000339E-2</v>
      </c>
      <c r="U2434" s="18">
        <f ca="1">AVERAGE(S2434:OFFSET(S2434,-$U$3+1,0))*$U$4*J2434</f>
        <v>1.5289999999999893</v>
      </c>
      <c r="V2434" s="18">
        <f ca="1">AVERAGE(T2434:OFFSET(T2434,-$U$3+1,0))*$V$4*K2434</f>
        <v>1.7190000000000083</v>
      </c>
      <c r="W2434" s="14" t="str">
        <f t="shared" ca="1" si="646"/>
        <v/>
      </c>
      <c r="X2434" s="14" t="str">
        <f t="shared" ca="1" si="647"/>
        <v/>
      </c>
      <c r="Y2434" s="5" t="str">
        <f t="shared" ca="1" si="648"/>
        <v/>
      </c>
      <c r="Z2434" s="19" t="str">
        <f t="shared" ca="1" si="649"/>
        <v/>
      </c>
      <c r="AA2434" s="5" t="str">
        <f t="shared" ca="1" si="657"/>
        <v/>
      </c>
      <c r="AB2434" s="5" t="str">
        <f t="shared" ca="1" si="655"/>
        <v/>
      </c>
      <c r="AC2434" s="15" t="str">
        <f t="shared" ca="1" si="650"/>
        <v/>
      </c>
      <c r="AD2434" s="21" t="str">
        <f t="shared" ca="1" si="651"/>
        <v/>
      </c>
      <c r="AE2434" s="21" t="str">
        <f t="shared" ca="1" si="652"/>
        <v/>
      </c>
      <c r="AF2434" s="23">
        <f t="shared" ca="1" si="653"/>
        <v>29815.336004017463</v>
      </c>
    </row>
    <row r="2435" spans="1:32" x14ac:dyDescent="0.25">
      <c r="A2435" s="26">
        <v>42738</v>
      </c>
      <c r="B2435" s="3">
        <v>4.2351999999999999</v>
      </c>
      <c r="C2435" s="3">
        <v>4.2351999999999999</v>
      </c>
      <c r="D2435" s="3">
        <v>4.2351999999999999</v>
      </c>
      <c r="E2435" s="3">
        <v>4.2351999999999999</v>
      </c>
      <c r="F2435" s="5">
        <v>3.3151999999999999</v>
      </c>
      <c r="G2435" s="5">
        <v>3.3151999999999999</v>
      </c>
      <c r="H2435" s="5">
        <v>3.3151999999999999</v>
      </c>
      <c r="I2435" s="5">
        <v>3.3151999999999999</v>
      </c>
      <c r="J2435" s="3">
        <v>1</v>
      </c>
      <c r="K2435" s="3">
        <v>1</v>
      </c>
      <c r="L2435" s="7">
        <f t="shared" si="654"/>
        <v>0.91999999999999993</v>
      </c>
      <c r="M2435" s="8">
        <f ca="1">AVERAGE(OFFSET(L2435,-M$3+1,0):L2435)</f>
        <v>0.92957333333333325</v>
      </c>
      <c r="N2435" s="8">
        <f ca="1">STDEV(OFFSET(L2435,-M$3+1,0):L2435)</f>
        <v>1.1450356617444861E-2</v>
      </c>
      <c r="O2435" s="8">
        <f t="shared" ca="1" si="641"/>
        <v>0.90667262009844352</v>
      </c>
      <c r="P2435" s="8">
        <f t="shared" ca="1" si="642"/>
        <v>0.95247404656822299</v>
      </c>
      <c r="Q2435" s="8">
        <f t="shared" ca="1" si="643"/>
        <v>0.92957333333333325</v>
      </c>
      <c r="R2435" s="8">
        <f t="shared" ca="1" si="656"/>
        <v>0.92957333333333325</v>
      </c>
      <c r="S2435" s="10">
        <f t="shared" si="644"/>
        <v>1.9099999999999895E-2</v>
      </c>
      <c r="T2435" s="10">
        <f t="shared" si="645"/>
        <v>2.8699999999999726E-2</v>
      </c>
      <c r="U2435" s="18">
        <f ca="1">AVERAGE(S2435:OFFSET(S2435,-$U$3+1,0))*$U$4*J2435</f>
        <v>1.6249999999999876</v>
      </c>
      <c r="V2435" s="18">
        <f ca="1">AVERAGE(T2435:OFFSET(T2435,-$U$3+1,0))*$V$4*K2435</f>
        <v>2.0060000000000056</v>
      </c>
      <c r="W2435" s="14" t="str">
        <f t="shared" ca="1" si="646"/>
        <v/>
      </c>
      <c r="X2435" s="14" t="str">
        <f t="shared" ca="1" si="647"/>
        <v/>
      </c>
      <c r="Y2435" s="5" t="str">
        <f t="shared" ca="1" si="648"/>
        <v/>
      </c>
      <c r="Z2435" s="19" t="str">
        <f t="shared" ca="1" si="649"/>
        <v/>
      </c>
      <c r="AA2435" s="5" t="str">
        <f t="shared" ca="1" si="657"/>
        <v/>
      </c>
      <c r="AB2435" s="5" t="str">
        <f t="shared" ca="1" si="655"/>
        <v/>
      </c>
      <c r="AC2435" s="15" t="str">
        <f t="shared" ca="1" si="650"/>
        <v/>
      </c>
      <c r="AD2435" s="21" t="str">
        <f t="shared" ca="1" si="651"/>
        <v/>
      </c>
      <c r="AE2435" s="21" t="str">
        <f t="shared" ca="1" si="652"/>
        <v/>
      </c>
      <c r="AF2435" s="23">
        <f t="shared" ca="1" si="653"/>
        <v>29815.336004017463</v>
      </c>
    </row>
    <row r="2436" spans="1:32" x14ac:dyDescent="0.25">
      <c r="A2436" s="26">
        <v>42739</v>
      </c>
      <c r="B2436" s="3">
        <v>4.2351999999999999</v>
      </c>
      <c r="C2436" s="3">
        <v>4.2351999999999999</v>
      </c>
      <c r="D2436" s="3">
        <v>4.2351999999999999</v>
      </c>
      <c r="E2436" s="3">
        <v>4.2351999999999999</v>
      </c>
      <c r="F2436" s="5">
        <v>3.3151999999999999</v>
      </c>
      <c r="G2436" s="5">
        <v>3.3151999999999999</v>
      </c>
      <c r="H2436" s="5">
        <v>3.3151999999999999</v>
      </c>
      <c r="I2436" s="5">
        <v>3.3151999999999999</v>
      </c>
      <c r="J2436" s="3">
        <v>1</v>
      </c>
      <c r="K2436" s="3">
        <v>1</v>
      </c>
      <c r="L2436" s="7">
        <f t="shared" si="654"/>
        <v>0.91999999999999993</v>
      </c>
      <c r="M2436" s="8">
        <f ca="1">AVERAGE(OFFSET(L2436,-M$3+1,0):L2436)</f>
        <v>0.92829333333333319</v>
      </c>
      <c r="N2436" s="8">
        <f ca="1">STDEV(OFFSET(L2436,-M$3+1,0):L2436)</f>
        <v>1.1370228460241792E-2</v>
      </c>
      <c r="O2436" s="8">
        <f t="shared" ca="1" si="641"/>
        <v>0.90555287641284965</v>
      </c>
      <c r="P2436" s="8">
        <f t="shared" ca="1" si="642"/>
        <v>0.95103379025381674</v>
      </c>
      <c r="Q2436" s="8">
        <f t="shared" ca="1" si="643"/>
        <v>0.92829333333333319</v>
      </c>
      <c r="R2436" s="8">
        <f t="shared" ca="1" si="656"/>
        <v>0.92829333333333319</v>
      </c>
      <c r="S2436" s="10">
        <f t="shared" si="644"/>
        <v>0</v>
      </c>
      <c r="T2436" s="10">
        <f t="shared" si="645"/>
        <v>0</v>
      </c>
      <c r="U2436" s="18">
        <f ca="1">AVERAGE(S2436:OFFSET(S2436,-$U$3+1,0))*$U$4*J2436</f>
        <v>1.338999999999988</v>
      </c>
      <c r="V2436" s="18">
        <f ca="1">AVERAGE(T2436:OFFSET(T2436,-$U$3+1,0))*$V$4*K2436</f>
        <v>1.6240000000000032</v>
      </c>
      <c r="W2436" s="14" t="str">
        <f t="shared" ca="1" si="646"/>
        <v/>
      </c>
      <c r="X2436" s="14" t="str">
        <f t="shared" ca="1" si="647"/>
        <v/>
      </c>
      <c r="Y2436" s="5" t="str">
        <f t="shared" ca="1" si="648"/>
        <v/>
      </c>
      <c r="Z2436" s="19" t="str">
        <f t="shared" ca="1" si="649"/>
        <v/>
      </c>
      <c r="AA2436" s="5" t="str">
        <f t="shared" ca="1" si="657"/>
        <v/>
      </c>
      <c r="AB2436" s="5" t="str">
        <f t="shared" ca="1" si="655"/>
        <v/>
      </c>
      <c r="AC2436" s="15" t="str">
        <f t="shared" ca="1" si="650"/>
        <v/>
      </c>
      <c r="AD2436" s="21" t="str">
        <f t="shared" ca="1" si="651"/>
        <v/>
      </c>
      <c r="AE2436" s="21" t="str">
        <f t="shared" ca="1" si="652"/>
        <v/>
      </c>
      <c r="AF2436" s="23">
        <f t="shared" ca="1" si="653"/>
        <v>29815.336004017463</v>
      </c>
    </row>
    <row r="2437" spans="1:32" x14ac:dyDescent="0.25">
      <c r="A2437" s="26">
        <v>42740</v>
      </c>
      <c r="B2437" s="3">
        <v>4.2446999999999999</v>
      </c>
      <c r="C2437" s="3">
        <v>4.2446999999999999</v>
      </c>
      <c r="D2437" s="3">
        <v>4.2446999999999999</v>
      </c>
      <c r="E2437" s="3">
        <v>4.2446999999999999</v>
      </c>
      <c r="F2437" s="5">
        <v>3.3056000000000001</v>
      </c>
      <c r="G2437" s="5">
        <v>3.3056000000000001</v>
      </c>
      <c r="H2437" s="5">
        <v>3.3056000000000001</v>
      </c>
      <c r="I2437" s="5">
        <v>3.3056000000000001</v>
      </c>
      <c r="J2437" s="3">
        <v>1</v>
      </c>
      <c r="K2437" s="3">
        <v>1</v>
      </c>
      <c r="L2437" s="7">
        <f t="shared" si="654"/>
        <v>0.93909999999999982</v>
      </c>
      <c r="M2437" s="8">
        <f ca="1">AVERAGE(OFFSET(L2437,-M$3+1,0):L2437)</f>
        <v>0.92828666666666659</v>
      </c>
      <c r="N2437" s="8">
        <f ca="1">STDEV(OFFSET(L2437,-M$3+1,0):L2437)</f>
        <v>1.1363404084206016E-2</v>
      </c>
      <c r="O2437" s="8">
        <f t="shared" ref="O2437:O2500" ca="1" si="658">M2437-O$3*N2437</f>
        <v>0.9055598584982546</v>
      </c>
      <c r="P2437" s="8">
        <f t="shared" ref="P2437:P2500" ca="1" si="659">M2437+P$3*N2437</f>
        <v>0.95101347483507859</v>
      </c>
      <c r="Q2437" s="8">
        <f t="shared" ref="Q2437:Q2500" ca="1" si="660">M2437+Q$3*N2437</f>
        <v>0.92828666666666659</v>
      </c>
      <c r="R2437" s="8">
        <f t="shared" ca="1" si="656"/>
        <v>0.92828666666666659</v>
      </c>
      <c r="S2437" s="10">
        <f t="shared" ref="S2437:S2500" si="661">MAX(C2437-D2437,C2437-E2436,E2436-D2437)</f>
        <v>9.5000000000000639E-3</v>
      </c>
      <c r="T2437" s="10">
        <f t="shared" ref="T2437:T2500" si="662">MAX(G2437-H2437,G2437-I2436,I2436-H2437)</f>
        <v>9.5999999999998309E-3</v>
      </c>
      <c r="U2437" s="18">
        <f ca="1">AVERAGE(S2437:OFFSET(S2437,-$U$3+1,0))*$U$4*J2437</f>
        <v>1.338999999999988</v>
      </c>
      <c r="V2437" s="18">
        <f ca="1">AVERAGE(T2437:OFFSET(T2437,-$U$3+1,0))*$V$4*K2437</f>
        <v>1.3379999999999992</v>
      </c>
      <c r="W2437" s="14" t="str">
        <f t="shared" ref="W2437:W2500" ca="1" si="663">IF(L2436&lt;O2435,"Buy",IF(AND(W2436="Buy",L2436&gt;Q2436),"Exit",IF(W2436="Exit","",W2436)))</f>
        <v/>
      </c>
      <c r="X2437" s="14" t="str">
        <f t="shared" ref="X2437:X2500" ca="1" si="664">IF($L2436&gt;P2435,"Sell",IF(AND(X2436="Sell",L2436&lt;R2435),"Exit",IF(X2436="Exit","",X2436)))</f>
        <v/>
      </c>
      <c r="Y2437" s="5" t="str">
        <f t="shared" ref="Y2437:Y2500" ca="1" si="665">IF(AND($W2437="Buy",$W2436=""),Y$3,IF(AND($W2437="Buy",$W2436="Exit"),Y$3,IF(AND($X2437="Sell",$X2436&lt;&gt;"Sell "),-Y$3,IF(OR($W2436="Buy",X2436="Sell"),Y2436,""))))</f>
        <v/>
      </c>
      <c r="Z2437" s="19" t="str">
        <f t="shared" ref="Z2437:Z2500" ca="1" si="666">IF(AND($W2437="Buy",$W2436= ""),-Y$3*U2437/V2437,IF(AND($W2437="Buy",$W2436="Exit"),-Y$3*U2437/V2437,IF(AND($X2437="Sell",X2436&lt;&gt;"Sell"),Y$3*U2437/V2437,IF(OR($W2436="Buy",$X2436="Sell"),Z2436,""))))</f>
        <v/>
      </c>
      <c r="AA2437" s="5" t="str">
        <f t="shared" ca="1" si="657"/>
        <v/>
      </c>
      <c r="AB2437" s="5" t="str">
        <f t="shared" ca="1" si="655"/>
        <v/>
      </c>
      <c r="AC2437" s="15" t="str">
        <f t="shared" ref="AC2437:AC2500" ca="1" si="667">IF(OR($W2436="Buy",$W2437="Exit"),$Y2436*($E2437-$E2436)*$U$4*J2436,IF(OR($X2436="Sell",$X2437="Exit"),Y2436*(E2437-E2436)*$U$4*J2436,""))</f>
        <v/>
      </c>
      <c r="AD2437" s="21" t="str">
        <f t="shared" ref="AD2437:AD2500" ca="1" si="668">IF(OR($W2436="Buy",$W2437="Exit"),Z2436*($I2437-$I2436)*V$4*K2436,IF(OR(X2436="Sell",X2437="Exit"),Z2436*(I2437-I2436)*V$4*K2436,""))</f>
        <v/>
      </c>
      <c r="AE2437" s="21" t="str">
        <f t="shared" ref="AE2437:AE2500" ca="1" si="669">IF(AC2437&lt;&gt;"",AC2437+AD2437,"")</f>
        <v/>
      </c>
      <c r="AF2437" s="23">
        <f t="shared" ref="AF2437:AF2500" ca="1" si="670">IF(AE2437&lt;&gt;"",AF2436+AE2437,AF2436)</f>
        <v>29815.336004017463</v>
      </c>
    </row>
    <row r="2438" spans="1:32" x14ac:dyDescent="0.25">
      <c r="A2438" s="26">
        <v>42741</v>
      </c>
      <c r="B2438" s="3">
        <v>4.2446999999999999</v>
      </c>
      <c r="C2438" s="3">
        <v>4.2446999999999999</v>
      </c>
      <c r="D2438" s="3">
        <v>4.2446999999999999</v>
      </c>
      <c r="E2438" s="3">
        <v>4.2446999999999999</v>
      </c>
      <c r="F2438" s="5">
        <v>3.2865000000000002</v>
      </c>
      <c r="G2438" s="5">
        <v>3.2865000000000002</v>
      </c>
      <c r="H2438" s="5">
        <v>3.2865000000000002</v>
      </c>
      <c r="I2438" s="5">
        <v>3.2865000000000002</v>
      </c>
      <c r="J2438" s="3">
        <v>1</v>
      </c>
      <c r="K2438" s="3">
        <v>1</v>
      </c>
      <c r="L2438" s="7">
        <f t="shared" ref="L2438:L2501" si="671">E2438-I2438</f>
        <v>0.95819999999999972</v>
      </c>
      <c r="M2438" s="8">
        <f ca="1">AVERAGE(OFFSET(L2438,-M$3+1,0):L2438)</f>
        <v>0.92955333333333323</v>
      </c>
      <c r="N2438" s="8">
        <f ca="1">STDEV(OFFSET(L2438,-M$3+1,0):L2438)</f>
        <v>1.3520929103043209E-2</v>
      </c>
      <c r="O2438" s="8">
        <f t="shared" ca="1" si="658"/>
        <v>0.90251147512724683</v>
      </c>
      <c r="P2438" s="8">
        <f t="shared" ca="1" si="659"/>
        <v>0.95659519153941963</v>
      </c>
      <c r="Q2438" s="8">
        <f t="shared" ca="1" si="660"/>
        <v>0.92955333333333323</v>
      </c>
      <c r="R2438" s="8">
        <f t="shared" ca="1" si="656"/>
        <v>0.92955333333333323</v>
      </c>
      <c r="S2438" s="10">
        <f t="shared" si="661"/>
        <v>0</v>
      </c>
      <c r="T2438" s="10">
        <f t="shared" si="662"/>
        <v>1.9099999999999895E-2</v>
      </c>
      <c r="U2438" s="18">
        <f ca="1">AVERAGE(S2438:OFFSET(S2438,-$U$3+1,0))*$U$4*J2438</f>
        <v>1.147999999999989</v>
      </c>
      <c r="V2438" s="18">
        <f ca="1">AVERAGE(T2438:OFFSET(T2438,-$U$3+1,0))*$V$4*K2438</f>
        <v>1.4339999999999975</v>
      </c>
      <c r="W2438" s="14" t="str">
        <f t="shared" ca="1" si="663"/>
        <v/>
      </c>
      <c r="X2438" s="14" t="str">
        <f t="shared" ca="1" si="664"/>
        <v/>
      </c>
      <c r="Y2438" s="5" t="str">
        <f t="shared" ca="1" si="665"/>
        <v/>
      </c>
      <c r="Z2438" s="19" t="str">
        <f t="shared" ca="1" si="666"/>
        <v/>
      </c>
      <c r="AA2438" s="5" t="str">
        <f t="shared" ca="1" si="657"/>
        <v/>
      </c>
      <c r="AB2438" s="5" t="str">
        <f t="shared" ca="1" si="655"/>
        <v/>
      </c>
      <c r="AC2438" s="15" t="str">
        <f t="shared" ca="1" si="667"/>
        <v/>
      </c>
      <c r="AD2438" s="21" t="str">
        <f t="shared" ca="1" si="668"/>
        <v/>
      </c>
      <c r="AE2438" s="21" t="str">
        <f t="shared" ca="1" si="669"/>
        <v/>
      </c>
      <c r="AF2438" s="23">
        <f t="shared" ca="1" si="670"/>
        <v>29815.336004017463</v>
      </c>
    </row>
    <row r="2439" spans="1:32" x14ac:dyDescent="0.25">
      <c r="A2439" s="26">
        <v>42744</v>
      </c>
      <c r="B2439" s="3">
        <v>4.2638999999999996</v>
      </c>
      <c r="C2439" s="3">
        <v>4.2638999999999996</v>
      </c>
      <c r="D2439" s="3">
        <v>4.2638999999999996</v>
      </c>
      <c r="E2439" s="3">
        <v>4.2638999999999996</v>
      </c>
      <c r="F2439" s="5">
        <v>3.2865000000000002</v>
      </c>
      <c r="G2439" s="5">
        <v>3.2865000000000002</v>
      </c>
      <c r="H2439" s="5">
        <v>3.2865000000000002</v>
      </c>
      <c r="I2439" s="5">
        <v>3.2865000000000002</v>
      </c>
      <c r="J2439" s="3">
        <v>1</v>
      </c>
      <c r="K2439" s="3">
        <v>1</v>
      </c>
      <c r="L2439" s="7">
        <f t="shared" si="671"/>
        <v>0.97739999999999938</v>
      </c>
      <c r="M2439" s="8">
        <f ca="1">AVERAGE(OFFSET(L2439,-M$3+1,0):L2439)</f>
        <v>0.93274000000000012</v>
      </c>
      <c r="N2439" s="8">
        <f ca="1">STDEV(OFFSET(L2439,-M$3+1,0):L2439)</f>
        <v>1.8315481351655769E-2</v>
      </c>
      <c r="O2439" s="8">
        <f t="shared" ca="1" si="658"/>
        <v>0.89610903729668856</v>
      </c>
      <c r="P2439" s="8">
        <f t="shared" ca="1" si="659"/>
        <v>0.96937096270331169</v>
      </c>
      <c r="Q2439" s="8">
        <f t="shared" ca="1" si="660"/>
        <v>0.93274000000000012</v>
      </c>
      <c r="R2439" s="8">
        <f t="shared" ca="1" si="656"/>
        <v>0.93274000000000012</v>
      </c>
      <c r="S2439" s="10">
        <f t="shared" si="661"/>
        <v>1.9199999999999662E-2</v>
      </c>
      <c r="T2439" s="10">
        <f t="shared" si="662"/>
        <v>0</v>
      </c>
      <c r="U2439" s="18">
        <f ca="1">AVERAGE(S2439:OFFSET(S2439,-$U$3+1,0))*$U$4*J2439</f>
        <v>1.3399999999999856</v>
      </c>
      <c r="V2439" s="18">
        <f ca="1">AVERAGE(T2439:OFFSET(T2439,-$U$3+1,0))*$V$4*K2439</f>
        <v>1.2429999999999986</v>
      </c>
      <c r="W2439" s="14" t="str">
        <f t="shared" ca="1" si="663"/>
        <v/>
      </c>
      <c r="X2439" s="14" t="str">
        <f t="shared" ca="1" si="664"/>
        <v>Sell</v>
      </c>
      <c r="Y2439" s="5">
        <f t="shared" ca="1" si="665"/>
        <v>-100</v>
      </c>
      <c r="Z2439" s="19">
        <f t="shared" ca="1" si="666"/>
        <v>107.80370072405368</v>
      </c>
      <c r="AA2439" s="5">
        <f t="shared" ca="1" si="657"/>
        <v>4.2638999999999996</v>
      </c>
      <c r="AB2439" s="5">
        <f t="shared" ca="1" si="655"/>
        <v>3.2865000000000002</v>
      </c>
      <c r="AC2439" s="15" t="str">
        <f t="shared" ca="1" si="667"/>
        <v/>
      </c>
      <c r="AD2439" s="21" t="str">
        <f t="shared" ca="1" si="668"/>
        <v/>
      </c>
      <c r="AE2439" s="21" t="str">
        <f t="shared" ca="1" si="669"/>
        <v/>
      </c>
      <c r="AF2439" s="23">
        <f t="shared" ca="1" si="670"/>
        <v>29815.336004017463</v>
      </c>
    </row>
    <row r="2440" spans="1:32" x14ac:dyDescent="0.25">
      <c r="A2440" s="26">
        <v>42745</v>
      </c>
      <c r="B2440" s="3">
        <v>4.2638999999999996</v>
      </c>
      <c r="C2440" s="3">
        <v>4.2638999999999996</v>
      </c>
      <c r="D2440" s="3">
        <v>4.2638999999999996</v>
      </c>
      <c r="E2440" s="3">
        <v>4.2638999999999996</v>
      </c>
      <c r="F2440" s="5">
        <v>3.2770000000000001</v>
      </c>
      <c r="G2440" s="5">
        <v>3.2770000000000001</v>
      </c>
      <c r="H2440" s="5">
        <v>3.2770000000000001</v>
      </c>
      <c r="I2440" s="5">
        <v>3.2770000000000001</v>
      </c>
      <c r="J2440" s="3">
        <v>1</v>
      </c>
      <c r="K2440" s="3">
        <v>1</v>
      </c>
      <c r="L2440" s="7">
        <f t="shared" si="671"/>
        <v>0.98689999999999944</v>
      </c>
      <c r="M2440" s="8">
        <f ca="1">AVERAGE(OFFSET(L2440,-M$3+1,0):L2440)</f>
        <v>0.93592666666666657</v>
      </c>
      <c r="N2440" s="8">
        <f ca="1">STDEV(OFFSET(L2440,-M$3+1,0):L2440)</f>
        <v>2.3047976876403434E-2</v>
      </c>
      <c r="O2440" s="8">
        <f t="shared" ca="1" si="658"/>
        <v>0.88983071291385973</v>
      </c>
      <c r="P2440" s="8">
        <f t="shared" ca="1" si="659"/>
        <v>0.98202262041947341</v>
      </c>
      <c r="Q2440" s="8">
        <f t="shared" ca="1" si="660"/>
        <v>0.93592666666666657</v>
      </c>
      <c r="R2440" s="8">
        <f t="shared" ca="1" si="656"/>
        <v>0.93592666666666657</v>
      </c>
      <c r="S2440" s="10">
        <f t="shared" si="661"/>
        <v>0</v>
      </c>
      <c r="T2440" s="10">
        <f t="shared" si="662"/>
        <v>9.5000000000000639E-3</v>
      </c>
      <c r="U2440" s="18">
        <f ca="1">AVERAGE(S2440:OFFSET(S2440,-$U$3+1,0))*$U$4*J2440</f>
        <v>1.2439999999999873</v>
      </c>
      <c r="V2440" s="18">
        <f ca="1">AVERAGE(T2440:OFFSET(T2440,-$U$3+1,0))*$V$4*K2440</f>
        <v>1.2429999999999986</v>
      </c>
      <c r="W2440" s="14" t="str">
        <f t="shared" ca="1" si="663"/>
        <v/>
      </c>
      <c r="X2440" s="14" t="str">
        <f t="shared" ca="1" si="664"/>
        <v>Sell</v>
      </c>
      <c r="Y2440" s="5">
        <f t="shared" ca="1" si="665"/>
        <v>-100</v>
      </c>
      <c r="Z2440" s="19">
        <f t="shared" ca="1" si="666"/>
        <v>107.80370072405368</v>
      </c>
      <c r="AA2440" s="5">
        <f t="shared" ca="1" si="657"/>
        <v>4.2638999999999996</v>
      </c>
      <c r="AB2440" s="5">
        <f t="shared" ca="1" si="655"/>
        <v>3.2865000000000002</v>
      </c>
      <c r="AC2440" s="15">
        <f t="shared" ca="1" si="667"/>
        <v>0</v>
      </c>
      <c r="AD2440" s="21">
        <f t="shared" ca="1" si="668"/>
        <v>-102.41351568785169</v>
      </c>
      <c r="AE2440" s="21">
        <f t="shared" ca="1" si="669"/>
        <v>-102.41351568785169</v>
      </c>
      <c r="AF2440" s="23">
        <f t="shared" ca="1" si="670"/>
        <v>29712.922488329612</v>
      </c>
    </row>
    <row r="2441" spans="1:32" x14ac:dyDescent="0.25">
      <c r="A2441" s="26">
        <v>42746</v>
      </c>
      <c r="B2441" s="3">
        <v>4.2733999999999996</v>
      </c>
      <c r="C2441" s="3">
        <v>4.2733999999999996</v>
      </c>
      <c r="D2441" s="3">
        <v>4.2733999999999996</v>
      </c>
      <c r="E2441" s="3">
        <v>4.2733999999999996</v>
      </c>
      <c r="F2441" s="5">
        <v>3.2770000000000001</v>
      </c>
      <c r="G2441" s="5">
        <v>3.2770000000000001</v>
      </c>
      <c r="H2441" s="5">
        <v>3.2770000000000001</v>
      </c>
      <c r="I2441" s="5">
        <v>3.2770000000000001</v>
      </c>
      <c r="J2441" s="3">
        <v>1</v>
      </c>
      <c r="K2441" s="3">
        <v>1</v>
      </c>
      <c r="L2441" s="7">
        <f t="shared" si="671"/>
        <v>0.99639999999999951</v>
      </c>
      <c r="M2441" s="8">
        <f ca="1">AVERAGE(OFFSET(L2441,-M$3+1,0):L2441)</f>
        <v>0.93910666666666665</v>
      </c>
      <c r="N2441" s="8">
        <f ca="1">STDEV(OFFSET(L2441,-M$3+1,0):L2441)</f>
        <v>2.7747727491676984E-2</v>
      </c>
      <c r="O2441" s="8">
        <f t="shared" ca="1" si="658"/>
        <v>0.88361121168331269</v>
      </c>
      <c r="P2441" s="8">
        <f t="shared" ca="1" si="659"/>
        <v>0.9946021216500206</v>
      </c>
      <c r="Q2441" s="8">
        <f t="shared" ca="1" si="660"/>
        <v>0.93910666666666665</v>
      </c>
      <c r="R2441" s="8">
        <f t="shared" ca="1" si="656"/>
        <v>0.93910666666666665</v>
      </c>
      <c r="S2441" s="10">
        <f t="shared" si="661"/>
        <v>9.5000000000000639E-3</v>
      </c>
      <c r="T2441" s="10">
        <f t="shared" si="662"/>
        <v>0</v>
      </c>
      <c r="U2441" s="18">
        <f ca="1">AVERAGE(S2441:OFFSET(S2441,-$U$3+1,0))*$U$4*J2441</f>
        <v>1.1469999999999914</v>
      </c>
      <c r="V2441" s="18">
        <f ca="1">AVERAGE(T2441:OFFSET(T2441,-$U$3+1,0))*$V$4*K2441</f>
        <v>0.95599999999999674</v>
      </c>
      <c r="W2441" s="14" t="str">
        <f t="shared" ca="1" si="663"/>
        <v/>
      </c>
      <c r="X2441" s="14" t="str">
        <f t="shared" ca="1" si="664"/>
        <v>Sell</v>
      </c>
      <c r="Y2441" s="5">
        <f t="shared" ca="1" si="665"/>
        <v>-100</v>
      </c>
      <c r="Z2441" s="19">
        <f t="shared" ca="1" si="666"/>
        <v>107.80370072405368</v>
      </c>
      <c r="AA2441" s="5">
        <f t="shared" ca="1" si="657"/>
        <v>4.2638999999999996</v>
      </c>
      <c r="AB2441" s="5">
        <f t="shared" ca="1" si="655"/>
        <v>3.2865000000000002</v>
      </c>
      <c r="AC2441" s="15">
        <f t="shared" ca="1" si="667"/>
        <v>-95.000000000000639</v>
      </c>
      <c r="AD2441" s="21">
        <f t="shared" ca="1" si="668"/>
        <v>0</v>
      </c>
      <c r="AE2441" s="21">
        <f t="shared" ca="1" si="669"/>
        <v>-95.000000000000639</v>
      </c>
      <c r="AF2441" s="23">
        <f t="shared" ca="1" si="670"/>
        <v>29617.922488329612</v>
      </c>
    </row>
    <row r="2442" spans="1:32" x14ac:dyDescent="0.25">
      <c r="A2442" s="26">
        <v>42747</v>
      </c>
      <c r="B2442" s="3">
        <v>4.2733999999999996</v>
      </c>
      <c r="C2442" s="3">
        <v>4.2733999999999996</v>
      </c>
      <c r="D2442" s="3">
        <v>4.2733999999999996</v>
      </c>
      <c r="E2442" s="3">
        <v>4.2733999999999996</v>
      </c>
      <c r="F2442" s="5">
        <v>3.2770000000000001</v>
      </c>
      <c r="G2442" s="5">
        <v>3.2770000000000001</v>
      </c>
      <c r="H2442" s="5">
        <v>3.2770000000000001</v>
      </c>
      <c r="I2442" s="5">
        <v>3.2770000000000001</v>
      </c>
      <c r="J2442" s="3">
        <v>1</v>
      </c>
      <c r="K2442" s="3">
        <v>1</v>
      </c>
      <c r="L2442" s="7">
        <f t="shared" si="671"/>
        <v>0.99639999999999951</v>
      </c>
      <c r="M2442" s="8">
        <f ca="1">AVERAGE(OFFSET(L2442,-M$3+1,0):L2442)</f>
        <v>0.94420000000000004</v>
      </c>
      <c r="N2442" s="8">
        <f ca="1">STDEV(OFFSET(L2442,-M$3+1,0):L2442)</f>
        <v>3.0830689719359369E-2</v>
      </c>
      <c r="O2442" s="8">
        <f t="shared" ca="1" si="658"/>
        <v>0.8825386205612813</v>
      </c>
      <c r="P2442" s="8">
        <f t="shared" ca="1" si="659"/>
        <v>1.0058613794387188</v>
      </c>
      <c r="Q2442" s="8">
        <f t="shared" ca="1" si="660"/>
        <v>0.94420000000000004</v>
      </c>
      <c r="R2442" s="8">
        <f t="shared" ca="1" si="656"/>
        <v>0.94420000000000004</v>
      </c>
      <c r="S2442" s="10">
        <f t="shared" si="661"/>
        <v>0</v>
      </c>
      <c r="T2442" s="10">
        <f t="shared" si="662"/>
        <v>0</v>
      </c>
      <c r="U2442" s="18">
        <f ca="1">AVERAGE(S2442:OFFSET(S2442,-$U$3+1,0))*$U$4*J2442</f>
        <v>0.95599999999999241</v>
      </c>
      <c r="V2442" s="18">
        <f ca="1">AVERAGE(T2442:OFFSET(T2442,-$U$3+1,0))*$V$4*K2442</f>
        <v>0.85999999999999865</v>
      </c>
      <c r="W2442" s="14" t="str">
        <f t="shared" ca="1" si="663"/>
        <v/>
      </c>
      <c r="X2442" s="14" t="str">
        <f t="shared" ca="1" si="664"/>
        <v>Sell</v>
      </c>
      <c r="Y2442" s="5">
        <f t="shared" ca="1" si="665"/>
        <v>-100</v>
      </c>
      <c r="Z2442" s="19">
        <f t="shared" ca="1" si="666"/>
        <v>107.80370072405368</v>
      </c>
      <c r="AA2442" s="5">
        <f t="shared" ca="1" si="657"/>
        <v>4.2638999999999996</v>
      </c>
      <c r="AB2442" s="5">
        <f t="shared" ca="1" si="655"/>
        <v>3.2865000000000002</v>
      </c>
      <c r="AC2442" s="15">
        <f t="shared" ca="1" si="667"/>
        <v>0</v>
      </c>
      <c r="AD2442" s="21">
        <f t="shared" ca="1" si="668"/>
        <v>0</v>
      </c>
      <c r="AE2442" s="21">
        <f t="shared" ca="1" si="669"/>
        <v>0</v>
      </c>
      <c r="AF2442" s="23">
        <f t="shared" ca="1" si="670"/>
        <v>29617.922488329612</v>
      </c>
    </row>
    <row r="2443" spans="1:32" x14ac:dyDescent="0.25">
      <c r="A2443" s="26">
        <v>42748</v>
      </c>
      <c r="B2443" s="3">
        <v>4.2925000000000004</v>
      </c>
      <c r="C2443" s="3">
        <v>4.2925000000000004</v>
      </c>
      <c r="D2443" s="3">
        <v>4.2925000000000004</v>
      </c>
      <c r="E2443" s="3">
        <v>4.2925000000000004</v>
      </c>
      <c r="F2443" s="5">
        <v>3.3056000000000001</v>
      </c>
      <c r="G2443" s="5">
        <v>3.3056000000000001</v>
      </c>
      <c r="H2443" s="5">
        <v>3.3056000000000001</v>
      </c>
      <c r="I2443" s="5">
        <v>3.3056000000000001</v>
      </c>
      <c r="J2443" s="3">
        <v>1</v>
      </c>
      <c r="K2443" s="3">
        <v>1</v>
      </c>
      <c r="L2443" s="7">
        <f t="shared" si="671"/>
        <v>0.98690000000000033</v>
      </c>
      <c r="M2443" s="8">
        <f ca="1">AVERAGE(OFFSET(L2443,-M$3+1,0):L2443)</f>
        <v>0.94929999999999981</v>
      </c>
      <c r="N2443" s="8">
        <f ca="1">STDEV(OFFSET(L2443,-M$3+1,0):L2443)</f>
        <v>3.1165617502075919E-2</v>
      </c>
      <c r="O2443" s="8">
        <f t="shared" ca="1" si="658"/>
        <v>0.88696876499584798</v>
      </c>
      <c r="P2443" s="8">
        <f t="shared" ca="1" si="659"/>
        <v>1.0116312350041516</v>
      </c>
      <c r="Q2443" s="8">
        <f t="shared" ca="1" si="660"/>
        <v>0.94929999999999981</v>
      </c>
      <c r="R2443" s="8">
        <f t="shared" ca="1" si="656"/>
        <v>0.94929999999999981</v>
      </c>
      <c r="S2443" s="10">
        <f t="shared" si="661"/>
        <v>1.9100000000000783E-2</v>
      </c>
      <c r="T2443" s="10">
        <f t="shared" si="662"/>
        <v>2.8599999999999959E-2</v>
      </c>
      <c r="U2443" s="18">
        <f ca="1">AVERAGE(S2443:OFFSET(S2443,-$U$3+1,0))*$U$4*J2443</f>
        <v>1.0510000000000019</v>
      </c>
      <c r="V2443" s="18">
        <f ca="1">AVERAGE(T2443:OFFSET(T2443,-$U$3+1,0))*$V$4*K2443</f>
        <v>1.1459999999999981</v>
      </c>
      <c r="W2443" s="14" t="str">
        <f t="shared" ca="1" si="663"/>
        <v/>
      </c>
      <c r="X2443" s="14" t="str">
        <f t="shared" ca="1" si="664"/>
        <v>Sell</v>
      </c>
      <c r="Y2443" s="5">
        <f t="shared" ca="1" si="665"/>
        <v>-100</v>
      </c>
      <c r="Z2443" s="19">
        <f t="shared" ca="1" si="666"/>
        <v>107.80370072405368</v>
      </c>
      <c r="AA2443" s="5">
        <f t="shared" ca="1" si="657"/>
        <v>4.2638999999999996</v>
      </c>
      <c r="AB2443" s="5">
        <f t="shared" ca="1" si="655"/>
        <v>3.2865000000000002</v>
      </c>
      <c r="AC2443" s="15">
        <f t="shared" ca="1" si="667"/>
        <v>-191.00000000000784</v>
      </c>
      <c r="AD2443" s="21">
        <f t="shared" ca="1" si="668"/>
        <v>308.31858407079312</v>
      </c>
      <c r="AE2443" s="21">
        <f t="shared" ca="1" si="669"/>
        <v>117.31858407078528</v>
      </c>
      <c r="AF2443" s="23">
        <f t="shared" ca="1" si="670"/>
        <v>29735.241072400397</v>
      </c>
    </row>
    <row r="2444" spans="1:32" x14ac:dyDescent="0.25">
      <c r="A2444" s="26">
        <v>42751</v>
      </c>
      <c r="B2444" s="3">
        <v>4.3498999999999999</v>
      </c>
      <c r="C2444" s="3">
        <v>4.3498999999999999</v>
      </c>
      <c r="D2444" s="3">
        <v>4.3498999999999999</v>
      </c>
      <c r="E2444" s="3">
        <v>4.3498999999999999</v>
      </c>
      <c r="F2444" s="5">
        <v>3.3437999999999999</v>
      </c>
      <c r="G2444" s="5">
        <v>3.3437999999999999</v>
      </c>
      <c r="H2444" s="5">
        <v>3.3437999999999999</v>
      </c>
      <c r="I2444" s="5">
        <v>3.3437999999999999</v>
      </c>
      <c r="J2444" s="3">
        <v>1</v>
      </c>
      <c r="K2444" s="3">
        <v>1</v>
      </c>
      <c r="L2444" s="7">
        <f t="shared" si="671"/>
        <v>1.0061</v>
      </c>
      <c r="M2444" s="8">
        <f ca="1">AVERAGE(OFFSET(L2444,-M$3+1,0):L2444)</f>
        <v>0.95440666666666651</v>
      </c>
      <c r="N2444" s="8">
        <f ca="1">STDEV(OFFSET(L2444,-M$3+1,0):L2444)</f>
        <v>3.384963529380778E-2</v>
      </c>
      <c r="O2444" s="8">
        <f t="shared" ca="1" si="658"/>
        <v>0.88670739607905091</v>
      </c>
      <c r="P2444" s="8">
        <f t="shared" ca="1" si="659"/>
        <v>1.022105937254282</v>
      </c>
      <c r="Q2444" s="8">
        <f t="shared" ca="1" si="660"/>
        <v>0.95440666666666651</v>
      </c>
      <c r="R2444" s="8">
        <f t="shared" ca="1" si="656"/>
        <v>0.95440666666666651</v>
      </c>
      <c r="S2444" s="10">
        <f t="shared" si="661"/>
        <v>5.7399999999999451E-2</v>
      </c>
      <c r="T2444" s="10">
        <f t="shared" si="662"/>
        <v>3.819999999999979E-2</v>
      </c>
      <c r="U2444" s="18">
        <f ca="1">AVERAGE(S2444:OFFSET(S2444,-$U$3+1,0))*$U$4*J2444</f>
        <v>1.3379999999999992</v>
      </c>
      <c r="V2444" s="18">
        <f ca="1">AVERAGE(T2444:OFFSET(T2444,-$U$3+1,0))*$V$4*K2444</f>
        <v>1.3369999999999926</v>
      </c>
      <c r="W2444" s="14" t="str">
        <f t="shared" ca="1" si="663"/>
        <v/>
      </c>
      <c r="X2444" s="14" t="str">
        <f t="shared" ca="1" si="664"/>
        <v>Sell</v>
      </c>
      <c r="Y2444" s="5">
        <f t="shared" ca="1" si="665"/>
        <v>-100</v>
      </c>
      <c r="Z2444" s="19">
        <f t="shared" ca="1" si="666"/>
        <v>107.80370072405368</v>
      </c>
      <c r="AA2444" s="5">
        <f t="shared" ca="1" si="657"/>
        <v>4.2638999999999996</v>
      </c>
      <c r="AB2444" s="5">
        <f t="shared" ca="1" si="655"/>
        <v>3.2865000000000002</v>
      </c>
      <c r="AC2444" s="15">
        <f t="shared" ca="1" si="667"/>
        <v>-573.99999999999454</v>
      </c>
      <c r="AD2444" s="21">
        <f t="shared" ca="1" si="668"/>
        <v>411.81013676588282</v>
      </c>
      <c r="AE2444" s="21">
        <f t="shared" ca="1" si="669"/>
        <v>-162.18986323411173</v>
      </c>
      <c r="AF2444" s="23">
        <f t="shared" ca="1" si="670"/>
        <v>29573.051209166286</v>
      </c>
    </row>
    <row r="2445" spans="1:32" x14ac:dyDescent="0.25">
      <c r="A2445" s="26">
        <v>42752</v>
      </c>
      <c r="B2445" s="3">
        <v>4.3308</v>
      </c>
      <c r="C2445" s="3">
        <v>4.3308</v>
      </c>
      <c r="D2445" s="3">
        <v>4.3308</v>
      </c>
      <c r="E2445" s="3">
        <v>4.3308</v>
      </c>
      <c r="F2445" s="5">
        <v>3.3437999999999999</v>
      </c>
      <c r="G2445" s="5">
        <v>3.3437999999999999</v>
      </c>
      <c r="H2445" s="5">
        <v>3.3437999999999999</v>
      </c>
      <c r="I2445" s="5">
        <v>3.3437999999999999</v>
      </c>
      <c r="J2445" s="3">
        <v>1</v>
      </c>
      <c r="K2445" s="3">
        <v>1</v>
      </c>
      <c r="L2445" s="7">
        <f t="shared" si="671"/>
        <v>0.9870000000000001</v>
      </c>
      <c r="M2445" s="8">
        <f ca="1">AVERAGE(OFFSET(L2445,-M$3+1,0):L2445)</f>
        <v>0.95823333333333338</v>
      </c>
      <c r="N2445" s="8">
        <f ca="1">STDEV(OFFSET(L2445,-M$3+1,0):L2445)</f>
        <v>3.4088617008083466E-2</v>
      </c>
      <c r="O2445" s="8">
        <f t="shared" ca="1" si="658"/>
        <v>0.89005609931716645</v>
      </c>
      <c r="P2445" s="8">
        <f t="shared" ca="1" si="659"/>
        <v>1.0264105673495003</v>
      </c>
      <c r="Q2445" s="8">
        <f t="shared" ca="1" si="660"/>
        <v>0.95823333333333338</v>
      </c>
      <c r="R2445" s="8">
        <f t="shared" ca="1" si="656"/>
        <v>0.95823333333333338</v>
      </c>
      <c r="S2445" s="10">
        <f t="shared" si="661"/>
        <v>1.9099999999999895E-2</v>
      </c>
      <c r="T2445" s="10">
        <f t="shared" si="662"/>
        <v>0</v>
      </c>
      <c r="U2445" s="18">
        <f ca="1">AVERAGE(S2445:OFFSET(S2445,-$U$3+1,0))*$U$4*J2445</f>
        <v>1.3379999999999992</v>
      </c>
      <c r="V2445" s="18">
        <f ca="1">AVERAGE(T2445:OFFSET(T2445,-$U$3+1,0))*$V$4*K2445</f>
        <v>1.0499999999999954</v>
      </c>
      <c r="W2445" s="14" t="str">
        <f t="shared" ca="1" si="663"/>
        <v/>
      </c>
      <c r="X2445" s="14" t="str">
        <f t="shared" ca="1" si="664"/>
        <v>Sell</v>
      </c>
      <c r="Y2445" s="5">
        <f t="shared" ca="1" si="665"/>
        <v>-100</v>
      </c>
      <c r="Z2445" s="19">
        <f t="shared" ca="1" si="666"/>
        <v>107.80370072405368</v>
      </c>
      <c r="AA2445" s="5">
        <f t="shared" ca="1" si="657"/>
        <v>4.2638999999999996</v>
      </c>
      <c r="AB2445" s="5">
        <f t="shared" ca="1" si="655"/>
        <v>3.2865000000000002</v>
      </c>
      <c r="AC2445" s="15">
        <f t="shared" ca="1" si="667"/>
        <v>190.99999999999895</v>
      </c>
      <c r="AD2445" s="21">
        <f t="shared" ca="1" si="668"/>
        <v>0</v>
      </c>
      <c r="AE2445" s="21">
        <f t="shared" ca="1" si="669"/>
        <v>190.99999999999895</v>
      </c>
      <c r="AF2445" s="23">
        <f t="shared" ca="1" si="670"/>
        <v>29764.051209166286</v>
      </c>
    </row>
    <row r="2446" spans="1:32" x14ac:dyDescent="0.25">
      <c r="A2446" s="26">
        <v>42753</v>
      </c>
      <c r="B2446" s="3">
        <v>4.3308</v>
      </c>
      <c r="C2446" s="3">
        <v>4.3308</v>
      </c>
      <c r="D2446" s="3">
        <v>4.3308</v>
      </c>
      <c r="E2446" s="3">
        <v>4.3308</v>
      </c>
      <c r="F2446" s="5">
        <v>3.3534000000000002</v>
      </c>
      <c r="G2446" s="5">
        <v>3.3534000000000002</v>
      </c>
      <c r="H2446" s="5">
        <v>3.3534000000000002</v>
      </c>
      <c r="I2446" s="5">
        <v>3.3534000000000002</v>
      </c>
      <c r="J2446" s="3">
        <v>1</v>
      </c>
      <c r="K2446" s="3">
        <v>1</v>
      </c>
      <c r="L2446" s="7">
        <f t="shared" si="671"/>
        <v>0.97739999999999982</v>
      </c>
      <c r="M2446" s="8">
        <f ca="1">AVERAGE(OFFSET(L2446,-M$3+1,0):L2446)</f>
        <v>0.96078666666666657</v>
      </c>
      <c r="N2446" s="8">
        <f ca="1">STDEV(OFFSET(L2446,-M$3+1,0):L2446)</f>
        <v>3.3987347785959972E-2</v>
      </c>
      <c r="O2446" s="8">
        <f t="shared" ca="1" si="658"/>
        <v>0.89281197109474664</v>
      </c>
      <c r="P2446" s="8">
        <f t="shared" ca="1" si="659"/>
        <v>1.0287613622385865</v>
      </c>
      <c r="Q2446" s="8">
        <f t="shared" ca="1" si="660"/>
        <v>0.96078666666666657</v>
      </c>
      <c r="R2446" s="8">
        <f t="shared" ca="1" si="656"/>
        <v>0.96078666666666657</v>
      </c>
      <c r="S2446" s="10">
        <f t="shared" si="661"/>
        <v>0</v>
      </c>
      <c r="T2446" s="10">
        <f t="shared" si="662"/>
        <v>9.600000000000275E-3</v>
      </c>
      <c r="U2446" s="18">
        <f ca="1">AVERAGE(S2446:OFFSET(S2446,-$U$3+1,0))*$U$4*J2446</f>
        <v>1.3379999999999992</v>
      </c>
      <c r="V2446" s="18">
        <f ca="1">AVERAGE(T2446:OFFSET(T2446,-$U$3+1,0))*$V$4*K2446</f>
        <v>1.1459999999999981</v>
      </c>
      <c r="W2446" s="14" t="str">
        <f t="shared" ca="1" si="663"/>
        <v/>
      </c>
      <c r="X2446" s="14" t="str">
        <f t="shared" ca="1" si="664"/>
        <v>Sell</v>
      </c>
      <c r="Y2446" s="5">
        <f t="shared" ca="1" si="665"/>
        <v>-100</v>
      </c>
      <c r="Z2446" s="19">
        <f t="shared" ca="1" si="666"/>
        <v>107.80370072405368</v>
      </c>
      <c r="AA2446" s="5">
        <f t="shared" ca="1" si="657"/>
        <v>4.2638999999999996</v>
      </c>
      <c r="AB2446" s="5">
        <f t="shared" ca="1" si="655"/>
        <v>3.2865000000000002</v>
      </c>
      <c r="AC2446" s="15">
        <f t="shared" ca="1" si="667"/>
        <v>0</v>
      </c>
      <c r="AD2446" s="21">
        <f t="shared" ca="1" si="668"/>
        <v>103.4915526950945</v>
      </c>
      <c r="AE2446" s="21">
        <f t="shared" ca="1" si="669"/>
        <v>103.4915526950945</v>
      </c>
      <c r="AF2446" s="23">
        <f t="shared" ca="1" si="670"/>
        <v>29867.542761861379</v>
      </c>
    </row>
    <row r="2447" spans="1:32" x14ac:dyDescent="0.25">
      <c r="A2447" s="26">
        <v>42754</v>
      </c>
      <c r="B2447" s="3">
        <v>4.3308</v>
      </c>
      <c r="C2447" s="3">
        <v>4.3308</v>
      </c>
      <c r="D2447" s="3">
        <v>4.3308</v>
      </c>
      <c r="E2447" s="3">
        <v>4.3308</v>
      </c>
      <c r="F2447" s="5">
        <v>3.3628999999999998</v>
      </c>
      <c r="G2447" s="5">
        <v>3.3628999999999998</v>
      </c>
      <c r="H2447" s="5">
        <v>3.3628999999999998</v>
      </c>
      <c r="I2447" s="5">
        <v>3.3628999999999998</v>
      </c>
      <c r="J2447" s="3">
        <v>1</v>
      </c>
      <c r="K2447" s="3">
        <v>1</v>
      </c>
      <c r="L2447" s="7">
        <f t="shared" si="671"/>
        <v>0.9679000000000002</v>
      </c>
      <c r="M2447" s="8">
        <f ca="1">AVERAGE(OFFSET(L2447,-M$3+1,0):L2447)</f>
        <v>0.96461999999999992</v>
      </c>
      <c r="N2447" s="8">
        <f ca="1">STDEV(OFFSET(L2447,-M$3+1,0):L2447)</f>
        <v>3.101074007501263E-2</v>
      </c>
      <c r="O2447" s="8">
        <f t="shared" ca="1" si="658"/>
        <v>0.90259851984997463</v>
      </c>
      <c r="P2447" s="8">
        <f t="shared" ca="1" si="659"/>
        <v>1.0266414801500252</v>
      </c>
      <c r="Q2447" s="8">
        <f t="shared" ca="1" si="660"/>
        <v>0.96461999999999992</v>
      </c>
      <c r="R2447" s="8">
        <f t="shared" ca="1" si="656"/>
        <v>0.96461999999999992</v>
      </c>
      <c r="S2447" s="10">
        <f t="shared" si="661"/>
        <v>0</v>
      </c>
      <c r="T2447" s="10">
        <f t="shared" si="662"/>
        <v>9.4999999999996199E-3</v>
      </c>
      <c r="U2447" s="18">
        <f ca="1">AVERAGE(S2447:OFFSET(S2447,-$U$3+1,0))*$U$4*J2447</f>
        <v>1.2429999999999986</v>
      </c>
      <c r="V2447" s="18">
        <f ca="1">AVERAGE(T2447:OFFSET(T2447,-$U$3+1,0))*$V$4*K2447</f>
        <v>1.144999999999996</v>
      </c>
      <c r="W2447" s="14" t="str">
        <f t="shared" ca="1" si="663"/>
        <v/>
      </c>
      <c r="X2447" s="14" t="str">
        <f t="shared" ca="1" si="664"/>
        <v>Sell</v>
      </c>
      <c r="Y2447" s="5">
        <f t="shared" ca="1" si="665"/>
        <v>-100</v>
      </c>
      <c r="Z2447" s="19">
        <f t="shared" ca="1" si="666"/>
        <v>107.80370072405368</v>
      </c>
      <c r="AA2447" s="5">
        <f t="shared" ca="1" si="657"/>
        <v>4.2638999999999996</v>
      </c>
      <c r="AB2447" s="5">
        <f t="shared" ca="1" si="655"/>
        <v>3.2865000000000002</v>
      </c>
      <c r="AC2447" s="15">
        <f t="shared" ca="1" si="667"/>
        <v>0</v>
      </c>
      <c r="AD2447" s="21">
        <f t="shared" ca="1" si="668"/>
        <v>102.41351568784691</v>
      </c>
      <c r="AE2447" s="21">
        <f t="shared" ca="1" si="669"/>
        <v>102.41351568784691</v>
      </c>
      <c r="AF2447" s="23">
        <f t="shared" ca="1" si="670"/>
        <v>29969.956277549227</v>
      </c>
    </row>
    <row r="2448" spans="1:32" x14ac:dyDescent="0.25">
      <c r="A2448" s="26">
        <v>42755</v>
      </c>
      <c r="B2448" s="3">
        <v>4.3212000000000002</v>
      </c>
      <c r="C2448" s="3">
        <v>4.3212000000000002</v>
      </c>
      <c r="D2448" s="3">
        <v>4.3212000000000002</v>
      </c>
      <c r="E2448" s="3">
        <v>4.3212000000000002</v>
      </c>
      <c r="F2448" s="5">
        <v>3.3628999999999998</v>
      </c>
      <c r="G2448" s="5">
        <v>3.3628999999999998</v>
      </c>
      <c r="H2448" s="5">
        <v>3.3628999999999998</v>
      </c>
      <c r="I2448" s="5">
        <v>3.3628999999999998</v>
      </c>
      <c r="J2448" s="3">
        <v>1</v>
      </c>
      <c r="K2448" s="3">
        <v>1</v>
      </c>
      <c r="L2448" s="7">
        <f t="shared" si="671"/>
        <v>0.95830000000000037</v>
      </c>
      <c r="M2448" s="8">
        <f ca="1">AVERAGE(OFFSET(L2448,-M$3+1,0):L2448)</f>
        <v>0.96717333333333311</v>
      </c>
      <c r="N2448" s="8">
        <f ca="1">STDEV(OFFSET(L2448,-M$3+1,0):L2448)</f>
        <v>2.855387055741342E-2</v>
      </c>
      <c r="O2448" s="8">
        <f t="shared" ca="1" si="658"/>
        <v>0.91006559221850625</v>
      </c>
      <c r="P2448" s="8">
        <f t="shared" ca="1" si="659"/>
        <v>1.0242810744481599</v>
      </c>
      <c r="Q2448" s="8">
        <f t="shared" ca="1" si="660"/>
        <v>0.96717333333333311</v>
      </c>
      <c r="R2448" s="8">
        <f t="shared" ca="1" si="656"/>
        <v>0.96717333333333311</v>
      </c>
      <c r="S2448" s="10">
        <f t="shared" si="661"/>
        <v>9.5999999999998309E-3</v>
      </c>
      <c r="T2448" s="10">
        <f t="shared" si="662"/>
        <v>0</v>
      </c>
      <c r="U2448" s="18">
        <f ca="1">AVERAGE(S2448:OFFSET(S2448,-$U$3+1,0))*$U$4*J2448</f>
        <v>1.3389999999999969</v>
      </c>
      <c r="V2448" s="18">
        <f ca="1">AVERAGE(T2448:OFFSET(T2448,-$U$3+1,0))*$V$4*K2448</f>
        <v>0.95399999999999707</v>
      </c>
      <c r="W2448" s="14" t="str">
        <f t="shared" ca="1" si="663"/>
        <v/>
      </c>
      <c r="X2448" s="14" t="str">
        <f t="shared" ca="1" si="664"/>
        <v>Sell</v>
      </c>
      <c r="Y2448" s="5">
        <f t="shared" ca="1" si="665"/>
        <v>-100</v>
      </c>
      <c r="Z2448" s="19">
        <f t="shared" ca="1" si="666"/>
        <v>107.80370072405368</v>
      </c>
      <c r="AA2448" s="5">
        <f t="shared" ca="1" si="657"/>
        <v>4.2638999999999996</v>
      </c>
      <c r="AB2448" s="5">
        <f t="shared" ca="1" si="655"/>
        <v>3.2865000000000002</v>
      </c>
      <c r="AC2448" s="15">
        <f t="shared" ca="1" si="667"/>
        <v>95.999999999998309</v>
      </c>
      <c r="AD2448" s="21">
        <f t="shared" ca="1" si="668"/>
        <v>0</v>
      </c>
      <c r="AE2448" s="21">
        <f t="shared" ca="1" si="669"/>
        <v>95.999999999998309</v>
      </c>
      <c r="AF2448" s="23">
        <f t="shared" ca="1" si="670"/>
        <v>30065.956277549227</v>
      </c>
    </row>
    <row r="2449" spans="1:32" x14ac:dyDescent="0.25">
      <c r="A2449" s="26">
        <v>42758</v>
      </c>
      <c r="B2449" s="3">
        <v>4.3308</v>
      </c>
      <c r="C2449" s="3">
        <v>4.3308</v>
      </c>
      <c r="D2449" s="3">
        <v>4.3308</v>
      </c>
      <c r="E2449" s="3">
        <v>4.3308</v>
      </c>
      <c r="F2449" s="5">
        <v>3.3534000000000002</v>
      </c>
      <c r="G2449" s="5">
        <v>3.3534000000000002</v>
      </c>
      <c r="H2449" s="5">
        <v>3.3534000000000002</v>
      </c>
      <c r="I2449" s="5">
        <v>3.3534000000000002</v>
      </c>
      <c r="J2449" s="3">
        <v>1</v>
      </c>
      <c r="K2449" s="3">
        <v>1</v>
      </c>
      <c r="L2449" s="7">
        <f t="shared" si="671"/>
        <v>0.97739999999999982</v>
      </c>
      <c r="M2449" s="8">
        <f ca="1">AVERAGE(OFFSET(L2449,-M$3+1,0):L2449)</f>
        <v>0.97035999999999967</v>
      </c>
      <c r="N2449" s="8">
        <f ca="1">STDEV(OFFSET(L2449,-M$3+1,0):L2449)</f>
        <v>2.6665970824254582E-2</v>
      </c>
      <c r="O2449" s="8">
        <f t="shared" ca="1" si="658"/>
        <v>0.91702805835149048</v>
      </c>
      <c r="P2449" s="8">
        <f t="shared" ca="1" si="659"/>
        <v>1.0236919416485089</v>
      </c>
      <c r="Q2449" s="8">
        <f t="shared" ca="1" si="660"/>
        <v>0.97035999999999967</v>
      </c>
      <c r="R2449" s="8">
        <f t="shared" ca="1" si="656"/>
        <v>0.97035999999999967</v>
      </c>
      <c r="S2449" s="10">
        <f t="shared" si="661"/>
        <v>9.5999999999998309E-3</v>
      </c>
      <c r="T2449" s="10">
        <f t="shared" si="662"/>
        <v>9.4999999999996199E-3</v>
      </c>
      <c r="U2449" s="18">
        <f ca="1">AVERAGE(S2449:OFFSET(S2449,-$U$3+1,0))*$U$4*J2449</f>
        <v>1.2429999999999986</v>
      </c>
      <c r="V2449" s="18">
        <f ca="1">AVERAGE(T2449:OFFSET(T2449,-$U$3+1,0))*$V$4*K2449</f>
        <v>1.0489999999999933</v>
      </c>
      <c r="W2449" s="14" t="str">
        <f t="shared" ca="1" si="663"/>
        <v/>
      </c>
      <c r="X2449" s="14" t="str">
        <f t="shared" ca="1" si="664"/>
        <v>Exit</v>
      </c>
      <c r="Y2449" s="5">
        <f t="shared" ca="1" si="665"/>
        <v>-100</v>
      </c>
      <c r="Z2449" s="19">
        <f t="shared" ca="1" si="666"/>
        <v>107.80370072405368</v>
      </c>
      <c r="AA2449" s="5">
        <f t="shared" ca="1" si="657"/>
        <v>4.2638999999999996</v>
      </c>
      <c r="AB2449" s="5">
        <f t="shared" ca="1" si="655"/>
        <v>3.2865000000000002</v>
      </c>
      <c r="AC2449" s="15">
        <f t="shared" ca="1" si="667"/>
        <v>-95.999999999998309</v>
      </c>
      <c r="AD2449" s="21">
        <f t="shared" ca="1" si="668"/>
        <v>-102.41351568784691</v>
      </c>
      <c r="AE2449" s="21">
        <f t="shared" ca="1" si="669"/>
        <v>-198.41351568784523</v>
      </c>
      <c r="AF2449" s="23">
        <f t="shared" ca="1" si="670"/>
        <v>29867.542761861383</v>
      </c>
    </row>
    <row r="2450" spans="1:32" x14ac:dyDescent="0.25">
      <c r="A2450" s="26">
        <v>42759</v>
      </c>
      <c r="B2450" s="3">
        <v>4.3498999999999999</v>
      </c>
      <c r="C2450" s="3">
        <v>4.3498999999999999</v>
      </c>
      <c r="D2450" s="3">
        <v>4.3498999999999999</v>
      </c>
      <c r="E2450" s="3">
        <v>4.3498999999999999</v>
      </c>
      <c r="F2450" s="5">
        <v>3.3820000000000001</v>
      </c>
      <c r="G2450" s="5">
        <v>3.3820000000000001</v>
      </c>
      <c r="H2450" s="5">
        <v>3.3820000000000001</v>
      </c>
      <c r="I2450" s="5">
        <v>3.3820000000000001</v>
      </c>
      <c r="J2450" s="3">
        <v>1</v>
      </c>
      <c r="K2450" s="3">
        <v>1</v>
      </c>
      <c r="L2450" s="7">
        <f t="shared" si="671"/>
        <v>0.96789999999999976</v>
      </c>
      <c r="M2450" s="8">
        <f ca="1">AVERAGE(OFFSET(L2450,-M$3+1,0):L2450)</f>
        <v>0.97355333333333316</v>
      </c>
      <c r="N2450" s="8">
        <f ca="1">STDEV(OFFSET(L2450,-M$3+1,0):L2450)</f>
        <v>2.2790971478907567E-2</v>
      </c>
      <c r="O2450" s="8">
        <f t="shared" ca="1" si="658"/>
        <v>0.92797139037551801</v>
      </c>
      <c r="P2450" s="8">
        <f t="shared" ca="1" si="659"/>
        <v>1.0191352762911483</v>
      </c>
      <c r="Q2450" s="8">
        <f t="shared" ca="1" si="660"/>
        <v>0.97355333333333316</v>
      </c>
      <c r="R2450" s="8">
        <f t="shared" ca="1" si="656"/>
        <v>0.97355333333333316</v>
      </c>
      <c r="S2450" s="10">
        <f t="shared" si="661"/>
        <v>1.9099999999999895E-2</v>
      </c>
      <c r="T2450" s="10">
        <f t="shared" si="662"/>
        <v>2.8599999999999959E-2</v>
      </c>
      <c r="U2450" s="18">
        <f ca="1">AVERAGE(S2450:OFFSET(S2450,-$U$3+1,0))*$U$4*J2450</f>
        <v>1.4339999999999975</v>
      </c>
      <c r="V2450" s="18">
        <f ca="1">AVERAGE(T2450:OFFSET(T2450,-$U$3+1,0))*$V$4*K2450</f>
        <v>1.2399999999999922</v>
      </c>
      <c r="W2450" s="14" t="str">
        <f t="shared" ca="1" si="663"/>
        <v/>
      </c>
      <c r="X2450" s="14" t="str">
        <f t="shared" ca="1" si="664"/>
        <v/>
      </c>
      <c r="Y2450" s="5" t="str">
        <f t="shared" ca="1" si="665"/>
        <v/>
      </c>
      <c r="Z2450" s="19" t="str">
        <f t="shared" ca="1" si="666"/>
        <v/>
      </c>
      <c r="AA2450" s="5" t="str">
        <f t="shared" ca="1" si="657"/>
        <v/>
      </c>
      <c r="AB2450" s="5" t="str">
        <f t="shared" ca="1" si="655"/>
        <v/>
      </c>
      <c r="AC2450" s="15" t="str">
        <f t="shared" ca="1" si="667"/>
        <v/>
      </c>
      <c r="AD2450" s="21" t="str">
        <f t="shared" ca="1" si="668"/>
        <v/>
      </c>
      <c r="AE2450" s="21" t="str">
        <f t="shared" ca="1" si="669"/>
        <v/>
      </c>
      <c r="AF2450" s="23">
        <f t="shared" ca="1" si="670"/>
        <v>29867.542761861383</v>
      </c>
    </row>
    <row r="2451" spans="1:32" x14ac:dyDescent="0.25">
      <c r="A2451" s="26">
        <v>42760</v>
      </c>
      <c r="B2451" s="3">
        <v>4.3594999999999997</v>
      </c>
      <c r="C2451" s="3">
        <v>4.3594999999999997</v>
      </c>
      <c r="D2451" s="3">
        <v>4.3594999999999997</v>
      </c>
      <c r="E2451" s="3">
        <v>4.3594999999999997</v>
      </c>
      <c r="F2451" s="5">
        <v>3.3820000000000001</v>
      </c>
      <c r="G2451" s="5">
        <v>3.3820000000000001</v>
      </c>
      <c r="H2451" s="5">
        <v>3.3820000000000001</v>
      </c>
      <c r="I2451" s="5">
        <v>3.3820000000000001</v>
      </c>
      <c r="J2451" s="3">
        <v>1</v>
      </c>
      <c r="K2451" s="3">
        <v>1</v>
      </c>
      <c r="L2451" s="7">
        <f t="shared" si="671"/>
        <v>0.97749999999999959</v>
      </c>
      <c r="M2451" s="8">
        <f ca="1">AVERAGE(OFFSET(L2451,-M$3+1,0):L2451)</f>
        <v>0.97738666666666651</v>
      </c>
      <c r="N2451" s="8">
        <f ca="1">STDEV(OFFSET(L2451,-M$3+1,0):L2451)</f>
        <v>1.7318852925833877E-2</v>
      </c>
      <c r="O2451" s="8">
        <f t="shared" ca="1" si="658"/>
        <v>0.94274896081499882</v>
      </c>
      <c r="P2451" s="8">
        <f t="shared" ca="1" si="659"/>
        <v>1.0120243725183342</v>
      </c>
      <c r="Q2451" s="8">
        <f t="shared" ca="1" si="660"/>
        <v>0.97738666666666651</v>
      </c>
      <c r="R2451" s="8">
        <f t="shared" ca="1" si="656"/>
        <v>0.97738666666666651</v>
      </c>
      <c r="S2451" s="10">
        <f t="shared" si="661"/>
        <v>9.5999999999998309E-3</v>
      </c>
      <c r="T2451" s="10">
        <f t="shared" si="662"/>
        <v>0</v>
      </c>
      <c r="U2451" s="18">
        <f ca="1">AVERAGE(S2451:OFFSET(S2451,-$U$3+1,0))*$U$4*J2451</f>
        <v>1.4349999999999952</v>
      </c>
      <c r="V2451" s="18">
        <f ca="1">AVERAGE(T2451:OFFSET(T2451,-$U$3+1,0))*$V$4*K2451</f>
        <v>1.2399999999999922</v>
      </c>
      <c r="W2451" s="14" t="str">
        <f t="shared" ca="1" si="663"/>
        <v/>
      </c>
      <c r="X2451" s="14" t="str">
        <f t="shared" ca="1" si="664"/>
        <v/>
      </c>
      <c r="Y2451" s="5" t="str">
        <f t="shared" ca="1" si="665"/>
        <v/>
      </c>
      <c r="Z2451" s="19" t="str">
        <f t="shared" ca="1" si="666"/>
        <v/>
      </c>
      <c r="AA2451" s="5" t="str">
        <f t="shared" ca="1" si="657"/>
        <v/>
      </c>
      <c r="AB2451" s="5" t="str">
        <f t="shared" ca="1" si="655"/>
        <v/>
      </c>
      <c r="AC2451" s="15" t="str">
        <f t="shared" ca="1" si="667"/>
        <v/>
      </c>
      <c r="AD2451" s="21" t="str">
        <f t="shared" ca="1" si="668"/>
        <v/>
      </c>
      <c r="AE2451" s="21" t="str">
        <f t="shared" ca="1" si="669"/>
        <v/>
      </c>
      <c r="AF2451" s="23">
        <f t="shared" ca="1" si="670"/>
        <v>29867.542761861383</v>
      </c>
    </row>
    <row r="2452" spans="1:32" x14ac:dyDescent="0.25">
      <c r="A2452" s="26">
        <v>42761</v>
      </c>
      <c r="B2452" s="3">
        <v>4.3977000000000004</v>
      </c>
      <c r="C2452" s="3">
        <v>4.3977000000000004</v>
      </c>
      <c r="D2452" s="3">
        <v>4.3977000000000004</v>
      </c>
      <c r="E2452" s="3">
        <v>4.3977000000000004</v>
      </c>
      <c r="F2452" s="5">
        <v>3.4203000000000001</v>
      </c>
      <c r="G2452" s="5">
        <v>3.4203000000000001</v>
      </c>
      <c r="H2452" s="5">
        <v>3.4203000000000001</v>
      </c>
      <c r="I2452" s="5">
        <v>3.4203000000000001</v>
      </c>
      <c r="J2452" s="3">
        <v>1</v>
      </c>
      <c r="K2452" s="3">
        <v>1</v>
      </c>
      <c r="L2452" s="7">
        <f t="shared" si="671"/>
        <v>0.97740000000000027</v>
      </c>
      <c r="M2452" s="8">
        <f ca="1">AVERAGE(OFFSET(L2452,-M$3+1,0):L2452)</f>
        <v>0.97993999999999981</v>
      </c>
      <c r="N2452" s="8">
        <f ca="1">STDEV(OFFSET(L2452,-M$3+1,0):L2452)</f>
        <v>1.372051644175864E-2</v>
      </c>
      <c r="O2452" s="8">
        <f t="shared" ca="1" si="658"/>
        <v>0.95249896711648252</v>
      </c>
      <c r="P2452" s="8">
        <f t="shared" ca="1" si="659"/>
        <v>1.0073810328835171</v>
      </c>
      <c r="Q2452" s="8">
        <f t="shared" ca="1" si="660"/>
        <v>0.97993999999999981</v>
      </c>
      <c r="R2452" s="8">
        <f t="shared" ca="1" si="656"/>
        <v>0.97993999999999981</v>
      </c>
      <c r="S2452" s="10">
        <f t="shared" si="661"/>
        <v>3.8200000000000678E-2</v>
      </c>
      <c r="T2452" s="10">
        <f t="shared" si="662"/>
        <v>3.8300000000000001E-2</v>
      </c>
      <c r="U2452" s="18">
        <f ca="1">AVERAGE(S2452:OFFSET(S2452,-$U$3+1,0))*$U$4*J2452</f>
        <v>1.8170000000000019</v>
      </c>
      <c r="V2452" s="18">
        <f ca="1">AVERAGE(T2452:OFFSET(T2452,-$U$3+1,0))*$V$4*K2452</f>
        <v>1.6229999999999922</v>
      </c>
      <c r="W2452" s="14" t="str">
        <f t="shared" ca="1" si="663"/>
        <v/>
      </c>
      <c r="X2452" s="14" t="str">
        <f t="shared" ca="1" si="664"/>
        <v/>
      </c>
      <c r="Y2452" s="5" t="str">
        <f t="shared" ca="1" si="665"/>
        <v/>
      </c>
      <c r="Z2452" s="19" t="str">
        <f t="shared" ca="1" si="666"/>
        <v/>
      </c>
      <c r="AA2452" s="5" t="str">
        <f t="shared" ca="1" si="657"/>
        <v/>
      </c>
      <c r="AB2452" s="5" t="str">
        <f t="shared" ca="1" si="655"/>
        <v/>
      </c>
      <c r="AC2452" s="15" t="str">
        <f t="shared" ca="1" si="667"/>
        <v/>
      </c>
      <c r="AD2452" s="21" t="str">
        <f t="shared" ca="1" si="668"/>
        <v/>
      </c>
      <c r="AE2452" s="21" t="str">
        <f t="shared" ca="1" si="669"/>
        <v/>
      </c>
      <c r="AF2452" s="23">
        <f t="shared" ca="1" si="670"/>
        <v>29867.542761861383</v>
      </c>
    </row>
    <row r="2453" spans="1:32" x14ac:dyDescent="0.25">
      <c r="A2453" s="26">
        <v>42769</v>
      </c>
      <c r="B2453" s="3">
        <v>4.3594999999999997</v>
      </c>
      <c r="C2453" s="3">
        <v>4.3594999999999997</v>
      </c>
      <c r="D2453" s="3">
        <v>4.3594999999999997</v>
      </c>
      <c r="E2453" s="3">
        <v>4.3594999999999997</v>
      </c>
      <c r="F2453" s="5">
        <v>3.3915999999999999</v>
      </c>
      <c r="G2453" s="5">
        <v>3.3915999999999999</v>
      </c>
      <c r="H2453" s="5">
        <v>3.3915999999999999</v>
      </c>
      <c r="I2453" s="5">
        <v>3.3915999999999999</v>
      </c>
      <c r="J2453" s="3">
        <v>1</v>
      </c>
      <c r="K2453" s="3">
        <v>1</v>
      </c>
      <c r="L2453" s="7">
        <f t="shared" si="671"/>
        <v>0.96789999999999976</v>
      </c>
      <c r="M2453" s="8">
        <f ca="1">AVERAGE(OFFSET(L2453,-M$3+1,0):L2453)</f>
        <v>0.98058666666666638</v>
      </c>
      <c r="N2453" s="8">
        <f ca="1">STDEV(OFFSET(L2453,-M$3+1,0):L2453)</f>
        <v>1.2821848912064398E-2</v>
      </c>
      <c r="O2453" s="8">
        <f t="shared" ca="1" si="658"/>
        <v>0.9549429688425376</v>
      </c>
      <c r="P2453" s="8">
        <f t="shared" ca="1" si="659"/>
        <v>1.0062303644907953</v>
      </c>
      <c r="Q2453" s="8">
        <f t="shared" ca="1" si="660"/>
        <v>0.98058666666666638</v>
      </c>
      <c r="R2453" s="8">
        <f t="shared" ca="1" si="656"/>
        <v>0.98058666666666638</v>
      </c>
      <c r="S2453" s="10">
        <f t="shared" si="661"/>
        <v>3.8200000000000678E-2</v>
      </c>
      <c r="T2453" s="10">
        <f t="shared" si="662"/>
        <v>2.870000000000017E-2</v>
      </c>
      <c r="U2453" s="18">
        <f ca="1">AVERAGE(S2453:OFFSET(S2453,-$U$3+1,0))*$U$4*J2453</f>
        <v>2.0080000000000009</v>
      </c>
      <c r="V2453" s="18">
        <f ca="1">AVERAGE(T2453:OFFSET(T2453,-$U$3+1,0))*$V$4*K2453</f>
        <v>1.6239999999999941</v>
      </c>
      <c r="W2453" s="14" t="str">
        <f t="shared" ca="1" si="663"/>
        <v/>
      </c>
      <c r="X2453" s="14" t="str">
        <f t="shared" ca="1" si="664"/>
        <v/>
      </c>
      <c r="Y2453" s="5" t="str">
        <f t="shared" ca="1" si="665"/>
        <v/>
      </c>
      <c r="Z2453" s="19" t="str">
        <f t="shared" ca="1" si="666"/>
        <v/>
      </c>
      <c r="AA2453" s="5" t="str">
        <f t="shared" ca="1" si="657"/>
        <v/>
      </c>
      <c r="AB2453" s="5" t="str">
        <f t="shared" ca="1" si="655"/>
        <v/>
      </c>
      <c r="AC2453" s="15" t="str">
        <f t="shared" ca="1" si="667"/>
        <v/>
      </c>
      <c r="AD2453" s="21" t="str">
        <f t="shared" ca="1" si="668"/>
        <v/>
      </c>
      <c r="AE2453" s="21" t="str">
        <f t="shared" ca="1" si="669"/>
        <v/>
      </c>
      <c r="AF2453" s="23">
        <f t="shared" ca="1" si="670"/>
        <v>29867.542761861383</v>
      </c>
    </row>
    <row r="2454" spans="1:32" x14ac:dyDescent="0.25">
      <c r="A2454" s="26">
        <v>42772</v>
      </c>
      <c r="B2454" s="3">
        <v>4.3594999999999997</v>
      </c>
      <c r="C2454" s="3">
        <v>4.3594999999999997</v>
      </c>
      <c r="D2454" s="3">
        <v>4.3594999999999997</v>
      </c>
      <c r="E2454" s="3">
        <v>4.3594999999999997</v>
      </c>
      <c r="F2454" s="5">
        <v>3.3915999999999999</v>
      </c>
      <c r="G2454" s="5">
        <v>3.3915999999999999</v>
      </c>
      <c r="H2454" s="5">
        <v>3.3915999999999999</v>
      </c>
      <c r="I2454" s="5">
        <v>3.3915999999999999</v>
      </c>
      <c r="J2454" s="3">
        <v>1</v>
      </c>
      <c r="K2454" s="3">
        <v>1</v>
      </c>
      <c r="L2454" s="7">
        <f t="shared" si="671"/>
        <v>0.96789999999999976</v>
      </c>
      <c r="M2454" s="8">
        <f ca="1">AVERAGE(OFFSET(L2454,-M$3+1,0):L2454)</f>
        <v>0.97995333333333312</v>
      </c>
      <c r="N2454" s="8">
        <f ca="1">STDEV(OFFSET(L2454,-M$3+1,0):L2454)</f>
        <v>1.3218972656573411E-2</v>
      </c>
      <c r="O2454" s="8">
        <f t="shared" ca="1" si="658"/>
        <v>0.95351538802018632</v>
      </c>
      <c r="P2454" s="8">
        <f t="shared" ca="1" si="659"/>
        <v>1.0063912786464799</v>
      </c>
      <c r="Q2454" s="8">
        <f t="shared" ca="1" si="660"/>
        <v>0.97995333333333312</v>
      </c>
      <c r="R2454" s="8">
        <f t="shared" ca="1" si="656"/>
        <v>0.97995333333333312</v>
      </c>
      <c r="S2454" s="10">
        <f t="shared" si="661"/>
        <v>0</v>
      </c>
      <c r="T2454" s="10">
        <f t="shared" si="662"/>
        <v>0</v>
      </c>
      <c r="U2454" s="18">
        <f ca="1">AVERAGE(S2454:OFFSET(S2454,-$U$3+1,0))*$U$4*J2454</f>
        <v>1.4340000000000064</v>
      </c>
      <c r="V2454" s="18">
        <f ca="1">AVERAGE(T2454:OFFSET(T2454,-$U$3+1,0))*$V$4*K2454</f>
        <v>1.2419999999999964</v>
      </c>
      <c r="W2454" s="14" t="str">
        <f t="shared" ca="1" si="663"/>
        <v/>
      </c>
      <c r="X2454" s="14" t="str">
        <f t="shared" ca="1" si="664"/>
        <v/>
      </c>
      <c r="Y2454" s="5" t="str">
        <f t="shared" ca="1" si="665"/>
        <v/>
      </c>
      <c r="Z2454" s="19" t="str">
        <f t="shared" ca="1" si="666"/>
        <v/>
      </c>
      <c r="AA2454" s="5" t="str">
        <f t="shared" ca="1" si="657"/>
        <v/>
      </c>
      <c r="AB2454" s="5" t="str">
        <f t="shared" ca="1" si="655"/>
        <v/>
      </c>
      <c r="AC2454" s="15" t="str">
        <f t="shared" ca="1" si="667"/>
        <v/>
      </c>
      <c r="AD2454" s="21" t="str">
        <f t="shared" ca="1" si="668"/>
        <v/>
      </c>
      <c r="AE2454" s="21" t="str">
        <f t="shared" ca="1" si="669"/>
        <v/>
      </c>
      <c r="AF2454" s="23">
        <f t="shared" ca="1" si="670"/>
        <v>29867.542761861383</v>
      </c>
    </row>
    <row r="2455" spans="1:32" x14ac:dyDescent="0.25">
      <c r="A2455" s="26">
        <v>42773</v>
      </c>
      <c r="B2455" s="3">
        <v>4.3498999999999999</v>
      </c>
      <c r="C2455" s="3">
        <v>4.3498999999999999</v>
      </c>
      <c r="D2455" s="3">
        <v>4.3498999999999999</v>
      </c>
      <c r="E2455" s="3">
        <v>4.3498999999999999</v>
      </c>
      <c r="F2455" s="5">
        <v>3.3820000000000001</v>
      </c>
      <c r="G2455" s="5">
        <v>3.3820000000000001</v>
      </c>
      <c r="H2455" s="5">
        <v>3.3820000000000001</v>
      </c>
      <c r="I2455" s="5">
        <v>3.3820000000000001</v>
      </c>
      <c r="J2455" s="3">
        <v>1</v>
      </c>
      <c r="K2455" s="3">
        <v>1</v>
      </c>
      <c r="L2455" s="7">
        <f t="shared" si="671"/>
        <v>0.96789999999999976</v>
      </c>
      <c r="M2455" s="8">
        <f ca="1">AVERAGE(OFFSET(L2455,-M$3+1,0):L2455)</f>
        <v>0.97868666666666659</v>
      </c>
      <c r="N2455" s="8">
        <f ca="1">STDEV(OFFSET(L2455,-M$3+1,0):L2455)</f>
        <v>1.3414643739833899E-2</v>
      </c>
      <c r="O2455" s="8">
        <f t="shared" ca="1" si="658"/>
        <v>0.95185737918699875</v>
      </c>
      <c r="P2455" s="8">
        <f t="shared" ca="1" si="659"/>
        <v>1.0055159541463343</v>
      </c>
      <c r="Q2455" s="8">
        <f t="shared" ca="1" si="660"/>
        <v>0.97868666666666659</v>
      </c>
      <c r="R2455" s="8">
        <f t="shared" ca="1" si="656"/>
        <v>0.97868666666666659</v>
      </c>
      <c r="S2455" s="10">
        <f t="shared" si="661"/>
        <v>9.5999999999998309E-3</v>
      </c>
      <c r="T2455" s="10">
        <f t="shared" si="662"/>
        <v>9.5999999999998309E-3</v>
      </c>
      <c r="U2455" s="18">
        <f ca="1">AVERAGE(S2455:OFFSET(S2455,-$U$3+1,0))*$U$4*J2455</f>
        <v>1.3390000000000057</v>
      </c>
      <c r="V2455" s="18">
        <f ca="1">AVERAGE(T2455:OFFSET(T2455,-$U$3+1,0))*$V$4*K2455</f>
        <v>1.3379999999999947</v>
      </c>
      <c r="W2455" s="14" t="str">
        <f t="shared" ca="1" si="663"/>
        <v/>
      </c>
      <c r="X2455" s="14" t="str">
        <f t="shared" ca="1" si="664"/>
        <v/>
      </c>
      <c r="Y2455" s="5" t="str">
        <f t="shared" ca="1" si="665"/>
        <v/>
      </c>
      <c r="Z2455" s="19" t="str">
        <f t="shared" ca="1" si="666"/>
        <v/>
      </c>
      <c r="AA2455" s="5" t="str">
        <f t="shared" ca="1" si="657"/>
        <v/>
      </c>
      <c r="AB2455" s="5" t="str">
        <f t="shared" ca="1" si="655"/>
        <v/>
      </c>
      <c r="AC2455" s="15" t="str">
        <f t="shared" ca="1" si="667"/>
        <v/>
      </c>
      <c r="AD2455" s="21" t="str">
        <f t="shared" ca="1" si="668"/>
        <v/>
      </c>
      <c r="AE2455" s="21" t="str">
        <f t="shared" ca="1" si="669"/>
        <v/>
      </c>
      <c r="AF2455" s="23">
        <f t="shared" ca="1" si="670"/>
        <v>29867.542761861383</v>
      </c>
    </row>
    <row r="2456" spans="1:32" x14ac:dyDescent="0.25">
      <c r="A2456" s="26">
        <v>42774</v>
      </c>
      <c r="B2456" s="3">
        <v>4.3594999999999997</v>
      </c>
      <c r="C2456" s="3">
        <v>4.3594999999999997</v>
      </c>
      <c r="D2456" s="3">
        <v>4.3594999999999997</v>
      </c>
      <c r="E2456" s="3">
        <v>4.3594999999999997</v>
      </c>
      <c r="F2456" s="5">
        <v>3.3915999999999999</v>
      </c>
      <c r="G2456" s="5">
        <v>3.3915999999999999</v>
      </c>
      <c r="H2456" s="5">
        <v>3.3915999999999999</v>
      </c>
      <c r="I2456" s="5">
        <v>3.3915999999999999</v>
      </c>
      <c r="J2456" s="3">
        <v>1</v>
      </c>
      <c r="K2456" s="3">
        <v>1</v>
      </c>
      <c r="L2456" s="7">
        <f t="shared" si="671"/>
        <v>0.96789999999999976</v>
      </c>
      <c r="M2456" s="8">
        <f ca="1">AVERAGE(OFFSET(L2456,-M$3+1,0):L2456)</f>
        <v>0.9767866666666668</v>
      </c>
      <c r="N2456" s="8">
        <f ca="1">STDEV(OFFSET(L2456,-M$3+1,0):L2456)</f>
        <v>1.2727297247966462E-2</v>
      </c>
      <c r="O2456" s="8">
        <f t="shared" ca="1" si="658"/>
        <v>0.9513320721707339</v>
      </c>
      <c r="P2456" s="8">
        <f t="shared" ca="1" si="659"/>
        <v>1.0022412611625997</v>
      </c>
      <c r="Q2456" s="8">
        <f t="shared" ca="1" si="660"/>
        <v>0.9767866666666668</v>
      </c>
      <c r="R2456" s="8">
        <f t="shared" ca="1" si="656"/>
        <v>0.9767866666666668</v>
      </c>
      <c r="S2456" s="10">
        <f t="shared" si="661"/>
        <v>9.5999999999998309E-3</v>
      </c>
      <c r="T2456" s="10">
        <f t="shared" si="662"/>
        <v>9.5999999999998309E-3</v>
      </c>
      <c r="U2456" s="18">
        <f ca="1">AVERAGE(S2456:OFFSET(S2456,-$U$3+1,0))*$U$4*J2456</f>
        <v>1.4350000000000041</v>
      </c>
      <c r="V2456" s="18">
        <f ca="1">AVERAGE(T2456:OFFSET(T2456,-$U$3+1,0))*$V$4*K2456</f>
        <v>1.3379999999999903</v>
      </c>
      <c r="W2456" s="14" t="str">
        <f t="shared" ca="1" si="663"/>
        <v/>
      </c>
      <c r="X2456" s="14" t="str">
        <f t="shared" ca="1" si="664"/>
        <v/>
      </c>
      <c r="Y2456" s="5" t="str">
        <f t="shared" ca="1" si="665"/>
        <v/>
      </c>
      <c r="Z2456" s="19" t="str">
        <f t="shared" ca="1" si="666"/>
        <v/>
      </c>
      <c r="AA2456" s="5" t="str">
        <f t="shared" ca="1" si="657"/>
        <v/>
      </c>
      <c r="AB2456" s="5" t="str">
        <f t="shared" ref="AB2456:AB2519" ca="1" si="672">IF(AND($W2456="Buy",OR($W2455="",$W2455="Exit")),I2456,IF(AND($X2456="Sell",X2455&lt;&gt;"Sell"),I2456,IF(OR($W2455="Buy",X2455="Sell"),AB2455,"")))</f>
        <v/>
      </c>
      <c r="AC2456" s="15" t="str">
        <f t="shared" ca="1" si="667"/>
        <v/>
      </c>
      <c r="AD2456" s="21" t="str">
        <f t="shared" ca="1" si="668"/>
        <v/>
      </c>
      <c r="AE2456" s="21" t="str">
        <f t="shared" ca="1" si="669"/>
        <v/>
      </c>
      <c r="AF2456" s="23">
        <f t="shared" ca="1" si="670"/>
        <v>29867.542761861383</v>
      </c>
    </row>
    <row r="2457" spans="1:32" x14ac:dyDescent="0.25">
      <c r="A2457" s="26">
        <v>42775</v>
      </c>
      <c r="B2457" s="3">
        <v>4.3689999999999998</v>
      </c>
      <c r="C2457" s="3">
        <v>4.3689999999999998</v>
      </c>
      <c r="D2457" s="3">
        <v>4.3689999999999998</v>
      </c>
      <c r="E2457" s="3">
        <v>4.3689999999999998</v>
      </c>
      <c r="F2457" s="5">
        <v>3.4106999999999998</v>
      </c>
      <c r="G2457" s="5">
        <v>3.4106999999999998</v>
      </c>
      <c r="H2457" s="5">
        <v>3.4106999999999998</v>
      </c>
      <c r="I2457" s="5">
        <v>3.4106999999999998</v>
      </c>
      <c r="J2457" s="3">
        <v>1</v>
      </c>
      <c r="K2457" s="3">
        <v>1</v>
      </c>
      <c r="L2457" s="7">
        <f t="shared" si="671"/>
        <v>0.95829999999999993</v>
      </c>
      <c r="M2457" s="8">
        <f ca="1">AVERAGE(OFFSET(L2457,-M$3+1,0):L2457)</f>
        <v>0.97424666666666659</v>
      </c>
      <c r="N2457" s="8">
        <f ca="1">STDEV(OFFSET(L2457,-M$3+1,0):L2457)</f>
        <v>1.2329052023960502E-2</v>
      </c>
      <c r="O2457" s="8">
        <f t="shared" ca="1" si="658"/>
        <v>0.94958856261874558</v>
      </c>
      <c r="P2457" s="8">
        <f t="shared" ca="1" si="659"/>
        <v>0.99890477071458761</v>
      </c>
      <c r="Q2457" s="8">
        <f t="shared" ca="1" si="660"/>
        <v>0.97424666666666659</v>
      </c>
      <c r="R2457" s="8">
        <f t="shared" ca="1" si="656"/>
        <v>0.97424666666666659</v>
      </c>
      <c r="S2457" s="10">
        <f t="shared" si="661"/>
        <v>9.5000000000000639E-3</v>
      </c>
      <c r="T2457" s="10">
        <f t="shared" si="662"/>
        <v>1.9099999999999895E-2</v>
      </c>
      <c r="U2457" s="18">
        <f ca="1">AVERAGE(S2457:OFFSET(S2457,-$U$3+1,0))*$U$4*J2457</f>
        <v>1.5300000000000047</v>
      </c>
      <c r="V2457" s="18">
        <f ca="1">AVERAGE(T2457:OFFSET(T2457,-$U$3+1,0))*$V$4*K2457</f>
        <v>1.4339999999999931</v>
      </c>
      <c r="W2457" s="14" t="str">
        <f t="shared" ca="1" si="663"/>
        <v/>
      </c>
      <c r="X2457" s="14" t="str">
        <f t="shared" ca="1" si="664"/>
        <v/>
      </c>
      <c r="Y2457" s="5" t="str">
        <f t="shared" ca="1" si="665"/>
        <v/>
      </c>
      <c r="Z2457" s="19" t="str">
        <f t="shared" ca="1" si="666"/>
        <v/>
      </c>
      <c r="AA2457" s="5" t="str">
        <f t="shared" ca="1" si="657"/>
        <v/>
      </c>
      <c r="AB2457" s="5" t="str">
        <f t="shared" ca="1" si="672"/>
        <v/>
      </c>
      <c r="AC2457" s="15" t="str">
        <f t="shared" ca="1" si="667"/>
        <v/>
      </c>
      <c r="AD2457" s="21" t="str">
        <f t="shared" ca="1" si="668"/>
        <v/>
      </c>
      <c r="AE2457" s="21" t="str">
        <f t="shared" ca="1" si="669"/>
        <v/>
      </c>
      <c r="AF2457" s="23">
        <f t="shared" ca="1" si="670"/>
        <v>29867.542761861383</v>
      </c>
    </row>
    <row r="2458" spans="1:32" x14ac:dyDescent="0.25">
      <c r="A2458" s="26">
        <v>42776</v>
      </c>
      <c r="B2458" s="3">
        <v>4.3880999999999997</v>
      </c>
      <c r="C2458" s="3">
        <v>4.3880999999999997</v>
      </c>
      <c r="D2458" s="3">
        <v>4.3880999999999997</v>
      </c>
      <c r="E2458" s="3">
        <v>4.3880999999999997</v>
      </c>
      <c r="F2458" s="5">
        <v>3.4394</v>
      </c>
      <c r="G2458" s="5">
        <v>3.4394</v>
      </c>
      <c r="H2458" s="5">
        <v>3.4394</v>
      </c>
      <c r="I2458" s="5">
        <v>3.4394</v>
      </c>
      <c r="J2458" s="3">
        <v>1</v>
      </c>
      <c r="K2458" s="3">
        <v>1</v>
      </c>
      <c r="L2458" s="7">
        <f t="shared" si="671"/>
        <v>0.94869999999999965</v>
      </c>
      <c r="M2458" s="8">
        <f ca="1">AVERAGE(OFFSET(L2458,-M$3+1,0):L2458)</f>
        <v>0.97170000000000012</v>
      </c>
      <c r="N2458" s="8">
        <f ca="1">STDEV(OFFSET(L2458,-M$3+1,0):L2458)</f>
        <v>1.3425242748536939E-2</v>
      </c>
      <c r="O2458" s="8">
        <f t="shared" ca="1" si="658"/>
        <v>0.9448495145029262</v>
      </c>
      <c r="P2458" s="8">
        <f t="shared" ca="1" si="659"/>
        <v>0.99855048549707404</v>
      </c>
      <c r="Q2458" s="8">
        <f t="shared" ca="1" si="660"/>
        <v>0.97170000000000012</v>
      </c>
      <c r="R2458" s="8">
        <f t="shared" ca="1" si="656"/>
        <v>0.97170000000000012</v>
      </c>
      <c r="S2458" s="10">
        <f t="shared" si="661"/>
        <v>1.9099999999999895E-2</v>
      </c>
      <c r="T2458" s="10">
        <f t="shared" si="662"/>
        <v>2.870000000000017E-2</v>
      </c>
      <c r="U2458" s="18">
        <f ca="1">AVERAGE(S2458:OFFSET(S2458,-$U$3+1,0))*$U$4*J2458</f>
        <v>1.6250000000000053</v>
      </c>
      <c r="V2458" s="18">
        <f ca="1">AVERAGE(T2458:OFFSET(T2458,-$U$3+1,0))*$V$4*K2458</f>
        <v>1.7209999999999948</v>
      </c>
      <c r="W2458" s="14" t="str">
        <f t="shared" ca="1" si="663"/>
        <v/>
      </c>
      <c r="X2458" s="14" t="str">
        <f t="shared" ca="1" si="664"/>
        <v/>
      </c>
      <c r="Y2458" s="5" t="str">
        <f t="shared" ca="1" si="665"/>
        <v/>
      </c>
      <c r="Z2458" s="19" t="str">
        <f t="shared" ca="1" si="666"/>
        <v/>
      </c>
      <c r="AA2458" s="5" t="str">
        <f t="shared" ca="1" si="657"/>
        <v/>
      </c>
      <c r="AB2458" s="5" t="str">
        <f t="shared" ca="1" si="672"/>
        <v/>
      </c>
      <c r="AC2458" s="15" t="str">
        <f t="shared" ca="1" si="667"/>
        <v/>
      </c>
      <c r="AD2458" s="21" t="str">
        <f t="shared" ca="1" si="668"/>
        <v/>
      </c>
      <c r="AE2458" s="21" t="str">
        <f t="shared" ca="1" si="669"/>
        <v/>
      </c>
      <c r="AF2458" s="23">
        <f t="shared" ca="1" si="670"/>
        <v>29867.542761861383</v>
      </c>
    </row>
    <row r="2459" spans="1:32" x14ac:dyDescent="0.25">
      <c r="A2459" s="26">
        <v>42779</v>
      </c>
      <c r="B2459" s="3">
        <v>4.4168000000000003</v>
      </c>
      <c r="C2459" s="3">
        <v>4.4168000000000003</v>
      </c>
      <c r="D2459" s="3">
        <v>4.4168000000000003</v>
      </c>
      <c r="E2459" s="3">
        <v>4.4168000000000003</v>
      </c>
      <c r="F2459" s="5">
        <v>3.468</v>
      </c>
      <c r="G2459" s="5">
        <v>3.468</v>
      </c>
      <c r="H2459" s="5">
        <v>3.468</v>
      </c>
      <c r="I2459" s="5">
        <v>3.468</v>
      </c>
      <c r="J2459" s="3">
        <v>1</v>
      </c>
      <c r="K2459" s="3">
        <v>1</v>
      </c>
      <c r="L2459" s="7">
        <f t="shared" si="671"/>
        <v>0.94880000000000031</v>
      </c>
      <c r="M2459" s="8">
        <f ca="1">AVERAGE(OFFSET(L2459,-M$3+1,0):L2459)</f>
        <v>0.96787999999999985</v>
      </c>
      <c r="N2459" s="8">
        <f ca="1">STDEV(OFFSET(L2459,-M$3+1,0):L2459)</f>
        <v>1.0841336238147524E-2</v>
      </c>
      <c r="O2459" s="8">
        <f t="shared" ca="1" si="658"/>
        <v>0.94619732752370478</v>
      </c>
      <c r="P2459" s="8">
        <f t="shared" ca="1" si="659"/>
        <v>0.98956267247629492</v>
      </c>
      <c r="Q2459" s="8">
        <f t="shared" ca="1" si="660"/>
        <v>0.96787999999999985</v>
      </c>
      <c r="R2459" s="8">
        <f t="shared" ca="1" si="656"/>
        <v>0.96787999999999985</v>
      </c>
      <c r="S2459" s="10">
        <f t="shared" si="661"/>
        <v>2.8700000000000614E-2</v>
      </c>
      <c r="T2459" s="10">
        <f t="shared" si="662"/>
        <v>2.8599999999999959E-2</v>
      </c>
      <c r="U2459" s="18">
        <f ca="1">AVERAGE(S2459:OFFSET(S2459,-$U$3+1,0))*$U$4*J2459</f>
        <v>1.8160000000000132</v>
      </c>
      <c r="V2459" s="18">
        <f ca="1">AVERAGE(T2459:OFFSET(T2459,-$U$3+1,0))*$V$4*K2459</f>
        <v>1.9119999999999981</v>
      </c>
      <c r="W2459" s="14" t="str">
        <f t="shared" ca="1" si="663"/>
        <v>Buy</v>
      </c>
      <c r="X2459" s="14" t="str">
        <f t="shared" ca="1" si="664"/>
        <v/>
      </c>
      <c r="Y2459" s="5">
        <f t="shared" ca="1" si="665"/>
        <v>100</v>
      </c>
      <c r="Z2459" s="19">
        <f t="shared" ca="1" si="666"/>
        <v>-94.979079497908742</v>
      </c>
      <c r="AA2459" s="5">
        <f t="shared" ca="1" si="657"/>
        <v>4.4168000000000003</v>
      </c>
      <c r="AB2459" s="5">
        <f t="shared" ca="1" si="672"/>
        <v>3.468</v>
      </c>
      <c r="AC2459" s="15" t="str">
        <f t="shared" ca="1" si="667"/>
        <v/>
      </c>
      <c r="AD2459" s="21" t="str">
        <f t="shared" ca="1" si="668"/>
        <v/>
      </c>
      <c r="AE2459" s="21" t="str">
        <f t="shared" ca="1" si="669"/>
        <v/>
      </c>
      <c r="AF2459" s="23">
        <f t="shared" ca="1" si="670"/>
        <v>29867.542761861383</v>
      </c>
    </row>
    <row r="2460" spans="1:32" x14ac:dyDescent="0.25">
      <c r="A2460" s="26">
        <v>42780</v>
      </c>
      <c r="B2460" s="3">
        <v>4.4168000000000003</v>
      </c>
      <c r="C2460" s="3">
        <v>4.4168000000000003</v>
      </c>
      <c r="D2460" s="3">
        <v>4.4168000000000003</v>
      </c>
      <c r="E2460" s="3">
        <v>4.4168000000000003</v>
      </c>
      <c r="F2460" s="5">
        <v>3.4584999999999999</v>
      </c>
      <c r="G2460" s="5">
        <v>3.4584999999999999</v>
      </c>
      <c r="H2460" s="5">
        <v>3.4584999999999999</v>
      </c>
      <c r="I2460" s="5">
        <v>3.4584999999999999</v>
      </c>
      <c r="J2460" s="3">
        <v>1</v>
      </c>
      <c r="K2460" s="3">
        <v>1</v>
      </c>
      <c r="L2460" s="7">
        <f t="shared" si="671"/>
        <v>0.95830000000000037</v>
      </c>
      <c r="M2460" s="8">
        <f ca="1">AVERAGE(OFFSET(L2460,-M$3+1,0):L2460)</f>
        <v>0.96596666666666664</v>
      </c>
      <c r="N2460" s="8">
        <f ca="1">STDEV(OFFSET(L2460,-M$3+1,0):L2460)</f>
        <v>9.6982079837069062E-3</v>
      </c>
      <c r="O2460" s="8">
        <f t="shared" ca="1" si="658"/>
        <v>0.94657025069925282</v>
      </c>
      <c r="P2460" s="8">
        <f t="shared" ca="1" si="659"/>
        <v>0.98536308263408046</v>
      </c>
      <c r="Q2460" s="8">
        <f t="shared" ca="1" si="660"/>
        <v>0.96596666666666664</v>
      </c>
      <c r="R2460" s="8">
        <f t="shared" ca="1" si="656"/>
        <v>0.96596666666666664</v>
      </c>
      <c r="S2460" s="10">
        <f t="shared" si="661"/>
        <v>0</v>
      </c>
      <c r="T2460" s="10">
        <f t="shared" si="662"/>
        <v>9.5000000000000639E-3</v>
      </c>
      <c r="U2460" s="18">
        <f ca="1">AVERAGE(S2460:OFFSET(S2460,-$U$3+1,0))*$U$4*J2460</f>
        <v>1.6250000000000142</v>
      </c>
      <c r="V2460" s="18">
        <f ca="1">AVERAGE(T2460:OFFSET(T2460,-$U$3+1,0))*$V$4*K2460</f>
        <v>1.7209999999999992</v>
      </c>
      <c r="W2460" s="14" t="str">
        <f t="shared" ca="1" si="663"/>
        <v>Buy</v>
      </c>
      <c r="X2460" s="14" t="str">
        <f t="shared" ca="1" si="664"/>
        <v/>
      </c>
      <c r="Y2460" s="5">
        <f t="shared" ca="1" si="665"/>
        <v>100</v>
      </c>
      <c r="Z2460" s="19">
        <f t="shared" ca="1" si="666"/>
        <v>-94.979079497908742</v>
      </c>
      <c r="AA2460" s="5">
        <f t="shared" ca="1" si="657"/>
        <v>4.4168000000000003</v>
      </c>
      <c r="AB2460" s="5">
        <f t="shared" ca="1" si="672"/>
        <v>3.468</v>
      </c>
      <c r="AC2460" s="15">
        <f t="shared" ca="1" si="667"/>
        <v>0</v>
      </c>
      <c r="AD2460" s="21">
        <f t="shared" ca="1" si="668"/>
        <v>90.230125523013911</v>
      </c>
      <c r="AE2460" s="21">
        <f t="shared" ca="1" si="669"/>
        <v>90.230125523013911</v>
      </c>
      <c r="AF2460" s="23">
        <f t="shared" ca="1" si="670"/>
        <v>29957.772887384395</v>
      </c>
    </row>
    <row r="2461" spans="1:32" x14ac:dyDescent="0.25">
      <c r="A2461" s="26">
        <v>42781</v>
      </c>
      <c r="B2461" s="3">
        <v>4.4741999999999997</v>
      </c>
      <c r="C2461" s="3">
        <v>4.4741999999999997</v>
      </c>
      <c r="D2461" s="3">
        <v>4.4741999999999997</v>
      </c>
      <c r="E2461" s="3">
        <v>4.4741999999999997</v>
      </c>
      <c r="F2461" s="5">
        <v>3.5062000000000002</v>
      </c>
      <c r="G2461" s="5">
        <v>3.5062000000000002</v>
      </c>
      <c r="H2461" s="5">
        <v>3.5062000000000002</v>
      </c>
      <c r="I2461" s="5">
        <v>3.5062000000000002</v>
      </c>
      <c r="J2461" s="3">
        <v>1</v>
      </c>
      <c r="K2461" s="3">
        <v>1</v>
      </c>
      <c r="L2461" s="7">
        <f t="shared" si="671"/>
        <v>0.96799999999999953</v>
      </c>
      <c r="M2461" s="8">
        <f ca="1">AVERAGE(OFFSET(L2461,-M$3+1,0):L2461)</f>
        <v>0.96533999999999998</v>
      </c>
      <c r="N2461" s="8">
        <f ca="1">STDEV(OFFSET(L2461,-M$3+1,0):L2461)</f>
        <v>9.1974219990478712E-3</v>
      </c>
      <c r="O2461" s="8">
        <f t="shared" ca="1" si="658"/>
        <v>0.94694515600190421</v>
      </c>
      <c r="P2461" s="8">
        <f t="shared" ca="1" si="659"/>
        <v>0.98373484399809574</v>
      </c>
      <c r="Q2461" s="8">
        <f t="shared" ca="1" si="660"/>
        <v>0.96533999999999998</v>
      </c>
      <c r="R2461" s="8">
        <f t="shared" ca="1" si="656"/>
        <v>0.96533999999999998</v>
      </c>
      <c r="S2461" s="10">
        <f t="shared" si="661"/>
        <v>5.7399999999999451E-2</v>
      </c>
      <c r="T2461" s="10">
        <f t="shared" si="662"/>
        <v>4.7700000000000298E-2</v>
      </c>
      <c r="U2461" s="18">
        <f ca="1">AVERAGE(S2461:OFFSET(S2461,-$U$3+1,0))*$U$4*J2461</f>
        <v>2.1030000000000104</v>
      </c>
      <c r="V2461" s="18">
        <f ca="1">AVERAGE(T2461:OFFSET(T2461,-$U$3+1,0))*$V$4*K2461</f>
        <v>2.1980000000000022</v>
      </c>
      <c r="W2461" s="14" t="str">
        <f t="shared" ca="1" si="663"/>
        <v>Buy</v>
      </c>
      <c r="X2461" s="14" t="str">
        <f t="shared" ca="1" si="664"/>
        <v/>
      </c>
      <c r="Y2461" s="5">
        <f t="shared" ca="1" si="665"/>
        <v>100</v>
      </c>
      <c r="Z2461" s="19">
        <f t="shared" ca="1" si="666"/>
        <v>-94.979079497908742</v>
      </c>
      <c r="AA2461" s="5">
        <f t="shared" ca="1" si="657"/>
        <v>4.4168000000000003</v>
      </c>
      <c r="AB2461" s="5">
        <f t="shared" ca="1" si="672"/>
        <v>3.468</v>
      </c>
      <c r="AC2461" s="15">
        <f t="shared" ca="1" si="667"/>
        <v>573.99999999999454</v>
      </c>
      <c r="AD2461" s="21">
        <f t="shared" ca="1" si="668"/>
        <v>-453.0502092050275</v>
      </c>
      <c r="AE2461" s="21">
        <f t="shared" ca="1" si="669"/>
        <v>120.94979079496704</v>
      </c>
      <c r="AF2461" s="23">
        <f t="shared" ca="1" si="670"/>
        <v>30078.722678179362</v>
      </c>
    </row>
    <row r="2462" spans="1:32" x14ac:dyDescent="0.25">
      <c r="A2462" s="26">
        <v>42782</v>
      </c>
      <c r="B2462" s="3">
        <v>4.4741999999999997</v>
      </c>
      <c r="C2462" s="3">
        <v>4.4741999999999997</v>
      </c>
      <c r="D2462" s="3">
        <v>4.4741999999999997</v>
      </c>
      <c r="E2462" s="3">
        <v>4.4741999999999997</v>
      </c>
      <c r="F2462" s="5">
        <v>3.5253999999999999</v>
      </c>
      <c r="G2462" s="5">
        <v>3.5253999999999999</v>
      </c>
      <c r="H2462" s="5">
        <v>3.5253999999999999</v>
      </c>
      <c r="I2462" s="5">
        <v>3.5253999999999999</v>
      </c>
      <c r="J2462" s="3">
        <v>1</v>
      </c>
      <c r="K2462" s="3">
        <v>1</v>
      </c>
      <c r="L2462" s="7">
        <f t="shared" si="671"/>
        <v>0.94879999999999987</v>
      </c>
      <c r="M2462" s="8">
        <f ca="1">AVERAGE(OFFSET(L2462,-M$3+1,0):L2462)</f>
        <v>0.96406666666666674</v>
      </c>
      <c r="N2462" s="8">
        <f ca="1">STDEV(OFFSET(L2462,-M$3+1,0):L2462)</f>
        <v>1.009594449460245E-2</v>
      </c>
      <c r="O2462" s="8">
        <f t="shared" ca="1" si="658"/>
        <v>0.94387477767746186</v>
      </c>
      <c r="P2462" s="8">
        <f t="shared" ca="1" si="659"/>
        <v>0.98425855565587161</v>
      </c>
      <c r="Q2462" s="8">
        <f t="shared" ca="1" si="660"/>
        <v>0.96406666666666674</v>
      </c>
      <c r="R2462" s="8">
        <f t="shared" ca="1" si="656"/>
        <v>0.96406666666666674</v>
      </c>
      <c r="S2462" s="10">
        <f t="shared" si="661"/>
        <v>0</v>
      </c>
      <c r="T2462" s="10">
        <f t="shared" si="662"/>
        <v>1.9199999999999662E-2</v>
      </c>
      <c r="U2462" s="18">
        <f ca="1">AVERAGE(S2462:OFFSET(S2462,-$U$3+1,0))*$U$4*J2462</f>
        <v>1.7210000000000039</v>
      </c>
      <c r="V2462" s="18">
        <f ca="1">AVERAGE(T2462:OFFSET(T2462,-$U$3+1,0))*$V$4*K2462</f>
        <v>2.0069999999999988</v>
      </c>
      <c r="W2462" s="14" t="str">
        <f t="shared" ca="1" si="663"/>
        <v>Exit</v>
      </c>
      <c r="X2462" s="14" t="str">
        <f t="shared" ca="1" si="664"/>
        <v/>
      </c>
      <c r="Y2462" s="5">
        <f t="shared" ca="1" si="665"/>
        <v>100</v>
      </c>
      <c r="Z2462" s="19">
        <f t="shared" ca="1" si="666"/>
        <v>-94.979079497908742</v>
      </c>
      <c r="AA2462" s="5">
        <f t="shared" ca="1" si="657"/>
        <v>4.4168000000000003</v>
      </c>
      <c r="AB2462" s="5">
        <f t="shared" ca="1" si="672"/>
        <v>3.468</v>
      </c>
      <c r="AC2462" s="15">
        <f t="shared" ca="1" si="667"/>
        <v>0</v>
      </c>
      <c r="AD2462" s="21">
        <f t="shared" ca="1" si="668"/>
        <v>-182.35983263598158</v>
      </c>
      <c r="AE2462" s="21">
        <f t="shared" ca="1" si="669"/>
        <v>-182.35983263598158</v>
      </c>
      <c r="AF2462" s="23">
        <f t="shared" ca="1" si="670"/>
        <v>29896.362845543379</v>
      </c>
    </row>
    <row r="2463" spans="1:32" x14ac:dyDescent="0.25">
      <c r="A2463" s="26">
        <v>42783</v>
      </c>
      <c r="B2463" s="3">
        <v>4.4359000000000002</v>
      </c>
      <c r="C2463" s="3">
        <v>4.4359000000000002</v>
      </c>
      <c r="D2463" s="3">
        <v>4.4359000000000002</v>
      </c>
      <c r="E2463" s="3">
        <v>4.4359000000000002</v>
      </c>
      <c r="F2463" s="5">
        <v>3.468</v>
      </c>
      <c r="G2463" s="5">
        <v>3.468</v>
      </c>
      <c r="H2463" s="5">
        <v>3.468</v>
      </c>
      <c r="I2463" s="5">
        <v>3.468</v>
      </c>
      <c r="J2463" s="3">
        <v>1</v>
      </c>
      <c r="K2463" s="3">
        <v>1</v>
      </c>
      <c r="L2463" s="7">
        <f t="shared" si="671"/>
        <v>0.9679000000000002</v>
      </c>
      <c r="M2463" s="8">
        <f ca="1">AVERAGE(OFFSET(L2463,-M$3+1,0):L2463)</f>
        <v>0.9647066666666666</v>
      </c>
      <c r="N2463" s="8">
        <f ca="1">STDEV(OFFSET(L2463,-M$3+1,0):L2463)</f>
        <v>1.0008172850701704E-2</v>
      </c>
      <c r="O2463" s="8">
        <f t="shared" ca="1" si="658"/>
        <v>0.94469032096526317</v>
      </c>
      <c r="P2463" s="8">
        <f t="shared" ca="1" si="659"/>
        <v>0.98472301236807003</v>
      </c>
      <c r="Q2463" s="8">
        <f t="shared" ca="1" si="660"/>
        <v>0.9647066666666666</v>
      </c>
      <c r="R2463" s="8">
        <f t="shared" ca="1" si="656"/>
        <v>0.9647066666666666</v>
      </c>
      <c r="S2463" s="10">
        <f t="shared" si="661"/>
        <v>3.8299999999999557E-2</v>
      </c>
      <c r="T2463" s="10">
        <f t="shared" si="662"/>
        <v>5.7399999999999896E-2</v>
      </c>
      <c r="U2463" s="18">
        <f ca="1">AVERAGE(S2463:OFFSET(S2463,-$U$3+1,0))*$U$4*J2463</f>
        <v>1.7219999999999922</v>
      </c>
      <c r="V2463" s="18">
        <f ca="1">AVERAGE(T2463:OFFSET(T2463,-$U$3+1,0))*$V$4*K2463</f>
        <v>2.293999999999996</v>
      </c>
      <c r="W2463" s="14" t="str">
        <f t="shared" ca="1" si="663"/>
        <v/>
      </c>
      <c r="X2463" s="14" t="str">
        <f t="shared" ca="1" si="664"/>
        <v/>
      </c>
      <c r="Y2463" s="5" t="str">
        <f t="shared" ca="1" si="665"/>
        <v/>
      </c>
      <c r="Z2463" s="19" t="str">
        <f t="shared" ca="1" si="666"/>
        <v/>
      </c>
      <c r="AA2463" s="5" t="str">
        <f t="shared" ca="1" si="657"/>
        <v/>
      </c>
      <c r="AB2463" s="5" t="str">
        <f t="shared" ca="1" si="672"/>
        <v/>
      </c>
      <c r="AC2463" s="15" t="str">
        <f t="shared" ca="1" si="667"/>
        <v/>
      </c>
      <c r="AD2463" s="21" t="str">
        <f t="shared" ca="1" si="668"/>
        <v/>
      </c>
      <c r="AE2463" s="21" t="str">
        <f t="shared" ca="1" si="669"/>
        <v/>
      </c>
      <c r="AF2463" s="23">
        <f t="shared" ca="1" si="670"/>
        <v>29896.362845543379</v>
      </c>
    </row>
    <row r="2464" spans="1:32" x14ac:dyDescent="0.25">
      <c r="A2464" s="26">
        <v>42786</v>
      </c>
      <c r="B2464" s="3">
        <v>4.4645999999999999</v>
      </c>
      <c r="C2464" s="3">
        <v>4.4645999999999999</v>
      </c>
      <c r="D2464" s="3">
        <v>4.4645999999999999</v>
      </c>
      <c r="E2464" s="3">
        <v>4.4645999999999999</v>
      </c>
      <c r="F2464" s="5">
        <v>3.5253999999999999</v>
      </c>
      <c r="G2464" s="5">
        <v>3.5253999999999999</v>
      </c>
      <c r="H2464" s="5">
        <v>3.5253999999999999</v>
      </c>
      <c r="I2464" s="5">
        <v>3.5253999999999999</v>
      </c>
      <c r="J2464" s="3">
        <v>1</v>
      </c>
      <c r="K2464" s="3">
        <v>1</v>
      </c>
      <c r="L2464" s="7">
        <f t="shared" si="671"/>
        <v>0.93920000000000003</v>
      </c>
      <c r="M2464" s="8">
        <f ca="1">AVERAGE(OFFSET(L2464,-M$3+1,0):L2464)</f>
        <v>0.96216000000000002</v>
      </c>
      <c r="N2464" s="8">
        <f ca="1">STDEV(OFFSET(L2464,-M$3+1,0):L2464)</f>
        <v>1.1321521856307819E-2</v>
      </c>
      <c r="O2464" s="8">
        <f t="shared" ca="1" si="658"/>
        <v>0.93951695628738441</v>
      </c>
      <c r="P2464" s="8">
        <f t="shared" ca="1" si="659"/>
        <v>0.98480304371261562</v>
      </c>
      <c r="Q2464" s="8">
        <f t="shared" ca="1" si="660"/>
        <v>0.96216000000000002</v>
      </c>
      <c r="R2464" s="8">
        <f t="shared" ref="R2464:R2527" ca="1" si="673">M2464-R$3*$N2464</f>
        <v>0.96216000000000002</v>
      </c>
      <c r="S2464" s="10">
        <f t="shared" si="661"/>
        <v>2.8699999999999726E-2</v>
      </c>
      <c r="T2464" s="10">
        <f t="shared" si="662"/>
        <v>5.7399999999999896E-2</v>
      </c>
      <c r="U2464" s="18">
        <f ca="1">AVERAGE(S2464:OFFSET(S2464,-$U$3+1,0))*$U$4*J2464</f>
        <v>2.0089999999999897</v>
      </c>
      <c r="V2464" s="18">
        <f ca="1">AVERAGE(T2464:OFFSET(T2464,-$U$3+1,0))*$V$4*K2464</f>
        <v>2.867999999999995</v>
      </c>
      <c r="W2464" s="14" t="str">
        <f t="shared" ca="1" si="663"/>
        <v/>
      </c>
      <c r="X2464" s="14" t="str">
        <f t="shared" ca="1" si="664"/>
        <v/>
      </c>
      <c r="Y2464" s="5" t="str">
        <f t="shared" ca="1" si="665"/>
        <v/>
      </c>
      <c r="Z2464" s="19" t="str">
        <f t="shared" ca="1" si="666"/>
        <v/>
      </c>
      <c r="AA2464" s="5" t="str">
        <f t="shared" ca="1" si="657"/>
        <v/>
      </c>
      <c r="AB2464" s="5" t="str">
        <f t="shared" ca="1" si="672"/>
        <v/>
      </c>
      <c r="AC2464" s="15" t="str">
        <f t="shared" ca="1" si="667"/>
        <v/>
      </c>
      <c r="AD2464" s="21" t="str">
        <f t="shared" ca="1" si="668"/>
        <v/>
      </c>
      <c r="AE2464" s="21" t="str">
        <f t="shared" ca="1" si="669"/>
        <v/>
      </c>
      <c r="AF2464" s="23">
        <f t="shared" ca="1" si="670"/>
        <v>29896.362845543379</v>
      </c>
    </row>
    <row r="2465" spans="1:32" x14ac:dyDescent="0.25">
      <c r="A2465" s="26">
        <v>42787</v>
      </c>
      <c r="B2465" s="3">
        <v>4.4741999999999997</v>
      </c>
      <c r="C2465" s="3">
        <v>4.4741999999999997</v>
      </c>
      <c r="D2465" s="3">
        <v>4.4741999999999997</v>
      </c>
      <c r="E2465" s="3">
        <v>4.4741999999999997</v>
      </c>
      <c r="F2465" s="5">
        <v>3.5445000000000002</v>
      </c>
      <c r="G2465" s="5">
        <v>3.5445000000000002</v>
      </c>
      <c r="H2465" s="5">
        <v>3.5445000000000002</v>
      </c>
      <c r="I2465" s="5">
        <v>3.5445000000000002</v>
      </c>
      <c r="J2465" s="3">
        <v>1</v>
      </c>
      <c r="K2465" s="3">
        <v>1</v>
      </c>
      <c r="L2465" s="7">
        <f t="shared" si="671"/>
        <v>0.92969999999999953</v>
      </c>
      <c r="M2465" s="8">
        <f ca="1">AVERAGE(OFFSET(L2465,-M$3+1,0):L2465)</f>
        <v>0.95961333333333321</v>
      </c>
      <c r="N2465" s="8">
        <f ca="1">STDEV(OFFSET(L2465,-M$3+1,0):L2465)</f>
        <v>1.3933252449070323E-2</v>
      </c>
      <c r="O2465" s="8">
        <f t="shared" ca="1" si="658"/>
        <v>0.93174682843519252</v>
      </c>
      <c r="P2465" s="8">
        <f t="shared" ca="1" si="659"/>
        <v>0.98747983823147389</v>
      </c>
      <c r="Q2465" s="8">
        <f t="shared" ca="1" si="660"/>
        <v>0.95961333333333321</v>
      </c>
      <c r="R2465" s="8">
        <f t="shared" ca="1" si="673"/>
        <v>0.95961333333333321</v>
      </c>
      <c r="S2465" s="10">
        <f t="shared" si="661"/>
        <v>9.5999999999998309E-3</v>
      </c>
      <c r="T2465" s="10">
        <f t="shared" si="662"/>
        <v>1.9100000000000339E-2</v>
      </c>
      <c r="U2465" s="18">
        <f ca="1">AVERAGE(S2465:OFFSET(S2465,-$U$3+1,0))*$U$4*J2465</f>
        <v>2.0089999999999897</v>
      </c>
      <c r="V2465" s="18">
        <f ca="1">AVERAGE(T2465:OFFSET(T2465,-$U$3+1,0))*$V$4*K2465</f>
        <v>2.9630000000000001</v>
      </c>
      <c r="W2465" s="14" t="str">
        <f t="shared" ca="1" si="663"/>
        <v>Buy</v>
      </c>
      <c r="X2465" s="14" t="str">
        <f t="shared" ca="1" si="664"/>
        <v/>
      </c>
      <c r="Y2465" s="5">
        <f t="shared" ca="1" si="665"/>
        <v>100</v>
      </c>
      <c r="Z2465" s="19">
        <f t="shared" ca="1" si="666"/>
        <v>-67.802902463718851</v>
      </c>
      <c r="AA2465" s="5">
        <f t="shared" ca="1" si="657"/>
        <v>4.4741999999999997</v>
      </c>
      <c r="AB2465" s="5">
        <f t="shared" ca="1" si="672"/>
        <v>3.5445000000000002</v>
      </c>
      <c r="AC2465" s="15" t="str">
        <f t="shared" ca="1" si="667"/>
        <v/>
      </c>
      <c r="AD2465" s="21" t="str">
        <f t="shared" ca="1" si="668"/>
        <v/>
      </c>
      <c r="AE2465" s="21" t="str">
        <f t="shared" ca="1" si="669"/>
        <v/>
      </c>
      <c r="AF2465" s="23">
        <f t="shared" ca="1" si="670"/>
        <v>29896.362845543379</v>
      </c>
    </row>
    <row r="2466" spans="1:32" x14ac:dyDescent="0.25">
      <c r="A2466" s="26">
        <v>42788</v>
      </c>
      <c r="B2466" s="3">
        <v>4.4932999999999996</v>
      </c>
      <c r="C2466" s="3">
        <v>4.4932999999999996</v>
      </c>
      <c r="D2466" s="3">
        <v>4.4932999999999996</v>
      </c>
      <c r="E2466" s="3">
        <v>4.4932999999999996</v>
      </c>
      <c r="F2466" s="5">
        <v>3.5539999999999998</v>
      </c>
      <c r="G2466" s="5">
        <v>3.5539999999999998</v>
      </c>
      <c r="H2466" s="5">
        <v>3.5539999999999998</v>
      </c>
      <c r="I2466" s="5">
        <v>3.5539999999999998</v>
      </c>
      <c r="J2466" s="3">
        <v>1</v>
      </c>
      <c r="K2466" s="3">
        <v>1</v>
      </c>
      <c r="L2466" s="7">
        <f t="shared" si="671"/>
        <v>0.9392999999999998</v>
      </c>
      <c r="M2466" s="8">
        <f ca="1">AVERAGE(OFFSET(L2466,-M$3+1,0):L2466)</f>
        <v>0.95706666666666651</v>
      </c>
      <c r="N2466" s="8">
        <f ca="1">STDEV(OFFSET(L2466,-M$3+1,0):L2466)</f>
        <v>1.3921497593222384E-2</v>
      </c>
      <c r="O2466" s="8">
        <f t="shared" ca="1" si="658"/>
        <v>0.92922367148022178</v>
      </c>
      <c r="P2466" s="8">
        <f t="shared" ca="1" si="659"/>
        <v>0.98490966185311124</v>
      </c>
      <c r="Q2466" s="8">
        <f t="shared" ca="1" si="660"/>
        <v>0.95706666666666651</v>
      </c>
      <c r="R2466" s="8">
        <f t="shared" ca="1" si="673"/>
        <v>0.95706666666666651</v>
      </c>
      <c r="S2466" s="10">
        <f t="shared" si="661"/>
        <v>1.9099999999999895E-2</v>
      </c>
      <c r="T2466" s="10">
        <f t="shared" si="662"/>
        <v>9.4999999999996199E-3</v>
      </c>
      <c r="U2466" s="18">
        <f ca="1">AVERAGE(S2466:OFFSET(S2466,-$U$3+1,0))*$U$4*J2466</f>
        <v>2.1039999999999903</v>
      </c>
      <c r="V2466" s="18">
        <f ca="1">AVERAGE(T2466:OFFSET(T2466,-$U$3+1,0))*$V$4*K2466</f>
        <v>2.961999999999998</v>
      </c>
      <c r="W2466" s="14" t="str">
        <f t="shared" ca="1" si="663"/>
        <v>Buy</v>
      </c>
      <c r="X2466" s="14" t="str">
        <f t="shared" ca="1" si="664"/>
        <v/>
      </c>
      <c r="Y2466" s="5">
        <f t="shared" ca="1" si="665"/>
        <v>100</v>
      </c>
      <c r="Z2466" s="19">
        <f t="shared" ca="1" si="666"/>
        <v>-67.802902463718851</v>
      </c>
      <c r="AA2466" s="5">
        <f t="shared" ca="1" si="657"/>
        <v>4.4741999999999997</v>
      </c>
      <c r="AB2466" s="5">
        <f t="shared" ca="1" si="672"/>
        <v>3.5445000000000002</v>
      </c>
      <c r="AC2466" s="15">
        <f t="shared" ca="1" si="667"/>
        <v>190.99999999999895</v>
      </c>
      <c r="AD2466" s="21">
        <f t="shared" ca="1" si="668"/>
        <v>-64.412757340530334</v>
      </c>
      <c r="AE2466" s="21">
        <f t="shared" ca="1" si="669"/>
        <v>126.58724265946861</v>
      </c>
      <c r="AF2466" s="23">
        <f t="shared" ca="1" si="670"/>
        <v>30022.950088202848</v>
      </c>
    </row>
    <row r="2467" spans="1:32" x14ac:dyDescent="0.25">
      <c r="A2467" s="26">
        <v>42789</v>
      </c>
      <c r="B2467" s="3">
        <v>4.5029000000000003</v>
      </c>
      <c r="C2467" s="3">
        <v>4.5029000000000003</v>
      </c>
      <c r="D2467" s="3">
        <v>4.5029000000000003</v>
      </c>
      <c r="E2467" s="3">
        <v>4.5029000000000003</v>
      </c>
      <c r="F2467" s="5">
        <v>3.5636000000000001</v>
      </c>
      <c r="G2467" s="5">
        <v>3.5636000000000001</v>
      </c>
      <c r="H2467" s="5">
        <v>3.5636000000000001</v>
      </c>
      <c r="I2467" s="5">
        <v>3.5636000000000001</v>
      </c>
      <c r="J2467" s="3">
        <v>1</v>
      </c>
      <c r="K2467" s="3">
        <v>1</v>
      </c>
      <c r="L2467" s="7">
        <f t="shared" si="671"/>
        <v>0.93930000000000025</v>
      </c>
      <c r="M2467" s="8">
        <f ca="1">AVERAGE(OFFSET(L2467,-M$3+1,0):L2467)</f>
        <v>0.95452666666666652</v>
      </c>
      <c r="N2467" s="8">
        <f ca="1">STDEV(OFFSET(L2467,-M$3+1,0):L2467)</f>
        <v>1.3413078195055233E-2</v>
      </c>
      <c r="O2467" s="8">
        <f t="shared" ca="1" si="658"/>
        <v>0.92770051027655609</v>
      </c>
      <c r="P2467" s="8">
        <f t="shared" ca="1" si="659"/>
        <v>0.98135282305677696</v>
      </c>
      <c r="Q2467" s="8">
        <f t="shared" ca="1" si="660"/>
        <v>0.95452666666666652</v>
      </c>
      <c r="R2467" s="8">
        <f t="shared" ca="1" si="673"/>
        <v>0.95452666666666652</v>
      </c>
      <c r="S2467" s="10">
        <f t="shared" si="661"/>
        <v>9.6000000000007191E-3</v>
      </c>
      <c r="T2467" s="10">
        <f t="shared" si="662"/>
        <v>9.600000000000275E-3</v>
      </c>
      <c r="U2467" s="18">
        <f ca="1">AVERAGE(S2467:OFFSET(S2467,-$U$3+1,0))*$U$4*J2467</f>
        <v>2.1049999999999969</v>
      </c>
      <c r="V2467" s="18">
        <f ca="1">AVERAGE(T2467:OFFSET(T2467,-$U$3+1,0))*$V$4*K2467</f>
        <v>2.8670000000000018</v>
      </c>
      <c r="W2467" s="14" t="str">
        <f t="shared" ca="1" si="663"/>
        <v>Buy</v>
      </c>
      <c r="X2467" s="14" t="str">
        <f t="shared" ca="1" si="664"/>
        <v/>
      </c>
      <c r="Y2467" s="5">
        <f t="shared" ca="1" si="665"/>
        <v>100</v>
      </c>
      <c r="Z2467" s="19">
        <f t="shared" ca="1" si="666"/>
        <v>-67.802902463718851</v>
      </c>
      <c r="AA2467" s="5">
        <f t="shared" ca="1" si="657"/>
        <v>4.4741999999999997</v>
      </c>
      <c r="AB2467" s="5">
        <f t="shared" ca="1" si="672"/>
        <v>3.5445000000000002</v>
      </c>
      <c r="AC2467" s="15">
        <f t="shared" ca="1" si="667"/>
        <v>96.000000000007191</v>
      </c>
      <c r="AD2467" s="21">
        <f t="shared" ca="1" si="668"/>
        <v>-65.090786365171965</v>
      </c>
      <c r="AE2467" s="21">
        <f t="shared" ca="1" si="669"/>
        <v>30.909213634835226</v>
      </c>
      <c r="AF2467" s="23">
        <f t="shared" ca="1" si="670"/>
        <v>30053.859301837681</v>
      </c>
    </row>
    <row r="2468" spans="1:32" x14ac:dyDescent="0.25">
      <c r="A2468" s="26">
        <v>42790</v>
      </c>
      <c r="B2468" s="3">
        <v>4.4932999999999996</v>
      </c>
      <c r="C2468" s="3">
        <v>4.4932999999999996</v>
      </c>
      <c r="D2468" s="3">
        <v>4.4932999999999996</v>
      </c>
      <c r="E2468" s="3">
        <v>4.4932999999999996</v>
      </c>
      <c r="F2468" s="5">
        <v>3.5539999999999998</v>
      </c>
      <c r="G2468" s="5">
        <v>3.5539999999999998</v>
      </c>
      <c r="H2468" s="5">
        <v>3.5539999999999998</v>
      </c>
      <c r="I2468" s="5">
        <v>3.5539999999999998</v>
      </c>
      <c r="J2468" s="3">
        <v>1</v>
      </c>
      <c r="K2468" s="3">
        <v>1</v>
      </c>
      <c r="L2468" s="7">
        <f t="shared" si="671"/>
        <v>0.9392999999999998</v>
      </c>
      <c r="M2468" s="8">
        <f ca="1">AVERAGE(OFFSET(L2468,-M$3+1,0):L2468)</f>
        <v>0.9526199999999998</v>
      </c>
      <c r="N2468" s="8">
        <f ca="1">STDEV(OFFSET(L2468,-M$3+1,0):L2468)</f>
        <v>1.3409016156516266E-2</v>
      </c>
      <c r="O2468" s="8">
        <f t="shared" ca="1" si="658"/>
        <v>0.92580196768696732</v>
      </c>
      <c r="P2468" s="8">
        <f t="shared" ca="1" si="659"/>
        <v>0.97943803231303228</v>
      </c>
      <c r="Q2468" s="8">
        <f t="shared" ca="1" si="660"/>
        <v>0.9526199999999998</v>
      </c>
      <c r="R2468" s="8">
        <f t="shared" ca="1" si="673"/>
        <v>0.9526199999999998</v>
      </c>
      <c r="S2468" s="10">
        <f t="shared" si="661"/>
        <v>9.6000000000007191E-3</v>
      </c>
      <c r="T2468" s="10">
        <f t="shared" si="662"/>
        <v>9.600000000000275E-3</v>
      </c>
      <c r="U2468" s="18">
        <f ca="1">AVERAGE(S2468:OFFSET(S2468,-$U$3+1,0))*$U$4*J2468</f>
        <v>2.0100000000000051</v>
      </c>
      <c r="V2468" s="18">
        <f ca="1">AVERAGE(T2468:OFFSET(T2468,-$U$3+1,0))*$V$4*K2468</f>
        <v>2.6760000000000028</v>
      </c>
      <c r="W2468" s="14" t="str">
        <f t="shared" ca="1" si="663"/>
        <v>Buy</v>
      </c>
      <c r="X2468" s="14" t="str">
        <f t="shared" ca="1" si="664"/>
        <v/>
      </c>
      <c r="Y2468" s="5">
        <f t="shared" ca="1" si="665"/>
        <v>100</v>
      </c>
      <c r="Z2468" s="19">
        <f t="shared" ca="1" si="666"/>
        <v>-67.802902463718851</v>
      </c>
      <c r="AA2468" s="5">
        <f t="shared" ca="1" si="657"/>
        <v>4.4741999999999997</v>
      </c>
      <c r="AB2468" s="5">
        <f t="shared" ca="1" si="672"/>
        <v>3.5445000000000002</v>
      </c>
      <c r="AC2468" s="15">
        <f t="shared" ca="1" si="667"/>
        <v>-96.000000000007191</v>
      </c>
      <c r="AD2468" s="21">
        <f t="shared" ca="1" si="668"/>
        <v>65.090786365171965</v>
      </c>
      <c r="AE2468" s="21">
        <f t="shared" ca="1" si="669"/>
        <v>-30.909213634835226</v>
      </c>
      <c r="AF2468" s="23">
        <f t="shared" ca="1" si="670"/>
        <v>30022.950088202848</v>
      </c>
    </row>
    <row r="2469" spans="1:32" x14ac:dyDescent="0.25">
      <c r="A2469" s="26">
        <v>42793</v>
      </c>
      <c r="B2469" s="3">
        <v>4.4836999999999998</v>
      </c>
      <c r="C2469" s="3">
        <v>4.4836999999999998</v>
      </c>
      <c r="D2469" s="3">
        <v>4.4836999999999998</v>
      </c>
      <c r="E2469" s="3">
        <v>4.4836999999999998</v>
      </c>
      <c r="F2469" s="5">
        <v>3.5253999999999999</v>
      </c>
      <c r="G2469" s="5">
        <v>3.5253999999999999</v>
      </c>
      <c r="H2469" s="5">
        <v>3.5253999999999999</v>
      </c>
      <c r="I2469" s="5">
        <v>3.5253999999999999</v>
      </c>
      <c r="J2469" s="3">
        <v>1</v>
      </c>
      <c r="K2469" s="3">
        <v>1</v>
      </c>
      <c r="L2469" s="7">
        <f t="shared" si="671"/>
        <v>0.95829999999999993</v>
      </c>
      <c r="M2469" s="8">
        <f ca="1">AVERAGE(OFFSET(L2469,-M$3+1,0):L2469)</f>
        <v>0.95197999999999972</v>
      </c>
      <c r="N2469" s="8">
        <f ca="1">STDEV(OFFSET(L2469,-M$3+1,0):L2469)</f>
        <v>1.2844854445040863E-2</v>
      </c>
      <c r="O2469" s="8">
        <f t="shared" ca="1" si="658"/>
        <v>0.92629029110991801</v>
      </c>
      <c r="P2469" s="8">
        <f t="shared" ca="1" si="659"/>
        <v>0.97766970889008142</v>
      </c>
      <c r="Q2469" s="8">
        <f t="shared" ca="1" si="660"/>
        <v>0.95197999999999972</v>
      </c>
      <c r="R2469" s="8">
        <f t="shared" ca="1" si="673"/>
        <v>0.95197999999999972</v>
      </c>
      <c r="S2469" s="10">
        <f t="shared" si="661"/>
        <v>9.5999999999998309E-3</v>
      </c>
      <c r="T2469" s="10">
        <f t="shared" si="662"/>
        <v>2.8599999999999959E-2</v>
      </c>
      <c r="U2469" s="18">
        <f ca="1">AVERAGE(S2469:OFFSET(S2469,-$U$3+1,0))*$U$4*J2469</f>
        <v>1.8189999999999973</v>
      </c>
      <c r="V2469" s="18">
        <f ca="1">AVERAGE(T2469:OFFSET(T2469,-$U$3+1,0))*$V$4*K2469</f>
        <v>2.6760000000000028</v>
      </c>
      <c r="W2469" s="14" t="str">
        <f t="shared" ca="1" si="663"/>
        <v>Buy</v>
      </c>
      <c r="X2469" s="14" t="str">
        <f t="shared" ca="1" si="664"/>
        <v/>
      </c>
      <c r="Y2469" s="5">
        <f t="shared" ca="1" si="665"/>
        <v>100</v>
      </c>
      <c r="Z2469" s="19">
        <f t="shared" ca="1" si="666"/>
        <v>-67.802902463718851</v>
      </c>
      <c r="AA2469" s="5">
        <f t="shared" ca="1" si="657"/>
        <v>4.4741999999999997</v>
      </c>
      <c r="AB2469" s="5">
        <f t="shared" ca="1" si="672"/>
        <v>3.5445000000000002</v>
      </c>
      <c r="AC2469" s="15">
        <f t="shared" ca="1" si="667"/>
        <v>-95.999999999998309</v>
      </c>
      <c r="AD2469" s="21">
        <f t="shared" ca="1" si="668"/>
        <v>193.91630104623562</v>
      </c>
      <c r="AE2469" s="21">
        <f t="shared" ca="1" si="669"/>
        <v>97.916301046237308</v>
      </c>
      <c r="AF2469" s="23">
        <f t="shared" ca="1" si="670"/>
        <v>30120.866389249084</v>
      </c>
    </row>
    <row r="2470" spans="1:32" x14ac:dyDescent="0.25">
      <c r="A2470" s="26">
        <v>42794</v>
      </c>
      <c r="B2470" s="3">
        <v>4.4836999999999998</v>
      </c>
      <c r="C2470" s="3">
        <v>4.4836999999999998</v>
      </c>
      <c r="D2470" s="3">
        <v>4.4836999999999998</v>
      </c>
      <c r="E2470" s="3">
        <v>4.4836999999999998</v>
      </c>
      <c r="F2470" s="5">
        <v>3.5158</v>
      </c>
      <c r="G2470" s="5">
        <v>3.5158</v>
      </c>
      <c r="H2470" s="5">
        <v>3.5158</v>
      </c>
      <c r="I2470" s="5">
        <v>3.5158</v>
      </c>
      <c r="J2470" s="3">
        <v>1</v>
      </c>
      <c r="K2470" s="3">
        <v>1</v>
      </c>
      <c r="L2470" s="7">
        <f t="shared" si="671"/>
        <v>0.96789999999999976</v>
      </c>
      <c r="M2470" s="8">
        <f ca="1">AVERAGE(OFFSET(L2470,-M$3+1,0):L2470)</f>
        <v>0.95197999999999972</v>
      </c>
      <c r="N2470" s="8">
        <f ca="1">STDEV(OFFSET(L2470,-M$3+1,0):L2470)</f>
        <v>1.2844854445040863E-2</v>
      </c>
      <c r="O2470" s="8">
        <f t="shared" ca="1" si="658"/>
        <v>0.92629029110991801</v>
      </c>
      <c r="P2470" s="8">
        <f t="shared" ca="1" si="659"/>
        <v>0.97766970889008142</v>
      </c>
      <c r="Q2470" s="8">
        <f t="shared" ca="1" si="660"/>
        <v>0.95197999999999972</v>
      </c>
      <c r="R2470" s="8">
        <f t="shared" ca="1" si="673"/>
        <v>0.95197999999999972</v>
      </c>
      <c r="S2470" s="10">
        <f t="shared" si="661"/>
        <v>0</v>
      </c>
      <c r="T2470" s="10">
        <f t="shared" si="662"/>
        <v>9.5999999999998309E-3</v>
      </c>
      <c r="U2470" s="18">
        <f ca="1">AVERAGE(S2470:OFFSET(S2470,-$U$3+1,0))*$U$4*J2470</f>
        <v>1.8189999999999973</v>
      </c>
      <c r="V2470" s="18">
        <f ca="1">AVERAGE(T2470:OFFSET(T2470,-$U$3+1,0))*$V$4*K2470</f>
        <v>2.6770000000000005</v>
      </c>
      <c r="W2470" s="14" t="str">
        <f t="shared" ca="1" si="663"/>
        <v>Exit</v>
      </c>
      <c r="X2470" s="14" t="str">
        <f t="shared" ca="1" si="664"/>
        <v/>
      </c>
      <c r="Y2470" s="5">
        <f t="shared" ca="1" si="665"/>
        <v>100</v>
      </c>
      <c r="Z2470" s="19">
        <f t="shared" ca="1" si="666"/>
        <v>-67.802902463718851</v>
      </c>
      <c r="AA2470" s="5">
        <f t="shared" ref="AA2470:AA2533" ca="1" si="674">IF(AND($W2470="Buy",$W2469=""),E2470,IF(AND($W2470="Buy",$W2469="Exit"),E2470,IF(AND($X2470="Sell",X2469&lt;&gt;"Sell"),E2470,IF(OR($W2469="Buy",X2469="Sell"),AA2469,""))))</f>
        <v>4.4741999999999997</v>
      </c>
      <c r="AB2470" s="5">
        <f t="shared" ca="1" si="672"/>
        <v>3.5445000000000002</v>
      </c>
      <c r="AC2470" s="15">
        <f t="shared" ca="1" si="667"/>
        <v>0</v>
      </c>
      <c r="AD2470" s="21">
        <f t="shared" ca="1" si="668"/>
        <v>65.090786365168952</v>
      </c>
      <c r="AE2470" s="21">
        <f t="shared" ca="1" si="669"/>
        <v>65.090786365168952</v>
      </c>
      <c r="AF2470" s="23">
        <f t="shared" ca="1" si="670"/>
        <v>30185.957175614254</v>
      </c>
    </row>
    <row r="2471" spans="1:32" x14ac:dyDescent="0.25">
      <c r="A2471" s="26">
        <v>42795</v>
      </c>
      <c r="B2471" s="3">
        <v>4.4741999999999997</v>
      </c>
      <c r="C2471" s="3">
        <v>4.4741999999999997</v>
      </c>
      <c r="D2471" s="3">
        <v>4.4741999999999997</v>
      </c>
      <c r="E2471" s="3">
        <v>4.4741999999999997</v>
      </c>
      <c r="F2471" s="5">
        <v>3.5062000000000002</v>
      </c>
      <c r="G2471" s="5">
        <v>3.5062000000000002</v>
      </c>
      <c r="H2471" s="5">
        <v>3.5062000000000002</v>
      </c>
      <c r="I2471" s="5">
        <v>3.5062000000000002</v>
      </c>
      <c r="J2471" s="3">
        <v>1</v>
      </c>
      <c r="K2471" s="3">
        <v>1</v>
      </c>
      <c r="L2471" s="7">
        <f t="shared" si="671"/>
        <v>0.96799999999999953</v>
      </c>
      <c r="M2471" s="8">
        <f ca="1">AVERAGE(OFFSET(L2471,-M$3+1,0):L2471)</f>
        <v>0.95198666666666643</v>
      </c>
      <c r="N2471" s="8">
        <f ca="1">STDEV(OFFSET(L2471,-M$3+1,0):L2471)</f>
        <v>1.2853730234931053E-2</v>
      </c>
      <c r="O2471" s="8">
        <f t="shared" ca="1" si="658"/>
        <v>0.92627920619680437</v>
      </c>
      <c r="P2471" s="8">
        <f t="shared" ca="1" si="659"/>
        <v>0.97769412713652848</v>
      </c>
      <c r="Q2471" s="8">
        <f t="shared" ca="1" si="660"/>
        <v>0.95198666666666643</v>
      </c>
      <c r="R2471" s="8">
        <f t="shared" ca="1" si="673"/>
        <v>0.95198666666666643</v>
      </c>
      <c r="S2471" s="10">
        <f t="shared" si="661"/>
        <v>9.5000000000000639E-3</v>
      </c>
      <c r="T2471" s="10">
        <f t="shared" si="662"/>
        <v>9.5999999999998309E-3</v>
      </c>
      <c r="U2471" s="18">
        <f ca="1">AVERAGE(S2471:OFFSET(S2471,-$U$3+1,0))*$U$4*J2471</f>
        <v>1.3400000000000034</v>
      </c>
      <c r="V2471" s="18">
        <f ca="1">AVERAGE(T2471:OFFSET(T2471,-$U$3+1,0))*$V$4*K2471</f>
        <v>2.2959999999999958</v>
      </c>
      <c r="W2471" s="14" t="str">
        <f t="shared" ca="1" si="663"/>
        <v/>
      </c>
      <c r="X2471" s="14" t="str">
        <f t="shared" ca="1" si="664"/>
        <v/>
      </c>
      <c r="Y2471" s="5" t="str">
        <f t="shared" ca="1" si="665"/>
        <v/>
      </c>
      <c r="Z2471" s="19" t="str">
        <f t="shared" ca="1" si="666"/>
        <v/>
      </c>
      <c r="AA2471" s="5" t="str">
        <f t="shared" ca="1" si="674"/>
        <v/>
      </c>
      <c r="AB2471" s="5" t="str">
        <f t="shared" ca="1" si="672"/>
        <v/>
      </c>
      <c r="AC2471" s="15" t="str">
        <f t="shared" ca="1" si="667"/>
        <v/>
      </c>
      <c r="AD2471" s="21" t="str">
        <f t="shared" ca="1" si="668"/>
        <v/>
      </c>
      <c r="AE2471" s="21" t="str">
        <f t="shared" ca="1" si="669"/>
        <v/>
      </c>
      <c r="AF2471" s="23">
        <f t="shared" ca="1" si="670"/>
        <v>30185.957175614254</v>
      </c>
    </row>
    <row r="2472" spans="1:32" x14ac:dyDescent="0.25">
      <c r="A2472" s="26">
        <v>42796</v>
      </c>
      <c r="B2472" s="3">
        <v>4.4645999999999999</v>
      </c>
      <c r="C2472" s="3">
        <v>4.4645999999999999</v>
      </c>
      <c r="D2472" s="3">
        <v>4.4645999999999999</v>
      </c>
      <c r="E2472" s="3">
        <v>4.4645999999999999</v>
      </c>
      <c r="F2472" s="5">
        <v>3.5062000000000002</v>
      </c>
      <c r="G2472" s="5">
        <v>3.5062000000000002</v>
      </c>
      <c r="H2472" s="5">
        <v>3.5062000000000002</v>
      </c>
      <c r="I2472" s="5">
        <v>3.5062000000000002</v>
      </c>
      <c r="J2472" s="3">
        <v>1</v>
      </c>
      <c r="K2472" s="3">
        <v>1</v>
      </c>
      <c r="L2472" s="7">
        <f t="shared" si="671"/>
        <v>0.9583999999999997</v>
      </c>
      <c r="M2472" s="8">
        <f ca="1">AVERAGE(OFFSET(L2472,-M$3+1,0):L2472)</f>
        <v>0.95199333333333314</v>
      </c>
      <c r="N2472" s="8">
        <f ca="1">STDEV(OFFSET(L2472,-M$3+1,0):L2472)</f>
        <v>1.2857264020593093E-2</v>
      </c>
      <c r="O2472" s="8">
        <f t="shared" ca="1" si="658"/>
        <v>0.9262788052921469</v>
      </c>
      <c r="P2472" s="8">
        <f t="shared" ca="1" si="659"/>
        <v>0.97770786137451937</v>
      </c>
      <c r="Q2472" s="8">
        <f t="shared" ca="1" si="660"/>
        <v>0.95199333333333314</v>
      </c>
      <c r="R2472" s="8">
        <f t="shared" ca="1" si="673"/>
        <v>0.95199333333333314</v>
      </c>
      <c r="S2472" s="10">
        <f t="shared" si="661"/>
        <v>9.5999999999998309E-3</v>
      </c>
      <c r="T2472" s="10">
        <f t="shared" si="662"/>
        <v>0</v>
      </c>
      <c r="U2472" s="18">
        <f ca="1">AVERAGE(S2472:OFFSET(S2472,-$U$3+1,0))*$U$4*J2472</f>
        <v>1.4360000000000017</v>
      </c>
      <c r="V2472" s="18">
        <f ca="1">AVERAGE(T2472:OFFSET(T2472,-$U$3+1,0))*$V$4*K2472</f>
        <v>2.1039999999999992</v>
      </c>
      <c r="W2472" s="14" t="str">
        <f t="shared" ca="1" si="663"/>
        <v/>
      </c>
      <c r="X2472" s="14" t="str">
        <f t="shared" ca="1" si="664"/>
        <v/>
      </c>
      <c r="Y2472" s="5" t="str">
        <f t="shared" ca="1" si="665"/>
        <v/>
      </c>
      <c r="Z2472" s="19" t="str">
        <f t="shared" ca="1" si="666"/>
        <v/>
      </c>
      <c r="AA2472" s="5" t="str">
        <f t="shared" ca="1" si="674"/>
        <v/>
      </c>
      <c r="AB2472" s="5" t="str">
        <f t="shared" ca="1" si="672"/>
        <v/>
      </c>
      <c r="AC2472" s="15" t="str">
        <f t="shared" ca="1" si="667"/>
        <v/>
      </c>
      <c r="AD2472" s="21" t="str">
        <f t="shared" ca="1" si="668"/>
        <v/>
      </c>
      <c r="AE2472" s="21" t="str">
        <f t="shared" ca="1" si="669"/>
        <v/>
      </c>
      <c r="AF2472" s="23">
        <f t="shared" ca="1" si="670"/>
        <v>30185.957175614254</v>
      </c>
    </row>
    <row r="2473" spans="1:32" x14ac:dyDescent="0.25">
      <c r="A2473" s="26">
        <v>42797</v>
      </c>
      <c r="B2473" s="3">
        <v>4.4455</v>
      </c>
      <c r="C2473" s="3">
        <v>4.4455</v>
      </c>
      <c r="D2473" s="3">
        <v>4.4455</v>
      </c>
      <c r="E2473" s="3">
        <v>4.4455</v>
      </c>
      <c r="F2473" s="5">
        <v>3.4870999999999999</v>
      </c>
      <c r="G2473" s="5">
        <v>3.4870999999999999</v>
      </c>
      <c r="H2473" s="5">
        <v>3.4870999999999999</v>
      </c>
      <c r="I2473" s="5">
        <v>3.4870999999999999</v>
      </c>
      <c r="J2473" s="3">
        <v>1</v>
      </c>
      <c r="K2473" s="3">
        <v>1</v>
      </c>
      <c r="L2473" s="7">
        <f t="shared" si="671"/>
        <v>0.95840000000000014</v>
      </c>
      <c r="M2473" s="8">
        <f ca="1">AVERAGE(OFFSET(L2473,-M$3+1,0):L2473)</f>
        <v>0.95264000000000004</v>
      </c>
      <c r="N2473" s="8">
        <f ca="1">STDEV(OFFSET(L2473,-M$3+1,0):L2473)</f>
        <v>1.2923555459481161E-2</v>
      </c>
      <c r="O2473" s="8">
        <f t="shared" ca="1" si="658"/>
        <v>0.92679288908103774</v>
      </c>
      <c r="P2473" s="8">
        <f t="shared" ca="1" si="659"/>
        <v>0.97848711091896234</v>
      </c>
      <c r="Q2473" s="8">
        <f t="shared" ca="1" si="660"/>
        <v>0.95264000000000004</v>
      </c>
      <c r="R2473" s="8">
        <f t="shared" ca="1" si="673"/>
        <v>0.95264000000000004</v>
      </c>
      <c r="S2473" s="10">
        <f t="shared" si="661"/>
        <v>1.9099999999999895E-2</v>
      </c>
      <c r="T2473" s="10">
        <f t="shared" si="662"/>
        <v>1.9100000000000339E-2</v>
      </c>
      <c r="U2473" s="18">
        <f ca="1">AVERAGE(S2473:OFFSET(S2473,-$U$3+1,0))*$U$4*J2473</f>
        <v>1.2440000000000051</v>
      </c>
      <c r="V2473" s="18">
        <f ca="1">AVERAGE(T2473:OFFSET(T2473,-$U$3+1,0))*$V$4*K2473</f>
        <v>1.7210000000000039</v>
      </c>
      <c r="W2473" s="14" t="str">
        <f t="shared" ca="1" si="663"/>
        <v/>
      </c>
      <c r="X2473" s="14" t="str">
        <f t="shared" ca="1" si="664"/>
        <v/>
      </c>
      <c r="Y2473" s="5" t="str">
        <f t="shared" ca="1" si="665"/>
        <v/>
      </c>
      <c r="Z2473" s="19" t="str">
        <f t="shared" ca="1" si="666"/>
        <v/>
      </c>
      <c r="AA2473" s="5" t="str">
        <f t="shared" ca="1" si="674"/>
        <v/>
      </c>
      <c r="AB2473" s="5" t="str">
        <f t="shared" ca="1" si="672"/>
        <v/>
      </c>
      <c r="AC2473" s="15" t="str">
        <f t="shared" ca="1" si="667"/>
        <v/>
      </c>
      <c r="AD2473" s="21" t="str">
        <f t="shared" ca="1" si="668"/>
        <v/>
      </c>
      <c r="AE2473" s="21" t="str">
        <f t="shared" ca="1" si="669"/>
        <v/>
      </c>
      <c r="AF2473" s="23">
        <f t="shared" ca="1" si="670"/>
        <v>30185.957175614254</v>
      </c>
    </row>
    <row r="2474" spans="1:32" x14ac:dyDescent="0.25">
      <c r="A2474" s="26">
        <v>42800</v>
      </c>
      <c r="B2474" s="3">
        <v>4.4359000000000002</v>
      </c>
      <c r="C2474" s="3">
        <v>4.4359000000000002</v>
      </c>
      <c r="D2474" s="3">
        <v>4.4359000000000002</v>
      </c>
      <c r="E2474" s="3">
        <v>4.4359000000000002</v>
      </c>
      <c r="F2474" s="5">
        <v>3.468</v>
      </c>
      <c r="G2474" s="5">
        <v>3.468</v>
      </c>
      <c r="H2474" s="5">
        <v>3.468</v>
      </c>
      <c r="I2474" s="5">
        <v>3.468</v>
      </c>
      <c r="J2474" s="3">
        <v>1</v>
      </c>
      <c r="K2474" s="3">
        <v>1</v>
      </c>
      <c r="L2474" s="7">
        <f t="shared" si="671"/>
        <v>0.9679000000000002</v>
      </c>
      <c r="M2474" s="8">
        <f ca="1">AVERAGE(OFFSET(L2474,-M$3+1,0):L2474)</f>
        <v>0.95391333333333317</v>
      </c>
      <c r="N2474" s="8">
        <f ca="1">STDEV(OFFSET(L2474,-M$3+1,0):L2474)</f>
        <v>1.3448466012718275E-2</v>
      </c>
      <c r="O2474" s="8">
        <f t="shared" ca="1" si="658"/>
        <v>0.92701640130789664</v>
      </c>
      <c r="P2474" s="8">
        <f t="shared" ca="1" si="659"/>
        <v>0.9808102653587697</v>
      </c>
      <c r="Q2474" s="8">
        <f t="shared" ca="1" si="660"/>
        <v>0.95391333333333317</v>
      </c>
      <c r="R2474" s="8">
        <f t="shared" ca="1" si="673"/>
        <v>0.95391333333333317</v>
      </c>
      <c r="S2474" s="10">
        <f t="shared" si="661"/>
        <v>9.5999999999998309E-3</v>
      </c>
      <c r="T2474" s="10">
        <f t="shared" si="662"/>
        <v>1.9099999999999895E-2</v>
      </c>
      <c r="U2474" s="18">
        <f ca="1">AVERAGE(S2474:OFFSET(S2474,-$U$3+1,0))*$U$4*J2474</f>
        <v>1.0530000000000062</v>
      </c>
      <c r="V2474" s="18">
        <f ca="1">AVERAGE(T2474:OFFSET(T2474,-$U$3+1,0))*$V$4*K2474</f>
        <v>1.3380000000000036</v>
      </c>
      <c r="W2474" s="14" t="str">
        <f t="shared" ca="1" si="663"/>
        <v/>
      </c>
      <c r="X2474" s="14" t="str">
        <f t="shared" ca="1" si="664"/>
        <v/>
      </c>
      <c r="Y2474" s="5" t="str">
        <f t="shared" ca="1" si="665"/>
        <v/>
      </c>
      <c r="Z2474" s="19" t="str">
        <f t="shared" ca="1" si="666"/>
        <v/>
      </c>
      <c r="AA2474" s="5" t="str">
        <f t="shared" ca="1" si="674"/>
        <v/>
      </c>
      <c r="AB2474" s="5" t="str">
        <f t="shared" ca="1" si="672"/>
        <v/>
      </c>
      <c r="AC2474" s="15" t="str">
        <f t="shared" ca="1" si="667"/>
        <v/>
      </c>
      <c r="AD2474" s="21" t="str">
        <f t="shared" ca="1" si="668"/>
        <v/>
      </c>
      <c r="AE2474" s="21" t="str">
        <f t="shared" ca="1" si="669"/>
        <v/>
      </c>
      <c r="AF2474" s="23">
        <f t="shared" ca="1" si="670"/>
        <v>30185.957175614254</v>
      </c>
    </row>
    <row r="2475" spans="1:32" x14ac:dyDescent="0.25">
      <c r="A2475" s="26">
        <v>42801</v>
      </c>
      <c r="B2475" s="3">
        <v>4.4741999999999997</v>
      </c>
      <c r="C2475" s="3">
        <v>4.4741999999999997</v>
      </c>
      <c r="D2475" s="3">
        <v>4.4741999999999997</v>
      </c>
      <c r="E2475" s="3">
        <v>4.4741999999999997</v>
      </c>
      <c r="F2475" s="5">
        <v>3.4775999999999998</v>
      </c>
      <c r="G2475" s="5">
        <v>3.4775999999999998</v>
      </c>
      <c r="H2475" s="5">
        <v>3.4775999999999998</v>
      </c>
      <c r="I2475" s="5">
        <v>3.4775999999999998</v>
      </c>
      <c r="J2475" s="3">
        <v>1</v>
      </c>
      <c r="K2475" s="3">
        <v>1</v>
      </c>
      <c r="L2475" s="7">
        <f t="shared" si="671"/>
        <v>0.99659999999999993</v>
      </c>
      <c r="M2475" s="8">
        <f ca="1">AVERAGE(OFFSET(L2475,-M$3+1,0):L2475)</f>
        <v>0.95646666666666647</v>
      </c>
      <c r="N2475" s="8">
        <f ca="1">STDEV(OFFSET(L2475,-M$3+1,0):L2475)</f>
        <v>1.7396989339976E-2</v>
      </c>
      <c r="O2475" s="8">
        <f t="shared" ca="1" si="658"/>
        <v>0.92167268798671442</v>
      </c>
      <c r="P2475" s="8">
        <f t="shared" ca="1" si="659"/>
        <v>0.99126064534661851</v>
      </c>
      <c r="Q2475" s="8">
        <f t="shared" ca="1" si="660"/>
        <v>0.95646666666666647</v>
      </c>
      <c r="R2475" s="8">
        <f t="shared" ca="1" si="673"/>
        <v>0.95646666666666647</v>
      </c>
      <c r="S2475" s="10">
        <f t="shared" si="661"/>
        <v>3.8299999999999557E-2</v>
      </c>
      <c r="T2475" s="10">
        <f t="shared" si="662"/>
        <v>9.5999999999998309E-3</v>
      </c>
      <c r="U2475" s="18">
        <f ca="1">AVERAGE(S2475:OFFSET(S2475,-$U$3+1,0))*$U$4*J2475</f>
        <v>1.3400000000000034</v>
      </c>
      <c r="V2475" s="18">
        <f ca="1">AVERAGE(T2475:OFFSET(T2475,-$U$3+1,0))*$V$4*K2475</f>
        <v>1.2429999999999986</v>
      </c>
      <c r="W2475" s="14" t="str">
        <f t="shared" ca="1" si="663"/>
        <v/>
      </c>
      <c r="X2475" s="14" t="str">
        <f t="shared" ca="1" si="664"/>
        <v/>
      </c>
      <c r="Y2475" s="5" t="str">
        <f t="shared" ca="1" si="665"/>
        <v/>
      </c>
      <c r="Z2475" s="19" t="str">
        <f t="shared" ca="1" si="666"/>
        <v/>
      </c>
      <c r="AA2475" s="5" t="str">
        <f t="shared" ca="1" si="674"/>
        <v/>
      </c>
      <c r="AB2475" s="5" t="str">
        <f t="shared" ca="1" si="672"/>
        <v/>
      </c>
      <c r="AC2475" s="15" t="str">
        <f t="shared" ca="1" si="667"/>
        <v/>
      </c>
      <c r="AD2475" s="21" t="str">
        <f t="shared" ca="1" si="668"/>
        <v/>
      </c>
      <c r="AE2475" s="21" t="str">
        <f t="shared" ca="1" si="669"/>
        <v/>
      </c>
      <c r="AF2475" s="23">
        <f t="shared" ca="1" si="670"/>
        <v>30185.957175614254</v>
      </c>
    </row>
    <row r="2476" spans="1:32" x14ac:dyDescent="0.25">
      <c r="A2476" s="26">
        <v>42802</v>
      </c>
      <c r="B2476" s="3">
        <v>4.4836999999999998</v>
      </c>
      <c r="C2476" s="3">
        <v>4.4836999999999998</v>
      </c>
      <c r="D2476" s="3">
        <v>4.4836999999999998</v>
      </c>
      <c r="E2476" s="3">
        <v>4.4836999999999998</v>
      </c>
      <c r="F2476" s="5">
        <v>3.4775999999999998</v>
      </c>
      <c r="G2476" s="5">
        <v>3.4775999999999998</v>
      </c>
      <c r="H2476" s="5">
        <v>3.4775999999999998</v>
      </c>
      <c r="I2476" s="5">
        <v>3.4775999999999998</v>
      </c>
      <c r="J2476" s="3">
        <v>1</v>
      </c>
      <c r="K2476" s="3">
        <v>1</v>
      </c>
      <c r="L2476" s="7">
        <f t="shared" si="671"/>
        <v>1.0061</v>
      </c>
      <c r="M2476" s="8">
        <f ca="1">AVERAGE(OFFSET(L2476,-M$3+1,0):L2476)</f>
        <v>0.95900666666666678</v>
      </c>
      <c r="N2476" s="8">
        <f ca="1">STDEV(OFFSET(L2476,-M$3+1,0):L2476)</f>
        <v>2.149891913119182E-2</v>
      </c>
      <c r="O2476" s="8">
        <f t="shared" ca="1" si="658"/>
        <v>0.9160088284042831</v>
      </c>
      <c r="P2476" s="8">
        <f t="shared" ca="1" si="659"/>
        <v>1.0020045049290505</v>
      </c>
      <c r="Q2476" s="8">
        <f t="shared" ca="1" si="660"/>
        <v>0.95900666666666678</v>
      </c>
      <c r="R2476" s="8">
        <f t="shared" ca="1" si="673"/>
        <v>0.95900666666666678</v>
      </c>
      <c r="S2476" s="10">
        <f t="shared" si="661"/>
        <v>9.5000000000000639E-3</v>
      </c>
      <c r="T2476" s="10">
        <f t="shared" si="662"/>
        <v>0</v>
      </c>
      <c r="U2476" s="18">
        <f ca="1">AVERAGE(S2476:OFFSET(S2476,-$U$3+1,0))*$U$4*J2476</f>
        <v>1.2440000000000051</v>
      </c>
      <c r="V2476" s="18">
        <f ca="1">AVERAGE(T2476:OFFSET(T2476,-$U$3+1,0))*$V$4*K2476</f>
        <v>1.1480000000000024</v>
      </c>
      <c r="W2476" s="14" t="str">
        <f t="shared" ca="1" si="663"/>
        <v/>
      </c>
      <c r="X2476" s="14" t="str">
        <f t="shared" ca="1" si="664"/>
        <v>Sell</v>
      </c>
      <c r="Y2476" s="5">
        <f t="shared" ca="1" si="665"/>
        <v>-100</v>
      </c>
      <c r="Z2476" s="19">
        <f t="shared" ca="1" si="666"/>
        <v>108.36236933797932</v>
      </c>
      <c r="AA2476" s="5">
        <f t="shared" ca="1" si="674"/>
        <v>4.4836999999999998</v>
      </c>
      <c r="AB2476" s="5">
        <f t="shared" ca="1" si="672"/>
        <v>3.4775999999999998</v>
      </c>
      <c r="AC2476" s="15" t="str">
        <f t="shared" ca="1" si="667"/>
        <v/>
      </c>
      <c r="AD2476" s="21" t="str">
        <f t="shared" ca="1" si="668"/>
        <v/>
      </c>
      <c r="AE2476" s="21" t="str">
        <f t="shared" ca="1" si="669"/>
        <v/>
      </c>
      <c r="AF2476" s="23">
        <f t="shared" ca="1" si="670"/>
        <v>30185.957175614254</v>
      </c>
    </row>
    <row r="2477" spans="1:32" x14ac:dyDescent="0.25">
      <c r="A2477" s="26">
        <v>42803</v>
      </c>
      <c r="B2477" s="3">
        <v>4.4932999999999996</v>
      </c>
      <c r="C2477" s="3">
        <v>4.4932999999999996</v>
      </c>
      <c r="D2477" s="3">
        <v>4.4932999999999996</v>
      </c>
      <c r="E2477" s="3">
        <v>4.4932999999999996</v>
      </c>
      <c r="F2477" s="5">
        <v>3.4775999999999998</v>
      </c>
      <c r="G2477" s="5">
        <v>3.4775999999999998</v>
      </c>
      <c r="H2477" s="5">
        <v>3.4775999999999998</v>
      </c>
      <c r="I2477" s="5">
        <v>3.4775999999999998</v>
      </c>
      <c r="J2477" s="3">
        <v>1</v>
      </c>
      <c r="K2477" s="3">
        <v>1</v>
      </c>
      <c r="L2477" s="7">
        <f t="shared" si="671"/>
        <v>1.0156999999999998</v>
      </c>
      <c r="M2477" s="8">
        <f ca="1">AVERAGE(OFFSET(L2477,-M$3+1,0):L2477)</f>
        <v>0.96346666666666658</v>
      </c>
      <c r="N2477" s="8">
        <f ca="1">STDEV(OFFSET(L2477,-M$3+1,0):L2477)</f>
        <v>2.5749387417586332E-2</v>
      </c>
      <c r="O2477" s="8">
        <f t="shared" ca="1" si="658"/>
        <v>0.91196789183149396</v>
      </c>
      <c r="P2477" s="8">
        <f t="shared" ca="1" si="659"/>
        <v>1.0149654415018392</v>
      </c>
      <c r="Q2477" s="8">
        <f t="shared" ca="1" si="660"/>
        <v>0.96346666666666658</v>
      </c>
      <c r="R2477" s="8">
        <f t="shared" ca="1" si="673"/>
        <v>0.96346666666666658</v>
      </c>
      <c r="S2477" s="10">
        <f t="shared" si="661"/>
        <v>9.5999999999998309E-3</v>
      </c>
      <c r="T2477" s="10">
        <f t="shared" si="662"/>
        <v>0</v>
      </c>
      <c r="U2477" s="18">
        <f ca="1">AVERAGE(S2477:OFFSET(S2477,-$U$3+1,0))*$U$4*J2477</f>
        <v>1.2439999999999962</v>
      </c>
      <c r="V2477" s="18">
        <f ca="1">AVERAGE(T2477:OFFSET(T2477,-$U$3+1,0))*$V$4*K2477</f>
        <v>1.0519999999999996</v>
      </c>
      <c r="W2477" s="14" t="str">
        <f t="shared" ca="1" si="663"/>
        <v/>
      </c>
      <c r="X2477" s="14" t="str">
        <f t="shared" ca="1" si="664"/>
        <v>Sell</v>
      </c>
      <c r="Y2477" s="5">
        <f t="shared" ca="1" si="665"/>
        <v>-100</v>
      </c>
      <c r="Z2477" s="19">
        <f t="shared" ca="1" si="666"/>
        <v>108.36236933797932</v>
      </c>
      <c r="AA2477" s="5">
        <f t="shared" ca="1" si="674"/>
        <v>4.4836999999999998</v>
      </c>
      <c r="AB2477" s="5">
        <f t="shared" ca="1" si="672"/>
        <v>3.4775999999999998</v>
      </c>
      <c r="AC2477" s="15">
        <f t="shared" ca="1" si="667"/>
        <v>-95.999999999998309</v>
      </c>
      <c r="AD2477" s="21">
        <f t="shared" ca="1" si="668"/>
        <v>0</v>
      </c>
      <c r="AE2477" s="21">
        <f t="shared" ca="1" si="669"/>
        <v>-95.999999999998309</v>
      </c>
      <c r="AF2477" s="23">
        <f t="shared" ca="1" si="670"/>
        <v>30089.957175614254</v>
      </c>
    </row>
    <row r="2478" spans="1:32" x14ac:dyDescent="0.25">
      <c r="A2478" s="26">
        <v>42804</v>
      </c>
      <c r="B2478" s="3">
        <v>4.5029000000000003</v>
      </c>
      <c r="C2478" s="3">
        <v>4.5029000000000003</v>
      </c>
      <c r="D2478" s="3">
        <v>4.5029000000000003</v>
      </c>
      <c r="E2478" s="3">
        <v>4.5029000000000003</v>
      </c>
      <c r="F2478" s="5">
        <v>3.468</v>
      </c>
      <c r="G2478" s="5">
        <v>3.468</v>
      </c>
      <c r="H2478" s="5">
        <v>3.468</v>
      </c>
      <c r="I2478" s="5">
        <v>3.468</v>
      </c>
      <c r="J2478" s="3">
        <v>1</v>
      </c>
      <c r="K2478" s="3">
        <v>1</v>
      </c>
      <c r="L2478" s="7">
        <f t="shared" si="671"/>
        <v>1.0349000000000004</v>
      </c>
      <c r="M2478" s="8">
        <f ca="1">AVERAGE(OFFSET(L2478,-M$3+1,0):L2478)</f>
        <v>0.9679333333333332</v>
      </c>
      <c r="N2478" s="8">
        <f ca="1">STDEV(OFFSET(L2478,-M$3+1,0):L2478)</f>
        <v>3.1697491263205008E-2</v>
      </c>
      <c r="O2478" s="8">
        <f t="shared" ca="1" si="658"/>
        <v>0.90453835080692313</v>
      </c>
      <c r="P2478" s="8">
        <f t="shared" ca="1" si="659"/>
        <v>1.0313283158597433</v>
      </c>
      <c r="Q2478" s="8">
        <f t="shared" ca="1" si="660"/>
        <v>0.9679333333333332</v>
      </c>
      <c r="R2478" s="8">
        <f t="shared" ca="1" si="673"/>
        <v>0.9679333333333332</v>
      </c>
      <c r="S2478" s="10">
        <f t="shared" si="661"/>
        <v>9.6000000000007191E-3</v>
      </c>
      <c r="T2478" s="10">
        <f t="shared" si="662"/>
        <v>9.5999999999998309E-3</v>
      </c>
      <c r="U2478" s="18">
        <f ca="1">AVERAGE(S2478:OFFSET(S2478,-$U$3+1,0))*$U$4*J2478</f>
        <v>1.2439999999999962</v>
      </c>
      <c r="V2478" s="18">
        <f ca="1">AVERAGE(T2478:OFFSET(T2478,-$U$3+1,0))*$V$4*K2478</f>
        <v>1.0519999999999952</v>
      </c>
      <c r="W2478" s="14" t="str">
        <f t="shared" ca="1" si="663"/>
        <v/>
      </c>
      <c r="X2478" s="14" t="str">
        <f t="shared" ca="1" si="664"/>
        <v>Sell</v>
      </c>
      <c r="Y2478" s="5">
        <f t="shared" ca="1" si="665"/>
        <v>-100</v>
      </c>
      <c r="Z2478" s="19">
        <f t="shared" ca="1" si="666"/>
        <v>108.36236933797932</v>
      </c>
      <c r="AA2478" s="5">
        <f t="shared" ca="1" si="674"/>
        <v>4.4836999999999998</v>
      </c>
      <c r="AB2478" s="5">
        <f t="shared" ca="1" si="672"/>
        <v>3.4775999999999998</v>
      </c>
      <c r="AC2478" s="15">
        <f t="shared" ca="1" si="667"/>
        <v>-96.000000000007191</v>
      </c>
      <c r="AD2478" s="21">
        <f t="shared" ca="1" si="668"/>
        <v>-104.02787456445833</v>
      </c>
      <c r="AE2478" s="21">
        <f t="shared" ca="1" si="669"/>
        <v>-200.02787456446552</v>
      </c>
      <c r="AF2478" s="23">
        <f t="shared" ca="1" si="670"/>
        <v>29889.92930104979</v>
      </c>
    </row>
    <row r="2479" spans="1:32" x14ac:dyDescent="0.25">
      <c r="A2479" s="26">
        <v>42807</v>
      </c>
      <c r="B2479" s="3">
        <v>4.5220000000000002</v>
      </c>
      <c r="C2479" s="3">
        <v>4.5220000000000002</v>
      </c>
      <c r="D2479" s="3">
        <v>4.5220000000000002</v>
      </c>
      <c r="E2479" s="3">
        <v>4.5220000000000002</v>
      </c>
      <c r="F2479" s="5">
        <v>3.5062000000000002</v>
      </c>
      <c r="G2479" s="5">
        <v>3.5062000000000002</v>
      </c>
      <c r="H2479" s="5">
        <v>3.5062000000000002</v>
      </c>
      <c r="I2479" s="5">
        <v>3.5062000000000002</v>
      </c>
      <c r="J2479" s="3">
        <v>1</v>
      </c>
      <c r="K2479" s="3">
        <v>1</v>
      </c>
      <c r="L2479" s="7">
        <f t="shared" si="671"/>
        <v>1.0158</v>
      </c>
      <c r="M2479" s="8">
        <f ca="1">AVERAGE(OFFSET(L2479,-M$3+1,0):L2479)</f>
        <v>0.97303999999999991</v>
      </c>
      <c r="N2479" s="8">
        <f ca="1">STDEV(OFFSET(L2479,-M$3+1,0):L2479)</f>
        <v>3.2885815439834605E-2</v>
      </c>
      <c r="O2479" s="8">
        <f t="shared" ca="1" si="658"/>
        <v>0.90726836912033071</v>
      </c>
      <c r="P2479" s="8">
        <f t="shared" ca="1" si="659"/>
        <v>1.0388116308796691</v>
      </c>
      <c r="Q2479" s="8">
        <f t="shared" ca="1" si="660"/>
        <v>0.97303999999999991</v>
      </c>
      <c r="R2479" s="8">
        <f t="shared" ca="1" si="673"/>
        <v>0.97303999999999991</v>
      </c>
      <c r="S2479" s="10">
        <f t="shared" si="661"/>
        <v>1.9099999999999895E-2</v>
      </c>
      <c r="T2479" s="10">
        <f t="shared" si="662"/>
        <v>3.8200000000000234E-2</v>
      </c>
      <c r="U2479" s="18">
        <f ca="1">AVERAGE(S2479:OFFSET(S2479,-$U$3+1,0))*$U$4*J2479</f>
        <v>1.3389999999999969</v>
      </c>
      <c r="V2479" s="18">
        <f ca="1">AVERAGE(T2479:OFFSET(T2479,-$U$3+1,0))*$V$4*K2479</f>
        <v>1.1479999999999979</v>
      </c>
      <c r="W2479" s="14" t="str">
        <f t="shared" ca="1" si="663"/>
        <v/>
      </c>
      <c r="X2479" s="14" t="str">
        <f t="shared" ca="1" si="664"/>
        <v>Sell</v>
      </c>
      <c r="Y2479" s="5">
        <f t="shared" ca="1" si="665"/>
        <v>-100</v>
      </c>
      <c r="Z2479" s="19">
        <f t="shared" ca="1" si="666"/>
        <v>108.36236933797932</v>
      </c>
      <c r="AA2479" s="5">
        <f t="shared" ca="1" si="674"/>
        <v>4.4836999999999998</v>
      </c>
      <c r="AB2479" s="5">
        <f t="shared" ca="1" si="672"/>
        <v>3.4775999999999998</v>
      </c>
      <c r="AC2479" s="15">
        <f t="shared" ca="1" si="667"/>
        <v>-190.99999999999895</v>
      </c>
      <c r="AD2479" s="21">
        <f t="shared" ca="1" si="668"/>
        <v>413.94425087108351</v>
      </c>
      <c r="AE2479" s="21">
        <f t="shared" ca="1" si="669"/>
        <v>222.94425087108456</v>
      </c>
      <c r="AF2479" s="23">
        <f t="shared" ca="1" si="670"/>
        <v>30112.873551920875</v>
      </c>
    </row>
    <row r="2480" spans="1:32" x14ac:dyDescent="0.25">
      <c r="A2480" s="26">
        <v>42808</v>
      </c>
      <c r="B2480" s="3">
        <v>4.5507</v>
      </c>
      <c r="C2480" s="3">
        <v>4.5507</v>
      </c>
      <c r="D2480" s="3">
        <v>4.5507</v>
      </c>
      <c r="E2480" s="3">
        <v>4.5507</v>
      </c>
      <c r="F2480" s="5">
        <v>3.4967000000000001</v>
      </c>
      <c r="G2480" s="5">
        <v>3.4967000000000001</v>
      </c>
      <c r="H2480" s="5">
        <v>3.4967000000000001</v>
      </c>
      <c r="I2480" s="5">
        <v>3.4967000000000001</v>
      </c>
      <c r="J2480" s="3">
        <v>1</v>
      </c>
      <c r="K2480" s="3">
        <v>1</v>
      </c>
      <c r="L2480" s="7">
        <f t="shared" si="671"/>
        <v>1.0539999999999998</v>
      </c>
      <c r="M2480" s="8">
        <f ca="1">AVERAGE(OFFSET(L2480,-M$3+1,0):L2480)</f>
        <v>0.98132666666666657</v>
      </c>
      <c r="N2480" s="8">
        <f ca="1">STDEV(OFFSET(L2480,-M$3+1,0):L2480)</f>
        <v>3.663215735362791E-2</v>
      </c>
      <c r="O2480" s="8">
        <f t="shared" ca="1" si="658"/>
        <v>0.90806235195941076</v>
      </c>
      <c r="P2480" s="8">
        <f t="shared" ca="1" si="659"/>
        <v>1.0545909813739225</v>
      </c>
      <c r="Q2480" s="8">
        <f t="shared" ca="1" si="660"/>
        <v>0.98132666666666657</v>
      </c>
      <c r="R2480" s="8">
        <f t="shared" ca="1" si="673"/>
        <v>0.98132666666666657</v>
      </c>
      <c r="S2480" s="10">
        <f t="shared" si="661"/>
        <v>2.8699999999999726E-2</v>
      </c>
      <c r="T2480" s="10">
        <f t="shared" si="662"/>
        <v>9.5000000000000639E-3</v>
      </c>
      <c r="U2480" s="18">
        <f ca="1">AVERAGE(S2480:OFFSET(S2480,-$U$3+1,0))*$U$4*J2480</f>
        <v>1.6259999999999941</v>
      </c>
      <c r="V2480" s="18">
        <f ca="1">AVERAGE(T2480:OFFSET(T2480,-$U$3+1,0))*$V$4*K2480</f>
        <v>1.1470000000000002</v>
      </c>
      <c r="W2480" s="14" t="str">
        <f t="shared" ca="1" si="663"/>
        <v/>
      </c>
      <c r="X2480" s="14" t="str">
        <f t="shared" ca="1" si="664"/>
        <v>Sell</v>
      </c>
      <c r="Y2480" s="5">
        <f t="shared" ca="1" si="665"/>
        <v>-100</v>
      </c>
      <c r="Z2480" s="19">
        <f t="shared" ca="1" si="666"/>
        <v>108.36236933797932</v>
      </c>
      <c r="AA2480" s="5">
        <f t="shared" ca="1" si="674"/>
        <v>4.4836999999999998</v>
      </c>
      <c r="AB2480" s="5">
        <f t="shared" ca="1" si="672"/>
        <v>3.4775999999999998</v>
      </c>
      <c r="AC2480" s="15">
        <f t="shared" ca="1" si="667"/>
        <v>-286.99999999999727</v>
      </c>
      <c r="AD2480" s="21">
        <f t="shared" ca="1" si="668"/>
        <v>-102.94425087108104</v>
      </c>
      <c r="AE2480" s="21">
        <f t="shared" ca="1" si="669"/>
        <v>-389.94425087107834</v>
      </c>
      <c r="AF2480" s="23">
        <f t="shared" ca="1" si="670"/>
        <v>29722.929301049797</v>
      </c>
    </row>
    <row r="2481" spans="1:32" x14ac:dyDescent="0.25">
      <c r="A2481" s="26">
        <v>42809</v>
      </c>
      <c r="B2481" s="3">
        <v>4.5411000000000001</v>
      </c>
      <c r="C2481" s="3">
        <v>4.5411000000000001</v>
      </c>
      <c r="D2481" s="3">
        <v>4.5411000000000001</v>
      </c>
      <c r="E2481" s="3">
        <v>4.5411000000000001</v>
      </c>
      <c r="F2481" s="5">
        <v>3.4967000000000001</v>
      </c>
      <c r="G2481" s="5">
        <v>3.4967000000000001</v>
      </c>
      <c r="H2481" s="5">
        <v>3.4967000000000001</v>
      </c>
      <c r="I2481" s="5">
        <v>3.4967000000000001</v>
      </c>
      <c r="J2481" s="3">
        <v>1</v>
      </c>
      <c r="K2481" s="3">
        <v>1</v>
      </c>
      <c r="L2481" s="7">
        <f t="shared" si="671"/>
        <v>1.0444</v>
      </c>
      <c r="M2481" s="8">
        <f ca="1">AVERAGE(OFFSET(L2481,-M$3+1,0):L2481)</f>
        <v>0.98833333333333329</v>
      </c>
      <c r="N2481" s="8">
        <f ca="1">STDEV(OFFSET(L2481,-M$3+1,0):L2481)</f>
        <v>3.8043596545216912E-2</v>
      </c>
      <c r="O2481" s="8">
        <f t="shared" ca="1" si="658"/>
        <v>0.91224614024289941</v>
      </c>
      <c r="P2481" s="8">
        <f t="shared" ca="1" si="659"/>
        <v>1.0644205264237672</v>
      </c>
      <c r="Q2481" s="8">
        <f t="shared" ca="1" si="660"/>
        <v>0.98833333333333329</v>
      </c>
      <c r="R2481" s="8">
        <f t="shared" ca="1" si="673"/>
        <v>0.98833333333333329</v>
      </c>
      <c r="S2481" s="10">
        <f t="shared" si="661"/>
        <v>9.5999999999998309E-3</v>
      </c>
      <c r="T2481" s="10">
        <f t="shared" si="662"/>
        <v>0</v>
      </c>
      <c r="U2481" s="18">
        <f ca="1">AVERAGE(S2481:OFFSET(S2481,-$U$3+1,0))*$U$4*J2481</f>
        <v>1.6269999999999916</v>
      </c>
      <c r="V2481" s="18">
        <f ca="1">AVERAGE(T2481:OFFSET(T2481,-$U$3+1,0))*$V$4*K2481</f>
        <v>1.0510000000000019</v>
      </c>
      <c r="W2481" s="14" t="str">
        <f t="shared" ca="1" si="663"/>
        <v/>
      </c>
      <c r="X2481" s="14" t="str">
        <f t="shared" ca="1" si="664"/>
        <v>Sell</v>
      </c>
      <c r="Y2481" s="5">
        <f t="shared" ca="1" si="665"/>
        <v>-100</v>
      </c>
      <c r="Z2481" s="19">
        <f t="shared" ca="1" si="666"/>
        <v>108.36236933797932</v>
      </c>
      <c r="AA2481" s="5">
        <f t="shared" ca="1" si="674"/>
        <v>4.4836999999999998</v>
      </c>
      <c r="AB2481" s="5">
        <f t="shared" ca="1" si="672"/>
        <v>3.4775999999999998</v>
      </c>
      <c r="AC2481" s="15">
        <f t="shared" ca="1" si="667"/>
        <v>95.999999999998309</v>
      </c>
      <c r="AD2481" s="21">
        <f t="shared" ca="1" si="668"/>
        <v>0</v>
      </c>
      <c r="AE2481" s="21">
        <f t="shared" ca="1" si="669"/>
        <v>95.999999999998309</v>
      </c>
      <c r="AF2481" s="23">
        <f t="shared" ca="1" si="670"/>
        <v>29818.929301049797</v>
      </c>
    </row>
    <row r="2482" spans="1:32" x14ac:dyDescent="0.25">
      <c r="A2482" s="26">
        <v>42810</v>
      </c>
      <c r="B2482" s="3">
        <v>4.4932999999999996</v>
      </c>
      <c r="C2482" s="3">
        <v>4.4932999999999996</v>
      </c>
      <c r="D2482" s="3">
        <v>4.4932999999999996</v>
      </c>
      <c r="E2482" s="3">
        <v>4.4932999999999996</v>
      </c>
      <c r="F2482" s="5">
        <v>3.5158</v>
      </c>
      <c r="G2482" s="5">
        <v>3.5158</v>
      </c>
      <c r="H2482" s="5">
        <v>3.5158</v>
      </c>
      <c r="I2482" s="5">
        <v>3.5158</v>
      </c>
      <c r="J2482" s="3">
        <v>1</v>
      </c>
      <c r="K2482" s="3">
        <v>1</v>
      </c>
      <c r="L2482" s="7">
        <f t="shared" si="671"/>
        <v>0.97749999999999959</v>
      </c>
      <c r="M2482" s="8">
        <f ca="1">AVERAGE(OFFSET(L2482,-M$3+1,0):L2482)</f>
        <v>0.99087999999999998</v>
      </c>
      <c r="N2482" s="8">
        <f ca="1">STDEV(OFFSET(L2482,-M$3+1,0):L2482)</f>
        <v>3.5735360639008604E-2</v>
      </c>
      <c r="O2482" s="8">
        <f t="shared" ca="1" si="658"/>
        <v>0.91940927872198275</v>
      </c>
      <c r="P2482" s="8">
        <f t="shared" ca="1" si="659"/>
        <v>1.0623507212780172</v>
      </c>
      <c r="Q2482" s="8">
        <f t="shared" ca="1" si="660"/>
        <v>0.99087999999999998</v>
      </c>
      <c r="R2482" s="8">
        <f t="shared" ca="1" si="673"/>
        <v>0.99087999999999998</v>
      </c>
      <c r="S2482" s="10">
        <f t="shared" si="661"/>
        <v>4.7800000000000509E-2</v>
      </c>
      <c r="T2482" s="10">
        <f t="shared" si="662"/>
        <v>1.9099999999999895E-2</v>
      </c>
      <c r="U2482" s="18">
        <f ca="1">AVERAGE(S2482:OFFSET(S2482,-$U$3+1,0))*$U$4*J2482</f>
        <v>2.0089999999999986</v>
      </c>
      <c r="V2482" s="18">
        <f ca="1">AVERAGE(T2482:OFFSET(T2482,-$U$3+1,0))*$V$4*K2482</f>
        <v>1.2420000000000009</v>
      </c>
      <c r="W2482" s="14" t="str">
        <f t="shared" ca="1" si="663"/>
        <v/>
      </c>
      <c r="X2482" s="14" t="str">
        <f t="shared" ca="1" si="664"/>
        <v>Sell</v>
      </c>
      <c r="Y2482" s="5">
        <f t="shared" ca="1" si="665"/>
        <v>-100</v>
      </c>
      <c r="Z2482" s="19">
        <f t="shared" ca="1" si="666"/>
        <v>108.36236933797932</v>
      </c>
      <c r="AA2482" s="5">
        <f t="shared" ca="1" si="674"/>
        <v>4.4836999999999998</v>
      </c>
      <c r="AB2482" s="5">
        <f t="shared" ca="1" si="672"/>
        <v>3.4775999999999998</v>
      </c>
      <c r="AC2482" s="15">
        <f t="shared" ca="1" si="667"/>
        <v>478.00000000000512</v>
      </c>
      <c r="AD2482" s="21">
        <f t="shared" ca="1" si="668"/>
        <v>206.97212543553937</v>
      </c>
      <c r="AE2482" s="21">
        <f t="shared" ca="1" si="669"/>
        <v>684.97212543554451</v>
      </c>
      <c r="AF2482" s="23">
        <f t="shared" ca="1" si="670"/>
        <v>30503.901426485339</v>
      </c>
    </row>
    <row r="2483" spans="1:32" x14ac:dyDescent="0.25">
      <c r="A2483" s="26">
        <v>42811</v>
      </c>
      <c r="B2483" s="3">
        <v>4.4836999999999998</v>
      </c>
      <c r="C2483" s="3">
        <v>4.4836999999999998</v>
      </c>
      <c r="D2483" s="3">
        <v>4.4836999999999998</v>
      </c>
      <c r="E2483" s="3">
        <v>4.4836999999999998</v>
      </c>
      <c r="F2483" s="5">
        <v>3.4870999999999999</v>
      </c>
      <c r="G2483" s="5">
        <v>3.4870999999999999</v>
      </c>
      <c r="H2483" s="5">
        <v>3.4870999999999999</v>
      </c>
      <c r="I2483" s="5">
        <v>3.4870999999999999</v>
      </c>
      <c r="J2483" s="3">
        <v>1</v>
      </c>
      <c r="K2483" s="3">
        <v>1</v>
      </c>
      <c r="L2483" s="7">
        <f t="shared" si="671"/>
        <v>0.99659999999999993</v>
      </c>
      <c r="M2483" s="8">
        <f ca="1">AVERAGE(OFFSET(L2483,-M$3+1,0):L2483)</f>
        <v>0.99470000000000003</v>
      </c>
      <c r="N2483" s="8">
        <f ca="1">STDEV(OFFSET(L2483,-M$3+1,0):L2483)</f>
        <v>3.2767100224811795E-2</v>
      </c>
      <c r="O2483" s="8">
        <f t="shared" ca="1" si="658"/>
        <v>0.92916579955037648</v>
      </c>
      <c r="P2483" s="8">
        <f t="shared" ca="1" si="659"/>
        <v>1.0602342004496237</v>
      </c>
      <c r="Q2483" s="8">
        <f t="shared" ca="1" si="660"/>
        <v>0.99470000000000003</v>
      </c>
      <c r="R2483" s="8">
        <f t="shared" ca="1" si="673"/>
        <v>0.99470000000000003</v>
      </c>
      <c r="S2483" s="10">
        <f t="shared" si="661"/>
        <v>9.5999999999998309E-3</v>
      </c>
      <c r="T2483" s="10">
        <f t="shared" si="662"/>
        <v>2.870000000000017E-2</v>
      </c>
      <c r="U2483" s="18">
        <f ca="1">AVERAGE(S2483:OFFSET(S2483,-$U$3+1,0))*$U$4*J2483</f>
        <v>1.9139999999999979</v>
      </c>
      <c r="V2483" s="18">
        <f ca="1">AVERAGE(T2483:OFFSET(T2483,-$U$3+1,0))*$V$4*K2483</f>
        <v>1.3379999999999992</v>
      </c>
      <c r="W2483" s="14" t="str">
        <f t="shared" ca="1" si="663"/>
        <v/>
      </c>
      <c r="X2483" s="14" t="str">
        <f t="shared" ca="1" si="664"/>
        <v>Exit</v>
      </c>
      <c r="Y2483" s="5">
        <f t="shared" ca="1" si="665"/>
        <v>-100</v>
      </c>
      <c r="Z2483" s="19">
        <f t="shared" ca="1" si="666"/>
        <v>108.36236933797932</v>
      </c>
      <c r="AA2483" s="5">
        <f t="shared" ca="1" si="674"/>
        <v>4.4836999999999998</v>
      </c>
      <c r="AB2483" s="5">
        <f t="shared" ca="1" si="672"/>
        <v>3.4775999999999998</v>
      </c>
      <c r="AC2483" s="15">
        <f t="shared" ca="1" si="667"/>
        <v>95.999999999998309</v>
      </c>
      <c r="AD2483" s="21">
        <f t="shared" ca="1" si="668"/>
        <v>-311.0000000000025</v>
      </c>
      <c r="AE2483" s="21">
        <f t="shared" ca="1" si="669"/>
        <v>-215.00000000000421</v>
      </c>
      <c r="AF2483" s="23">
        <f t="shared" ca="1" si="670"/>
        <v>30288.901426485336</v>
      </c>
    </row>
    <row r="2484" spans="1:32" x14ac:dyDescent="0.25">
      <c r="A2484" s="26">
        <v>42814</v>
      </c>
      <c r="B2484" s="3">
        <v>4.5029000000000003</v>
      </c>
      <c r="C2484" s="3">
        <v>4.5029000000000003</v>
      </c>
      <c r="D2484" s="3">
        <v>4.5029000000000003</v>
      </c>
      <c r="E2484" s="3">
        <v>4.5029000000000003</v>
      </c>
      <c r="F2484" s="5">
        <v>3.5062000000000002</v>
      </c>
      <c r="G2484" s="5">
        <v>3.5062000000000002</v>
      </c>
      <c r="H2484" s="5">
        <v>3.5062000000000002</v>
      </c>
      <c r="I2484" s="5">
        <v>3.5062000000000002</v>
      </c>
      <c r="J2484" s="3">
        <v>1</v>
      </c>
      <c r="K2484" s="3">
        <v>1</v>
      </c>
      <c r="L2484" s="7">
        <f t="shared" si="671"/>
        <v>0.99670000000000014</v>
      </c>
      <c r="M2484" s="8">
        <f ca="1">AVERAGE(OFFSET(L2484,-M$3+1,0):L2484)</f>
        <v>0.99726000000000004</v>
      </c>
      <c r="N2484" s="8">
        <f ca="1">STDEV(OFFSET(L2484,-M$3+1,0):L2484)</f>
        <v>3.1181835371620788E-2</v>
      </c>
      <c r="O2484" s="8">
        <f t="shared" ca="1" si="658"/>
        <v>0.93489632925675847</v>
      </c>
      <c r="P2484" s="8">
        <f t="shared" ca="1" si="659"/>
        <v>1.0596236707432416</v>
      </c>
      <c r="Q2484" s="8">
        <f t="shared" ca="1" si="660"/>
        <v>0.99726000000000004</v>
      </c>
      <c r="R2484" s="8">
        <f t="shared" ca="1" si="673"/>
        <v>0.99726000000000004</v>
      </c>
      <c r="S2484" s="10">
        <f t="shared" si="661"/>
        <v>1.920000000000055E-2</v>
      </c>
      <c r="T2484" s="10">
        <f t="shared" si="662"/>
        <v>1.9100000000000339E-2</v>
      </c>
      <c r="U2484" s="18">
        <f ca="1">AVERAGE(S2484:OFFSET(S2484,-$U$3+1,0))*$U$4*J2484</f>
        <v>2.0100000000000051</v>
      </c>
      <c r="V2484" s="18">
        <f ca="1">AVERAGE(T2484:OFFSET(T2484,-$U$3+1,0))*$V$4*K2484</f>
        <v>1.3380000000000036</v>
      </c>
      <c r="W2484" s="14" t="str">
        <f t="shared" ca="1" si="663"/>
        <v/>
      </c>
      <c r="X2484" s="14" t="str">
        <f t="shared" ca="1" si="664"/>
        <v/>
      </c>
      <c r="Y2484" s="5" t="str">
        <f t="shared" ca="1" si="665"/>
        <v/>
      </c>
      <c r="Z2484" s="19" t="str">
        <f t="shared" ca="1" si="666"/>
        <v/>
      </c>
      <c r="AA2484" s="5" t="str">
        <f t="shared" ca="1" si="674"/>
        <v/>
      </c>
      <c r="AB2484" s="5" t="str">
        <f t="shared" ca="1" si="672"/>
        <v/>
      </c>
      <c r="AC2484" s="15" t="str">
        <f t="shared" ca="1" si="667"/>
        <v/>
      </c>
      <c r="AD2484" s="21" t="str">
        <f t="shared" ca="1" si="668"/>
        <v/>
      </c>
      <c r="AE2484" s="21" t="str">
        <f t="shared" ca="1" si="669"/>
        <v/>
      </c>
      <c r="AF2484" s="23">
        <f t="shared" ca="1" si="670"/>
        <v>30288.901426485336</v>
      </c>
    </row>
    <row r="2485" spans="1:32" x14ac:dyDescent="0.25">
      <c r="A2485" s="26">
        <v>42815</v>
      </c>
      <c r="B2485" s="3">
        <v>4.5029000000000003</v>
      </c>
      <c r="C2485" s="3">
        <v>4.5029000000000003</v>
      </c>
      <c r="D2485" s="3">
        <v>4.5029000000000003</v>
      </c>
      <c r="E2485" s="3">
        <v>4.5029000000000003</v>
      </c>
      <c r="F2485" s="5">
        <v>3.4870999999999999</v>
      </c>
      <c r="G2485" s="5">
        <v>3.4870999999999999</v>
      </c>
      <c r="H2485" s="5">
        <v>3.4870999999999999</v>
      </c>
      <c r="I2485" s="5">
        <v>3.4870999999999999</v>
      </c>
      <c r="J2485" s="3">
        <v>1</v>
      </c>
      <c r="K2485" s="3">
        <v>1</v>
      </c>
      <c r="L2485" s="7">
        <f t="shared" si="671"/>
        <v>1.0158000000000005</v>
      </c>
      <c r="M2485" s="8">
        <f ca="1">AVERAGE(OFFSET(L2485,-M$3+1,0):L2485)</f>
        <v>1.0004533333333334</v>
      </c>
      <c r="N2485" s="8">
        <f ca="1">STDEV(OFFSET(L2485,-M$3+1,0):L2485)</f>
        <v>3.0403309656931148E-2</v>
      </c>
      <c r="O2485" s="8">
        <f t="shared" ca="1" si="658"/>
        <v>0.93964671401947109</v>
      </c>
      <c r="P2485" s="8">
        <f t="shared" ca="1" si="659"/>
        <v>1.0612599526471957</v>
      </c>
      <c r="Q2485" s="8">
        <f t="shared" ca="1" si="660"/>
        <v>1.0004533333333334</v>
      </c>
      <c r="R2485" s="8">
        <f t="shared" ca="1" si="673"/>
        <v>1.0004533333333334</v>
      </c>
      <c r="S2485" s="10">
        <f t="shared" si="661"/>
        <v>0</v>
      </c>
      <c r="T2485" s="10">
        <f t="shared" si="662"/>
        <v>1.9100000000000339E-2</v>
      </c>
      <c r="U2485" s="18">
        <f ca="1">AVERAGE(S2485:OFFSET(S2485,-$U$3+1,0))*$U$4*J2485</f>
        <v>1.6270000000000098</v>
      </c>
      <c r="V2485" s="18">
        <f ca="1">AVERAGE(T2485:OFFSET(T2485,-$U$3+1,0))*$V$4*K2485</f>
        <v>1.4330000000000087</v>
      </c>
      <c r="W2485" s="14" t="str">
        <f t="shared" ca="1" si="663"/>
        <v/>
      </c>
      <c r="X2485" s="14" t="str">
        <f t="shared" ca="1" si="664"/>
        <v/>
      </c>
      <c r="Y2485" s="5" t="str">
        <f t="shared" ca="1" si="665"/>
        <v/>
      </c>
      <c r="Z2485" s="19" t="str">
        <f t="shared" ca="1" si="666"/>
        <v/>
      </c>
      <c r="AA2485" s="5" t="str">
        <f t="shared" ca="1" si="674"/>
        <v/>
      </c>
      <c r="AB2485" s="5" t="str">
        <f t="shared" ca="1" si="672"/>
        <v/>
      </c>
      <c r="AC2485" s="15" t="str">
        <f t="shared" ca="1" si="667"/>
        <v/>
      </c>
      <c r="AD2485" s="21" t="str">
        <f t="shared" ca="1" si="668"/>
        <v/>
      </c>
      <c r="AE2485" s="21" t="str">
        <f t="shared" ca="1" si="669"/>
        <v/>
      </c>
      <c r="AF2485" s="23">
        <f t="shared" ca="1" si="670"/>
        <v>30288.901426485336</v>
      </c>
    </row>
    <row r="2486" spans="1:32" x14ac:dyDescent="0.25">
      <c r="A2486" s="26">
        <v>42816</v>
      </c>
      <c r="B2486" s="3">
        <v>4.4550999999999998</v>
      </c>
      <c r="C2486" s="3">
        <v>4.4550999999999998</v>
      </c>
      <c r="D2486" s="3">
        <v>4.4550999999999998</v>
      </c>
      <c r="E2486" s="3">
        <v>4.4550999999999998</v>
      </c>
      <c r="F2486" s="5">
        <v>3.4394</v>
      </c>
      <c r="G2486" s="5">
        <v>3.4394</v>
      </c>
      <c r="H2486" s="5">
        <v>3.4394</v>
      </c>
      <c r="I2486" s="5">
        <v>3.4394</v>
      </c>
      <c r="J2486" s="3">
        <v>1</v>
      </c>
      <c r="K2486" s="3">
        <v>1</v>
      </c>
      <c r="L2486" s="7">
        <f t="shared" si="671"/>
        <v>1.0156999999999998</v>
      </c>
      <c r="M2486" s="8">
        <f ca="1">AVERAGE(OFFSET(L2486,-M$3+1,0):L2486)</f>
        <v>1.0036333333333334</v>
      </c>
      <c r="N2486" s="8">
        <f ca="1">STDEV(OFFSET(L2486,-M$3+1,0):L2486)</f>
        <v>2.9238689306823495E-2</v>
      </c>
      <c r="O2486" s="8">
        <f t="shared" ca="1" si="658"/>
        <v>0.94515595471968639</v>
      </c>
      <c r="P2486" s="8">
        <f t="shared" ca="1" si="659"/>
        <v>1.0621107119469804</v>
      </c>
      <c r="Q2486" s="8">
        <f t="shared" ca="1" si="660"/>
        <v>1.0036333333333334</v>
      </c>
      <c r="R2486" s="8">
        <f t="shared" ca="1" si="673"/>
        <v>1.0036333333333334</v>
      </c>
      <c r="S2486" s="10">
        <f t="shared" si="661"/>
        <v>4.7800000000000509E-2</v>
      </c>
      <c r="T2486" s="10">
        <f t="shared" si="662"/>
        <v>4.7699999999999854E-2</v>
      </c>
      <c r="U2486" s="18">
        <f ca="1">AVERAGE(S2486:OFFSET(S2486,-$U$3+1,0))*$U$4*J2486</f>
        <v>2.010000000000014</v>
      </c>
      <c r="V2486" s="18">
        <f ca="1">AVERAGE(T2486:OFFSET(T2486,-$U$3+1,0))*$V$4*K2486</f>
        <v>1.9100000000000072</v>
      </c>
      <c r="W2486" s="14" t="str">
        <f t="shared" ca="1" si="663"/>
        <v/>
      </c>
      <c r="X2486" s="14" t="str">
        <f t="shared" ca="1" si="664"/>
        <v/>
      </c>
      <c r="Y2486" s="5" t="str">
        <f t="shared" ca="1" si="665"/>
        <v/>
      </c>
      <c r="Z2486" s="19" t="str">
        <f t="shared" ca="1" si="666"/>
        <v/>
      </c>
      <c r="AA2486" s="5" t="str">
        <f t="shared" ca="1" si="674"/>
        <v/>
      </c>
      <c r="AB2486" s="5" t="str">
        <f t="shared" ca="1" si="672"/>
        <v/>
      </c>
      <c r="AC2486" s="15" t="str">
        <f t="shared" ca="1" si="667"/>
        <v/>
      </c>
      <c r="AD2486" s="21" t="str">
        <f t="shared" ca="1" si="668"/>
        <v/>
      </c>
      <c r="AE2486" s="21" t="str">
        <f t="shared" ca="1" si="669"/>
        <v/>
      </c>
      <c r="AF2486" s="23">
        <f t="shared" ca="1" si="670"/>
        <v>30288.901426485336</v>
      </c>
    </row>
    <row r="2487" spans="1:32" x14ac:dyDescent="0.25">
      <c r="A2487" s="26">
        <v>42817</v>
      </c>
      <c r="B2487" s="3">
        <v>4.4645999999999999</v>
      </c>
      <c r="C2487" s="3">
        <v>4.4645999999999999</v>
      </c>
      <c r="D2487" s="3">
        <v>4.4645999999999999</v>
      </c>
      <c r="E2487" s="3">
        <v>4.4645999999999999</v>
      </c>
      <c r="F2487" s="5">
        <v>3.4394</v>
      </c>
      <c r="G2487" s="5">
        <v>3.4394</v>
      </c>
      <c r="H2487" s="5">
        <v>3.4394</v>
      </c>
      <c r="I2487" s="5">
        <v>3.4394</v>
      </c>
      <c r="J2487" s="3">
        <v>1</v>
      </c>
      <c r="K2487" s="3">
        <v>1</v>
      </c>
      <c r="L2487" s="7">
        <f t="shared" si="671"/>
        <v>1.0251999999999999</v>
      </c>
      <c r="M2487" s="8">
        <f ca="1">AVERAGE(OFFSET(L2487,-M$3+1,0):L2487)</f>
        <v>1.0080866666666666</v>
      </c>
      <c r="N2487" s="8">
        <f ca="1">STDEV(OFFSET(L2487,-M$3+1,0):L2487)</f>
        <v>2.6846384876783334E-2</v>
      </c>
      <c r="O2487" s="8">
        <f t="shared" ca="1" si="658"/>
        <v>0.95439389691309995</v>
      </c>
      <c r="P2487" s="8">
        <f t="shared" ca="1" si="659"/>
        <v>1.0617794364202333</v>
      </c>
      <c r="Q2487" s="8">
        <f t="shared" ca="1" si="660"/>
        <v>1.0080866666666666</v>
      </c>
      <c r="R2487" s="8">
        <f t="shared" ca="1" si="673"/>
        <v>1.0080866666666666</v>
      </c>
      <c r="S2487" s="10">
        <f t="shared" si="661"/>
        <v>9.5000000000000639E-3</v>
      </c>
      <c r="T2487" s="10">
        <f t="shared" si="662"/>
        <v>0</v>
      </c>
      <c r="U2487" s="18">
        <f ca="1">AVERAGE(S2487:OFFSET(S2487,-$U$3+1,0))*$U$4*J2487</f>
        <v>2.0090000000000163</v>
      </c>
      <c r="V2487" s="18">
        <f ca="1">AVERAGE(T2487:OFFSET(T2487,-$U$3+1,0))*$V$4*K2487</f>
        <v>1.9100000000000072</v>
      </c>
      <c r="W2487" s="14" t="str">
        <f t="shared" ca="1" si="663"/>
        <v/>
      </c>
      <c r="X2487" s="14" t="str">
        <f t="shared" ca="1" si="664"/>
        <v/>
      </c>
      <c r="Y2487" s="5" t="str">
        <f t="shared" ca="1" si="665"/>
        <v/>
      </c>
      <c r="Z2487" s="19" t="str">
        <f t="shared" ca="1" si="666"/>
        <v/>
      </c>
      <c r="AA2487" s="5" t="str">
        <f t="shared" ca="1" si="674"/>
        <v/>
      </c>
      <c r="AB2487" s="5" t="str">
        <f t="shared" ca="1" si="672"/>
        <v/>
      </c>
      <c r="AC2487" s="15" t="str">
        <f t="shared" ca="1" si="667"/>
        <v/>
      </c>
      <c r="AD2487" s="21" t="str">
        <f t="shared" ca="1" si="668"/>
        <v/>
      </c>
      <c r="AE2487" s="21" t="str">
        <f t="shared" ca="1" si="669"/>
        <v/>
      </c>
      <c r="AF2487" s="23">
        <f t="shared" ca="1" si="670"/>
        <v>30288.901426485336</v>
      </c>
    </row>
    <row r="2488" spans="1:32" x14ac:dyDescent="0.25">
      <c r="A2488" s="26">
        <v>42818</v>
      </c>
      <c r="B2488" s="3">
        <v>4.4836999999999998</v>
      </c>
      <c r="C2488" s="3">
        <v>4.4836999999999998</v>
      </c>
      <c r="D2488" s="3">
        <v>4.4836999999999998</v>
      </c>
      <c r="E2488" s="3">
        <v>4.4836999999999998</v>
      </c>
      <c r="F2488" s="5">
        <v>3.468</v>
      </c>
      <c r="G2488" s="5">
        <v>3.468</v>
      </c>
      <c r="H2488" s="5">
        <v>3.468</v>
      </c>
      <c r="I2488" s="5">
        <v>3.468</v>
      </c>
      <c r="J2488" s="3">
        <v>1</v>
      </c>
      <c r="K2488" s="3">
        <v>1</v>
      </c>
      <c r="L2488" s="7">
        <f t="shared" si="671"/>
        <v>1.0156999999999998</v>
      </c>
      <c r="M2488" s="8">
        <f ca="1">AVERAGE(OFFSET(L2488,-M$3+1,0):L2488)</f>
        <v>1.011906666666667</v>
      </c>
      <c r="N2488" s="8">
        <f ca="1">STDEV(OFFSET(L2488,-M$3+1,0):L2488)</f>
        <v>2.3084486648169686E-2</v>
      </c>
      <c r="O2488" s="8">
        <f t="shared" ca="1" si="658"/>
        <v>0.96573769337032755</v>
      </c>
      <c r="P2488" s="8">
        <f t="shared" ca="1" si="659"/>
        <v>1.0580756399630062</v>
      </c>
      <c r="Q2488" s="8">
        <f t="shared" ca="1" si="660"/>
        <v>1.011906666666667</v>
      </c>
      <c r="R2488" s="8">
        <f t="shared" ca="1" si="673"/>
        <v>1.011906666666667</v>
      </c>
      <c r="S2488" s="10">
        <f t="shared" si="661"/>
        <v>1.9099999999999895E-2</v>
      </c>
      <c r="T2488" s="10">
        <f t="shared" si="662"/>
        <v>2.8599999999999959E-2</v>
      </c>
      <c r="U2488" s="18">
        <f ca="1">AVERAGE(S2488:OFFSET(S2488,-$U$3+1,0))*$U$4*J2488</f>
        <v>2.1040000000000081</v>
      </c>
      <c r="V2488" s="18">
        <f ca="1">AVERAGE(T2488:OFFSET(T2488,-$U$3+1,0))*$V$4*K2488</f>
        <v>2.1000000000000085</v>
      </c>
      <c r="W2488" s="14" t="str">
        <f t="shared" ca="1" si="663"/>
        <v/>
      </c>
      <c r="X2488" s="14" t="str">
        <f t="shared" ca="1" si="664"/>
        <v/>
      </c>
      <c r="Y2488" s="5" t="str">
        <f t="shared" ca="1" si="665"/>
        <v/>
      </c>
      <c r="Z2488" s="19" t="str">
        <f t="shared" ca="1" si="666"/>
        <v/>
      </c>
      <c r="AA2488" s="5" t="str">
        <f t="shared" ca="1" si="674"/>
        <v/>
      </c>
      <c r="AB2488" s="5" t="str">
        <f t="shared" ca="1" si="672"/>
        <v/>
      </c>
      <c r="AC2488" s="15" t="str">
        <f t="shared" ca="1" si="667"/>
        <v/>
      </c>
      <c r="AD2488" s="21" t="str">
        <f t="shared" ca="1" si="668"/>
        <v/>
      </c>
      <c r="AE2488" s="21" t="str">
        <f t="shared" ca="1" si="669"/>
        <v/>
      </c>
      <c r="AF2488" s="23">
        <f t="shared" ca="1" si="670"/>
        <v>30288.901426485336</v>
      </c>
    </row>
    <row r="2489" spans="1:32" x14ac:dyDescent="0.25">
      <c r="A2489" s="26">
        <v>42821</v>
      </c>
      <c r="B2489" s="3">
        <v>4.5411000000000001</v>
      </c>
      <c r="C2489" s="3">
        <v>4.5411000000000001</v>
      </c>
      <c r="D2489" s="3">
        <v>4.5411000000000001</v>
      </c>
      <c r="E2489" s="3">
        <v>4.5411000000000001</v>
      </c>
      <c r="F2489" s="5">
        <v>3.4870999999999999</v>
      </c>
      <c r="G2489" s="5">
        <v>3.4870999999999999</v>
      </c>
      <c r="H2489" s="5">
        <v>3.4870999999999999</v>
      </c>
      <c r="I2489" s="5">
        <v>3.4870999999999999</v>
      </c>
      <c r="J2489" s="3">
        <v>1</v>
      </c>
      <c r="K2489" s="3">
        <v>1</v>
      </c>
      <c r="L2489" s="7">
        <f t="shared" si="671"/>
        <v>1.0540000000000003</v>
      </c>
      <c r="M2489" s="8">
        <f ca="1">AVERAGE(OFFSET(L2489,-M$3+1,0):L2489)</f>
        <v>1.0176466666666668</v>
      </c>
      <c r="N2489" s="8">
        <f ca="1">STDEV(OFFSET(L2489,-M$3+1,0):L2489)</f>
        <v>2.2041450129461255E-2</v>
      </c>
      <c r="O2489" s="8">
        <f t="shared" ca="1" si="658"/>
        <v>0.97356376640774434</v>
      </c>
      <c r="P2489" s="8">
        <f t="shared" ca="1" si="659"/>
        <v>1.0617295669255893</v>
      </c>
      <c r="Q2489" s="8">
        <f t="shared" ca="1" si="660"/>
        <v>1.0176466666666668</v>
      </c>
      <c r="R2489" s="8">
        <f t="shared" ca="1" si="673"/>
        <v>1.0176466666666668</v>
      </c>
      <c r="S2489" s="10">
        <f t="shared" si="661"/>
        <v>5.740000000000034E-2</v>
      </c>
      <c r="T2489" s="10">
        <f t="shared" si="662"/>
        <v>1.9099999999999895E-2</v>
      </c>
      <c r="U2489" s="18">
        <f ca="1">AVERAGE(S2489:OFFSET(S2489,-$U$3+1,0))*$U$4*J2489</f>
        <v>2.4870000000000125</v>
      </c>
      <c r="V2489" s="18">
        <f ca="1">AVERAGE(T2489:OFFSET(T2489,-$U$3+1,0))*$V$4*K2489</f>
        <v>1.9090000000000051</v>
      </c>
      <c r="W2489" s="14" t="str">
        <f t="shared" ca="1" si="663"/>
        <v/>
      </c>
      <c r="X2489" s="14" t="str">
        <f t="shared" ca="1" si="664"/>
        <v/>
      </c>
      <c r="Y2489" s="5" t="str">
        <f t="shared" ca="1" si="665"/>
        <v/>
      </c>
      <c r="Z2489" s="19" t="str">
        <f t="shared" ca="1" si="666"/>
        <v/>
      </c>
      <c r="AA2489" s="5" t="str">
        <f t="shared" ca="1" si="674"/>
        <v/>
      </c>
      <c r="AB2489" s="5" t="str">
        <f t="shared" ca="1" si="672"/>
        <v/>
      </c>
      <c r="AC2489" s="15" t="str">
        <f t="shared" ca="1" si="667"/>
        <v/>
      </c>
      <c r="AD2489" s="21" t="str">
        <f t="shared" ca="1" si="668"/>
        <v/>
      </c>
      <c r="AE2489" s="21" t="str">
        <f t="shared" ca="1" si="669"/>
        <v/>
      </c>
      <c r="AF2489" s="23">
        <f t="shared" ca="1" si="670"/>
        <v>30288.901426485336</v>
      </c>
    </row>
    <row r="2490" spans="1:32" x14ac:dyDescent="0.25">
      <c r="A2490" s="26">
        <v>42822</v>
      </c>
      <c r="B2490" s="3">
        <v>4.5411000000000001</v>
      </c>
      <c r="C2490" s="3">
        <v>4.5411000000000001</v>
      </c>
      <c r="D2490" s="3">
        <v>4.5411000000000001</v>
      </c>
      <c r="E2490" s="3">
        <v>4.5411000000000001</v>
      </c>
      <c r="F2490" s="5">
        <v>3.4775999999999998</v>
      </c>
      <c r="G2490" s="5">
        <v>3.4775999999999998</v>
      </c>
      <c r="H2490" s="5">
        <v>3.4775999999999998</v>
      </c>
      <c r="I2490" s="5">
        <v>3.4775999999999998</v>
      </c>
      <c r="J2490" s="3">
        <v>1</v>
      </c>
      <c r="K2490" s="3">
        <v>1</v>
      </c>
      <c r="L2490" s="7">
        <f t="shared" si="671"/>
        <v>1.0635000000000003</v>
      </c>
      <c r="M2490" s="8">
        <f ca="1">AVERAGE(OFFSET(L2490,-M$3+1,0):L2490)</f>
        <v>1.0221066666666667</v>
      </c>
      <c r="N2490" s="8">
        <f ca="1">STDEV(OFFSET(L2490,-M$3+1,0):L2490)</f>
        <v>2.4146501274709124E-2</v>
      </c>
      <c r="O2490" s="8">
        <f t="shared" ca="1" si="658"/>
        <v>0.97381366411724846</v>
      </c>
      <c r="P2490" s="8">
        <f t="shared" ca="1" si="659"/>
        <v>1.0703996692160849</v>
      </c>
      <c r="Q2490" s="8">
        <f t="shared" ca="1" si="660"/>
        <v>1.0221066666666667</v>
      </c>
      <c r="R2490" s="8">
        <f t="shared" ca="1" si="673"/>
        <v>1.0221066666666667</v>
      </c>
      <c r="S2490" s="10">
        <f t="shared" si="661"/>
        <v>0</v>
      </c>
      <c r="T2490" s="10">
        <f t="shared" si="662"/>
        <v>9.5000000000000639E-3</v>
      </c>
      <c r="U2490" s="18">
        <f ca="1">AVERAGE(S2490:OFFSET(S2490,-$U$3+1,0))*$U$4*J2490</f>
        <v>2.2000000000000153</v>
      </c>
      <c r="V2490" s="18">
        <f ca="1">AVERAGE(T2490:OFFSET(T2490,-$U$3+1,0))*$V$4*K2490</f>
        <v>1.9090000000000051</v>
      </c>
      <c r="W2490" s="14" t="str">
        <f t="shared" ca="1" si="663"/>
        <v/>
      </c>
      <c r="X2490" s="14" t="str">
        <f t="shared" ca="1" si="664"/>
        <v/>
      </c>
      <c r="Y2490" s="5" t="str">
        <f t="shared" ca="1" si="665"/>
        <v/>
      </c>
      <c r="Z2490" s="19" t="str">
        <f t="shared" ca="1" si="666"/>
        <v/>
      </c>
      <c r="AA2490" s="5" t="str">
        <f t="shared" ca="1" si="674"/>
        <v/>
      </c>
      <c r="AB2490" s="5" t="str">
        <f t="shared" ca="1" si="672"/>
        <v/>
      </c>
      <c r="AC2490" s="15" t="str">
        <f t="shared" ca="1" si="667"/>
        <v/>
      </c>
      <c r="AD2490" s="21" t="str">
        <f t="shared" ca="1" si="668"/>
        <v/>
      </c>
      <c r="AE2490" s="21" t="str">
        <f t="shared" ca="1" si="669"/>
        <v/>
      </c>
      <c r="AF2490" s="23">
        <f t="shared" ca="1" si="670"/>
        <v>30288.901426485336</v>
      </c>
    </row>
    <row r="2491" spans="1:32" x14ac:dyDescent="0.25">
      <c r="A2491" s="26">
        <v>42823</v>
      </c>
      <c r="B2491" s="3">
        <v>4.5697999999999999</v>
      </c>
      <c r="C2491" s="3">
        <v>4.5697999999999999</v>
      </c>
      <c r="D2491" s="3">
        <v>4.5697999999999999</v>
      </c>
      <c r="E2491" s="3">
        <v>4.5697999999999999</v>
      </c>
      <c r="F2491" s="5">
        <v>3.4870999999999999</v>
      </c>
      <c r="G2491" s="5">
        <v>3.4870999999999999</v>
      </c>
      <c r="H2491" s="5">
        <v>3.4870999999999999</v>
      </c>
      <c r="I2491" s="5">
        <v>3.4870999999999999</v>
      </c>
      <c r="J2491" s="3">
        <v>1</v>
      </c>
      <c r="K2491" s="3">
        <v>1</v>
      </c>
      <c r="L2491" s="7">
        <f t="shared" si="671"/>
        <v>1.0827</v>
      </c>
      <c r="M2491" s="8">
        <f ca="1">AVERAGE(OFFSET(L2491,-M$3+1,0):L2491)</f>
        <v>1.0272133333333331</v>
      </c>
      <c r="N2491" s="8">
        <f ca="1">STDEV(OFFSET(L2491,-M$3+1,0):L2491)</f>
        <v>2.8267747059317071E-2</v>
      </c>
      <c r="O2491" s="8">
        <f t="shared" ca="1" si="658"/>
        <v>0.97067783921469897</v>
      </c>
      <c r="P2491" s="8">
        <f t="shared" ca="1" si="659"/>
        <v>1.0837488274519673</v>
      </c>
      <c r="Q2491" s="8">
        <f t="shared" ca="1" si="660"/>
        <v>1.0272133333333331</v>
      </c>
      <c r="R2491" s="8">
        <f t="shared" ca="1" si="673"/>
        <v>1.0272133333333331</v>
      </c>
      <c r="S2491" s="10">
        <f t="shared" si="661"/>
        <v>2.8699999999999726E-2</v>
      </c>
      <c r="T2491" s="10">
        <f t="shared" si="662"/>
        <v>9.5000000000000639E-3</v>
      </c>
      <c r="U2491" s="18">
        <f ca="1">AVERAGE(S2491:OFFSET(S2491,-$U$3+1,0))*$U$4*J2491</f>
        <v>2.3910000000000142</v>
      </c>
      <c r="V2491" s="18">
        <f ca="1">AVERAGE(T2491:OFFSET(T2491,-$U$3+1,0))*$V$4*K2491</f>
        <v>2.0040000000000058</v>
      </c>
      <c r="W2491" s="14" t="str">
        <f t="shared" ca="1" si="663"/>
        <v/>
      </c>
      <c r="X2491" s="14" t="str">
        <f t="shared" ca="1" si="664"/>
        <v>Sell</v>
      </c>
      <c r="Y2491" s="5">
        <f t="shared" ca="1" si="665"/>
        <v>-100</v>
      </c>
      <c r="Z2491" s="19">
        <f t="shared" ca="1" si="666"/>
        <v>119.31137724550935</v>
      </c>
      <c r="AA2491" s="5">
        <f t="shared" ca="1" si="674"/>
        <v>4.5697999999999999</v>
      </c>
      <c r="AB2491" s="5">
        <f t="shared" ca="1" si="672"/>
        <v>3.4870999999999999</v>
      </c>
      <c r="AC2491" s="15" t="str">
        <f t="shared" ca="1" si="667"/>
        <v/>
      </c>
      <c r="AD2491" s="21" t="str">
        <f t="shared" ca="1" si="668"/>
        <v/>
      </c>
      <c r="AE2491" s="21" t="str">
        <f t="shared" ca="1" si="669"/>
        <v/>
      </c>
      <c r="AF2491" s="23">
        <f t="shared" ca="1" si="670"/>
        <v>30288.901426485336</v>
      </c>
    </row>
    <row r="2492" spans="1:32" x14ac:dyDescent="0.25">
      <c r="A2492" s="26">
        <v>42824</v>
      </c>
      <c r="B2492" s="3">
        <v>4.5984999999999996</v>
      </c>
      <c r="C2492" s="3">
        <v>4.5984999999999996</v>
      </c>
      <c r="D2492" s="3">
        <v>4.5984999999999996</v>
      </c>
      <c r="E2492" s="3">
        <v>4.5984999999999996</v>
      </c>
      <c r="F2492" s="5">
        <v>3.4967000000000001</v>
      </c>
      <c r="G2492" s="5">
        <v>3.4967000000000001</v>
      </c>
      <c r="H2492" s="5">
        <v>3.4967000000000001</v>
      </c>
      <c r="I2492" s="5">
        <v>3.4967000000000001</v>
      </c>
      <c r="J2492" s="3">
        <v>1</v>
      </c>
      <c r="K2492" s="3">
        <v>1</v>
      </c>
      <c r="L2492" s="7">
        <f t="shared" si="671"/>
        <v>1.1017999999999994</v>
      </c>
      <c r="M2492" s="8">
        <f ca="1">AVERAGE(OFFSET(L2492,-M$3+1,0):L2492)</f>
        <v>1.0329533333333332</v>
      </c>
      <c r="N2492" s="8">
        <f ca="1">STDEV(OFFSET(L2492,-M$3+1,0):L2492)</f>
        <v>3.3936197839615483E-2</v>
      </c>
      <c r="O2492" s="8">
        <f t="shared" ca="1" si="658"/>
        <v>0.96508093765410219</v>
      </c>
      <c r="P2492" s="8">
        <f t="shared" ca="1" si="659"/>
        <v>1.100825729012564</v>
      </c>
      <c r="Q2492" s="8">
        <f t="shared" ca="1" si="660"/>
        <v>1.0329533333333332</v>
      </c>
      <c r="R2492" s="8">
        <f t="shared" ca="1" si="673"/>
        <v>1.0329533333333332</v>
      </c>
      <c r="S2492" s="10">
        <f t="shared" si="661"/>
        <v>2.8699999999999726E-2</v>
      </c>
      <c r="T2492" s="10">
        <f t="shared" si="662"/>
        <v>9.600000000000275E-3</v>
      </c>
      <c r="U2492" s="18">
        <f ca="1">AVERAGE(S2492:OFFSET(S2492,-$U$3+1,0))*$U$4*J2492</f>
        <v>2.2000000000000064</v>
      </c>
      <c r="V2492" s="18">
        <f ca="1">AVERAGE(T2492:OFFSET(T2492,-$U$3+1,0))*$V$4*K2492</f>
        <v>1.9090000000000096</v>
      </c>
      <c r="W2492" s="14" t="str">
        <f t="shared" ca="1" si="663"/>
        <v/>
      </c>
      <c r="X2492" s="14" t="str">
        <f t="shared" ca="1" si="664"/>
        <v>Sell</v>
      </c>
      <c r="Y2492" s="5">
        <f t="shared" ca="1" si="665"/>
        <v>-100</v>
      </c>
      <c r="Z2492" s="19">
        <f t="shared" ca="1" si="666"/>
        <v>119.31137724550935</v>
      </c>
      <c r="AA2492" s="5">
        <f t="shared" ca="1" si="674"/>
        <v>4.5697999999999999</v>
      </c>
      <c r="AB2492" s="5">
        <f t="shared" ca="1" si="672"/>
        <v>3.4870999999999999</v>
      </c>
      <c r="AC2492" s="15">
        <f t="shared" ca="1" si="667"/>
        <v>-286.99999999999727</v>
      </c>
      <c r="AD2492" s="21">
        <f t="shared" ca="1" si="668"/>
        <v>114.53892215569226</v>
      </c>
      <c r="AE2492" s="21">
        <f t="shared" ca="1" si="669"/>
        <v>-172.46107784430501</v>
      </c>
      <c r="AF2492" s="23">
        <f t="shared" ca="1" si="670"/>
        <v>30116.44034864103</v>
      </c>
    </row>
    <row r="2493" spans="1:32" x14ac:dyDescent="0.25">
      <c r="A2493" s="26">
        <v>42825</v>
      </c>
      <c r="B2493" s="3">
        <v>4.6272000000000002</v>
      </c>
      <c r="C2493" s="3">
        <v>4.6272000000000002</v>
      </c>
      <c r="D2493" s="3">
        <v>4.6272000000000002</v>
      </c>
      <c r="E2493" s="3">
        <v>4.6272000000000002</v>
      </c>
      <c r="F2493" s="5">
        <v>3.5348999999999999</v>
      </c>
      <c r="G2493" s="5">
        <v>3.5348999999999999</v>
      </c>
      <c r="H2493" s="5">
        <v>3.5348999999999999</v>
      </c>
      <c r="I2493" s="5">
        <v>3.5348999999999999</v>
      </c>
      <c r="J2493" s="3">
        <v>1</v>
      </c>
      <c r="K2493" s="3">
        <v>1</v>
      </c>
      <c r="L2493" s="7">
        <f t="shared" si="671"/>
        <v>1.0923000000000003</v>
      </c>
      <c r="M2493" s="8">
        <f ca="1">AVERAGE(OFFSET(L2493,-M$3+1,0):L2493)</f>
        <v>1.0367799999999998</v>
      </c>
      <c r="N2493" s="8">
        <f ca="1">STDEV(OFFSET(L2493,-M$3+1,0):L2493)</f>
        <v>3.7246192518737516E-2</v>
      </c>
      <c r="O2493" s="8">
        <f t="shared" ca="1" si="658"/>
        <v>0.9622876149625248</v>
      </c>
      <c r="P2493" s="8">
        <f t="shared" ca="1" si="659"/>
        <v>1.1112723850374748</v>
      </c>
      <c r="Q2493" s="8">
        <f t="shared" ca="1" si="660"/>
        <v>1.0367799999999998</v>
      </c>
      <c r="R2493" s="8">
        <f t="shared" ca="1" si="673"/>
        <v>1.0367799999999998</v>
      </c>
      <c r="S2493" s="10">
        <f t="shared" si="661"/>
        <v>2.8700000000000614E-2</v>
      </c>
      <c r="T2493" s="10">
        <f t="shared" si="662"/>
        <v>3.819999999999979E-2</v>
      </c>
      <c r="U2493" s="18">
        <f ca="1">AVERAGE(S2493:OFFSET(S2493,-$U$3+1,0))*$U$4*J2493</f>
        <v>2.3910000000000142</v>
      </c>
      <c r="V2493" s="18">
        <f ca="1">AVERAGE(T2493:OFFSET(T2493,-$U$3+1,0))*$V$4*K2493</f>
        <v>2.0040000000000058</v>
      </c>
      <c r="W2493" s="14" t="str">
        <f t="shared" ca="1" si="663"/>
        <v/>
      </c>
      <c r="X2493" s="14" t="str">
        <f t="shared" ca="1" si="664"/>
        <v>Sell</v>
      </c>
      <c r="Y2493" s="5">
        <f t="shared" ca="1" si="665"/>
        <v>-100</v>
      </c>
      <c r="Z2493" s="19">
        <f t="shared" ca="1" si="666"/>
        <v>119.31137724550935</v>
      </c>
      <c r="AA2493" s="5">
        <f t="shared" ca="1" si="674"/>
        <v>4.5697999999999999</v>
      </c>
      <c r="AB2493" s="5">
        <f t="shared" ca="1" si="672"/>
        <v>3.4870999999999999</v>
      </c>
      <c r="AC2493" s="15">
        <f t="shared" ca="1" si="667"/>
        <v>-287.00000000000614</v>
      </c>
      <c r="AD2493" s="21">
        <f t="shared" ca="1" si="668"/>
        <v>455.76946107784318</v>
      </c>
      <c r="AE2493" s="21">
        <f t="shared" ca="1" si="669"/>
        <v>168.76946107783704</v>
      </c>
      <c r="AF2493" s="23">
        <f t="shared" ca="1" si="670"/>
        <v>30285.209809718868</v>
      </c>
    </row>
    <row r="2494" spans="1:32" x14ac:dyDescent="0.25">
      <c r="A2494" s="26">
        <v>42830</v>
      </c>
      <c r="B2494" s="3">
        <v>4.6367000000000003</v>
      </c>
      <c r="C2494" s="3">
        <v>4.6367000000000003</v>
      </c>
      <c r="D2494" s="3">
        <v>4.6367000000000003</v>
      </c>
      <c r="E2494" s="3">
        <v>4.6367000000000003</v>
      </c>
      <c r="F2494" s="5">
        <v>3.5158</v>
      </c>
      <c r="G2494" s="5">
        <v>3.5158</v>
      </c>
      <c r="H2494" s="5">
        <v>3.5158</v>
      </c>
      <c r="I2494" s="5">
        <v>3.5158</v>
      </c>
      <c r="J2494" s="3">
        <v>1</v>
      </c>
      <c r="K2494" s="3">
        <v>1</v>
      </c>
      <c r="L2494" s="7">
        <f t="shared" si="671"/>
        <v>1.1209000000000002</v>
      </c>
      <c r="M2494" s="8">
        <f ca="1">AVERAGE(OFFSET(L2494,-M$3+1,0):L2494)</f>
        <v>1.0437866666666666</v>
      </c>
      <c r="N2494" s="8">
        <f ca="1">STDEV(OFFSET(L2494,-M$3+1,0):L2494)</f>
        <v>4.2528576387222433E-2</v>
      </c>
      <c r="O2494" s="8">
        <f t="shared" ca="1" si="658"/>
        <v>0.95872951389222183</v>
      </c>
      <c r="P2494" s="8">
        <f t="shared" ca="1" si="659"/>
        <v>1.1288438194411115</v>
      </c>
      <c r="Q2494" s="8">
        <f t="shared" ca="1" si="660"/>
        <v>1.0437866666666666</v>
      </c>
      <c r="R2494" s="8">
        <f t="shared" ca="1" si="673"/>
        <v>1.0437866666666666</v>
      </c>
      <c r="S2494" s="10">
        <f t="shared" si="661"/>
        <v>9.5000000000000639E-3</v>
      </c>
      <c r="T2494" s="10">
        <f t="shared" si="662"/>
        <v>1.9099999999999895E-2</v>
      </c>
      <c r="U2494" s="18">
        <f ca="1">AVERAGE(S2494:OFFSET(S2494,-$U$3+1,0))*$U$4*J2494</f>
        <v>2.2940000000000094</v>
      </c>
      <c r="V2494" s="18">
        <f ca="1">AVERAGE(T2494:OFFSET(T2494,-$U$3+1,0))*$V$4*K2494</f>
        <v>2.0040000000000013</v>
      </c>
      <c r="W2494" s="14" t="str">
        <f t="shared" ca="1" si="663"/>
        <v/>
      </c>
      <c r="X2494" s="14" t="str">
        <f t="shared" ca="1" si="664"/>
        <v>Sell</v>
      </c>
      <c r="Y2494" s="5">
        <f t="shared" ca="1" si="665"/>
        <v>-100</v>
      </c>
      <c r="Z2494" s="19">
        <f t="shared" ca="1" si="666"/>
        <v>119.31137724550935</v>
      </c>
      <c r="AA2494" s="5">
        <f t="shared" ca="1" si="674"/>
        <v>4.5697999999999999</v>
      </c>
      <c r="AB2494" s="5">
        <f t="shared" ca="1" si="672"/>
        <v>3.4870999999999999</v>
      </c>
      <c r="AC2494" s="15">
        <f t="shared" ca="1" si="667"/>
        <v>-95.000000000000639</v>
      </c>
      <c r="AD2494" s="21">
        <f t="shared" ca="1" si="668"/>
        <v>-227.88473053892159</v>
      </c>
      <c r="AE2494" s="21">
        <f t="shared" ca="1" si="669"/>
        <v>-322.88473053892221</v>
      </c>
      <c r="AF2494" s="23">
        <f t="shared" ca="1" si="670"/>
        <v>29962.325079179947</v>
      </c>
    </row>
    <row r="2495" spans="1:32" x14ac:dyDescent="0.25">
      <c r="A2495" s="26">
        <v>42831</v>
      </c>
      <c r="B2495" s="3">
        <v>4.6176000000000004</v>
      </c>
      <c r="C2495" s="3">
        <v>4.6176000000000004</v>
      </c>
      <c r="D2495" s="3">
        <v>4.6176000000000004</v>
      </c>
      <c r="E2495" s="3">
        <v>4.6176000000000004</v>
      </c>
      <c r="F2495" s="5">
        <v>3.4967000000000001</v>
      </c>
      <c r="G2495" s="5">
        <v>3.4967000000000001</v>
      </c>
      <c r="H2495" s="5">
        <v>3.4967000000000001</v>
      </c>
      <c r="I2495" s="5">
        <v>3.4967000000000001</v>
      </c>
      <c r="J2495" s="3">
        <v>1</v>
      </c>
      <c r="K2495" s="3">
        <v>1</v>
      </c>
      <c r="L2495" s="7">
        <f t="shared" si="671"/>
        <v>1.1209000000000002</v>
      </c>
      <c r="M2495" s="8">
        <f ca="1">AVERAGE(OFFSET(L2495,-M$3+1,0):L2495)</f>
        <v>1.0482466666666668</v>
      </c>
      <c r="N2495" s="8">
        <f ca="1">STDEV(OFFSET(L2495,-M$3+1,0):L2495)</f>
        <v>4.6953850696594648E-2</v>
      </c>
      <c r="O2495" s="8">
        <f t="shared" ca="1" si="658"/>
        <v>0.9543389652734775</v>
      </c>
      <c r="P2495" s="8">
        <f t="shared" ca="1" si="659"/>
        <v>1.142154368059856</v>
      </c>
      <c r="Q2495" s="8">
        <f t="shared" ca="1" si="660"/>
        <v>1.0482466666666668</v>
      </c>
      <c r="R2495" s="8">
        <f t="shared" ca="1" si="673"/>
        <v>1.0482466666666668</v>
      </c>
      <c r="S2495" s="10">
        <f t="shared" si="661"/>
        <v>1.9099999999999895E-2</v>
      </c>
      <c r="T2495" s="10">
        <f t="shared" si="662"/>
        <v>1.9099999999999895E-2</v>
      </c>
      <c r="U2495" s="18">
        <f ca="1">AVERAGE(S2495:OFFSET(S2495,-$U$3+1,0))*$U$4*J2495</f>
        <v>2.4850000000000083</v>
      </c>
      <c r="V2495" s="18">
        <f ca="1">AVERAGE(T2495:OFFSET(T2495,-$U$3+1,0))*$V$4*K2495</f>
        <v>2.0039999999999969</v>
      </c>
      <c r="W2495" s="14" t="str">
        <f t="shared" ca="1" si="663"/>
        <v/>
      </c>
      <c r="X2495" s="14" t="str">
        <f t="shared" ca="1" si="664"/>
        <v>Sell</v>
      </c>
      <c r="Y2495" s="5">
        <f t="shared" ca="1" si="665"/>
        <v>-100</v>
      </c>
      <c r="Z2495" s="19">
        <f t="shared" ca="1" si="666"/>
        <v>119.31137724550935</v>
      </c>
      <c r="AA2495" s="5">
        <f t="shared" ca="1" si="674"/>
        <v>4.5697999999999999</v>
      </c>
      <c r="AB2495" s="5">
        <f t="shared" ca="1" si="672"/>
        <v>3.4870999999999999</v>
      </c>
      <c r="AC2495" s="15">
        <f t="shared" ca="1" si="667"/>
        <v>190.99999999999895</v>
      </c>
      <c r="AD2495" s="21">
        <f t="shared" ca="1" si="668"/>
        <v>-227.88473053892159</v>
      </c>
      <c r="AE2495" s="21">
        <f t="shared" ca="1" si="669"/>
        <v>-36.884730538922639</v>
      </c>
      <c r="AF2495" s="23">
        <f t="shared" ca="1" si="670"/>
        <v>29925.440348641027</v>
      </c>
    </row>
    <row r="2496" spans="1:32" x14ac:dyDescent="0.25">
      <c r="A2496" s="26">
        <v>42832</v>
      </c>
      <c r="B2496" s="3">
        <v>4.6463000000000001</v>
      </c>
      <c r="C2496" s="3">
        <v>4.6463000000000001</v>
      </c>
      <c r="D2496" s="3">
        <v>4.6463000000000001</v>
      </c>
      <c r="E2496" s="3">
        <v>4.6463000000000001</v>
      </c>
      <c r="F2496" s="5">
        <v>3.4775999999999998</v>
      </c>
      <c r="G2496" s="5">
        <v>3.4775999999999998</v>
      </c>
      <c r="H2496" s="5">
        <v>3.4775999999999998</v>
      </c>
      <c r="I2496" s="5">
        <v>3.4775999999999998</v>
      </c>
      <c r="J2496" s="3">
        <v>1</v>
      </c>
      <c r="K2496" s="3">
        <v>1</v>
      </c>
      <c r="L2496" s="7">
        <f t="shared" si="671"/>
        <v>1.1687000000000003</v>
      </c>
      <c r="M2496" s="8">
        <f ca="1">AVERAGE(OFFSET(L2496,-M$3+1,0):L2496)</f>
        <v>1.0565333333333335</v>
      </c>
      <c r="N2496" s="8">
        <f ca="1">STDEV(OFFSET(L2496,-M$3+1,0):L2496)</f>
        <v>5.627069354807139E-2</v>
      </c>
      <c r="O2496" s="8">
        <f t="shared" ca="1" si="658"/>
        <v>0.94399194623719074</v>
      </c>
      <c r="P2496" s="8">
        <f t="shared" ca="1" si="659"/>
        <v>1.1690747204294762</v>
      </c>
      <c r="Q2496" s="8">
        <f t="shared" ca="1" si="660"/>
        <v>1.0565333333333335</v>
      </c>
      <c r="R2496" s="8">
        <f t="shared" ca="1" si="673"/>
        <v>1.0565333333333335</v>
      </c>
      <c r="S2496" s="10">
        <f t="shared" si="661"/>
        <v>2.8699999999999726E-2</v>
      </c>
      <c r="T2496" s="10">
        <f t="shared" si="662"/>
        <v>1.9100000000000339E-2</v>
      </c>
      <c r="U2496" s="18">
        <f ca="1">AVERAGE(S2496:OFFSET(S2496,-$U$3+1,0))*$U$4*J2496</f>
        <v>2.2940000000000005</v>
      </c>
      <c r="V2496" s="18">
        <f ca="1">AVERAGE(T2496:OFFSET(T2496,-$U$3+1,0))*$V$4*K2496</f>
        <v>1.7180000000000017</v>
      </c>
      <c r="W2496" s="14" t="str">
        <f t="shared" ca="1" si="663"/>
        <v/>
      </c>
      <c r="X2496" s="14" t="str">
        <f t="shared" ca="1" si="664"/>
        <v>Sell</v>
      </c>
      <c r="Y2496" s="5">
        <f t="shared" ca="1" si="665"/>
        <v>-100</v>
      </c>
      <c r="Z2496" s="19">
        <f t="shared" ca="1" si="666"/>
        <v>119.31137724550935</v>
      </c>
      <c r="AA2496" s="5">
        <f t="shared" ca="1" si="674"/>
        <v>4.5697999999999999</v>
      </c>
      <c r="AB2496" s="5">
        <f t="shared" ca="1" si="672"/>
        <v>3.4870999999999999</v>
      </c>
      <c r="AC2496" s="15">
        <f t="shared" ca="1" si="667"/>
        <v>-286.99999999999727</v>
      </c>
      <c r="AD2496" s="21">
        <f t="shared" ca="1" si="668"/>
        <v>-227.88473053892687</v>
      </c>
      <c r="AE2496" s="21">
        <f t="shared" ca="1" si="669"/>
        <v>-514.88473053892415</v>
      </c>
      <c r="AF2496" s="23">
        <f t="shared" ca="1" si="670"/>
        <v>29410.555618102102</v>
      </c>
    </row>
    <row r="2497" spans="1:32" x14ac:dyDescent="0.25">
      <c r="A2497" s="26">
        <v>42835</v>
      </c>
      <c r="B2497" s="3">
        <v>4.6176000000000004</v>
      </c>
      <c r="C2497" s="3">
        <v>4.6176000000000004</v>
      </c>
      <c r="D2497" s="3">
        <v>4.6176000000000004</v>
      </c>
      <c r="E2497" s="3">
        <v>4.6176000000000004</v>
      </c>
      <c r="F2497" s="5">
        <v>3.468</v>
      </c>
      <c r="G2497" s="5">
        <v>3.468</v>
      </c>
      <c r="H2497" s="5">
        <v>3.468</v>
      </c>
      <c r="I2497" s="5">
        <v>3.468</v>
      </c>
      <c r="J2497" s="3">
        <v>1</v>
      </c>
      <c r="K2497" s="3">
        <v>1</v>
      </c>
      <c r="L2497" s="7">
        <f t="shared" si="671"/>
        <v>1.1496000000000004</v>
      </c>
      <c r="M2497" s="8">
        <f ca="1">AVERAGE(OFFSET(L2497,-M$3+1,0):L2497)</f>
        <v>1.0680066666666668</v>
      </c>
      <c r="N2497" s="8">
        <f ca="1">STDEV(OFFSET(L2497,-M$3+1,0):L2497)</f>
        <v>5.6549630119627436E-2</v>
      </c>
      <c r="O2497" s="8">
        <f t="shared" ca="1" si="658"/>
        <v>0.9549074064274119</v>
      </c>
      <c r="P2497" s="8">
        <f t="shared" ca="1" si="659"/>
        <v>1.1811059269059216</v>
      </c>
      <c r="Q2497" s="8">
        <f t="shared" ca="1" si="660"/>
        <v>1.0680066666666668</v>
      </c>
      <c r="R2497" s="8">
        <f t="shared" ca="1" si="673"/>
        <v>1.0680066666666668</v>
      </c>
      <c r="S2497" s="10">
        <f t="shared" si="661"/>
        <v>2.8699999999999726E-2</v>
      </c>
      <c r="T2497" s="10">
        <f t="shared" si="662"/>
        <v>9.5999999999998309E-3</v>
      </c>
      <c r="U2497" s="18">
        <f ca="1">AVERAGE(S2497:OFFSET(S2497,-$U$3+1,0))*$U$4*J2497</f>
        <v>2.4859999999999971</v>
      </c>
      <c r="V2497" s="18">
        <f ca="1">AVERAGE(T2497:OFFSET(T2497,-$U$3+1,0))*$V$4*K2497</f>
        <v>1.8140000000000001</v>
      </c>
      <c r="W2497" s="14" t="str">
        <f t="shared" ca="1" si="663"/>
        <v/>
      </c>
      <c r="X2497" s="14" t="str">
        <f t="shared" ca="1" si="664"/>
        <v>Sell</v>
      </c>
      <c r="Y2497" s="5">
        <f t="shared" ca="1" si="665"/>
        <v>-100</v>
      </c>
      <c r="Z2497" s="19">
        <f t="shared" ca="1" si="666"/>
        <v>119.31137724550935</v>
      </c>
      <c r="AA2497" s="5">
        <f t="shared" ca="1" si="674"/>
        <v>4.5697999999999999</v>
      </c>
      <c r="AB2497" s="5">
        <f t="shared" ca="1" si="672"/>
        <v>3.4870999999999999</v>
      </c>
      <c r="AC2497" s="15">
        <f t="shared" ca="1" si="667"/>
        <v>286.99999999999727</v>
      </c>
      <c r="AD2497" s="21">
        <f t="shared" ca="1" si="668"/>
        <v>-114.53892215568695</v>
      </c>
      <c r="AE2497" s="21">
        <f t="shared" ca="1" si="669"/>
        <v>172.46107784431032</v>
      </c>
      <c r="AF2497" s="23">
        <f t="shared" ca="1" si="670"/>
        <v>29583.016695946411</v>
      </c>
    </row>
    <row r="2498" spans="1:32" x14ac:dyDescent="0.25">
      <c r="A2498" s="26">
        <v>42836</v>
      </c>
      <c r="B2498" s="3">
        <v>4.5888999999999998</v>
      </c>
      <c r="C2498" s="3">
        <v>4.5888999999999998</v>
      </c>
      <c r="D2498" s="3">
        <v>4.5888999999999998</v>
      </c>
      <c r="E2498" s="3">
        <v>4.5888999999999998</v>
      </c>
      <c r="F2498" s="5">
        <v>3.4584999999999999</v>
      </c>
      <c r="G2498" s="5">
        <v>3.4584999999999999</v>
      </c>
      <c r="H2498" s="5">
        <v>3.4584999999999999</v>
      </c>
      <c r="I2498" s="5">
        <v>3.4584999999999999</v>
      </c>
      <c r="J2498" s="3">
        <v>1</v>
      </c>
      <c r="K2498" s="3">
        <v>1</v>
      </c>
      <c r="L2498" s="7">
        <f t="shared" si="671"/>
        <v>1.1303999999999998</v>
      </c>
      <c r="M2498" s="8">
        <f ca="1">AVERAGE(OFFSET(L2498,-M$3+1,0):L2498)</f>
        <v>1.0769266666666666</v>
      </c>
      <c r="N2498" s="8">
        <f ca="1">STDEV(OFFSET(L2498,-M$3+1,0):L2498)</f>
        <v>5.5013355088516853E-2</v>
      </c>
      <c r="O2498" s="8">
        <f t="shared" ca="1" si="658"/>
        <v>0.96689995648963289</v>
      </c>
      <c r="P2498" s="8">
        <f t="shared" ca="1" si="659"/>
        <v>1.1869533768437004</v>
      </c>
      <c r="Q2498" s="8">
        <f t="shared" ca="1" si="660"/>
        <v>1.0769266666666666</v>
      </c>
      <c r="R2498" s="8">
        <f t="shared" ca="1" si="673"/>
        <v>1.0769266666666666</v>
      </c>
      <c r="S2498" s="10">
        <f t="shared" si="661"/>
        <v>2.8700000000000614E-2</v>
      </c>
      <c r="T2498" s="10">
        <f t="shared" si="662"/>
        <v>9.5000000000000639E-3</v>
      </c>
      <c r="U2498" s="18">
        <f ca="1">AVERAGE(S2498:OFFSET(S2498,-$U$3+1,0))*$U$4*J2498</f>
        <v>2.5820000000000043</v>
      </c>
      <c r="V2498" s="18">
        <f ca="1">AVERAGE(T2498:OFFSET(T2498,-$U$3+1,0))*$V$4*K2498</f>
        <v>1.6230000000000011</v>
      </c>
      <c r="W2498" s="14" t="str">
        <f t="shared" ca="1" si="663"/>
        <v/>
      </c>
      <c r="X2498" s="14" t="str">
        <f t="shared" ca="1" si="664"/>
        <v>Sell</v>
      </c>
      <c r="Y2498" s="5">
        <f t="shared" ca="1" si="665"/>
        <v>-100</v>
      </c>
      <c r="Z2498" s="19">
        <f t="shared" ca="1" si="666"/>
        <v>119.31137724550935</v>
      </c>
      <c r="AA2498" s="5">
        <f t="shared" ca="1" si="674"/>
        <v>4.5697999999999999</v>
      </c>
      <c r="AB2498" s="5">
        <f t="shared" ca="1" si="672"/>
        <v>3.4870999999999999</v>
      </c>
      <c r="AC2498" s="15">
        <f t="shared" ca="1" si="667"/>
        <v>287.00000000000614</v>
      </c>
      <c r="AD2498" s="21">
        <f t="shared" ca="1" si="668"/>
        <v>-113.34580838323464</v>
      </c>
      <c r="AE2498" s="21">
        <f t="shared" ca="1" si="669"/>
        <v>173.6541916167715</v>
      </c>
      <c r="AF2498" s="23">
        <f t="shared" ca="1" si="670"/>
        <v>29756.670887563181</v>
      </c>
    </row>
    <row r="2499" spans="1:32" x14ac:dyDescent="0.25">
      <c r="A2499" s="26">
        <v>42837</v>
      </c>
      <c r="B2499" s="3">
        <v>4.6367000000000003</v>
      </c>
      <c r="C2499" s="3">
        <v>4.6367000000000003</v>
      </c>
      <c r="D2499" s="3">
        <v>4.6367000000000003</v>
      </c>
      <c r="E2499" s="3">
        <v>4.6367000000000003</v>
      </c>
      <c r="F2499" s="5">
        <v>3.4584999999999999</v>
      </c>
      <c r="G2499" s="5">
        <v>3.4584999999999999</v>
      </c>
      <c r="H2499" s="5">
        <v>3.4584999999999999</v>
      </c>
      <c r="I2499" s="5">
        <v>3.4584999999999999</v>
      </c>
      <c r="J2499" s="3">
        <v>1</v>
      </c>
      <c r="K2499" s="3">
        <v>1</v>
      </c>
      <c r="L2499" s="7">
        <f t="shared" si="671"/>
        <v>1.1782000000000004</v>
      </c>
      <c r="M2499" s="8">
        <f ca="1">AVERAGE(OFFSET(L2499,-M$3+1,0):L2499)</f>
        <v>1.0890266666666666</v>
      </c>
      <c r="N2499" s="8">
        <f ca="1">STDEV(OFFSET(L2499,-M$3+1,0):L2499)</f>
        <v>5.60576166185505E-2</v>
      </c>
      <c r="O2499" s="8">
        <f t="shared" ca="1" si="658"/>
        <v>0.97691143342956555</v>
      </c>
      <c r="P2499" s="8">
        <f t="shared" ca="1" si="659"/>
        <v>1.2011418999037675</v>
      </c>
      <c r="Q2499" s="8">
        <f t="shared" ca="1" si="660"/>
        <v>1.0890266666666666</v>
      </c>
      <c r="R2499" s="8">
        <f t="shared" ca="1" si="673"/>
        <v>1.0890266666666666</v>
      </c>
      <c r="S2499" s="10">
        <f t="shared" si="661"/>
        <v>4.7800000000000509E-2</v>
      </c>
      <c r="T2499" s="10">
        <f t="shared" si="662"/>
        <v>0</v>
      </c>
      <c r="U2499" s="18">
        <f ca="1">AVERAGE(S2499:OFFSET(S2499,-$U$3+1,0))*$U$4*J2499</f>
        <v>2.486000000000006</v>
      </c>
      <c r="V2499" s="18">
        <f ca="1">AVERAGE(T2499:OFFSET(T2499,-$U$3+1,0))*$V$4*K2499</f>
        <v>1.4320000000000022</v>
      </c>
      <c r="W2499" s="14" t="str">
        <f t="shared" ca="1" si="663"/>
        <v/>
      </c>
      <c r="X2499" s="14" t="str">
        <f t="shared" ca="1" si="664"/>
        <v>Sell</v>
      </c>
      <c r="Y2499" s="5">
        <f t="shared" ca="1" si="665"/>
        <v>-100</v>
      </c>
      <c r="Z2499" s="19">
        <f t="shared" ca="1" si="666"/>
        <v>119.31137724550935</v>
      </c>
      <c r="AA2499" s="5">
        <f t="shared" ca="1" si="674"/>
        <v>4.5697999999999999</v>
      </c>
      <c r="AB2499" s="5">
        <f t="shared" ca="1" si="672"/>
        <v>3.4870999999999999</v>
      </c>
      <c r="AC2499" s="15">
        <f t="shared" ca="1" si="667"/>
        <v>-478.00000000000512</v>
      </c>
      <c r="AD2499" s="21">
        <f t="shared" ca="1" si="668"/>
        <v>0</v>
      </c>
      <c r="AE2499" s="21">
        <f t="shared" ca="1" si="669"/>
        <v>-478.00000000000512</v>
      </c>
      <c r="AF2499" s="23">
        <f t="shared" ca="1" si="670"/>
        <v>29278.670887563178</v>
      </c>
    </row>
    <row r="2500" spans="1:32" x14ac:dyDescent="0.25">
      <c r="A2500" s="26">
        <v>42838</v>
      </c>
      <c r="B2500" s="3">
        <v>4.5984999999999996</v>
      </c>
      <c r="C2500" s="3">
        <v>4.5984999999999996</v>
      </c>
      <c r="D2500" s="3">
        <v>4.5984999999999996</v>
      </c>
      <c r="E2500" s="3">
        <v>4.5984999999999996</v>
      </c>
      <c r="F2500" s="5">
        <v>3.468</v>
      </c>
      <c r="G2500" s="5">
        <v>3.468</v>
      </c>
      <c r="H2500" s="5">
        <v>3.468</v>
      </c>
      <c r="I2500" s="5">
        <v>3.468</v>
      </c>
      <c r="J2500" s="3">
        <v>1</v>
      </c>
      <c r="K2500" s="3">
        <v>1</v>
      </c>
      <c r="L2500" s="7">
        <f t="shared" si="671"/>
        <v>1.1304999999999996</v>
      </c>
      <c r="M2500" s="8">
        <f ca="1">AVERAGE(OFFSET(L2500,-M$3+1,0):L2500)</f>
        <v>1.0966733333333332</v>
      </c>
      <c r="N2500" s="8">
        <f ca="1">STDEV(OFFSET(L2500,-M$3+1,0):L2500)</f>
        <v>5.310045018193179E-2</v>
      </c>
      <c r="O2500" s="8">
        <f t="shared" ca="1" si="658"/>
        <v>0.99047243296946963</v>
      </c>
      <c r="P2500" s="8">
        <f t="shared" ca="1" si="659"/>
        <v>1.2028742336971967</v>
      </c>
      <c r="Q2500" s="8">
        <f t="shared" ca="1" si="660"/>
        <v>1.0966733333333332</v>
      </c>
      <c r="R2500" s="8">
        <f t="shared" ca="1" si="673"/>
        <v>1.0966733333333332</v>
      </c>
      <c r="S2500" s="10">
        <f t="shared" si="661"/>
        <v>3.8200000000000678E-2</v>
      </c>
      <c r="T2500" s="10">
        <f t="shared" si="662"/>
        <v>9.5000000000000639E-3</v>
      </c>
      <c r="U2500" s="18">
        <f ca="1">AVERAGE(S2500:OFFSET(S2500,-$U$3+1,0))*$U$4*J2500</f>
        <v>2.8680000000000128</v>
      </c>
      <c r="V2500" s="18">
        <f ca="1">AVERAGE(T2500:OFFSET(T2500,-$U$3+1,0))*$V$4*K2500</f>
        <v>1.4320000000000022</v>
      </c>
      <c r="W2500" s="14" t="str">
        <f t="shared" ca="1" si="663"/>
        <v/>
      </c>
      <c r="X2500" s="14" t="str">
        <f t="shared" ca="1" si="664"/>
        <v>Sell</v>
      </c>
      <c r="Y2500" s="5">
        <f t="shared" ca="1" si="665"/>
        <v>-100</v>
      </c>
      <c r="Z2500" s="19">
        <f t="shared" ca="1" si="666"/>
        <v>119.31137724550935</v>
      </c>
      <c r="AA2500" s="5">
        <f t="shared" ca="1" si="674"/>
        <v>4.5697999999999999</v>
      </c>
      <c r="AB2500" s="5">
        <f t="shared" ca="1" si="672"/>
        <v>3.4870999999999999</v>
      </c>
      <c r="AC2500" s="15">
        <f t="shared" ca="1" si="667"/>
        <v>382.00000000000676</v>
      </c>
      <c r="AD2500" s="21">
        <f t="shared" ca="1" si="668"/>
        <v>113.34580838323464</v>
      </c>
      <c r="AE2500" s="21">
        <f t="shared" ca="1" si="669"/>
        <v>495.34580838324143</v>
      </c>
      <c r="AF2500" s="23">
        <f t="shared" ca="1" si="670"/>
        <v>29774.016695946419</v>
      </c>
    </row>
    <row r="2501" spans="1:32" x14ac:dyDescent="0.25">
      <c r="A2501" s="26">
        <v>42839</v>
      </c>
      <c r="B2501" s="3">
        <v>4.5984999999999996</v>
      </c>
      <c r="C2501" s="3">
        <v>4.5984999999999996</v>
      </c>
      <c r="D2501" s="3">
        <v>4.5984999999999996</v>
      </c>
      <c r="E2501" s="3">
        <v>4.5984999999999996</v>
      </c>
      <c r="F2501" s="5">
        <v>3.4489000000000001</v>
      </c>
      <c r="G2501" s="5">
        <v>3.4489000000000001</v>
      </c>
      <c r="H2501" s="5">
        <v>3.4489000000000001</v>
      </c>
      <c r="I2501" s="5">
        <v>3.4489000000000001</v>
      </c>
      <c r="J2501" s="3">
        <v>1</v>
      </c>
      <c r="K2501" s="3">
        <v>1</v>
      </c>
      <c r="L2501" s="7">
        <f t="shared" si="671"/>
        <v>1.1495999999999995</v>
      </c>
      <c r="M2501" s="8">
        <f ca="1">AVERAGE(OFFSET(L2501,-M$3+1,0):L2501)</f>
        <v>1.1055999999999999</v>
      </c>
      <c r="N2501" s="8">
        <f ca="1">STDEV(OFFSET(L2501,-M$3+1,0):L2501)</f>
        <v>4.9659181283165453E-2</v>
      </c>
      <c r="O2501" s="8">
        <f t="shared" ref="O2501:O2564" ca="1" si="675">M2501-O$3*N2501</f>
        <v>1.0062816374336689</v>
      </c>
      <c r="P2501" s="8">
        <f t="shared" ref="P2501:P2564" ca="1" si="676">M2501+P$3*N2501</f>
        <v>1.2049183625663309</v>
      </c>
      <c r="Q2501" s="8">
        <f t="shared" ref="Q2501:Q2564" ca="1" si="677">M2501+Q$3*N2501</f>
        <v>1.1055999999999999</v>
      </c>
      <c r="R2501" s="8">
        <f t="shared" ca="1" si="673"/>
        <v>1.1055999999999999</v>
      </c>
      <c r="S2501" s="10">
        <f t="shared" ref="S2501:S2564" si="678">MAX(C2501-D2501,C2501-E2500,E2500-D2501)</f>
        <v>0</v>
      </c>
      <c r="T2501" s="10">
        <f t="shared" ref="T2501:T2564" si="679">MAX(G2501-H2501,G2501-I2500,I2500-H2501)</f>
        <v>1.9099999999999895E-2</v>
      </c>
      <c r="U2501" s="18">
        <f ca="1">AVERAGE(S2501:OFFSET(S2501,-$U$3+1,0))*$U$4*J2501</f>
        <v>2.5810000000000155</v>
      </c>
      <c r="V2501" s="18">
        <f ca="1">AVERAGE(T2501:OFFSET(T2501,-$U$3+1,0))*$V$4*K2501</f>
        <v>1.5280000000000005</v>
      </c>
      <c r="W2501" s="14" t="str">
        <f t="shared" ref="W2501:W2564" ca="1" si="680">IF(L2500&lt;O2499,"Buy",IF(AND(W2500="Buy",L2500&gt;Q2500),"Exit",IF(W2500="Exit","",W2500)))</f>
        <v/>
      </c>
      <c r="X2501" s="14" t="str">
        <f t="shared" ref="X2501:X2564" ca="1" si="681">IF($L2500&gt;P2499,"Sell",IF(AND(X2500="Sell",L2500&lt;R2499),"Exit",IF(X2500="Exit","",X2500)))</f>
        <v>Sell</v>
      </c>
      <c r="Y2501" s="5">
        <f t="shared" ref="Y2501:Y2564" ca="1" si="682">IF(AND($W2501="Buy",$W2500=""),Y$3,IF(AND($W2501="Buy",$W2500="Exit"),Y$3,IF(AND($X2501="Sell",$X2500&lt;&gt;"Sell "),-Y$3,IF(OR($W2500="Buy",X2500="Sell"),Y2500,""))))</f>
        <v>-100</v>
      </c>
      <c r="Z2501" s="19">
        <f t="shared" ref="Z2501:Z2564" ca="1" si="683">IF(AND($W2501="Buy",$W2500= ""),-Y$3*U2501/V2501,IF(AND($W2501="Buy",$W2500="Exit"),-Y$3*U2501/V2501,IF(AND($X2501="Sell",X2500&lt;&gt;"Sell"),Y$3*U2501/V2501,IF(OR($W2500="Buy",$X2500="Sell"),Z2500,""))))</f>
        <v>119.31137724550935</v>
      </c>
      <c r="AA2501" s="5">
        <f t="shared" ca="1" si="674"/>
        <v>4.5697999999999999</v>
      </c>
      <c r="AB2501" s="5">
        <f t="shared" ca="1" si="672"/>
        <v>3.4870999999999999</v>
      </c>
      <c r="AC2501" s="15">
        <f t="shared" ref="AC2501:AC2564" ca="1" si="684">IF(OR($W2500="Buy",$W2501="Exit"),$Y2500*($E2501-$E2500)*$U$4*J2500,IF(OR($X2500="Sell",$X2501="Exit"),Y2500*(E2501-E2500)*$U$4*J2500,""))</f>
        <v>0</v>
      </c>
      <c r="AD2501" s="21">
        <f t="shared" ref="AD2501:AD2564" ca="1" si="685">IF(OR($W2500="Buy",$W2501="Exit"),Z2500*($I2501-$I2500)*V$4*K2500,IF(OR(X2500="Sell",X2501="Exit"),Z2500*(I2501-I2500)*V$4*K2500,""))</f>
        <v>-227.88473053892159</v>
      </c>
      <c r="AE2501" s="21">
        <f t="shared" ref="AE2501:AE2564" ca="1" si="686">IF(AC2501&lt;&gt;"",AC2501+AD2501,"")</f>
        <v>-227.88473053892159</v>
      </c>
      <c r="AF2501" s="23">
        <f t="shared" ref="AF2501:AF2564" ca="1" si="687">IF(AE2501&lt;&gt;"",AF2500+AE2501,AF2500)</f>
        <v>29546.131965407498</v>
      </c>
    </row>
    <row r="2502" spans="1:32" x14ac:dyDescent="0.25">
      <c r="A2502" s="26">
        <v>42842</v>
      </c>
      <c r="B2502" s="3">
        <v>4.6176000000000004</v>
      </c>
      <c r="C2502" s="3">
        <v>4.6176000000000004</v>
      </c>
      <c r="D2502" s="3">
        <v>4.6176000000000004</v>
      </c>
      <c r="E2502" s="3">
        <v>4.6176000000000004</v>
      </c>
      <c r="F2502" s="5">
        <v>3.4394</v>
      </c>
      <c r="G2502" s="5">
        <v>3.4394</v>
      </c>
      <c r="H2502" s="5">
        <v>3.4394</v>
      </c>
      <c r="I2502" s="5">
        <v>3.4394</v>
      </c>
      <c r="J2502" s="3">
        <v>1</v>
      </c>
      <c r="K2502" s="3">
        <v>1</v>
      </c>
      <c r="L2502" s="7">
        <f t="shared" ref="L2502:L2565" si="688">E2502-I2502</f>
        <v>1.1782000000000004</v>
      </c>
      <c r="M2502" s="8">
        <f ca="1">AVERAGE(OFFSET(L2502,-M$3+1,0):L2502)</f>
        <v>1.1158000000000001</v>
      </c>
      <c r="N2502" s="8">
        <f ca="1">STDEV(OFFSET(L2502,-M$3+1,0):L2502)</f>
        <v>4.7637380280615822E-2</v>
      </c>
      <c r="O2502" s="8">
        <f t="shared" ca="1" si="675"/>
        <v>1.0205252394387685</v>
      </c>
      <c r="P2502" s="8">
        <f t="shared" ca="1" si="676"/>
        <v>1.2110747605612318</v>
      </c>
      <c r="Q2502" s="8">
        <f t="shared" ca="1" si="677"/>
        <v>1.1158000000000001</v>
      </c>
      <c r="R2502" s="8">
        <f t="shared" ca="1" si="673"/>
        <v>1.1158000000000001</v>
      </c>
      <c r="S2502" s="10">
        <f t="shared" si="678"/>
        <v>1.9100000000000783E-2</v>
      </c>
      <c r="T2502" s="10">
        <f t="shared" si="679"/>
        <v>9.5000000000000639E-3</v>
      </c>
      <c r="U2502" s="18">
        <f ca="1">AVERAGE(S2502:OFFSET(S2502,-$U$3+1,0))*$U$4*J2502</f>
        <v>2.4850000000000261</v>
      </c>
      <c r="V2502" s="18">
        <f ca="1">AVERAGE(T2502:OFFSET(T2502,-$U$3+1,0))*$V$4*K2502</f>
        <v>1.5269999999999984</v>
      </c>
      <c r="W2502" s="14" t="str">
        <f t="shared" ca="1" si="680"/>
        <v/>
      </c>
      <c r="X2502" s="14" t="str">
        <f t="shared" ca="1" si="681"/>
        <v>Sell</v>
      </c>
      <c r="Y2502" s="5">
        <f t="shared" ca="1" si="682"/>
        <v>-100</v>
      </c>
      <c r="Z2502" s="19">
        <f t="shared" ca="1" si="683"/>
        <v>119.31137724550935</v>
      </c>
      <c r="AA2502" s="5">
        <f t="shared" ca="1" si="674"/>
        <v>4.5697999999999999</v>
      </c>
      <c r="AB2502" s="5">
        <f t="shared" ca="1" si="672"/>
        <v>3.4870999999999999</v>
      </c>
      <c r="AC2502" s="15">
        <f t="shared" ca="1" si="684"/>
        <v>-191.00000000000784</v>
      </c>
      <c r="AD2502" s="21">
        <f t="shared" ca="1" si="685"/>
        <v>-113.34580838323464</v>
      </c>
      <c r="AE2502" s="21">
        <f t="shared" ca="1" si="686"/>
        <v>-304.34580838324246</v>
      </c>
      <c r="AF2502" s="23">
        <f t="shared" ca="1" si="687"/>
        <v>29241.786157024257</v>
      </c>
    </row>
    <row r="2503" spans="1:32" x14ac:dyDescent="0.25">
      <c r="A2503" s="26">
        <v>42843</v>
      </c>
      <c r="B2503" s="3">
        <v>4.5792999999999999</v>
      </c>
      <c r="C2503" s="3">
        <v>4.5792999999999999</v>
      </c>
      <c r="D2503" s="3">
        <v>4.5792999999999999</v>
      </c>
      <c r="E2503" s="3">
        <v>4.5792999999999999</v>
      </c>
      <c r="F2503" s="5">
        <v>3.4106999999999998</v>
      </c>
      <c r="G2503" s="5">
        <v>3.4106999999999998</v>
      </c>
      <c r="H2503" s="5">
        <v>3.4106999999999998</v>
      </c>
      <c r="I2503" s="5">
        <v>3.4106999999999998</v>
      </c>
      <c r="J2503" s="3">
        <v>1</v>
      </c>
      <c r="K2503" s="3">
        <v>1</v>
      </c>
      <c r="L2503" s="7">
        <f t="shared" si="688"/>
        <v>1.1686000000000001</v>
      </c>
      <c r="M2503" s="8">
        <f ca="1">AVERAGE(OFFSET(L2503,-M$3+1,0):L2503)</f>
        <v>1.1259933333333334</v>
      </c>
      <c r="N2503" s="8">
        <f ca="1">STDEV(OFFSET(L2503,-M$3+1,0):L2503)</f>
        <v>4.0514326684108523E-2</v>
      </c>
      <c r="O2503" s="8">
        <f t="shared" ca="1" si="675"/>
        <v>1.0449646799651164</v>
      </c>
      <c r="P2503" s="8">
        <f t="shared" ca="1" si="676"/>
        <v>1.2070219867015504</v>
      </c>
      <c r="Q2503" s="8">
        <f t="shared" ca="1" si="677"/>
        <v>1.1259933333333334</v>
      </c>
      <c r="R2503" s="8">
        <f t="shared" ca="1" si="673"/>
        <v>1.1259933333333334</v>
      </c>
      <c r="S2503" s="10">
        <f t="shared" si="678"/>
        <v>3.8300000000000445E-2</v>
      </c>
      <c r="T2503" s="10">
        <f t="shared" si="679"/>
        <v>2.870000000000017E-2</v>
      </c>
      <c r="U2503" s="18">
        <f ca="1">AVERAGE(S2503:OFFSET(S2503,-$U$3+1,0))*$U$4*J2503</f>
        <v>2.5810000000000244</v>
      </c>
      <c r="V2503" s="18">
        <f ca="1">AVERAGE(T2503:OFFSET(T2503,-$U$3+1,0))*$V$4*K2503</f>
        <v>1.4320000000000022</v>
      </c>
      <c r="W2503" s="14" t="str">
        <f t="shared" ca="1" si="680"/>
        <v/>
      </c>
      <c r="X2503" s="14" t="str">
        <f t="shared" ca="1" si="681"/>
        <v>Sell</v>
      </c>
      <c r="Y2503" s="5">
        <f t="shared" ca="1" si="682"/>
        <v>-100</v>
      </c>
      <c r="Z2503" s="19">
        <f t="shared" ca="1" si="683"/>
        <v>119.31137724550935</v>
      </c>
      <c r="AA2503" s="5">
        <f t="shared" ca="1" si="674"/>
        <v>4.5697999999999999</v>
      </c>
      <c r="AB2503" s="5">
        <f t="shared" ca="1" si="672"/>
        <v>3.4870999999999999</v>
      </c>
      <c r="AC2503" s="15">
        <f t="shared" ca="1" si="684"/>
        <v>383.00000000000443</v>
      </c>
      <c r="AD2503" s="21">
        <f t="shared" ca="1" si="685"/>
        <v>-342.42365269461385</v>
      </c>
      <c r="AE2503" s="21">
        <f t="shared" ca="1" si="686"/>
        <v>40.576347305390584</v>
      </c>
      <c r="AF2503" s="23">
        <f t="shared" ca="1" si="687"/>
        <v>29282.362504329649</v>
      </c>
    </row>
    <row r="2504" spans="1:32" x14ac:dyDescent="0.25">
      <c r="A2504" s="26">
        <v>42844</v>
      </c>
      <c r="B2504" s="3">
        <v>4.5315000000000003</v>
      </c>
      <c r="C2504" s="3">
        <v>4.5315000000000003</v>
      </c>
      <c r="D2504" s="3">
        <v>4.5315000000000003</v>
      </c>
      <c r="E2504" s="3">
        <v>4.5315000000000003</v>
      </c>
      <c r="F2504" s="5">
        <v>3.3725000000000001</v>
      </c>
      <c r="G2504" s="5">
        <v>3.3725000000000001</v>
      </c>
      <c r="H2504" s="5">
        <v>3.3725000000000001</v>
      </c>
      <c r="I2504" s="5">
        <v>3.3725000000000001</v>
      </c>
      <c r="J2504" s="3">
        <v>1</v>
      </c>
      <c r="K2504" s="3">
        <v>1</v>
      </c>
      <c r="L2504" s="7">
        <f t="shared" si="688"/>
        <v>1.1590000000000003</v>
      </c>
      <c r="M2504" s="8">
        <f ca="1">AVERAGE(OFFSET(L2504,-M$3+1,0):L2504)</f>
        <v>1.1329933333333335</v>
      </c>
      <c r="N2504" s="8">
        <f ca="1">STDEV(OFFSET(L2504,-M$3+1,0):L2504)</f>
        <v>3.6007091894051525E-2</v>
      </c>
      <c r="O2504" s="8">
        <f t="shared" ca="1" si="675"/>
        <v>1.0609791495452305</v>
      </c>
      <c r="P2504" s="8">
        <f t="shared" ca="1" si="676"/>
        <v>1.2050075171214365</v>
      </c>
      <c r="Q2504" s="8">
        <f t="shared" ca="1" si="677"/>
        <v>1.1329933333333335</v>
      </c>
      <c r="R2504" s="8">
        <f t="shared" ca="1" si="673"/>
        <v>1.1329933333333335</v>
      </c>
      <c r="S2504" s="10">
        <f t="shared" si="678"/>
        <v>4.7799999999999621E-2</v>
      </c>
      <c r="T2504" s="10">
        <f t="shared" si="679"/>
        <v>3.819999999999979E-2</v>
      </c>
      <c r="U2504" s="18">
        <f ca="1">AVERAGE(S2504:OFFSET(S2504,-$U$3+1,0))*$U$4*J2504</f>
        <v>2.96400000000002</v>
      </c>
      <c r="V2504" s="18">
        <f ca="1">AVERAGE(T2504:OFFSET(T2504,-$U$3+1,0))*$V$4*K2504</f>
        <v>1.6230000000000011</v>
      </c>
      <c r="W2504" s="14" t="str">
        <f t="shared" ca="1" si="680"/>
        <v/>
      </c>
      <c r="X2504" s="14" t="str">
        <f t="shared" ca="1" si="681"/>
        <v>Sell</v>
      </c>
      <c r="Y2504" s="5">
        <f t="shared" ca="1" si="682"/>
        <v>-100</v>
      </c>
      <c r="Z2504" s="19">
        <f t="shared" ca="1" si="683"/>
        <v>119.31137724550935</v>
      </c>
      <c r="AA2504" s="5">
        <f t="shared" ca="1" si="674"/>
        <v>4.5697999999999999</v>
      </c>
      <c r="AB2504" s="5">
        <f t="shared" ca="1" si="672"/>
        <v>3.4870999999999999</v>
      </c>
      <c r="AC2504" s="15">
        <f t="shared" ca="1" si="684"/>
        <v>477.99999999999619</v>
      </c>
      <c r="AD2504" s="21">
        <f t="shared" ca="1" si="685"/>
        <v>-455.76946107784318</v>
      </c>
      <c r="AE2504" s="21">
        <f t="shared" ca="1" si="686"/>
        <v>22.230538922153016</v>
      </c>
      <c r="AF2504" s="23">
        <f t="shared" ca="1" si="687"/>
        <v>29304.593043251803</v>
      </c>
    </row>
    <row r="2505" spans="1:32" x14ac:dyDescent="0.25">
      <c r="A2505" s="26">
        <v>42845</v>
      </c>
      <c r="B2505" s="3">
        <v>4.5220000000000002</v>
      </c>
      <c r="C2505" s="3">
        <v>4.5220000000000002</v>
      </c>
      <c r="D2505" s="3">
        <v>4.5220000000000002</v>
      </c>
      <c r="E2505" s="3">
        <v>4.5220000000000002</v>
      </c>
      <c r="F2505" s="5">
        <v>3.3534000000000002</v>
      </c>
      <c r="G2505" s="5">
        <v>3.3534000000000002</v>
      </c>
      <c r="H2505" s="5">
        <v>3.3534000000000002</v>
      </c>
      <c r="I2505" s="5">
        <v>3.3534000000000002</v>
      </c>
      <c r="J2505" s="3">
        <v>1</v>
      </c>
      <c r="K2505" s="3">
        <v>1</v>
      </c>
      <c r="L2505" s="7">
        <f t="shared" si="688"/>
        <v>1.1686000000000001</v>
      </c>
      <c r="M2505" s="8">
        <f ca="1">AVERAGE(OFFSET(L2505,-M$3+1,0):L2505)</f>
        <v>1.1400000000000001</v>
      </c>
      <c r="N2505" s="8">
        <f ca="1">STDEV(OFFSET(L2505,-M$3+1,0):L2505)</f>
        <v>3.1456614112592901E-2</v>
      </c>
      <c r="O2505" s="8">
        <f t="shared" ca="1" si="675"/>
        <v>1.0770867717748143</v>
      </c>
      <c r="P2505" s="8">
        <f t="shared" ca="1" si="676"/>
        <v>1.202913228225186</v>
      </c>
      <c r="Q2505" s="8">
        <f t="shared" ca="1" si="677"/>
        <v>1.1400000000000001</v>
      </c>
      <c r="R2505" s="8">
        <f t="shared" ca="1" si="673"/>
        <v>1.1400000000000001</v>
      </c>
      <c r="S2505" s="10">
        <f t="shared" si="678"/>
        <v>9.5000000000000639E-3</v>
      </c>
      <c r="T2505" s="10">
        <f t="shared" si="679"/>
        <v>1.9099999999999895E-2</v>
      </c>
      <c r="U2505" s="18">
        <f ca="1">AVERAGE(S2505:OFFSET(S2505,-$U$3+1,0))*$U$4*J2505</f>
        <v>2.8680000000000216</v>
      </c>
      <c r="V2505" s="18">
        <f ca="1">AVERAGE(T2505:OFFSET(T2505,-$U$3+1,0))*$V$4*K2505</f>
        <v>1.6230000000000011</v>
      </c>
      <c r="W2505" s="14" t="str">
        <f t="shared" ca="1" si="680"/>
        <v/>
      </c>
      <c r="X2505" s="14" t="str">
        <f t="shared" ca="1" si="681"/>
        <v>Sell</v>
      </c>
      <c r="Y2505" s="5">
        <f t="shared" ca="1" si="682"/>
        <v>-100</v>
      </c>
      <c r="Z2505" s="19">
        <f t="shared" ca="1" si="683"/>
        <v>119.31137724550935</v>
      </c>
      <c r="AA2505" s="5">
        <f t="shared" ca="1" si="674"/>
        <v>4.5697999999999999</v>
      </c>
      <c r="AB2505" s="5">
        <f t="shared" ca="1" si="672"/>
        <v>3.4870999999999999</v>
      </c>
      <c r="AC2505" s="15">
        <f t="shared" ca="1" si="684"/>
        <v>95.000000000000639</v>
      </c>
      <c r="AD2505" s="21">
        <f t="shared" ca="1" si="685"/>
        <v>-227.88473053892159</v>
      </c>
      <c r="AE2505" s="21">
        <f t="shared" ca="1" si="686"/>
        <v>-132.88473053892096</v>
      </c>
      <c r="AF2505" s="23">
        <f t="shared" ca="1" si="687"/>
        <v>29171.708312712883</v>
      </c>
    </row>
    <row r="2506" spans="1:32" x14ac:dyDescent="0.25">
      <c r="A2506" s="26">
        <v>42846</v>
      </c>
      <c r="B2506" s="3">
        <v>4.5984999999999996</v>
      </c>
      <c r="C2506" s="3">
        <v>4.5984999999999996</v>
      </c>
      <c r="D2506" s="3">
        <v>4.5984999999999996</v>
      </c>
      <c r="E2506" s="3">
        <v>4.5984999999999996</v>
      </c>
      <c r="F2506" s="5">
        <v>3.3820000000000001</v>
      </c>
      <c r="G2506" s="5">
        <v>3.3820000000000001</v>
      </c>
      <c r="H2506" s="5">
        <v>3.3820000000000001</v>
      </c>
      <c r="I2506" s="5">
        <v>3.3820000000000001</v>
      </c>
      <c r="J2506" s="3">
        <v>1</v>
      </c>
      <c r="K2506" s="3">
        <v>1</v>
      </c>
      <c r="L2506" s="7">
        <f t="shared" si="688"/>
        <v>1.2164999999999995</v>
      </c>
      <c r="M2506" s="8">
        <f ca="1">AVERAGE(OFFSET(L2506,-M$3+1,0):L2506)</f>
        <v>1.1489200000000002</v>
      </c>
      <c r="N2506" s="8">
        <f ca="1">STDEV(OFFSET(L2506,-M$3+1,0):L2506)</f>
        <v>3.2981297730683687E-2</v>
      </c>
      <c r="O2506" s="8">
        <f t="shared" ca="1" si="675"/>
        <v>1.0829574045386328</v>
      </c>
      <c r="P2506" s="8">
        <f t="shared" ca="1" si="676"/>
        <v>1.2148825954613676</v>
      </c>
      <c r="Q2506" s="8">
        <f t="shared" ca="1" si="677"/>
        <v>1.1489200000000002</v>
      </c>
      <c r="R2506" s="8">
        <f t="shared" ca="1" si="673"/>
        <v>1.1489200000000002</v>
      </c>
      <c r="S2506" s="10">
        <f t="shared" si="678"/>
        <v>7.6499999999999346E-2</v>
      </c>
      <c r="T2506" s="10">
        <f t="shared" si="679"/>
        <v>2.8599999999999959E-2</v>
      </c>
      <c r="U2506" s="18">
        <f ca="1">AVERAGE(S2506:OFFSET(S2506,-$U$3+1,0))*$U$4*J2506</f>
        <v>3.3460000000000178</v>
      </c>
      <c r="V2506" s="18">
        <f ca="1">AVERAGE(T2506:OFFSET(T2506,-$U$3+1,0))*$V$4*K2506</f>
        <v>1.7179999999999973</v>
      </c>
      <c r="W2506" s="14" t="str">
        <f t="shared" ca="1" si="680"/>
        <v/>
      </c>
      <c r="X2506" s="14" t="str">
        <f t="shared" ca="1" si="681"/>
        <v>Sell</v>
      </c>
      <c r="Y2506" s="5">
        <f t="shared" ca="1" si="682"/>
        <v>-100</v>
      </c>
      <c r="Z2506" s="19">
        <f t="shared" ca="1" si="683"/>
        <v>119.31137724550935</v>
      </c>
      <c r="AA2506" s="5">
        <f t="shared" ca="1" si="674"/>
        <v>4.5697999999999999</v>
      </c>
      <c r="AB2506" s="5">
        <f t="shared" ca="1" si="672"/>
        <v>3.4870999999999999</v>
      </c>
      <c r="AC2506" s="15">
        <f t="shared" ca="1" si="684"/>
        <v>-764.99999999999341</v>
      </c>
      <c r="AD2506" s="21">
        <f t="shared" ca="1" si="685"/>
        <v>341.23053892215626</v>
      </c>
      <c r="AE2506" s="21">
        <f t="shared" ca="1" si="686"/>
        <v>-423.76946107783715</v>
      </c>
      <c r="AF2506" s="23">
        <f t="shared" ca="1" si="687"/>
        <v>28747.938851635045</v>
      </c>
    </row>
    <row r="2507" spans="1:32" x14ac:dyDescent="0.25">
      <c r="A2507" s="26">
        <v>42849</v>
      </c>
      <c r="B2507" s="3">
        <v>4.6079999999999997</v>
      </c>
      <c r="C2507" s="3">
        <v>4.6079999999999997</v>
      </c>
      <c r="D2507" s="3">
        <v>4.6079999999999997</v>
      </c>
      <c r="E2507" s="3">
        <v>4.6079999999999997</v>
      </c>
      <c r="F2507" s="5">
        <v>3.4106999999999998</v>
      </c>
      <c r="G2507" s="5">
        <v>3.4106999999999998</v>
      </c>
      <c r="H2507" s="5">
        <v>3.4106999999999998</v>
      </c>
      <c r="I2507" s="5">
        <v>3.4106999999999998</v>
      </c>
      <c r="J2507" s="3">
        <v>1</v>
      </c>
      <c r="K2507" s="3">
        <v>1</v>
      </c>
      <c r="L2507" s="7">
        <f t="shared" si="688"/>
        <v>1.1972999999999998</v>
      </c>
      <c r="M2507" s="8">
        <f ca="1">AVERAGE(OFFSET(L2507,-M$3+1,0):L2507)</f>
        <v>1.1552866666666664</v>
      </c>
      <c r="N2507" s="8">
        <f ca="1">STDEV(OFFSET(L2507,-M$3+1,0):L2507)</f>
        <v>3.2448901955154555E-2</v>
      </c>
      <c r="O2507" s="8">
        <f t="shared" ca="1" si="675"/>
        <v>1.0903888627563572</v>
      </c>
      <c r="P2507" s="8">
        <f t="shared" ca="1" si="676"/>
        <v>1.2201844705769755</v>
      </c>
      <c r="Q2507" s="8">
        <f t="shared" ca="1" si="677"/>
        <v>1.1552866666666664</v>
      </c>
      <c r="R2507" s="8">
        <f t="shared" ca="1" si="673"/>
        <v>1.1552866666666664</v>
      </c>
      <c r="S2507" s="10">
        <f t="shared" si="678"/>
        <v>9.5000000000000639E-3</v>
      </c>
      <c r="T2507" s="10">
        <f t="shared" si="679"/>
        <v>2.8699999999999726E-2</v>
      </c>
      <c r="U2507" s="18">
        <f ca="1">AVERAGE(S2507:OFFSET(S2507,-$U$3+1,0))*$U$4*J2507</f>
        <v>3.1540000000000212</v>
      </c>
      <c r="V2507" s="18">
        <f ca="1">AVERAGE(T2507:OFFSET(T2507,-$U$3+1,0))*$V$4*K2507</f>
        <v>1.908999999999996</v>
      </c>
      <c r="W2507" s="14" t="str">
        <f t="shared" ca="1" si="680"/>
        <v/>
      </c>
      <c r="X2507" s="14" t="str">
        <f t="shared" ca="1" si="681"/>
        <v>Sell</v>
      </c>
      <c r="Y2507" s="5">
        <f t="shared" ca="1" si="682"/>
        <v>-100</v>
      </c>
      <c r="Z2507" s="19">
        <f t="shared" ca="1" si="683"/>
        <v>119.31137724550935</v>
      </c>
      <c r="AA2507" s="5">
        <f t="shared" ca="1" si="674"/>
        <v>4.5697999999999999</v>
      </c>
      <c r="AB2507" s="5">
        <f t="shared" ca="1" si="672"/>
        <v>3.4870999999999999</v>
      </c>
      <c r="AC2507" s="15">
        <f t="shared" ca="1" si="684"/>
        <v>-95.000000000000639</v>
      </c>
      <c r="AD2507" s="21">
        <f t="shared" ca="1" si="685"/>
        <v>342.42365269460856</v>
      </c>
      <c r="AE2507" s="21">
        <f t="shared" ca="1" si="686"/>
        <v>247.42365269460794</v>
      </c>
      <c r="AF2507" s="23">
        <f t="shared" ca="1" si="687"/>
        <v>28995.362504329652</v>
      </c>
    </row>
    <row r="2508" spans="1:32" x14ac:dyDescent="0.25">
      <c r="A2508" s="26">
        <v>42850</v>
      </c>
      <c r="B2508" s="3">
        <v>4.5984999999999996</v>
      </c>
      <c r="C2508" s="3">
        <v>4.5984999999999996</v>
      </c>
      <c r="D2508" s="3">
        <v>4.5984999999999996</v>
      </c>
      <c r="E2508" s="3">
        <v>4.5984999999999996</v>
      </c>
      <c r="F2508" s="5">
        <v>3.4106999999999998</v>
      </c>
      <c r="G2508" s="5">
        <v>3.4106999999999998</v>
      </c>
      <c r="H2508" s="5">
        <v>3.4106999999999998</v>
      </c>
      <c r="I2508" s="5">
        <v>3.4106999999999998</v>
      </c>
      <c r="J2508" s="3">
        <v>1</v>
      </c>
      <c r="K2508" s="3">
        <v>1</v>
      </c>
      <c r="L2508" s="7">
        <f t="shared" si="688"/>
        <v>1.1877999999999997</v>
      </c>
      <c r="M2508" s="8">
        <f ca="1">AVERAGE(OFFSET(L2508,-M$3+1,0):L2508)</f>
        <v>1.1616533333333334</v>
      </c>
      <c r="N2508" s="8">
        <f ca="1">STDEV(OFFSET(L2508,-M$3+1,0):L2508)</f>
        <v>2.8313067822540981E-2</v>
      </c>
      <c r="O2508" s="8">
        <f t="shared" ca="1" si="675"/>
        <v>1.1050271976882515</v>
      </c>
      <c r="P2508" s="8">
        <f t="shared" ca="1" si="676"/>
        <v>1.2182794689784153</v>
      </c>
      <c r="Q2508" s="8">
        <f t="shared" ca="1" si="677"/>
        <v>1.1616533333333334</v>
      </c>
      <c r="R2508" s="8">
        <f t="shared" ca="1" si="673"/>
        <v>1.1616533333333334</v>
      </c>
      <c r="S2508" s="10">
        <f t="shared" si="678"/>
        <v>9.5000000000000639E-3</v>
      </c>
      <c r="T2508" s="10">
        <f t="shared" si="679"/>
        <v>0</v>
      </c>
      <c r="U2508" s="18">
        <f ca="1">AVERAGE(S2508:OFFSET(S2508,-$U$3+1,0))*$U$4*J2508</f>
        <v>2.9620000000000157</v>
      </c>
      <c r="V2508" s="18">
        <f ca="1">AVERAGE(T2508:OFFSET(T2508,-$U$3+1,0))*$V$4*K2508</f>
        <v>1.8139999999999954</v>
      </c>
      <c r="W2508" s="14" t="str">
        <f t="shared" ca="1" si="680"/>
        <v/>
      </c>
      <c r="X2508" s="14" t="str">
        <f t="shared" ca="1" si="681"/>
        <v>Sell</v>
      </c>
      <c r="Y2508" s="5">
        <f t="shared" ca="1" si="682"/>
        <v>-100</v>
      </c>
      <c r="Z2508" s="19">
        <f t="shared" ca="1" si="683"/>
        <v>119.31137724550935</v>
      </c>
      <c r="AA2508" s="5">
        <f t="shared" ca="1" si="674"/>
        <v>4.5697999999999999</v>
      </c>
      <c r="AB2508" s="5">
        <f t="shared" ca="1" si="672"/>
        <v>3.4870999999999999</v>
      </c>
      <c r="AC2508" s="15">
        <f t="shared" ca="1" si="684"/>
        <v>95.000000000000639</v>
      </c>
      <c r="AD2508" s="21">
        <f t="shared" ca="1" si="685"/>
        <v>0</v>
      </c>
      <c r="AE2508" s="21">
        <f t="shared" ca="1" si="686"/>
        <v>95.000000000000639</v>
      </c>
      <c r="AF2508" s="23">
        <f t="shared" ca="1" si="687"/>
        <v>29090.362504329652</v>
      </c>
    </row>
    <row r="2509" spans="1:32" x14ac:dyDescent="0.25">
      <c r="A2509" s="26">
        <v>42851</v>
      </c>
      <c r="B2509" s="3">
        <v>4.6558000000000002</v>
      </c>
      <c r="C2509" s="3">
        <v>4.6558000000000002</v>
      </c>
      <c r="D2509" s="3">
        <v>4.6558000000000002</v>
      </c>
      <c r="E2509" s="3">
        <v>4.6558000000000002</v>
      </c>
      <c r="F2509" s="5">
        <v>3.4203000000000001</v>
      </c>
      <c r="G2509" s="5">
        <v>3.4203000000000001</v>
      </c>
      <c r="H2509" s="5">
        <v>3.4203000000000001</v>
      </c>
      <c r="I2509" s="5">
        <v>3.4203000000000001</v>
      </c>
      <c r="J2509" s="3">
        <v>1</v>
      </c>
      <c r="K2509" s="3">
        <v>1</v>
      </c>
      <c r="L2509" s="7">
        <f t="shared" si="688"/>
        <v>1.2355</v>
      </c>
      <c r="M2509" s="8">
        <f ca="1">AVERAGE(OFFSET(L2509,-M$3+1,0):L2509)</f>
        <v>1.1692933333333333</v>
      </c>
      <c r="N2509" s="8">
        <f ca="1">STDEV(OFFSET(L2509,-M$3+1,0):L2509)</f>
        <v>3.1780237944507607E-2</v>
      </c>
      <c r="O2509" s="8">
        <f t="shared" ca="1" si="675"/>
        <v>1.1057328574443182</v>
      </c>
      <c r="P2509" s="8">
        <f t="shared" ca="1" si="676"/>
        <v>1.2328538092223484</v>
      </c>
      <c r="Q2509" s="8">
        <f t="shared" ca="1" si="677"/>
        <v>1.1692933333333333</v>
      </c>
      <c r="R2509" s="8">
        <f t="shared" ca="1" si="673"/>
        <v>1.1692933333333333</v>
      </c>
      <c r="S2509" s="10">
        <f t="shared" si="678"/>
        <v>5.7300000000000573E-2</v>
      </c>
      <c r="T2509" s="10">
        <f t="shared" si="679"/>
        <v>9.600000000000275E-3</v>
      </c>
      <c r="U2509" s="18">
        <f ca="1">AVERAGE(S2509:OFFSET(S2509,-$U$3+1,0))*$U$4*J2509</f>
        <v>3.0570000000000164</v>
      </c>
      <c r="V2509" s="18">
        <f ca="1">AVERAGE(T2509:OFFSET(T2509,-$U$3+1,0))*$V$4*K2509</f>
        <v>1.9099999999999986</v>
      </c>
      <c r="W2509" s="14" t="str">
        <f t="shared" ca="1" si="680"/>
        <v/>
      </c>
      <c r="X2509" s="14" t="str">
        <f t="shared" ca="1" si="681"/>
        <v>Sell</v>
      </c>
      <c r="Y2509" s="5">
        <f t="shared" ca="1" si="682"/>
        <v>-100</v>
      </c>
      <c r="Z2509" s="19">
        <f t="shared" ca="1" si="683"/>
        <v>119.31137724550935</v>
      </c>
      <c r="AA2509" s="5">
        <f t="shared" ca="1" si="674"/>
        <v>4.5697999999999999</v>
      </c>
      <c r="AB2509" s="5">
        <f t="shared" ca="1" si="672"/>
        <v>3.4870999999999999</v>
      </c>
      <c r="AC2509" s="15">
        <f t="shared" ca="1" si="684"/>
        <v>-573.00000000000568</v>
      </c>
      <c r="AD2509" s="21">
        <f t="shared" ca="1" si="685"/>
        <v>114.53892215569226</v>
      </c>
      <c r="AE2509" s="21">
        <f t="shared" ca="1" si="686"/>
        <v>-458.46107784431342</v>
      </c>
      <c r="AF2509" s="23">
        <f t="shared" ca="1" si="687"/>
        <v>28631.901426485339</v>
      </c>
    </row>
    <row r="2510" spans="1:32" x14ac:dyDescent="0.25">
      <c r="A2510" s="26">
        <v>42852</v>
      </c>
      <c r="B2510" s="3">
        <v>4.6654</v>
      </c>
      <c r="C2510" s="3">
        <v>4.6654</v>
      </c>
      <c r="D2510" s="3">
        <v>4.6654</v>
      </c>
      <c r="E2510" s="3">
        <v>4.6654</v>
      </c>
      <c r="F2510" s="5">
        <v>3.4298000000000002</v>
      </c>
      <c r="G2510" s="5">
        <v>3.4298000000000002</v>
      </c>
      <c r="H2510" s="5">
        <v>3.4298000000000002</v>
      </c>
      <c r="I2510" s="5">
        <v>3.4298000000000002</v>
      </c>
      <c r="J2510" s="3">
        <v>1</v>
      </c>
      <c r="K2510" s="3">
        <v>1</v>
      </c>
      <c r="L2510" s="7">
        <f t="shared" si="688"/>
        <v>1.2355999999999998</v>
      </c>
      <c r="M2510" s="8">
        <f ca="1">AVERAGE(OFFSET(L2510,-M$3+1,0):L2510)</f>
        <v>1.1769399999999999</v>
      </c>
      <c r="N2510" s="8">
        <f ca="1">STDEV(OFFSET(L2510,-M$3+1,0):L2510)</f>
        <v>3.3077134959709778E-2</v>
      </c>
      <c r="O2510" s="8">
        <f t="shared" ca="1" si="675"/>
        <v>1.1107857300805803</v>
      </c>
      <c r="P2510" s="8">
        <f t="shared" ca="1" si="676"/>
        <v>1.2430942699194194</v>
      </c>
      <c r="Q2510" s="8">
        <f t="shared" ca="1" si="677"/>
        <v>1.1769399999999999</v>
      </c>
      <c r="R2510" s="8">
        <f t="shared" ca="1" si="673"/>
        <v>1.1769399999999999</v>
      </c>
      <c r="S2510" s="10">
        <f t="shared" si="678"/>
        <v>9.5999999999998309E-3</v>
      </c>
      <c r="T2510" s="10">
        <f t="shared" si="679"/>
        <v>9.5000000000000639E-3</v>
      </c>
      <c r="U2510" s="18">
        <f ca="1">AVERAGE(S2510:OFFSET(S2510,-$U$3+1,0))*$U$4*J2510</f>
        <v>2.7710000000000079</v>
      </c>
      <c r="V2510" s="18">
        <f ca="1">AVERAGE(T2510:OFFSET(T2510,-$U$3+1,0))*$V$4*K2510</f>
        <v>1.9099999999999986</v>
      </c>
      <c r="W2510" s="14" t="str">
        <f t="shared" ca="1" si="680"/>
        <v/>
      </c>
      <c r="X2510" s="14" t="str">
        <f t="shared" ca="1" si="681"/>
        <v>Sell</v>
      </c>
      <c r="Y2510" s="5">
        <f t="shared" ca="1" si="682"/>
        <v>-100</v>
      </c>
      <c r="Z2510" s="19">
        <f t="shared" ca="1" si="683"/>
        <v>119.31137724550935</v>
      </c>
      <c r="AA2510" s="5">
        <f t="shared" ca="1" si="674"/>
        <v>4.5697999999999999</v>
      </c>
      <c r="AB2510" s="5">
        <f t="shared" ca="1" si="672"/>
        <v>3.4870999999999999</v>
      </c>
      <c r="AC2510" s="15">
        <f t="shared" ca="1" si="684"/>
        <v>-95.999999999998309</v>
      </c>
      <c r="AD2510" s="21">
        <f t="shared" ca="1" si="685"/>
        <v>113.34580838323464</v>
      </c>
      <c r="AE2510" s="21">
        <f t="shared" ca="1" si="686"/>
        <v>17.345808383236331</v>
      </c>
      <c r="AF2510" s="23">
        <f t="shared" ca="1" si="687"/>
        <v>28649.247234868577</v>
      </c>
    </row>
    <row r="2511" spans="1:32" x14ac:dyDescent="0.25">
      <c r="A2511" s="26">
        <v>42853</v>
      </c>
      <c r="B2511" s="3">
        <v>4.6654</v>
      </c>
      <c r="C2511" s="3">
        <v>4.6654</v>
      </c>
      <c r="D2511" s="3">
        <v>4.6654</v>
      </c>
      <c r="E2511" s="3">
        <v>4.6654</v>
      </c>
      <c r="F2511" s="5">
        <v>3.4298000000000002</v>
      </c>
      <c r="G2511" s="5">
        <v>3.4298000000000002</v>
      </c>
      <c r="H2511" s="5">
        <v>3.4298000000000002</v>
      </c>
      <c r="I2511" s="5">
        <v>3.4298000000000002</v>
      </c>
      <c r="J2511" s="3">
        <v>1</v>
      </c>
      <c r="K2511" s="3">
        <v>1</v>
      </c>
      <c r="L2511" s="7">
        <f t="shared" si="688"/>
        <v>1.2355999999999998</v>
      </c>
      <c r="M2511" s="8">
        <f ca="1">AVERAGE(OFFSET(L2511,-M$3+1,0):L2511)</f>
        <v>1.1813999999999998</v>
      </c>
      <c r="N2511" s="8">
        <f ca="1">STDEV(OFFSET(L2511,-M$3+1,0):L2511)</f>
        <v>3.6245275554201505E-2</v>
      </c>
      <c r="O2511" s="8">
        <f t="shared" ca="1" si="675"/>
        <v>1.1089094488915967</v>
      </c>
      <c r="P2511" s="8">
        <f t="shared" ca="1" si="676"/>
        <v>1.2538905511084029</v>
      </c>
      <c r="Q2511" s="8">
        <f t="shared" ca="1" si="677"/>
        <v>1.1813999999999998</v>
      </c>
      <c r="R2511" s="8">
        <f t="shared" ca="1" si="673"/>
        <v>1.1813999999999998</v>
      </c>
      <c r="S2511" s="10">
        <f t="shared" si="678"/>
        <v>0</v>
      </c>
      <c r="T2511" s="10">
        <f t="shared" si="679"/>
        <v>0</v>
      </c>
      <c r="U2511" s="18">
        <f ca="1">AVERAGE(S2511:OFFSET(S2511,-$U$3+1,0))*$U$4*J2511</f>
        <v>2.7710000000000079</v>
      </c>
      <c r="V2511" s="18">
        <f ca="1">AVERAGE(T2511:OFFSET(T2511,-$U$3+1,0))*$V$4*K2511</f>
        <v>1.7189999999999994</v>
      </c>
      <c r="W2511" s="14" t="str">
        <f t="shared" ca="1" si="680"/>
        <v/>
      </c>
      <c r="X2511" s="14" t="str">
        <f t="shared" ca="1" si="681"/>
        <v>Sell</v>
      </c>
      <c r="Y2511" s="5">
        <f t="shared" ca="1" si="682"/>
        <v>-100</v>
      </c>
      <c r="Z2511" s="19">
        <f t="shared" ca="1" si="683"/>
        <v>119.31137724550935</v>
      </c>
      <c r="AA2511" s="5">
        <f t="shared" ca="1" si="674"/>
        <v>4.5697999999999999</v>
      </c>
      <c r="AB2511" s="5">
        <f t="shared" ca="1" si="672"/>
        <v>3.4870999999999999</v>
      </c>
      <c r="AC2511" s="15">
        <f t="shared" ca="1" si="684"/>
        <v>0</v>
      </c>
      <c r="AD2511" s="21">
        <f t="shared" ca="1" si="685"/>
        <v>0</v>
      </c>
      <c r="AE2511" s="21">
        <f t="shared" ca="1" si="686"/>
        <v>0</v>
      </c>
      <c r="AF2511" s="23">
        <f t="shared" ca="1" si="687"/>
        <v>28649.247234868577</v>
      </c>
    </row>
    <row r="2512" spans="1:32" x14ac:dyDescent="0.25">
      <c r="A2512" s="26">
        <v>42857</v>
      </c>
      <c r="B2512" s="3">
        <v>4.6079999999999997</v>
      </c>
      <c r="C2512" s="3">
        <v>4.6079999999999997</v>
      </c>
      <c r="D2512" s="3">
        <v>4.6079999999999997</v>
      </c>
      <c r="E2512" s="3">
        <v>4.6079999999999997</v>
      </c>
      <c r="F2512" s="5">
        <v>3.4011999999999998</v>
      </c>
      <c r="G2512" s="5">
        <v>3.4011999999999998</v>
      </c>
      <c r="H2512" s="5">
        <v>3.4011999999999998</v>
      </c>
      <c r="I2512" s="5">
        <v>3.4011999999999998</v>
      </c>
      <c r="J2512" s="3">
        <v>1</v>
      </c>
      <c r="K2512" s="3">
        <v>1</v>
      </c>
      <c r="L2512" s="7">
        <f t="shared" si="688"/>
        <v>1.2067999999999999</v>
      </c>
      <c r="M2512" s="8">
        <f ca="1">AVERAGE(OFFSET(L2512,-M$3+1,0):L2512)</f>
        <v>1.1852133333333332</v>
      </c>
      <c r="N2512" s="8">
        <f ca="1">STDEV(OFFSET(L2512,-M$3+1,0):L2512)</f>
        <v>3.5664986164237286E-2</v>
      </c>
      <c r="O2512" s="8">
        <f t="shared" ca="1" si="675"/>
        <v>1.1138833610048586</v>
      </c>
      <c r="P2512" s="8">
        <f t="shared" ca="1" si="676"/>
        <v>1.2565433056618078</v>
      </c>
      <c r="Q2512" s="8">
        <f t="shared" ca="1" si="677"/>
        <v>1.1852133333333332</v>
      </c>
      <c r="R2512" s="8">
        <f t="shared" ca="1" si="673"/>
        <v>1.1852133333333332</v>
      </c>
      <c r="S2512" s="10">
        <f t="shared" si="678"/>
        <v>5.740000000000034E-2</v>
      </c>
      <c r="T2512" s="10">
        <f t="shared" si="679"/>
        <v>2.8600000000000403E-2</v>
      </c>
      <c r="U2512" s="18">
        <f ca="1">AVERAGE(S2512:OFFSET(S2512,-$U$3+1,0))*$U$4*J2512</f>
        <v>3.1540000000000035</v>
      </c>
      <c r="V2512" s="18">
        <f ca="1">AVERAGE(T2512:OFFSET(T2512,-$U$3+1,0))*$V$4*K2512</f>
        <v>1.9100000000000026</v>
      </c>
      <c r="W2512" s="14" t="str">
        <f t="shared" ca="1" si="680"/>
        <v/>
      </c>
      <c r="X2512" s="14" t="str">
        <f t="shared" ca="1" si="681"/>
        <v>Sell</v>
      </c>
      <c r="Y2512" s="5">
        <f t="shared" ca="1" si="682"/>
        <v>-100</v>
      </c>
      <c r="Z2512" s="19">
        <f t="shared" ca="1" si="683"/>
        <v>119.31137724550935</v>
      </c>
      <c r="AA2512" s="5">
        <f t="shared" ca="1" si="674"/>
        <v>4.5697999999999999</v>
      </c>
      <c r="AB2512" s="5">
        <f t="shared" ca="1" si="672"/>
        <v>3.4870999999999999</v>
      </c>
      <c r="AC2512" s="15">
        <f t="shared" ca="1" si="684"/>
        <v>574.00000000000341</v>
      </c>
      <c r="AD2512" s="21">
        <f t="shared" ca="1" si="685"/>
        <v>-341.23053892216154</v>
      </c>
      <c r="AE2512" s="21">
        <f t="shared" ca="1" si="686"/>
        <v>232.76946107784187</v>
      </c>
      <c r="AF2512" s="23">
        <f t="shared" ca="1" si="687"/>
        <v>28882.016695946419</v>
      </c>
    </row>
    <row r="2513" spans="1:32" x14ac:dyDescent="0.25">
      <c r="A2513" s="26">
        <v>42858</v>
      </c>
      <c r="B2513" s="3">
        <v>4.5984999999999996</v>
      </c>
      <c r="C2513" s="3">
        <v>4.5984999999999996</v>
      </c>
      <c r="D2513" s="3">
        <v>4.5984999999999996</v>
      </c>
      <c r="E2513" s="3">
        <v>4.5984999999999996</v>
      </c>
      <c r="F2513" s="5">
        <v>3.3725000000000001</v>
      </c>
      <c r="G2513" s="5">
        <v>3.3725000000000001</v>
      </c>
      <c r="H2513" s="5">
        <v>3.3725000000000001</v>
      </c>
      <c r="I2513" s="5">
        <v>3.3725000000000001</v>
      </c>
      <c r="J2513" s="3">
        <v>1</v>
      </c>
      <c r="K2513" s="3">
        <v>1</v>
      </c>
      <c r="L2513" s="7">
        <f t="shared" si="688"/>
        <v>1.2259999999999995</v>
      </c>
      <c r="M2513" s="8">
        <f ca="1">AVERAGE(OFFSET(L2513,-M$3+1,0):L2513)</f>
        <v>1.1915866666666666</v>
      </c>
      <c r="N2513" s="8">
        <f ca="1">STDEV(OFFSET(L2513,-M$3+1,0):L2513)</f>
        <v>3.3655436127799289E-2</v>
      </c>
      <c r="O2513" s="8">
        <f t="shared" ca="1" si="675"/>
        <v>1.124275794411068</v>
      </c>
      <c r="P2513" s="8">
        <f t="shared" ca="1" si="676"/>
        <v>1.2588975389222652</v>
      </c>
      <c r="Q2513" s="8">
        <f t="shared" ca="1" si="677"/>
        <v>1.1915866666666666</v>
      </c>
      <c r="R2513" s="8">
        <f t="shared" ca="1" si="673"/>
        <v>1.1915866666666666</v>
      </c>
      <c r="S2513" s="10">
        <f t="shared" si="678"/>
        <v>9.5000000000000639E-3</v>
      </c>
      <c r="T2513" s="10">
        <f t="shared" si="679"/>
        <v>2.8699999999999726E-2</v>
      </c>
      <c r="U2513" s="18">
        <f ca="1">AVERAGE(S2513:OFFSET(S2513,-$U$3+1,0))*$U$4*J2513</f>
        <v>2.8659999999999997</v>
      </c>
      <c r="V2513" s="18">
        <f ca="1">AVERAGE(T2513:OFFSET(T2513,-$U$3+1,0))*$V$4*K2513</f>
        <v>1.9099999999999986</v>
      </c>
      <c r="W2513" s="14" t="str">
        <f t="shared" ca="1" si="680"/>
        <v/>
      </c>
      <c r="X2513" s="14" t="str">
        <f t="shared" ca="1" si="681"/>
        <v>Sell</v>
      </c>
      <c r="Y2513" s="5">
        <f t="shared" ca="1" si="682"/>
        <v>-100</v>
      </c>
      <c r="Z2513" s="19">
        <f t="shared" ca="1" si="683"/>
        <v>119.31137724550935</v>
      </c>
      <c r="AA2513" s="5">
        <f t="shared" ca="1" si="674"/>
        <v>4.5697999999999999</v>
      </c>
      <c r="AB2513" s="5">
        <f t="shared" ca="1" si="672"/>
        <v>3.4870999999999999</v>
      </c>
      <c r="AC2513" s="15">
        <f t="shared" ca="1" si="684"/>
        <v>95.000000000000639</v>
      </c>
      <c r="AD2513" s="21">
        <f t="shared" ca="1" si="685"/>
        <v>-342.42365269460856</v>
      </c>
      <c r="AE2513" s="21">
        <f t="shared" ca="1" si="686"/>
        <v>-247.42365269460794</v>
      </c>
      <c r="AF2513" s="23">
        <f t="shared" ca="1" si="687"/>
        <v>28634.593043251811</v>
      </c>
    </row>
    <row r="2514" spans="1:32" x14ac:dyDescent="0.25">
      <c r="A2514" s="26">
        <v>42859</v>
      </c>
      <c r="B2514" s="3">
        <v>4.5984999999999996</v>
      </c>
      <c r="C2514" s="3">
        <v>4.5984999999999996</v>
      </c>
      <c r="D2514" s="3">
        <v>4.5984999999999996</v>
      </c>
      <c r="E2514" s="3">
        <v>4.5984999999999996</v>
      </c>
      <c r="F2514" s="5">
        <v>3.3725000000000001</v>
      </c>
      <c r="G2514" s="5">
        <v>3.3725000000000001</v>
      </c>
      <c r="H2514" s="5">
        <v>3.3725000000000001</v>
      </c>
      <c r="I2514" s="5">
        <v>3.3725000000000001</v>
      </c>
      <c r="J2514" s="3">
        <v>1</v>
      </c>
      <c r="K2514" s="3">
        <v>1</v>
      </c>
      <c r="L2514" s="7">
        <f t="shared" si="688"/>
        <v>1.2259999999999995</v>
      </c>
      <c r="M2514" s="8">
        <f ca="1">AVERAGE(OFFSET(L2514,-M$3+1,0):L2514)</f>
        <v>1.1947733333333332</v>
      </c>
      <c r="N2514" s="8">
        <f ca="1">STDEV(OFFSET(L2514,-M$3+1,0):L2514)</f>
        <v>3.4548505584109344E-2</v>
      </c>
      <c r="O2514" s="8">
        <f t="shared" ca="1" si="675"/>
        <v>1.1256763221651145</v>
      </c>
      <c r="P2514" s="8">
        <f t="shared" ca="1" si="676"/>
        <v>1.263870344501552</v>
      </c>
      <c r="Q2514" s="8">
        <f t="shared" ca="1" si="677"/>
        <v>1.1947733333333332</v>
      </c>
      <c r="R2514" s="8">
        <f t="shared" ca="1" si="673"/>
        <v>1.1947733333333332</v>
      </c>
      <c r="S2514" s="10">
        <f t="shared" si="678"/>
        <v>0</v>
      </c>
      <c r="T2514" s="10">
        <f t="shared" si="679"/>
        <v>0</v>
      </c>
      <c r="U2514" s="18">
        <f ca="1">AVERAGE(S2514:OFFSET(S2514,-$U$3+1,0))*$U$4*J2514</f>
        <v>2.3880000000000035</v>
      </c>
      <c r="V2514" s="18">
        <f ca="1">AVERAGE(T2514:OFFSET(T2514,-$U$3+1,0))*$V$4*K2514</f>
        <v>1.5280000000000005</v>
      </c>
      <c r="W2514" s="14" t="str">
        <f t="shared" ca="1" si="680"/>
        <v/>
      </c>
      <c r="X2514" s="14" t="str">
        <f t="shared" ca="1" si="681"/>
        <v>Sell</v>
      </c>
      <c r="Y2514" s="5">
        <f t="shared" ca="1" si="682"/>
        <v>-100</v>
      </c>
      <c r="Z2514" s="19">
        <f t="shared" ca="1" si="683"/>
        <v>119.31137724550935</v>
      </c>
      <c r="AA2514" s="5">
        <f t="shared" ca="1" si="674"/>
        <v>4.5697999999999999</v>
      </c>
      <c r="AB2514" s="5">
        <f t="shared" ca="1" si="672"/>
        <v>3.4870999999999999</v>
      </c>
      <c r="AC2514" s="15">
        <f t="shared" ca="1" si="684"/>
        <v>0</v>
      </c>
      <c r="AD2514" s="21">
        <f t="shared" ca="1" si="685"/>
        <v>0</v>
      </c>
      <c r="AE2514" s="21">
        <f t="shared" ca="1" si="686"/>
        <v>0</v>
      </c>
      <c r="AF2514" s="23">
        <f t="shared" ca="1" si="687"/>
        <v>28634.593043251811</v>
      </c>
    </row>
    <row r="2515" spans="1:32" x14ac:dyDescent="0.25">
      <c r="A2515" s="26">
        <v>42860</v>
      </c>
      <c r="B2515" s="3">
        <v>4.6463000000000001</v>
      </c>
      <c r="C2515" s="3">
        <v>4.6463000000000001</v>
      </c>
      <c r="D2515" s="3">
        <v>4.6463000000000001</v>
      </c>
      <c r="E2515" s="3">
        <v>4.6463000000000001</v>
      </c>
      <c r="F2515" s="5">
        <v>3.3820000000000001</v>
      </c>
      <c r="G2515" s="5">
        <v>3.3820000000000001</v>
      </c>
      <c r="H2515" s="5">
        <v>3.3820000000000001</v>
      </c>
      <c r="I2515" s="5">
        <v>3.3820000000000001</v>
      </c>
      <c r="J2515" s="3">
        <v>1</v>
      </c>
      <c r="K2515" s="3">
        <v>1</v>
      </c>
      <c r="L2515" s="7">
        <f t="shared" si="688"/>
        <v>1.2643</v>
      </c>
      <c r="M2515" s="8">
        <f ca="1">AVERAGE(OFFSET(L2515,-M$3+1,0):L2515)</f>
        <v>1.2036933333333331</v>
      </c>
      <c r="N2515" s="8">
        <f ca="1">STDEV(OFFSET(L2515,-M$3+1,0):L2515)</f>
        <v>3.4037573076710043E-2</v>
      </c>
      <c r="O2515" s="8">
        <f t="shared" ca="1" si="675"/>
        <v>1.1356181871799129</v>
      </c>
      <c r="P2515" s="8">
        <f t="shared" ca="1" si="676"/>
        <v>1.2717684794867532</v>
      </c>
      <c r="Q2515" s="8">
        <f t="shared" ca="1" si="677"/>
        <v>1.2036933333333331</v>
      </c>
      <c r="R2515" s="8">
        <f t="shared" ca="1" si="673"/>
        <v>1.2036933333333331</v>
      </c>
      <c r="S2515" s="10">
        <f t="shared" si="678"/>
        <v>4.7800000000000509E-2</v>
      </c>
      <c r="T2515" s="10">
        <f t="shared" si="679"/>
        <v>9.5000000000000639E-3</v>
      </c>
      <c r="U2515" s="18">
        <f ca="1">AVERAGE(S2515:OFFSET(S2515,-$U$3+1,0))*$U$4*J2515</f>
        <v>2.7710000000000079</v>
      </c>
      <c r="V2515" s="18">
        <f ca="1">AVERAGE(T2515:OFFSET(T2515,-$U$3+1,0))*$V$4*K2515</f>
        <v>1.4320000000000022</v>
      </c>
      <c r="W2515" s="14" t="str">
        <f t="shared" ca="1" si="680"/>
        <v/>
      </c>
      <c r="X2515" s="14" t="str">
        <f t="shared" ca="1" si="681"/>
        <v>Sell</v>
      </c>
      <c r="Y2515" s="5">
        <f t="shared" ca="1" si="682"/>
        <v>-100</v>
      </c>
      <c r="Z2515" s="19">
        <f t="shared" ca="1" si="683"/>
        <v>119.31137724550935</v>
      </c>
      <c r="AA2515" s="5">
        <f t="shared" ca="1" si="674"/>
        <v>4.5697999999999999</v>
      </c>
      <c r="AB2515" s="5">
        <f t="shared" ca="1" si="672"/>
        <v>3.4870999999999999</v>
      </c>
      <c r="AC2515" s="15">
        <f t="shared" ca="1" si="684"/>
        <v>-478.00000000000512</v>
      </c>
      <c r="AD2515" s="21">
        <f t="shared" ca="1" si="685"/>
        <v>113.34580838323464</v>
      </c>
      <c r="AE2515" s="21">
        <f t="shared" ca="1" si="686"/>
        <v>-364.6541916167705</v>
      </c>
      <c r="AF2515" s="23">
        <f t="shared" ca="1" si="687"/>
        <v>28269.938851635041</v>
      </c>
    </row>
    <row r="2516" spans="1:32" x14ac:dyDescent="0.25">
      <c r="A2516" s="26">
        <v>42863</v>
      </c>
      <c r="B2516" s="3">
        <v>4.6844999999999999</v>
      </c>
      <c r="C2516" s="3">
        <v>4.6844999999999999</v>
      </c>
      <c r="D2516" s="3">
        <v>4.6844999999999999</v>
      </c>
      <c r="E2516" s="3">
        <v>4.6844999999999999</v>
      </c>
      <c r="F2516" s="5">
        <v>3.4106999999999998</v>
      </c>
      <c r="G2516" s="5">
        <v>3.4106999999999998</v>
      </c>
      <c r="H2516" s="5">
        <v>3.4106999999999998</v>
      </c>
      <c r="I2516" s="5">
        <v>3.4106999999999998</v>
      </c>
      <c r="J2516" s="3">
        <v>1</v>
      </c>
      <c r="K2516" s="3">
        <v>1</v>
      </c>
      <c r="L2516" s="7">
        <f t="shared" si="688"/>
        <v>1.2738</v>
      </c>
      <c r="M2516" s="8">
        <f ca="1">AVERAGE(OFFSET(L2516,-M$3+1,0):L2516)</f>
        <v>1.2119733333333331</v>
      </c>
      <c r="N2516" s="8">
        <f ca="1">STDEV(OFFSET(L2516,-M$3+1,0):L2516)</f>
        <v>3.5030873458109617E-2</v>
      </c>
      <c r="O2516" s="8">
        <f t="shared" ca="1" si="675"/>
        <v>1.1419115864171139</v>
      </c>
      <c r="P2516" s="8">
        <f t="shared" ca="1" si="676"/>
        <v>1.2820350802495524</v>
      </c>
      <c r="Q2516" s="8">
        <f t="shared" ca="1" si="677"/>
        <v>1.2119733333333331</v>
      </c>
      <c r="R2516" s="8">
        <f t="shared" ca="1" si="673"/>
        <v>1.2119733333333331</v>
      </c>
      <c r="S2516" s="10">
        <f t="shared" si="678"/>
        <v>3.819999999999979E-2</v>
      </c>
      <c r="T2516" s="10">
        <f t="shared" si="679"/>
        <v>2.8699999999999726E-2</v>
      </c>
      <c r="U2516" s="18">
        <f ca="1">AVERAGE(S2516:OFFSET(S2516,-$U$3+1,0))*$U$4*J2516</f>
        <v>2.3880000000000123</v>
      </c>
      <c r="V2516" s="18">
        <f ca="1">AVERAGE(T2516:OFFSET(T2516,-$U$3+1,0))*$V$4*K2516</f>
        <v>1.4329999999999998</v>
      </c>
      <c r="W2516" s="14" t="str">
        <f t="shared" ca="1" si="680"/>
        <v/>
      </c>
      <c r="X2516" s="14" t="str">
        <f t="shared" ca="1" si="681"/>
        <v>Sell</v>
      </c>
      <c r="Y2516" s="5">
        <f t="shared" ca="1" si="682"/>
        <v>-100</v>
      </c>
      <c r="Z2516" s="19">
        <f t="shared" ca="1" si="683"/>
        <v>119.31137724550935</v>
      </c>
      <c r="AA2516" s="5">
        <f t="shared" ca="1" si="674"/>
        <v>4.5697999999999999</v>
      </c>
      <c r="AB2516" s="5">
        <f t="shared" ca="1" si="672"/>
        <v>3.4870999999999999</v>
      </c>
      <c r="AC2516" s="15">
        <f t="shared" ca="1" si="684"/>
        <v>-381.9999999999979</v>
      </c>
      <c r="AD2516" s="21">
        <f t="shared" ca="1" si="685"/>
        <v>342.42365269460856</v>
      </c>
      <c r="AE2516" s="21">
        <f t="shared" ca="1" si="686"/>
        <v>-39.576347305389334</v>
      </c>
      <c r="AF2516" s="23">
        <f t="shared" ca="1" si="687"/>
        <v>28230.362504329652</v>
      </c>
    </row>
    <row r="2517" spans="1:32" x14ac:dyDescent="0.25">
      <c r="A2517" s="26">
        <v>42864</v>
      </c>
      <c r="B2517" s="3">
        <v>4.6558000000000002</v>
      </c>
      <c r="C2517" s="3">
        <v>4.6558000000000002</v>
      </c>
      <c r="D2517" s="3">
        <v>4.6558000000000002</v>
      </c>
      <c r="E2517" s="3">
        <v>4.6558000000000002</v>
      </c>
      <c r="F2517" s="5">
        <v>3.4106999999999998</v>
      </c>
      <c r="G2517" s="5">
        <v>3.4106999999999998</v>
      </c>
      <c r="H2517" s="5">
        <v>3.4106999999999998</v>
      </c>
      <c r="I2517" s="5">
        <v>3.4106999999999998</v>
      </c>
      <c r="J2517" s="3">
        <v>1</v>
      </c>
      <c r="K2517" s="3">
        <v>1</v>
      </c>
      <c r="L2517" s="7">
        <f t="shared" si="688"/>
        <v>1.2451000000000003</v>
      </c>
      <c r="M2517" s="8">
        <f ca="1">AVERAGE(OFFSET(L2517,-M$3+1,0):L2517)</f>
        <v>1.2164333333333333</v>
      </c>
      <c r="N2517" s="8">
        <f ca="1">STDEV(OFFSET(L2517,-M$3+1,0):L2517)</f>
        <v>3.468082357455661E-2</v>
      </c>
      <c r="O2517" s="8">
        <f t="shared" ca="1" si="675"/>
        <v>1.1470716861842201</v>
      </c>
      <c r="P2517" s="8">
        <f t="shared" ca="1" si="676"/>
        <v>1.2857949804824464</v>
      </c>
      <c r="Q2517" s="8">
        <f t="shared" ca="1" si="677"/>
        <v>1.2164333333333333</v>
      </c>
      <c r="R2517" s="8">
        <f t="shared" ca="1" si="673"/>
        <v>1.2164333333333333</v>
      </c>
      <c r="S2517" s="10">
        <f t="shared" si="678"/>
        <v>2.8699999999999726E-2</v>
      </c>
      <c r="T2517" s="10">
        <f t="shared" si="679"/>
        <v>0</v>
      </c>
      <c r="U2517" s="18">
        <f ca="1">AVERAGE(S2517:OFFSET(S2517,-$U$3+1,0))*$U$4*J2517</f>
        <v>2.580000000000009</v>
      </c>
      <c r="V2517" s="18">
        <f ca="1">AVERAGE(T2517:OFFSET(T2517,-$U$3+1,0))*$V$4*K2517</f>
        <v>1.1460000000000026</v>
      </c>
      <c r="W2517" s="14" t="str">
        <f t="shared" ca="1" si="680"/>
        <v/>
      </c>
      <c r="X2517" s="14" t="str">
        <f t="shared" ca="1" si="681"/>
        <v>Sell</v>
      </c>
      <c r="Y2517" s="5">
        <f t="shared" ca="1" si="682"/>
        <v>-100</v>
      </c>
      <c r="Z2517" s="19">
        <f t="shared" ca="1" si="683"/>
        <v>119.31137724550935</v>
      </c>
      <c r="AA2517" s="5">
        <f t="shared" ca="1" si="674"/>
        <v>4.5697999999999999</v>
      </c>
      <c r="AB2517" s="5">
        <f t="shared" ca="1" si="672"/>
        <v>3.4870999999999999</v>
      </c>
      <c r="AC2517" s="15">
        <f t="shared" ca="1" si="684"/>
        <v>286.99999999999727</v>
      </c>
      <c r="AD2517" s="21">
        <f t="shared" ca="1" si="685"/>
        <v>0</v>
      </c>
      <c r="AE2517" s="21">
        <f t="shared" ca="1" si="686"/>
        <v>286.99999999999727</v>
      </c>
      <c r="AF2517" s="23">
        <f t="shared" ca="1" si="687"/>
        <v>28517.362504329649</v>
      </c>
    </row>
    <row r="2518" spans="1:32" x14ac:dyDescent="0.25">
      <c r="A2518" s="26">
        <v>42865</v>
      </c>
      <c r="B2518" s="3">
        <v>4.6844999999999999</v>
      </c>
      <c r="C2518" s="3">
        <v>4.6844999999999999</v>
      </c>
      <c r="D2518" s="3">
        <v>4.6844999999999999</v>
      </c>
      <c r="E2518" s="3">
        <v>4.6844999999999999</v>
      </c>
      <c r="F2518" s="5">
        <v>3.4203000000000001</v>
      </c>
      <c r="G2518" s="5">
        <v>3.4203000000000001</v>
      </c>
      <c r="H2518" s="5">
        <v>3.4203000000000001</v>
      </c>
      <c r="I2518" s="5">
        <v>3.4203000000000001</v>
      </c>
      <c r="J2518" s="3">
        <v>1</v>
      </c>
      <c r="K2518" s="3">
        <v>1</v>
      </c>
      <c r="L2518" s="7">
        <f t="shared" si="688"/>
        <v>1.2641999999999998</v>
      </c>
      <c r="M2518" s="8">
        <f ca="1">AVERAGE(OFFSET(L2518,-M$3+1,0):L2518)</f>
        <v>1.2228066666666664</v>
      </c>
      <c r="N2518" s="8">
        <f ca="1">STDEV(OFFSET(L2518,-M$3+1,0):L2518)</f>
        <v>3.4040909562018495E-2</v>
      </c>
      <c r="O2518" s="8">
        <f t="shared" ca="1" si="675"/>
        <v>1.1547248475426293</v>
      </c>
      <c r="P2518" s="8">
        <f t="shared" ca="1" si="676"/>
        <v>1.2908884857907035</v>
      </c>
      <c r="Q2518" s="8">
        <f t="shared" ca="1" si="677"/>
        <v>1.2228066666666664</v>
      </c>
      <c r="R2518" s="8">
        <f t="shared" ca="1" si="673"/>
        <v>1.2228066666666664</v>
      </c>
      <c r="S2518" s="10">
        <f t="shared" si="678"/>
        <v>2.8699999999999726E-2</v>
      </c>
      <c r="T2518" s="10">
        <f t="shared" si="679"/>
        <v>9.600000000000275E-3</v>
      </c>
      <c r="U2518" s="18">
        <f ca="1">AVERAGE(S2518:OFFSET(S2518,-$U$3+1,0))*$U$4*J2518</f>
        <v>2.7720000000000056</v>
      </c>
      <c r="V2518" s="18">
        <f ca="1">AVERAGE(T2518:OFFSET(T2518,-$U$3+1,0))*$V$4*K2518</f>
        <v>1.2420000000000053</v>
      </c>
      <c r="W2518" s="14" t="str">
        <f t="shared" ca="1" si="680"/>
        <v/>
      </c>
      <c r="X2518" s="14" t="str">
        <f t="shared" ca="1" si="681"/>
        <v>Sell</v>
      </c>
      <c r="Y2518" s="5">
        <f t="shared" ca="1" si="682"/>
        <v>-100</v>
      </c>
      <c r="Z2518" s="19">
        <f t="shared" ca="1" si="683"/>
        <v>119.31137724550935</v>
      </c>
      <c r="AA2518" s="5">
        <f t="shared" ca="1" si="674"/>
        <v>4.5697999999999999</v>
      </c>
      <c r="AB2518" s="5">
        <f t="shared" ca="1" si="672"/>
        <v>3.4870999999999999</v>
      </c>
      <c r="AC2518" s="15">
        <f t="shared" ca="1" si="684"/>
        <v>-286.99999999999727</v>
      </c>
      <c r="AD2518" s="21">
        <f t="shared" ca="1" si="685"/>
        <v>114.53892215569226</v>
      </c>
      <c r="AE2518" s="21">
        <f t="shared" ca="1" si="686"/>
        <v>-172.46107784430501</v>
      </c>
      <c r="AF2518" s="23">
        <f t="shared" ca="1" si="687"/>
        <v>28344.901426485343</v>
      </c>
    </row>
    <row r="2519" spans="1:32" x14ac:dyDescent="0.25">
      <c r="A2519" s="26">
        <v>42866</v>
      </c>
      <c r="B2519" s="3">
        <v>4.7131999999999996</v>
      </c>
      <c r="C2519" s="3">
        <v>4.7131999999999996</v>
      </c>
      <c r="D2519" s="3">
        <v>4.7131999999999996</v>
      </c>
      <c r="E2519" s="3">
        <v>4.7131999999999996</v>
      </c>
      <c r="F2519" s="5">
        <v>3.4584999999999999</v>
      </c>
      <c r="G2519" s="5">
        <v>3.4584999999999999</v>
      </c>
      <c r="H2519" s="5">
        <v>3.4584999999999999</v>
      </c>
      <c r="I2519" s="5">
        <v>3.4584999999999999</v>
      </c>
      <c r="J2519" s="3">
        <v>1</v>
      </c>
      <c r="K2519" s="3">
        <v>1</v>
      </c>
      <c r="L2519" s="7">
        <f t="shared" si="688"/>
        <v>1.2546999999999997</v>
      </c>
      <c r="M2519" s="8">
        <f ca="1">AVERAGE(OFFSET(L2519,-M$3+1,0):L2519)</f>
        <v>1.2291866666666664</v>
      </c>
      <c r="N2519" s="8">
        <f ca="1">STDEV(OFFSET(L2519,-M$3+1,0):L2519)</f>
        <v>2.9950312821325254E-2</v>
      </c>
      <c r="O2519" s="8">
        <f t="shared" ca="1" si="675"/>
        <v>1.169286041024016</v>
      </c>
      <c r="P2519" s="8">
        <f t="shared" ca="1" si="676"/>
        <v>1.2890872923093168</v>
      </c>
      <c r="Q2519" s="8">
        <f t="shared" ca="1" si="677"/>
        <v>1.2291866666666664</v>
      </c>
      <c r="R2519" s="8">
        <f t="shared" ca="1" si="673"/>
        <v>1.2291866666666664</v>
      </c>
      <c r="S2519" s="10">
        <f t="shared" si="678"/>
        <v>2.8699999999999726E-2</v>
      </c>
      <c r="T2519" s="10">
        <f t="shared" si="679"/>
        <v>3.819999999999979E-2</v>
      </c>
      <c r="U2519" s="18">
        <f ca="1">AVERAGE(S2519:OFFSET(S2519,-$U$3+1,0))*$U$4*J2519</f>
        <v>2.4859999999999971</v>
      </c>
      <c r="V2519" s="18">
        <f ca="1">AVERAGE(T2519:OFFSET(T2519,-$U$3+1,0))*$V$4*K2519</f>
        <v>1.5280000000000005</v>
      </c>
      <c r="W2519" s="14" t="str">
        <f t="shared" ca="1" si="680"/>
        <v/>
      </c>
      <c r="X2519" s="14" t="str">
        <f t="shared" ca="1" si="681"/>
        <v>Sell</v>
      </c>
      <c r="Y2519" s="5">
        <f t="shared" ca="1" si="682"/>
        <v>-100</v>
      </c>
      <c r="Z2519" s="19">
        <f t="shared" ca="1" si="683"/>
        <v>119.31137724550935</v>
      </c>
      <c r="AA2519" s="5">
        <f t="shared" ca="1" si="674"/>
        <v>4.5697999999999999</v>
      </c>
      <c r="AB2519" s="5">
        <f t="shared" ca="1" si="672"/>
        <v>3.4870999999999999</v>
      </c>
      <c r="AC2519" s="15">
        <f t="shared" ca="1" si="684"/>
        <v>-286.99999999999727</v>
      </c>
      <c r="AD2519" s="21">
        <f t="shared" ca="1" si="685"/>
        <v>455.76946107784318</v>
      </c>
      <c r="AE2519" s="21">
        <f t="shared" ca="1" si="686"/>
        <v>168.7694610778459</v>
      </c>
      <c r="AF2519" s="23">
        <f t="shared" ca="1" si="687"/>
        <v>28513.670887563188</v>
      </c>
    </row>
    <row r="2520" spans="1:32" x14ac:dyDescent="0.25">
      <c r="A2520" s="26">
        <v>42867</v>
      </c>
      <c r="B2520" s="3">
        <v>4.8375000000000004</v>
      </c>
      <c r="C2520" s="3">
        <v>4.8375000000000004</v>
      </c>
      <c r="D2520" s="3">
        <v>4.8375000000000004</v>
      </c>
      <c r="E2520" s="3">
        <v>4.8375000000000004</v>
      </c>
      <c r="F2520" s="5">
        <v>3.5062000000000002</v>
      </c>
      <c r="G2520" s="5">
        <v>3.5062000000000002</v>
      </c>
      <c r="H2520" s="5">
        <v>3.5062000000000002</v>
      </c>
      <c r="I2520" s="5">
        <v>3.5062000000000002</v>
      </c>
      <c r="J2520" s="3">
        <v>1</v>
      </c>
      <c r="K2520" s="3">
        <v>1</v>
      </c>
      <c r="L2520" s="7">
        <f t="shared" si="688"/>
        <v>1.3313000000000001</v>
      </c>
      <c r="M2520" s="8">
        <f ca="1">AVERAGE(OFFSET(L2520,-M$3+1,0):L2520)</f>
        <v>1.2400333333333331</v>
      </c>
      <c r="N2520" s="8">
        <f ca="1">STDEV(OFFSET(L2520,-M$3+1,0):L2520)</f>
        <v>3.5405743413557567E-2</v>
      </c>
      <c r="O2520" s="8">
        <f t="shared" ca="1" si="675"/>
        <v>1.1692218465062179</v>
      </c>
      <c r="P2520" s="8">
        <f t="shared" ca="1" si="676"/>
        <v>1.3108448201604483</v>
      </c>
      <c r="Q2520" s="8">
        <f t="shared" ca="1" si="677"/>
        <v>1.2400333333333331</v>
      </c>
      <c r="R2520" s="8">
        <f t="shared" ca="1" si="673"/>
        <v>1.2400333333333331</v>
      </c>
      <c r="S2520" s="10">
        <f t="shared" si="678"/>
        <v>0.12430000000000074</v>
      </c>
      <c r="T2520" s="10">
        <f t="shared" si="679"/>
        <v>4.7700000000000298E-2</v>
      </c>
      <c r="U2520" s="18">
        <f ca="1">AVERAGE(S2520:OFFSET(S2520,-$U$3+1,0))*$U$4*J2520</f>
        <v>3.6330000000000062</v>
      </c>
      <c r="V2520" s="18">
        <f ca="1">AVERAGE(T2520:OFFSET(T2520,-$U$3+1,0))*$V$4*K2520</f>
        <v>1.9100000000000026</v>
      </c>
      <c r="W2520" s="14" t="str">
        <f t="shared" ca="1" si="680"/>
        <v/>
      </c>
      <c r="X2520" s="14" t="str">
        <f t="shared" ca="1" si="681"/>
        <v>Sell</v>
      </c>
      <c r="Y2520" s="5">
        <f t="shared" ca="1" si="682"/>
        <v>-100</v>
      </c>
      <c r="Z2520" s="19">
        <f t="shared" ca="1" si="683"/>
        <v>119.31137724550935</v>
      </c>
      <c r="AA2520" s="5">
        <f t="shared" ca="1" si="674"/>
        <v>4.5697999999999999</v>
      </c>
      <c r="AB2520" s="5">
        <f t="shared" ref="AB2520:AB2583" ca="1" si="689">IF(AND($W2520="Buy",OR($W2519="",$W2519="Exit")),I2520,IF(AND($X2520="Sell",X2519&lt;&gt;"Sell"),I2520,IF(OR($W2519="Buy",X2519="Sell"),AB2519,"")))</f>
        <v>3.4870999999999999</v>
      </c>
      <c r="AC2520" s="15">
        <f t="shared" ca="1" si="684"/>
        <v>-1243.0000000000075</v>
      </c>
      <c r="AD2520" s="21">
        <f t="shared" ca="1" si="685"/>
        <v>569.11526946108313</v>
      </c>
      <c r="AE2520" s="21">
        <f t="shared" ca="1" si="686"/>
        <v>-673.88473053892437</v>
      </c>
      <c r="AF2520" s="23">
        <f t="shared" ca="1" si="687"/>
        <v>27839.786157024264</v>
      </c>
    </row>
    <row r="2521" spans="1:32" x14ac:dyDescent="0.25">
      <c r="A2521" s="26">
        <v>42870</v>
      </c>
      <c r="B2521" s="3">
        <v>4.8757000000000001</v>
      </c>
      <c r="C2521" s="3">
        <v>4.8757000000000001</v>
      </c>
      <c r="D2521" s="3">
        <v>4.8757000000000001</v>
      </c>
      <c r="E2521" s="3">
        <v>4.8757000000000001</v>
      </c>
      <c r="F2521" s="5">
        <v>3.4967000000000001</v>
      </c>
      <c r="G2521" s="5">
        <v>3.4967000000000001</v>
      </c>
      <c r="H2521" s="5">
        <v>3.4967000000000001</v>
      </c>
      <c r="I2521" s="5">
        <v>3.4967000000000001</v>
      </c>
      <c r="J2521" s="3">
        <v>1</v>
      </c>
      <c r="K2521" s="3">
        <v>1</v>
      </c>
      <c r="L2521" s="7">
        <f t="shared" si="688"/>
        <v>1.379</v>
      </c>
      <c r="M2521" s="8">
        <f ca="1">AVERAGE(OFFSET(L2521,-M$3+1,0):L2521)</f>
        <v>1.2508666666666666</v>
      </c>
      <c r="N2521" s="8">
        <f ca="1">STDEV(OFFSET(L2521,-M$3+1,0):L2521)</f>
        <v>4.9675686301487769E-2</v>
      </c>
      <c r="O2521" s="8">
        <f t="shared" ca="1" si="675"/>
        <v>1.151515294063691</v>
      </c>
      <c r="P2521" s="8">
        <f t="shared" ca="1" si="676"/>
        <v>1.3502180392696421</v>
      </c>
      <c r="Q2521" s="8">
        <f t="shared" ca="1" si="677"/>
        <v>1.2508666666666666</v>
      </c>
      <c r="R2521" s="8">
        <f t="shared" ca="1" si="673"/>
        <v>1.2508666666666666</v>
      </c>
      <c r="S2521" s="10">
        <f t="shared" si="678"/>
        <v>3.819999999999979E-2</v>
      </c>
      <c r="T2521" s="10">
        <f t="shared" si="679"/>
        <v>9.5000000000000639E-3</v>
      </c>
      <c r="U2521" s="18">
        <f ca="1">AVERAGE(S2521:OFFSET(S2521,-$U$3+1,0))*$U$4*J2521</f>
        <v>4.0150000000000041</v>
      </c>
      <c r="V2521" s="18">
        <f ca="1">AVERAGE(T2521:OFFSET(T2521,-$U$3+1,0))*$V$4*K2521</f>
        <v>2.0050000000000034</v>
      </c>
      <c r="W2521" s="14" t="str">
        <f t="shared" ca="1" si="680"/>
        <v/>
      </c>
      <c r="X2521" s="14" t="str">
        <f t="shared" ca="1" si="681"/>
        <v>Sell</v>
      </c>
      <c r="Y2521" s="5">
        <f t="shared" ca="1" si="682"/>
        <v>-100</v>
      </c>
      <c r="Z2521" s="19">
        <f t="shared" ca="1" si="683"/>
        <v>119.31137724550935</v>
      </c>
      <c r="AA2521" s="5">
        <f t="shared" ca="1" si="674"/>
        <v>4.5697999999999999</v>
      </c>
      <c r="AB2521" s="5">
        <f t="shared" ca="1" si="689"/>
        <v>3.4870999999999999</v>
      </c>
      <c r="AC2521" s="15">
        <f t="shared" ca="1" si="684"/>
        <v>-381.9999999999979</v>
      </c>
      <c r="AD2521" s="21">
        <f t="shared" ca="1" si="685"/>
        <v>-113.34580838323464</v>
      </c>
      <c r="AE2521" s="21">
        <f t="shared" ca="1" si="686"/>
        <v>-495.34580838323257</v>
      </c>
      <c r="AF2521" s="23">
        <f t="shared" ca="1" si="687"/>
        <v>27344.44034864103</v>
      </c>
    </row>
    <row r="2522" spans="1:32" x14ac:dyDescent="0.25">
      <c r="A2522" s="26">
        <v>42871</v>
      </c>
      <c r="B2522" s="3">
        <v>4.7801</v>
      </c>
      <c r="C2522" s="3">
        <v>4.7801</v>
      </c>
      <c r="D2522" s="3">
        <v>4.7801</v>
      </c>
      <c r="E2522" s="3">
        <v>4.7801</v>
      </c>
      <c r="F2522" s="5">
        <v>3.468</v>
      </c>
      <c r="G2522" s="5">
        <v>3.468</v>
      </c>
      <c r="H2522" s="5">
        <v>3.468</v>
      </c>
      <c r="I2522" s="5">
        <v>3.468</v>
      </c>
      <c r="J2522" s="3">
        <v>1</v>
      </c>
      <c r="K2522" s="3">
        <v>1</v>
      </c>
      <c r="L2522" s="7">
        <f t="shared" si="688"/>
        <v>1.3121</v>
      </c>
      <c r="M2522" s="8">
        <f ca="1">AVERAGE(OFFSET(L2522,-M$3+1,0):L2522)</f>
        <v>1.2585199999999999</v>
      </c>
      <c r="N2522" s="8">
        <f ca="1">STDEV(OFFSET(L2522,-M$3+1,0):L2522)</f>
        <v>4.967678676059023E-2</v>
      </c>
      <c r="O2522" s="8">
        <f t="shared" ca="1" si="675"/>
        <v>1.1591664264788193</v>
      </c>
      <c r="P2522" s="8">
        <f t="shared" ca="1" si="676"/>
        <v>1.3578735735211804</v>
      </c>
      <c r="Q2522" s="8">
        <f t="shared" ca="1" si="677"/>
        <v>1.2585199999999999</v>
      </c>
      <c r="R2522" s="8">
        <f t="shared" ca="1" si="673"/>
        <v>1.2585199999999999</v>
      </c>
      <c r="S2522" s="10">
        <f t="shared" si="678"/>
        <v>9.5600000000000129E-2</v>
      </c>
      <c r="T2522" s="10">
        <f t="shared" si="679"/>
        <v>2.870000000000017E-2</v>
      </c>
      <c r="U2522" s="18">
        <f ca="1">AVERAGE(S2522:OFFSET(S2522,-$U$3+1,0))*$U$4*J2522</f>
        <v>4.397000000000002</v>
      </c>
      <c r="V2522" s="18">
        <f ca="1">AVERAGE(T2522:OFFSET(T2522,-$U$3+1,0))*$V$4*K2522</f>
        <v>2.0060000000000011</v>
      </c>
      <c r="W2522" s="14" t="str">
        <f t="shared" ca="1" si="680"/>
        <v/>
      </c>
      <c r="X2522" s="14" t="str">
        <f t="shared" ca="1" si="681"/>
        <v>Sell</v>
      </c>
      <c r="Y2522" s="5">
        <f t="shared" ca="1" si="682"/>
        <v>-100</v>
      </c>
      <c r="Z2522" s="19">
        <f t="shared" ca="1" si="683"/>
        <v>119.31137724550935</v>
      </c>
      <c r="AA2522" s="5">
        <f t="shared" ca="1" si="674"/>
        <v>4.5697999999999999</v>
      </c>
      <c r="AB2522" s="5">
        <f t="shared" ca="1" si="689"/>
        <v>3.4870999999999999</v>
      </c>
      <c r="AC2522" s="15">
        <f t="shared" ca="1" si="684"/>
        <v>956.00000000000125</v>
      </c>
      <c r="AD2522" s="21">
        <f t="shared" ca="1" si="685"/>
        <v>-342.42365269461385</v>
      </c>
      <c r="AE2522" s="21">
        <f t="shared" ca="1" si="686"/>
        <v>613.57634730538734</v>
      </c>
      <c r="AF2522" s="23">
        <f t="shared" ca="1" si="687"/>
        <v>27958.016695946419</v>
      </c>
    </row>
    <row r="2523" spans="1:32" x14ac:dyDescent="0.25">
      <c r="A2523" s="26">
        <v>42872</v>
      </c>
      <c r="B2523" s="3">
        <v>4.7419000000000002</v>
      </c>
      <c r="C2523" s="3">
        <v>4.7419000000000002</v>
      </c>
      <c r="D2523" s="3">
        <v>4.7419000000000002</v>
      </c>
      <c r="E2523" s="3">
        <v>4.7419000000000002</v>
      </c>
      <c r="F2523" s="5">
        <v>3.4584999999999999</v>
      </c>
      <c r="G2523" s="5">
        <v>3.4584999999999999</v>
      </c>
      <c r="H2523" s="5">
        <v>3.4584999999999999</v>
      </c>
      <c r="I2523" s="5">
        <v>3.4584999999999999</v>
      </c>
      <c r="J2523" s="3">
        <v>1</v>
      </c>
      <c r="K2523" s="3">
        <v>1</v>
      </c>
      <c r="L2523" s="7">
        <f t="shared" si="688"/>
        <v>1.2834000000000003</v>
      </c>
      <c r="M2523" s="8">
        <f ca="1">AVERAGE(OFFSET(L2523,-M$3+1,0):L2523)</f>
        <v>1.2648933333333332</v>
      </c>
      <c r="N2523" s="8">
        <f ca="1">STDEV(OFFSET(L2523,-M$3+1,0):L2523)</f>
        <v>4.5948238994184286E-2</v>
      </c>
      <c r="O2523" s="8">
        <f t="shared" ca="1" si="675"/>
        <v>1.1729968553449646</v>
      </c>
      <c r="P2523" s="8">
        <f t="shared" ca="1" si="676"/>
        <v>1.3567898113217018</v>
      </c>
      <c r="Q2523" s="8">
        <f t="shared" ca="1" si="677"/>
        <v>1.2648933333333332</v>
      </c>
      <c r="R2523" s="8">
        <f t="shared" ca="1" si="673"/>
        <v>1.2648933333333332</v>
      </c>
      <c r="S2523" s="10">
        <f t="shared" si="678"/>
        <v>3.819999999999979E-2</v>
      </c>
      <c r="T2523" s="10">
        <f t="shared" si="679"/>
        <v>9.5000000000000639E-3</v>
      </c>
      <c r="U2523" s="18">
        <f ca="1">AVERAGE(S2523:OFFSET(S2523,-$U$3+1,0))*$U$4*J2523</f>
        <v>4.6839999999999993</v>
      </c>
      <c r="V2523" s="18">
        <f ca="1">AVERAGE(T2523:OFFSET(T2523,-$U$3+1,0))*$V$4*K2523</f>
        <v>1.8140000000000045</v>
      </c>
      <c r="W2523" s="14" t="str">
        <f t="shared" ca="1" si="680"/>
        <v/>
      </c>
      <c r="X2523" s="14" t="str">
        <f t="shared" ca="1" si="681"/>
        <v>Sell</v>
      </c>
      <c r="Y2523" s="5">
        <f t="shared" ca="1" si="682"/>
        <v>-100</v>
      </c>
      <c r="Z2523" s="19">
        <f t="shared" ca="1" si="683"/>
        <v>119.31137724550935</v>
      </c>
      <c r="AA2523" s="5">
        <f t="shared" ca="1" si="674"/>
        <v>4.5697999999999999</v>
      </c>
      <c r="AB2523" s="5">
        <f t="shared" ca="1" si="689"/>
        <v>3.4870999999999999</v>
      </c>
      <c r="AC2523" s="15">
        <f t="shared" ca="1" si="684"/>
        <v>381.9999999999979</v>
      </c>
      <c r="AD2523" s="21">
        <f t="shared" ca="1" si="685"/>
        <v>-113.34580838323464</v>
      </c>
      <c r="AE2523" s="21">
        <f t="shared" ca="1" si="686"/>
        <v>268.65419161676323</v>
      </c>
      <c r="AF2523" s="23">
        <f t="shared" ca="1" si="687"/>
        <v>28226.670887563181</v>
      </c>
    </row>
    <row r="2524" spans="1:32" x14ac:dyDescent="0.25">
      <c r="A2524" s="26">
        <v>42873</v>
      </c>
      <c r="B2524" s="3">
        <v>4.7801</v>
      </c>
      <c r="C2524" s="3">
        <v>4.7801</v>
      </c>
      <c r="D2524" s="3">
        <v>4.7801</v>
      </c>
      <c r="E2524" s="3">
        <v>4.7801</v>
      </c>
      <c r="F2524" s="5">
        <v>3.4489000000000001</v>
      </c>
      <c r="G2524" s="5">
        <v>3.4489000000000001</v>
      </c>
      <c r="H2524" s="5">
        <v>3.4489000000000001</v>
      </c>
      <c r="I2524" s="5">
        <v>3.4489000000000001</v>
      </c>
      <c r="J2524" s="3">
        <v>1</v>
      </c>
      <c r="K2524" s="3">
        <v>1</v>
      </c>
      <c r="L2524" s="7">
        <f t="shared" si="688"/>
        <v>1.3311999999999999</v>
      </c>
      <c r="M2524" s="8">
        <f ca="1">AVERAGE(OFFSET(L2524,-M$3+1,0):L2524)</f>
        <v>1.2712733333333333</v>
      </c>
      <c r="N2524" s="8">
        <f ca="1">STDEV(OFFSET(L2524,-M$3+1,0):L2524)</f>
        <v>4.8165940347135554E-2</v>
      </c>
      <c r="O2524" s="8">
        <f t="shared" ca="1" si="675"/>
        <v>1.1749414526390622</v>
      </c>
      <c r="P2524" s="8">
        <f t="shared" ca="1" si="676"/>
        <v>1.3676052140276043</v>
      </c>
      <c r="Q2524" s="8">
        <f t="shared" ca="1" si="677"/>
        <v>1.2712733333333333</v>
      </c>
      <c r="R2524" s="8">
        <f t="shared" ca="1" si="673"/>
        <v>1.2712733333333333</v>
      </c>
      <c r="S2524" s="10">
        <f t="shared" si="678"/>
        <v>3.819999999999979E-2</v>
      </c>
      <c r="T2524" s="10">
        <f t="shared" si="679"/>
        <v>9.5999999999998309E-3</v>
      </c>
      <c r="U2524" s="18">
        <f ca="1">AVERAGE(S2524:OFFSET(S2524,-$U$3+1,0))*$U$4*J2524</f>
        <v>5.0659999999999972</v>
      </c>
      <c r="V2524" s="18">
        <f ca="1">AVERAGE(T2524:OFFSET(T2524,-$U$3+1,0))*$V$4*K2524</f>
        <v>1.9100000000000026</v>
      </c>
      <c r="W2524" s="14" t="str">
        <f t="shared" ca="1" si="680"/>
        <v/>
      </c>
      <c r="X2524" s="14" t="str">
        <f t="shared" ca="1" si="681"/>
        <v>Sell</v>
      </c>
      <c r="Y2524" s="5">
        <f t="shared" ca="1" si="682"/>
        <v>-100</v>
      </c>
      <c r="Z2524" s="19">
        <f t="shared" ca="1" si="683"/>
        <v>119.31137724550935</v>
      </c>
      <c r="AA2524" s="5">
        <f t="shared" ca="1" si="674"/>
        <v>4.5697999999999999</v>
      </c>
      <c r="AB2524" s="5">
        <f t="shared" ca="1" si="689"/>
        <v>3.4870999999999999</v>
      </c>
      <c r="AC2524" s="15">
        <f t="shared" ca="1" si="684"/>
        <v>-381.9999999999979</v>
      </c>
      <c r="AD2524" s="21">
        <f t="shared" ca="1" si="685"/>
        <v>-114.53892215568695</v>
      </c>
      <c r="AE2524" s="21">
        <f t="shared" ca="1" si="686"/>
        <v>-496.53892215568487</v>
      </c>
      <c r="AF2524" s="23">
        <f t="shared" ca="1" si="687"/>
        <v>27730.131965407498</v>
      </c>
    </row>
    <row r="2525" spans="1:32" x14ac:dyDescent="0.25">
      <c r="A2525" s="26">
        <v>42874</v>
      </c>
      <c r="B2525" s="3">
        <v>4.7610000000000001</v>
      </c>
      <c r="C2525" s="3">
        <v>4.7610000000000001</v>
      </c>
      <c r="D2525" s="3">
        <v>4.7610000000000001</v>
      </c>
      <c r="E2525" s="3">
        <v>4.7610000000000001</v>
      </c>
      <c r="F2525" s="5">
        <v>3.4489000000000001</v>
      </c>
      <c r="G2525" s="5">
        <v>3.4489000000000001</v>
      </c>
      <c r="H2525" s="5">
        <v>3.4489000000000001</v>
      </c>
      <c r="I2525" s="5">
        <v>3.4489000000000001</v>
      </c>
      <c r="J2525" s="3">
        <v>1</v>
      </c>
      <c r="K2525" s="3">
        <v>1</v>
      </c>
      <c r="L2525" s="7">
        <f t="shared" si="688"/>
        <v>1.3121</v>
      </c>
      <c r="M2525" s="8">
        <f ca="1">AVERAGE(OFFSET(L2525,-M$3+1,0):L2525)</f>
        <v>1.2763733333333334</v>
      </c>
      <c r="N2525" s="8">
        <f ca="1">STDEV(OFFSET(L2525,-M$3+1,0):L2525)</f>
        <v>4.8168965507837599E-2</v>
      </c>
      <c r="O2525" s="8">
        <f t="shared" ca="1" si="675"/>
        <v>1.1800354023176582</v>
      </c>
      <c r="P2525" s="8">
        <f t="shared" ca="1" si="676"/>
        <v>1.3727112643490085</v>
      </c>
      <c r="Q2525" s="8">
        <f t="shared" ca="1" si="677"/>
        <v>1.2763733333333334</v>
      </c>
      <c r="R2525" s="8">
        <f t="shared" ca="1" si="673"/>
        <v>1.2763733333333334</v>
      </c>
      <c r="S2525" s="10">
        <f t="shared" si="678"/>
        <v>1.9099999999999895E-2</v>
      </c>
      <c r="T2525" s="10">
        <f t="shared" si="679"/>
        <v>0</v>
      </c>
      <c r="U2525" s="18">
        <f ca="1">AVERAGE(S2525:OFFSET(S2525,-$U$3+1,0))*$U$4*J2525</f>
        <v>4.778999999999991</v>
      </c>
      <c r="V2525" s="18">
        <f ca="1">AVERAGE(T2525:OFFSET(T2525,-$U$3+1,0))*$V$4*K2525</f>
        <v>1.8150000000000019</v>
      </c>
      <c r="W2525" s="14" t="str">
        <f t="shared" ca="1" si="680"/>
        <v/>
      </c>
      <c r="X2525" s="14" t="str">
        <f t="shared" ca="1" si="681"/>
        <v>Sell</v>
      </c>
      <c r="Y2525" s="5">
        <f t="shared" ca="1" si="682"/>
        <v>-100</v>
      </c>
      <c r="Z2525" s="19">
        <f t="shared" ca="1" si="683"/>
        <v>119.31137724550935</v>
      </c>
      <c r="AA2525" s="5">
        <f t="shared" ca="1" si="674"/>
        <v>4.5697999999999999</v>
      </c>
      <c r="AB2525" s="5">
        <f t="shared" ca="1" si="689"/>
        <v>3.4870999999999999</v>
      </c>
      <c r="AC2525" s="15">
        <f t="shared" ca="1" si="684"/>
        <v>190.99999999999895</v>
      </c>
      <c r="AD2525" s="21">
        <f t="shared" ca="1" si="685"/>
        <v>0</v>
      </c>
      <c r="AE2525" s="21">
        <f t="shared" ca="1" si="686"/>
        <v>190.99999999999895</v>
      </c>
      <c r="AF2525" s="23">
        <f t="shared" ca="1" si="687"/>
        <v>27921.131965407498</v>
      </c>
    </row>
    <row r="2526" spans="1:32" x14ac:dyDescent="0.25">
      <c r="A2526" s="26">
        <v>42877</v>
      </c>
      <c r="B2526" s="3">
        <v>4.8087999999999997</v>
      </c>
      <c r="C2526" s="3">
        <v>4.8087999999999997</v>
      </c>
      <c r="D2526" s="3">
        <v>4.8087999999999997</v>
      </c>
      <c r="E2526" s="3">
        <v>4.8087999999999997</v>
      </c>
      <c r="F2526" s="5">
        <v>3.468</v>
      </c>
      <c r="G2526" s="5">
        <v>3.468</v>
      </c>
      <c r="H2526" s="5">
        <v>3.468</v>
      </c>
      <c r="I2526" s="5">
        <v>3.468</v>
      </c>
      <c r="J2526" s="3">
        <v>1</v>
      </c>
      <c r="K2526" s="3">
        <v>1</v>
      </c>
      <c r="L2526" s="7">
        <f t="shared" si="688"/>
        <v>1.3407999999999998</v>
      </c>
      <c r="M2526" s="8">
        <f ca="1">AVERAGE(OFFSET(L2526,-M$3+1,0):L2526)</f>
        <v>1.2833866666666665</v>
      </c>
      <c r="N2526" s="8">
        <f ca="1">STDEV(OFFSET(L2526,-M$3+1,0):L2526)</f>
        <v>4.9449842794299773E-2</v>
      </c>
      <c r="O2526" s="8">
        <f t="shared" ca="1" si="675"/>
        <v>1.1844869810780669</v>
      </c>
      <c r="P2526" s="8">
        <f t="shared" ca="1" si="676"/>
        <v>1.382286352255266</v>
      </c>
      <c r="Q2526" s="8">
        <f t="shared" ca="1" si="677"/>
        <v>1.2833866666666665</v>
      </c>
      <c r="R2526" s="8">
        <f t="shared" ca="1" si="673"/>
        <v>1.2833866666666665</v>
      </c>
      <c r="S2526" s="10">
        <f t="shared" si="678"/>
        <v>4.7799999999999621E-2</v>
      </c>
      <c r="T2526" s="10">
        <f t="shared" si="679"/>
        <v>1.9099999999999895E-2</v>
      </c>
      <c r="U2526" s="18">
        <f ca="1">AVERAGE(S2526:OFFSET(S2526,-$U$3+1,0))*$U$4*J2526</f>
        <v>4.8749999999999893</v>
      </c>
      <c r="V2526" s="18">
        <f ca="1">AVERAGE(T2526:OFFSET(T2526,-$U$3+1,0))*$V$4*K2526</f>
        <v>1.7190000000000039</v>
      </c>
      <c r="W2526" s="14" t="str">
        <f t="shared" ca="1" si="680"/>
        <v/>
      </c>
      <c r="X2526" s="14" t="str">
        <f t="shared" ca="1" si="681"/>
        <v>Sell</v>
      </c>
      <c r="Y2526" s="5">
        <f t="shared" ca="1" si="682"/>
        <v>-100</v>
      </c>
      <c r="Z2526" s="19">
        <f t="shared" ca="1" si="683"/>
        <v>119.31137724550935</v>
      </c>
      <c r="AA2526" s="5">
        <f t="shared" ca="1" si="674"/>
        <v>4.5697999999999999</v>
      </c>
      <c r="AB2526" s="5">
        <f t="shared" ca="1" si="689"/>
        <v>3.4870999999999999</v>
      </c>
      <c r="AC2526" s="15">
        <f t="shared" ca="1" si="684"/>
        <v>-477.99999999999619</v>
      </c>
      <c r="AD2526" s="21">
        <f t="shared" ca="1" si="685"/>
        <v>227.88473053892159</v>
      </c>
      <c r="AE2526" s="21">
        <f t="shared" ca="1" si="686"/>
        <v>-250.1152694610746</v>
      </c>
      <c r="AF2526" s="23">
        <f t="shared" ca="1" si="687"/>
        <v>27671.016695946422</v>
      </c>
    </row>
    <row r="2527" spans="1:32" x14ac:dyDescent="0.25">
      <c r="A2527" s="26">
        <v>42878</v>
      </c>
      <c r="B2527" s="3">
        <v>4.8757000000000001</v>
      </c>
      <c r="C2527" s="3">
        <v>4.8757000000000001</v>
      </c>
      <c r="D2527" s="3">
        <v>4.8757000000000001</v>
      </c>
      <c r="E2527" s="3">
        <v>4.8757000000000001</v>
      </c>
      <c r="F2527" s="5">
        <v>3.5158</v>
      </c>
      <c r="G2527" s="5">
        <v>3.5158</v>
      </c>
      <c r="H2527" s="5">
        <v>3.5158</v>
      </c>
      <c r="I2527" s="5">
        <v>3.5158</v>
      </c>
      <c r="J2527" s="3">
        <v>1</v>
      </c>
      <c r="K2527" s="3">
        <v>1</v>
      </c>
      <c r="L2527" s="7">
        <f t="shared" si="688"/>
        <v>1.3599000000000001</v>
      </c>
      <c r="M2527" s="8">
        <f ca="1">AVERAGE(OFFSET(L2527,-M$3+1,0):L2527)</f>
        <v>1.2935933333333332</v>
      </c>
      <c r="N2527" s="8">
        <f ca="1">STDEV(OFFSET(L2527,-M$3+1,0):L2527)</f>
        <v>4.8299770284379394E-2</v>
      </c>
      <c r="O2527" s="8">
        <f t="shared" ca="1" si="675"/>
        <v>1.1969937927645744</v>
      </c>
      <c r="P2527" s="8">
        <f t="shared" ca="1" si="676"/>
        <v>1.3901928739020919</v>
      </c>
      <c r="Q2527" s="8">
        <f t="shared" ca="1" si="677"/>
        <v>1.2935933333333332</v>
      </c>
      <c r="R2527" s="8">
        <f t="shared" ca="1" si="673"/>
        <v>1.2935933333333332</v>
      </c>
      <c r="S2527" s="10">
        <f t="shared" si="678"/>
        <v>6.6900000000000404E-2</v>
      </c>
      <c r="T2527" s="10">
        <f t="shared" si="679"/>
        <v>4.7800000000000065E-2</v>
      </c>
      <c r="U2527" s="18">
        <f ca="1">AVERAGE(S2527:OFFSET(S2527,-$U$3+1,0))*$U$4*J2527</f>
        <v>5.2569999999999961</v>
      </c>
      <c r="V2527" s="18">
        <f ca="1">AVERAGE(T2527:OFFSET(T2527,-$U$3+1,0))*$V$4*K2527</f>
        <v>2.1970000000000045</v>
      </c>
      <c r="W2527" s="14" t="str">
        <f t="shared" ca="1" si="680"/>
        <v/>
      </c>
      <c r="X2527" s="14" t="str">
        <f t="shared" ca="1" si="681"/>
        <v>Sell</v>
      </c>
      <c r="Y2527" s="5">
        <f t="shared" ca="1" si="682"/>
        <v>-100</v>
      </c>
      <c r="Z2527" s="19">
        <f t="shared" ca="1" si="683"/>
        <v>119.31137724550935</v>
      </c>
      <c r="AA2527" s="5">
        <f t="shared" ca="1" si="674"/>
        <v>4.5697999999999999</v>
      </c>
      <c r="AB2527" s="5">
        <f t="shared" ca="1" si="689"/>
        <v>3.4870999999999999</v>
      </c>
      <c r="AC2527" s="15">
        <f t="shared" ca="1" si="684"/>
        <v>-669.00000000000409</v>
      </c>
      <c r="AD2527" s="21">
        <f t="shared" ca="1" si="685"/>
        <v>570.30838323353544</v>
      </c>
      <c r="AE2527" s="21">
        <f t="shared" ca="1" si="686"/>
        <v>-98.691616766468655</v>
      </c>
      <c r="AF2527" s="23">
        <f t="shared" ca="1" si="687"/>
        <v>27572.325079179955</v>
      </c>
    </row>
    <row r="2528" spans="1:32" x14ac:dyDescent="0.25">
      <c r="A2528" s="26">
        <v>42879</v>
      </c>
      <c r="B2528" s="3">
        <v>4.8853</v>
      </c>
      <c r="C2528" s="3">
        <v>4.8853</v>
      </c>
      <c r="D2528" s="3">
        <v>4.8853</v>
      </c>
      <c r="E2528" s="3">
        <v>4.8853</v>
      </c>
      <c r="F2528" s="5">
        <v>3.4967000000000001</v>
      </c>
      <c r="G2528" s="5">
        <v>3.4967000000000001</v>
      </c>
      <c r="H2528" s="5">
        <v>3.4967000000000001</v>
      </c>
      <c r="I2528" s="5">
        <v>3.4967000000000001</v>
      </c>
      <c r="J2528" s="3">
        <v>1</v>
      </c>
      <c r="K2528" s="3">
        <v>1</v>
      </c>
      <c r="L2528" s="7">
        <f t="shared" si="688"/>
        <v>1.3885999999999998</v>
      </c>
      <c r="M2528" s="8">
        <f ca="1">AVERAGE(OFFSET(L2528,-M$3+1,0):L2528)</f>
        <v>1.3044333333333331</v>
      </c>
      <c r="N2528" s="8">
        <f ca="1">STDEV(OFFSET(L2528,-M$3+1,0):L2528)</f>
        <v>5.0252912732450056E-2</v>
      </c>
      <c r="O2528" s="8">
        <f t="shared" ca="1" si="675"/>
        <v>1.2039275078684331</v>
      </c>
      <c r="P2528" s="8">
        <f t="shared" ca="1" si="676"/>
        <v>1.4049391587982332</v>
      </c>
      <c r="Q2528" s="8">
        <f t="shared" ca="1" si="677"/>
        <v>1.3044333333333331</v>
      </c>
      <c r="R2528" s="8">
        <f t="shared" ref="R2528:R2591" ca="1" si="690">M2528-R$3*$N2528</f>
        <v>1.3044333333333331</v>
      </c>
      <c r="S2528" s="10">
        <f t="shared" si="678"/>
        <v>9.5999999999998309E-3</v>
      </c>
      <c r="T2528" s="10">
        <f t="shared" si="679"/>
        <v>1.9099999999999895E-2</v>
      </c>
      <c r="U2528" s="18">
        <f ca="1">AVERAGE(S2528:OFFSET(S2528,-$U$3+1,0))*$U$4*J2528</f>
        <v>5.0659999999999972</v>
      </c>
      <c r="V2528" s="18">
        <f ca="1">AVERAGE(T2528:OFFSET(T2528,-$U$3+1,0))*$V$4*K2528</f>
        <v>2.2920000000000007</v>
      </c>
      <c r="W2528" s="14" t="str">
        <f t="shared" ca="1" si="680"/>
        <v/>
      </c>
      <c r="X2528" s="14" t="str">
        <f t="shared" ca="1" si="681"/>
        <v>Sell</v>
      </c>
      <c r="Y2528" s="5">
        <f t="shared" ca="1" si="682"/>
        <v>-100</v>
      </c>
      <c r="Z2528" s="19">
        <f t="shared" ca="1" si="683"/>
        <v>119.31137724550935</v>
      </c>
      <c r="AA2528" s="5">
        <f t="shared" ca="1" si="674"/>
        <v>4.5697999999999999</v>
      </c>
      <c r="AB2528" s="5">
        <f t="shared" ca="1" si="689"/>
        <v>3.4870999999999999</v>
      </c>
      <c r="AC2528" s="15">
        <f t="shared" ca="1" si="684"/>
        <v>-95.999999999998309</v>
      </c>
      <c r="AD2528" s="21">
        <f t="shared" ca="1" si="685"/>
        <v>-227.88473053892159</v>
      </c>
      <c r="AE2528" s="21">
        <f t="shared" ca="1" si="686"/>
        <v>-323.88473053891988</v>
      </c>
      <c r="AF2528" s="23">
        <f t="shared" ca="1" si="687"/>
        <v>27248.440348641034</v>
      </c>
    </row>
    <row r="2529" spans="1:32" x14ac:dyDescent="0.25">
      <c r="A2529" s="26">
        <v>42880</v>
      </c>
      <c r="B2529" s="3">
        <v>4.9330999999999996</v>
      </c>
      <c r="C2529" s="3">
        <v>4.9330999999999996</v>
      </c>
      <c r="D2529" s="3">
        <v>4.9330999999999996</v>
      </c>
      <c r="E2529" s="3">
        <v>4.9330999999999996</v>
      </c>
      <c r="F2529" s="5">
        <v>3.5348999999999999</v>
      </c>
      <c r="G2529" s="5">
        <v>3.5348999999999999</v>
      </c>
      <c r="H2529" s="5">
        <v>3.5348999999999999</v>
      </c>
      <c r="I2529" s="5">
        <v>3.5348999999999999</v>
      </c>
      <c r="J2529" s="3">
        <v>1</v>
      </c>
      <c r="K2529" s="3">
        <v>1</v>
      </c>
      <c r="L2529" s="7">
        <f t="shared" si="688"/>
        <v>1.3981999999999997</v>
      </c>
      <c r="M2529" s="8">
        <f ca="1">AVERAGE(OFFSET(L2529,-M$3+1,0):L2529)</f>
        <v>1.3159133333333335</v>
      </c>
      <c r="N2529" s="8">
        <f ca="1">STDEV(OFFSET(L2529,-M$3+1,0):L2529)</f>
        <v>5.0722295276290803E-2</v>
      </c>
      <c r="O2529" s="8">
        <f t="shared" ca="1" si="675"/>
        <v>1.2144687427807519</v>
      </c>
      <c r="P2529" s="8">
        <f t="shared" ca="1" si="676"/>
        <v>1.4173579238859151</v>
      </c>
      <c r="Q2529" s="8">
        <f t="shared" ca="1" si="677"/>
        <v>1.3159133333333335</v>
      </c>
      <c r="R2529" s="8">
        <f t="shared" ca="1" si="690"/>
        <v>1.3159133333333335</v>
      </c>
      <c r="S2529" s="10">
        <f t="shared" si="678"/>
        <v>4.7799999999999621E-2</v>
      </c>
      <c r="T2529" s="10">
        <f t="shared" si="679"/>
        <v>3.819999999999979E-2</v>
      </c>
      <c r="U2529" s="18">
        <f ca="1">AVERAGE(S2529:OFFSET(S2529,-$U$3+1,0))*$U$4*J2529</f>
        <v>5.2569999999999961</v>
      </c>
      <c r="V2529" s="18">
        <f ca="1">AVERAGE(T2529:OFFSET(T2529,-$U$3+1,0))*$V$4*K2529</f>
        <v>2.2920000000000007</v>
      </c>
      <c r="W2529" s="14" t="str">
        <f t="shared" ca="1" si="680"/>
        <v/>
      </c>
      <c r="X2529" s="14" t="str">
        <f t="shared" ca="1" si="681"/>
        <v>Sell</v>
      </c>
      <c r="Y2529" s="5">
        <f t="shared" ca="1" si="682"/>
        <v>-100</v>
      </c>
      <c r="Z2529" s="19">
        <f t="shared" ca="1" si="683"/>
        <v>119.31137724550935</v>
      </c>
      <c r="AA2529" s="5">
        <f t="shared" ca="1" si="674"/>
        <v>4.5697999999999999</v>
      </c>
      <c r="AB2529" s="5">
        <f t="shared" ca="1" si="689"/>
        <v>3.4870999999999999</v>
      </c>
      <c r="AC2529" s="15">
        <f t="shared" ca="1" si="684"/>
        <v>-477.99999999999619</v>
      </c>
      <c r="AD2529" s="21">
        <f t="shared" ca="1" si="685"/>
        <v>455.76946107784318</v>
      </c>
      <c r="AE2529" s="21">
        <f t="shared" ca="1" si="686"/>
        <v>-22.230538922153016</v>
      </c>
      <c r="AF2529" s="23">
        <f t="shared" ca="1" si="687"/>
        <v>27226.209809718879</v>
      </c>
    </row>
    <row r="2530" spans="1:32" x14ac:dyDescent="0.25">
      <c r="A2530" s="26">
        <v>42881</v>
      </c>
      <c r="B2530" s="3">
        <v>5</v>
      </c>
      <c r="C2530" s="3">
        <v>5</v>
      </c>
      <c r="D2530" s="3">
        <v>5</v>
      </c>
      <c r="E2530" s="3">
        <v>5</v>
      </c>
      <c r="F2530" s="5">
        <v>3.5348999999999999</v>
      </c>
      <c r="G2530" s="5">
        <v>3.5348999999999999</v>
      </c>
      <c r="H2530" s="5">
        <v>3.5348999999999999</v>
      </c>
      <c r="I2530" s="5">
        <v>3.5348999999999999</v>
      </c>
      <c r="J2530" s="3">
        <v>1</v>
      </c>
      <c r="K2530" s="3">
        <v>1</v>
      </c>
      <c r="L2530" s="7">
        <f t="shared" si="688"/>
        <v>1.4651000000000001</v>
      </c>
      <c r="M2530" s="8">
        <f ca="1">AVERAGE(OFFSET(L2530,-M$3+1,0):L2530)</f>
        <v>1.3292999999999997</v>
      </c>
      <c r="N2530" s="8">
        <f ca="1">STDEV(OFFSET(L2530,-M$3+1,0):L2530)</f>
        <v>6.1483563424939568E-2</v>
      </c>
      <c r="O2530" s="8">
        <f t="shared" ca="1" si="675"/>
        <v>1.2063328731501206</v>
      </c>
      <c r="P2530" s="8">
        <f t="shared" ca="1" si="676"/>
        <v>1.4522671268498788</v>
      </c>
      <c r="Q2530" s="8">
        <f t="shared" ca="1" si="677"/>
        <v>1.3292999999999997</v>
      </c>
      <c r="R2530" s="8">
        <f t="shared" ca="1" si="690"/>
        <v>1.3292999999999997</v>
      </c>
      <c r="S2530" s="10">
        <f t="shared" si="678"/>
        <v>6.6900000000000404E-2</v>
      </c>
      <c r="T2530" s="10">
        <f t="shared" si="679"/>
        <v>0</v>
      </c>
      <c r="U2530" s="18">
        <f ca="1">AVERAGE(S2530:OFFSET(S2530,-$U$3+1,0))*$U$4*J2530</f>
        <v>4.6829999999999927</v>
      </c>
      <c r="V2530" s="18">
        <f ca="1">AVERAGE(T2530:OFFSET(T2530,-$U$3+1,0))*$V$4*K2530</f>
        <v>1.8149999999999979</v>
      </c>
      <c r="W2530" s="14" t="str">
        <f t="shared" ca="1" si="680"/>
        <v/>
      </c>
      <c r="X2530" s="14" t="str">
        <f t="shared" ca="1" si="681"/>
        <v>Sell</v>
      </c>
      <c r="Y2530" s="5">
        <f t="shared" ca="1" si="682"/>
        <v>-100</v>
      </c>
      <c r="Z2530" s="19">
        <f t="shared" ca="1" si="683"/>
        <v>119.31137724550935</v>
      </c>
      <c r="AA2530" s="5">
        <f t="shared" ca="1" si="674"/>
        <v>4.5697999999999999</v>
      </c>
      <c r="AB2530" s="5">
        <f t="shared" ca="1" si="689"/>
        <v>3.4870999999999999</v>
      </c>
      <c r="AC2530" s="15">
        <f t="shared" ca="1" si="684"/>
        <v>-669.00000000000409</v>
      </c>
      <c r="AD2530" s="21">
        <f t="shared" ca="1" si="685"/>
        <v>0</v>
      </c>
      <c r="AE2530" s="21">
        <f t="shared" ca="1" si="686"/>
        <v>-669.00000000000409</v>
      </c>
      <c r="AF2530" s="23">
        <f t="shared" ca="1" si="687"/>
        <v>26557.209809718875</v>
      </c>
    </row>
    <row r="2531" spans="1:32" x14ac:dyDescent="0.25">
      <c r="A2531" s="26">
        <v>42886</v>
      </c>
      <c r="B2531" s="3">
        <v>5.0190999999999999</v>
      </c>
      <c r="C2531" s="3">
        <v>5.0190999999999999</v>
      </c>
      <c r="D2531" s="3">
        <v>5.0190999999999999</v>
      </c>
      <c r="E2531" s="3">
        <v>5.0190999999999999</v>
      </c>
      <c r="F2531" s="5">
        <v>3.5636000000000001</v>
      </c>
      <c r="G2531" s="5">
        <v>3.5636000000000001</v>
      </c>
      <c r="H2531" s="5">
        <v>3.5636000000000001</v>
      </c>
      <c r="I2531" s="5">
        <v>3.5636000000000001</v>
      </c>
      <c r="J2531" s="3">
        <v>1</v>
      </c>
      <c r="K2531" s="3">
        <v>1</v>
      </c>
      <c r="L2531" s="7">
        <f t="shared" si="688"/>
        <v>1.4554999999999998</v>
      </c>
      <c r="M2531" s="8">
        <f ca="1">AVERAGE(OFFSET(L2531,-M$3+1,0):L2531)</f>
        <v>1.3414133333333333</v>
      </c>
      <c r="N2531" s="8">
        <f ca="1">STDEV(OFFSET(L2531,-M$3+1,0):L2531)</f>
        <v>6.7383972942561071E-2</v>
      </c>
      <c r="O2531" s="8">
        <f t="shared" ca="1" si="675"/>
        <v>1.2066453874482113</v>
      </c>
      <c r="P2531" s="8">
        <f t="shared" ca="1" si="676"/>
        <v>1.4761812792184554</v>
      </c>
      <c r="Q2531" s="8">
        <f t="shared" ca="1" si="677"/>
        <v>1.3414133333333333</v>
      </c>
      <c r="R2531" s="8">
        <f t="shared" ca="1" si="690"/>
        <v>1.3414133333333333</v>
      </c>
      <c r="S2531" s="10">
        <f t="shared" si="678"/>
        <v>1.9099999999999895E-2</v>
      </c>
      <c r="T2531" s="10">
        <f t="shared" si="679"/>
        <v>2.870000000000017E-2</v>
      </c>
      <c r="U2531" s="18">
        <f ca="1">AVERAGE(S2531:OFFSET(S2531,-$U$3+1,0))*$U$4*J2531</f>
        <v>4.4919999999999938</v>
      </c>
      <c r="V2531" s="18">
        <f ca="1">AVERAGE(T2531:OFFSET(T2531,-$U$3+1,0))*$V$4*K2531</f>
        <v>2.0069999999999988</v>
      </c>
      <c r="W2531" s="14" t="str">
        <f t="shared" ca="1" si="680"/>
        <v/>
      </c>
      <c r="X2531" s="14" t="str">
        <f t="shared" ca="1" si="681"/>
        <v>Sell</v>
      </c>
      <c r="Y2531" s="5">
        <f t="shared" ca="1" si="682"/>
        <v>-100</v>
      </c>
      <c r="Z2531" s="19">
        <f t="shared" ca="1" si="683"/>
        <v>119.31137724550935</v>
      </c>
      <c r="AA2531" s="5">
        <f t="shared" ca="1" si="674"/>
        <v>4.5697999999999999</v>
      </c>
      <c r="AB2531" s="5">
        <f t="shared" ca="1" si="689"/>
        <v>3.4870999999999999</v>
      </c>
      <c r="AC2531" s="15">
        <f t="shared" ca="1" si="684"/>
        <v>-190.99999999999895</v>
      </c>
      <c r="AD2531" s="21">
        <f t="shared" ca="1" si="685"/>
        <v>342.42365269461385</v>
      </c>
      <c r="AE2531" s="21">
        <f t="shared" ca="1" si="686"/>
        <v>151.4236526946149</v>
      </c>
      <c r="AF2531" s="23">
        <f t="shared" ca="1" si="687"/>
        <v>26708.633462413491</v>
      </c>
    </row>
    <row r="2532" spans="1:32" x14ac:dyDescent="0.25">
      <c r="A2532" s="26">
        <v>42887</v>
      </c>
      <c r="B2532" s="3">
        <v>5.0765000000000002</v>
      </c>
      <c r="C2532" s="3">
        <v>5.0765000000000002</v>
      </c>
      <c r="D2532" s="3">
        <v>5.0765000000000002</v>
      </c>
      <c r="E2532" s="3">
        <v>5.0765000000000002</v>
      </c>
      <c r="F2532" s="5">
        <v>3.5731000000000002</v>
      </c>
      <c r="G2532" s="5">
        <v>3.5731000000000002</v>
      </c>
      <c r="H2532" s="5">
        <v>3.5731000000000002</v>
      </c>
      <c r="I2532" s="5">
        <v>3.5731000000000002</v>
      </c>
      <c r="J2532" s="3">
        <v>1</v>
      </c>
      <c r="K2532" s="3">
        <v>1</v>
      </c>
      <c r="L2532" s="7">
        <f t="shared" si="688"/>
        <v>1.5034000000000001</v>
      </c>
      <c r="M2532" s="8">
        <f ca="1">AVERAGE(OFFSET(L2532,-M$3+1,0):L2532)</f>
        <v>1.3586333333333334</v>
      </c>
      <c r="N2532" s="8">
        <f ca="1">STDEV(OFFSET(L2532,-M$3+1,0):L2532)</f>
        <v>7.3719494094329013E-2</v>
      </c>
      <c r="O2532" s="8">
        <f t="shared" ca="1" si="675"/>
        <v>1.2111943451446754</v>
      </c>
      <c r="P2532" s="8">
        <f t="shared" ca="1" si="676"/>
        <v>1.5060723215219913</v>
      </c>
      <c r="Q2532" s="8">
        <f t="shared" ca="1" si="677"/>
        <v>1.3586333333333334</v>
      </c>
      <c r="R2532" s="8">
        <f t="shared" ca="1" si="690"/>
        <v>1.3586333333333334</v>
      </c>
      <c r="S2532" s="10">
        <f t="shared" si="678"/>
        <v>5.740000000000034E-2</v>
      </c>
      <c r="T2532" s="10">
        <f t="shared" si="679"/>
        <v>9.5000000000000639E-3</v>
      </c>
      <c r="U2532" s="18">
        <f ca="1">AVERAGE(S2532:OFFSET(S2532,-$U$3+1,0))*$U$4*J2532</f>
        <v>4.1099999999999959</v>
      </c>
      <c r="V2532" s="18">
        <f ca="1">AVERAGE(T2532:OFFSET(T2532,-$U$3+1,0))*$V$4*K2532</f>
        <v>1.8149999999999979</v>
      </c>
      <c r="W2532" s="14" t="str">
        <f t="shared" ca="1" si="680"/>
        <v/>
      </c>
      <c r="X2532" s="14" t="str">
        <f t="shared" ca="1" si="681"/>
        <v>Sell</v>
      </c>
      <c r="Y2532" s="5">
        <f t="shared" ca="1" si="682"/>
        <v>-100</v>
      </c>
      <c r="Z2532" s="19">
        <f t="shared" ca="1" si="683"/>
        <v>119.31137724550935</v>
      </c>
      <c r="AA2532" s="5">
        <f t="shared" ca="1" si="674"/>
        <v>4.5697999999999999</v>
      </c>
      <c r="AB2532" s="5">
        <f t="shared" ca="1" si="689"/>
        <v>3.4870999999999999</v>
      </c>
      <c r="AC2532" s="15">
        <f t="shared" ca="1" si="684"/>
        <v>-574.00000000000341</v>
      </c>
      <c r="AD2532" s="21">
        <f t="shared" ca="1" si="685"/>
        <v>113.34580838323464</v>
      </c>
      <c r="AE2532" s="21">
        <f t="shared" ca="1" si="686"/>
        <v>-460.6541916167688</v>
      </c>
      <c r="AF2532" s="23">
        <f t="shared" ca="1" si="687"/>
        <v>26247.979270796721</v>
      </c>
    </row>
    <row r="2533" spans="1:32" x14ac:dyDescent="0.25">
      <c r="A2533" s="26">
        <v>42888</v>
      </c>
      <c r="B2533" s="3">
        <v>5.0669000000000004</v>
      </c>
      <c r="C2533" s="3">
        <v>5.0669000000000004</v>
      </c>
      <c r="D2533" s="3">
        <v>5.0669000000000004</v>
      </c>
      <c r="E2533" s="3">
        <v>5.0669000000000004</v>
      </c>
      <c r="F2533" s="5">
        <v>3.5539999999999998</v>
      </c>
      <c r="G2533" s="5">
        <v>3.5539999999999998</v>
      </c>
      <c r="H2533" s="5">
        <v>3.5539999999999998</v>
      </c>
      <c r="I2533" s="5">
        <v>3.5539999999999998</v>
      </c>
      <c r="J2533" s="3">
        <v>1</v>
      </c>
      <c r="K2533" s="3">
        <v>1</v>
      </c>
      <c r="L2533" s="7">
        <f t="shared" si="688"/>
        <v>1.5129000000000006</v>
      </c>
      <c r="M2533" s="8">
        <f ca="1">AVERAGE(OFFSET(L2533,-M$3+1,0):L2533)</f>
        <v>1.3752133333333336</v>
      </c>
      <c r="N2533" s="8">
        <f ca="1">STDEV(OFFSET(L2533,-M$3+1,0):L2533)</f>
        <v>7.875867178255605E-2</v>
      </c>
      <c r="O2533" s="8">
        <f t="shared" ca="1" si="675"/>
        <v>1.2176959897682216</v>
      </c>
      <c r="P2533" s="8">
        <f t="shared" ca="1" si="676"/>
        <v>1.5327306768984457</v>
      </c>
      <c r="Q2533" s="8">
        <f t="shared" ca="1" si="677"/>
        <v>1.3752133333333336</v>
      </c>
      <c r="R2533" s="8">
        <f t="shared" ca="1" si="690"/>
        <v>1.3752133333333336</v>
      </c>
      <c r="S2533" s="10">
        <f t="shared" si="678"/>
        <v>9.5999999999998309E-3</v>
      </c>
      <c r="T2533" s="10">
        <f t="shared" si="679"/>
        <v>1.9100000000000339E-2</v>
      </c>
      <c r="U2533" s="18">
        <f ca="1">AVERAGE(S2533:OFFSET(S2533,-$U$3+1,0))*$U$4*J2533</f>
        <v>3.8239999999999963</v>
      </c>
      <c r="V2533" s="18">
        <f ca="1">AVERAGE(T2533:OFFSET(T2533,-$U$3+1,0))*$V$4*K2533</f>
        <v>1.9110000000000005</v>
      </c>
      <c r="W2533" s="14" t="str">
        <f t="shared" ca="1" si="680"/>
        <v/>
      </c>
      <c r="X2533" s="14" t="str">
        <f t="shared" ca="1" si="681"/>
        <v>Sell</v>
      </c>
      <c r="Y2533" s="5">
        <f t="shared" ca="1" si="682"/>
        <v>-100</v>
      </c>
      <c r="Z2533" s="19">
        <f t="shared" ca="1" si="683"/>
        <v>119.31137724550935</v>
      </c>
      <c r="AA2533" s="5">
        <f t="shared" ca="1" si="674"/>
        <v>4.5697999999999999</v>
      </c>
      <c r="AB2533" s="5">
        <f t="shared" ca="1" si="689"/>
        <v>3.4870999999999999</v>
      </c>
      <c r="AC2533" s="15">
        <f t="shared" ca="1" si="684"/>
        <v>95.999999999998309</v>
      </c>
      <c r="AD2533" s="21">
        <f t="shared" ca="1" si="685"/>
        <v>-227.88473053892687</v>
      </c>
      <c r="AE2533" s="21">
        <f t="shared" ca="1" si="686"/>
        <v>-131.88473053892858</v>
      </c>
      <c r="AF2533" s="23">
        <f t="shared" ca="1" si="687"/>
        <v>26116.094540257793</v>
      </c>
    </row>
    <row r="2534" spans="1:32" x14ac:dyDescent="0.25">
      <c r="A2534" s="26">
        <v>42891</v>
      </c>
      <c r="B2534" s="3">
        <v>4.9139999999999997</v>
      </c>
      <c r="C2534" s="3">
        <v>4.9139999999999997</v>
      </c>
      <c r="D2534" s="3">
        <v>4.9139999999999997</v>
      </c>
      <c r="E2534" s="3">
        <v>4.9139999999999997</v>
      </c>
      <c r="F2534" s="5">
        <v>3.468</v>
      </c>
      <c r="G2534" s="5">
        <v>3.468</v>
      </c>
      <c r="H2534" s="5">
        <v>3.468</v>
      </c>
      <c r="I2534" s="5">
        <v>3.468</v>
      </c>
      <c r="J2534" s="3">
        <v>1</v>
      </c>
      <c r="K2534" s="3">
        <v>1</v>
      </c>
      <c r="L2534" s="7">
        <f t="shared" si="688"/>
        <v>1.4459999999999997</v>
      </c>
      <c r="M2534" s="8">
        <f ca="1">AVERAGE(OFFSET(L2534,-M$3+1,0):L2534)</f>
        <v>1.3879666666666666</v>
      </c>
      <c r="N2534" s="8">
        <f ca="1">STDEV(OFFSET(L2534,-M$3+1,0):L2534)</f>
        <v>7.3138114615594316E-2</v>
      </c>
      <c r="O2534" s="8">
        <f t="shared" ca="1" si="675"/>
        <v>1.241690437435478</v>
      </c>
      <c r="P2534" s="8">
        <f t="shared" ca="1" si="676"/>
        <v>1.5342428958978551</v>
      </c>
      <c r="Q2534" s="8">
        <f t="shared" ca="1" si="677"/>
        <v>1.3879666666666666</v>
      </c>
      <c r="R2534" s="8">
        <f t="shared" ca="1" si="690"/>
        <v>1.3879666666666666</v>
      </c>
      <c r="S2534" s="10">
        <f t="shared" si="678"/>
        <v>0.1529000000000007</v>
      </c>
      <c r="T2534" s="10">
        <f t="shared" si="679"/>
        <v>8.5999999999999854E-2</v>
      </c>
      <c r="U2534" s="18">
        <f ca="1">AVERAGE(S2534:OFFSET(S2534,-$U$3+1,0))*$U$4*J2534</f>
        <v>4.9710000000000054</v>
      </c>
      <c r="V2534" s="18">
        <f ca="1">AVERAGE(T2534:OFFSET(T2534,-$U$3+1,0))*$V$4*K2534</f>
        <v>2.6750000000000007</v>
      </c>
      <c r="W2534" s="14" t="str">
        <f t="shared" ca="1" si="680"/>
        <v/>
      </c>
      <c r="X2534" s="14" t="str">
        <f t="shared" ca="1" si="681"/>
        <v>Sell</v>
      </c>
      <c r="Y2534" s="5">
        <f t="shared" ca="1" si="682"/>
        <v>-100</v>
      </c>
      <c r="Z2534" s="19">
        <f t="shared" ca="1" si="683"/>
        <v>119.31137724550935</v>
      </c>
      <c r="AA2534" s="5">
        <f t="shared" ref="AA2534:AA2597" ca="1" si="691">IF(AND($W2534="Buy",$W2533=""),E2534,IF(AND($W2534="Buy",$W2533="Exit"),E2534,IF(AND($X2534="Sell",X2533&lt;&gt;"Sell"),E2534,IF(OR($W2533="Buy",X2533="Sell"),AA2533,""))))</f>
        <v>4.5697999999999999</v>
      </c>
      <c r="AB2534" s="5">
        <f t="shared" ca="1" si="689"/>
        <v>3.4870999999999999</v>
      </c>
      <c r="AC2534" s="15">
        <f t="shared" ca="1" si="684"/>
        <v>1529.000000000007</v>
      </c>
      <c r="AD2534" s="21">
        <f t="shared" ca="1" si="685"/>
        <v>-1026.0778443113786</v>
      </c>
      <c r="AE2534" s="21">
        <f t="shared" ca="1" si="686"/>
        <v>502.92215568862844</v>
      </c>
      <c r="AF2534" s="23">
        <f t="shared" ca="1" si="687"/>
        <v>26619.016695946422</v>
      </c>
    </row>
    <row r="2535" spans="1:32" x14ac:dyDescent="0.25">
      <c r="A2535" s="26">
        <v>42892</v>
      </c>
      <c r="B2535" s="3">
        <v>4.9139999999999997</v>
      </c>
      <c r="C2535" s="3">
        <v>4.9139999999999997</v>
      </c>
      <c r="D2535" s="3">
        <v>4.9139999999999997</v>
      </c>
      <c r="E2535" s="3">
        <v>4.9139999999999997</v>
      </c>
      <c r="F2535" s="5">
        <v>3.4775999999999998</v>
      </c>
      <c r="G2535" s="5">
        <v>3.4775999999999998</v>
      </c>
      <c r="H2535" s="5">
        <v>3.4775999999999998</v>
      </c>
      <c r="I2535" s="5">
        <v>3.4775999999999998</v>
      </c>
      <c r="J2535" s="3">
        <v>1</v>
      </c>
      <c r="K2535" s="3">
        <v>1</v>
      </c>
      <c r="L2535" s="7">
        <f t="shared" si="688"/>
        <v>1.4363999999999999</v>
      </c>
      <c r="M2535" s="8">
        <f ca="1">AVERAGE(OFFSET(L2535,-M$3+1,0):L2535)</f>
        <v>1.3949733333333332</v>
      </c>
      <c r="N2535" s="8">
        <f ca="1">STDEV(OFFSET(L2535,-M$3+1,0):L2535)</f>
        <v>7.2351744639510635E-2</v>
      </c>
      <c r="O2535" s="8">
        <f t="shared" ca="1" si="675"/>
        <v>1.2502698440543119</v>
      </c>
      <c r="P2535" s="8">
        <f t="shared" ca="1" si="676"/>
        <v>1.5396768226123545</v>
      </c>
      <c r="Q2535" s="8">
        <f t="shared" ca="1" si="677"/>
        <v>1.3949733333333332</v>
      </c>
      <c r="R2535" s="8">
        <f t="shared" ca="1" si="690"/>
        <v>1.3949733333333332</v>
      </c>
      <c r="S2535" s="10">
        <f t="shared" si="678"/>
        <v>0</v>
      </c>
      <c r="T2535" s="10">
        <f t="shared" si="679"/>
        <v>9.5999999999998309E-3</v>
      </c>
      <c r="U2535" s="18">
        <f ca="1">AVERAGE(S2535:OFFSET(S2535,-$U$3+1,0))*$U$4*J2535</f>
        <v>4.7800000000000065</v>
      </c>
      <c r="V2535" s="18">
        <f ca="1">AVERAGE(T2535:OFFSET(T2535,-$U$3+1,0))*$V$4*K2535</f>
        <v>2.770999999999999</v>
      </c>
      <c r="W2535" s="14" t="str">
        <f t="shared" ca="1" si="680"/>
        <v/>
      </c>
      <c r="X2535" s="14" t="str">
        <f t="shared" ca="1" si="681"/>
        <v>Sell</v>
      </c>
      <c r="Y2535" s="5">
        <f t="shared" ca="1" si="682"/>
        <v>-100</v>
      </c>
      <c r="Z2535" s="19">
        <f t="shared" ca="1" si="683"/>
        <v>119.31137724550935</v>
      </c>
      <c r="AA2535" s="5">
        <f t="shared" ca="1" si="691"/>
        <v>4.5697999999999999</v>
      </c>
      <c r="AB2535" s="5">
        <f t="shared" ca="1" si="689"/>
        <v>3.4870999999999999</v>
      </c>
      <c r="AC2535" s="15">
        <f t="shared" ca="1" si="684"/>
        <v>0</v>
      </c>
      <c r="AD2535" s="21">
        <f t="shared" ca="1" si="685"/>
        <v>114.53892215568695</v>
      </c>
      <c r="AE2535" s="21">
        <f t="shared" ca="1" si="686"/>
        <v>114.53892215568695</v>
      </c>
      <c r="AF2535" s="23">
        <f t="shared" ca="1" si="687"/>
        <v>26733.555618102109</v>
      </c>
    </row>
    <row r="2536" spans="1:32" x14ac:dyDescent="0.25">
      <c r="A2536" s="26">
        <v>42893</v>
      </c>
      <c r="B2536" s="3">
        <v>4.9330999999999996</v>
      </c>
      <c r="C2536" s="3">
        <v>4.9330999999999996</v>
      </c>
      <c r="D2536" s="3">
        <v>4.9330999999999996</v>
      </c>
      <c r="E2536" s="3">
        <v>4.9330999999999996</v>
      </c>
      <c r="F2536" s="5">
        <v>3.5062000000000002</v>
      </c>
      <c r="G2536" s="5">
        <v>3.5062000000000002</v>
      </c>
      <c r="H2536" s="5">
        <v>3.5062000000000002</v>
      </c>
      <c r="I2536" s="5">
        <v>3.5062000000000002</v>
      </c>
      <c r="J2536" s="3">
        <v>1</v>
      </c>
      <c r="K2536" s="3">
        <v>1</v>
      </c>
      <c r="L2536" s="7">
        <f t="shared" si="688"/>
        <v>1.4268999999999994</v>
      </c>
      <c r="M2536" s="8">
        <f ca="1">AVERAGE(OFFSET(L2536,-M$3+1,0):L2536)</f>
        <v>1.3981666666666668</v>
      </c>
      <c r="N2536" s="8">
        <f ca="1">STDEV(OFFSET(L2536,-M$3+1,0):L2536)</f>
        <v>7.2652820874019627E-2</v>
      </c>
      <c r="O2536" s="8">
        <f t="shared" ca="1" si="675"/>
        <v>1.2528610249186276</v>
      </c>
      <c r="P2536" s="8">
        <f t="shared" ca="1" si="676"/>
        <v>1.543472308414706</v>
      </c>
      <c r="Q2536" s="8">
        <f t="shared" ca="1" si="677"/>
        <v>1.3981666666666668</v>
      </c>
      <c r="R2536" s="8">
        <f t="shared" ca="1" si="690"/>
        <v>1.3981666666666668</v>
      </c>
      <c r="S2536" s="10">
        <f t="shared" si="678"/>
        <v>1.9099999999999895E-2</v>
      </c>
      <c r="T2536" s="10">
        <f t="shared" si="679"/>
        <v>2.8600000000000403E-2</v>
      </c>
      <c r="U2536" s="18">
        <f ca="1">AVERAGE(S2536:OFFSET(S2536,-$U$3+1,0))*$U$4*J2536</f>
        <v>4.4930000000000092</v>
      </c>
      <c r="V2536" s="18">
        <f ca="1">AVERAGE(T2536:OFFSET(T2536,-$U$3+1,0))*$V$4*K2536</f>
        <v>2.8660000000000041</v>
      </c>
      <c r="W2536" s="14" t="str">
        <f t="shared" ca="1" si="680"/>
        <v/>
      </c>
      <c r="X2536" s="14" t="str">
        <f t="shared" ca="1" si="681"/>
        <v>Sell</v>
      </c>
      <c r="Y2536" s="5">
        <f t="shared" ca="1" si="682"/>
        <v>-100</v>
      </c>
      <c r="Z2536" s="19">
        <f t="shared" ca="1" si="683"/>
        <v>119.31137724550935</v>
      </c>
      <c r="AA2536" s="5">
        <f t="shared" ca="1" si="691"/>
        <v>4.5697999999999999</v>
      </c>
      <c r="AB2536" s="5">
        <f t="shared" ca="1" si="689"/>
        <v>3.4870999999999999</v>
      </c>
      <c r="AC2536" s="15">
        <f t="shared" ca="1" si="684"/>
        <v>-190.99999999999895</v>
      </c>
      <c r="AD2536" s="21">
        <f t="shared" ca="1" si="685"/>
        <v>341.23053892216154</v>
      </c>
      <c r="AE2536" s="21">
        <f t="shared" ca="1" si="686"/>
        <v>150.23053892216259</v>
      </c>
      <c r="AF2536" s="23">
        <f t="shared" ca="1" si="687"/>
        <v>26883.786157024271</v>
      </c>
    </row>
    <row r="2537" spans="1:32" x14ac:dyDescent="0.25">
      <c r="A2537" s="26">
        <v>42894</v>
      </c>
      <c r="B2537" s="3">
        <v>4.9330999999999996</v>
      </c>
      <c r="C2537" s="3">
        <v>4.9330999999999996</v>
      </c>
      <c r="D2537" s="3">
        <v>4.9330999999999996</v>
      </c>
      <c r="E2537" s="3">
        <v>4.9330999999999996</v>
      </c>
      <c r="F2537" s="5">
        <v>3.5062000000000002</v>
      </c>
      <c r="G2537" s="5">
        <v>3.5062000000000002</v>
      </c>
      <c r="H2537" s="5">
        <v>3.5062000000000002</v>
      </c>
      <c r="I2537" s="5">
        <v>3.5062000000000002</v>
      </c>
      <c r="J2537" s="3">
        <v>1</v>
      </c>
      <c r="K2537" s="3">
        <v>1</v>
      </c>
      <c r="L2537" s="7">
        <f t="shared" si="688"/>
        <v>1.4268999999999994</v>
      </c>
      <c r="M2537" s="8">
        <f ca="1">AVERAGE(OFFSET(L2537,-M$3+1,0):L2537)</f>
        <v>1.4058199999999996</v>
      </c>
      <c r="N2537" s="8">
        <f ca="1">STDEV(OFFSET(L2537,-M$3+1,0):L2537)</f>
        <v>6.8887892363504025E-2</v>
      </c>
      <c r="O2537" s="8">
        <f t="shared" ca="1" si="675"/>
        <v>1.2680442152729916</v>
      </c>
      <c r="P2537" s="8">
        <f t="shared" ca="1" si="676"/>
        <v>1.5435957847270076</v>
      </c>
      <c r="Q2537" s="8">
        <f t="shared" ca="1" si="677"/>
        <v>1.4058199999999996</v>
      </c>
      <c r="R2537" s="8">
        <f t="shared" ca="1" si="690"/>
        <v>1.4058199999999996</v>
      </c>
      <c r="S2537" s="10">
        <f t="shared" si="678"/>
        <v>0</v>
      </c>
      <c r="T2537" s="10">
        <f t="shared" si="679"/>
        <v>0</v>
      </c>
      <c r="U2537" s="18">
        <f ca="1">AVERAGE(S2537:OFFSET(S2537,-$U$3+1,0))*$U$4*J2537</f>
        <v>3.8240000000000052</v>
      </c>
      <c r="V2537" s="18">
        <f ca="1">AVERAGE(T2537:OFFSET(T2537,-$U$3+1,0))*$V$4*K2537</f>
        <v>2.3880000000000035</v>
      </c>
      <c r="W2537" s="14" t="str">
        <f t="shared" ca="1" si="680"/>
        <v/>
      </c>
      <c r="X2537" s="14" t="str">
        <f t="shared" ca="1" si="681"/>
        <v>Sell</v>
      </c>
      <c r="Y2537" s="5">
        <f t="shared" ca="1" si="682"/>
        <v>-100</v>
      </c>
      <c r="Z2537" s="19">
        <f t="shared" ca="1" si="683"/>
        <v>119.31137724550935</v>
      </c>
      <c r="AA2537" s="5">
        <f t="shared" ca="1" si="691"/>
        <v>4.5697999999999999</v>
      </c>
      <c r="AB2537" s="5">
        <f t="shared" ca="1" si="689"/>
        <v>3.4870999999999999</v>
      </c>
      <c r="AC2537" s="15">
        <f t="shared" ca="1" si="684"/>
        <v>0</v>
      </c>
      <c r="AD2537" s="21">
        <f t="shared" ca="1" si="685"/>
        <v>0</v>
      </c>
      <c r="AE2537" s="21">
        <f t="shared" ca="1" si="686"/>
        <v>0</v>
      </c>
      <c r="AF2537" s="23">
        <f t="shared" ca="1" si="687"/>
        <v>26883.786157024271</v>
      </c>
    </row>
    <row r="2538" spans="1:32" x14ac:dyDescent="0.25">
      <c r="A2538" s="26">
        <v>42895</v>
      </c>
      <c r="B2538" s="3">
        <v>4.9330999999999996</v>
      </c>
      <c r="C2538" s="3">
        <v>4.9330999999999996</v>
      </c>
      <c r="D2538" s="3">
        <v>4.9330999999999996</v>
      </c>
      <c r="E2538" s="3">
        <v>4.9330999999999996</v>
      </c>
      <c r="F2538" s="5">
        <v>3.4967000000000001</v>
      </c>
      <c r="G2538" s="5">
        <v>3.4967000000000001</v>
      </c>
      <c r="H2538" s="5">
        <v>3.4967000000000001</v>
      </c>
      <c r="I2538" s="5">
        <v>3.4967000000000001</v>
      </c>
      <c r="J2538" s="3">
        <v>1</v>
      </c>
      <c r="K2538" s="3">
        <v>1</v>
      </c>
      <c r="L2538" s="7">
        <f t="shared" si="688"/>
        <v>1.4363999999999995</v>
      </c>
      <c r="M2538" s="8">
        <f ca="1">AVERAGE(OFFSET(L2538,-M$3+1,0):L2538)</f>
        <v>1.4160199999999996</v>
      </c>
      <c r="N2538" s="8">
        <f ca="1">STDEV(OFFSET(L2538,-M$3+1,0):L2538)</f>
        <v>6.0252720151992241E-2</v>
      </c>
      <c r="O2538" s="8">
        <f t="shared" ca="1" si="675"/>
        <v>1.2955145596960151</v>
      </c>
      <c r="P2538" s="8">
        <f t="shared" ca="1" si="676"/>
        <v>1.5365254403039841</v>
      </c>
      <c r="Q2538" s="8">
        <f t="shared" ca="1" si="677"/>
        <v>1.4160199999999996</v>
      </c>
      <c r="R2538" s="8">
        <f t="shared" ca="1" si="690"/>
        <v>1.4160199999999996</v>
      </c>
      <c r="S2538" s="10">
        <f t="shared" si="678"/>
        <v>0</v>
      </c>
      <c r="T2538" s="10">
        <f t="shared" si="679"/>
        <v>9.5000000000000639E-3</v>
      </c>
      <c r="U2538" s="18">
        <f ca="1">AVERAGE(S2538:OFFSET(S2538,-$U$3+1,0))*$U$4*J2538</f>
        <v>3.7280000000000069</v>
      </c>
      <c r="V2538" s="18">
        <f ca="1">AVERAGE(T2538:OFFSET(T2538,-$U$3+1,0))*$V$4*K2538</f>
        <v>2.2920000000000051</v>
      </c>
      <c r="W2538" s="14" t="str">
        <f t="shared" ca="1" si="680"/>
        <v/>
      </c>
      <c r="X2538" s="14" t="str">
        <f t="shared" ca="1" si="681"/>
        <v>Sell</v>
      </c>
      <c r="Y2538" s="5">
        <f t="shared" ca="1" si="682"/>
        <v>-100</v>
      </c>
      <c r="Z2538" s="19">
        <f t="shared" ca="1" si="683"/>
        <v>119.31137724550935</v>
      </c>
      <c r="AA2538" s="5">
        <f t="shared" ca="1" si="691"/>
        <v>4.5697999999999999</v>
      </c>
      <c r="AB2538" s="5">
        <f t="shared" ca="1" si="689"/>
        <v>3.4870999999999999</v>
      </c>
      <c r="AC2538" s="15">
        <f t="shared" ca="1" si="684"/>
        <v>0</v>
      </c>
      <c r="AD2538" s="21">
        <f t="shared" ca="1" si="685"/>
        <v>-113.34580838323464</v>
      </c>
      <c r="AE2538" s="21">
        <f t="shared" ca="1" si="686"/>
        <v>-113.34580838323464</v>
      </c>
      <c r="AF2538" s="23">
        <f t="shared" ca="1" si="687"/>
        <v>26770.440348641037</v>
      </c>
    </row>
    <row r="2539" spans="1:32" x14ac:dyDescent="0.25">
      <c r="A2539" s="26">
        <v>42898</v>
      </c>
      <c r="B2539" s="3">
        <v>4.9234999999999998</v>
      </c>
      <c r="C2539" s="3">
        <v>4.9234999999999998</v>
      </c>
      <c r="D2539" s="3">
        <v>4.9234999999999998</v>
      </c>
      <c r="E2539" s="3">
        <v>4.9234999999999998</v>
      </c>
      <c r="F2539" s="5">
        <v>3.4775999999999998</v>
      </c>
      <c r="G2539" s="5">
        <v>3.4775999999999998</v>
      </c>
      <c r="H2539" s="5">
        <v>3.4775999999999998</v>
      </c>
      <c r="I2539" s="5">
        <v>3.4775999999999998</v>
      </c>
      <c r="J2539" s="3">
        <v>1</v>
      </c>
      <c r="K2539" s="3">
        <v>1</v>
      </c>
      <c r="L2539" s="7">
        <f t="shared" si="688"/>
        <v>1.4459</v>
      </c>
      <c r="M2539" s="8">
        <f ca="1">AVERAGE(OFFSET(L2539,-M$3+1,0):L2539)</f>
        <v>1.4236666666666664</v>
      </c>
      <c r="N2539" s="8">
        <f ca="1">STDEV(OFFSET(L2539,-M$3+1,0):L2539)</f>
        <v>5.5835711392142877E-2</v>
      </c>
      <c r="O2539" s="8">
        <f t="shared" ca="1" si="675"/>
        <v>1.3119952438823808</v>
      </c>
      <c r="P2539" s="8">
        <f t="shared" ca="1" si="676"/>
        <v>1.5353380894509521</v>
      </c>
      <c r="Q2539" s="8">
        <f t="shared" ca="1" si="677"/>
        <v>1.4236666666666664</v>
      </c>
      <c r="R2539" s="8">
        <f t="shared" ca="1" si="690"/>
        <v>1.4236666666666664</v>
      </c>
      <c r="S2539" s="10">
        <f t="shared" si="678"/>
        <v>9.5999999999998309E-3</v>
      </c>
      <c r="T2539" s="10">
        <f t="shared" si="679"/>
        <v>1.9100000000000339E-2</v>
      </c>
      <c r="U2539" s="18">
        <f ca="1">AVERAGE(S2539:OFFSET(S2539,-$U$3+1,0))*$U$4*J2539</f>
        <v>3.3460000000000085</v>
      </c>
      <c r="V2539" s="18">
        <f ca="1">AVERAGE(T2539:OFFSET(T2539,-$U$3+1,0))*$V$4*K2539</f>
        <v>2.1010000000000106</v>
      </c>
      <c r="W2539" s="14" t="str">
        <f t="shared" ca="1" si="680"/>
        <v/>
      </c>
      <c r="X2539" s="14" t="str">
        <f t="shared" ca="1" si="681"/>
        <v>Sell</v>
      </c>
      <c r="Y2539" s="5">
        <f t="shared" ca="1" si="682"/>
        <v>-100</v>
      </c>
      <c r="Z2539" s="19">
        <f t="shared" ca="1" si="683"/>
        <v>119.31137724550935</v>
      </c>
      <c r="AA2539" s="5">
        <f t="shared" ca="1" si="691"/>
        <v>4.5697999999999999</v>
      </c>
      <c r="AB2539" s="5">
        <f t="shared" ca="1" si="689"/>
        <v>3.4870999999999999</v>
      </c>
      <c r="AC2539" s="15">
        <f t="shared" ca="1" si="684"/>
        <v>95.999999999998309</v>
      </c>
      <c r="AD2539" s="21">
        <f t="shared" ca="1" si="685"/>
        <v>-227.88473053892687</v>
      </c>
      <c r="AE2539" s="21">
        <f t="shared" ca="1" si="686"/>
        <v>-131.88473053892858</v>
      </c>
      <c r="AF2539" s="23">
        <f t="shared" ca="1" si="687"/>
        <v>26638.555618102109</v>
      </c>
    </row>
    <row r="2540" spans="1:32" x14ac:dyDescent="0.25">
      <c r="A2540" s="26">
        <v>42899</v>
      </c>
      <c r="B2540" s="3">
        <v>4.9234999999999998</v>
      </c>
      <c r="C2540" s="3">
        <v>4.9234999999999998</v>
      </c>
      <c r="D2540" s="3">
        <v>4.9234999999999998</v>
      </c>
      <c r="E2540" s="3">
        <v>4.9234999999999998</v>
      </c>
      <c r="F2540" s="5">
        <v>3.4775999999999998</v>
      </c>
      <c r="G2540" s="5">
        <v>3.4775999999999998</v>
      </c>
      <c r="H2540" s="5">
        <v>3.4775999999999998</v>
      </c>
      <c r="I2540" s="5">
        <v>3.4775999999999998</v>
      </c>
      <c r="J2540" s="3">
        <v>1</v>
      </c>
      <c r="K2540" s="3">
        <v>1</v>
      </c>
      <c r="L2540" s="7">
        <f t="shared" si="688"/>
        <v>1.4459</v>
      </c>
      <c r="M2540" s="8">
        <f ca="1">AVERAGE(OFFSET(L2540,-M$3+1,0):L2540)</f>
        <v>1.4325866666666665</v>
      </c>
      <c r="N2540" s="8">
        <f ca="1">STDEV(OFFSET(L2540,-M$3+1,0):L2540)</f>
        <v>4.6675534531588764E-2</v>
      </c>
      <c r="O2540" s="8">
        <f t="shared" ca="1" si="675"/>
        <v>1.3392355976034889</v>
      </c>
      <c r="P2540" s="8">
        <f t="shared" ca="1" si="676"/>
        <v>1.525937735729844</v>
      </c>
      <c r="Q2540" s="8">
        <f t="shared" ca="1" si="677"/>
        <v>1.4325866666666665</v>
      </c>
      <c r="R2540" s="8">
        <f t="shared" ca="1" si="690"/>
        <v>1.4325866666666665</v>
      </c>
      <c r="S2540" s="10">
        <f t="shared" si="678"/>
        <v>0</v>
      </c>
      <c r="T2540" s="10">
        <f t="shared" si="679"/>
        <v>0</v>
      </c>
      <c r="U2540" s="18">
        <f ca="1">AVERAGE(S2540:OFFSET(S2540,-$U$3+1,0))*$U$4*J2540</f>
        <v>2.6770000000000049</v>
      </c>
      <c r="V2540" s="18">
        <f ca="1">AVERAGE(T2540:OFFSET(T2540,-$U$3+1,0))*$V$4*K2540</f>
        <v>2.1010000000000106</v>
      </c>
      <c r="W2540" s="14" t="str">
        <f t="shared" ca="1" si="680"/>
        <v/>
      </c>
      <c r="X2540" s="14" t="str">
        <f t="shared" ca="1" si="681"/>
        <v>Sell</v>
      </c>
      <c r="Y2540" s="5">
        <f t="shared" ca="1" si="682"/>
        <v>-100</v>
      </c>
      <c r="Z2540" s="19">
        <f t="shared" ca="1" si="683"/>
        <v>119.31137724550935</v>
      </c>
      <c r="AA2540" s="5">
        <f t="shared" ca="1" si="691"/>
        <v>4.5697999999999999</v>
      </c>
      <c r="AB2540" s="5">
        <f t="shared" ca="1" si="689"/>
        <v>3.4870999999999999</v>
      </c>
      <c r="AC2540" s="15">
        <f t="shared" ca="1" si="684"/>
        <v>0</v>
      </c>
      <c r="AD2540" s="21">
        <f t="shared" ca="1" si="685"/>
        <v>0</v>
      </c>
      <c r="AE2540" s="21">
        <f t="shared" ca="1" si="686"/>
        <v>0</v>
      </c>
      <c r="AF2540" s="23">
        <f t="shared" ca="1" si="687"/>
        <v>26638.555618102109</v>
      </c>
    </row>
    <row r="2541" spans="1:32" x14ac:dyDescent="0.25">
      <c r="A2541" s="26">
        <v>42900</v>
      </c>
      <c r="B2541" s="3">
        <v>4.9234999999999998</v>
      </c>
      <c r="C2541" s="3">
        <v>4.9234999999999998</v>
      </c>
      <c r="D2541" s="3">
        <v>4.9234999999999998</v>
      </c>
      <c r="E2541" s="3">
        <v>4.9234999999999998</v>
      </c>
      <c r="F2541" s="5">
        <v>3.468</v>
      </c>
      <c r="G2541" s="5">
        <v>3.468</v>
      </c>
      <c r="H2541" s="5">
        <v>3.468</v>
      </c>
      <c r="I2541" s="5">
        <v>3.468</v>
      </c>
      <c r="J2541" s="3">
        <v>1</v>
      </c>
      <c r="K2541" s="3">
        <v>1</v>
      </c>
      <c r="L2541" s="7">
        <f t="shared" si="688"/>
        <v>1.4554999999999998</v>
      </c>
      <c r="M2541" s="8">
        <f ca="1">AVERAGE(OFFSET(L2541,-M$3+1,0):L2541)</f>
        <v>1.440233333333333</v>
      </c>
      <c r="N2541" s="8">
        <f ca="1">STDEV(OFFSET(L2541,-M$3+1,0):L2541)</f>
        <v>3.9391472366974378E-2</v>
      </c>
      <c r="O2541" s="8">
        <f t="shared" ca="1" si="675"/>
        <v>1.3614503885993843</v>
      </c>
      <c r="P2541" s="8">
        <f t="shared" ca="1" si="676"/>
        <v>1.5190162780672818</v>
      </c>
      <c r="Q2541" s="8">
        <f t="shared" ca="1" si="677"/>
        <v>1.440233333333333</v>
      </c>
      <c r="R2541" s="8">
        <f t="shared" ca="1" si="690"/>
        <v>1.440233333333333</v>
      </c>
      <c r="S2541" s="10">
        <f t="shared" si="678"/>
        <v>0</v>
      </c>
      <c r="T2541" s="10">
        <f t="shared" si="679"/>
        <v>9.5999999999998309E-3</v>
      </c>
      <c r="U2541" s="18">
        <f ca="1">AVERAGE(S2541:OFFSET(S2541,-$U$3+1,0))*$U$4*J2541</f>
        <v>2.486000000000006</v>
      </c>
      <c r="V2541" s="18">
        <f ca="1">AVERAGE(T2541:OFFSET(T2541,-$U$3+1,0))*$V$4*K2541</f>
        <v>1.9100000000000072</v>
      </c>
      <c r="W2541" s="14" t="str">
        <f t="shared" ca="1" si="680"/>
        <v/>
      </c>
      <c r="X2541" s="14" t="str">
        <f t="shared" ca="1" si="681"/>
        <v>Sell</v>
      </c>
      <c r="Y2541" s="5">
        <f t="shared" ca="1" si="682"/>
        <v>-100</v>
      </c>
      <c r="Z2541" s="19">
        <f t="shared" ca="1" si="683"/>
        <v>119.31137724550935</v>
      </c>
      <c r="AA2541" s="5">
        <f t="shared" ca="1" si="691"/>
        <v>4.5697999999999999</v>
      </c>
      <c r="AB2541" s="5">
        <f t="shared" ca="1" si="689"/>
        <v>3.4870999999999999</v>
      </c>
      <c r="AC2541" s="15">
        <f t="shared" ca="1" si="684"/>
        <v>0</v>
      </c>
      <c r="AD2541" s="21">
        <f t="shared" ca="1" si="685"/>
        <v>-114.53892215568695</v>
      </c>
      <c r="AE2541" s="21">
        <f t="shared" ca="1" si="686"/>
        <v>-114.53892215568695</v>
      </c>
      <c r="AF2541" s="23">
        <f t="shared" ca="1" si="687"/>
        <v>26524.016695946422</v>
      </c>
    </row>
    <row r="2542" spans="1:32" x14ac:dyDescent="0.25">
      <c r="A2542" s="26">
        <v>42901</v>
      </c>
      <c r="B2542" s="3">
        <v>4.8278999999999996</v>
      </c>
      <c r="C2542" s="3">
        <v>4.8278999999999996</v>
      </c>
      <c r="D2542" s="3">
        <v>4.8278999999999996</v>
      </c>
      <c r="E2542" s="3">
        <v>4.8278999999999996</v>
      </c>
      <c r="F2542" s="5">
        <v>3.4489000000000001</v>
      </c>
      <c r="G2542" s="5">
        <v>3.4489000000000001</v>
      </c>
      <c r="H2542" s="5">
        <v>3.4489000000000001</v>
      </c>
      <c r="I2542" s="5">
        <v>3.4489000000000001</v>
      </c>
      <c r="J2542" s="3">
        <v>1</v>
      </c>
      <c r="K2542" s="3">
        <v>1</v>
      </c>
      <c r="L2542" s="7">
        <f t="shared" si="688"/>
        <v>1.3789999999999996</v>
      </c>
      <c r="M2542" s="8">
        <f ca="1">AVERAGE(OFFSET(L2542,-M$3+1,0):L2542)</f>
        <v>1.4415066666666665</v>
      </c>
      <c r="N2542" s="8">
        <f ca="1">STDEV(OFFSET(L2542,-M$3+1,0):L2542)</f>
        <v>3.6834949759834611E-2</v>
      </c>
      <c r="O2542" s="8">
        <f t="shared" ca="1" si="675"/>
        <v>1.3678367671469973</v>
      </c>
      <c r="P2542" s="8">
        <f t="shared" ca="1" si="676"/>
        <v>1.5151765661863357</v>
      </c>
      <c r="Q2542" s="8">
        <f t="shared" ca="1" si="677"/>
        <v>1.4415066666666665</v>
      </c>
      <c r="R2542" s="8">
        <f t="shared" ca="1" si="690"/>
        <v>1.4415066666666665</v>
      </c>
      <c r="S2542" s="10">
        <f t="shared" si="678"/>
        <v>9.5600000000000129E-2</v>
      </c>
      <c r="T2542" s="10">
        <f t="shared" si="679"/>
        <v>1.9099999999999895E-2</v>
      </c>
      <c r="U2542" s="18">
        <f ca="1">AVERAGE(S2542:OFFSET(S2542,-$U$3+1,0))*$U$4*J2542</f>
        <v>2.8680000000000039</v>
      </c>
      <c r="V2542" s="18">
        <f ca="1">AVERAGE(T2542:OFFSET(T2542,-$U$3+1,0))*$V$4*K2542</f>
        <v>2.0060000000000056</v>
      </c>
      <c r="W2542" s="14" t="str">
        <f t="shared" ca="1" si="680"/>
        <v/>
      </c>
      <c r="X2542" s="14" t="str">
        <f t="shared" ca="1" si="681"/>
        <v>Sell</v>
      </c>
      <c r="Y2542" s="5">
        <f t="shared" ca="1" si="682"/>
        <v>-100</v>
      </c>
      <c r="Z2542" s="19">
        <f t="shared" ca="1" si="683"/>
        <v>119.31137724550935</v>
      </c>
      <c r="AA2542" s="5">
        <f t="shared" ca="1" si="691"/>
        <v>4.5697999999999999</v>
      </c>
      <c r="AB2542" s="5">
        <f t="shared" ca="1" si="689"/>
        <v>3.4870999999999999</v>
      </c>
      <c r="AC2542" s="15">
        <f t="shared" ca="1" si="684"/>
        <v>956.00000000000125</v>
      </c>
      <c r="AD2542" s="21">
        <f t="shared" ca="1" si="685"/>
        <v>-227.88473053892159</v>
      </c>
      <c r="AE2542" s="21">
        <f t="shared" ca="1" si="686"/>
        <v>728.11526946107961</v>
      </c>
      <c r="AF2542" s="23">
        <f t="shared" ca="1" si="687"/>
        <v>27252.131965407501</v>
      </c>
    </row>
    <row r="2543" spans="1:32" x14ac:dyDescent="0.25">
      <c r="A2543" s="26">
        <v>42902</v>
      </c>
      <c r="B2543" s="3">
        <v>4.8183999999999996</v>
      </c>
      <c r="C2543" s="3">
        <v>4.8183999999999996</v>
      </c>
      <c r="D2543" s="3">
        <v>4.8183999999999996</v>
      </c>
      <c r="E2543" s="3">
        <v>4.8183999999999996</v>
      </c>
      <c r="F2543" s="5">
        <v>3.4584999999999999</v>
      </c>
      <c r="G2543" s="5">
        <v>3.4584999999999999</v>
      </c>
      <c r="H2543" s="5">
        <v>3.4584999999999999</v>
      </c>
      <c r="I2543" s="5">
        <v>3.4584999999999999</v>
      </c>
      <c r="J2543" s="3">
        <v>1</v>
      </c>
      <c r="K2543" s="3">
        <v>1</v>
      </c>
      <c r="L2543" s="7">
        <f t="shared" si="688"/>
        <v>1.3598999999999997</v>
      </c>
      <c r="M2543" s="8">
        <f ca="1">AVERAGE(OFFSET(L2543,-M$3+1,0):L2543)</f>
        <v>1.4395933333333335</v>
      </c>
      <c r="N2543" s="8">
        <f ca="1">STDEV(OFFSET(L2543,-M$3+1,0):L2543)</f>
        <v>4.0356455788504789E-2</v>
      </c>
      <c r="O2543" s="8">
        <f t="shared" ca="1" si="675"/>
        <v>1.358880421756324</v>
      </c>
      <c r="P2543" s="8">
        <f t="shared" ca="1" si="676"/>
        <v>1.5203062449103431</v>
      </c>
      <c r="Q2543" s="8">
        <f t="shared" ca="1" si="677"/>
        <v>1.4395933333333335</v>
      </c>
      <c r="R2543" s="8">
        <f t="shared" ca="1" si="690"/>
        <v>1.4395933333333335</v>
      </c>
      <c r="S2543" s="10">
        <f t="shared" si="678"/>
        <v>9.5000000000000639E-3</v>
      </c>
      <c r="T2543" s="10">
        <f t="shared" si="679"/>
        <v>9.5999999999998309E-3</v>
      </c>
      <c r="U2543" s="18">
        <f ca="1">AVERAGE(S2543:OFFSET(S2543,-$U$3+1,0))*$U$4*J2543</f>
        <v>2.8670000000000062</v>
      </c>
      <c r="V2543" s="18">
        <f ca="1">AVERAGE(T2543:OFFSET(T2543,-$U$3+1,0))*$V$4*K2543</f>
        <v>1.9110000000000005</v>
      </c>
      <c r="W2543" s="14" t="str">
        <f t="shared" ca="1" si="680"/>
        <v/>
      </c>
      <c r="X2543" s="14" t="str">
        <f t="shared" ca="1" si="681"/>
        <v>Exit</v>
      </c>
      <c r="Y2543" s="5">
        <f t="shared" ca="1" si="682"/>
        <v>-100</v>
      </c>
      <c r="Z2543" s="19">
        <f t="shared" ca="1" si="683"/>
        <v>119.31137724550935</v>
      </c>
      <c r="AA2543" s="5">
        <f t="shared" ca="1" si="691"/>
        <v>4.5697999999999999</v>
      </c>
      <c r="AB2543" s="5">
        <f t="shared" ca="1" si="689"/>
        <v>3.4870999999999999</v>
      </c>
      <c r="AC2543" s="15">
        <f t="shared" ca="1" si="684"/>
        <v>95.000000000000639</v>
      </c>
      <c r="AD2543" s="21">
        <f t="shared" ca="1" si="685"/>
        <v>114.53892215568695</v>
      </c>
      <c r="AE2543" s="21">
        <f t="shared" ca="1" si="686"/>
        <v>209.5389221556876</v>
      </c>
      <c r="AF2543" s="23">
        <f t="shared" ca="1" si="687"/>
        <v>27461.670887563188</v>
      </c>
    </row>
    <row r="2544" spans="1:32" x14ac:dyDescent="0.25">
      <c r="A2544" s="26">
        <v>42905</v>
      </c>
      <c r="B2544" s="3">
        <v>4.7801</v>
      </c>
      <c r="C2544" s="3">
        <v>4.7801</v>
      </c>
      <c r="D2544" s="3">
        <v>4.7801</v>
      </c>
      <c r="E2544" s="3">
        <v>4.7801</v>
      </c>
      <c r="F2544" s="5">
        <v>3.4489000000000001</v>
      </c>
      <c r="G2544" s="5">
        <v>3.4489000000000001</v>
      </c>
      <c r="H2544" s="5">
        <v>3.4489000000000001</v>
      </c>
      <c r="I2544" s="5">
        <v>3.4489000000000001</v>
      </c>
      <c r="J2544" s="3">
        <v>1</v>
      </c>
      <c r="K2544" s="3">
        <v>1</v>
      </c>
      <c r="L2544" s="7">
        <f t="shared" si="688"/>
        <v>1.3311999999999999</v>
      </c>
      <c r="M2544" s="8">
        <f ca="1">AVERAGE(OFFSET(L2544,-M$3+1,0):L2544)</f>
        <v>1.4351266666666664</v>
      </c>
      <c r="N2544" s="8">
        <f ca="1">STDEV(OFFSET(L2544,-M$3+1,0):L2544)</f>
        <v>4.8208956883649109E-2</v>
      </c>
      <c r="O2544" s="8">
        <f t="shared" ca="1" si="675"/>
        <v>1.3387087528993682</v>
      </c>
      <c r="P2544" s="8">
        <f t="shared" ca="1" si="676"/>
        <v>1.5315445804339647</v>
      </c>
      <c r="Q2544" s="8">
        <f t="shared" ca="1" si="677"/>
        <v>1.4351266666666664</v>
      </c>
      <c r="R2544" s="8">
        <f t="shared" ca="1" si="690"/>
        <v>1.4351266666666664</v>
      </c>
      <c r="S2544" s="10">
        <f t="shared" si="678"/>
        <v>3.8299999999999557E-2</v>
      </c>
      <c r="T2544" s="10">
        <f t="shared" si="679"/>
        <v>9.5999999999998309E-3</v>
      </c>
      <c r="U2544" s="18">
        <f ca="1">AVERAGE(S2544:OFFSET(S2544,-$U$3+1,0))*$U$4*J2544</f>
        <v>1.7209999999999948</v>
      </c>
      <c r="V2544" s="18">
        <f ca="1">AVERAGE(T2544:OFFSET(T2544,-$U$3+1,0))*$V$4*K2544</f>
        <v>1.1470000000000002</v>
      </c>
      <c r="W2544" s="14" t="str">
        <f t="shared" ca="1" si="680"/>
        <v>Buy</v>
      </c>
      <c r="X2544" s="14" t="str">
        <f t="shared" ca="1" si="681"/>
        <v/>
      </c>
      <c r="Y2544" s="5">
        <f t="shared" ca="1" si="682"/>
        <v>100</v>
      </c>
      <c r="Z2544" s="19">
        <f t="shared" ca="1" si="683"/>
        <v>-150.04359197907536</v>
      </c>
      <c r="AA2544" s="5">
        <f t="shared" ca="1" si="691"/>
        <v>4.7801</v>
      </c>
      <c r="AB2544" s="5">
        <f t="shared" ca="1" si="689"/>
        <v>3.4489000000000001</v>
      </c>
      <c r="AC2544" s="15" t="str">
        <f t="shared" ca="1" si="684"/>
        <v/>
      </c>
      <c r="AD2544" s="21" t="str">
        <f t="shared" ca="1" si="685"/>
        <v/>
      </c>
      <c r="AE2544" s="21" t="str">
        <f t="shared" ca="1" si="686"/>
        <v/>
      </c>
      <c r="AF2544" s="23">
        <f t="shared" ca="1" si="687"/>
        <v>27461.670887563188</v>
      </c>
    </row>
    <row r="2545" spans="1:32" x14ac:dyDescent="0.25">
      <c r="A2545" s="26">
        <v>42906</v>
      </c>
      <c r="B2545" s="3">
        <v>4.8183999999999996</v>
      </c>
      <c r="C2545" s="3">
        <v>4.8183999999999996</v>
      </c>
      <c r="D2545" s="3">
        <v>4.8183999999999996</v>
      </c>
      <c r="E2545" s="3">
        <v>4.8183999999999996</v>
      </c>
      <c r="F2545" s="5">
        <v>3.4584999999999999</v>
      </c>
      <c r="G2545" s="5">
        <v>3.4584999999999999</v>
      </c>
      <c r="H2545" s="5">
        <v>3.4584999999999999</v>
      </c>
      <c r="I2545" s="5">
        <v>3.4584999999999999</v>
      </c>
      <c r="J2545" s="3">
        <v>1</v>
      </c>
      <c r="K2545" s="3">
        <v>1</v>
      </c>
      <c r="L2545" s="7">
        <f t="shared" si="688"/>
        <v>1.3598999999999997</v>
      </c>
      <c r="M2545" s="8">
        <f ca="1">AVERAGE(OFFSET(L2545,-M$3+1,0):L2545)</f>
        <v>1.4281133333333331</v>
      </c>
      <c r="N2545" s="8">
        <f ca="1">STDEV(OFFSET(L2545,-M$3+1,0):L2545)</f>
        <v>5.1102346418964217E-2</v>
      </c>
      <c r="O2545" s="8">
        <f t="shared" ca="1" si="675"/>
        <v>1.3259086404954048</v>
      </c>
      <c r="P2545" s="8">
        <f t="shared" ca="1" si="676"/>
        <v>1.5303180261712614</v>
      </c>
      <c r="Q2545" s="8">
        <f t="shared" ca="1" si="677"/>
        <v>1.4281133333333331</v>
      </c>
      <c r="R2545" s="8">
        <f t="shared" ca="1" si="690"/>
        <v>1.4281133333333331</v>
      </c>
      <c r="S2545" s="10">
        <f t="shared" si="678"/>
        <v>3.8299999999999557E-2</v>
      </c>
      <c r="T2545" s="10">
        <f t="shared" si="679"/>
        <v>9.5999999999998309E-3</v>
      </c>
      <c r="U2545" s="18">
        <f ca="1">AVERAGE(S2545:OFFSET(S2545,-$U$3+1,0))*$U$4*J2545</f>
        <v>2.1039999999999903</v>
      </c>
      <c r="V2545" s="18">
        <f ca="1">AVERAGE(T2545:OFFSET(T2545,-$U$3+1,0))*$V$4*K2545</f>
        <v>1.1470000000000002</v>
      </c>
      <c r="W2545" s="14" t="str">
        <f t="shared" ca="1" si="680"/>
        <v>Buy</v>
      </c>
      <c r="X2545" s="14" t="str">
        <f t="shared" ca="1" si="681"/>
        <v/>
      </c>
      <c r="Y2545" s="5">
        <f t="shared" ca="1" si="682"/>
        <v>100</v>
      </c>
      <c r="Z2545" s="19">
        <f t="shared" ca="1" si="683"/>
        <v>-150.04359197907536</v>
      </c>
      <c r="AA2545" s="5">
        <f t="shared" ca="1" si="691"/>
        <v>4.7801</v>
      </c>
      <c r="AB2545" s="5">
        <f t="shared" ca="1" si="689"/>
        <v>3.4489000000000001</v>
      </c>
      <c r="AC2545" s="15">
        <f t="shared" ca="1" si="684"/>
        <v>382.99999999999557</v>
      </c>
      <c r="AD2545" s="21">
        <f t="shared" ca="1" si="685"/>
        <v>-144.04184829990982</v>
      </c>
      <c r="AE2545" s="21">
        <f t="shared" ca="1" si="686"/>
        <v>238.95815170008575</v>
      </c>
      <c r="AF2545" s="23">
        <f t="shared" ca="1" si="687"/>
        <v>27700.629039263273</v>
      </c>
    </row>
    <row r="2546" spans="1:32" x14ac:dyDescent="0.25">
      <c r="A2546" s="26">
        <v>42907</v>
      </c>
      <c r="B2546" s="3">
        <v>4.8278999999999996</v>
      </c>
      <c r="C2546" s="3">
        <v>4.8278999999999996</v>
      </c>
      <c r="D2546" s="3">
        <v>4.8278999999999996</v>
      </c>
      <c r="E2546" s="3">
        <v>4.8278999999999996</v>
      </c>
      <c r="F2546" s="5">
        <v>3.4584999999999999</v>
      </c>
      <c r="G2546" s="5">
        <v>3.4584999999999999</v>
      </c>
      <c r="H2546" s="5">
        <v>3.4584999999999999</v>
      </c>
      <c r="I2546" s="5">
        <v>3.4584999999999999</v>
      </c>
      <c r="J2546" s="3">
        <v>1</v>
      </c>
      <c r="K2546" s="3">
        <v>1</v>
      </c>
      <c r="L2546" s="7">
        <f t="shared" si="688"/>
        <v>1.3693999999999997</v>
      </c>
      <c r="M2546" s="8">
        <f ca="1">AVERAGE(OFFSET(L2546,-M$3+1,0):L2546)</f>
        <v>1.4223733333333328</v>
      </c>
      <c r="N2546" s="8">
        <f ca="1">STDEV(OFFSET(L2546,-M$3+1,0):L2546)</f>
        <v>5.2619462269428652E-2</v>
      </c>
      <c r="O2546" s="8">
        <f t="shared" ca="1" si="675"/>
        <v>1.3171344087944754</v>
      </c>
      <c r="P2546" s="8">
        <f t="shared" ca="1" si="676"/>
        <v>1.5276122578721902</v>
      </c>
      <c r="Q2546" s="8">
        <f t="shared" ca="1" si="677"/>
        <v>1.4223733333333328</v>
      </c>
      <c r="R2546" s="8">
        <f t="shared" ca="1" si="690"/>
        <v>1.4223733333333328</v>
      </c>
      <c r="S2546" s="10">
        <f t="shared" si="678"/>
        <v>9.5000000000000639E-3</v>
      </c>
      <c r="T2546" s="10">
        <f t="shared" si="679"/>
        <v>0</v>
      </c>
      <c r="U2546" s="18">
        <f ca="1">AVERAGE(S2546:OFFSET(S2546,-$U$3+1,0))*$U$4*J2546</f>
        <v>2.007999999999992</v>
      </c>
      <c r="V2546" s="18">
        <f ca="1">AVERAGE(T2546:OFFSET(T2546,-$U$3+1,0))*$V$4*K2546</f>
        <v>0.8609999999999961</v>
      </c>
      <c r="W2546" s="14" t="str">
        <f t="shared" ca="1" si="680"/>
        <v>Buy</v>
      </c>
      <c r="X2546" s="14" t="str">
        <f t="shared" ca="1" si="681"/>
        <v/>
      </c>
      <c r="Y2546" s="5">
        <f t="shared" ca="1" si="682"/>
        <v>100</v>
      </c>
      <c r="Z2546" s="19">
        <f t="shared" ca="1" si="683"/>
        <v>-150.04359197907536</v>
      </c>
      <c r="AA2546" s="5">
        <f t="shared" ca="1" si="691"/>
        <v>4.7801</v>
      </c>
      <c r="AB2546" s="5">
        <f t="shared" ca="1" si="689"/>
        <v>3.4489000000000001</v>
      </c>
      <c r="AC2546" s="15">
        <f t="shared" ca="1" si="684"/>
        <v>95.000000000000639</v>
      </c>
      <c r="AD2546" s="21">
        <f t="shared" ca="1" si="685"/>
        <v>0</v>
      </c>
      <c r="AE2546" s="21">
        <f t="shared" ca="1" si="686"/>
        <v>95.000000000000639</v>
      </c>
      <c r="AF2546" s="23">
        <f t="shared" ca="1" si="687"/>
        <v>27795.629039263273</v>
      </c>
    </row>
    <row r="2547" spans="1:32" x14ac:dyDescent="0.25">
      <c r="A2547" s="26">
        <v>42908</v>
      </c>
      <c r="B2547" s="3">
        <v>4.8757000000000001</v>
      </c>
      <c r="C2547" s="3">
        <v>4.8757000000000001</v>
      </c>
      <c r="D2547" s="3">
        <v>4.8757000000000001</v>
      </c>
      <c r="E2547" s="3">
        <v>4.8757000000000001</v>
      </c>
      <c r="F2547" s="5">
        <v>3.4870999999999999</v>
      </c>
      <c r="G2547" s="5">
        <v>3.4870999999999999</v>
      </c>
      <c r="H2547" s="5">
        <v>3.4870999999999999</v>
      </c>
      <c r="I2547" s="5">
        <v>3.4870999999999999</v>
      </c>
      <c r="J2547" s="3">
        <v>1</v>
      </c>
      <c r="K2547" s="3">
        <v>1</v>
      </c>
      <c r="L2547" s="7">
        <f t="shared" si="688"/>
        <v>1.3886000000000003</v>
      </c>
      <c r="M2547" s="8">
        <f ca="1">AVERAGE(OFFSET(L2547,-M$3+1,0):L2547)</f>
        <v>1.4147199999999998</v>
      </c>
      <c r="N2547" s="8">
        <f ca="1">STDEV(OFFSET(L2547,-M$3+1,0):L2547)</f>
        <v>4.8151564282556313E-2</v>
      </c>
      <c r="O2547" s="8">
        <f t="shared" ca="1" si="675"/>
        <v>1.3184168714348872</v>
      </c>
      <c r="P2547" s="8">
        <f t="shared" ca="1" si="676"/>
        <v>1.5110231285651123</v>
      </c>
      <c r="Q2547" s="8">
        <f t="shared" ca="1" si="677"/>
        <v>1.4147199999999998</v>
      </c>
      <c r="R2547" s="8">
        <f t="shared" ca="1" si="690"/>
        <v>1.4147199999999998</v>
      </c>
      <c r="S2547" s="10">
        <f t="shared" si="678"/>
        <v>4.7800000000000509E-2</v>
      </c>
      <c r="T2547" s="10">
        <f t="shared" si="679"/>
        <v>2.8599999999999959E-2</v>
      </c>
      <c r="U2547" s="18">
        <f ca="1">AVERAGE(S2547:OFFSET(S2547,-$U$3+1,0))*$U$4*J2547</f>
        <v>2.4859999999999971</v>
      </c>
      <c r="V2547" s="18">
        <f ca="1">AVERAGE(T2547:OFFSET(T2547,-$U$3+1,0))*$V$4*K2547</f>
        <v>1.1469999999999958</v>
      </c>
      <c r="W2547" s="14" t="str">
        <f t="shared" ca="1" si="680"/>
        <v>Buy</v>
      </c>
      <c r="X2547" s="14" t="str">
        <f t="shared" ca="1" si="681"/>
        <v/>
      </c>
      <c r="Y2547" s="5">
        <f t="shared" ca="1" si="682"/>
        <v>100</v>
      </c>
      <c r="Z2547" s="19">
        <f t="shared" ca="1" si="683"/>
        <v>-150.04359197907536</v>
      </c>
      <c r="AA2547" s="5">
        <f t="shared" ca="1" si="691"/>
        <v>4.7801</v>
      </c>
      <c r="AB2547" s="5">
        <f t="shared" ca="1" si="689"/>
        <v>3.4489000000000001</v>
      </c>
      <c r="AC2547" s="15">
        <f t="shared" ca="1" si="684"/>
        <v>478.00000000000512</v>
      </c>
      <c r="AD2547" s="21">
        <f t="shared" ca="1" si="685"/>
        <v>-429.12467306015492</v>
      </c>
      <c r="AE2547" s="21">
        <f t="shared" ca="1" si="686"/>
        <v>48.875326939850197</v>
      </c>
      <c r="AF2547" s="23">
        <f t="shared" ca="1" si="687"/>
        <v>27844.504366203124</v>
      </c>
    </row>
    <row r="2548" spans="1:32" x14ac:dyDescent="0.25">
      <c r="A2548" s="26">
        <v>42909</v>
      </c>
      <c r="B2548" s="3">
        <v>4.9139999999999997</v>
      </c>
      <c r="C2548" s="3">
        <v>4.9139999999999997</v>
      </c>
      <c r="D2548" s="3">
        <v>4.9139999999999997</v>
      </c>
      <c r="E2548" s="3">
        <v>4.9139999999999997</v>
      </c>
      <c r="F2548" s="5">
        <v>3.5062000000000002</v>
      </c>
      <c r="G2548" s="5">
        <v>3.5062000000000002</v>
      </c>
      <c r="H2548" s="5">
        <v>3.5062000000000002</v>
      </c>
      <c r="I2548" s="5">
        <v>3.5062000000000002</v>
      </c>
      <c r="J2548" s="3">
        <v>1</v>
      </c>
      <c r="K2548" s="3">
        <v>1</v>
      </c>
      <c r="L2548" s="7">
        <f t="shared" si="688"/>
        <v>1.4077999999999995</v>
      </c>
      <c r="M2548" s="8">
        <f ca="1">AVERAGE(OFFSET(L2548,-M$3+1,0):L2548)</f>
        <v>1.4077133333333329</v>
      </c>
      <c r="N2548" s="8">
        <f ca="1">STDEV(OFFSET(L2548,-M$3+1,0):L2548)</f>
        <v>3.9760171504851893E-2</v>
      </c>
      <c r="O2548" s="8">
        <f t="shared" ca="1" si="675"/>
        <v>1.3281929903236291</v>
      </c>
      <c r="P2548" s="8">
        <f t="shared" ca="1" si="676"/>
        <v>1.4872336763430367</v>
      </c>
      <c r="Q2548" s="8">
        <f t="shared" ca="1" si="677"/>
        <v>1.4077133333333329</v>
      </c>
      <c r="R2548" s="8">
        <f t="shared" ca="1" si="690"/>
        <v>1.4077133333333329</v>
      </c>
      <c r="S2548" s="10">
        <f t="shared" si="678"/>
        <v>3.8299999999999557E-2</v>
      </c>
      <c r="T2548" s="10">
        <f t="shared" si="679"/>
        <v>1.9100000000000339E-2</v>
      </c>
      <c r="U2548" s="18">
        <f ca="1">AVERAGE(S2548:OFFSET(S2548,-$U$3+1,0))*$U$4*J2548</f>
        <v>2.8689999999999927</v>
      </c>
      <c r="V2548" s="18">
        <f ca="1">AVERAGE(T2548:OFFSET(T2548,-$U$3+1,0))*$V$4*K2548</f>
        <v>1.2429999999999986</v>
      </c>
      <c r="W2548" s="14" t="str">
        <f t="shared" ca="1" si="680"/>
        <v>Buy</v>
      </c>
      <c r="X2548" s="14" t="str">
        <f t="shared" ca="1" si="681"/>
        <v/>
      </c>
      <c r="Y2548" s="5">
        <f t="shared" ca="1" si="682"/>
        <v>100</v>
      </c>
      <c r="Z2548" s="19">
        <f t="shared" ca="1" si="683"/>
        <v>-150.04359197907536</v>
      </c>
      <c r="AA2548" s="5">
        <f t="shared" ca="1" si="691"/>
        <v>4.7801</v>
      </c>
      <c r="AB2548" s="5">
        <f t="shared" ca="1" si="689"/>
        <v>3.4489000000000001</v>
      </c>
      <c r="AC2548" s="15">
        <f t="shared" ca="1" si="684"/>
        <v>382.99999999999557</v>
      </c>
      <c r="AD2548" s="21">
        <f t="shared" ca="1" si="685"/>
        <v>-286.58326068003902</v>
      </c>
      <c r="AE2548" s="21">
        <f t="shared" ca="1" si="686"/>
        <v>96.416739319956548</v>
      </c>
      <c r="AF2548" s="23">
        <f t="shared" ca="1" si="687"/>
        <v>27940.921105523081</v>
      </c>
    </row>
    <row r="2549" spans="1:32" x14ac:dyDescent="0.25">
      <c r="A2549" s="26">
        <v>42912</v>
      </c>
      <c r="B2549" s="3">
        <v>4.8853</v>
      </c>
      <c r="C2549" s="3">
        <v>4.8853</v>
      </c>
      <c r="D2549" s="3">
        <v>4.8853</v>
      </c>
      <c r="E2549" s="3">
        <v>4.8853</v>
      </c>
      <c r="F2549" s="5">
        <v>3.4967000000000001</v>
      </c>
      <c r="G2549" s="5">
        <v>3.4967000000000001</v>
      </c>
      <c r="H2549" s="5">
        <v>3.4967000000000001</v>
      </c>
      <c r="I2549" s="5">
        <v>3.4967000000000001</v>
      </c>
      <c r="J2549" s="3">
        <v>1</v>
      </c>
      <c r="K2549" s="3">
        <v>1</v>
      </c>
      <c r="L2549" s="7">
        <f t="shared" si="688"/>
        <v>1.3885999999999998</v>
      </c>
      <c r="M2549" s="8">
        <f ca="1">AVERAGE(OFFSET(L2549,-M$3+1,0):L2549)</f>
        <v>1.4038866666666663</v>
      </c>
      <c r="N2549" s="8">
        <f ca="1">STDEV(OFFSET(L2549,-M$3+1,0):L2549)</f>
        <v>3.8556079132806495E-2</v>
      </c>
      <c r="O2549" s="8">
        <f t="shared" ca="1" si="675"/>
        <v>1.3267745084010534</v>
      </c>
      <c r="P2549" s="8">
        <f t="shared" ca="1" si="676"/>
        <v>1.4809988249322792</v>
      </c>
      <c r="Q2549" s="8">
        <f t="shared" ca="1" si="677"/>
        <v>1.4038866666666663</v>
      </c>
      <c r="R2549" s="8">
        <f t="shared" ca="1" si="690"/>
        <v>1.4038866666666663</v>
      </c>
      <c r="S2549" s="10">
        <f t="shared" si="678"/>
        <v>2.8699999999999726E-2</v>
      </c>
      <c r="T2549" s="10">
        <f t="shared" si="679"/>
        <v>9.5000000000000639E-3</v>
      </c>
      <c r="U2549" s="18">
        <f ca="1">AVERAGE(S2549:OFFSET(S2549,-$U$3+1,0))*$U$4*J2549</f>
        <v>3.0599999999999916</v>
      </c>
      <c r="V2549" s="18">
        <f ca="1">AVERAGE(T2549:OFFSET(T2549,-$U$3+1,0))*$V$4*K2549</f>
        <v>1.1469999999999958</v>
      </c>
      <c r="W2549" s="14" t="str">
        <f t="shared" ca="1" si="680"/>
        <v>Exit</v>
      </c>
      <c r="X2549" s="14" t="str">
        <f t="shared" ca="1" si="681"/>
        <v/>
      </c>
      <c r="Y2549" s="5">
        <f t="shared" ca="1" si="682"/>
        <v>100</v>
      </c>
      <c r="Z2549" s="19">
        <f t="shared" ca="1" si="683"/>
        <v>-150.04359197907536</v>
      </c>
      <c r="AA2549" s="5">
        <f t="shared" ca="1" si="691"/>
        <v>4.7801</v>
      </c>
      <c r="AB2549" s="5">
        <f t="shared" ca="1" si="689"/>
        <v>3.4489000000000001</v>
      </c>
      <c r="AC2549" s="15">
        <f t="shared" ca="1" si="684"/>
        <v>-286.99999999999727</v>
      </c>
      <c r="AD2549" s="21">
        <f t="shared" ca="1" si="685"/>
        <v>142.54141238012255</v>
      </c>
      <c r="AE2549" s="21">
        <f t="shared" ca="1" si="686"/>
        <v>-144.45858761987472</v>
      </c>
      <c r="AF2549" s="23">
        <f t="shared" ca="1" si="687"/>
        <v>27796.462517903205</v>
      </c>
    </row>
    <row r="2550" spans="1:32" x14ac:dyDescent="0.25">
      <c r="A2550" s="26">
        <v>42913</v>
      </c>
      <c r="B2550" s="3">
        <v>4.8662000000000001</v>
      </c>
      <c r="C2550" s="3">
        <v>4.8662000000000001</v>
      </c>
      <c r="D2550" s="3">
        <v>4.8662000000000001</v>
      </c>
      <c r="E2550" s="3">
        <v>4.8662000000000001</v>
      </c>
      <c r="F2550" s="5">
        <v>3.4967000000000001</v>
      </c>
      <c r="G2550" s="5">
        <v>3.4967000000000001</v>
      </c>
      <c r="H2550" s="5">
        <v>3.4967000000000001</v>
      </c>
      <c r="I2550" s="5">
        <v>3.4967000000000001</v>
      </c>
      <c r="J2550" s="3">
        <v>1</v>
      </c>
      <c r="K2550" s="3">
        <v>1</v>
      </c>
      <c r="L2550" s="7">
        <f t="shared" si="688"/>
        <v>1.3694999999999999</v>
      </c>
      <c r="M2550" s="8">
        <f ca="1">AVERAGE(OFFSET(L2550,-M$3+1,0):L2550)</f>
        <v>1.3994266666666664</v>
      </c>
      <c r="N2550" s="8">
        <f ca="1">STDEV(OFFSET(L2550,-M$3+1,0):L2550)</f>
        <v>3.839545111945767E-2</v>
      </c>
      <c r="O2550" s="8">
        <f t="shared" ca="1" si="675"/>
        <v>1.3226357644277511</v>
      </c>
      <c r="P2550" s="8">
        <f t="shared" ca="1" si="676"/>
        <v>1.4762175689055816</v>
      </c>
      <c r="Q2550" s="8">
        <f t="shared" ca="1" si="677"/>
        <v>1.3994266666666664</v>
      </c>
      <c r="R2550" s="8">
        <f t="shared" ca="1" si="690"/>
        <v>1.3994266666666664</v>
      </c>
      <c r="S2550" s="10">
        <f t="shared" si="678"/>
        <v>1.9099999999999895E-2</v>
      </c>
      <c r="T2550" s="10">
        <f t="shared" si="679"/>
        <v>0</v>
      </c>
      <c r="U2550" s="18">
        <f ca="1">AVERAGE(S2550:OFFSET(S2550,-$U$3+1,0))*$U$4*J2550</f>
        <v>3.2509999999999906</v>
      </c>
      <c r="V2550" s="18">
        <f ca="1">AVERAGE(T2550:OFFSET(T2550,-$U$3+1,0))*$V$4*K2550</f>
        <v>1.1469999999999958</v>
      </c>
      <c r="W2550" s="14" t="str">
        <f t="shared" ca="1" si="680"/>
        <v/>
      </c>
      <c r="X2550" s="14" t="str">
        <f t="shared" ca="1" si="681"/>
        <v/>
      </c>
      <c r="Y2550" s="5" t="str">
        <f t="shared" ca="1" si="682"/>
        <v/>
      </c>
      <c r="Z2550" s="19" t="str">
        <f t="shared" ca="1" si="683"/>
        <v/>
      </c>
      <c r="AA2550" s="5" t="str">
        <f t="shared" ca="1" si="691"/>
        <v/>
      </c>
      <c r="AB2550" s="5" t="str">
        <f t="shared" ca="1" si="689"/>
        <v/>
      </c>
      <c r="AC2550" s="15" t="str">
        <f t="shared" ca="1" si="684"/>
        <v/>
      </c>
      <c r="AD2550" s="21" t="str">
        <f t="shared" ca="1" si="685"/>
        <v/>
      </c>
      <c r="AE2550" s="21" t="str">
        <f t="shared" ca="1" si="686"/>
        <v/>
      </c>
      <c r="AF2550" s="23">
        <f t="shared" ca="1" si="687"/>
        <v>27796.462517903205</v>
      </c>
    </row>
    <row r="2551" spans="1:32" x14ac:dyDescent="0.25">
      <c r="A2551" s="26">
        <v>42914</v>
      </c>
      <c r="B2551" s="3">
        <v>4.8470000000000004</v>
      </c>
      <c r="C2551" s="3">
        <v>4.8470000000000004</v>
      </c>
      <c r="D2551" s="3">
        <v>4.8470000000000004</v>
      </c>
      <c r="E2551" s="3">
        <v>4.8470000000000004</v>
      </c>
      <c r="F2551" s="5">
        <v>3.5062000000000002</v>
      </c>
      <c r="G2551" s="5">
        <v>3.5062000000000002</v>
      </c>
      <c r="H2551" s="5">
        <v>3.5062000000000002</v>
      </c>
      <c r="I2551" s="5">
        <v>3.5062000000000002</v>
      </c>
      <c r="J2551" s="3">
        <v>1</v>
      </c>
      <c r="K2551" s="3">
        <v>1</v>
      </c>
      <c r="L2551" s="7">
        <f t="shared" si="688"/>
        <v>1.3408000000000002</v>
      </c>
      <c r="M2551" s="8">
        <f ca="1">AVERAGE(OFFSET(L2551,-M$3+1,0):L2551)</f>
        <v>1.3936866666666663</v>
      </c>
      <c r="N2551" s="8">
        <f ca="1">STDEV(OFFSET(L2551,-M$3+1,0):L2551)</f>
        <v>4.0379483239222635E-2</v>
      </c>
      <c r="O2551" s="8">
        <f t="shared" ca="1" si="675"/>
        <v>1.3129277001882209</v>
      </c>
      <c r="P2551" s="8">
        <f t="shared" ca="1" si="676"/>
        <v>1.4744456331451117</v>
      </c>
      <c r="Q2551" s="8">
        <f t="shared" ca="1" si="677"/>
        <v>1.3936866666666663</v>
      </c>
      <c r="R2551" s="8">
        <f t="shared" ca="1" si="690"/>
        <v>1.3936866666666663</v>
      </c>
      <c r="S2551" s="10">
        <f t="shared" si="678"/>
        <v>1.9199999999999662E-2</v>
      </c>
      <c r="T2551" s="10">
        <f t="shared" si="679"/>
        <v>9.5000000000000639E-3</v>
      </c>
      <c r="U2551" s="18">
        <f ca="1">AVERAGE(S2551:OFFSET(S2551,-$U$3+1,0))*$U$4*J2551</f>
        <v>3.4429999999999872</v>
      </c>
      <c r="V2551" s="18">
        <f ca="1">AVERAGE(T2551:OFFSET(T2551,-$U$3+1,0))*$V$4*K2551</f>
        <v>1.1459999999999981</v>
      </c>
      <c r="W2551" s="14" t="str">
        <f t="shared" ca="1" si="680"/>
        <v/>
      </c>
      <c r="X2551" s="14" t="str">
        <f t="shared" ca="1" si="681"/>
        <v/>
      </c>
      <c r="Y2551" s="5" t="str">
        <f t="shared" ca="1" si="682"/>
        <v/>
      </c>
      <c r="Z2551" s="19" t="str">
        <f t="shared" ca="1" si="683"/>
        <v/>
      </c>
      <c r="AA2551" s="5" t="str">
        <f t="shared" ca="1" si="691"/>
        <v/>
      </c>
      <c r="AB2551" s="5" t="str">
        <f t="shared" ca="1" si="689"/>
        <v/>
      </c>
      <c r="AC2551" s="15" t="str">
        <f t="shared" ca="1" si="684"/>
        <v/>
      </c>
      <c r="AD2551" s="21" t="str">
        <f t="shared" ca="1" si="685"/>
        <v/>
      </c>
      <c r="AE2551" s="21" t="str">
        <f t="shared" ca="1" si="686"/>
        <v/>
      </c>
      <c r="AF2551" s="23">
        <f t="shared" ca="1" si="687"/>
        <v>27796.462517903205</v>
      </c>
    </row>
    <row r="2552" spans="1:32" x14ac:dyDescent="0.25">
      <c r="A2552" s="26">
        <v>42915</v>
      </c>
      <c r="B2552" s="3">
        <v>4.9522000000000004</v>
      </c>
      <c r="C2552" s="3">
        <v>4.9522000000000004</v>
      </c>
      <c r="D2552" s="3">
        <v>4.9522000000000004</v>
      </c>
      <c r="E2552" s="3">
        <v>4.9522000000000004</v>
      </c>
      <c r="F2552" s="5">
        <v>3.5158</v>
      </c>
      <c r="G2552" s="5">
        <v>3.5158</v>
      </c>
      <c r="H2552" s="5">
        <v>3.5158</v>
      </c>
      <c r="I2552" s="5">
        <v>3.5158</v>
      </c>
      <c r="J2552" s="3">
        <v>1</v>
      </c>
      <c r="K2552" s="3">
        <v>1</v>
      </c>
      <c r="L2552" s="7">
        <f t="shared" si="688"/>
        <v>1.4364000000000003</v>
      </c>
      <c r="M2552" s="8">
        <f ca="1">AVERAGE(OFFSET(L2552,-M$3+1,0):L2552)</f>
        <v>1.3943199999999996</v>
      </c>
      <c r="N2552" s="8">
        <f ca="1">STDEV(OFFSET(L2552,-M$3+1,0):L2552)</f>
        <v>4.1007250230033362E-2</v>
      </c>
      <c r="O2552" s="8">
        <f t="shared" ca="1" si="675"/>
        <v>1.3123054995399328</v>
      </c>
      <c r="P2552" s="8">
        <f t="shared" ca="1" si="676"/>
        <v>1.4763345004600663</v>
      </c>
      <c r="Q2552" s="8">
        <f t="shared" ca="1" si="677"/>
        <v>1.3943199999999996</v>
      </c>
      <c r="R2552" s="8">
        <f t="shared" ca="1" si="690"/>
        <v>1.3943199999999996</v>
      </c>
      <c r="S2552" s="10">
        <f t="shared" si="678"/>
        <v>0.10519999999999996</v>
      </c>
      <c r="T2552" s="10">
        <f t="shared" si="679"/>
        <v>9.5999999999998309E-3</v>
      </c>
      <c r="U2552" s="18">
        <f ca="1">AVERAGE(S2552:OFFSET(S2552,-$U$3+1,0))*$U$4*J2552</f>
        <v>3.538999999999985</v>
      </c>
      <c r="V2552" s="18">
        <f ca="1">AVERAGE(T2552:OFFSET(T2552,-$U$3+1,0))*$V$4*K2552</f>
        <v>1.0509999999999975</v>
      </c>
      <c r="W2552" s="14" t="str">
        <f t="shared" ca="1" si="680"/>
        <v/>
      </c>
      <c r="X2552" s="14" t="str">
        <f t="shared" ca="1" si="681"/>
        <v/>
      </c>
      <c r="Y2552" s="5" t="str">
        <f t="shared" ca="1" si="682"/>
        <v/>
      </c>
      <c r="Z2552" s="19" t="str">
        <f t="shared" ca="1" si="683"/>
        <v/>
      </c>
      <c r="AA2552" s="5" t="str">
        <f t="shared" ca="1" si="691"/>
        <v/>
      </c>
      <c r="AB2552" s="5" t="str">
        <f t="shared" ca="1" si="689"/>
        <v/>
      </c>
      <c r="AC2552" s="15" t="str">
        <f t="shared" ca="1" si="684"/>
        <v/>
      </c>
      <c r="AD2552" s="21" t="str">
        <f t="shared" ca="1" si="685"/>
        <v/>
      </c>
      <c r="AE2552" s="21" t="str">
        <f t="shared" ca="1" si="686"/>
        <v/>
      </c>
      <c r="AF2552" s="23">
        <f t="shared" ca="1" si="687"/>
        <v>27796.462517903205</v>
      </c>
    </row>
    <row r="2553" spans="1:32" x14ac:dyDescent="0.25">
      <c r="A2553" s="26">
        <v>42916</v>
      </c>
      <c r="B2553" s="3">
        <v>5.0190999999999999</v>
      </c>
      <c r="C2553" s="3">
        <v>5.0190999999999999</v>
      </c>
      <c r="D2553" s="3">
        <v>5.0190999999999999</v>
      </c>
      <c r="E2553" s="3">
        <v>5.0190999999999999</v>
      </c>
      <c r="F2553" s="5">
        <v>3.5348999999999999</v>
      </c>
      <c r="G2553" s="5">
        <v>3.5348999999999999</v>
      </c>
      <c r="H2553" s="5">
        <v>3.5348999999999999</v>
      </c>
      <c r="I2553" s="5">
        <v>3.5348999999999999</v>
      </c>
      <c r="J2553" s="3">
        <v>1</v>
      </c>
      <c r="K2553" s="3">
        <v>1</v>
      </c>
      <c r="L2553" s="7">
        <f t="shared" si="688"/>
        <v>1.4842</v>
      </c>
      <c r="M2553" s="8">
        <f ca="1">AVERAGE(OFFSET(L2553,-M$3+1,0):L2553)</f>
        <v>1.3975066666666669</v>
      </c>
      <c r="N2553" s="8">
        <f ca="1">STDEV(OFFSET(L2553,-M$3+1,0):L2553)</f>
        <v>4.6057176680833652E-2</v>
      </c>
      <c r="O2553" s="8">
        <f t="shared" ca="1" si="675"/>
        <v>1.3053923133049996</v>
      </c>
      <c r="P2553" s="8">
        <f t="shared" ca="1" si="676"/>
        <v>1.4896210200283342</v>
      </c>
      <c r="Q2553" s="8">
        <f t="shared" ca="1" si="677"/>
        <v>1.3975066666666669</v>
      </c>
      <c r="R2553" s="8">
        <f t="shared" ca="1" si="690"/>
        <v>1.3975066666666669</v>
      </c>
      <c r="S2553" s="10">
        <f t="shared" si="678"/>
        <v>6.6899999999999515E-2</v>
      </c>
      <c r="T2553" s="10">
        <f t="shared" si="679"/>
        <v>1.9099999999999895E-2</v>
      </c>
      <c r="U2553" s="18">
        <f ca="1">AVERAGE(S2553:OFFSET(S2553,-$U$3+1,0))*$U$4*J2553</f>
        <v>4.11299999999998</v>
      </c>
      <c r="V2553" s="18">
        <f ca="1">AVERAGE(T2553:OFFSET(T2553,-$U$3+1,0))*$V$4*K2553</f>
        <v>1.1459999999999981</v>
      </c>
      <c r="W2553" s="14" t="str">
        <f t="shared" ca="1" si="680"/>
        <v/>
      </c>
      <c r="X2553" s="14" t="str">
        <f t="shared" ca="1" si="681"/>
        <v/>
      </c>
      <c r="Y2553" s="5" t="str">
        <f t="shared" ca="1" si="682"/>
        <v/>
      </c>
      <c r="Z2553" s="19" t="str">
        <f t="shared" ca="1" si="683"/>
        <v/>
      </c>
      <c r="AA2553" s="5" t="str">
        <f t="shared" ca="1" si="691"/>
        <v/>
      </c>
      <c r="AB2553" s="5" t="str">
        <f t="shared" ca="1" si="689"/>
        <v/>
      </c>
      <c r="AC2553" s="15" t="str">
        <f t="shared" ca="1" si="684"/>
        <v/>
      </c>
      <c r="AD2553" s="21" t="str">
        <f t="shared" ca="1" si="685"/>
        <v/>
      </c>
      <c r="AE2553" s="21" t="str">
        <f t="shared" ca="1" si="686"/>
        <v/>
      </c>
      <c r="AF2553" s="23">
        <f t="shared" ca="1" si="687"/>
        <v>27796.462517903205</v>
      </c>
    </row>
    <row r="2554" spans="1:32" x14ac:dyDescent="0.25">
      <c r="A2554" s="26">
        <v>42919</v>
      </c>
      <c r="B2554" s="3">
        <v>5.0095999999999998</v>
      </c>
      <c r="C2554" s="3">
        <v>5.0095999999999998</v>
      </c>
      <c r="D2554" s="3">
        <v>5.0095999999999998</v>
      </c>
      <c r="E2554" s="3">
        <v>5.0095999999999998</v>
      </c>
      <c r="F2554" s="5">
        <v>3.5253999999999999</v>
      </c>
      <c r="G2554" s="5">
        <v>3.5253999999999999</v>
      </c>
      <c r="H2554" s="5">
        <v>3.5253999999999999</v>
      </c>
      <c r="I2554" s="5">
        <v>3.5253999999999999</v>
      </c>
      <c r="J2554" s="3">
        <v>1</v>
      </c>
      <c r="K2554" s="3">
        <v>1</v>
      </c>
      <c r="L2554" s="7">
        <f t="shared" si="688"/>
        <v>1.4842</v>
      </c>
      <c r="M2554" s="8">
        <f ca="1">AVERAGE(OFFSET(L2554,-M$3+1,0):L2554)</f>
        <v>1.4000600000000001</v>
      </c>
      <c r="N2554" s="8">
        <f ca="1">STDEV(OFFSET(L2554,-M$3+1,0):L2554)</f>
        <v>4.9838106476298445E-2</v>
      </c>
      <c r="O2554" s="8">
        <f t="shared" ca="1" si="675"/>
        <v>1.3003837870474031</v>
      </c>
      <c r="P2554" s="8">
        <f t="shared" ca="1" si="676"/>
        <v>1.4997362129525971</v>
      </c>
      <c r="Q2554" s="8">
        <f t="shared" ca="1" si="677"/>
        <v>1.4000600000000001</v>
      </c>
      <c r="R2554" s="8">
        <f t="shared" ca="1" si="690"/>
        <v>1.4000600000000001</v>
      </c>
      <c r="S2554" s="10">
        <f t="shared" si="678"/>
        <v>9.5000000000000639E-3</v>
      </c>
      <c r="T2554" s="10">
        <f t="shared" si="679"/>
        <v>9.5000000000000639E-3</v>
      </c>
      <c r="U2554" s="18">
        <f ca="1">AVERAGE(S2554:OFFSET(S2554,-$U$3+1,0))*$U$4*J2554</f>
        <v>3.8249999999999855</v>
      </c>
      <c r="V2554" s="18">
        <f ca="1">AVERAGE(T2554:OFFSET(T2554,-$U$3+1,0))*$V$4*K2554</f>
        <v>1.1450000000000005</v>
      </c>
      <c r="W2554" s="14" t="str">
        <f t="shared" ca="1" si="680"/>
        <v/>
      </c>
      <c r="X2554" s="14" t="str">
        <f t="shared" ca="1" si="681"/>
        <v>Sell</v>
      </c>
      <c r="Y2554" s="5">
        <f t="shared" ca="1" si="682"/>
        <v>-100</v>
      </c>
      <c r="Z2554" s="19">
        <f t="shared" ca="1" si="683"/>
        <v>334.06113537117767</v>
      </c>
      <c r="AA2554" s="5">
        <f t="shared" ca="1" si="691"/>
        <v>5.0095999999999998</v>
      </c>
      <c r="AB2554" s="5">
        <f t="shared" ca="1" si="689"/>
        <v>3.5253999999999999</v>
      </c>
      <c r="AC2554" s="15" t="str">
        <f t="shared" ca="1" si="684"/>
        <v/>
      </c>
      <c r="AD2554" s="21" t="str">
        <f t="shared" ca="1" si="685"/>
        <v/>
      </c>
      <c r="AE2554" s="21" t="str">
        <f t="shared" ca="1" si="686"/>
        <v/>
      </c>
      <c r="AF2554" s="23">
        <f t="shared" ca="1" si="687"/>
        <v>27796.462517903205</v>
      </c>
    </row>
    <row r="2555" spans="1:32" x14ac:dyDescent="0.25">
      <c r="A2555" s="26">
        <v>42920</v>
      </c>
      <c r="B2555" s="3">
        <v>5.0190999999999999</v>
      </c>
      <c r="C2555" s="3">
        <v>5.0190999999999999</v>
      </c>
      <c r="D2555" s="3">
        <v>5.0190999999999999</v>
      </c>
      <c r="E2555" s="3">
        <v>5.0190999999999999</v>
      </c>
      <c r="F2555" s="5">
        <v>3.5158</v>
      </c>
      <c r="G2555" s="5">
        <v>3.5158</v>
      </c>
      <c r="H2555" s="5">
        <v>3.5158</v>
      </c>
      <c r="I2555" s="5">
        <v>3.5158</v>
      </c>
      <c r="J2555" s="3">
        <v>1</v>
      </c>
      <c r="K2555" s="3">
        <v>1</v>
      </c>
      <c r="L2555" s="7">
        <f t="shared" si="688"/>
        <v>1.5032999999999999</v>
      </c>
      <c r="M2555" s="8">
        <f ca="1">AVERAGE(OFFSET(L2555,-M$3+1,0):L2555)</f>
        <v>1.4038866666666669</v>
      </c>
      <c r="N2555" s="8">
        <f ca="1">STDEV(OFFSET(L2555,-M$3+1,0):L2555)</f>
        <v>5.5492121276894131E-2</v>
      </c>
      <c r="O2555" s="8">
        <f t="shared" ca="1" si="675"/>
        <v>1.2929024241128786</v>
      </c>
      <c r="P2555" s="8">
        <f t="shared" ca="1" si="676"/>
        <v>1.5148709092204553</v>
      </c>
      <c r="Q2555" s="8">
        <f t="shared" ca="1" si="677"/>
        <v>1.4038866666666669</v>
      </c>
      <c r="R2555" s="8">
        <f t="shared" ca="1" si="690"/>
        <v>1.4038866666666669</v>
      </c>
      <c r="S2555" s="10">
        <f t="shared" si="678"/>
        <v>9.5000000000000639E-3</v>
      </c>
      <c r="T2555" s="10">
        <f t="shared" si="679"/>
        <v>9.5999999999998309E-3</v>
      </c>
      <c r="U2555" s="18">
        <f ca="1">AVERAGE(S2555:OFFSET(S2555,-$U$3+1,0))*$U$4*J2555</f>
        <v>3.5369999999999902</v>
      </c>
      <c r="V2555" s="18">
        <f ca="1">AVERAGE(T2555:OFFSET(T2555,-$U$3+1,0))*$V$4*K2555</f>
        <v>1.1450000000000005</v>
      </c>
      <c r="W2555" s="14" t="str">
        <f t="shared" ca="1" si="680"/>
        <v/>
      </c>
      <c r="X2555" s="14" t="str">
        <f t="shared" ca="1" si="681"/>
        <v>Sell</v>
      </c>
      <c r="Y2555" s="5">
        <f t="shared" ca="1" si="682"/>
        <v>-100</v>
      </c>
      <c r="Z2555" s="19">
        <f t="shared" ca="1" si="683"/>
        <v>334.06113537117767</v>
      </c>
      <c r="AA2555" s="5">
        <f t="shared" ca="1" si="691"/>
        <v>5.0095999999999998</v>
      </c>
      <c r="AB2555" s="5">
        <f t="shared" ca="1" si="689"/>
        <v>3.5253999999999999</v>
      </c>
      <c r="AC2555" s="15">
        <f t="shared" ca="1" si="684"/>
        <v>-95.000000000000639</v>
      </c>
      <c r="AD2555" s="21">
        <f t="shared" ca="1" si="685"/>
        <v>-320.69868995632493</v>
      </c>
      <c r="AE2555" s="21">
        <f t="shared" ca="1" si="686"/>
        <v>-415.69868995632555</v>
      </c>
      <c r="AF2555" s="23">
        <f t="shared" ca="1" si="687"/>
        <v>27380.763827946877</v>
      </c>
    </row>
    <row r="2556" spans="1:32" x14ac:dyDescent="0.25">
      <c r="A2556" s="26">
        <v>42921</v>
      </c>
      <c r="B2556" s="3">
        <v>5</v>
      </c>
      <c r="C2556" s="3">
        <v>5</v>
      </c>
      <c r="D2556" s="3">
        <v>5</v>
      </c>
      <c r="E2556" s="3">
        <v>5</v>
      </c>
      <c r="F2556" s="5">
        <v>3.5158</v>
      </c>
      <c r="G2556" s="5">
        <v>3.5158</v>
      </c>
      <c r="H2556" s="5">
        <v>3.5158</v>
      </c>
      <c r="I2556" s="5">
        <v>3.5158</v>
      </c>
      <c r="J2556" s="3">
        <v>1</v>
      </c>
      <c r="K2556" s="3">
        <v>1</v>
      </c>
      <c r="L2556" s="7">
        <f t="shared" si="688"/>
        <v>1.4842</v>
      </c>
      <c r="M2556" s="8">
        <f ca="1">AVERAGE(OFFSET(L2556,-M$3+1,0):L2556)</f>
        <v>1.4058000000000002</v>
      </c>
      <c r="N2556" s="8">
        <f ca="1">STDEV(OFFSET(L2556,-M$3+1,0):L2556)</f>
        <v>5.7843779761897141E-2</v>
      </c>
      <c r="O2556" s="8">
        <f t="shared" ca="1" si="675"/>
        <v>1.2901124404762059</v>
      </c>
      <c r="P2556" s="8">
        <f t="shared" ca="1" si="676"/>
        <v>1.5214875595237944</v>
      </c>
      <c r="Q2556" s="8">
        <f t="shared" ca="1" si="677"/>
        <v>1.4058000000000002</v>
      </c>
      <c r="R2556" s="8">
        <f t="shared" ca="1" si="690"/>
        <v>1.4058000000000002</v>
      </c>
      <c r="S2556" s="10">
        <f t="shared" si="678"/>
        <v>1.9099999999999895E-2</v>
      </c>
      <c r="T2556" s="10">
        <f t="shared" si="679"/>
        <v>0</v>
      </c>
      <c r="U2556" s="18">
        <f ca="1">AVERAGE(S2556:OFFSET(S2556,-$U$3+1,0))*$U$4*J2556</f>
        <v>3.6329999999999885</v>
      </c>
      <c r="V2556" s="18">
        <f ca="1">AVERAGE(T2556:OFFSET(T2556,-$U$3+1,0))*$V$4*K2556</f>
        <v>1.1450000000000005</v>
      </c>
      <c r="W2556" s="14" t="str">
        <f t="shared" ca="1" si="680"/>
        <v/>
      </c>
      <c r="X2556" s="14" t="str">
        <f t="shared" ca="1" si="681"/>
        <v>Sell</v>
      </c>
      <c r="Y2556" s="5">
        <f t="shared" ca="1" si="682"/>
        <v>-100</v>
      </c>
      <c r="Z2556" s="19">
        <f t="shared" ca="1" si="683"/>
        <v>334.06113537117767</v>
      </c>
      <c r="AA2556" s="5">
        <f t="shared" ca="1" si="691"/>
        <v>5.0095999999999998</v>
      </c>
      <c r="AB2556" s="5">
        <f t="shared" ca="1" si="689"/>
        <v>3.5253999999999999</v>
      </c>
      <c r="AC2556" s="15">
        <f t="shared" ca="1" si="684"/>
        <v>190.99999999999895</v>
      </c>
      <c r="AD2556" s="21">
        <f t="shared" ca="1" si="685"/>
        <v>0</v>
      </c>
      <c r="AE2556" s="21">
        <f t="shared" ca="1" si="686"/>
        <v>190.99999999999895</v>
      </c>
      <c r="AF2556" s="23">
        <f t="shared" ca="1" si="687"/>
        <v>27571.763827946877</v>
      </c>
    </row>
    <row r="2557" spans="1:32" x14ac:dyDescent="0.25">
      <c r="A2557" s="26">
        <v>42922</v>
      </c>
      <c r="B2557" s="3">
        <v>5</v>
      </c>
      <c r="C2557" s="3">
        <v>5</v>
      </c>
      <c r="D2557" s="3">
        <v>5</v>
      </c>
      <c r="E2557" s="3">
        <v>5</v>
      </c>
      <c r="F2557" s="5">
        <v>3.5062000000000002</v>
      </c>
      <c r="G2557" s="5">
        <v>3.5062000000000002</v>
      </c>
      <c r="H2557" s="5">
        <v>3.5062000000000002</v>
      </c>
      <c r="I2557" s="5">
        <v>3.5062000000000002</v>
      </c>
      <c r="J2557" s="3">
        <v>1</v>
      </c>
      <c r="K2557" s="3">
        <v>1</v>
      </c>
      <c r="L2557" s="7">
        <f t="shared" si="688"/>
        <v>1.4937999999999998</v>
      </c>
      <c r="M2557" s="8">
        <f ca="1">AVERAGE(OFFSET(L2557,-M$3+1,0):L2557)</f>
        <v>1.4134533333333335</v>
      </c>
      <c r="N2557" s="8">
        <f ca="1">STDEV(OFFSET(L2557,-M$3+1,0):L2557)</f>
        <v>6.1522236011132797E-2</v>
      </c>
      <c r="O2557" s="8">
        <f t="shared" ca="1" si="675"/>
        <v>1.2904088613110678</v>
      </c>
      <c r="P2557" s="8">
        <f t="shared" ca="1" si="676"/>
        <v>1.5364978053555991</v>
      </c>
      <c r="Q2557" s="8">
        <f t="shared" ca="1" si="677"/>
        <v>1.4134533333333335</v>
      </c>
      <c r="R2557" s="8">
        <f t="shared" ca="1" si="690"/>
        <v>1.4134533333333335</v>
      </c>
      <c r="S2557" s="10">
        <f t="shared" si="678"/>
        <v>0</v>
      </c>
      <c r="T2557" s="10">
        <f t="shared" si="679"/>
        <v>9.5999999999998309E-3</v>
      </c>
      <c r="U2557" s="18">
        <f ca="1">AVERAGE(S2557:OFFSET(S2557,-$U$3+1,0))*$U$4*J2557</f>
        <v>3.1549999999999834</v>
      </c>
      <c r="V2557" s="18">
        <f ca="1">AVERAGE(T2557:OFFSET(T2557,-$U$3+1,0))*$V$4*K2557</f>
        <v>0.95499999999999929</v>
      </c>
      <c r="W2557" s="14" t="str">
        <f t="shared" ca="1" si="680"/>
        <v/>
      </c>
      <c r="X2557" s="14" t="str">
        <f t="shared" ca="1" si="681"/>
        <v>Sell</v>
      </c>
      <c r="Y2557" s="5">
        <f t="shared" ca="1" si="682"/>
        <v>-100</v>
      </c>
      <c r="Z2557" s="19">
        <f t="shared" ca="1" si="683"/>
        <v>334.06113537117767</v>
      </c>
      <c r="AA2557" s="5">
        <f t="shared" ca="1" si="691"/>
        <v>5.0095999999999998</v>
      </c>
      <c r="AB2557" s="5">
        <f t="shared" ca="1" si="689"/>
        <v>3.5253999999999999</v>
      </c>
      <c r="AC2557" s="15">
        <f t="shared" ca="1" si="684"/>
        <v>0</v>
      </c>
      <c r="AD2557" s="21">
        <f t="shared" ca="1" si="685"/>
        <v>-320.69868995632493</v>
      </c>
      <c r="AE2557" s="21">
        <f t="shared" ca="1" si="686"/>
        <v>-320.69868995632493</v>
      </c>
      <c r="AF2557" s="23">
        <f t="shared" ca="1" si="687"/>
        <v>27251.065137990554</v>
      </c>
    </row>
    <row r="2558" spans="1:32" x14ac:dyDescent="0.25">
      <c r="A2558" s="26">
        <v>42923</v>
      </c>
      <c r="B2558" s="3">
        <v>4.9809000000000001</v>
      </c>
      <c r="C2558" s="3">
        <v>4.9809000000000001</v>
      </c>
      <c r="D2558" s="3">
        <v>4.9809000000000001</v>
      </c>
      <c r="E2558" s="3">
        <v>4.9809000000000001</v>
      </c>
      <c r="F2558" s="5">
        <v>3.5253999999999999</v>
      </c>
      <c r="G2558" s="5">
        <v>3.5253999999999999</v>
      </c>
      <c r="H2558" s="5">
        <v>3.5253999999999999</v>
      </c>
      <c r="I2558" s="5">
        <v>3.5253999999999999</v>
      </c>
      <c r="J2558" s="3">
        <v>1</v>
      </c>
      <c r="K2558" s="3">
        <v>1</v>
      </c>
      <c r="L2558" s="7">
        <f t="shared" si="688"/>
        <v>1.4555000000000002</v>
      </c>
      <c r="M2558" s="8">
        <f ca="1">AVERAGE(OFFSET(L2558,-M$3+1,0):L2558)</f>
        <v>1.4198266666666668</v>
      </c>
      <c r="N2558" s="8">
        <f ca="1">STDEV(OFFSET(L2558,-M$3+1,0):L2558)</f>
        <v>6.0521819756734575E-2</v>
      </c>
      <c r="O2558" s="8">
        <f t="shared" ca="1" si="675"/>
        <v>1.2987830271531977</v>
      </c>
      <c r="P2558" s="8">
        <f t="shared" ca="1" si="676"/>
        <v>1.5408703061801359</v>
      </c>
      <c r="Q2558" s="8">
        <f t="shared" ca="1" si="677"/>
        <v>1.4198266666666668</v>
      </c>
      <c r="R2558" s="8">
        <f t="shared" ca="1" si="690"/>
        <v>1.4198266666666668</v>
      </c>
      <c r="S2558" s="10">
        <f t="shared" si="678"/>
        <v>1.9099999999999895E-2</v>
      </c>
      <c r="T2558" s="10">
        <f t="shared" si="679"/>
        <v>1.9199999999999662E-2</v>
      </c>
      <c r="U2558" s="18">
        <f ca="1">AVERAGE(S2558:OFFSET(S2558,-$U$3+1,0))*$U$4*J2558</f>
        <v>2.9629999999999868</v>
      </c>
      <c r="V2558" s="18">
        <f ca="1">AVERAGE(T2558:OFFSET(T2558,-$U$3+1,0))*$V$4*K2558</f>
        <v>0.95599999999999241</v>
      </c>
      <c r="W2558" s="14" t="str">
        <f t="shared" ca="1" si="680"/>
        <v/>
      </c>
      <c r="X2558" s="14" t="str">
        <f t="shared" ca="1" si="681"/>
        <v>Sell</v>
      </c>
      <c r="Y2558" s="5">
        <f t="shared" ca="1" si="682"/>
        <v>-100</v>
      </c>
      <c r="Z2558" s="19">
        <f t="shared" ca="1" si="683"/>
        <v>334.06113537117767</v>
      </c>
      <c r="AA2558" s="5">
        <f t="shared" ca="1" si="691"/>
        <v>5.0095999999999998</v>
      </c>
      <c r="AB2558" s="5">
        <f t="shared" ca="1" si="689"/>
        <v>3.5253999999999999</v>
      </c>
      <c r="AC2558" s="15">
        <f t="shared" ca="1" si="684"/>
        <v>190.99999999999895</v>
      </c>
      <c r="AD2558" s="21">
        <f t="shared" ca="1" si="685"/>
        <v>641.39737991264985</v>
      </c>
      <c r="AE2558" s="21">
        <f t="shared" ca="1" si="686"/>
        <v>832.39737991264883</v>
      </c>
      <c r="AF2558" s="23">
        <f t="shared" ca="1" si="687"/>
        <v>28083.462517903201</v>
      </c>
    </row>
    <row r="2559" spans="1:32" x14ac:dyDescent="0.25">
      <c r="A2559" s="26">
        <v>42926</v>
      </c>
      <c r="B2559" s="3">
        <v>5</v>
      </c>
      <c r="C2559" s="3">
        <v>5</v>
      </c>
      <c r="D2559" s="3">
        <v>5</v>
      </c>
      <c r="E2559" s="3">
        <v>5</v>
      </c>
      <c r="F2559" s="5">
        <v>3.5253999999999999</v>
      </c>
      <c r="G2559" s="5">
        <v>3.5253999999999999</v>
      </c>
      <c r="H2559" s="5">
        <v>3.5253999999999999</v>
      </c>
      <c r="I2559" s="5">
        <v>3.5253999999999999</v>
      </c>
      <c r="J2559" s="3">
        <v>1</v>
      </c>
      <c r="K2559" s="3">
        <v>1</v>
      </c>
      <c r="L2559" s="7">
        <f t="shared" si="688"/>
        <v>1.4746000000000001</v>
      </c>
      <c r="M2559" s="8">
        <f ca="1">AVERAGE(OFFSET(L2559,-M$3+1,0):L2559)</f>
        <v>1.4293866666666666</v>
      </c>
      <c r="N2559" s="8">
        <f ca="1">STDEV(OFFSET(L2559,-M$3+1,0):L2559)</f>
        <v>5.672930543588646E-2</v>
      </c>
      <c r="O2559" s="8">
        <f t="shared" ca="1" si="675"/>
        <v>1.3159280557948936</v>
      </c>
      <c r="P2559" s="8">
        <f t="shared" ca="1" si="676"/>
        <v>1.5428452775384396</v>
      </c>
      <c r="Q2559" s="8">
        <f t="shared" ca="1" si="677"/>
        <v>1.4293866666666666</v>
      </c>
      <c r="R2559" s="8">
        <f t="shared" ca="1" si="690"/>
        <v>1.4293866666666666</v>
      </c>
      <c r="S2559" s="10">
        <f t="shared" si="678"/>
        <v>1.9099999999999895E-2</v>
      </c>
      <c r="T2559" s="10">
        <f t="shared" si="679"/>
        <v>0</v>
      </c>
      <c r="U2559" s="18">
        <f ca="1">AVERAGE(S2559:OFFSET(S2559,-$U$3+1,0))*$U$4*J2559</f>
        <v>2.8669999999999884</v>
      </c>
      <c r="V2559" s="18">
        <f ca="1">AVERAGE(T2559:OFFSET(T2559,-$U$3+1,0))*$V$4*K2559</f>
        <v>0.86099999999999177</v>
      </c>
      <c r="W2559" s="14" t="str">
        <f t="shared" ca="1" si="680"/>
        <v/>
      </c>
      <c r="X2559" s="14" t="str">
        <f t="shared" ca="1" si="681"/>
        <v>Sell</v>
      </c>
      <c r="Y2559" s="5">
        <f t="shared" ca="1" si="682"/>
        <v>-100</v>
      </c>
      <c r="Z2559" s="19">
        <f t="shared" ca="1" si="683"/>
        <v>334.06113537117767</v>
      </c>
      <c r="AA2559" s="5">
        <f t="shared" ca="1" si="691"/>
        <v>5.0095999999999998</v>
      </c>
      <c r="AB2559" s="5">
        <f t="shared" ca="1" si="689"/>
        <v>3.5253999999999999</v>
      </c>
      <c r="AC2559" s="15">
        <f t="shared" ca="1" si="684"/>
        <v>-190.99999999999895</v>
      </c>
      <c r="AD2559" s="21">
        <f t="shared" ca="1" si="685"/>
        <v>0</v>
      </c>
      <c r="AE2559" s="21">
        <f t="shared" ca="1" si="686"/>
        <v>-190.99999999999895</v>
      </c>
      <c r="AF2559" s="23">
        <f t="shared" ca="1" si="687"/>
        <v>27892.462517903201</v>
      </c>
    </row>
    <row r="2560" spans="1:32" x14ac:dyDescent="0.25">
      <c r="A2560" s="26">
        <v>42927</v>
      </c>
      <c r="B2560" s="3">
        <v>5.0599999999999996</v>
      </c>
      <c r="C2560" s="3">
        <v>5.0599999999999996</v>
      </c>
      <c r="D2560" s="3">
        <v>5.0599999999999996</v>
      </c>
      <c r="E2560" s="3">
        <v>5.0599999999999996</v>
      </c>
      <c r="F2560" s="5">
        <v>3.5539999999999998</v>
      </c>
      <c r="G2560" s="5">
        <v>3.5539999999999998</v>
      </c>
      <c r="H2560" s="5">
        <v>3.5539999999999998</v>
      </c>
      <c r="I2560" s="5">
        <v>3.5539999999999998</v>
      </c>
      <c r="J2560" s="3">
        <v>1</v>
      </c>
      <c r="K2560" s="3">
        <v>1</v>
      </c>
      <c r="L2560" s="7">
        <f t="shared" si="688"/>
        <v>1.5059999999999998</v>
      </c>
      <c r="M2560" s="8">
        <f ca="1">AVERAGE(OFFSET(L2560,-M$3+1,0):L2560)</f>
        <v>1.4391266666666664</v>
      </c>
      <c r="N2560" s="8">
        <f ca="1">STDEV(OFFSET(L2560,-M$3+1,0):L2560)</f>
        <v>5.6488424435791204E-2</v>
      </c>
      <c r="O2560" s="8">
        <f t="shared" ca="1" si="675"/>
        <v>1.3261498177950841</v>
      </c>
      <c r="P2560" s="8">
        <f t="shared" ca="1" si="676"/>
        <v>1.5521035155382488</v>
      </c>
      <c r="Q2560" s="8">
        <f t="shared" ca="1" si="677"/>
        <v>1.4391266666666664</v>
      </c>
      <c r="R2560" s="8">
        <f t="shared" ca="1" si="690"/>
        <v>1.4391266666666664</v>
      </c>
      <c r="S2560" s="10">
        <f t="shared" si="678"/>
        <v>5.9999999999999609E-2</v>
      </c>
      <c r="T2560" s="10">
        <f t="shared" si="679"/>
        <v>2.8599999999999959E-2</v>
      </c>
      <c r="U2560" s="18">
        <f ca="1">AVERAGE(S2560:OFFSET(S2560,-$U$3+1,0))*$U$4*J2560</f>
        <v>3.275999999999986</v>
      </c>
      <c r="V2560" s="18">
        <f ca="1">AVERAGE(T2560:OFFSET(T2560,-$U$3+1,0))*$V$4*K2560</f>
        <v>1.1469999999999914</v>
      </c>
      <c r="W2560" s="14" t="str">
        <f t="shared" ca="1" si="680"/>
        <v/>
      </c>
      <c r="X2560" s="14" t="str">
        <f t="shared" ca="1" si="681"/>
        <v>Sell</v>
      </c>
      <c r="Y2560" s="5">
        <f t="shared" ca="1" si="682"/>
        <v>-100</v>
      </c>
      <c r="Z2560" s="19">
        <f t="shared" ca="1" si="683"/>
        <v>334.06113537117767</v>
      </c>
      <c r="AA2560" s="5">
        <f t="shared" ca="1" si="691"/>
        <v>5.0095999999999998</v>
      </c>
      <c r="AB2560" s="5">
        <f t="shared" ca="1" si="689"/>
        <v>3.5253999999999999</v>
      </c>
      <c r="AC2560" s="15">
        <f t="shared" ca="1" si="684"/>
        <v>-599.99999999999613</v>
      </c>
      <c r="AD2560" s="21">
        <f t="shared" ca="1" si="685"/>
        <v>955.41484716156674</v>
      </c>
      <c r="AE2560" s="21">
        <f t="shared" ca="1" si="686"/>
        <v>355.41484716157061</v>
      </c>
      <c r="AF2560" s="23">
        <f t="shared" ca="1" si="687"/>
        <v>28247.877365064771</v>
      </c>
    </row>
    <row r="2561" spans="1:32" x14ac:dyDescent="0.25">
      <c r="A2561" s="26">
        <v>42928</v>
      </c>
      <c r="B2561" s="3">
        <v>5.08</v>
      </c>
      <c r="C2561" s="3">
        <v>5.08</v>
      </c>
      <c r="D2561" s="3">
        <v>5.08</v>
      </c>
      <c r="E2561" s="3">
        <v>5.08</v>
      </c>
      <c r="F2561" s="5">
        <v>3.5827</v>
      </c>
      <c r="G2561" s="5">
        <v>3.5827</v>
      </c>
      <c r="H2561" s="5">
        <v>3.5827</v>
      </c>
      <c r="I2561" s="5">
        <v>3.5827</v>
      </c>
      <c r="J2561" s="3">
        <v>1</v>
      </c>
      <c r="K2561" s="3">
        <v>1</v>
      </c>
      <c r="L2561" s="7">
        <f t="shared" si="688"/>
        <v>1.4973000000000001</v>
      </c>
      <c r="M2561" s="8">
        <f ca="1">AVERAGE(OFFSET(L2561,-M$3+1,0):L2561)</f>
        <v>1.447653333333333</v>
      </c>
      <c r="N2561" s="8">
        <f ca="1">STDEV(OFFSET(L2561,-M$3+1,0):L2561)</f>
        <v>5.4840650546660617E-2</v>
      </c>
      <c r="O2561" s="8">
        <f t="shared" ca="1" si="675"/>
        <v>1.3379720322400117</v>
      </c>
      <c r="P2561" s="8">
        <f t="shared" ca="1" si="676"/>
        <v>1.5573346344266543</v>
      </c>
      <c r="Q2561" s="8">
        <f t="shared" ca="1" si="677"/>
        <v>1.447653333333333</v>
      </c>
      <c r="R2561" s="8">
        <f t="shared" ca="1" si="690"/>
        <v>1.447653333333333</v>
      </c>
      <c r="S2561" s="10">
        <f t="shared" si="678"/>
        <v>2.0000000000000462E-2</v>
      </c>
      <c r="T2561" s="10">
        <f t="shared" si="679"/>
        <v>2.870000000000017E-2</v>
      </c>
      <c r="U2561" s="18">
        <f ca="1">AVERAGE(S2561:OFFSET(S2561,-$U$3+1,0))*$U$4*J2561</f>
        <v>3.283999999999994</v>
      </c>
      <c r="V2561" s="18">
        <f ca="1">AVERAGE(T2561:OFFSET(T2561,-$U$3+1,0))*$V$4*K2561</f>
        <v>1.3389999999999924</v>
      </c>
      <c r="W2561" s="14" t="str">
        <f t="shared" ca="1" si="680"/>
        <v/>
      </c>
      <c r="X2561" s="14" t="str">
        <f t="shared" ca="1" si="681"/>
        <v>Sell</v>
      </c>
      <c r="Y2561" s="5">
        <f t="shared" ca="1" si="682"/>
        <v>-100</v>
      </c>
      <c r="Z2561" s="19">
        <f t="shared" ca="1" si="683"/>
        <v>334.06113537117767</v>
      </c>
      <c r="AA2561" s="5">
        <f t="shared" ca="1" si="691"/>
        <v>5.0095999999999998</v>
      </c>
      <c r="AB2561" s="5">
        <f t="shared" ca="1" si="689"/>
        <v>3.5253999999999999</v>
      </c>
      <c r="AC2561" s="15">
        <f t="shared" ca="1" si="684"/>
        <v>-200.0000000000046</v>
      </c>
      <c r="AD2561" s="21">
        <f t="shared" ca="1" si="685"/>
        <v>958.75545851528568</v>
      </c>
      <c r="AE2561" s="21">
        <f t="shared" ca="1" si="686"/>
        <v>758.75545851528113</v>
      </c>
      <c r="AF2561" s="23">
        <f t="shared" ca="1" si="687"/>
        <v>29006.632823580054</v>
      </c>
    </row>
    <row r="2562" spans="1:32" x14ac:dyDescent="0.25">
      <c r="A2562" s="26">
        <v>42929</v>
      </c>
      <c r="B2562" s="3">
        <v>5.16</v>
      </c>
      <c r="C2562" s="3">
        <v>5.16</v>
      </c>
      <c r="D2562" s="3">
        <v>5.16</v>
      </c>
      <c r="E2562" s="3">
        <v>5.16</v>
      </c>
      <c r="F2562" s="5">
        <v>3.64</v>
      </c>
      <c r="G2562" s="5">
        <v>3.64</v>
      </c>
      <c r="H2562" s="5">
        <v>3.64</v>
      </c>
      <c r="I2562" s="5">
        <v>3.64</v>
      </c>
      <c r="J2562" s="3">
        <v>1</v>
      </c>
      <c r="K2562" s="3">
        <v>1</v>
      </c>
      <c r="L2562" s="7">
        <f t="shared" si="688"/>
        <v>1.52</v>
      </c>
      <c r="M2562" s="8">
        <f ca="1">AVERAGE(OFFSET(L2562,-M$3+1,0):L2562)</f>
        <v>1.4564133333333331</v>
      </c>
      <c r="N2562" s="8">
        <f ca="1">STDEV(OFFSET(L2562,-M$3+1,0):L2562)</f>
        <v>5.5227217237604154E-2</v>
      </c>
      <c r="O2562" s="8">
        <f t="shared" ca="1" si="675"/>
        <v>1.3459588988581248</v>
      </c>
      <c r="P2562" s="8">
        <f t="shared" ca="1" si="676"/>
        <v>1.5668677678085414</v>
      </c>
      <c r="Q2562" s="8">
        <f t="shared" ca="1" si="677"/>
        <v>1.4564133333333331</v>
      </c>
      <c r="R2562" s="8">
        <f t="shared" ca="1" si="690"/>
        <v>1.4564133333333331</v>
      </c>
      <c r="S2562" s="10">
        <f t="shared" si="678"/>
        <v>8.0000000000000071E-2</v>
      </c>
      <c r="T2562" s="10">
        <f t="shared" si="679"/>
        <v>5.7300000000000129E-2</v>
      </c>
      <c r="U2562" s="18">
        <f ca="1">AVERAGE(S2562:OFFSET(S2562,-$U$3+1,0))*$U$4*J2562</f>
        <v>3.0319999999999947</v>
      </c>
      <c r="V2562" s="18">
        <f ca="1">AVERAGE(T2562:OFFSET(T2562,-$U$3+1,0))*$V$4*K2562</f>
        <v>1.8159999999999954</v>
      </c>
      <c r="W2562" s="14" t="str">
        <f t="shared" ca="1" si="680"/>
        <v/>
      </c>
      <c r="X2562" s="14" t="str">
        <f t="shared" ca="1" si="681"/>
        <v>Sell</v>
      </c>
      <c r="Y2562" s="5">
        <f t="shared" ca="1" si="682"/>
        <v>-100</v>
      </c>
      <c r="Z2562" s="19">
        <f t="shared" ca="1" si="683"/>
        <v>334.06113537117767</v>
      </c>
      <c r="AA2562" s="5">
        <f t="shared" ca="1" si="691"/>
        <v>5.0095999999999998</v>
      </c>
      <c r="AB2562" s="5">
        <f t="shared" ca="1" si="689"/>
        <v>3.5253999999999999</v>
      </c>
      <c r="AC2562" s="15">
        <f t="shared" ca="1" si="684"/>
        <v>-800.00000000000068</v>
      </c>
      <c r="AD2562" s="21">
        <f t="shared" ca="1" si="685"/>
        <v>1914.1703056768524</v>
      </c>
      <c r="AE2562" s="21">
        <f t="shared" ca="1" si="686"/>
        <v>1114.1703056768517</v>
      </c>
      <c r="AF2562" s="23">
        <f t="shared" ca="1" si="687"/>
        <v>30120.803129256907</v>
      </c>
    </row>
    <row r="2563" spans="1:32" x14ac:dyDescent="0.25">
      <c r="A2563" s="26">
        <v>42930</v>
      </c>
      <c r="B2563" s="3">
        <v>5.17</v>
      </c>
      <c r="C2563" s="3">
        <v>5.17</v>
      </c>
      <c r="D2563" s="3">
        <v>5.17</v>
      </c>
      <c r="E2563" s="3">
        <v>5.17</v>
      </c>
      <c r="F2563" s="5">
        <v>3.68</v>
      </c>
      <c r="G2563" s="5">
        <v>3.68</v>
      </c>
      <c r="H2563" s="5">
        <v>3.68</v>
      </c>
      <c r="I2563" s="5">
        <v>3.68</v>
      </c>
      <c r="J2563" s="3">
        <v>1</v>
      </c>
      <c r="K2563" s="3">
        <v>1</v>
      </c>
      <c r="L2563" s="7">
        <f t="shared" si="688"/>
        <v>1.4899999999999998</v>
      </c>
      <c r="M2563" s="8">
        <f ca="1">AVERAGE(OFFSET(L2563,-M$3+1,0):L2563)</f>
        <v>1.461893333333333</v>
      </c>
      <c r="N2563" s="8">
        <f ca="1">STDEV(OFFSET(L2563,-M$3+1,0):L2563)</f>
        <v>5.4126168303678113E-2</v>
      </c>
      <c r="O2563" s="8">
        <f t="shared" ca="1" si="675"/>
        <v>1.3536409967259768</v>
      </c>
      <c r="P2563" s="8">
        <f t="shared" ca="1" si="676"/>
        <v>1.5701456699406893</v>
      </c>
      <c r="Q2563" s="8">
        <f t="shared" ca="1" si="677"/>
        <v>1.461893333333333</v>
      </c>
      <c r="R2563" s="8">
        <f t="shared" ca="1" si="690"/>
        <v>1.461893333333333</v>
      </c>
      <c r="S2563" s="10">
        <f t="shared" si="678"/>
        <v>9.9999999999997868E-3</v>
      </c>
      <c r="T2563" s="10">
        <f t="shared" si="679"/>
        <v>4.0000000000000036E-2</v>
      </c>
      <c r="U2563" s="18">
        <f ca="1">AVERAGE(S2563:OFFSET(S2563,-$U$3+1,0))*$U$4*J2563</f>
        <v>2.4629999999999974</v>
      </c>
      <c r="V2563" s="18">
        <f ca="1">AVERAGE(T2563:OFFSET(T2563,-$U$3+1,0))*$V$4*K2563</f>
        <v>2.0249999999999968</v>
      </c>
      <c r="W2563" s="14" t="str">
        <f t="shared" ca="1" si="680"/>
        <v/>
      </c>
      <c r="X2563" s="14" t="str">
        <f t="shared" ca="1" si="681"/>
        <v>Sell</v>
      </c>
      <c r="Y2563" s="5">
        <f t="shared" ca="1" si="682"/>
        <v>-100</v>
      </c>
      <c r="Z2563" s="19">
        <f t="shared" ca="1" si="683"/>
        <v>334.06113537117767</v>
      </c>
      <c r="AA2563" s="5">
        <f t="shared" ca="1" si="691"/>
        <v>5.0095999999999998</v>
      </c>
      <c r="AB2563" s="5">
        <f t="shared" ca="1" si="689"/>
        <v>3.5253999999999999</v>
      </c>
      <c r="AC2563" s="15">
        <f t="shared" ca="1" si="684"/>
        <v>-99.999999999997868</v>
      </c>
      <c r="AD2563" s="21">
        <f t="shared" ca="1" si="685"/>
        <v>1336.244541484712</v>
      </c>
      <c r="AE2563" s="21">
        <f t="shared" ca="1" si="686"/>
        <v>1236.2445414847141</v>
      </c>
      <c r="AF2563" s="23">
        <f t="shared" ca="1" si="687"/>
        <v>31357.04767074162</v>
      </c>
    </row>
    <row r="2564" spans="1:32" x14ac:dyDescent="0.25">
      <c r="A2564" s="26">
        <v>42933</v>
      </c>
      <c r="B2564" s="3">
        <v>5.34</v>
      </c>
      <c r="C2564" s="3">
        <v>5.34</v>
      </c>
      <c r="D2564" s="3">
        <v>5.34</v>
      </c>
      <c r="E2564" s="3">
        <v>5.34</v>
      </c>
      <c r="F2564" s="5">
        <v>3.79</v>
      </c>
      <c r="G2564" s="5">
        <v>3.79</v>
      </c>
      <c r="H2564" s="5">
        <v>3.79</v>
      </c>
      <c r="I2564" s="5">
        <v>3.79</v>
      </c>
      <c r="J2564" s="3">
        <v>1</v>
      </c>
      <c r="K2564" s="3">
        <v>1</v>
      </c>
      <c r="L2564" s="7">
        <f t="shared" si="688"/>
        <v>1.5499999999999998</v>
      </c>
      <c r="M2564" s="8">
        <f ca="1">AVERAGE(OFFSET(L2564,-M$3+1,0):L2564)</f>
        <v>1.4726533333333331</v>
      </c>
      <c r="N2564" s="8">
        <f ca="1">STDEV(OFFSET(L2564,-M$3+1,0):L2564)</f>
        <v>5.455612924406595E-2</v>
      </c>
      <c r="O2564" s="8">
        <f t="shared" ca="1" si="675"/>
        <v>1.3635410748452013</v>
      </c>
      <c r="P2564" s="8">
        <f t="shared" ca="1" si="676"/>
        <v>1.581765591821465</v>
      </c>
      <c r="Q2564" s="8">
        <f t="shared" ca="1" si="677"/>
        <v>1.4726533333333331</v>
      </c>
      <c r="R2564" s="8">
        <f t="shared" ca="1" si="690"/>
        <v>1.4726533333333331</v>
      </c>
      <c r="S2564" s="10">
        <f t="shared" si="678"/>
        <v>0.16999999999999993</v>
      </c>
      <c r="T2564" s="10">
        <f t="shared" si="679"/>
        <v>0.10999999999999988</v>
      </c>
      <c r="U2564" s="18">
        <f ca="1">AVERAGE(S2564:OFFSET(S2564,-$U$3+1,0))*$U$4*J2564</f>
        <v>4.0679999999999961</v>
      </c>
      <c r="V2564" s="18">
        <f ca="1">AVERAGE(T2564:OFFSET(T2564,-$U$3+1,0))*$V$4*K2564</f>
        <v>3.0299999999999949</v>
      </c>
      <c r="W2564" s="14" t="str">
        <f t="shared" ca="1" si="680"/>
        <v/>
      </c>
      <c r="X2564" s="14" t="str">
        <f t="shared" ca="1" si="681"/>
        <v>Sell</v>
      </c>
      <c r="Y2564" s="5">
        <f t="shared" ca="1" si="682"/>
        <v>-100</v>
      </c>
      <c r="Z2564" s="19">
        <f t="shared" ca="1" si="683"/>
        <v>334.06113537117767</v>
      </c>
      <c r="AA2564" s="5">
        <f t="shared" ca="1" si="691"/>
        <v>5.0095999999999998</v>
      </c>
      <c r="AB2564" s="5">
        <f t="shared" ca="1" si="689"/>
        <v>3.5253999999999999</v>
      </c>
      <c r="AC2564" s="15">
        <f t="shared" ca="1" si="684"/>
        <v>-1699.9999999999993</v>
      </c>
      <c r="AD2564" s="21">
        <f t="shared" ca="1" si="685"/>
        <v>3674.6724890829505</v>
      </c>
      <c r="AE2564" s="21">
        <f t="shared" ca="1" si="686"/>
        <v>1974.6724890829512</v>
      </c>
      <c r="AF2564" s="23">
        <f t="shared" ca="1" si="687"/>
        <v>33331.720159824574</v>
      </c>
    </row>
    <row r="2565" spans="1:32" x14ac:dyDescent="0.25">
      <c r="A2565" s="26">
        <v>42934</v>
      </c>
      <c r="B2565" s="3">
        <v>5.28</v>
      </c>
      <c r="C2565" s="3">
        <v>5.28</v>
      </c>
      <c r="D2565" s="3">
        <v>5.28</v>
      </c>
      <c r="E2565" s="3">
        <v>5.28</v>
      </c>
      <c r="F2565" s="5">
        <v>3.76</v>
      </c>
      <c r="G2565" s="5">
        <v>3.76</v>
      </c>
      <c r="H2565" s="5">
        <v>3.76</v>
      </c>
      <c r="I2565" s="5">
        <v>3.76</v>
      </c>
      <c r="J2565" s="3">
        <v>1</v>
      </c>
      <c r="K2565" s="3">
        <v>1</v>
      </c>
      <c r="L2565" s="7">
        <f t="shared" si="688"/>
        <v>1.5200000000000005</v>
      </c>
      <c r="M2565" s="8">
        <f ca="1">AVERAGE(OFFSET(L2565,-M$3+1,0):L2565)</f>
        <v>1.4826866666666665</v>
      </c>
      <c r="N2565" s="8">
        <f ca="1">STDEV(OFFSET(L2565,-M$3+1,0):L2565)</f>
        <v>4.7629730611197345E-2</v>
      </c>
      <c r="O2565" s="8">
        <f t="shared" ref="O2565:O2628" ca="1" si="692">M2565-O$3*N2565</f>
        <v>1.3874272054442718</v>
      </c>
      <c r="P2565" s="8">
        <f t="shared" ref="P2565:P2628" ca="1" si="693">M2565+P$3*N2565</f>
        <v>1.5779461278890612</v>
      </c>
      <c r="Q2565" s="8">
        <f t="shared" ref="Q2565:Q2628" ca="1" si="694">M2565+Q$3*N2565</f>
        <v>1.4826866666666665</v>
      </c>
      <c r="R2565" s="8">
        <f t="shared" ca="1" si="690"/>
        <v>1.4826866666666665</v>
      </c>
      <c r="S2565" s="10">
        <f t="shared" ref="S2565:S2628" si="695">MAX(C2565-D2565,C2565-E2564,E2564-D2565)</f>
        <v>5.9999999999999609E-2</v>
      </c>
      <c r="T2565" s="10">
        <f t="shared" ref="T2565:T2628" si="696">MAX(G2565-H2565,G2565-I2564,I2564-H2565)</f>
        <v>3.0000000000000249E-2</v>
      </c>
      <c r="U2565" s="18">
        <f ca="1">AVERAGE(S2565:OFFSET(S2565,-$U$3+1,0))*$U$4*J2565</f>
        <v>4.5729999999999915</v>
      </c>
      <c r="V2565" s="18">
        <f ca="1">AVERAGE(T2565:OFFSET(T2565,-$U$3+1,0))*$V$4*K2565</f>
        <v>3.2339999999999995</v>
      </c>
      <c r="W2565" s="14" t="str">
        <f t="shared" ref="W2565:W2628" ca="1" si="697">IF(L2564&lt;O2563,"Buy",IF(AND(W2564="Buy",L2564&gt;Q2564),"Exit",IF(W2564="Exit","",W2564)))</f>
        <v/>
      </c>
      <c r="X2565" s="14" t="str">
        <f t="shared" ref="X2565:X2628" ca="1" si="698">IF($L2564&gt;P2563,"Sell",IF(AND(X2564="Sell",L2564&lt;R2563),"Exit",IF(X2564="Exit","",X2564)))</f>
        <v>Sell</v>
      </c>
      <c r="Y2565" s="5">
        <f t="shared" ref="Y2565:Y2628" ca="1" si="699">IF(AND($W2565="Buy",$W2564=""),Y$3,IF(AND($W2565="Buy",$W2564="Exit"),Y$3,IF(AND($X2565="Sell",$X2564&lt;&gt;"Sell "),-Y$3,IF(OR($W2564="Buy",X2564="Sell"),Y2564,""))))</f>
        <v>-100</v>
      </c>
      <c r="Z2565" s="19">
        <f t="shared" ref="Z2565:Z2628" ca="1" si="700">IF(AND($W2565="Buy",$W2564= ""),-Y$3*U2565/V2565,IF(AND($W2565="Buy",$W2564="Exit"),-Y$3*U2565/V2565,IF(AND($X2565="Sell",X2564&lt;&gt;"Sell"),Y$3*U2565/V2565,IF(OR($W2564="Buy",$X2564="Sell"),Z2564,""))))</f>
        <v>334.06113537117767</v>
      </c>
      <c r="AA2565" s="5">
        <f t="shared" ca="1" si="691"/>
        <v>5.0095999999999998</v>
      </c>
      <c r="AB2565" s="5">
        <f t="shared" ca="1" si="689"/>
        <v>3.5253999999999999</v>
      </c>
      <c r="AC2565" s="15">
        <f t="shared" ref="AC2565:AC2628" ca="1" si="701">IF(OR($W2564="Buy",$W2565="Exit"),$Y2564*($E2565-$E2564)*$U$4*J2564,IF(OR($X2564="Sell",$X2565="Exit"),Y2564*(E2565-E2564)*$U$4*J2564,""))</f>
        <v>599.99999999999613</v>
      </c>
      <c r="AD2565" s="21">
        <f t="shared" ref="AD2565:AD2628" ca="1" si="702">IF(OR($W2564="Buy",$W2565="Exit"),Z2564*($I2565-$I2564)*V$4*K2564,IF(OR(X2564="Sell",X2565="Exit"),Z2564*(I2565-I2564)*V$4*K2564,""))</f>
        <v>-1002.1834061135413</v>
      </c>
      <c r="AE2565" s="21">
        <f t="shared" ref="AE2565:AE2628" ca="1" si="703">IF(AC2565&lt;&gt;"",AC2565+AD2565,"")</f>
        <v>-402.18340611354517</v>
      </c>
      <c r="AF2565" s="23">
        <f t="shared" ref="AF2565:AF2628" ca="1" si="704">IF(AE2565&lt;&gt;"",AF2564+AE2565,AF2564)</f>
        <v>32929.536753711029</v>
      </c>
    </row>
    <row r="2566" spans="1:32" x14ac:dyDescent="0.25">
      <c r="A2566" s="26">
        <v>42935</v>
      </c>
      <c r="B2566" s="3">
        <v>5.27</v>
      </c>
      <c r="C2566" s="3">
        <v>5.27</v>
      </c>
      <c r="D2566" s="3">
        <v>5.27</v>
      </c>
      <c r="E2566" s="3">
        <v>5.27</v>
      </c>
      <c r="F2566" s="5">
        <v>3.76</v>
      </c>
      <c r="G2566" s="5">
        <v>3.76</v>
      </c>
      <c r="H2566" s="5">
        <v>3.76</v>
      </c>
      <c r="I2566" s="5">
        <v>3.76</v>
      </c>
      <c r="J2566" s="3">
        <v>1</v>
      </c>
      <c r="K2566" s="3">
        <v>1</v>
      </c>
      <c r="L2566" s="7">
        <f t="shared" ref="L2566:L2629" si="705">E2566-I2566</f>
        <v>1.5099999999999998</v>
      </c>
      <c r="M2566" s="8">
        <f ca="1">AVERAGE(OFFSET(L2566,-M$3+1,0):L2566)</f>
        <v>1.4939666666666667</v>
      </c>
      <c r="N2566" s="8">
        <f ca="1">STDEV(OFFSET(L2566,-M$3+1,0):L2566)</f>
        <v>2.7341613147797345E-2</v>
      </c>
      <c r="O2566" s="8">
        <f t="shared" ca="1" si="692"/>
        <v>1.4392834403710719</v>
      </c>
      <c r="P2566" s="8">
        <f t="shared" ca="1" si="693"/>
        <v>1.5486498929622614</v>
      </c>
      <c r="Q2566" s="8">
        <f t="shared" ca="1" si="694"/>
        <v>1.4939666666666667</v>
      </c>
      <c r="R2566" s="8">
        <f t="shared" ca="1" si="690"/>
        <v>1.4939666666666667</v>
      </c>
      <c r="S2566" s="10">
        <f t="shared" si="695"/>
        <v>1.0000000000000675E-2</v>
      </c>
      <c r="T2566" s="10">
        <f t="shared" si="696"/>
        <v>0</v>
      </c>
      <c r="U2566" s="18">
        <f ca="1">AVERAGE(S2566:OFFSET(S2566,-$U$3+1,0))*$U$4*J2566</f>
        <v>4.4819999999999993</v>
      </c>
      <c r="V2566" s="18">
        <f ca="1">AVERAGE(T2566:OFFSET(T2566,-$U$3+1,0))*$V$4*K2566</f>
        <v>3.2339999999999995</v>
      </c>
      <c r="W2566" s="14" t="str">
        <f t="shared" ca="1" si="697"/>
        <v/>
      </c>
      <c r="X2566" s="14" t="str">
        <f t="shared" ca="1" si="698"/>
        <v>Sell</v>
      </c>
      <c r="Y2566" s="5">
        <f t="shared" ca="1" si="699"/>
        <v>-100</v>
      </c>
      <c r="Z2566" s="19">
        <f t="shared" ca="1" si="700"/>
        <v>334.06113537117767</v>
      </c>
      <c r="AA2566" s="5">
        <f t="shared" ca="1" si="691"/>
        <v>5.0095999999999998</v>
      </c>
      <c r="AB2566" s="5">
        <f t="shared" ca="1" si="689"/>
        <v>3.5253999999999999</v>
      </c>
      <c r="AC2566" s="15">
        <f t="shared" ca="1" si="701"/>
        <v>100.00000000000675</v>
      </c>
      <c r="AD2566" s="21">
        <f t="shared" ca="1" si="702"/>
        <v>0</v>
      </c>
      <c r="AE2566" s="21">
        <f t="shared" ca="1" si="703"/>
        <v>100.00000000000675</v>
      </c>
      <c r="AF2566" s="23">
        <f t="shared" ca="1" si="704"/>
        <v>33029.536753711036</v>
      </c>
    </row>
    <row r="2567" spans="1:32" x14ac:dyDescent="0.25">
      <c r="A2567" s="26">
        <v>42936</v>
      </c>
      <c r="B2567" s="3">
        <v>5.29</v>
      </c>
      <c r="C2567" s="3">
        <v>5.29</v>
      </c>
      <c r="D2567" s="3">
        <v>5.29</v>
      </c>
      <c r="E2567" s="3">
        <v>5.29</v>
      </c>
      <c r="F2567" s="5">
        <v>3.79</v>
      </c>
      <c r="G2567" s="5">
        <v>3.79</v>
      </c>
      <c r="H2567" s="5">
        <v>3.79</v>
      </c>
      <c r="I2567" s="5">
        <v>3.79</v>
      </c>
      <c r="J2567" s="3">
        <v>1</v>
      </c>
      <c r="K2567" s="3">
        <v>1</v>
      </c>
      <c r="L2567" s="7">
        <f t="shared" si="705"/>
        <v>1.5</v>
      </c>
      <c r="M2567" s="8">
        <f ca="1">AVERAGE(OFFSET(L2567,-M$3+1,0):L2567)</f>
        <v>1.4982066666666669</v>
      </c>
      <c r="N2567" s="8">
        <f ca="1">STDEV(OFFSET(L2567,-M$3+1,0):L2567)</f>
        <v>2.2230463868518846E-2</v>
      </c>
      <c r="O2567" s="8">
        <f t="shared" ca="1" si="692"/>
        <v>1.4537457389296291</v>
      </c>
      <c r="P2567" s="8">
        <f t="shared" ca="1" si="693"/>
        <v>1.5426675944037047</v>
      </c>
      <c r="Q2567" s="8">
        <f t="shared" ca="1" si="694"/>
        <v>1.4982066666666669</v>
      </c>
      <c r="R2567" s="8">
        <f t="shared" ca="1" si="690"/>
        <v>1.4982066666666669</v>
      </c>
      <c r="S2567" s="10">
        <f t="shared" si="695"/>
        <v>2.0000000000000462E-2</v>
      </c>
      <c r="T2567" s="10">
        <f t="shared" si="696"/>
        <v>3.0000000000000249E-2</v>
      </c>
      <c r="U2567" s="18">
        <f ca="1">AVERAGE(S2567:OFFSET(S2567,-$U$3+1,0))*$U$4*J2567</f>
        <v>4.6820000000000039</v>
      </c>
      <c r="V2567" s="18">
        <f ca="1">AVERAGE(T2567:OFFSET(T2567,-$U$3+1,0))*$V$4*K2567</f>
        <v>3.4380000000000037</v>
      </c>
      <c r="W2567" s="14" t="str">
        <f t="shared" ca="1" si="697"/>
        <v/>
      </c>
      <c r="X2567" s="14" t="str">
        <f t="shared" ca="1" si="698"/>
        <v>Sell</v>
      </c>
      <c r="Y2567" s="5">
        <f t="shared" ca="1" si="699"/>
        <v>-100</v>
      </c>
      <c r="Z2567" s="19">
        <f t="shared" ca="1" si="700"/>
        <v>334.06113537117767</v>
      </c>
      <c r="AA2567" s="5">
        <f t="shared" ca="1" si="691"/>
        <v>5.0095999999999998</v>
      </c>
      <c r="AB2567" s="5">
        <f t="shared" ca="1" si="689"/>
        <v>3.5253999999999999</v>
      </c>
      <c r="AC2567" s="15">
        <f t="shared" ca="1" si="701"/>
        <v>-200.0000000000046</v>
      </c>
      <c r="AD2567" s="21">
        <f t="shared" ca="1" si="702"/>
        <v>1002.1834061135413</v>
      </c>
      <c r="AE2567" s="21">
        <f t="shared" ca="1" si="703"/>
        <v>802.18340611353665</v>
      </c>
      <c r="AF2567" s="23">
        <f t="shared" ca="1" si="704"/>
        <v>33831.720159824574</v>
      </c>
    </row>
    <row r="2568" spans="1:32" x14ac:dyDescent="0.25">
      <c r="A2568" s="26">
        <v>42937</v>
      </c>
      <c r="B2568" s="3">
        <v>5.33</v>
      </c>
      <c r="C2568" s="3">
        <v>5.33</v>
      </c>
      <c r="D2568" s="3">
        <v>5.33</v>
      </c>
      <c r="E2568" s="3">
        <v>5.33</v>
      </c>
      <c r="F2568" s="5">
        <v>3.78</v>
      </c>
      <c r="G2568" s="5">
        <v>3.78</v>
      </c>
      <c r="H2568" s="5">
        <v>3.78</v>
      </c>
      <c r="I2568" s="5">
        <v>3.78</v>
      </c>
      <c r="J2568" s="3">
        <v>1</v>
      </c>
      <c r="K2568" s="3">
        <v>1</v>
      </c>
      <c r="L2568" s="7">
        <f t="shared" si="705"/>
        <v>1.5500000000000003</v>
      </c>
      <c r="M2568" s="8">
        <f ca="1">AVERAGE(OFFSET(L2568,-M$3+1,0):L2568)</f>
        <v>1.5025933333333334</v>
      </c>
      <c r="N2568" s="8">
        <f ca="1">STDEV(OFFSET(L2568,-M$3+1,0):L2568)</f>
        <v>2.5518101884927178E-2</v>
      </c>
      <c r="O2568" s="8">
        <f t="shared" ca="1" si="692"/>
        <v>1.451557129563479</v>
      </c>
      <c r="P2568" s="8">
        <f t="shared" ca="1" si="693"/>
        <v>1.5536295371031879</v>
      </c>
      <c r="Q2568" s="8">
        <f t="shared" ca="1" si="694"/>
        <v>1.5025933333333334</v>
      </c>
      <c r="R2568" s="8">
        <f t="shared" ca="1" si="690"/>
        <v>1.5025933333333334</v>
      </c>
      <c r="S2568" s="10">
        <f t="shared" si="695"/>
        <v>4.0000000000000036E-2</v>
      </c>
      <c r="T2568" s="10">
        <f t="shared" si="696"/>
        <v>1.0000000000000231E-2</v>
      </c>
      <c r="U2568" s="18">
        <f ca="1">AVERAGE(S2568:OFFSET(S2568,-$U$3+1,0))*$U$4*J2568</f>
        <v>4.8910000000000053</v>
      </c>
      <c r="V2568" s="18">
        <f ca="1">AVERAGE(T2568:OFFSET(T2568,-$U$3+1,0))*$V$4*K2568</f>
        <v>3.3460000000000085</v>
      </c>
      <c r="W2568" s="14" t="str">
        <f t="shared" ca="1" si="697"/>
        <v/>
      </c>
      <c r="X2568" s="14" t="str">
        <f t="shared" ca="1" si="698"/>
        <v>Sell</v>
      </c>
      <c r="Y2568" s="5">
        <f t="shared" ca="1" si="699"/>
        <v>-100</v>
      </c>
      <c r="Z2568" s="19">
        <f t="shared" ca="1" si="700"/>
        <v>334.06113537117767</v>
      </c>
      <c r="AA2568" s="5">
        <f t="shared" ca="1" si="691"/>
        <v>5.0095999999999998</v>
      </c>
      <c r="AB2568" s="5">
        <f t="shared" ca="1" si="689"/>
        <v>3.5253999999999999</v>
      </c>
      <c r="AC2568" s="15">
        <f t="shared" ca="1" si="701"/>
        <v>-400.00000000000034</v>
      </c>
      <c r="AD2568" s="21">
        <f t="shared" ca="1" si="702"/>
        <v>-334.0611353711854</v>
      </c>
      <c r="AE2568" s="21">
        <f t="shared" ca="1" si="703"/>
        <v>-734.06113537118574</v>
      </c>
      <c r="AF2568" s="23">
        <f t="shared" ca="1" si="704"/>
        <v>33097.659024453387</v>
      </c>
    </row>
    <row r="2569" spans="1:32" x14ac:dyDescent="0.25">
      <c r="A2569" s="26">
        <v>42940</v>
      </c>
      <c r="B2569" s="3">
        <v>5.39</v>
      </c>
      <c r="C2569" s="3">
        <v>5.39</v>
      </c>
      <c r="D2569" s="3">
        <v>5.39</v>
      </c>
      <c r="E2569" s="3">
        <v>5.39</v>
      </c>
      <c r="F2569" s="5">
        <v>3.8</v>
      </c>
      <c r="G2569" s="5">
        <v>3.8</v>
      </c>
      <c r="H2569" s="5">
        <v>3.8</v>
      </c>
      <c r="I2569" s="5">
        <v>3.8</v>
      </c>
      <c r="J2569" s="3">
        <v>1</v>
      </c>
      <c r="K2569" s="3">
        <v>1</v>
      </c>
      <c r="L2569" s="7">
        <f t="shared" si="705"/>
        <v>1.5899999999999999</v>
      </c>
      <c r="M2569" s="8">
        <f ca="1">AVERAGE(OFFSET(L2569,-M$3+1,0):L2569)</f>
        <v>1.5096466666666666</v>
      </c>
      <c r="N2569" s="8">
        <f ca="1">STDEV(OFFSET(L2569,-M$3+1,0):L2569)</f>
        <v>3.3457646289571742E-2</v>
      </c>
      <c r="O2569" s="8">
        <f t="shared" ca="1" si="692"/>
        <v>1.4427313740875232</v>
      </c>
      <c r="P2569" s="8">
        <f t="shared" ca="1" si="693"/>
        <v>1.57656195924581</v>
      </c>
      <c r="Q2569" s="8">
        <f t="shared" ca="1" si="694"/>
        <v>1.5096466666666666</v>
      </c>
      <c r="R2569" s="8">
        <f t="shared" ca="1" si="690"/>
        <v>1.5096466666666666</v>
      </c>
      <c r="S2569" s="10">
        <f t="shared" si="695"/>
        <v>5.9999999999999609E-2</v>
      </c>
      <c r="T2569" s="10">
        <f t="shared" si="696"/>
        <v>2.0000000000000018E-2</v>
      </c>
      <c r="U2569" s="18">
        <f ca="1">AVERAGE(S2569:OFFSET(S2569,-$U$3+1,0))*$U$4*J2569</f>
        <v>5.3000000000000025</v>
      </c>
      <c r="V2569" s="18">
        <f ca="1">AVERAGE(T2569:OFFSET(T2569,-$U$3+1,0))*$V$4*K2569</f>
        <v>3.5460000000000087</v>
      </c>
      <c r="W2569" s="14" t="str">
        <f t="shared" ca="1" si="697"/>
        <v/>
      </c>
      <c r="X2569" s="14" t="str">
        <f t="shared" ca="1" si="698"/>
        <v>Sell</v>
      </c>
      <c r="Y2569" s="5">
        <f t="shared" ca="1" si="699"/>
        <v>-100</v>
      </c>
      <c r="Z2569" s="19">
        <f t="shared" ca="1" si="700"/>
        <v>334.06113537117767</v>
      </c>
      <c r="AA2569" s="5">
        <f t="shared" ca="1" si="691"/>
        <v>5.0095999999999998</v>
      </c>
      <c r="AB2569" s="5">
        <f t="shared" ca="1" si="689"/>
        <v>3.5253999999999999</v>
      </c>
      <c r="AC2569" s="15">
        <f t="shared" ca="1" si="701"/>
        <v>-599.99999999999613</v>
      </c>
      <c r="AD2569" s="21">
        <f t="shared" ca="1" si="702"/>
        <v>668.12227074235602</v>
      </c>
      <c r="AE2569" s="21">
        <f t="shared" ca="1" si="703"/>
        <v>68.122270742359888</v>
      </c>
      <c r="AF2569" s="23">
        <f t="shared" ca="1" si="704"/>
        <v>33165.781295195746</v>
      </c>
    </row>
    <row r="2570" spans="1:32" x14ac:dyDescent="0.25">
      <c r="A2570" s="26">
        <v>42941</v>
      </c>
      <c r="B2570" s="3">
        <v>5.48</v>
      </c>
      <c r="C2570" s="3">
        <v>5.48</v>
      </c>
      <c r="D2570" s="3">
        <v>5.48</v>
      </c>
      <c r="E2570" s="3">
        <v>5.48</v>
      </c>
      <c r="F2570" s="5">
        <v>3.85</v>
      </c>
      <c r="G2570" s="5">
        <v>3.85</v>
      </c>
      <c r="H2570" s="5">
        <v>3.85</v>
      </c>
      <c r="I2570" s="5">
        <v>3.85</v>
      </c>
      <c r="J2570" s="3">
        <v>1</v>
      </c>
      <c r="K2570" s="3">
        <v>1</v>
      </c>
      <c r="L2570" s="7">
        <f t="shared" si="705"/>
        <v>1.6300000000000003</v>
      </c>
      <c r="M2570" s="8">
        <f ca="1">AVERAGE(OFFSET(L2570,-M$3+1,0):L2570)</f>
        <v>1.5180933333333331</v>
      </c>
      <c r="N2570" s="8">
        <f ca="1">STDEV(OFFSET(L2570,-M$3+1,0):L2570)</f>
        <v>4.5549227164004648E-2</v>
      </c>
      <c r="O2570" s="8">
        <f t="shared" ca="1" si="692"/>
        <v>1.4269948790053237</v>
      </c>
      <c r="P2570" s="8">
        <f t="shared" ca="1" si="693"/>
        <v>1.6091917876613424</v>
      </c>
      <c r="Q2570" s="8">
        <f t="shared" ca="1" si="694"/>
        <v>1.5180933333333331</v>
      </c>
      <c r="R2570" s="8">
        <f t="shared" ca="1" si="690"/>
        <v>1.5180933333333331</v>
      </c>
      <c r="S2570" s="10">
        <f t="shared" si="695"/>
        <v>9.0000000000000746E-2</v>
      </c>
      <c r="T2570" s="10">
        <f t="shared" si="696"/>
        <v>5.0000000000000266E-2</v>
      </c>
      <c r="U2570" s="18">
        <f ca="1">AVERAGE(S2570:OFFSET(S2570,-$U$3+1,0))*$U$4*J2570</f>
        <v>5.6000000000000139</v>
      </c>
      <c r="V2570" s="18">
        <f ca="1">AVERAGE(T2570:OFFSET(T2570,-$U$3+1,0))*$V$4*K2570</f>
        <v>3.7600000000000118</v>
      </c>
      <c r="W2570" s="14" t="str">
        <f t="shared" ca="1" si="697"/>
        <v/>
      </c>
      <c r="X2570" s="14" t="str">
        <f t="shared" ca="1" si="698"/>
        <v>Sell</v>
      </c>
      <c r="Y2570" s="5">
        <f t="shared" ca="1" si="699"/>
        <v>-100</v>
      </c>
      <c r="Z2570" s="19">
        <f t="shared" ca="1" si="700"/>
        <v>334.06113537117767</v>
      </c>
      <c r="AA2570" s="5">
        <f t="shared" ca="1" si="691"/>
        <v>5.0095999999999998</v>
      </c>
      <c r="AB2570" s="5">
        <f t="shared" ca="1" si="689"/>
        <v>3.5253999999999999</v>
      </c>
      <c r="AC2570" s="15">
        <f t="shared" ca="1" si="701"/>
        <v>-900.0000000000075</v>
      </c>
      <c r="AD2570" s="21">
        <f t="shared" ca="1" si="702"/>
        <v>1670.3056768558972</v>
      </c>
      <c r="AE2570" s="21">
        <f t="shared" ca="1" si="703"/>
        <v>770.30567685588971</v>
      </c>
      <c r="AF2570" s="23">
        <f t="shared" ca="1" si="704"/>
        <v>33936.086972051635</v>
      </c>
    </row>
    <row r="2571" spans="1:32" x14ac:dyDescent="0.25">
      <c r="A2571" s="26">
        <v>42942</v>
      </c>
      <c r="B2571" s="3">
        <v>5.6</v>
      </c>
      <c r="C2571" s="3">
        <v>5.6</v>
      </c>
      <c r="D2571" s="3">
        <v>5.6</v>
      </c>
      <c r="E2571" s="3">
        <v>5.6</v>
      </c>
      <c r="F2571" s="5">
        <v>3.9</v>
      </c>
      <c r="G2571" s="5">
        <v>3.9</v>
      </c>
      <c r="H2571" s="5">
        <v>3.9</v>
      </c>
      <c r="I2571" s="5">
        <v>3.9</v>
      </c>
      <c r="J2571" s="3">
        <v>1</v>
      </c>
      <c r="K2571" s="3">
        <v>1</v>
      </c>
      <c r="L2571" s="7">
        <f t="shared" si="705"/>
        <v>1.6999999999999997</v>
      </c>
      <c r="M2571" s="8">
        <f ca="1">AVERAGE(OFFSET(L2571,-M$3+1,0):L2571)</f>
        <v>1.5324800000000001</v>
      </c>
      <c r="N2571" s="8">
        <f ca="1">STDEV(OFFSET(L2571,-M$3+1,0):L2571)</f>
        <v>6.4300013330369624E-2</v>
      </c>
      <c r="O2571" s="8">
        <f t="shared" ca="1" si="692"/>
        <v>1.4038799733392608</v>
      </c>
      <c r="P2571" s="8">
        <f t="shared" ca="1" si="693"/>
        <v>1.6610800266607393</v>
      </c>
      <c r="Q2571" s="8">
        <f t="shared" ca="1" si="694"/>
        <v>1.5324800000000001</v>
      </c>
      <c r="R2571" s="8">
        <f t="shared" ca="1" si="690"/>
        <v>1.5324800000000001</v>
      </c>
      <c r="S2571" s="10">
        <f t="shared" si="695"/>
        <v>0.11999999999999922</v>
      </c>
      <c r="T2571" s="10">
        <f t="shared" si="696"/>
        <v>4.9999999999999822E-2</v>
      </c>
      <c r="U2571" s="18">
        <f ca="1">AVERAGE(S2571:OFFSET(S2571,-$U$3+1,0))*$U$4*J2571</f>
        <v>6.6000000000000014</v>
      </c>
      <c r="V2571" s="18">
        <f ca="1">AVERAGE(T2571:OFFSET(T2571,-$U$3+1,0))*$V$4*K2571</f>
        <v>3.9730000000000083</v>
      </c>
      <c r="W2571" s="14" t="str">
        <f t="shared" ca="1" si="697"/>
        <v/>
      </c>
      <c r="X2571" s="14" t="str">
        <f t="shared" ca="1" si="698"/>
        <v>Sell</v>
      </c>
      <c r="Y2571" s="5">
        <f t="shared" ca="1" si="699"/>
        <v>-100</v>
      </c>
      <c r="Z2571" s="19">
        <f t="shared" ca="1" si="700"/>
        <v>334.06113537117767</v>
      </c>
      <c r="AA2571" s="5">
        <f t="shared" ca="1" si="691"/>
        <v>5.0095999999999998</v>
      </c>
      <c r="AB2571" s="5">
        <f t="shared" ca="1" si="689"/>
        <v>3.5253999999999999</v>
      </c>
      <c r="AC2571" s="15">
        <f t="shared" ca="1" si="701"/>
        <v>-1199.9999999999923</v>
      </c>
      <c r="AD2571" s="21">
        <f t="shared" ca="1" si="702"/>
        <v>1670.3056768558824</v>
      </c>
      <c r="AE2571" s="21">
        <f t="shared" ca="1" si="703"/>
        <v>470.30567685589017</v>
      </c>
      <c r="AF2571" s="23">
        <f t="shared" ca="1" si="704"/>
        <v>34406.392648907524</v>
      </c>
    </row>
    <row r="2572" spans="1:32" x14ac:dyDescent="0.25">
      <c r="A2572" s="26">
        <v>42943</v>
      </c>
      <c r="B2572" s="3">
        <v>5.53</v>
      </c>
      <c r="C2572" s="3">
        <v>5.53</v>
      </c>
      <c r="D2572" s="3">
        <v>5.53</v>
      </c>
      <c r="E2572" s="3">
        <v>5.53</v>
      </c>
      <c r="F2572" s="5">
        <v>3.87</v>
      </c>
      <c r="G2572" s="5">
        <v>3.87</v>
      </c>
      <c r="H2572" s="5">
        <v>3.87</v>
      </c>
      <c r="I2572" s="5">
        <v>3.87</v>
      </c>
      <c r="J2572" s="3">
        <v>1</v>
      </c>
      <c r="K2572" s="3">
        <v>1</v>
      </c>
      <c r="L2572" s="7">
        <f t="shared" si="705"/>
        <v>1.6600000000000001</v>
      </c>
      <c r="M2572" s="8">
        <f ca="1">AVERAGE(OFFSET(L2572,-M$3+1,0):L2572)</f>
        <v>1.5435599999999998</v>
      </c>
      <c r="N2572" s="8">
        <f ca="1">STDEV(OFFSET(L2572,-M$3+1,0):L2572)</f>
        <v>7.1116903757123706E-2</v>
      </c>
      <c r="O2572" s="8">
        <f t="shared" ca="1" si="692"/>
        <v>1.4013261924857523</v>
      </c>
      <c r="P2572" s="8">
        <f t="shared" ca="1" si="693"/>
        <v>1.6857938075142473</v>
      </c>
      <c r="Q2572" s="8">
        <f t="shared" ca="1" si="694"/>
        <v>1.5435599999999998</v>
      </c>
      <c r="R2572" s="8">
        <f t="shared" ca="1" si="690"/>
        <v>1.5435599999999998</v>
      </c>
      <c r="S2572" s="10">
        <f t="shared" si="695"/>
        <v>6.9999999999999396E-2</v>
      </c>
      <c r="T2572" s="10">
        <f t="shared" si="696"/>
        <v>2.9999999999999805E-2</v>
      </c>
      <c r="U2572" s="18">
        <f ca="1">AVERAGE(S2572:OFFSET(S2572,-$U$3+1,0))*$U$4*J2572</f>
        <v>6.4999999999999947</v>
      </c>
      <c r="V2572" s="18">
        <f ca="1">AVERAGE(T2572:OFFSET(T2572,-$U$3+1,0))*$V$4*K2572</f>
        <v>3.7000000000000055</v>
      </c>
      <c r="W2572" s="14" t="str">
        <f t="shared" ca="1" si="697"/>
        <v/>
      </c>
      <c r="X2572" s="14" t="str">
        <f t="shared" ca="1" si="698"/>
        <v>Sell</v>
      </c>
      <c r="Y2572" s="5">
        <f t="shared" ca="1" si="699"/>
        <v>-100</v>
      </c>
      <c r="Z2572" s="19">
        <f t="shared" ca="1" si="700"/>
        <v>334.06113537117767</v>
      </c>
      <c r="AA2572" s="5">
        <f t="shared" ca="1" si="691"/>
        <v>5.0095999999999998</v>
      </c>
      <c r="AB2572" s="5">
        <f t="shared" ca="1" si="689"/>
        <v>3.5253999999999999</v>
      </c>
      <c r="AC2572" s="15">
        <f t="shared" ca="1" si="701"/>
        <v>699.99999999999397</v>
      </c>
      <c r="AD2572" s="21">
        <f t="shared" ca="1" si="702"/>
        <v>-1002.1834061135264</v>
      </c>
      <c r="AE2572" s="21">
        <f t="shared" ca="1" si="703"/>
        <v>-302.18340611353244</v>
      </c>
      <c r="AF2572" s="23">
        <f t="shared" ca="1" si="704"/>
        <v>34104.209242793993</v>
      </c>
    </row>
    <row r="2573" spans="1:32" x14ac:dyDescent="0.25">
      <c r="A2573" s="26">
        <v>42944</v>
      </c>
      <c r="B2573" s="3">
        <v>5.55</v>
      </c>
      <c r="C2573" s="3">
        <v>5.55</v>
      </c>
      <c r="D2573" s="3">
        <v>5.55</v>
      </c>
      <c r="E2573" s="3">
        <v>5.55</v>
      </c>
      <c r="F2573" s="5">
        <v>3.88</v>
      </c>
      <c r="G2573" s="5">
        <v>3.88</v>
      </c>
      <c r="H2573" s="5">
        <v>3.88</v>
      </c>
      <c r="I2573" s="5">
        <v>3.88</v>
      </c>
      <c r="J2573" s="3">
        <v>1</v>
      </c>
      <c r="K2573" s="3">
        <v>1</v>
      </c>
      <c r="L2573" s="7">
        <f t="shared" si="705"/>
        <v>1.67</v>
      </c>
      <c r="M2573" s="8">
        <f ca="1">AVERAGE(OFFSET(L2573,-M$3+1,0):L2573)</f>
        <v>1.55786</v>
      </c>
      <c r="N2573" s="8">
        <f ca="1">STDEV(OFFSET(L2573,-M$3+1,0):L2573)</f>
        <v>7.3665147797313202E-2</v>
      </c>
      <c r="O2573" s="8">
        <f t="shared" ca="1" si="692"/>
        <v>1.4105297044053735</v>
      </c>
      <c r="P2573" s="8">
        <f t="shared" ca="1" si="693"/>
        <v>1.7051902955946265</v>
      </c>
      <c r="Q2573" s="8">
        <f t="shared" ca="1" si="694"/>
        <v>1.55786</v>
      </c>
      <c r="R2573" s="8">
        <f t="shared" ca="1" si="690"/>
        <v>1.55786</v>
      </c>
      <c r="S2573" s="10">
        <f t="shared" si="695"/>
        <v>1.9999999999999574E-2</v>
      </c>
      <c r="T2573" s="10">
        <f t="shared" si="696"/>
        <v>9.9999999999997868E-3</v>
      </c>
      <c r="U2573" s="18">
        <f ca="1">AVERAGE(S2573:OFFSET(S2573,-$U$3+1,0))*$U$4*J2573</f>
        <v>6.5999999999999917</v>
      </c>
      <c r="V2573" s="18">
        <f ca="1">AVERAGE(T2573:OFFSET(T2573,-$U$3+1,0))*$V$4*K2573</f>
        <v>3.400000000000003</v>
      </c>
      <c r="W2573" s="14" t="str">
        <f t="shared" ca="1" si="697"/>
        <v/>
      </c>
      <c r="X2573" s="14" t="str">
        <f t="shared" ca="1" si="698"/>
        <v>Sell</v>
      </c>
      <c r="Y2573" s="5">
        <f t="shared" ca="1" si="699"/>
        <v>-100</v>
      </c>
      <c r="Z2573" s="19">
        <f t="shared" ca="1" si="700"/>
        <v>334.06113537117767</v>
      </c>
      <c r="AA2573" s="5">
        <f t="shared" ca="1" si="691"/>
        <v>5.0095999999999998</v>
      </c>
      <c r="AB2573" s="5">
        <f t="shared" ca="1" si="689"/>
        <v>3.5253999999999999</v>
      </c>
      <c r="AC2573" s="15">
        <f t="shared" ca="1" si="701"/>
        <v>-199.99999999999574</v>
      </c>
      <c r="AD2573" s="21">
        <f t="shared" ca="1" si="702"/>
        <v>334.06113537117056</v>
      </c>
      <c r="AE2573" s="21">
        <f t="shared" ca="1" si="703"/>
        <v>134.06113537117483</v>
      </c>
      <c r="AF2573" s="23">
        <f t="shared" ca="1" si="704"/>
        <v>34238.270378165165</v>
      </c>
    </row>
    <row r="2574" spans="1:32" x14ac:dyDescent="0.25">
      <c r="A2574" s="26">
        <v>42947</v>
      </c>
      <c r="B2574" s="3">
        <v>5.51</v>
      </c>
      <c r="C2574" s="3">
        <v>5.51</v>
      </c>
      <c r="D2574" s="3">
        <v>5.51</v>
      </c>
      <c r="E2574" s="3">
        <v>5.51</v>
      </c>
      <c r="F2574" s="5">
        <v>3.92</v>
      </c>
      <c r="G2574" s="5">
        <v>3.92</v>
      </c>
      <c r="H2574" s="5">
        <v>3.92</v>
      </c>
      <c r="I2574" s="5">
        <v>3.92</v>
      </c>
      <c r="J2574" s="3">
        <v>1</v>
      </c>
      <c r="K2574" s="3">
        <v>1</v>
      </c>
      <c r="L2574" s="7">
        <f t="shared" si="705"/>
        <v>1.5899999999999999</v>
      </c>
      <c r="M2574" s="8">
        <f ca="1">AVERAGE(OFFSET(L2574,-M$3+1,0):L2574)</f>
        <v>1.5655533333333331</v>
      </c>
      <c r="N2574" s="8">
        <f ca="1">STDEV(OFFSET(L2574,-M$3+1,0):L2574)</f>
        <v>7.0297682004729689E-2</v>
      </c>
      <c r="O2574" s="8">
        <f t="shared" ca="1" si="692"/>
        <v>1.4249579693238736</v>
      </c>
      <c r="P2574" s="8">
        <f t="shared" ca="1" si="693"/>
        <v>1.7061486973427926</v>
      </c>
      <c r="Q2574" s="8">
        <f t="shared" ca="1" si="694"/>
        <v>1.5655533333333331</v>
      </c>
      <c r="R2574" s="8">
        <f t="shared" ca="1" si="690"/>
        <v>1.5655533333333331</v>
      </c>
      <c r="S2574" s="10">
        <f t="shared" si="695"/>
        <v>4.0000000000000036E-2</v>
      </c>
      <c r="T2574" s="10">
        <f t="shared" si="696"/>
        <v>4.0000000000000036E-2</v>
      </c>
      <c r="U2574" s="18">
        <f ca="1">AVERAGE(S2574:OFFSET(S2574,-$U$3+1,0))*$U$4*J2574</f>
        <v>5.2999999999999936</v>
      </c>
      <c r="V2574" s="18">
        <f ca="1">AVERAGE(T2574:OFFSET(T2574,-$U$3+1,0))*$V$4*K2574</f>
        <v>2.7000000000000046</v>
      </c>
      <c r="W2574" s="14" t="str">
        <f t="shared" ca="1" si="697"/>
        <v/>
      </c>
      <c r="X2574" s="14" t="str">
        <f t="shared" ca="1" si="698"/>
        <v>Sell</v>
      </c>
      <c r="Y2574" s="5">
        <f t="shared" ca="1" si="699"/>
        <v>-100</v>
      </c>
      <c r="Z2574" s="19">
        <f t="shared" ca="1" si="700"/>
        <v>334.06113537117767</v>
      </c>
      <c r="AA2574" s="5">
        <f t="shared" ca="1" si="691"/>
        <v>5.0095999999999998</v>
      </c>
      <c r="AB2574" s="5">
        <f t="shared" ca="1" si="689"/>
        <v>3.5253999999999999</v>
      </c>
      <c r="AC2574" s="15">
        <f t="shared" ca="1" si="701"/>
        <v>400.00000000000034</v>
      </c>
      <c r="AD2574" s="21">
        <f t="shared" ca="1" si="702"/>
        <v>1336.244541484712</v>
      </c>
      <c r="AE2574" s="21">
        <f t="shared" ca="1" si="703"/>
        <v>1736.2445414847125</v>
      </c>
      <c r="AF2574" s="23">
        <f t="shared" ca="1" si="704"/>
        <v>35974.514919649875</v>
      </c>
    </row>
    <row r="2575" spans="1:32" x14ac:dyDescent="0.25">
      <c r="A2575" s="26">
        <v>42948</v>
      </c>
      <c r="B2575" s="3">
        <v>5.56</v>
      </c>
      <c r="C2575" s="3">
        <v>5.56</v>
      </c>
      <c r="D2575" s="3">
        <v>5.56</v>
      </c>
      <c r="E2575" s="3">
        <v>5.56</v>
      </c>
      <c r="F2575" s="5">
        <v>3.96</v>
      </c>
      <c r="G2575" s="5">
        <v>3.96</v>
      </c>
      <c r="H2575" s="5">
        <v>3.96</v>
      </c>
      <c r="I2575" s="5">
        <v>3.96</v>
      </c>
      <c r="J2575" s="3">
        <v>1</v>
      </c>
      <c r="K2575" s="3">
        <v>1</v>
      </c>
      <c r="L2575" s="7">
        <f t="shared" si="705"/>
        <v>1.5999999999999996</v>
      </c>
      <c r="M2575" s="8">
        <f ca="1">AVERAGE(OFFSET(L2575,-M$3+1,0):L2575)</f>
        <v>1.57182</v>
      </c>
      <c r="N2575" s="8">
        <f ca="1">STDEV(OFFSET(L2575,-M$3+1,0):L2575)</f>
        <v>6.8783098006912777E-2</v>
      </c>
      <c r="O2575" s="8">
        <f t="shared" ca="1" si="692"/>
        <v>1.4342538039861745</v>
      </c>
      <c r="P2575" s="8">
        <f t="shared" ca="1" si="693"/>
        <v>1.7093861960138255</v>
      </c>
      <c r="Q2575" s="8">
        <f t="shared" ca="1" si="694"/>
        <v>1.57182</v>
      </c>
      <c r="R2575" s="8">
        <f t="shared" ca="1" si="690"/>
        <v>1.57182</v>
      </c>
      <c r="S2575" s="10">
        <f t="shared" si="695"/>
        <v>4.9999999999999822E-2</v>
      </c>
      <c r="T2575" s="10">
        <f t="shared" si="696"/>
        <v>4.0000000000000036E-2</v>
      </c>
      <c r="U2575" s="18">
        <f ca="1">AVERAGE(S2575:OFFSET(S2575,-$U$3+1,0))*$U$4*J2575</f>
        <v>5.1999999999999957</v>
      </c>
      <c r="V2575" s="18">
        <f ca="1">AVERAGE(T2575:OFFSET(T2575,-$U$3+1,0))*$V$4*K2575</f>
        <v>2.8000000000000025</v>
      </c>
      <c r="W2575" s="14" t="str">
        <f t="shared" ca="1" si="697"/>
        <v/>
      </c>
      <c r="X2575" s="14" t="str">
        <f t="shared" ca="1" si="698"/>
        <v>Sell</v>
      </c>
      <c r="Y2575" s="5">
        <f t="shared" ca="1" si="699"/>
        <v>-100</v>
      </c>
      <c r="Z2575" s="19">
        <f t="shared" ca="1" si="700"/>
        <v>334.06113537117767</v>
      </c>
      <c r="AA2575" s="5">
        <f t="shared" ca="1" si="691"/>
        <v>5.0095999999999998</v>
      </c>
      <c r="AB2575" s="5">
        <f t="shared" ca="1" si="689"/>
        <v>3.5253999999999999</v>
      </c>
      <c r="AC2575" s="15">
        <f t="shared" ca="1" si="701"/>
        <v>-499.99999999999824</v>
      </c>
      <c r="AD2575" s="21">
        <f t="shared" ca="1" si="702"/>
        <v>1336.244541484712</v>
      </c>
      <c r="AE2575" s="21">
        <f t="shared" ca="1" si="703"/>
        <v>836.24454148471386</v>
      </c>
      <c r="AF2575" s="23">
        <f t="shared" ca="1" si="704"/>
        <v>36810.759461134592</v>
      </c>
    </row>
    <row r="2576" spans="1:32" x14ac:dyDescent="0.25">
      <c r="A2576" s="26">
        <v>42949</v>
      </c>
      <c r="B2576" s="3">
        <v>5.7</v>
      </c>
      <c r="C2576" s="3">
        <v>5.7</v>
      </c>
      <c r="D2576" s="3">
        <v>5.7</v>
      </c>
      <c r="E2576" s="3">
        <v>5.7</v>
      </c>
      <c r="F2576" s="5">
        <v>4.05</v>
      </c>
      <c r="G2576" s="5">
        <v>4.05</v>
      </c>
      <c r="H2576" s="5">
        <v>4.05</v>
      </c>
      <c r="I2576" s="5">
        <v>4.05</v>
      </c>
      <c r="J2576" s="3">
        <v>1</v>
      </c>
      <c r="K2576" s="3">
        <v>1</v>
      </c>
      <c r="L2576" s="7">
        <f t="shared" si="705"/>
        <v>1.6500000000000004</v>
      </c>
      <c r="M2576" s="8">
        <f ca="1">AVERAGE(OFFSET(L2576,-M$3+1,0):L2576)</f>
        <v>1.5819999999999999</v>
      </c>
      <c r="N2576" s="8">
        <f ca="1">STDEV(OFFSET(L2576,-M$3+1,0):L2576)</f>
        <v>6.8264192663504059E-2</v>
      </c>
      <c r="O2576" s="8">
        <f t="shared" ca="1" si="692"/>
        <v>1.4454716146729918</v>
      </c>
      <c r="P2576" s="8">
        <f t="shared" ca="1" si="693"/>
        <v>1.7185283853270079</v>
      </c>
      <c r="Q2576" s="8">
        <f t="shared" ca="1" si="694"/>
        <v>1.5819999999999999</v>
      </c>
      <c r="R2576" s="8">
        <f t="shared" ca="1" si="690"/>
        <v>1.5819999999999999</v>
      </c>
      <c r="S2576" s="10">
        <f t="shared" si="695"/>
        <v>0.14000000000000057</v>
      </c>
      <c r="T2576" s="10">
        <f t="shared" si="696"/>
        <v>8.9999999999999858E-2</v>
      </c>
      <c r="U2576" s="18">
        <f ca="1">AVERAGE(S2576:OFFSET(S2576,-$U$3+1,0))*$U$4*J2576</f>
        <v>6.4999999999999947</v>
      </c>
      <c r="V2576" s="18">
        <f ca="1">AVERAGE(T2576:OFFSET(T2576,-$U$3+1,0))*$V$4*K2576</f>
        <v>3.7000000000000011</v>
      </c>
      <c r="W2576" s="14" t="str">
        <f t="shared" ca="1" si="697"/>
        <v/>
      </c>
      <c r="X2576" s="14" t="str">
        <f t="shared" ca="1" si="698"/>
        <v>Sell</v>
      </c>
      <c r="Y2576" s="5">
        <f t="shared" ca="1" si="699"/>
        <v>-100</v>
      </c>
      <c r="Z2576" s="19">
        <f t="shared" ca="1" si="700"/>
        <v>334.06113537117767</v>
      </c>
      <c r="AA2576" s="5">
        <f t="shared" ca="1" si="691"/>
        <v>5.0095999999999998</v>
      </c>
      <c r="AB2576" s="5">
        <f t="shared" ca="1" si="689"/>
        <v>3.5253999999999999</v>
      </c>
      <c r="AC2576" s="15">
        <f t="shared" ca="1" si="701"/>
        <v>-1400.0000000000057</v>
      </c>
      <c r="AD2576" s="21">
        <f t="shared" ca="1" si="702"/>
        <v>3006.5502183405943</v>
      </c>
      <c r="AE2576" s="21">
        <f t="shared" ca="1" si="703"/>
        <v>1606.5502183405886</v>
      </c>
      <c r="AF2576" s="23">
        <f t="shared" ca="1" si="704"/>
        <v>38417.309679475184</v>
      </c>
    </row>
    <row r="2577" spans="1:32" x14ac:dyDescent="0.25">
      <c r="A2577" s="26">
        <v>42950</v>
      </c>
      <c r="B2577" s="3">
        <v>5.66</v>
      </c>
      <c r="C2577" s="3">
        <v>5.66</v>
      </c>
      <c r="D2577" s="3">
        <v>5.66</v>
      </c>
      <c r="E2577" s="3">
        <v>5.66</v>
      </c>
      <c r="F2577" s="5">
        <v>4.0599999999999996</v>
      </c>
      <c r="G2577" s="5">
        <v>4.0599999999999996</v>
      </c>
      <c r="H2577" s="5">
        <v>4.0599999999999996</v>
      </c>
      <c r="I2577" s="5">
        <v>4.0599999999999996</v>
      </c>
      <c r="J2577" s="3">
        <v>1</v>
      </c>
      <c r="K2577" s="3">
        <v>1</v>
      </c>
      <c r="L2577" s="7">
        <f t="shared" si="705"/>
        <v>1.6000000000000005</v>
      </c>
      <c r="M2577" s="8">
        <f ca="1">AVERAGE(OFFSET(L2577,-M$3+1,0):L2577)</f>
        <v>1.5873333333333335</v>
      </c>
      <c r="N2577" s="8">
        <f ca="1">STDEV(OFFSET(L2577,-M$3+1,0):L2577)</f>
        <v>6.6167176440401626E-2</v>
      </c>
      <c r="O2577" s="8">
        <f t="shared" ca="1" si="692"/>
        <v>1.4549989804525303</v>
      </c>
      <c r="P2577" s="8">
        <f t="shared" ca="1" si="693"/>
        <v>1.7196676862141367</v>
      </c>
      <c r="Q2577" s="8">
        <f t="shared" ca="1" si="694"/>
        <v>1.5873333333333335</v>
      </c>
      <c r="R2577" s="8">
        <f t="shared" ca="1" si="690"/>
        <v>1.5873333333333335</v>
      </c>
      <c r="S2577" s="10">
        <f t="shared" si="695"/>
        <v>4.0000000000000036E-2</v>
      </c>
      <c r="T2577" s="10">
        <f t="shared" si="696"/>
        <v>9.9999999999997868E-3</v>
      </c>
      <c r="U2577" s="18">
        <f ca="1">AVERAGE(S2577:OFFSET(S2577,-$U$3+1,0))*$U$4*J2577</f>
        <v>6.6999999999999904</v>
      </c>
      <c r="V2577" s="18">
        <f ca="1">AVERAGE(T2577:OFFSET(T2577,-$U$3+1,0))*$V$4*K2577</f>
        <v>3.499999999999996</v>
      </c>
      <c r="W2577" s="14" t="str">
        <f t="shared" ca="1" si="697"/>
        <v/>
      </c>
      <c r="X2577" s="14" t="str">
        <f t="shared" ca="1" si="698"/>
        <v>Sell</v>
      </c>
      <c r="Y2577" s="5">
        <f t="shared" ca="1" si="699"/>
        <v>-100</v>
      </c>
      <c r="Z2577" s="19">
        <f t="shared" ca="1" si="700"/>
        <v>334.06113537117767</v>
      </c>
      <c r="AA2577" s="5">
        <f t="shared" ca="1" si="691"/>
        <v>5.0095999999999998</v>
      </c>
      <c r="AB2577" s="5">
        <f t="shared" ca="1" si="689"/>
        <v>3.5253999999999999</v>
      </c>
      <c r="AC2577" s="15">
        <f t="shared" ca="1" si="701"/>
        <v>400.00000000000034</v>
      </c>
      <c r="AD2577" s="21">
        <f t="shared" ca="1" si="702"/>
        <v>334.06113537117056</v>
      </c>
      <c r="AE2577" s="21">
        <f t="shared" ca="1" si="703"/>
        <v>734.06113537117085</v>
      </c>
      <c r="AF2577" s="23">
        <f t="shared" ca="1" si="704"/>
        <v>39151.370814846356</v>
      </c>
    </row>
    <row r="2578" spans="1:32" x14ac:dyDescent="0.25">
      <c r="A2578" s="26">
        <v>42951</v>
      </c>
      <c r="B2578" s="3">
        <v>5.67</v>
      </c>
      <c r="C2578" s="3">
        <v>5.67</v>
      </c>
      <c r="D2578" s="3">
        <v>5.67</v>
      </c>
      <c r="E2578" s="3">
        <v>5.67</v>
      </c>
      <c r="F2578" s="5">
        <v>4.03</v>
      </c>
      <c r="G2578" s="5">
        <v>4.03</v>
      </c>
      <c r="H2578" s="5">
        <v>4.03</v>
      </c>
      <c r="I2578" s="5">
        <v>4.03</v>
      </c>
      <c r="J2578" s="3">
        <v>1</v>
      </c>
      <c r="K2578" s="3">
        <v>1</v>
      </c>
      <c r="L2578" s="7">
        <f t="shared" si="705"/>
        <v>1.6399999999999997</v>
      </c>
      <c r="M2578" s="8">
        <f ca="1">AVERAGE(OFFSET(L2578,-M$3+1,0):L2578)</f>
        <v>1.5973333333333335</v>
      </c>
      <c r="N2578" s="8">
        <f ca="1">STDEV(OFFSET(L2578,-M$3+1,0):L2578)</f>
        <v>6.1582310385214917E-2</v>
      </c>
      <c r="O2578" s="8">
        <f t="shared" ca="1" si="692"/>
        <v>1.4741687125629037</v>
      </c>
      <c r="P2578" s="8">
        <f t="shared" ca="1" si="693"/>
        <v>1.7204979541037633</v>
      </c>
      <c r="Q2578" s="8">
        <f t="shared" ca="1" si="694"/>
        <v>1.5973333333333335</v>
      </c>
      <c r="R2578" s="8">
        <f t="shared" ca="1" si="690"/>
        <v>1.5973333333333335</v>
      </c>
      <c r="S2578" s="10">
        <f t="shared" si="695"/>
        <v>9.9999999999997868E-3</v>
      </c>
      <c r="T2578" s="10">
        <f t="shared" si="696"/>
        <v>2.9999999999999361E-2</v>
      </c>
      <c r="U2578" s="18">
        <f ca="1">AVERAGE(S2578:OFFSET(S2578,-$U$3+1,0))*$U$4*J2578</f>
        <v>6.3999999999999879</v>
      </c>
      <c r="V2578" s="18">
        <f ca="1">AVERAGE(T2578:OFFSET(T2578,-$U$3+1,0))*$V$4*K2578</f>
        <v>3.6999999999999882</v>
      </c>
      <c r="W2578" s="14" t="str">
        <f t="shared" ca="1" si="697"/>
        <v/>
      </c>
      <c r="X2578" s="14" t="str">
        <f t="shared" ca="1" si="698"/>
        <v>Sell</v>
      </c>
      <c r="Y2578" s="5">
        <f t="shared" ca="1" si="699"/>
        <v>-100</v>
      </c>
      <c r="Z2578" s="19">
        <f t="shared" ca="1" si="700"/>
        <v>334.06113537117767</v>
      </c>
      <c r="AA2578" s="5">
        <f t="shared" ca="1" si="691"/>
        <v>5.0095999999999998</v>
      </c>
      <c r="AB2578" s="5">
        <f t="shared" ca="1" si="689"/>
        <v>3.5253999999999999</v>
      </c>
      <c r="AC2578" s="15">
        <f t="shared" ca="1" si="701"/>
        <v>-99.999999999997868</v>
      </c>
      <c r="AD2578" s="21">
        <f t="shared" ca="1" si="702"/>
        <v>-1002.1834061135116</v>
      </c>
      <c r="AE2578" s="21">
        <f t="shared" ca="1" si="703"/>
        <v>-1102.1834061135096</v>
      </c>
      <c r="AF2578" s="23">
        <f t="shared" ca="1" si="704"/>
        <v>38049.187408732847</v>
      </c>
    </row>
    <row r="2579" spans="1:32" x14ac:dyDescent="0.25">
      <c r="A2579" s="26">
        <v>42954</v>
      </c>
      <c r="B2579" s="3">
        <v>5.66</v>
      </c>
      <c r="C2579" s="3">
        <v>5.66</v>
      </c>
      <c r="D2579" s="3">
        <v>5.66</v>
      </c>
      <c r="E2579" s="3">
        <v>5.66</v>
      </c>
      <c r="F2579" s="5">
        <v>4.01</v>
      </c>
      <c r="G2579" s="5">
        <v>4.01</v>
      </c>
      <c r="H2579" s="5">
        <v>4.01</v>
      </c>
      <c r="I2579" s="5">
        <v>4.01</v>
      </c>
      <c r="J2579" s="3">
        <v>1</v>
      </c>
      <c r="K2579" s="3">
        <v>1</v>
      </c>
      <c r="L2579" s="7">
        <f t="shared" si="705"/>
        <v>1.6500000000000004</v>
      </c>
      <c r="M2579" s="8">
        <f ca="1">AVERAGE(OFFSET(L2579,-M$3+1,0):L2579)</f>
        <v>1.6040000000000001</v>
      </c>
      <c r="N2579" s="8">
        <f ca="1">STDEV(OFFSET(L2579,-M$3+1,0):L2579)</f>
        <v>6.1504935922713874E-2</v>
      </c>
      <c r="O2579" s="8">
        <f t="shared" ca="1" si="692"/>
        <v>1.4809901281545723</v>
      </c>
      <c r="P2579" s="8">
        <f t="shared" ca="1" si="693"/>
        <v>1.7270098718454279</v>
      </c>
      <c r="Q2579" s="8">
        <f t="shared" ca="1" si="694"/>
        <v>1.6040000000000001</v>
      </c>
      <c r="R2579" s="8">
        <f t="shared" ca="1" si="690"/>
        <v>1.6040000000000001</v>
      </c>
      <c r="S2579" s="10">
        <f t="shared" si="695"/>
        <v>9.9999999999997868E-3</v>
      </c>
      <c r="T2579" s="10">
        <f t="shared" si="696"/>
        <v>2.0000000000000462E-2</v>
      </c>
      <c r="U2579" s="18">
        <f ca="1">AVERAGE(S2579:OFFSET(S2579,-$U$3+1,0))*$U$4*J2579</f>
        <v>5.8999999999999897</v>
      </c>
      <c r="V2579" s="18">
        <f ca="1">AVERAGE(T2579:OFFSET(T2579,-$U$3+1,0))*$V$4*K2579</f>
        <v>3.6999999999999922</v>
      </c>
      <c r="W2579" s="14" t="str">
        <f t="shared" ca="1" si="697"/>
        <v/>
      </c>
      <c r="X2579" s="14" t="str">
        <f t="shared" ca="1" si="698"/>
        <v>Sell</v>
      </c>
      <c r="Y2579" s="5">
        <f t="shared" ca="1" si="699"/>
        <v>-100</v>
      </c>
      <c r="Z2579" s="19">
        <f t="shared" ca="1" si="700"/>
        <v>334.06113537117767</v>
      </c>
      <c r="AA2579" s="5">
        <f t="shared" ca="1" si="691"/>
        <v>5.0095999999999998</v>
      </c>
      <c r="AB2579" s="5">
        <f t="shared" ca="1" si="689"/>
        <v>3.5253999999999999</v>
      </c>
      <c r="AC2579" s="15">
        <f t="shared" ca="1" si="701"/>
        <v>99.999999999997868</v>
      </c>
      <c r="AD2579" s="21">
        <f t="shared" ca="1" si="702"/>
        <v>-668.1222707423708</v>
      </c>
      <c r="AE2579" s="21">
        <f t="shared" ca="1" si="703"/>
        <v>-568.12227074237296</v>
      </c>
      <c r="AF2579" s="23">
        <f t="shared" ca="1" si="704"/>
        <v>37481.065137990474</v>
      </c>
    </row>
    <row r="2580" spans="1:32" x14ac:dyDescent="0.25">
      <c r="A2580" s="26">
        <v>42955</v>
      </c>
      <c r="B2580" s="3">
        <v>5.68</v>
      </c>
      <c r="C2580" s="3">
        <v>5.68</v>
      </c>
      <c r="D2580" s="3">
        <v>5.68</v>
      </c>
      <c r="E2580" s="3">
        <v>5.68</v>
      </c>
      <c r="F2580" s="5">
        <v>4.07</v>
      </c>
      <c r="G2580" s="5">
        <v>4.07</v>
      </c>
      <c r="H2580" s="5">
        <v>4.07</v>
      </c>
      <c r="I2580" s="5">
        <v>4.07</v>
      </c>
      <c r="J2580" s="3">
        <v>1</v>
      </c>
      <c r="K2580" s="3">
        <v>1</v>
      </c>
      <c r="L2580" s="7">
        <f t="shared" si="705"/>
        <v>1.6099999999999994</v>
      </c>
      <c r="M2580" s="8">
        <f ca="1">AVERAGE(OFFSET(L2580,-M$3+1,0):L2580)</f>
        <v>1.6099999999999999</v>
      </c>
      <c r="N2580" s="8">
        <f ca="1">STDEV(OFFSET(L2580,-M$3+1,0):L2580)</f>
        <v>5.6946089794270731E-2</v>
      </c>
      <c r="O2580" s="8">
        <f t="shared" ca="1" si="692"/>
        <v>1.4961078204114584</v>
      </c>
      <c r="P2580" s="8">
        <f t="shared" ca="1" si="693"/>
        <v>1.7238921795885414</v>
      </c>
      <c r="Q2580" s="8">
        <f t="shared" ca="1" si="694"/>
        <v>1.6099999999999999</v>
      </c>
      <c r="R2580" s="8">
        <f t="shared" ca="1" si="690"/>
        <v>1.6099999999999999</v>
      </c>
      <c r="S2580" s="10">
        <f t="shared" si="695"/>
        <v>1.9999999999999574E-2</v>
      </c>
      <c r="T2580" s="10">
        <f t="shared" si="696"/>
        <v>6.0000000000000497E-2</v>
      </c>
      <c r="U2580" s="18">
        <f ca="1">AVERAGE(S2580:OFFSET(S2580,-$U$3+1,0))*$U$4*J2580</f>
        <v>5.199999999999978</v>
      </c>
      <c r="V2580" s="18">
        <f ca="1">AVERAGE(T2580:OFFSET(T2580,-$U$3+1,0))*$V$4*K2580</f>
        <v>3.7999999999999945</v>
      </c>
      <c r="W2580" s="14" t="str">
        <f t="shared" ca="1" si="697"/>
        <v/>
      </c>
      <c r="X2580" s="14" t="str">
        <f t="shared" ca="1" si="698"/>
        <v>Sell</v>
      </c>
      <c r="Y2580" s="5">
        <f t="shared" ca="1" si="699"/>
        <v>-100</v>
      </c>
      <c r="Z2580" s="19">
        <f t="shared" ca="1" si="700"/>
        <v>334.06113537117767</v>
      </c>
      <c r="AA2580" s="5">
        <f t="shared" ca="1" si="691"/>
        <v>5.0095999999999998</v>
      </c>
      <c r="AB2580" s="5">
        <f t="shared" ca="1" si="689"/>
        <v>3.5253999999999999</v>
      </c>
      <c r="AC2580" s="15">
        <f t="shared" ca="1" si="701"/>
        <v>-199.99999999999574</v>
      </c>
      <c r="AD2580" s="21">
        <f t="shared" ca="1" si="702"/>
        <v>2004.3668122270826</v>
      </c>
      <c r="AE2580" s="21">
        <f t="shared" ca="1" si="703"/>
        <v>1804.3668122270869</v>
      </c>
      <c r="AF2580" s="23">
        <f t="shared" ca="1" si="704"/>
        <v>39285.431950217564</v>
      </c>
    </row>
    <row r="2581" spans="1:32" x14ac:dyDescent="0.25">
      <c r="A2581" s="26">
        <v>42956</v>
      </c>
      <c r="B2581" s="3">
        <v>5.54</v>
      </c>
      <c r="C2581" s="3">
        <v>5.54</v>
      </c>
      <c r="D2581" s="3">
        <v>5.54</v>
      </c>
      <c r="E2581" s="3">
        <v>5.54</v>
      </c>
      <c r="F2581" s="5">
        <v>3.98</v>
      </c>
      <c r="G2581" s="5">
        <v>3.98</v>
      </c>
      <c r="H2581" s="5">
        <v>3.98</v>
      </c>
      <c r="I2581" s="5">
        <v>3.98</v>
      </c>
      <c r="J2581" s="3">
        <v>1</v>
      </c>
      <c r="K2581" s="3">
        <v>1</v>
      </c>
      <c r="L2581" s="7">
        <f t="shared" si="705"/>
        <v>1.56</v>
      </c>
      <c r="M2581" s="8">
        <f ca="1">AVERAGE(OFFSET(L2581,-M$3+1,0):L2581)</f>
        <v>1.6133333333333333</v>
      </c>
      <c r="N2581" s="8">
        <f ca="1">STDEV(OFFSET(L2581,-M$3+1,0):L2581)</f>
        <v>5.1915682555833682E-2</v>
      </c>
      <c r="O2581" s="8">
        <f t="shared" ca="1" si="692"/>
        <v>1.5095019682216659</v>
      </c>
      <c r="P2581" s="8">
        <f t="shared" ca="1" si="693"/>
        <v>1.7171646984450006</v>
      </c>
      <c r="Q2581" s="8">
        <f t="shared" ca="1" si="694"/>
        <v>1.6133333333333333</v>
      </c>
      <c r="R2581" s="8">
        <f t="shared" ca="1" si="690"/>
        <v>1.6133333333333333</v>
      </c>
      <c r="S2581" s="10">
        <f t="shared" si="695"/>
        <v>0.13999999999999968</v>
      </c>
      <c r="T2581" s="10">
        <f t="shared" si="696"/>
        <v>9.0000000000000302E-2</v>
      </c>
      <c r="U2581" s="18">
        <f ca="1">AVERAGE(S2581:OFFSET(S2581,-$U$3+1,0))*$U$4*J2581</f>
        <v>5.3999999999999826</v>
      </c>
      <c r="V2581" s="18">
        <f ca="1">AVERAGE(T2581:OFFSET(T2581,-$U$3+1,0))*$V$4*K2581</f>
        <v>4.1999999999999993</v>
      </c>
      <c r="W2581" s="14" t="str">
        <f t="shared" ca="1" si="697"/>
        <v/>
      </c>
      <c r="X2581" s="14" t="str">
        <f t="shared" ca="1" si="698"/>
        <v>Sell</v>
      </c>
      <c r="Y2581" s="5">
        <f t="shared" ca="1" si="699"/>
        <v>-100</v>
      </c>
      <c r="Z2581" s="19">
        <f t="shared" ca="1" si="700"/>
        <v>334.06113537117767</v>
      </c>
      <c r="AA2581" s="5">
        <f t="shared" ca="1" si="691"/>
        <v>5.0095999999999998</v>
      </c>
      <c r="AB2581" s="5">
        <f t="shared" ca="1" si="689"/>
        <v>3.5253999999999999</v>
      </c>
      <c r="AC2581" s="15">
        <f t="shared" ca="1" si="701"/>
        <v>1399.9999999999968</v>
      </c>
      <c r="AD2581" s="21">
        <f t="shared" ca="1" si="702"/>
        <v>-3006.5502183406093</v>
      </c>
      <c r="AE2581" s="21">
        <f t="shared" ca="1" si="703"/>
        <v>-1606.5502183406124</v>
      </c>
      <c r="AF2581" s="23">
        <f t="shared" ca="1" si="704"/>
        <v>37678.881731876951</v>
      </c>
    </row>
    <row r="2582" spans="1:32" x14ac:dyDescent="0.25">
      <c r="A2582" s="26">
        <v>42957</v>
      </c>
      <c r="B2582" s="3">
        <v>5.52</v>
      </c>
      <c r="C2582" s="3">
        <v>5.52</v>
      </c>
      <c r="D2582" s="3">
        <v>5.52</v>
      </c>
      <c r="E2582" s="3">
        <v>5.52</v>
      </c>
      <c r="F2582" s="5">
        <v>3.98</v>
      </c>
      <c r="G2582" s="5">
        <v>3.98</v>
      </c>
      <c r="H2582" s="5">
        <v>3.98</v>
      </c>
      <c r="I2582" s="5">
        <v>3.98</v>
      </c>
      <c r="J2582" s="3">
        <v>1</v>
      </c>
      <c r="K2582" s="3">
        <v>1</v>
      </c>
      <c r="L2582" s="7">
        <f t="shared" si="705"/>
        <v>1.5399999999999996</v>
      </c>
      <c r="M2582" s="8">
        <f ca="1">AVERAGE(OFFSET(L2582,-M$3+1,0):L2582)</f>
        <v>1.6159999999999999</v>
      </c>
      <c r="N2582" s="8">
        <f ca="1">STDEV(OFFSET(L2582,-M$3+1,0):L2582)</f>
        <v>4.6414283515807037E-2</v>
      </c>
      <c r="O2582" s="8">
        <f t="shared" ca="1" si="692"/>
        <v>1.5231714329683859</v>
      </c>
      <c r="P2582" s="8">
        <f t="shared" ca="1" si="693"/>
        <v>1.7088285670316139</v>
      </c>
      <c r="Q2582" s="8">
        <f t="shared" ca="1" si="694"/>
        <v>1.6159999999999999</v>
      </c>
      <c r="R2582" s="8">
        <f t="shared" ca="1" si="690"/>
        <v>1.6159999999999999</v>
      </c>
      <c r="S2582" s="10">
        <f t="shared" si="695"/>
        <v>2.0000000000000462E-2</v>
      </c>
      <c r="T2582" s="10">
        <f t="shared" si="696"/>
        <v>0</v>
      </c>
      <c r="U2582" s="18">
        <f ca="1">AVERAGE(S2582:OFFSET(S2582,-$U$3+1,0))*$U$4*J2582</f>
        <v>4.8999999999999932</v>
      </c>
      <c r="V2582" s="18">
        <f ca="1">AVERAGE(T2582:OFFSET(T2582,-$U$3+1,0))*$V$4*K2582</f>
        <v>3.9000000000000012</v>
      </c>
      <c r="W2582" s="14" t="str">
        <f t="shared" ca="1" si="697"/>
        <v/>
      </c>
      <c r="X2582" s="14" t="str">
        <f t="shared" ca="1" si="698"/>
        <v>Exit</v>
      </c>
      <c r="Y2582" s="5">
        <f t="shared" ca="1" si="699"/>
        <v>-100</v>
      </c>
      <c r="Z2582" s="19">
        <f t="shared" ca="1" si="700"/>
        <v>334.06113537117767</v>
      </c>
      <c r="AA2582" s="5">
        <f t="shared" ca="1" si="691"/>
        <v>5.0095999999999998</v>
      </c>
      <c r="AB2582" s="5">
        <f t="shared" ca="1" si="689"/>
        <v>3.5253999999999999</v>
      </c>
      <c r="AC2582" s="15">
        <f t="shared" ca="1" si="701"/>
        <v>200.0000000000046</v>
      </c>
      <c r="AD2582" s="21">
        <f t="shared" ca="1" si="702"/>
        <v>0</v>
      </c>
      <c r="AE2582" s="21">
        <f t="shared" ca="1" si="703"/>
        <v>200.0000000000046</v>
      </c>
      <c r="AF2582" s="23">
        <f t="shared" ca="1" si="704"/>
        <v>37878.881731876958</v>
      </c>
    </row>
    <row r="2583" spans="1:32" x14ac:dyDescent="0.25">
      <c r="A2583" s="26">
        <v>42958</v>
      </c>
      <c r="B2583" s="3">
        <v>5.55</v>
      </c>
      <c r="C2583" s="3">
        <v>5.55</v>
      </c>
      <c r="D2583" s="3">
        <v>5.55</v>
      </c>
      <c r="E2583" s="3">
        <v>5.55</v>
      </c>
      <c r="F2583" s="5">
        <v>3.95</v>
      </c>
      <c r="G2583" s="5">
        <v>3.95</v>
      </c>
      <c r="H2583" s="5">
        <v>3.95</v>
      </c>
      <c r="I2583" s="5">
        <v>3.95</v>
      </c>
      <c r="J2583" s="3">
        <v>1</v>
      </c>
      <c r="K2583" s="3">
        <v>1</v>
      </c>
      <c r="L2583" s="7">
        <f t="shared" si="705"/>
        <v>1.5999999999999996</v>
      </c>
      <c r="M2583" s="8">
        <f ca="1">AVERAGE(OFFSET(L2583,-M$3+1,0):L2583)</f>
        <v>1.6193333333333333</v>
      </c>
      <c r="N2583" s="8">
        <f ca="1">STDEV(OFFSET(L2583,-M$3+1,0):L2583)</f>
        <v>4.3006090377106079E-2</v>
      </c>
      <c r="O2583" s="8">
        <f t="shared" ca="1" si="692"/>
        <v>1.533321152579121</v>
      </c>
      <c r="P2583" s="8">
        <f t="shared" ca="1" si="693"/>
        <v>1.7053455140875455</v>
      </c>
      <c r="Q2583" s="8">
        <f t="shared" ca="1" si="694"/>
        <v>1.6193333333333333</v>
      </c>
      <c r="R2583" s="8">
        <f t="shared" ca="1" si="690"/>
        <v>1.6193333333333333</v>
      </c>
      <c r="S2583" s="10">
        <f t="shared" si="695"/>
        <v>3.0000000000000249E-2</v>
      </c>
      <c r="T2583" s="10">
        <f t="shared" si="696"/>
        <v>2.9999999999999805E-2</v>
      </c>
      <c r="U2583" s="18">
        <f ca="1">AVERAGE(S2583:OFFSET(S2583,-$U$3+1,0))*$U$4*J2583</f>
        <v>5</v>
      </c>
      <c r="V2583" s="18">
        <f ca="1">AVERAGE(T2583:OFFSET(T2583,-$U$3+1,0))*$V$4*K2583</f>
        <v>4.1000000000000014</v>
      </c>
      <c r="W2583" s="14" t="str">
        <f t="shared" ca="1" si="697"/>
        <v/>
      </c>
      <c r="X2583" s="14" t="str">
        <f t="shared" ca="1" si="698"/>
        <v/>
      </c>
      <c r="Y2583" s="5" t="str">
        <f t="shared" ca="1" si="699"/>
        <v/>
      </c>
      <c r="Z2583" s="19" t="str">
        <f t="shared" ca="1" si="700"/>
        <v/>
      </c>
      <c r="AA2583" s="5" t="str">
        <f t="shared" ca="1" si="691"/>
        <v/>
      </c>
      <c r="AB2583" s="5" t="str">
        <f t="shared" ca="1" si="689"/>
        <v/>
      </c>
      <c r="AC2583" s="15" t="str">
        <f t="shared" ca="1" si="701"/>
        <v/>
      </c>
      <c r="AD2583" s="21" t="str">
        <f t="shared" ca="1" si="702"/>
        <v/>
      </c>
      <c r="AE2583" s="21" t="str">
        <f t="shared" ca="1" si="703"/>
        <v/>
      </c>
      <c r="AF2583" s="23">
        <f t="shared" ca="1" si="704"/>
        <v>37878.881731876958</v>
      </c>
    </row>
    <row r="2584" spans="1:32" x14ac:dyDescent="0.25">
      <c r="A2584" s="26">
        <v>42961</v>
      </c>
      <c r="B2584" s="3">
        <v>5.49</v>
      </c>
      <c r="C2584" s="3">
        <v>5.49</v>
      </c>
      <c r="D2584" s="3">
        <v>5.49</v>
      </c>
      <c r="E2584" s="3">
        <v>5.49</v>
      </c>
      <c r="F2584" s="5">
        <v>3.91</v>
      </c>
      <c r="G2584" s="5">
        <v>3.91</v>
      </c>
      <c r="H2584" s="5">
        <v>3.91</v>
      </c>
      <c r="I2584" s="5">
        <v>3.91</v>
      </c>
      <c r="J2584" s="3">
        <v>1</v>
      </c>
      <c r="K2584" s="3">
        <v>1</v>
      </c>
      <c r="L2584" s="7">
        <f t="shared" si="705"/>
        <v>1.58</v>
      </c>
      <c r="M2584" s="8">
        <f ca="1">AVERAGE(OFFSET(L2584,-M$3+1,0):L2584)</f>
        <v>1.6186666666666663</v>
      </c>
      <c r="N2584" s="8">
        <f ca="1">STDEV(OFFSET(L2584,-M$3+1,0):L2584)</f>
        <v>4.3567134839179449E-2</v>
      </c>
      <c r="O2584" s="8">
        <f t="shared" ca="1" si="692"/>
        <v>1.5315323969883075</v>
      </c>
      <c r="P2584" s="8">
        <f t="shared" ca="1" si="693"/>
        <v>1.7058009363450251</v>
      </c>
      <c r="Q2584" s="8">
        <f t="shared" ca="1" si="694"/>
        <v>1.6186666666666663</v>
      </c>
      <c r="R2584" s="8">
        <f t="shared" ca="1" si="690"/>
        <v>1.6186666666666663</v>
      </c>
      <c r="S2584" s="10">
        <f t="shared" si="695"/>
        <v>5.9999999999999609E-2</v>
      </c>
      <c r="T2584" s="10">
        <f t="shared" si="696"/>
        <v>4.0000000000000036E-2</v>
      </c>
      <c r="U2584" s="18">
        <f ca="1">AVERAGE(S2584:OFFSET(S2584,-$U$3+1,0))*$U$4*J2584</f>
        <v>5.1999999999999957</v>
      </c>
      <c r="V2584" s="18">
        <f ca="1">AVERAGE(T2584:OFFSET(T2584,-$U$3+1,0))*$V$4*K2584</f>
        <v>4.1000000000000014</v>
      </c>
      <c r="W2584" s="14" t="str">
        <f t="shared" ca="1" si="697"/>
        <v/>
      </c>
      <c r="X2584" s="14" t="str">
        <f t="shared" ca="1" si="698"/>
        <v/>
      </c>
      <c r="Y2584" s="5" t="str">
        <f t="shared" ca="1" si="699"/>
        <v/>
      </c>
      <c r="Z2584" s="19" t="str">
        <f t="shared" ca="1" si="700"/>
        <v/>
      </c>
      <c r="AA2584" s="5" t="str">
        <f t="shared" ca="1" si="691"/>
        <v/>
      </c>
      <c r="AB2584" s="5" t="str">
        <f t="shared" ref="AB2584:AB2629" ca="1" si="706">IF(AND($W2584="Buy",OR($W2583="",$W2583="Exit")),I2584,IF(AND($X2584="Sell",X2583&lt;&gt;"Sell"),I2584,IF(OR($W2583="Buy",X2583="Sell"),AB2583,"")))</f>
        <v/>
      </c>
      <c r="AC2584" s="15" t="str">
        <f t="shared" ca="1" si="701"/>
        <v/>
      </c>
      <c r="AD2584" s="21" t="str">
        <f t="shared" ca="1" si="702"/>
        <v/>
      </c>
      <c r="AE2584" s="21" t="str">
        <f t="shared" ca="1" si="703"/>
        <v/>
      </c>
      <c r="AF2584" s="23">
        <f t="shared" ca="1" si="704"/>
        <v>37878.881731876958</v>
      </c>
    </row>
    <row r="2585" spans="1:32" x14ac:dyDescent="0.25">
      <c r="A2585" s="26">
        <v>42962</v>
      </c>
      <c r="B2585" s="3">
        <v>5.61</v>
      </c>
      <c r="C2585" s="3">
        <v>5.61</v>
      </c>
      <c r="D2585" s="3">
        <v>5.61</v>
      </c>
      <c r="E2585" s="3">
        <v>5.61</v>
      </c>
      <c r="F2585" s="5">
        <v>4.04</v>
      </c>
      <c r="G2585" s="5">
        <v>4.04</v>
      </c>
      <c r="H2585" s="5">
        <v>4.04</v>
      </c>
      <c r="I2585" s="5">
        <v>4.04</v>
      </c>
      <c r="J2585" s="3">
        <v>1</v>
      </c>
      <c r="K2585" s="3">
        <v>1</v>
      </c>
      <c r="L2585" s="7">
        <f t="shared" si="705"/>
        <v>1.5700000000000003</v>
      </c>
      <c r="M2585" s="8">
        <f ca="1">AVERAGE(OFFSET(L2585,-M$3+1,0):L2585)</f>
        <v>1.614666666666666</v>
      </c>
      <c r="N2585" s="8">
        <f ca="1">STDEV(OFFSET(L2585,-M$3+1,0):L2585)</f>
        <v>4.5176900966670833E-2</v>
      </c>
      <c r="O2585" s="8">
        <f t="shared" ca="1" si="692"/>
        <v>1.5243128647333244</v>
      </c>
      <c r="P2585" s="8">
        <f t="shared" ca="1" si="693"/>
        <v>1.7050204686000077</v>
      </c>
      <c r="Q2585" s="8">
        <f t="shared" ca="1" si="694"/>
        <v>1.614666666666666</v>
      </c>
      <c r="R2585" s="8">
        <f t="shared" ca="1" si="690"/>
        <v>1.614666666666666</v>
      </c>
      <c r="S2585" s="10">
        <f t="shared" si="695"/>
        <v>0.12000000000000011</v>
      </c>
      <c r="T2585" s="10">
        <f t="shared" si="696"/>
        <v>0.12999999999999989</v>
      </c>
      <c r="U2585" s="18">
        <f ca="1">AVERAGE(S2585:OFFSET(S2585,-$U$3+1,0))*$U$4*J2585</f>
        <v>5.8999999999999986</v>
      </c>
      <c r="V2585" s="18">
        <f ca="1">AVERAGE(T2585:OFFSET(T2585,-$U$3+1,0))*$V$4*K2585</f>
        <v>5</v>
      </c>
      <c r="W2585" s="14" t="str">
        <f t="shared" ca="1" si="697"/>
        <v/>
      </c>
      <c r="X2585" s="14" t="str">
        <f t="shared" ca="1" si="698"/>
        <v/>
      </c>
      <c r="Y2585" s="5" t="str">
        <f t="shared" ca="1" si="699"/>
        <v/>
      </c>
      <c r="Z2585" s="19" t="str">
        <f t="shared" ca="1" si="700"/>
        <v/>
      </c>
      <c r="AA2585" s="5" t="str">
        <f t="shared" ca="1" si="691"/>
        <v/>
      </c>
      <c r="AB2585" s="5" t="str">
        <f t="shared" ca="1" si="706"/>
        <v/>
      </c>
      <c r="AC2585" s="15" t="str">
        <f t="shared" ca="1" si="701"/>
        <v/>
      </c>
      <c r="AD2585" s="21" t="str">
        <f t="shared" ca="1" si="702"/>
        <v/>
      </c>
      <c r="AE2585" s="21" t="str">
        <f t="shared" ca="1" si="703"/>
        <v/>
      </c>
      <c r="AF2585" s="23">
        <f t="shared" ca="1" si="704"/>
        <v>37878.881731876958</v>
      </c>
    </row>
    <row r="2586" spans="1:32" x14ac:dyDescent="0.25">
      <c r="A2586" s="26">
        <v>42963</v>
      </c>
      <c r="B2586" s="3">
        <v>5.63</v>
      </c>
      <c r="C2586" s="3">
        <v>5.63</v>
      </c>
      <c r="D2586" s="3">
        <v>5.63</v>
      </c>
      <c r="E2586" s="3">
        <v>5.63</v>
      </c>
      <c r="F2586" s="5">
        <v>4.03</v>
      </c>
      <c r="G2586" s="5">
        <v>4.03</v>
      </c>
      <c r="H2586" s="5">
        <v>4.03</v>
      </c>
      <c r="I2586" s="5">
        <v>4.03</v>
      </c>
      <c r="J2586" s="3">
        <v>1</v>
      </c>
      <c r="K2586" s="3">
        <v>1</v>
      </c>
      <c r="L2586" s="7">
        <f t="shared" si="705"/>
        <v>1.5999999999999996</v>
      </c>
      <c r="M2586" s="8">
        <f ca="1">AVERAGE(OFFSET(L2586,-M$3+1,0):L2586)</f>
        <v>1.6079999999999999</v>
      </c>
      <c r="N2586" s="8">
        <f ca="1">STDEV(OFFSET(L2586,-M$3+1,0):L2586)</f>
        <v>3.8582009130829813E-2</v>
      </c>
      <c r="O2586" s="8">
        <f t="shared" ca="1" si="692"/>
        <v>1.5308359817383403</v>
      </c>
      <c r="P2586" s="8">
        <f t="shared" ca="1" si="693"/>
        <v>1.6851640182616594</v>
      </c>
      <c r="Q2586" s="8">
        <f t="shared" ca="1" si="694"/>
        <v>1.6079999999999999</v>
      </c>
      <c r="R2586" s="8">
        <f t="shared" ca="1" si="690"/>
        <v>1.6079999999999999</v>
      </c>
      <c r="S2586" s="10">
        <f t="shared" si="695"/>
        <v>1.9999999999999574E-2</v>
      </c>
      <c r="T2586" s="10">
        <f t="shared" si="696"/>
        <v>9.9999999999997868E-3</v>
      </c>
      <c r="U2586" s="18">
        <f ca="1">AVERAGE(S2586:OFFSET(S2586,-$U$3+1,0))*$U$4*J2586</f>
        <v>4.6999999999999886</v>
      </c>
      <c r="V2586" s="18">
        <f ca="1">AVERAGE(T2586:OFFSET(T2586,-$U$3+1,0))*$V$4*K2586</f>
        <v>4.1999999999999993</v>
      </c>
      <c r="W2586" s="14" t="str">
        <f t="shared" ca="1" si="697"/>
        <v/>
      </c>
      <c r="X2586" s="14" t="str">
        <f t="shared" ca="1" si="698"/>
        <v/>
      </c>
      <c r="Y2586" s="5" t="str">
        <f t="shared" ca="1" si="699"/>
        <v/>
      </c>
      <c r="Z2586" s="19" t="str">
        <f t="shared" ca="1" si="700"/>
        <v/>
      </c>
      <c r="AA2586" s="5" t="str">
        <f t="shared" ca="1" si="691"/>
        <v/>
      </c>
      <c r="AB2586" s="5" t="str">
        <f t="shared" ca="1" si="706"/>
        <v/>
      </c>
      <c r="AC2586" s="15" t="str">
        <f t="shared" ca="1" si="701"/>
        <v/>
      </c>
      <c r="AD2586" s="21" t="str">
        <f t="shared" ca="1" si="702"/>
        <v/>
      </c>
      <c r="AE2586" s="21" t="str">
        <f t="shared" ca="1" si="703"/>
        <v/>
      </c>
      <c r="AF2586" s="23">
        <f t="shared" ca="1" si="704"/>
        <v>37878.881731876958</v>
      </c>
    </row>
    <row r="2587" spans="1:32" x14ac:dyDescent="0.25">
      <c r="A2587" s="26">
        <v>42964</v>
      </c>
      <c r="B2587" s="3">
        <v>5.62</v>
      </c>
      <c r="C2587" s="3">
        <v>5.62</v>
      </c>
      <c r="D2587" s="3">
        <v>5.62</v>
      </c>
      <c r="E2587" s="3">
        <v>5.62</v>
      </c>
      <c r="F2587" s="5">
        <v>4.0199999999999996</v>
      </c>
      <c r="G2587" s="5">
        <v>4.0199999999999996</v>
      </c>
      <c r="H2587" s="5">
        <v>4.0199999999999996</v>
      </c>
      <c r="I2587" s="5">
        <v>4.0199999999999996</v>
      </c>
      <c r="J2587" s="3">
        <v>1</v>
      </c>
      <c r="K2587" s="3">
        <v>1</v>
      </c>
      <c r="L2587" s="7">
        <f t="shared" si="705"/>
        <v>1.6000000000000005</v>
      </c>
      <c r="M2587" s="8">
        <f ca="1">AVERAGE(OFFSET(L2587,-M$3+1,0):L2587)</f>
        <v>1.6040000000000001</v>
      </c>
      <c r="N2587" s="8">
        <f ca="1">STDEV(OFFSET(L2587,-M$3+1,0):L2587)</f>
        <v>3.5816995167896853E-2</v>
      </c>
      <c r="O2587" s="8">
        <f t="shared" ca="1" si="692"/>
        <v>1.5323660096642064</v>
      </c>
      <c r="P2587" s="8">
        <f t="shared" ca="1" si="693"/>
        <v>1.6756339903357937</v>
      </c>
      <c r="Q2587" s="8">
        <f t="shared" ca="1" si="694"/>
        <v>1.6040000000000001</v>
      </c>
      <c r="R2587" s="8">
        <f t="shared" ca="1" si="690"/>
        <v>1.6040000000000001</v>
      </c>
      <c r="S2587" s="10">
        <f t="shared" si="695"/>
        <v>9.9999999999997868E-3</v>
      </c>
      <c r="T2587" s="10">
        <f t="shared" si="696"/>
        <v>1.0000000000000675E-2</v>
      </c>
      <c r="U2587" s="18">
        <f ca="1">AVERAGE(S2587:OFFSET(S2587,-$U$3+1,0))*$U$4*J2587</f>
        <v>4.3999999999999861</v>
      </c>
      <c r="V2587" s="18">
        <f ca="1">AVERAGE(T2587:OFFSET(T2587,-$U$3+1,0))*$V$4*K2587</f>
        <v>4.2000000000000082</v>
      </c>
      <c r="W2587" s="14" t="str">
        <f t="shared" ca="1" si="697"/>
        <v/>
      </c>
      <c r="X2587" s="14" t="str">
        <f t="shared" ca="1" si="698"/>
        <v/>
      </c>
      <c r="Y2587" s="5" t="str">
        <f t="shared" ca="1" si="699"/>
        <v/>
      </c>
      <c r="Z2587" s="19" t="str">
        <f t="shared" ca="1" si="700"/>
        <v/>
      </c>
      <c r="AA2587" s="5" t="str">
        <f t="shared" ca="1" si="691"/>
        <v/>
      </c>
      <c r="AB2587" s="5" t="str">
        <f t="shared" ca="1" si="706"/>
        <v/>
      </c>
      <c r="AC2587" s="15" t="str">
        <f t="shared" ca="1" si="701"/>
        <v/>
      </c>
      <c r="AD2587" s="21" t="str">
        <f t="shared" ca="1" si="702"/>
        <v/>
      </c>
      <c r="AE2587" s="21" t="str">
        <f t="shared" ca="1" si="703"/>
        <v/>
      </c>
      <c r="AF2587" s="23">
        <f t="shared" ca="1" si="704"/>
        <v>37878.881731876958</v>
      </c>
    </row>
    <row r="2588" spans="1:32" x14ac:dyDescent="0.25">
      <c r="A2588" s="26">
        <v>42965</v>
      </c>
      <c r="B2588" s="3">
        <v>5.62</v>
      </c>
      <c r="C2588" s="3">
        <v>5.62</v>
      </c>
      <c r="D2588" s="3">
        <v>5.62</v>
      </c>
      <c r="E2588" s="3">
        <v>5.62</v>
      </c>
      <c r="F2588" s="5">
        <v>4</v>
      </c>
      <c r="G2588" s="5">
        <v>4</v>
      </c>
      <c r="H2588" s="5">
        <v>4</v>
      </c>
      <c r="I2588" s="5">
        <v>4</v>
      </c>
      <c r="J2588" s="3">
        <v>1</v>
      </c>
      <c r="K2588" s="3">
        <v>1</v>
      </c>
      <c r="L2588" s="7">
        <f t="shared" si="705"/>
        <v>1.62</v>
      </c>
      <c r="M2588" s="8">
        <f ca="1">AVERAGE(OFFSET(L2588,-M$3+1,0):L2588)</f>
        <v>1.6006666666666667</v>
      </c>
      <c r="N2588" s="8">
        <f ca="1">STDEV(OFFSET(L2588,-M$3+1,0):L2588)</f>
        <v>3.1274514194392262E-2</v>
      </c>
      <c r="O2588" s="8">
        <f t="shared" ca="1" si="692"/>
        <v>1.5381176382778821</v>
      </c>
      <c r="P2588" s="8">
        <f t="shared" ca="1" si="693"/>
        <v>1.6632156950554513</v>
      </c>
      <c r="Q2588" s="8">
        <f t="shared" ca="1" si="694"/>
        <v>1.6006666666666667</v>
      </c>
      <c r="R2588" s="8">
        <f t="shared" ca="1" si="690"/>
        <v>1.6006666666666667</v>
      </c>
      <c r="S2588" s="10">
        <f t="shared" si="695"/>
        <v>0</v>
      </c>
      <c r="T2588" s="10">
        <f t="shared" si="696"/>
        <v>1.9999999999999574E-2</v>
      </c>
      <c r="U2588" s="18">
        <f ca="1">AVERAGE(S2588:OFFSET(S2588,-$U$3+1,0))*$U$4*J2588</f>
        <v>4.2999999999999883</v>
      </c>
      <c r="V2588" s="18">
        <f ca="1">AVERAGE(T2588:OFFSET(T2588,-$U$3+1,0))*$V$4*K2588</f>
        <v>4.1000000000000103</v>
      </c>
      <c r="W2588" s="14" t="str">
        <f t="shared" ca="1" si="697"/>
        <v/>
      </c>
      <c r="X2588" s="14" t="str">
        <f t="shared" ca="1" si="698"/>
        <v/>
      </c>
      <c r="Y2588" s="5" t="str">
        <f t="shared" ca="1" si="699"/>
        <v/>
      </c>
      <c r="Z2588" s="19" t="str">
        <f t="shared" ca="1" si="700"/>
        <v/>
      </c>
      <c r="AA2588" s="5" t="str">
        <f t="shared" ca="1" si="691"/>
        <v/>
      </c>
      <c r="AB2588" s="5" t="str">
        <f t="shared" ca="1" si="706"/>
        <v/>
      </c>
      <c r="AC2588" s="15" t="str">
        <f t="shared" ca="1" si="701"/>
        <v/>
      </c>
      <c r="AD2588" s="21" t="str">
        <f t="shared" ca="1" si="702"/>
        <v/>
      </c>
      <c r="AE2588" s="21" t="str">
        <f t="shared" ca="1" si="703"/>
        <v/>
      </c>
      <c r="AF2588" s="23">
        <f t="shared" ca="1" si="704"/>
        <v>37878.881731876958</v>
      </c>
    </row>
    <row r="2589" spans="1:32" x14ac:dyDescent="0.25">
      <c r="A2589" s="26">
        <v>42968</v>
      </c>
      <c r="B2589" s="3">
        <v>5.63</v>
      </c>
      <c r="C2589" s="3">
        <v>5.63</v>
      </c>
      <c r="D2589" s="3">
        <v>5.63</v>
      </c>
      <c r="E2589" s="3">
        <v>5.63</v>
      </c>
      <c r="F2589" s="5">
        <v>3.99</v>
      </c>
      <c r="G2589" s="5">
        <v>3.99</v>
      </c>
      <c r="H2589" s="5">
        <v>3.99</v>
      </c>
      <c r="I2589" s="5">
        <v>3.99</v>
      </c>
      <c r="J2589" s="3">
        <v>1</v>
      </c>
      <c r="K2589" s="3">
        <v>1</v>
      </c>
      <c r="L2589" s="7">
        <f t="shared" si="705"/>
        <v>1.6399999999999997</v>
      </c>
      <c r="M2589" s="8">
        <f ca="1">AVERAGE(OFFSET(L2589,-M$3+1,0):L2589)</f>
        <v>1.6040000000000003</v>
      </c>
      <c r="N2589" s="8">
        <f ca="1">STDEV(OFFSET(L2589,-M$3+1,0):L2589)</f>
        <v>3.2689010822773937E-2</v>
      </c>
      <c r="O2589" s="8">
        <f t="shared" ca="1" si="692"/>
        <v>1.5386219783544524</v>
      </c>
      <c r="P2589" s="8">
        <f t="shared" ca="1" si="693"/>
        <v>1.6693780216455483</v>
      </c>
      <c r="Q2589" s="8">
        <f t="shared" ca="1" si="694"/>
        <v>1.6040000000000003</v>
      </c>
      <c r="R2589" s="8">
        <f t="shared" ca="1" si="690"/>
        <v>1.6040000000000003</v>
      </c>
      <c r="S2589" s="10">
        <f t="shared" si="695"/>
        <v>9.9999999999997868E-3</v>
      </c>
      <c r="T2589" s="10">
        <f t="shared" si="696"/>
        <v>9.9999999999997868E-3</v>
      </c>
      <c r="U2589" s="18">
        <f ca="1">AVERAGE(S2589:OFFSET(S2589,-$U$3+1,0))*$U$4*J2589</f>
        <v>4.2999999999999883</v>
      </c>
      <c r="V2589" s="18">
        <f ca="1">AVERAGE(T2589:OFFSET(T2589,-$U$3+1,0))*$V$4*K2589</f>
        <v>4.0000000000000036</v>
      </c>
      <c r="W2589" s="14" t="str">
        <f t="shared" ca="1" si="697"/>
        <v/>
      </c>
      <c r="X2589" s="14" t="str">
        <f t="shared" ca="1" si="698"/>
        <v/>
      </c>
      <c r="Y2589" s="5" t="str">
        <f t="shared" ca="1" si="699"/>
        <v/>
      </c>
      <c r="Z2589" s="19" t="str">
        <f t="shared" ca="1" si="700"/>
        <v/>
      </c>
      <c r="AA2589" s="5" t="str">
        <f t="shared" ca="1" si="691"/>
        <v/>
      </c>
      <c r="AB2589" s="5" t="str">
        <f t="shared" ca="1" si="706"/>
        <v/>
      </c>
      <c r="AC2589" s="15" t="str">
        <f t="shared" ca="1" si="701"/>
        <v/>
      </c>
      <c r="AD2589" s="21" t="str">
        <f t="shared" ca="1" si="702"/>
        <v/>
      </c>
      <c r="AE2589" s="21" t="str">
        <f t="shared" ca="1" si="703"/>
        <v/>
      </c>
      <c r="AF2589" s="23">
        <f t="shared" ca="1" si="704"/>
        <v>37878.881731876958</v>
      </c>
    </row>
    <row r="2590" spans="1:32" x14ac:dyDescent="0.25">
      <c r="A2590" s="26">
        <v>42969</v>
      </c>
      <c r="B2590" s="3">
        <v>5.69</v>
      </c>
      <c r="C2590" s="3">
        <v>5.69</v>
      </c>
      <c r="D2590" s="3">
        <v>5.69</v>
      </c>
      <c r="E2590" s="3">
        <v>5.69</v>
      </c>
      <c r="F2590" s="5">
        <v>4</v>
      </c>
      <c r="G2590" s="5">
        <v>4</v>
      </c>
      <c r="H2590" s="5">
        <v>4</v>
      </c>
      <c r="I2590" s="5">
        <v>4</v>
      </c>
      <c r="J2590" s="3">
        <v>1</v>
      </c>
      <c r="K2590" s="3">
        <v>1</v>
      </c>
      <c r="L2590" s="7">
        <f t="shared" si="705"/>
        <v>1.6900000000000004</v>
      </c>
      <c r="M2590" s="8">
        <f ca="1">AVERAGE(OFFSET(L2590,-M$3+1,0):L2590)</f>
        <v>1.6100000000000003</v>
      </c>
      <c r="N2590" s="8">
        <f ca="1">STDEV(OFFSET(L2590,-M$3+1,0):L2590)</f>
        <v>3.9460649476951902E-2</v>
      </c>
      <c r="O2590" s="8">
        <f t="shared" ca="1" si="692"/>
        <v>1.5310787010460964</v>
      </c>
      <c r="P2590" s="8">
        <f t="shared" ca="1" si="693"/>
        <v>1.6889212989539042</v>
      </c>
      <c r="Q2590" s="8">
        <f t="shared" ca="1" si="694"/>
        <v>1.6100000000000003</v>
      </c>
      <c r="R2590" s="8">
        <f t="shared" ca="1" si="690"/>
        <v>1.6100000000000003</v>
      </c>
      <c r="S2590" s="10">
        <f t="shared" si="695"/>
        <v>6.0000000000000497E-2</v>
      </c>
      <c r="T2590" s="10">
        <f t="shared" si="696"/>
        <v>9.9999999999997868E-3</v>
      </c>
      <c r="U2590" s="18">
        <f ca="1">AVERAGE(S2590:OFFSET(S2590,-$U$3+1,0))*$U$4*J2590</f>
        <v>4.6999999999999975</v>
      </c>
      <c r="V2590" s="18">
        <f ca="1">AVERAGE(T2590:OFFSET(T2590,-$U$3+1,0))*$V$4*K2590</f>
        <v>3.499999999999996</v>
      </c>
      <c r="W2590" s="14" t="str">
        <f t="shared" ca="1" si="697"/>
        <v/>
      </c>
      <c r="X2590" s="14" t="str">
        <f t="shared" ca="1" si="698"/>
        <v/>
      </c>
      <c r="Y2590" s="5" t="str">
        <f t="shared" ca="1" si="699"/>
        <v/>
      </c>
      <c r="Z2590" s="19" t="str">
        <f t="shared" ca="1" si="700"/>
        <v/>
      </c>
      <c r="AA2590" s="5" t="str">
        <f t="shared" ca="1" si="691"/>
        <v/>
      </c>
      <c r="AB2590" s="5" t="str">
        <f t="shared" ca="1" si="706"/>
        <v/>
      </c>
      <c r="AC2590" s="15" t="str">
        <f t="shared" ca="1" si="701"/>
        <v/>
      </c>
      <c r="AD2590" s="21" t="str">
        <f t="shared" ca="1" si="702"/>
        <v/>
      </c>
      <c r="AE2590" s="21" t="str">
        <f t="shared" ca="1" si="703"/>
        <v/>
      </c>
      <c r="AF2590" s="23">
        <f t="shared" ca="1" si="704"/>
        <v>37878.881731876958</v>
      </c>
    </row>
    <row r="2591" spans="1:32" x14ac:dyDescent="0.25">
      <c r="A2591" s="26">
        <v>42970</v>
      </c>
      <c r="B2591" s="3">
        <v>5.85</v>
      </c>
      <c r="C2591" s="3">
        <v>5.85</v>
      </c>
      <c r="D2591" s="3">
        <v>5.85</v>
      </c>
      <c r="E2591" s="3">
        <v>5.85</v>
      </c>
      <c r="F2591" s="5">
        <v>4.0599999999999996</v>
      </c>
      <c r="G2591" s="5">
        <v>4.0599999999999996</v>
      </c>
      <c r="H2591" s="5">
        <v>4.0599999999999996</v>
      </c>
      <c r="I2591" s="5">
        <v>4.0599999999999996</v>
      </c>
      <c r="J2591" s="3">
        <v>1</v>
      </c>
      <c r="K2591" s="3">
        <v>1</v>
      </c>
      <c r="L2591" s="7">
        <f t="shared" si="705"/>
        <v>1.79</v>
      </c>
      <c r="M2591" s="8">
        <f ca="1">AVERAGE(OFFSET(L2591,-M$3+1,0):L2591)</f>
        <v>1.6193333333333335</v>
      </c>
      <c r="N2591" s="8">
        <f ca="1">STDEV(OFFSET(L2591,-M$3+1,0):L2591)</f>
        <v>6.052941040361727E-2</v>
      </c>
      <c r="O2591" s="8">
        <f t="shared" ca="1" si="692"/>
        <v>1.498274512526099</v>
      </c>
      <c r="P2591" s="8">
        <f t="shared" ca="1" si="693"/>
        <v>1.740392154140568</v>
      </c>
      <c r="Q2591" s="8">
        <f t="shared" ca="1" si="694"/>
        <v>1.6193333333333335</v>
      </c>
      <c r="R2591" s="8">
        <f t="shared" ca="1" si="690"/>
        <v>1.6193333333333335</v>
      </c>
      <c r="S2591" s="10">
        <f t="shared" si="695"/>
        <v>0.15999999999999925</v>
      </c>
      <c r="T2591" s="10">
        <f t="shared" si="696"/>
        <v>5.9999999999999609E-2</v>
      </c>
      <c r="U2591" s="18">
        <f ca="1">AVERAGE(S2591:OFFSET(S2591,-$U$3+1,0))*$U$4*J2591</f>
        <v>4.8999999999999932</v>
      </c>
      <c r="V2591" s="18">
        <f ca="1">AVERAGE(T2591:OFFSET(T2591,-$U$3+1,0))*$V$4*K2591</f>
        <v>3.1999999999999895</v>
      </c>
      <c r="W2591" s="14" t="str">
        <f t="shared" ca="1" si="697"/>
        <v/>
      </c>
      <c r="X2591" s="14" t="str">
        <f t="shared" ca="1" si="698"/>
        <v>Sell</v>
      </c>
      <c r="Y2591" s="5">
        <f t="shared" ca="1" si="699"/>
        <v>-100</v>
      </c>
      <c r="Z2591" s="19">
        <f t="shared" ca="1" si="700"/>
        <v>153.12500000000028</v>
      </c>
      <c r="AA2591" s="5">
        <f t="shared" ca="1" si="691"/>
        <v>5.85</v>
      </c>
      <c r="AB2591" s="5">
        <f t="shared" ca="1" si="706"/>
        <v>4.0599999999999996</v>
      </c>
      <c r="AC2591" s="15" t="str">
        <f t="shared" ca="1" si="701"/>
        <v/>
      </c>
      <c r="AD2591" s="21" t="str">
        <f t="shared" ca="1" si="702"/>
        <v/>
      </c>
      <c r="AE2591" s="21" t="str">
        <f t="shared" ca="1" si="703"/>
        <v/>
      </c>
      <c r="AF2591" s="23">
        <f t="shared" ca="1" si="704"/>
        <v>37878.881731876958</v>
      </c>
    </row>
    <row r="2592" spans="1:32" x14ac:dyDescent="0.25">
      <c r="A2592" s="26">
        <v>42971</v>
      </c>
      <c r="B2592" s="3">
        <v>5.92</v>
      </c>
      <c r="C2592" s="3">
        <v>5.92</v>
      </c>
      <c r="D2592" s="3">
        <v>5.92</v>
      </c>
      <c r="E2592" s="3">
        <v>5.92</v>
      </c>
      <c r="F2592" s="5">
        <v>4.0599999999999996</v>
      </c>
      <c r="G2592" s="5">
        <v>4.0599999999999996</v>
      </c>
      <c r="H2592" s="5">
        <v>4.0599999999999996</v>
      </c>
      <c r="I2592" s="5">
        <v>4.0599999999999996</v>
      </c>
      <c r="J2592" s="3">
        <v>1</v>
      </c>
      <c r="K2592" s="3">
        <v>1</v>
      </c>
      <c r="L2592" s="7">
        <f t="shared" si="705"/>
        <v>1.8600000000000003</v>
      </c>
      <c r="M2592" s="8">
        <f ca="1">AVERAGE(OFFSET(L2592,-M$3+1,0):L2592)</f>
        <v>1.6366666666666667</v>
      </c>
      <c r="N2592" s="8">
        <f ca="1">STDEV(OFFSET(L2592,-M$3+1,0):L2592)</f>
        <v>8.6327173893166298E-2</v>
      </c>
      <c r="O2592" s="8">
        <f t="shared" ca="1" si="692"/>
        <v>1.464012318880334</v>
      </c>
      <c r="P2592" s="8">
        <f t="shared" ca="1" si="693"/>
        <v>1.8093210144529994</v>
      </c>
      <c r="Q2592" s="8">
        <f t="shared" ca="1" si="694"/>
        <v>1.6366666666666667</v>
      </c>
      <c r="R2592" s="8">
        <f t="shared" ref="R2592:R2629" ca="1" si="707">M2592-R$3*$N2592</f>
        <v>1.6366666666666667</v>
      </c>
      <c r="S2592" s="10">
        <f t="shared" si="695"/>
        <v>7.0000000000000284E-2</v>
      </c>
      <c r="T2592" s="10">
        <f t="shared" si="696"/>
        <v>0</v>
      </c>
      <c r="U2592" s="18">
        <f ca="1">AVERAGE(S2592:OFFSET(S2592,-$U$3+1,0))*$U$4*J2592</f>
        <v>5.3999999999999915</v>
      </c>
      <c r="V2592" s="18">
        <f ca="1">AVERAGE(T2592:OFFSET(T2592,-$U$3+1,0))*$V$4*K2592</f>
        <v>3.1999999999999895</v>
      </c>
      <c r="W2592" s="14" t="str">
        <f t="shared" ca="1" si="697"/>
        <v/>
      </c>
      <c r="X2592" s="14" t="str">
        <f t="shared" ca="1" si="698"/>
        <v>Sell</v>
      </c>
      <c r="Y2592" s="5">
        <f t="shared" ca="1" si="699"/>
        <v>-100</v>
      </c>
      <c r="Z2592" s="19">
        <f t="shared" ca="1" si="700"/>
        <v>153.12500000000028</v>
      </c>
      <c r="AA2592" s="5">
        <f t="shared" ca="1" si="691"/>
        <v>5.85</v>
      </c>
      <c r="AB2592" s="5">
        <f t="shared" ca="1" si="706"/>
        <v>4.0599999999999996</v>
      </c>
      <c r="AC2592" s="15">
        <f t="shared" ca="1" si="701"/>
        <v>-700.00000000000284</v>
      </c>
      <c r="AD2592" s="21">
        <f t="shared" ca="1" si="702"/>
        <v>0</v>
      </c>
      <c r="AE2592" s="21">
        <f t="shared" ca="1" si="703"/>
        <v>-700.00000000000284</v>
      </c>
      <c r="AF2592" s="23">
        <f t="shared" ca="1" si="704"/>
        <v>37178.881731876958</v>
      </c>
    </row>
    <row r="2593" spans="1:32" x14ac:dyDescent="0.25">
      <c r="A2593" s="26">
        <v>42972</v>
      </c>
      <c r="B2593" s="3">
        <v>6.16</v>
      </c>
      <c r="C2593" s="3">
        <v>6.16</v>
      </c>
      <c r="D2593" s="3">
        <v>6.16</v>
      </c>
      <c r="E2593" s="3">
        <v>6.16</v>
      </c>
      <c r="F2593" s="5">
        <v>4.21</v>
      </c>
      <c r="G2593" s="5">
        <v>4.21</v>
      </c>
      <c r="H2593" s="5">
        <v>4.21</v>
      </c>
      <c r="I2593" s="5">
        <v>4.21</v>
      </c>
      <c r="J2593" s="3">
        <v>1</v>
      </c>
      <c r="K2593" s="3">
        <v>1</v>
      </c>
      <c r="L2593" s="7">
        <f t="shared" si="705"/>
        <v>1.9500000000000002</v>
      </c>
      <c r="M2593" s="8">
        <f ca="1">AVERAGE(OFFSET(L2593,-M$3+1,0):L2593)</f>
        <v>1.6573333333333333</v>
      </c>
      <c r="N2593" s="8">
        <f ca="1">STDEV(OFFSET(L2593,-M$3+1,0):L2593)</f>
        <v>0.11834976411749494</v>
      </c>
      <c r="O2593" s="8">
        <f t="shared" ca="1" si="692"/>
        <v>1.4206338050983434</v>
      </c>
      <c r="P2593" s="8">
        <f t="shared" ca="1" si="693"/>
        <v>1.8940328615683233</v>
      </c>
      <c r="Q2593" s="8">
        <f t="shared" ca="1" si="694"/>
        <v>1.6573333333333333</v>
      </c>
      <c r="R2593" s="8">
        <f t="shared" ca="1" si="707"/>
        <v>1.6573333333333333</v>
      </c>
      <c r="S2593" s="10">
        <f t="shared" si="695"/>
        <v>0.24000000000000021</v>
      </c>
      <c r="T2593" s="10">
        <f t="shared" si="696"/>
        <v>0.15000000000000036</v>
      </c>
      <c r="U2593" s="18">
        <f ca="1">AVERAGE(S2593:OFFSET(S2593,-$U$3+1,0))*$U$4*J2593</f>
        <v>7.4999999999999911</v>
      </c>
      <c r="V2593" s="18">
        <f ca="1">AVERAGE(T2593:OFFSET(T2593,-$U$3+1,0))*$V$4*K2593</f>
        <v>4.399999999999995</v>
      </c>
      <c r="W2593" s="14" t="str">
        <f t="shared" ca="1" si="697"/>
        <v/>
      </c>
      <c r="X2593" s="14" t="str">
        <f t="shared" ca="1" si="698"/>
        <v>Sell</v>
      </c>
      <c r="Y2593" s="5">
        <f t="shared" ca="1" si="699"/>
        <v>-100</v>
      </c>
      <c r="Z2593" s="19">
        <f t="shared" ca="1" si="700"/>
        <v>153.12500000000028</v>
      </c>
      <c r="AA2593" s="5">
        <f t="shared" ca="1" si="691"/>
        <v>5.85</v>
      </c>
      <c r="AB2593" s="5">
        <f t="shared" ca="1" si="706"/>
        <v>4.0599999999999996</v>
      </c>
      <c r="AC2593" s="15">
        <f t="shared" ca="1" si="701"/>
        <v>-2400.0000000000023</v>
      </c>
      <c r="AD2593" s="21">
        <f t="shared" ca="1" si="702"/>
        <v>2296.8750000000095</v>
      </c>
      <c r="AE2593" s="21">
        <f t="shared" ca="1" si="703"/>
        <v>-103.12499999999272</v>
      </c>
      <c r="AF2593" s="23">
        <f t="shared" ca="1" si="704"/>
        <v>37075.756731876965</v>
      </c>
    </row>
    <row r="2594" spans="1:32" x14ac:dyDescent="0.25">
      <c r="A2594" s="26">
        <v>42975</v>
      </c>
      <c r="B2594" s="3">
        <v>6.05</v>
      </c>
      <c r="C2594" s="3">
        <v>6.05</v>
      </c>
      <c r="D2594" s="3">
        <v>6.05</v>
      </c>
      <c r="E2594" s="3">
        <v>6.05</v>
      </c>
      <c r="F2594" s="5">
        <v>4.2300000000000004</v>
      </c>
      <c r="G2594" s="5">
        <v>4.2300000000000004</v>
      </c>
      <c r="H2594" s="5">
        <v>4.2300000000000004</v>
      </c>
      <c r="I2594" s="5">
        <v>4.2300000000000004</v>
      </c>
      <c r="J2594" s="3">
        <v>1</v>
      </c>
      <c r="K2594" s="3">
        <v>1</v>
      </c>
      <c r="L2594" s="7">
        <f t="shared" si="705"/>
        <v>1.8199999999999994</v>
      </c>
      <c r="M2594" s="8">
        <f ca="1">AVERAGE(OFFSET(L2594,-M$3+1,0):L2594)</f>
        <v>1.6686666666666667</v>
      </c>
      <c r="N2594" s="8">
        <f ca="1">STDEV(OFFSET(L2594,-M$3+1,0):L2594)</f>
        <v>0.12551987131621076</v>
      </c>
      <c r="O2594" s="8">
        <f t="shared" ca="1" si="692"/>
        <v>1.4176269240342452</v>
      </c>
      <c r="P2594" s="8">
        <f t="shared" ca="1" si="693"/>
        <v>1.9197064092990883</v>
      </c>
      <c r="Q2594" s="8">
        <f t="shared" ca="1" si="694"/>
        <v>1.6686666666666667</v>
      </c>
      <c r="R2594" s="8">
        <f t="shared" ca="1" si="707"/>
        <v>1.6686666666666667</v>
      </c>
      <c r="S2594" s="10">
        <f t="shared" si="695"/>
        <v>0.11000000000000032</v>
      </c>
      <c r="T2594" s="10">
        <f t="shared" si="696"/>
        <v>2.0000000000000462E-2</v>
      </c>
      <c r="U2594" s="18">
        <f ca="1">AVERAGE(S2594:OFFSET(S2594,-$U$3+1,0))*$U$4*J2594</f>
        <v>7.9999999999999991</v>
      </c>
      <c r="V2594" s="18">
        <f ca="1">AVERAGE(T2594:OFFSET(T2594,-$U$3+1,0))*$V$4*K2594</f>
        <v>4.1999999999999993</v>
      </c>
      <c r="W2594" s="14" t="str">
        <f t="shared" ca="1" si="697"/>
        <v/>
      </c>
      <c r="X2594" s="14" t="str">
        <f t="shared" ca="1" si="698"/>
        <v>Sell</v>
      </c>
      <c r="Y2594" s="5">
        <f t="shared" ca="1" si="699"/>
        <v>-100</v>
      </c>
      <c r="Z2594" s="19">
        <f t="shared" ca="1" si="700"/>
        <v>153.12500000000028</v>
      </c>
      <c r="AA2594" s="5">
        <f t="shared" ca="1" si="691"/>
        <v>5.85</v>
      </c>
      <c r="AB2594" s="5">
        <f t="shared" ca="1" si="706"/>
        <v>4.0599999999999996</v>
      </c>
      <c r="AC2594" s="15">
        <f t="shared" ca="1" si="701"/>
        <v>1100.0000000000032</v>
      </c>
      <c r="AD2594" s="21">
        <f t="shared" ca="1" si="702"/>
        <v>306.25000000000762</v>
      </c>
      <c r="AE2594" s="21">
        <f t="shared" ca="1" si="703"/>
        <v>1406.2500000000109</v>
      </c>
      <c r="AF2594" s="23">
        <f t="shared" ca="1" si="704"/>
        <v>38482.006731876972</v>
      </c>
    </row>
    <row r="2595" spans="1:32" x14ac:dyDescent="0.25">
      <c r="A2595" s="26">
        <v>42976</v>
      </c>
      <c r="B2595" s="3">
        <v>6.08</v>
      </c>
      <c r="C2595" s="3">
        <v>6.08</v>
      </c>
      <c r="D2595" s="3">
        <v>6.08</v>
      </c>
      <c r="E2595" s="3">
        <v>6.08</v>
      </c>
      <c r="F2595" s="5">
        <v>4.32</v>
      </c>
      <c r="G2595" s="5">
        <v>4.32</v>
      </c>
      <c r="H2595" s="5">
        <v>4.32</v>
      </c>
      <c r="I2595" s="5">
        <v>4.32</v>
      </c>
      <c r="J2595" s="3">
        <v>1</v>
      </c>
      <c r="K2595" s="3">
        <v>1</v>
      </c>
      <c r="L2595" s="7">
        <f t="shared" si="705"/>
        <v>1.7599999999999998</v>
      </c>
      <c r="M2595" s="8">
        <f ca="1">AVERAGE(OFFSET(L2595,-M$3+1,0):L2595)</f>
        <v>1.6786666666666668</v>
      </c>
      <c r="N2595" s="8">
        <f ca="1">STDEV(OFFSET(L2595,-M$3+1,0):L2595)</f>
        <v>0.12648357695011336</v>
      </c>
      <c r="O2595" s="8">
        <f t="shared" ca="1" si="692"/>
        <v>1.42569951276644</v>
      </c>
      <c r="P2595" s="8">
        <f t="shared" ca="1" si="693"/>
        <v>1.9316338205668935</v>
      </c>
      <c r="Q2595" s="8">
        <f t="shared" ca="1" si="694"/>
        <v>1.6786666666666668</v>
      </c>
      <c r="R2595" s="8">
        <f t="shared" ca="1" si="707"/>
        <v>1.6786666666666668</v>
      </c>
      <c r="S2595" s="10">
        <f t="shared" si="695"/>
        <v>3.0000000000000249E-2</v>
      </c>
      <c r="T2595" s="10">
        <f t="shared" si="696"/>
        <v>8.9999999999999858E-2</v>
      </c>
      <c r="U2595" s="18">
        <f ca="1">AVERAGE(S2595:OFFSET(S2595,-$U$3+1,0))*$U$4*J2595</f>
        <v>7.1</v>
      </c>
      <c r="V2595" s="18">
        <f ca="1">AVERAGE(T2595:OFFSET(T2595,-$U$3+1,0))*$V$4*K2595</f>
        <v>3.7999999999999994</v>
      </c>
      <c r="W2595" s="14" t="str">
        <f t="shared" ca="1" si="697"/>
        <v/>
      </c>
      <c r="X2595" s="14" t="str">
        <f t="shared" ca="1" si="698"/>
        <v>Sell</v>
      </c>
      <c r="Y2595" s="5">
        <f t="shared" ca="1" si="699"/>
        <v>-100</v>
      </c>
      <c r="Z2595" s="19">
        <f t="shared" ca="1" si="700"/>
        <v>153.12500000000028</v>
      </c>
      <c r="AA2595" s="5">
        <f t="shared" ca="1" si="691"/>
        <v>5.85</v>
      </c>
      <c r="AB2595" s="5">
        <f t="shared" ca="1" si="706"/>
        <v>4.0599999999999996</v>
      </c>
      <c r="AC2595" s="15">
        <f t="shared" ca="1" si="701"/>
        <v>-300.0000000000025</v>
      </c>
      <c r="AD2595" s="21">
        <f t="shared" ca="1" si="702"/>
        <v>1378.1250000000005</v>
      </c>
      <c r="AE2595" s="21">
        <f t="shared" ca="1" si="703"/>
        <v>1078.124999999998</v>
      </c>
      <c r="AF2595" s="23">
        <f t="shared" ca="1" si="704"/>
        <v>39560.131731876972</v>
      </c>
    </row>
    <row r="2596" spans="1:32" x14ac:dyDescent="0.25">
      <c r="A2596" s="26">
        <v>42977</v>
      </c>
      <c r="B2596" s="3">
        <v>5.97</v>
      </c>
      <c r="C2596" s="3">
        <v>5.97</v>
      </c>
      <c r="D2596" s="3">
        <v>5.97</v>
      </c>
      <c r="E2596" s="3">
        <v>5.97</v>
      </c>
      <c r="F2596" s="5">
        <v>4.2699999999999996</v>
      </c>
      <c r="G2596" s="5">
        <v>4.2699999999999996</v>
      </c>
      <c r="H2596" s="5">
        <v>4.2699999999999996</v>
      </c>
      <c r="I2596" s="5">
        <v>4.2699999999999996</v>
      </c>
      <c r="J2596" s="3">
        <v>1</v>
      </c>
      <c r="K2596" s="3">
        <v>1</v>
      </c>
      <c r="L2596" s="7">
        <f t="shared" si="705"/>
        <v>1.7000000000000002</v>
      </c>
      <c r="M2596" s="8">
        <f ca="1">AVERAGE(OFFSET(L2596,-M$3+1,0):L2596)</f>
        <v>1.6879999999999997</v>
      </c>
      <c r="N2596" s="8">
        <f ca="1">STDEV(OFFSET(L2596,-M$3+1,0):L2596)</f>
        <v>0.12219422478754297</v>
      </c>
      <c r="O2596" s="8">
        <f t="shared" ca="1" si="692"/>
        <v>1.4436115504249138</v>
      </c>
      <c r="P2596" s="8">
        <f t="shared" ca="1" si="693"/>
        <v>1.9323884495750856</v>
      </c>
      <c r="Q2596" s="8">
        <f t="shared" ca="1" si="694"/>
        <v>1.6879999999999997</v>
      </c>
      <c r="R2596" s="8">
        <f t="shared" ca="1" si="707"/>
        <v>1.6879999999999997</v>
      </c>
      <c r="S2596" s="10">
        <f t="shared" si="695"/>
        <v>0.11000000000000032</v>
      </c>
      <c r="T2596" s="10">
        <f t="shared" si="696"/>
        <v>5.0000000000000711E-2</v>
      </c>
      <c r="U2596" s="18">
        <f ca="1">AVERAGE(S2596:OFFSET(S2596,-$U$3+1,0))*$U$4*J2596</f>
        <v>8.0000000000000071</v>
      </c>
      <c r="V2596" s="18">
        <f ca="1">AVERAGE(T2596:OFFSET(T2596,-$U$3+1,0))*$V$4*K2596</f>
        <v>4.2000000000000082</v>
      </c>
      <c r="W2596" s="14" t="str">
        <f t="shared" ca="1" si="697"/>
        <v/>
      </c>
      <c r="X2596" s="14" t="str">
        <f t="shared" ca="1" si="698"/>
        <v>Sell</v>
      </c>
      <c r="Y2596" s="5">
        <f t="shared" ca="1" si="699"/>
        <v>-100</v>
      </c>
      <c r="Z2596" s="19">
        <f t="shared" ca="1" si="700"/>
        <v>153.12500000000028</v>
      </c>
      <c r="AA2596" s="5">
        <f t="shared" ca="1" si="691"/>
        <v>5.85</v>
      </c>
      <c r="AB2596" s="5">
        <f t="shared" ca="1" si="706"/>
        <v>4.0599999999999996</v>
      </c>
      <c r="AC2596" s="15">
        <f t="shared" ca="1" si="701"/>
        <v>1100.0000000000032</v>
      </c>
      <c r="AD2596" s="21">
        <f t="shared" ca="1" si="702"/>
        <v>-765.62500000001228</v>
      </c>
      <c r="AE2596" s="21">
        <f t="shared" ca="1" si="703"/>
        <v>334.37499999999091</v>
      </c>
      <c r="AF2596" s="23">
        <f t="shared" ca="1" si="704"/>
        <v>39894.506731876965</v>
      </c>
    </row>
    <row r="2597" spans="1:32" x14ac:dyDescent="0.25">
      <c r="A2597" s="26">
        <v>42978</v>
      </c>
      <c r="B2597" s="3">
        <v>5.9</v>
      </c>
      <c r="C2597" s="3">
        <v>5.9</v>
      </c>
      <c r="D2597" s="3">
        <v>5.9</v>
      </c>
      <c r="E2597" s="3">
        <v>5.9</v>
      </c>
      <c r="F2597" s="5">
        <v>4.2300000000000004</v>
      </c>
      <c r="G2597" s="5">
        <v>4.2300000000000004</v>
      </c>
      <c r="H2597" s="5">
        <v>4.2300000000000004</v>
      </c>
      <c r="I2597" s="5">
        <v>4.2300000000000004</v>
      </c>
      <c r="J2597" s="3">
        <v>1</v>
      </c>
      <c r="K2597" s="3">
        <v>1</v>
      </c>
      <c r="L2597" s="7">
        <f t="shared" si="705"/>
        <v>1.67</v>
      </c>
      <c r="M2597" s="8">
        <f ca="1">AVERAGE(OFFSET(L2597,-M$3+1,0):L2597)</f>
        <v>1.6966666666666663</v>
      </c>
      <c r="N2597" s="8">
        <f ca="1">STDEV(OFFSET(L2597,-M$3+1,0):L2597)</f>
        <v>0.11536690950841931</v>
      </c>
      <c r="O2597" s="8">
        <f t="shared" ca="1" si="692"/>
        <v>1.4659328476498277</v>
      </c>
      <c r="P2597" s="8">
        <f t="shared" ca="1" si="693"/>
        <v>1.927400485683505</v>
      </c>
      <c r="Q2597" s="8">
        <f t="shared" ca="1" si="694"/>
        <v>1.6966666666666663</v>
      </c>
      <c r="R2597" s="8">
        <f t="shared" ca="1" si="707"/>
        <v>1.6966666666666663</v>
      </c>
      <c r="S2597" s="10">
        <f t="shared" si="695"/>
        <v>6.9999999999999396E-2</v>
      </c>
      <c r="T2597" s="10">
        <f t="shared" si="696"/>
        <v>3.9999999999999147E-2</v>
      </c>
      <c r="U2597" s="18">
        <f ca="1">AVERAGE(S2597:OFFSET(S2597,-$U$3+1,0))*$U$4*J2597</f>
        <v>8.6000000000000032</v>
      </c>
      <c r="V2597" s="18">
        <f ca="1">AVERAGE(T2597:OFFSET(T2597,-$U$3+1,0))*$V$4*K2597</f>
        <v>4.4999999999999929</v>
      </c>
      <c r="W2597" s="14" t="str">
        <f t="shared" ca="1" si="697"/>
        <v/>
      </c>
      <c r="X2597" s="14" t="str">
        <f t="shared" ca="1" si="698"/>
        <v>Sell</v>
      </c>
      <c r="Y2597" s="5">
        <f t="shared" ca="1" si="699"/>
        <v>-100</v>
      </c>
      <c r="Z2597" s="19">
        <f t="shared" ca="1" si="700"/>
        <v>153.12500000000028</v>
      </c>
      <c r="AA2597" s="5">
        <f t="shared" ca="1" si="691"/>
        <v>5.85</v>
      </c>
      <c r="AB2597" s="5">
        <f t="shared" ca="1" si="706"/>
        <v>4.0599999999999996</v>
      </c>
      <c r="AC2597" s="15">
        <f t="shared" ca="1" si="701"/>
        <v>699.99999999999397</v>
      </c>
      <c r="AD2597" s="21">
        <f t="shared" ca="1" si="702"/>
        <v>-612.49999999998806</v>
      </c>
      <c r="AE2597" s="21">
        <f t="shared" ca="1" si="703"/>
        <v>87.500000000005912</v>
      </c>
      <c r="AF2597" s="23">
        <f t="shared" ca="1" si="704"/>
        <v>39982.006731876972</v>
      </c>
    </row>
    <row r="2598" spans="1:32" x14ac:dyDescent="0.25">
      <c r="A2598" s="26">
        <v>42979</v>
      </c>
      <c r="B2598" s="3">
        <v>5.79</v>
      </c>
      <c r="C2598" s="3">
        <v>5.79</v>
      </c>
      <c r="D2598" s="3">
        <v>5.79</v>
      </c>
      <c r="E2598" s="3">
        <v>5.79</v>
      </c>
      <c r="F2598" s="5">
        <v>4.2</v>
      </c>
      <c r="G2598" s="5">
        <v>4.2</v>
      </c>
      <c r="H2598" s="5">
        <v>4.2</v>
      </c>
      <c r="I2598" s="5">
        <v>4.2</v>
      </c>
      <c r="J2598" s="3">
        <v>1</v>
      </c>
      <c r="K2598" s="3">
        <v>1</v>
      </c>
      <c r="L2598" s="7">
        <f t="shared" si="705"/>
        <v>1.5899999999999999</v>
      </c>
      <c r="M2598" s="8">
        <f ca="1">AVERAGE(OFFSET(L2598,-M$3+1,0):L2598)</f>
        <v>1.6959999999999995</v>
      </c>
      <c r="N2598" s="8">
        <f ca="1">STDEV(OFFSET(L2598,-M$3+1,0):L2598)</f>
        <v>0.11599261060207978</v>
      </c>
      <c r="O2598" s="8">
        <f t="shared" ca="1" si="692"/>
        <v>1.46401477879584</v>
      </c>
      <c r="P2598" s="8">
        <f t="shared" ca="1" si="693"/>
        <v>1.927985221204159</v>
      </c>
      <c r="Q2598" s="8">
        <f t="shared" ca="1" si="694"/>
        <v>1.6959999999999995</v>
      </c>
      <c r="R2598" s="8">
        <f t="shared" ca="1" si="707"/>
        <v>1.6959999999999995</v>
      </c>
      <c r="S2598" s="10">
        <f t="shared" si="695"/>
        <v>0.11000000000000032</v>
      </c>
      <c r="T2598" s="10">
        <f t="shared" si="696"/>
        <v>3.0000000000000249E-2</v>
      </c>
      <c r="U2598" s="18">
        <f ca="1">AVERAGE(S2598:OFFSET(S2598,-$U$3+1,0))*$U$4*J2598</f>
        <v>9.7000000000000064</v>
      </c>
      <c r="V2598" s="18">
        <f ca="1">AVERAGE(T2598:OFFSET(T2598,-$U$3+1,0))*$V$4*K2598</f>
        <v>4.5999999999999996</v>
      </c>
      <c r="W2598" s="14" t="str">
        <f t="shared" ca="1" si="697"/>
        <v/>
      </c>
      <c r="X2598" s="14" t="str">
        <f t="shared" ca="1" si="698"/>
        <v>Exit</v>
      </c>
      <c r="Y2598" s="5">
        <f t="shared" ca="1" si="699"/>
        <v>-100</v>
      </c>
      <c r="Z2598" s="19">
        <f t="shared" ca="1" si="700"/>
        <v>153.12500000000028</v>
      </c>
      <c r="AA2598" s="5">
        <f t="shared" ref="AA2598:AA2629" ca="1" si="708">IF(AND($W2598="Buy",$W2597=""),E2598,IF(AND($W2598="Buy",$W2597="Exit"),E2598,IF(AND($X2598="Sell",X2597&lt;&gt;"Sell"),E2598,IF(OR($W2597="Buy",X2597="Sell"),AA2597,""))))</f>
        <v>5.85</v>
      </c>
      <c r="AB2598" s="5">
        <f t="shared" ca="1" si="706"/>
        <v>4.0599999999999996</v>
      </c>
      <c r="AC2598" s="15">
        <f t="shared" ca="1" si="701"/>
        <v>1100.0000000000032</v>
      </c>
      <c r="AD2598" s="21">
        <f t="shared" ca="1" si="702"/>
        <v>-459.3750000000046</v>
      </c>
      <c r="AE2598" s="21">
        <f t="shared" ca="1" si="703"/>
        <v>640.62499999999864</v>
      </c>
      <c r="AF2598" s="23">
        <f t="shared" ca="1" si="704"/>
        <v>40622.631731876972</v>
      </c>
    </row>
    <row r="2599" spans="1:32" x14ac:dyDescent="0.25">
      <c r="A2599" s="26">
        <v>42982</v>
      </c>
      <c r="B2599" s="3">
        <v>5.88</v>
      </c>
      <c r="C2599" s="3">
        <v>5.88</v>
      </c>
      <c r="D2599" s="3">
        <v>5.88</v>
      </c>
      <c r="E2599" s="3">
        <v>5.88</v>
      </c>
      <c r="F2599" s="5">
        <v>4.21</v>
      </c>
      <c r="G2599" s="5">
        <v>4.21</v>
      </c>
      <c r="H2599" s="5">
        <v>4.21</v>
      </c>
      <c r="I2599" s="5">
        <v>4.21</v>
      </c>
      <c r="J2599" s="3">
        <v>1</v>
      </c>
      <c r="K2599" s="3">
        <v>1</v>
      </c>
      <c r="L2599" s="7">
        <f t="shared" si="705"/>
        <v>1.67</v>
      </c>
      <c r="M2599" s="8">
        <f ca="1">AVERAGE(OFFSET(L2599,-M$3+1,0):L2599)</f>
        <v>1.7019999999999995</v>
      </c>
      <c r="N2599" s="8">
        <f ca="1">STDEV(OFFSET(L2599,-M$3+1,0):L2599)</f>
        <v>0.11181617567622826</v>
      </c>
      <c r="O2599" s="8">
        <f t="shared" ca="1" si="692"/>
        <v>1.478367648647543</v>
      </c>
      <c r="P2599" s="8">
        <f t="shared" ca="1" si="693"/>
        <v>1.925632351352456</v>
      </c>
      <c r="Q2599" s="8">
        <f t="shared" ca="1" si="694"/>
        <v>1.7019999999999995</v>
      </c>
      <c r="R2599" s="8">
        <f t="shared" ca="1" si="707"/>
        <v>1.7019999999999995</v>
      </c>
      <c r="S2599" s="10">
        <f t="shared" si="695"/>
        <v>8.9999999999999858E-2</v>
      </c>
      <c r="T2599" s="10">
        <f t="shared" si="696"/>
        <v>9.9999999999997868E-3</v>
      </c>
      <c r="U2599" s="18">
        <f ca="1">AVERAGE(S2599:OFFSET(S2599,-$U$3+1,0))*$U$4*J2599</f>
        <v>10.500000000000007</v>
      </c>
      <c r="V2599" s="18">
        <f ca="1">AVERAGE(T2599:OFFSET(T2599,-$U$3+1,0))*$V$4*K2599</f>
        <v>4.5999999999999996</v>
      </c>
      <c r="W2599" s="14" t="str">
        <f t="shared" ca="1" si="697"/>
        <v/>
      </c>
      <c r="X2599" s="14" t="str">
        <f t="shared" ca="1" si="698"/>
        <v/>
      </c>
      <c r="Y2599" s="5" t="str">
        <f t="shared" ca="1" si="699"/>
        <v/>
      </c>
      <c r="Z2599" s="19" t="str">
        <f t="shared" ca="1" si="700"/>
        <v/>
      </c>
      <c r="AA2599" s="5" t="str">
        <f t="shared" ca="1" si="708"/>
        <v/>
      </c>
      <c r="AB2599" s="5" t="str">
        <f t="shared" ca="1" si="706"/>
        <v/>
      </c>
      <c r="AC2599" s="15" t="str">
        <f t="shared" ca="1" si="701"/>
        <v/>
      </c>
      <c r="AD2599" s="21" t="str">
        <f t="shared" ca="1" si="702"/>
        <v/>
      </c>
      <c r="AE2599" s="21" t="str">
        <f t="shared" ca="1" si="703"/>
        <v/>
      </c>
      <c r="AF2599" s="23">
        <f t="shared" ca="1" si="704"/>
        <v>40622.631731876972</v>
      </c>
    </row>
    <row r="2600" spans="1:32" x14ac:dyDescent="0.25">
      <c r="A2600" s="26">
        <v>42983</v>
      </c>
      <c r="B2600" s="3">
        <v>5.95</v>
      </c>
      <c r="C2600" s="3">
        <v>5.95</v>
      </c>
      <c r="D2600" s="3">
        <v>5.95</v>
      </c>
      <c r="E2600" s="3">
        <v>5.95</v>
      </c>
      <c r="F2600" s="5">
        <v>4.2699999999999996</v>
      </c>
      <c r="G2600" s="5">
        <v>4.2699999999999996</v>
      </c>
      <c r="H2600" s="5">
        <v>4.2699999999999996</v>
      </c>
      <c r="I2600" s="5">
        <v>4.2699999999999996</v>
      </c>
      <c r="J2600" s="3">
        <v>1</v>
      </c>
      <c r="K2600" s="3">
        <v>1</v>
      </c>
      <c r="L2600" s="7">
        <f t="shared" si="705"/>
        <v>1.6800000000000006</v>
      </c>
      <c r="M2600" s="8">
        <f ca="1">AVERAGE(OFFSET(L2600,-M$3+1,0):L2600)</f>
        <v>1.7093333333333329</v>
      </c>
      <c r="N2600" s="8">
        <f ca="1">STDEV(OFFSET(L2600,-M$3+1,0):L2600)</f>
        <v>0.10599640604868683</v>
      </c>
      <c r="O2600" s="8">
        <f t="shared" ca="1" si="692"/>
        <v>1.4973405212359592</v>
      </c>
      <c r="P2600" s="8">
        <f t="shared" ca="1" si="693"/>
        <v>1.9213261454307067</v>
      </c>
      <c r="Q2600" s="8">
        <f t="shared" ca="1" si="694"/>
        <v>1.7093333333333329</v>
      </c>
      <c r="R2600" s="8">
        <f t="shared" ca="1" si="707"/>
        <v>1.7093333333333329</v>
      </c>
      <c r="S2600" s="10">
        <f t="shared" si="695"/>
        <v>7.0000000000000284E-2</v>
      </c>
      <c r="T2600" s="10">
        <f t="shared" si="696"/>
        <v>5.9999999999999609E-2</v>
      </c>
      <c r="U2600" s="18">
        <f ca="1">AVERAGE(S2600:OFFSET(S2600,-$U$3+1,0))*$U$4*J2600</f>
        <v>10.600000000000005</v>
      </c>
      <c r="V2600" s="18">
        <f ca="1">AVERAGE(T2600:OFFSET(T2600,-$U$3+1,0))*$V$4*K2600</f>
        <v>5.0999999999999979</v>
      </c>
      <c r="W2600" s="14" t="str">
        <f t="shared" ca="1" si="697"/>
        <v/>
      </c>
      <c r="X2600" s="14" t="str">
        <f t="shared" ca="1" si="698"/>
        <v/>
      </c>
      <c r="Y2600" s="5" t="str">
        <f t="shared" ca="1" si="699"/>
        <v/>
      </c>
      <c r="Z2600" s="19" t="str">
        <f t="shared" ca="1" si="700"/>
        <v/>
      </c>
      <c r="AA2600" s="5" t="str">
        <f t="shared" ca="1" si="708"/>
        <v/>
      </c>
      <c r="AB2600" s="5" t="str">
        <f t="shared" ca="1" si="706"/>
        <v/>
      </c>
      <c r="AC2600" s="15" t="str">
        <f t="shared" ca="1" si="701"/>
        <v/>
      </c>
      <c r="AD2600" s="21" t="str">
        <f t="shared" ca="1" si="702"/>
        <v/>
      </c>
      <c r="AE2600" s="21" t="str">
        <f t="shared" ca="1" si="703"/>
        <v/>
      </c>
      <c r="AF2600" s="23">
        <f t="shared" ca="1" si="704"/>
        <v>40622.631731876972</v>
      </c>
    </row>
    <row r="2601" spans="1:32" x14ac:dyDescent="0.25">
      <c r="A2601" s="26">
        <v>42984</v>
      </c>
      <c r="B2601" s="3">
        <v>5.9</v>
      </c>
      <c r="C2601" s="3">
        <v>5.9</v>
      </c>
      <c r="D2601" s="3">
        <v>5.9</v>
      </c>
      <c r="E2601" s="3">
        <v>5.9</v>
      </c>
      <c r="F2601" s="5">
        <v>4.26</v>
      </c>
      <c r="G2601" s="5">
        <v>4.26</v>
      </c>
      <c r="H2601" s="5">
        <v>4.26</v>
      </c>
      <c r="I2601" s="5">
        <v>4.26</v>
      </c>
      <c r="J2601" s="3">
        <v>1</v>
      </c>
      <c r="K2601" s="3">
        <v>1</v>
      </c>
      <c r="L2601" s="7">
        <f t="shared" si="705"/>
        <v>1.6400000000000006</v>
      </c>
      <c r="M2601" s="8">
        <f ca="1">AVERAGE(OFFSET(L2601,-M$3+1,0):L2601)</f>
        <v>1.712</v>
      </c>
      <c r="N2601" s="8">
        <f ca="1">STDEV(OFFSET(L2601,-M$3+1,0):L2601)</f>
        <v>0.10352363429257519</v>
      </c>
      <c r="O2601" s="8">
        <f t="shared" ca="1" si="692"/>
        <v>1.5049527314148496</v>
      </c>
      <c r="P2601" s="8">
        <f t="shared" ca="1" si="693"/>
        <v>1.9190472685851503</v>
      </c>
      <c r="Q2601" s="8">
        <f t="shared" ca="1" si="694"/>
        <v>1.712</v>
      </c>
      <c r="R2601" s="8">
        <f t="shared" ca="1" si="707"/>
        <v>1.712</v>
      </c>
      <c r="S2601" s="10">
        <f t="shared" si="695"/>
        <v>4.9999999999999822E-2</v>
      </c>
      <c r="T2601" s="10">
        <f t="shared" si="696"/>
        <v>9.9999999999997868E-3</v>
      </c>
      <c r="U2601" s="18">
        <f ca="1">AVERAGE(S2601:OFFSET(S2601,-$U$3+1,0))*$U$4*J2601</f>
        <v>9.5000000000000107</v>
      </c>
      <c r="V2601" s="18">
        <f ca="1">AVERAGE(T2601:OFFSET(T2601,-$U$3+1,0))*$V$4*K2601</f>
        <v>4.5999999999999996</v>
      </c>
      <c r="W2601" s="14" t="str">
        <f t="shared" ca="1" si="697"/>
        <v/>
      </c>
      <c r="X2601" s="14" t="str">
        <f t="shared" ca="1" si="698"/>
        <v/>
      </c>
      <c r="Y2601" s="5" t="str">
        <f t="shared" ca="1" si="699"/>
        <v/>
      </c>
      <c r="Z2601" s="19" t="str">
        <f t="shared" ca="1" si="700"/>
        <v/>
      </c>
      <c r="AA2601" s="5" t="str">
        <f t="shared" ca="1" si="708"/>
        <v/>
      </c>
      <c r="AB2601" s="5" t="str">
        <f t="shared" ca="1" si="706"/>
        <v/>
      </c>
      <c r="AC2601" s="15" t="str">
        <f t="shared" ca="1" si="701"/>
        <v/>
      </c>
      <c r="AD2601" s="21" t="str">
        <f t="shared" ca="1" si="702"/>
        <v/>
      </c>
      <c r="AE2601" s="21" t="str">
        <f t="shared" ca="1" si="703"/>
        <v/>
      </c>
      <c r="AF2601" s="23">
        <f t="shared" ca="1" si="704"/>
        <v>40622.631731876972</v>
      </c>
    </row>
    <row r="2602" spans="1:32" x14ac:dyDescent="0.25">
      <c r="A2602" s="26">
        <v>42985</v>
      </c>
      <c r="B2602" s="3">
        <v>5.88</v>
      </c>
      <c r="C2602" s="3">
        <v>5.88</v>
      </c>
      <c r="D2602" s="3">
        <v>5.88</v>
      </c>
      <c r="E2602" s="3">
        <v>5.88</v>
      </c>
      <c r="F2602" s="5">
        <v>4.22</v>
      </c>
      <c r="G2602" s="5">
        <v>4.22</v>
      </c>
      <c r="H2602" s="5">
        <v>4.22</v>
      </c>
      <c r="I2602" s="5">
        <v>4.22</v>
      </c>
      <c r="J2602" s="3">
        <v>1</v>
      </c>
      <c r="K2602" s="3">
        <v>1</v>
      </c>
      <c r="L2602" s="7">
        <f t="shared" si="705"/>
        <v>1.6600000000000001</v>
      </c>
      <c r="M2602" s="8">
        <f ca="1">AVERAGE(OFFSET(L2602,-M$3+1,0):L2602)</f>
        <v>1.716</v>
      </c>
      <c r="N2602" s="8">
        <f ca="1">STDEV(OFFSET(L2602,-M$3+1,0):L2602)</f>
        <v>9.99857132651603E-2</v>
      </c>
      <c r="O2602" s="8">
        <f t="shared" ca="1" si="692"/>
        <v>1.5160285734696795</v>
      </c>
      <c r="P2602" s="8">
        <f t="shared" ca="1" si="693"/>
        <v>1.9159714265303205</v>
      </c>
      <c r="Q2602" s="8">
        <f t="shared" ca="1" si="694"/>
        <v>1.716</v>
      </c>
      <c r="R2602" s="8">
        <f t="shared" ca="1" si="707"/>
        <v>1.716</v>
      </c>
      <c r="S2602" s="10">
        <f t="shared" si="695"/>
        <v>2.0000000000000462E-2</v>
      </c>
      <c r="T2602" s="10">
        <f t="shared" si="696"/>
        <v>4.0000000000000036E-2</v>
      </c>
      <c r="U2602" s="18">
        <f ca="1">AVERAGE(S2602:OFFSET(S2602,-$U$3+1,0))*$U$4*J2602</f>
        <v>9.0000000000000124</v>
      </c>
      <c r="V2602" s="18">
        <f ca="1">AVERAGE(T2602:OFFSET(T2602,-$U$3+1,0))*$V$4*K2602</f>
        <v>5</v>
      </c>
      <c r="W2602" s="14" t="str">
        <f t="shared" ca="1" si="697"/>
        <v/>
      </c>
      <c r="X2602" s="14" t="str">
        <f t="shared" ca="1" si="698"/>
        <v/>
      </c>
      <c r="Y2602" s="5" t="str">
        <f t="shared" ca="1" si="699"/>
        <v/>
      </c>
      <c r="Z2602" s="19" t="str">
        <f t="shared" ca="1" si="700"/>
        <v/>
      </c>
      <c r="AA2602" s="5" t="str">
        <f t="shared" ca="1" si="708"/>
        <v/>
      </c>
      <c r="AB2602" s="5" t="str">
        <f t="shared" ca="1" si="706"/>
        <v/>
      </c>
      <c r="AC2602" s="15" t="str">
        <f t="shared" ca="1" si="701"/>
        <v/>
      </c>
      <c r="AD2602" s="21" t="str">
        <f t="shared" ca="1" si="702"/>
        <v/>
      </c>
      <c r="AE2602" s="21" t="str">
        <f t="shared" ca="1" si="703"/>
        <v/>
      </c>
      <c r="AF2602" s="23">
        <f t="shared" ca="1" si="704"/>
        <v>40622.631731876972</v>
      </c>
    </row>
    <row r="2603" spans="1:32" x14ac:dyDescent="0.25">
      <c r="A2603" s="26">
        <v>42986</v>
      </c>
      <c r="B2603" s="3">
        <v>5.9</v>
      </c>
      <c r="C2603" s="3">
        <v>5.9</v>
      </c>
      <c r="D2603" s="3">
        <v>5.9</v>
      </c>
      <c r="E2603" s="3">
        <v>5.9</v>
      </c>
      <c r="F2603" s="5">
        <v>4.2</v>
      </c>
      <c r="G2603" s="5">
        <v>4.2</v>
      </c>
      <c r="H2603" s="5">
        <v>4.2</v>
      </c>
      <c r="I2603" s="5">
        <v>4.2</v>
      </c>
      <c r="J2603" s="3">
        <v>1</v>
      </c>
      <c r="K2603" s="3">
        <v>1</v>
      </c>
      <c r="L2603" s="7">
        <f t="shared" si="705"/>
        <v>1.7000000000000002</v>
      </c>
      <c r="M2603" s="8">
        <f ca="1">AVERAGE(OFFSET(L2603,-M$3+1,0):L2603)</f>
        <v>1.7213333333333334</v>
      </c>
      <c r="N2603" s="8">
        <f ca="1">STDEV(OFFSET(L2603,-M$3+1,0):L2603)</f>
        <v>9.6574668866461363E-2</v>
      </c>
      <c r="O2603" s="8">
        <f t="shared" ca="1" si="692"/>
        <v>1.5281839956004106</v>
      </c>
      <c r="P2603" s="8">
        <f t="shared" ca="1" si="693"/>
        <v>1.9144826710662561</v>
      </c>
      <c r="Q2603" s="8">
        <f t="shared" ca="1" si="694"/>
        <v>1.7213333333333334</v>
      </c>
      <c r="R2603" s="8">
        <f t="shared" ca="1" si="707"/>
        <v>1.7213333333333334</v>
      </c>
      <c r="S2603" s="10">
        <f t="shared" si="695"/>
        <v>2.0000000000000462E-2</v>
      </c>
      <c r="T2603" s="10">
        <f t="shared" si="696"/>
        <v>1.9999999999999574E-2</v>
      </c>
      <c r="U2603" s="18">
        <f ca="1">AVERAGE(S2603:OFFSET(S2603,-$U$3+1,0))*$U$4*J2603</f>
        <v>6.800000000000014</v>
      </c>
      <c r="V2603" s="18">
        <f ca="1">AVERAGE(T2603:OFFSET(T2603,-$U$3+1,0))*$V$4*K2603</f>
        <v>3.6999999999999922</v>
      </c>
      <c r="W2603" s="14" t="str">
        <f t="shared" ca="1" si="697"/>
        <v/>
      </c>
      <c r="X2603" s="14" t="str">
        <f t="shared" ca="1" si="698"/>
        <v/>
      </c>
      <c r="Y2603" s="5" t="str">
        <f t="shared" ca="1" si="699"/>
        <v/>
      </c>
      <c r="Z2603" s="19" t="str">
        <f t="shared" ca="1" si="700"/>
        <v/>
      </c>
      <c r="AA2603" s="5" t="str">
        <f t="shared" ca="1" si="708"/>
        <v/>
      </c>
      <c r="AB2603" s="5" t="str">
        <f t="shared" ca="1" si="706"/>
        <v/>
      </c>
      <c r="AC2603" s="15" t="str">
        <f t="shared" ca="1" si="701"/>
        <v/>
      </c>
      <c r="AD2603" s="21" t="str">
        <f t="shared" ca="1" si="702"/>
        <v/>
      </c>
      <c r="AE2603" s="21" t="str">
        <f t="shared" ca="1" si="703"/>
        <v/>
      </c>
      <c r="AF2603" s="23">
        <f t="shared" ca="1" si="704"/>
        <v>40622.631731876972</v>
      </c>
    </row>
    <row r="2604" spans="1:32" x14ac:dyDescent="0.25">
      <c r="A2604" s="26">
        <v>42989</v>
      </c>
      <c r="B2604" s="3">
        <v>5.89</v>
      </c>
      <c r="C2604" s="3">
        <v>5.89</v>
      </c>
      <c r="D2604" s="3">
        <v>5.89</v>
      </c>
      <c r="E2604" s="3">
        <v>5.89</v>
      </c>
      <c r="F2604" s="5">
        <v>4.2</v>
      </c>
      <c r="G2604" s="5">
        <v>4.2</v>
      </c>
      <c r="H2604" s="5">
        <v>4.2</v>
      </c>
      <c r="I2604" s="5">
        <v>4.2</v>
      </c>
      <c r="J2604" s="3">
        <v>1</v>
      </c>
      <c r="K2604" s="3">
        <v>1</v>
      </c>
      <c r="L2604" s="7">
        <f t="shared" si="705"/>
        <v>1.6899999999999995</v>
      </c>
      <c r="M2604" s="8">
        <f ca="1">AVERAGE(OFFSET(L2604,-M$3+1,0):L2604)</f>
        <v>1.7246666666666666</v>
      </c>
      <c r="N2604" s="8">
        <f ca="1">STDEV(OFFSET(L2604,-M$3+1,0):L2604)</f>
        <v>9.440540743188891E-2</v>
      </c>
      <c r="O2604" s="8">
        <f t="shared" ca="1" si="692"/>
        <v>1.5358558518028889</v>
      </c>
      <c r="P2604" s="8">
        <f t="shared" ca="1" si="693"/>
        <v>1.9134774815304443</v>
      </c>
      <c r="Q2604" s="8">
        <f t="shared" ca="1" si="694"/>
        <v>1.7246666666666666</v>
      </c>
      <c r="R2604" s="8">
        <f t="shared" ca="1" si="707"/>
        <v>1.7246666666666666</v>
      </c>
      <c r="S2604" s="10">
        <f t="shared" si="695"/>
        <v>1.0000000000000675E-2</v>
      </c>
      <c r="T2604" s="10">
        <f t="shared" si="696"/>
        <v>0</v>
      </c>
      <c r="U2604" s="18">
        <f ca="1">AVERAGE(S2604:OFFSET(S2604,-$U$3+1,0))*$U$4*J2604</f>
        <v>5.8000000000000185</v>
      </c>
      <c r="V2604" s="18">
        <f ca="1">AVERAGE(T2604:OFFSET(T2604,-$U$3+1,0))*$V$4*K2604</f>
        <v>3.499999999999988</v>
      </c>
      <c r="W2604" s="14" t="str">
        <f t="shared" ca="1" si="697"/>
        <v/>
      </c>
      <c r="X2604" s="14" t="str">
        <f t="shared" ca="1" si="698"/>
        <v/>
      </c>
      <c r="Y2604" s="5" t="str">
        <f t="shared" ca="1" si="699"/>
        <v/>
      </c>
      <c r="Z2604" s="19" t="str">
        <f t="shared" ca="1" si="700"/>
        <v/>
      </c>
      <c r="AA2604" s="5" t="str">
        <f t="shared" ca="1" si="708"/>
        <v/>
      </c>
      <c r="AB2604" s="5" t="str">
        <f t="shared" ca="1" si="706"/>
        <v/>
      </c>
      <c r="AC2604" s="15" t="str">
        <f t="shared" ca="1" si="701"/>
        <v/>
      </c>
      <c r="AD2604" s="21" t="str">
        <f t="shared" ca="1" si="702"/>
        <v/>
      </c>
      <c r="AE2604" s="21" t="str">
        <f t="shared" ca="1" si="703"/>
        <v/>
      </c>
      <c r="AF2604" s="23">
        <f t="shared" ca="1" si="704"/>
        <v>40622.631731876972</v>
      </c>
    </row>
    <row r="2605" spans="1:32" x14ac:dyDescent="0.25">
      <c r="A2605" s="26">
        <v>42990</v>
      </c>
      <c r="B2605" s="3">
        <v>5.93</v>
      </c>
      <c r="C2605" s="3">
        <v>5.93</v>
      </c>
      <c r="D2605" s="3">
        <v>5.93</v>
      </c>
      <c r="E2605" s="3">
        <v>5.93</v>
      </c>
      <c r="F2605" s="5">
        <v>4.2</v>
      </c>
      <c r="G2605" s="5">
        <v>4.2</v>
      </c>
      <c r="H2605" s="5">
        <v>4.2</v>
      </c>
      <c r="I2605" s="5">
        <v>4.2</v>
      </c>
      <c r="J2605" s="3">
        <v>1</v>
      </c>
      <c r="K2605" s="3">
        <v>1</v>
      </c>
      <c r="L2605" s="7">
        <f t="shared" si="705"/>
        <v>1.7299999999999995</v>
      </c>
      <c r="M2605" s="8">
        <f ca="1">AVERAGE(OFFSET(L2605,-M$3+1,0):L2605)</f>
        <v>1.7273333333333334</v>
      </c>
      <c r="N2605" s="8">
        <f ca="1">STDEV(OFFSET(L2605,-M$3+1,0):L2605)</f>
        <v>9.3919925367050711E-2</v>
      </c>
      <c r="O2605" s="8">
        <f t="shared" ca="1" si="692"/>
        <v>1.5394934825992319</v>
      </c>
      <c r="P2605" s="8">
        <f t="shared" ca="1" si="693"/>
        <v>1.9151731840674349</v>
      </c>
      <c r="Q2605" s="8">
        <f t="shared" ca="1" si="694"/>
        <v>1.7273333333333334</v>
      </c>
      <c r="R2605" s="8">
        <f t="shared" ca="1" si="707"/>
        <v>1.7273333333333334</v>
      </c>
      <c r="S2605" s="10">
        <f t="shared" si="695"/>
        <v>4.0000000000000036E-2</v>
      </c>
      <c r="T2605" s="10">
        <f t="shared" si="696"/>
        <v>0</v>
      </c>
      <c r="U2605" s="18">
        <f ca="1">AVERAGE(S2605:OFFSET(S2605,-$U$3+1,0))*$U$4*J2605</f>
        <v>5.9000000000000163</v>
      </c>
      <c r="V2605" s="18">
        <f ca="1">AVERAGE(T2605:OFFSET(T2605,-$U$3+1,0))*$V$4*K2605</f>
        <v>2.599999999999989</v>
      </c>
      <c r="W2605" s="14" t="str">
        <f t="shared" ca="1" si="697"/>
        <v/>
      </c>
      <c r="X2605" s="14" t="str">
        <f t="shared" ca="1" si="698"/>
        <v/>
      </c>
      <c r="Y2605" s="5" t="str">
        <f t="shared" ca="1" si="699"/>
        <v/>
      </c>
      <c r="Z2605" s="19" t="str">
        <f t="shared" ca="1" si="700"/>
        <v/>
      </c>
      <c r="AA2605" s="5" t="str">
        <f t="shared" ca="1" si="708"/>
        <v/>
      </c>
      <c r="AB2605" s="5" t="str">
        <f t="shared" ca="1" si="706"/>
        <v/>
      </c>
      <c r="AC2605" s="15" t="str">
        <f t="shared" ca="1" si="701"/>
        <v/>
      </c>
      <c r="AD2605" s="21" t="str">
        <f t="shared" ca="1" si="702"/>
        <v/>
      </c>
      <c r="AE2605" s="21" t="str">
        <f t="shared" ca="1" si="703"/>
        <v/>
      </c>
      <c r="AF2605" s="23">
        <f t="shared" ca="1" si="704"/>
        <v>40622.631731876972</v>
      </c>
    </row>
    <row r="2606" spans="1:32" x14ac:dyDescent="0.25">
      <c r="A2606" s="26">
        <v>42991</v>
      </c>
      <c r="B2606" s="3">
        <v>5.93</v>
      </c>
      <c r="C2606" s="3">
        <v>5.93</v>
      </c>
      <c r="D2606" s="3">
        <v>5.93</v>
      </c>
      <c r="E2606" s="3">
        <v>5.93</v>
      </c>
      <c r="F2606" s="5">
        <v>4.18</v>
      </c>
      <c r="G2606" s="5">
        <v>4.18</v>
      </c>
      <c r="H2606" s="5">
        <v>4.18</v>
      </c>
      <c r="I2606" s="5">
        <v>4.18</v>
      </c>
      <c r="J2606" s="3">
        <v>1</v>
      </c>
      <c r="K2606" s="3">
        <v>1</v>
      </c>
      <c r="L2606" s="7">
        <f t="shared" si="705"/>
        <v>1.75</v>
      </c>
      <c r="M2606" s="8">
        <f ca="1">AVERAGE(OFFSET(L2606,-M$3+1,0):L2606)</f>
        <v>1.7246666666666668</v>
      </c>
      <c r="N2606" s="8">
        <f ca="1">STDEV(OFFSET(L2606,-M$3+1,0):L2606)</f>
        <v>9.2571722515700242E-2</v>
      </c>
      <c r="O2606" s="8">
        <f t="shared" ca="1" si="692"/>
        <v>1.5395232216352663</v>
      </c>
      <c r="P2606" s="8">
        <f t="shared" ca="1" si="693"/>
        <v>1.9098101116980672</v>
      </c>
      <c r="Q2606" s="8">
        <f t="shared" ca="1" si="694"/>
        <v>1.7246666666666668</v>
      </c>
      <c r="R2606" s="8">
        <f t="shared" ca="1" si="707"/>
        <v>1.7246666666666668</v>
      </c>
      <c r="S2606" s="10">
        <f t="shared" si="695"/>
        <v>0</v>
      </c>
      <c r="T2606" s="10">
        <f t="shared" si="696"/>
        <v>2.0000000000000462E-2</v>
      </c>
      <c r="U2606" s="18">
        <f ca="1">AVERAGE(S2606:OFFSET(S2606,-$U$3+1,0))*$U$4*J2606</f>
        <v>4.8000000000000131</v>
      </c>
      <c r="V2606" s="18">
        <f ca="1">AVERAGE(T2606:OFFSET(T2606,-$U$3+1,0))*$V$4*K2606</f>
        <v>2.2999999999999865</v>
      </c>
      <c r="W2606" s="14" t="str">
        <f t="shared" ca="1" si="697"/>
        <v/>
      </c>
      <c r="X2606" s="14" t="str">
        <f t="shared" ca="1" si="698"/>
        <v/>
      </c>
      <c r="Y2606" s="5" t="str">
        <f t="shared" ca="1" si="699"/>
        <v/>
      </c>
      <c r="Z2606" s="19" t="str">
        <f t="shared" ca="1" si="700"/>
        <v/>
      </c>
      <c r="AA2606" s="5" t="str">
        <f t="shared" ca="1" si="708"/>
        <v/>
      </c>
      <c r="AB2606" s="5" t="str">
        <f t="shared" ca="1" si="706"/>
        <v/>
      </c>
      <c r="AC2606" s="15" t="str">
        <f t="shared" ca="1" si="701"/>
        <v/>
      </c>
      <c r="AD2606" s="21" t="str">
        <f t="shared" ca="1" si="702"/>
        <v/>
      </c>
      <c r="AE2606" s="21" t="str">
        <f t="shared" ca="1" si="703"/>
        <v/>
      </c>
      <c r="AF2606" s="23">
        <f t="shared" ca="1" si="704"/>
        <v>40622.631731876972</v>
      </c>
    </row>
    <row r="2607" spans="1:32" x14ac:dyDescent="0.25">
      <c r="A2607" s="26">
        <v>42992</v>
      </c>
      <c r="B2607" s="3">
        <v>5.88</v>
      </c>
      <c r="C2607" s="3">
        <v>5.88</v>
      </c>
      <c r="D2607" s="3">
        <v>5.88</v>
      </c>
      <c r="E2607" s="3">
        <v>5.88</v>
      </c>
      <c r="F2607" s="5">
        <v>4.12</v>
      </c>
      <c r="G2607" s="5">
        <v>4.12</v>
      </c>
      <c r="H2607" s="5">
        <v>4.12</v>
      </c>
      <c r="I2607" s="5">
        <v>4.12</v>
      </c>
      <c r="J2607" s="3">
        <v>1</v>
      </c>
      <c r="K2607" s="3">
        <v>1</v>
      </c>
      <c r="L2607" s="7">
        <f t="shared" si="705"/>
        <v>1.7599999999999998</v>
      </c>
      <c r="M2607" s="8">
        <f ca="1">AVERAGE(OFFSET(L2607,-M$3+1,0):L2607)</f>
        <v>1.7180000000000002</v>
      </c>
      <c r="N2607" s="8">
        <f ca="1">STDEV(OFFSET(L2607,-M$3+1,0):L2607)</f>
        <v>8.5456755981356616E-2</v>
      </c>
      <c r="O2607" s="8">
        <f t="shared" ca="1" si="692"/>
        <v>1.547086488037287</v>
      </c>
      <c r="P2607" s="8">
        <f t="shared" ca="1" si="693"/>
        <v>1.8889135119627134</v>
      </c>
      <c r="Q2607" s="8">
        <f t="shared" ca="1" si="694"/>
        <v>1.7180000000000002</v>
      </c>
      <c r="R2607" s="8">
        <f t="shared" ca="1" si="707"/>
        <v>1.7180000000000002</v>
      </c>
      <c r="S2607" s="10">
        <f t="shared" si="695"/>
        <v>4.9999999999999822E-2</v>
      </c>
      <c r="T2607" s="10">
        <f t="shared" si="696"/>
        <v>5.9999999999999609E-2</v>
      </c>
      <c r="U2607" s="18">
        <f ca="1">AVERAGE(S2607:OFFSET(S2607,-$U$3+1,0))*$U$4*J2607</f>
        <v>4.6000000000000174</v>
      </c>
      <c r="V2607" s="18">
        <f ca="1">AVERAGE(T2607:OFFSET(T2607,-$U$3+1,0))*$V$4*K2607</f>
        <v>2.4999999999999911</v>
      </c>
      <c r="W2607" s="14" t="str">
        <f t="shared" ca="1" si="697"/>
        <v/>
      </c>
      <c r="X2607" s="14" t="str">
        <f t="shared" ca="1" si="698"/>
        <v/>
      </c>
      <c r="Y2607" s="5" t="str">
        <f t="shared" ca="1" si="699"/>
        <v/>
      </c>
      <c r="Z2607" s="19" t="str">
        <f t="shared" ca="1" si="700"/>
        <v/>
      </c>
      <c r="AA2607" s="5" t="str">
        <f t="shared" ca="1" si="708"/>
        <v/>
      </c>
      <c r="AB2607" s="5" t="str">
        <f t="shared" ca="1" si="706"/>
        <v/>
      </c>
      <c r="AC2607" s="15" t="str">
        <f t="shared" ca="1" si="701"/>
        <v/>
      </c>
      <c r="AD2607" s="21" t="str">
        <f t="shared" ca="1" si="702"/>
        <v/>
      </c>
      <c r="AE2607" s="21" t="str">
        <f t="shared" ca="1" si="703"/>
        <v/>
      </c>
      <c r="AF2607" s="23">
        <f t="shared" ca="1" si="704"/>
        <v>40622.631731876972</v>
      </c>
    </row>
    <row r="2608" spans="1:32" x14ac:dyDescent="0.25">
      <c r="A2608" s="26">
        <v>42993</v>
      </c>
      <c r="B2608" s="3">
        <v>5.77</v>
      </c>
      <c r="C2608" s="3">
        <v>5.77</v>
      </c>
      <c r="D2608" s="3">
        <v>5.77</v>
      </c>
      <c r="E2608" s="3">
        <v>5.77</v>
      </c>
      <c r="F2608" s="5">
        <v>4.0599999999999996</v>
      </c>
      <c r="G2608" s="5">
        <v>4.0599999999999996</v>
      </c>
      <c r="H2608" s="5">
        <v>4.0599999999999996</v>
      </c>
      <c r="I2608" s="5">
        <v>4.0599999999999996</v>
      </c>
      <c r="J2608" s="3">
        <v>1</v>
      </c>
      <c r="K2608" s="3">
        <v>1</v>
      </c>
      <c r="L2608" s="7">
        <f t="shared" si="705"/>
        <v>1.71</v>
      </c>
      <c r="M2608" s="8">
        <f ca="1">AVERAGE(OFFSET(L2608,-M$3+1,0):L2608)</f>
        <v>1.7020000000000002</v>
      </c>
      <c r="N2608" s="8">
        <f ca="1">STDEV(OFFSET(L2608,-M$3+1,0):L2608)</f>
        <v>5.646743688685904E-2</v>
      </c>
      <c r="O2608" s="8">
        <f t="shared" ca="1" si="692"/>
        <v>1.589065126226282</v>
      </c>
      <c r="P2608" s="8">
        <f t="shared" ca="1" si="693"/>
        <v>1.8149348737737183</v>
      </c>
      <c r="Q2608" s="8">
        <f t="shared" ca="1" si="694"/>
        <v>1.7020000000000002</v>
      </c>
      <c r="R2608" s="8">
        <f t="shared" ca="1" si="707"/>
        <v>1.7020000000000002</v>
      </c>
      <c r="S2608" s="10">
        <f t="shared" si="695"/>
        <v>0.11000000000000032</v>
      </c>
      <c r="T2608" s="10">
        <f t="shared" si="696"/>
        <v>6.0000000000000497E-2</v>
      </c>
      <c r="U2608" s="18">
        <f ca="1">AVERAGE(S2608:OFFSET(S2608,-$U$3+1,0))*$U$4*J2608</f>
        <v>4.6000000000000174</v>
      </c>
      <c r="V2608" s="18">
        <f ca="1">AVERAGE(T2608:OFFSET(T2608,-$U$3+1,0))*$V$4*K2608</f>
        <v>2.7999999999999936</v>
      </c>
      <c r="W2608" s="14" t="str">
        <f t="shared" ca="1" si="697"/>
        <v/>
      </c>
      <c r="X2608" s="14" t="str">
        <f t="shared" ca="1" si="698"/>
        <v/>
      </c>
      <c r="Y2608" s="5" t="str">
        <f t="shared" ca="1" si="699"/>
        <v/>
      </c>
      <c r="Z2608" s="19" t="str">
        <f t="shared" ca="1" si="700"/>
        <v/>
      </c>
      <c r="AA2608" s="5" t="str">
        <f t="shared" ca="1" si="708"/>
        <v/>
      </c>
      <c r="AB2608" s="5" t="str">
        <f t="shared" ca="1" si="706"/>
        <v/>
      </c>
      <c r="AC2608" s="15" t="str">
        <f t="shared" ca="1" si="701"/>
        <v/>
      </c>
      <c r="AD2608" s="21" t="str">
        <f t="shared" ca="1" si="702"/>
        <v/>
      </c>
      <c r="AE2608" s="21" t="str">
        <f t="shared" ca="1" si="703"/>
        <v/>
      </c>
      <c r="AF2608" s="23">
        <f t="shared" ca="1" si="704"/>
        <v>40622.631731876972</v>
      </c>
    </row>
    <row r="2609" spans="1:32" x14ac:dyDescent="0.25">
      <c r="A2609" s="26">
        <v>42996</v>
      </c>
      <c r="B2609" s="3">
        <v>5.76</v>
      </c>
      <c r="C2609" s="3">
        <v>5.76</v>
      </c>
      <c r="D2609" s="3">
        <v>5.76</v>
      </c>
      <c r="E2609" s="3">
        <v>5.76</v>
      </c>
      <c r="F2609" s="5">
        <v>4.0599999999999996</v>
      </c>
      <c r="G2609" s="5">
        <v>4.0599999999999996</v>
      </c>
      <c r="H2609" s="5">
        <v>4.0599999999999996</v>
      </c>
      <c r="I2609" s="5">
        <v>4.0599999999999996</v>
      </c>
      <c r="J2609" s="3">
        <v>1</v>
      </c>
      <c r="K2609" s="3">
        <v>1</v>
      </c>
      <c r="L2609" s="7">
        <f t="shared" si="705"/>
        <v>1.7000000000000002</v>
      </c>
      <c r="M2609" s="8">
        <f ca="1">AVERAGE(OFFSET(L2609,-M$3+1,0):L2609)</f>
        <v>1.694</v>
      </c>
      <c r="N2609" s="8">
        <f ca="1">STDEV(OFFSET(L2609,-M$3+1,0):L2609)</f>
        <v>4.6105469151872601E-2</v>
      </c>
      <c r="O2609" s="8">
        <f t="shared" ca="1" si="692"/>
        <v>1.6017890616962547</v>
      </c>
      <c r="P2609" s="8">
        <f t="shared" ca="1" si="693"/>
        <v>1.7862109383037452</v>
      </c>
      <c r="Q2609" s="8">
        <f t="shared" ca="1" si="694"/>
        <v>1.694</v>
      </c>
      <c r="R2609" s="8">
        <f t="shared" ca="1" si="707"/>
        <v>1.694</v>
      </c>
      <c r="S2609" s="10">
        <f t="shared" si="695"/>
        <v>9.9999999999997868E-3</v>
      </c>
      <c r="T2609" s="10">
        <f t="shared" si="696"/>
        <v>0</v>
      </c>
      <c r="U2609" s="18">
        <f ca="1">AVERAGE(S2609:OFFSET(S2609,-$U$3+1,0))*$U$4*J2609</f>
        <v>3.8000000000000167</v>
      </c>
      <c r="V2609" s="18">
        <f ca="1">AVERAGE(T2609:OFFSET(T2609,-$U$3+1,0))*$V$4*K2609</f>
        <v>2.6999999999999957</v>
      </c>
      <c r="W2609" s="14" t="str">
        <f t="shared" ca="1" si="697"/>
        <v/>
      </c>
      <c r="X2609" s="14" t="str">
        <f t="shared" ca="1" si="698"/>
        <v/>
      </c>
      <c r="Y2609" s="5" t="str">
        <f t="shared" ca="1" si="699"/>
        <v/>
      </c>
      <c r="Z2609" s="19" t="str">
        <f t="shared" ca="1" si="700"/>
        <v/>
      </c>
      <c r="AA2609" s="5" t="str">
        <f t="shared" ca="1" si="708"/>
        <v/>
      </c>
      <c r="AB2609" s="5" t="str">
        <f t="shared" ca="1" si="706"/>
        <v/>
      </c>
      <c r="AC2609" s="15" t="str">
        <f t="shared" ca="1" si="701"/>
        <v/>
      </c>
      <c r="AD2609" s="21" t="str">
        <f t="shared" ca="1" si="702"/>
        <v/>
      </c>
      <c r="AE2609" s="21" t="str">
        <f t="shared" ca="1" si="703"/>
        <v/>
      </c>
      <c r="AF2609" s="23">
        <f t="shared" ca="1" si="704"/>
        <v>40622.631731876972</v>
      </c>
    </row>
    <row r="2610" spans="1:32" x14ac:dyDescent="0.25">
      <c r="A2610" s="26">
        <v>42997</v>
      </c>
      <c r="B2610" s="3">
        <v>5.78</v>
      </c>
      <c r="C2610" s="3">
        <v>5.78</v>
      </c>
      <c r="D2610" s="3">
        <v>5.78</v>
      </c>
      <c r="E2610" s="3">
        <v>5.78</v>
      </c>
      <c r="F2610" s="5">
        <v>4.08</v>
      </c>
      <c r="G2610" s="5">
        <v>4.08</v>
      </c>
      <c r="H2610" s="5">
        <v>4.08</v>
      </c>
      <c r="I2610" s="5">
        <v>4.08</v>
      </c>
      <c r="J2610" s="3">
        <v>1</v>
      </c>
      <c r="K2610" s="3">
        <v>1</v>
      </c>
      <c r="L2610" s="7">
        <f t="shared" si="705"/>
        <v>1.7000000000000002</v>
      </c>
      <c r="M2610" s="8">
        <f ca="1">AVERAGE(OFFSET(L2610,-M$3+1,0):L2610)</f>
        <v>1.6900000000000002</v>
      </c>
      <c r="N2610" s="8">
        <f ca="1">STDEV(OFFSET(L2610,-M$3+1,0):L2610)</f>
        <v>4.2426406871192764E-2</v>
      </c>
      <c r="O2610" s="8">
        <f t="shared" ca="1" si="692"/>
        <v>1.6051471862576145</v>
      </c>
      <c r="P2610" s="8">
        <f t="shared" ca="1" si="693"/>
        <v>1.7748528137423858</v>
      </c>
      <c r="Q2610" s="8">
        <f t="shared" ca="1" si="694"/>
        <v>1.6900000000000002</v>
      </c>
      <c r="R2610" s="8">
        <f t="shared" ca="1" si="707"/>
        <v>1.6900000000000002</v>
      </c>
      <c r="S2610" s="10">
        <f t="shared" si="695"/>
        <v>2.0000000000000462E-2</v>
      </c>
      <c r="T2610" s="10">
        <f t="shared" si="696"/>
        <v>2.0000000000000462E-2</v>
      </c>
      <c r="U2610" s="18">
        <f ca="1">AVERAGE(S2610:OFFSET(S2610,-$U$3+1,0))*$U$4*J2610</f>
        <v>3.300000000000018</v>
      </c>
      <c r="V2610" s="18">
        <f ca="1">AVERAGE(T2610:OFFSET(T2610,-$U$3+1,0))*$V$4*K2610</f>
        <v>2.3000000000000043</v>
      </c>
      <c r="W2610" s="14" t="str">
        <f t="shared" ca="1" si="697"/>
        <v/>
      </c>
      <c r="X2610" s="14" t="str">
        <f t="shared" ca="1" si="698"/>
        <v/>
      </c>
      <c r="Y2610" s="5" t="str">
        <f t="shared" ca="1" si="699"/>
        <v/>
      </c>
      <c r="Z2610" s="19" t="str">
        <f t="shared" ca="1" si="700"/>
        <v/>
      </c>
      <c r="AA2610" s="5" t="str">
        <f t="shared" ca="1" si="708"/>
        <v/>
      </c>
      <c r="AB2610" s="5" t="str">
        <f t="shared" ca="1" si="706"/>
        <v/>
      </c>
      <c r="AC2610" s="15" t="str">
        <f t="shared" ca="1" si="701"/>
        <v/>
      </c>
      <c r="AD2610" s="21" t="str">
        <f t="shared" ca="1" si="702"/>
        <v/>
      </c>
      <c r="AE2610" s="21" t="str">
        <f t="shared" ca="1" si="703"/>
        <v/>
      </c>
      <c r="AF2610" s="23">
        <f t="shared" ca="1" si="704"/>
        <v>40622.631731876972</v>
      </c>
    </row>
    <row r="2611" spans="1:32" x14ac:dyDescent="0.25">
      <c r="A2611" s="26">
        <v>42998</v>
      </c>
      <c r="B2611" s="3">
        <v>5.79</v>
      </c>
      <c r="C2611" s="3">
        <v>5.79</v>
      </c>
      <c r="D2611" s="3">
        <v>5.79</v>
      </c>
      <c r="E2611" s="3">
        <v>5.79</v>
      </c>
      <c r="F2611" s="5">
        <v>4.13</v>
      </c>
      <c r="G2611" s="5">
        <v>4.13</v>
      </c>
      <c r="H2611" s="5">
        <v>4.13</v>
      </c>
      <c r="I2611" s="5">
        <v>4.13</v>
      </c>
      <c r="J2611" s="3">
        <v>1</v>
      </c>
      <c r="K2611" s="3">
        <v>1</v>
      </c>
      <c r="L2611" s="7">
        <f t="shared" si="705"/>
        <v>1.6600000000000001</v>
      </c>
      <c r="M2611" s="8">
        <f ca="1">AVERAGE(OFFSET(L2611,-M$3+1,0):L2611)</f>
        <v>1.6873333333333334</v>
      </c>
      <c r="N2611" s="8">
        <f ca="1">STDEV(OFFSET(L2611,-M$3+1,0):L2611)</f>
        <v>4.300609037710592E-2</v>
      </c>
      <c r="O2611" s="8">
        <f t="shared" ca="1" si="692"/>
        <v>1.6013211525791216</v>
      </c>
      <c r="P2611" s="8">
        <f t="shared" ca="1" si="693"/>
        <v>1.7733455140875451</v>
      </c>
      <c r="Q2611" s="8">
        <f t="shared" ca="1" si="694"/>
        <v>1.6873333333333334</v>
      </c>
      <c r="R2611" s="8">
        <f t="shared" ca="1" si="707"/>
        <v>1.6873333333333334</v>
      </c>
      <c r="S2611" s="10">
        <f t="shared" si="695"/>
        <v>9.9999999999997868E-3</v>
      </c>
      <c r="T2611" s="10">
        <f t="shared" si="696"/>
        <v>4.9999999999999822E-2</v>
      </c>
      <c r="U2611" s="18">
        <f ca="1">AVERAGE(S2611:OFFSET(S2611,-$U$3+1,0))*$U$4*J2611</f>
        <v>2.9000000000000181</v>
      </c>
      <c r="V2611" s="18">
        <f ca="1">AVERAGE(T2611:OFFSET(T2611,-$U$3+1,0))*$V$4*K2611</f>
        <v>2.7000000000000046</v>
      </c>
      <c r="W2611" s="14" t="str">
        <f t="shared" ca="1" si="697"/>
        <v/>
      </c>
      <c r="X2611" s="14" t="str">
        <f t="shared" ca="1" si="698"/>
        <v/>
      </c>
      <c r="Y2611" s="5" t="str">
        <f t="shared" ca="1" si="699"/>
        <v/>
      </c>
      <c r="Z2611" s="19" t="str">
        <f t="shared" ca="1" si="700"/>
        <v/>
      </c>
      <c r="AA2611" s="5" t="str">
        <f t="shared" ca="1" si="708"/>
        <v/>
      </c>
      <c r="AB2611" s="5" t="str">
        <f t="shared" ca="1" si="706"/>
        <v/>
      </c>
      <c r="AC2611" s="15" t="str">
        <f t="shared" ca="1" si="701"/>
        <v/>
      </c>
      <c r="AD2611" s="21" t="str">
        <f t="shared" ca="1" si="702"/>
        <v/>
      </c>
      <c r="AE2611" s="21" t="str">
        <f t="shared" ca="1" si="703"/>
        <v/>
      </c>
      <c r="AF2611" s="23">
        <f t="shared" ca="1" si="704"/>
        <v>40622.631731876972</v>
      </c>
    </row>
    <row r="2612" spans="1:32" x14ac:dyDescent="0.25">
      <c r="A2612" s="26">
        <v>42999</v>
      </c>
      <c r="B2612" s="3">
        <v>5.95</v>
      </c>
      <c r="C2612" s="3">
        <v>5.95</v>
      </c>
      <c r="D2612" s="3">
        <v>5.95</v>
      </c>
      <c r="E2612" s="3">
        <v>5.95</v>
      </c>
      <c r="F2612" s="5">
        <v>4.16</v>
      </c>
      <c r="G2612" s="5">
        <v>4.16</v>
      </c>
      <c r="H2612" s="5">
        <v>4.16</v>
      </c>
      <c r="I2612" s="5">
        <v>4.16</v>
      </c>
      <c r="J2612" s="3">
        <v>1</v>
      </c>
      <c r="K2612" s="3">
        <v>1</v>
      </c>
      <c r="L2612" s="7">
        <f t="shared" si="705"/>
        <v>1.79</v>
      </c>
      <c r="M2612" s="8">
        <f ca="1">AVERAGE(OFFSET(L2612,-M$3+1,0):L2612)</f>
        <v>1.6953333333333331</v>
      </c>
      <c r="N2612" s="8">
        <f ca="1">STDEV(OFFSET(L2612,-M$3+1,0):L2612)</f>
        <v>5.0123656614227019E-2</v>
      </c>
      <c r="O2612" s="8">
        <f t="shared" ca="1" si="692"/>
        <v>1.5950860201048791</v>
      </c>
      <c r="P2612" s="8">
        <f t="shared" ca="1" si="693"/>
        <v>1.7955806465617872</v>
      </c>
      <c r="Q2612" s="8">
        <f t="shared" ca="1" si="694"/>
        <v>1.6953333333333331</v>
      </c>
      <c r="R2612" s="8">
        <f t="shared" ca="1" si="707"/>
        <v>1.6953333333333331</v>
      </c>
      <c r="S2612" s="10">
        <f t="shared" si="695"/>
        <v>0.16000000000000014</v>
      </c>
      <c r="T2612" s="10">
        <f t="shared" si="696"/>
        <v>3.0000000000000249E-2</v>
      </c>
      <c r="U2612" s="18">
        <f ca="1">AVERAGE(S2612:OFFSET(S2612,-$U$3+1,0))*$U$4*J2612</f>
        <v>4.3000000000000149</v>
      </c>
      <c r="V2612" s="18">
        <f ca="1">AVERAGE(T2612:OFFSET(T2612,-$U$3+1,0))*$V$4*K2612</f>
        <v>2.6000000000000068</v>
      </c>
      <c r="W2612" s="14" t="str">
        <f t="shared" ca="1" si="697"/>
        <v/>
      </c>
      <c r="X2612" s="14" t="str">
        <f t="shared" ca="1" si="698"/>
        <v/>
      </c>
      <c r="Y2612" s="5" t="str">
        <f t="shared" ca="1" si="699"/>
        <v/>
      </c>
      <c r="Z2612" s="19" t="str">
        <f t="shared" ca="1" si="700"/>
        <v/>
      </c>
      <c r="AA2612" s="5" t="str">
        <f t="shared" ca="1" si="708"/>
        <v/>
      </c>
      <c r="AB2612" s="5" t="str">
        <f t="shared" ca="1" si="706"/>
        <v/>
      </c>
      <c r="AC2612" s="15" t="str">
        <f t="shared" ca="1" si="701"/>
        <v/>
      </c>
      <c r="AD2612" s="21" t="str">
        <f t="shared" ca="1" si="702"/>
        <v/>
      </c>
      <c r="AE2612" s="21" t="str">
        <f t="shared" ca="1" si="703"/>
        <v/>
      </c>
      <c r="AF2612" s="23">
        <f t="shared" ca="1" si="704"/>
        <v>40622.631731876972</v>
      </c>
    </row>
    <row r="2613" spans="1:32" x14ac:dyDescent="0.25">
      <c r="A2613" s="26">
        <v>43000</v>
      </c>
      <c r="B2613" s="3">
        <v>5.98</v>
      </c>
      <c r="C2613" s="3">
        <v>5.98</v>
      </c>
      <c r="D2613" s="3">
        <v>5.98</v>
      </c>
      <c r="E2613" s="3">
        <v>5.98</v>
      </c>
      <c r="F2613" s="5">
        <v>4.1900000000000004</v>
      </c>
      <c r="G2613" s="5">
        <v>4.1900000000000004</v>
      </c>
      <c r="H2613" s="5">
        <v>4.1900000000000004</v>
      </c>
      <c r="I2613" s="5">
        <v>4.1900000000000004</v>
      </c>
      <c r="J2613" s="3">
        <v>1</v>
      </c>
      <c r="K2613" s="3">
        <v>1</v>
      </c>
      <c r="L2613" s="7">
        <f t="shared" si="705"/>
        <v>1.79</v>
      </c>
      <c r="M2613" s="8">
        <f ca="1">AVERAGE(OFFSET(L2613,-M$3+1,0):L2613)</f>
        <v>1.7086666666666663</v>
      </c>
      <c r="N2613" s="8">
        <f ca="1">STDEV(OFFSET(L2613,-M$3+1,0):L2613)</f>
        <v>4.6578147338894864E-2</v>
      </c>
      <c r="O2613" s="8">
        <f t="shared" ca="1" si="692"/>
        <v>1.6155103719888766</v>
      </c>
      <c r="P2613" s="8">
        <f t="shared" ca="1" si="693"/>
        <v>1.8018229613444561</v>
      </c>
      <c r="Q2613" s="8">
        <f t="shared" ca="1" si="694"/>
        <v>1.7086666666666663</v>
      </c>
      <c r="R2613" s="8">
        <f t="shared" ca="1" si="707"/>
        <v>1.7086666666666663</v>
      </c>
      <c r="S2613" s="10">
        <f t="shared" si="695"/>
        <v>3.0000000000000249E-2</v>
      </c>
      <c r="T2613" s="10">
        <f t="shared" si="696"/>
        <v>3.0000000000000249E-2</v>
      </c>
      <c r="U2613" s="18">
        <f ca="1">AVERAGE(S2613:OFFSET(S2613,-$U$3+1,0))*$U$4*J2613</f>
        <v>4.4000000000000128</v>
      </c>
      <c r="V2613" s="18">
        <f ca="1">AVERAGE(T2613:OFFSET(T2613,-$U$3+1,0))*$V$4*K2613</f>
        <v>2.7000000000000135</v>
      </c>
      <c r="W2613" s="14" t="str">
        <f t="shared" ca="1" si="697"/>
        <v/>
      </c>
      <c r="X2613" s="14" t="str">
        <f t="shared" ca="1" si="698"/>
        <v>Sell</v>
      </c>
      <c r="Y2613" s="5">
        <f t="shared" ca="1" si="699"/>
        <v>-100</v>
      </c>
      <c r="Z2613" s="19">
        <f t="shared" ca="1" si="700"/>
        <v>162.96296296296262</v>
      </c>
      <c r="AA2613" s="5">
        <f t="shared" ca="1" si="708"/>
        <v>5.98</v>
      </c>
      <c r="AB2613" s="5">
        <f t="shared" ca="1" si="706"/>
        <v>4.1900000000000004</v>
      </c>
      <c r="AC2613" s="15" t="str">
        <f t="shared" ca="1" si="701"/>
        <v/>
      </c>
      <c r="AD2613" s="21" t="str">
        <f t="shared" ca="1" si="702"/>
        <v/>
      </c>
      <c r="AE2613" s="21" t="str">
        <f t="shared" ca="1" si="703"/>
        <v/>
      </c>
      <c r="AF2613" s="23">
        <f t="shared" ca="1" si="704"/>
        <v>40622.631731876972</v>
      </c>
    </row>
    <row r="2614" spans="1:32" x14ac:dyDescent="0.25">
      <c r="A2614" s="26">
        <v>43003</v>
      </c>
      <c r="B2614" s="3">
        <v>6.11</v>
      </c>
      <c r="C2614" s="3">
        <v>6.11</v>
      </c>
      <c r="D2614" s="3">
        <v>6.11</v>
      </c>
      <c r="E2614" s="3">
        <v>6.11</v>
      </c>
      <c r="F2614" s="5">
        <v>4.2300000000000004</v>
      </c>
      <c r="G2614" s="5">
        <v>4.2300000000000004</v>
      </c>
      <c r="H2614" s="5">
        <v>4.2300000000000004</v>
      </c>
      <c r="I2614" s="5">
        <v>4.2300000000000004</v>
      </c>
      <c r="J2614" s="3">
        <v>1</v>
      </c>
      <c r="K2614" s="3">
        <v>1</v>
      </c>
      <c r="L2614" s="7">
        <f t="shared" si="705"/>
        <v>1.88</v>
      </c>
      <c r="M2614" s="8">
        <f ca="1">AVERAGE(OFFSET(L2614,-M$3+1,0):L2614)</f>
        <v>1.7226666666666663</v>
      </c>
      <c r="N2614" s="8">
        <f ca="1">STDEV(OFFSET(L2614,-M$3+1,0):L2614)</f>
        <v>6.2845236967679532E-2</v>
      </c>
      <c r="O2614" s="8">
        <f t="shared" ca="1" si="692"/>
        <v>1.5969761927313073</v>
      </c>
      <c r="P2614" s="8">
        <f t="shared" ca="1" si="693"/>
        <v>1.8483571406020254</v>
      </c>
      <c r="Q2614" s="8">
        <f t="shared" ca="1" si="694"/>
        <v>1.7226666666666663</v>
      </c>
      <c r="R2614" s="8">
        <f t="shared" ca="1" si="707"/>
        <v>1.7226666666666663</v>
      </c>
      <c r="S2614" s="10">
        <f t="shared" si="695"/>
        <v>0.12999999999999989</v>
      </c>
      <c r="T2614" s="10">
        <f t="shared" si="696"/>
        <v>4.0000000000000036E-2</v>
      </c>
      <c r="U2614" s="18">
        <f ca="1">AVERAGE(S2614:OFFSET(S2614,-$U$3+1,0))*$U$4*J2614</f>
        <v>5.600000000000005</v>
      </c>
      <c r="V2614" s="18">
        <f ca="1">AVERAGE(T2614:OFFSET(T2614,-$U$3+1,0))*$V$4*K2614</f>
        <v>3.1000000000000139</v>
      </c>
      <c r="W2614" s="14" t="str">
        <f t="shared" ca="1" si="697"/>
        <v/>
      </c>
      <c r="X2614" s="14" t="str">
        <f t="shared" ca="1" si="698"/>
        <v>Sell</v>
      </c>
      <c r="Y2614" s="5">
        <f t="shared" ca="1" si="699"/>
        <v>-100</v>
      </c>
      <c r="Z2614" s="19">
        <f t="shared" ca="1" si="700"/>
        <v>162.96296296296262</v>
      </c>
      <c r="AA2614" s="5">
        <f t="shared" ca="1" si="708"/>
        <v>5.98</v>
      </c>
      <c r="AB2614" s="5">
        <f t="shared" ca="1" si="706"/>
        <v>4.1900000000000004</v>
      </c>
      <c r="AC2614" s="15">
        <f t="shared" ca="1" si="701"/>
        <v>-1299.9999999999989</v>
      </c>
      <c r="AD2614" s="21">
        <f t="shared" ca="1" si="702"/>
        <v>651.85185185185105</v>
      </c>
      <c r="AE2614" s="21">
        <f t="shared" ca="1" si="703"/>
        <v>-648.14814814814781</v>
      </c>
      <c r="AF2614" s="23">
        <f t="shared" ca="1" si="704"/>
        <v>39974.483583728826</v>
      </c>
    </row>
    <row r="2615" spans="1:32" x14ac:dyDescent="0.25">
      <c r="A2615" s="26">
        <v>43004</v>
      </c>
      <c r="B2615" s="3">
        <v>6.07</v>
      </c>
      <c r="C2615" s="3">
        <v>6.07</v>
      </c>
      <c r="D2615" s="3">
        <v>6.07</v>
      </c>
      <c r="E2615" s="3">
        <v>6.07</v>
      </c>
      <c r="F2615" s="5">
        <v>4.2</v>
      </c>
      <c r="G2615" s="5">
        <v>4.2</v>
      </c>
      <c r="H2615" s="5">
        <v>4.2</v>
      </c>
      <c r="I2615" s="5">
        <v>4.2</v>
      </c>
      <c r="J2615" s="3">
        <v>1</v>
      </c>
      <c r="K2615" s="3">
        <v>1</v>
      </c>
      <c r="L2615" s="7">
        <f t="shared" si="705"/>
        <v>1.87</v>
      </c>
      <c r="M2615" s="8">
        <f ca="1">AVERAGE(OFFSET(L2615,-M$3+1,0):L2615)</f>
        <v>1.7353333333333332</v>
      </c>
      <c r="N2615" s="8">
        <f ca="1">STDEV(OFFSET(L2615,-M$3+1,0):L2615)</f>
        <v>7.2097817152083243E-2</v>
      </c>
      <c r="O2615" s="8">
        <f t="shared" ca="1" si="692"/>
        <v>1.5911376990291668</v>
      </c>
      <c r="P2615" s="8">
        <f t="shared" ca="1" si="693"/>
        <v>1.8795289676374995</v>
      </c>
      <c r="Q2615" s="8">
        <f t="shared" ca="1" si="694"/>
        <v>1.7353333333333332</v>
      </c>
      <c r="R2615" s="8">
        <f t="shared" ca="1" si="707"/>
        <v>1.7353333333333332</v>
      </c>
      <c r="S2615" s="10">
        <f t="shared" si="695"/>
        <v>4.0000000000000036E-2</v>
      </c>
      <c r="T2615" s="10">
        <f t="shared" si="696"/>
        <v>3.0000000000000249E-2</v>
      </c>
      <c r="U2615" s="18">
        <f ca="1">AVERAGE(S2615:OFFSET(S2615,-$U$3+1,0))*$U$4*J2615</f>
        <v>5.600000000000005</v>
      </c>
      <c r="V2615" s="18">
        <f ca="1">AVERAGE(T2615:OFFSET(T2615,-$U$3+1,0))*$V$4*K2615</f>
        <v>3.4000000000000163</v>
      </c>
      <c r="W2615" s="14" t="str">
        <f t="shared" ca="1" si="697"/>
        <v/>
      </c>
      <c r="X2615" s="14" t="str">
        <f t="shared" ca="1" si="698"/>
        <v>Sell</v>
      </c>
      <c r="Y2615" s="5">
        <f t="shared" ca="1" si="699"/>
        <v>-100</v>
      </c>
      <c r="Z2615" s="19">
        <f t="shared" ca="1" si="700"/>
        <v>162.96296296296262</v>
      </c>
      <c r="AA2615" s="5">
        <f t="shared" ca="1" si="708"/>
        <v>5.98</v>
      </c>
      <c r="AB2615" s="5">
        <f t="shared" ca="1" si="706"/>
        <v>4.1900000000000004</v>
      </c>
      <c r="AC2615" s="15">
        <f t="shared" ca="1" si="701"/>
        <v>400.00000000000034</v>
      </c>
      <c r="AD2615" s="21">
        <f t="shared" ca="1" si="702"/>
        <v>-488.88888888889193</v>
      </c>
      <c r="AE2615" s="21">
        <f t="shared" ca="1" si="703"/>
        <v>-88.888888888891586</v>
      </c>
      <c r="AF2615" s="23">
        <f t="shared" ca="1" si="704"/>
        <v>39885.594694839936</v>
      </c>
    </row>
    <row r="2616" spans="1:32" x14ac:dyDescent="0.25">
      <c r="A2616" s="26">
        <v>43005</v>
      </c>
      <c r="B2616" s="3">
        <v>6.02</v>
      </c>
      <c r="C2616" s="3">
        <v>6.02</v>
      </c>
      <c r="D2616" s="3">
        <v>6.02</v>
      </c>
      <c r="E2616" s="3">
        <v>6.02</v>
      </c>
      <c r="F2616" s="5">
        <v>4.1500000000000004</v>
      </c>
      <c r="G2616" s="5">
        <v>4.1500000000000004</v>
      </c>
      <c r="H2616" s="5">
        <v>4.1500000000000004</v>
      </c>
      <c r="I2616" s="5">
        <v>4.1500000000000004</v>
      </c>
      <c r="J2616" s="3">
        <v>1</v>
      </c>
      <c r="K2616" s="3">
        <v>1</v>
      </c>
      <c r="L2616" s="7">
        <f t="shared" si="705"/>
        <v>1.8699999999999992</v>
      </c>
      <c r="M2616" s="8">
        <f ca="1">AVERAGE(OFFSET(L2616,-M$3+1,0):L2616)</f>
        <v>1.7506666666666666</v>
      </c>
      <c r="N2616" s="8">
        <f ca="1">STDEV(OFFSET(L2616,-M$3+1,0):L2616)</f>
        <v>7.4782223505194978E-2</v>
      </c>
      <c r="O2616" s="8">
        <f t="shared" ca="1" si="692"/>
        <v>1.6011022196562767</v>
      </c>
      <c r="P2616" s="8">
        <f t="shared" ca="1" si="693"/>
        <v>1.9002311136770564</v>
      </c>
      <c r="Q2616" s="8">
        <f t="shared" ca="1" si="694"/>
        <v>1.7506666666666666</v>
      </c>
      <c r="R2616" s="8">
        <f t="shared" ca="1" si="707"/>
        <v>1.7506666666666666</v>
      </c>
      <c r="S2616" s="10">
        <f t="shared" si="695"/>
        <v>5.0000000000000711E-2</v>
      </c>
      <c r="T2616" s="10">
        <f t="shared" si="696"/>
        <v>4.9999999999999822E-2</v>
      </c>
      <c r="U2616" s="18">
        <f ca="1">AVERAGE(S2616:OFFSET(S2616,-$U$3+1,0))*$U$4*J2616</f>
        <v>6.1000000000000121</v>
      </c>
      <c r="V2616" s="18">
        <f ca="1">AVERAGE(T2616:OFFSET(T2616,-$U$3+1,0))*$V$4*K2616</f>
        <v>3.7000000000000104</v>
      </c>
      <c r="W2616" s="14" t="str">
        <f t="shared" ca="1" si="697"/>
        <v/>
      </c>
      <c r="X2616" s="14" t="str">
        <f t="shared" ca="1" si="698"/>
        <v>Sell</v>
      </c>
      <c r="Y2616" s="5">
        <f t="shared" ca="1" si="699"/>
        <v>-100</v>
      </c>
      <c r="Z2616" s="19">
        <f t="shared" ca="1" si="700"/>
        <v>162.96296296296262</v>
      </c>
      <c r="AA2616" s="5">
        <f t="shared" ca="1" si="708"/>
        <v>5.98</v>
      </c>
      <c r="AB2616" s="5">
        <f t="shared" ca="1" si="706"/>
        <v>4.1900000000000004</v>
      </c>
      <c r="AC2616" s="15">
        <f t="shared" ca="1" si="701"/>
        <v>500.00000000000711</v>
      </c>
      <c r="AD2616" s="21">
        <f t="shared" ca="1" si="702"/>
        <v>-814.81481481481023</v>
      </c>
      <c r="AE2616" s="21">
        <f t="shared" ca="1" si="703"/>
        <v>-314.81481481480313</v>
      </c>
      <c r="AF2616" s="23">
        <f t="shared" ca="1" si="704"/>
        <v>39570.779880025133</v>
      </c>
    </row>
    <row r="2617" spans="1:32" x14ac:dyDescent="0.25">
      <c r="A2617" s="26">
        <v>43006</v>
      </c>
      <c r="B2617" s="3">
        <v>6.05</v>
      </c>
      <c r="C2617" s="3">
        <v>6.05</v>
      </c>
      <c r="D2617" s="3">
        <v>6.05</v>
      </c>
      <c r="E2617" s="3">
        <v>6.05</v>
      </c>
      <c r="F2617" s="5">
        <v>4.1399999999999997</v>
      </c>
      <c r="G2617" s="5">
        <v>4.1399999999999997</v>
      </c>
      <c r="H2617" s="5">
        <v>4.1399999999999997</v>
      </c>
      <c r="I2617" s="5">
        <v>4.1399999999999997</v>
      </c>
      <c r="J2617" s="3">
        <v>1</v>
      </c>
      <c r="K2617" s="3">
        <v>1</v>
      </c>
      <c r="L2617" s="7">
        <f t="shared" si="705"/>
        <v>1.9100000000000001</v>
      </c>
      <c r="M2617" s="8">
        <f ca="1">AVERAGE(OFFSET(L2617,-M$3+1,0):L2617)</f>
        <v>1.767333333333333</v>
      </c>
      <c r="N2617" s="8">
        <f ca="1">STDEV(OFFSET(L2617,-M$3+1,0):L2617)</f>
        <v>8.0752414087458535E-2</v>
      </c>
      <c r="O2617" s="8">
        <f t="shared" ca="1" si="692"/>
        <v>1.6058285051584158</v>
      </c>
      <c r="P2617" s="8">
        <f t="shared" ca="1" si="693"/>
        <v>1.9288381615082502</v>
      </c>
      <c r="Q2617" s="8">
        <f t="shared" ca="1" si="694"/>
        <v>1.767333333333333</v>
      </c>
      <c r="R2617" s="8">
        <f t="shared" ca="1" si="707"/>
        <v>1.767333333333333</v>
      </c>
      <c r="S2617" s="10">
        <f t="shared" si="695"/>
        <v>3.0000000000000249E-2</v>
      </c>
      <c r="T2617" s="10">
        <f t="shared" si="696"/>
        <v>1.0000000000000675E-2</v>
      </c>
      <c r="U2617" s="18">
        <f ca="1">AVERAGE(S2617:OFFSET(S2617,-$U$3+1,0))*$U$4*J2617</f>
        <v>5.9000000000000163</v>
      </c>
      <c r="V2617" s="18">
        <f ca="1">AVERAGE(T2617:OFFSET(T2617,-$U$3+1,0))*$V$4*K2617</f>
        <v>3.200000000000021</v>
      </c>
      <c r="W2617" s="14" t="str">
        <f t="shared" ca="1" si="697"/>
        <v/>
      </c>
      <c r="X2617" s="14" t="str">
        <f t="shared" ca="1" si="698"/>
        <v>Sell</v>
      </c>
      <c r="Y2617" s="5">
        <f t="shared" ca="1" si="699"/>
        <v>-100</v>
      </c>
      <c r="Z2617" s="19">
        <f t="shared" ca="1" si="700"/>
        <v>162.96296296296262</v>
      </c>
      <c r="AA2617" s="5">
        <f t="shared" ca="1" si="708"/>
        <v>5.98</v>
      </c>
      <c r="AB2617" s="5">
        <f t="shared" ca="1" si="706"/>
        <v>4.1900000000000004</v>
      </c>
      <c r="AC2617" s="15">
        <f t="shared" ca="1" si="701"/>
        <v>-300.0000000000025</v>
      </c>
      <c r="AD2617" s="21">
        <f t="shared" ca="1" si="702"/>
        <v>-162.96296296297362</v>
      </c>
      <c r="AE2617" s="21">
        <f t="shared" ca="1" si="703"/>
        <v>-462.96296296297612</v>
      </c>
      <c r="AF2617" s="23">
        <f t="shared" ca="1" si="704"/>
        <v>39107.816917062155</v>
      </c>
    </row>
    <row r="2618" spans="1:32" x14ac:dyDescent="0.25">
      <c r="A2618" s="26">
        <v>43007</v>
      </c>
      <c r="B2618" s="3">
        <v>6</v>
      </c>
      <c r="C2618" s="3">
        <v>6</v>
      </c>
      <c r="D2618" s="3">
        <v>6</v>
      </c>
      <c r="E2618" s="3">
        <v>6</v>
      </c>
      <c r="F2618" s="5">
        <v>4.12</v>
      </c>
      <c r="G2618" s="5">
        <v>4.12</v>
      </c>
      <c r="H2618" s="5">
        <v>4.12</v>
      </c>
      <c r="I2618" s="5">
        <v>4.12</v>
      </c>
      <c r="J2618" s="3">
        <v>1</v>
      </c>
      <c r="K2618" s="3">
        <v>1</v>
      </c>
      <c r="L2618" s="7">
        <f t="shared" si="705"/>
        <v>1.88</v>
      </c>
      <c r="M2618" s="8">
        <f ca="1">AVERAGE(OFFSET(L2618,-M$3+1,0):L2618)</f>
        <v>1.7793333333333332</v>
      </c>
      <c r="N2618" s="8">
        <f ca="1">STDEV(OFFSET(L2618,-M$3+1,0):L2618)</f>
        <v>8.3363803953057508E-2</v>
      </c>
      <c r="O2618" s="8">
        <f t="shared" ca="1" si="692"/>
        <v>1.6126057254272181</v>
      </c>
      <c r="P2618" s="8">
        <f t="shared" ca="1" si="693"/>
        <v>1.9460609412394483</v>
      </c>
      <c r="Q2618" s="8">
        <f t="shared" ca="1" si="694"/>
        <v>1.7793333333333332</v>
      </c>
      <c r="R2618" s="8">
        <f t="shared" ca="1" si="707"/>
        <v>1.7793333333333332</v>
      </c>
      <c r="S2618" s="10">
        <f t="shared" si="695"/>
        <v>4.9999999999999822E-2</v>
      </c>
      <c r="T2618" s="10">
        <f t="shared" si="696"/>
        <v>1.9999999999999574E-2</v>
      </c>
      <c r="U2618" s="18">
        <f ca="1">AVERAGE(S2618:OFFSET(S2618,-$U$3+1,0))*$U$4*J2618</f>
        <v>5.3000000000000114</v>
      </c>
      <c r="V2618" s="18">
        <f ca="1">AVERAGE(T2618:OFFSET(T2618,-$U$3+1,0))*$V$4*K2618</f>
        <v>2.8000000000000114</v>
      </c>
      <c r="W2618" s="14" t="str">
        <f t="shared" ca="1" si="697"/>
        <v/>
      </c>
      <c r="X2618" s="14" t="str">
        <f t="shared" ca="1" si="698"/>
        <v>Sell</v>
      </c>
      <c r="Y2618" s="5">
        <f t="shared" ca="1" si="699"/>
        <v>-100</v>
      </c>
      <c r="Z2618" s="19">
        <f t="shared" ca="1" si="700"/>
        <v>162.96296296296262</v>
      </c>
      <c r="AA2618" s="5">
        <f t="shared" ca="1" si="708"/>
        <v>5.98</v>
      </c>
      <c r="AB2618" s="5">
        <f t="shared" ca="1" si="706"/>
        <v>4.1900000000000004</v>
      </c>
      <c r="AC2618" s="15">
        <f t="shared" ca="1" si="701"/>
        <v>499.99999999999824</v>
      </c>
      <c r="AD2618" s="21">
        <f t="shared" ca="1" si="702"/>
        <v>-325.92592592591831</v>
      </c>
      <c r="AE2618" s="21">
        <f t="shared" ca="1" si="703"/>
        <v>174.07407407407993</v>
      </c>
      <c r="AF2618" s="23">
        <f t="shared" ca="1" si="704"/>
        <v>39281.890991136235</v>
      </c>
    </row>
    <row r="2619" spans="1:32" x14ac:dyDescent="0.25">
      <c r="A2619" s="26">
        <v>43017</v>
      </c>
      <c r="B2619" s="3">
        <v>6.1</v>
      </c>
      <c r="C2619" s="3">
        <v>6.1</v>
      </c>
      <c r="D2619" s="3">
        <v>6.1</v>
      </c>
      <c r="E2619" s="3">
        <v>6.1</v>
      </c>
      <c r="F2619" s="5">
        <v>4.12</v>
      </c>
      <c r="G2619" s="5">
        <v>4.12</v>
      </c>
      <c r="H2619" s="5">
        <v>4.12</v>
      </c>
      <c r="I2619" s="5">
        <v>4.12</v>
      </c>
      <c r="J2619" s="3">
        <v>1</v>
      </c>
      <c r="K2619" s="3">
        <v>1</v>
      </c>
      <c r="L2619" s="7">
        <f t="shared" si="705"/>
        <v>1.9799999999999995</v>
      </c>
      <c r="M2619" s="8">
        <f ca="1">AVERAGE(OFFSET(L2619,-M$3+1,0):L2619)</f>
        <v>1.7986666666666662</v>
      </c>
      <c r="N2619" s="8">
        <f ca="1">STDEV(OFFSET(L2619,-M$3+1,0):L2619)</f>
        <v>9.4102274654962903E-2</v>
      </c>
      <c r="O2619" s="8">
        <f t="shared" ca="1" si="692"/>
        <v>1.6104621173567404</v>
      </c>
      <c r="P2619" s="8">
        <f t="shared" ca="1" si="693"/>
        <v>1.986871215976592</v>
      </c>
      <c r="Q2619" s="8">
        <f t="shared" ca="1" si="694"/>
        <v>1.7986666666666662</v>
      </c>
      <c r="R2619" s="8">
        <f t="shared" ca="1" si="707"/>
        <v>1.7986666666666662</v>
      </c>
      <c r="S2619" s="10">
        <f t="shared" si="695"/>
        <v>9.9999999999999645E-2</v>
      </c>
      <c r="T2619" s="10">
        <f t="shared" si="696"/>
        <v>0</v>
      </c>
      <c r="U2619" s="18">
        <f ca="1">AVERAGE(S2619:OFFSET(S2619,-$U$3+1,0))*$U$4*J2619</f>
        <v>6.2000000000000099</v>
      </c>
      <c r="V2619" s="18">
        <f ca="1">AVERAGE(T2619:OFFSET(T2619,-$U$3+1,0))*$V$4*K2619</f>
        <v>2.8000000000000114</v>
      </c>
      <c r="W2619" s="14" t="str">
        <f t="shared" ca="1" si="697"/>
        <v/>
      </c>
      <c r="X2619" s="14" t="str">
        <f t="shared" ca="1" si="698"/>
        <v>Sell</v>
      </c>
      <c r="Y2619" s="5">
        <f t="shared" ca="1" si="699"/>
        <v>-100</v>
      </c>
      <c r="Z2619" s="19">
        <f t="shared" ca="1" si="700"/>
        <v>162.96296296296262</v>
      </c>
      <c r="AA2619" s="5">
        <f t="shared" ca="1" si="708"/>
        <v>5.98</v>
      </c>
      <c r="AB2619" s="5">
        <f t="shared" ca="1" si="706"/>
        <v>4.1900000000000004</v>
      </c>
      <c r="AC2619" s="15">
        <f t="shared" ca="1" si="701"/>
        <v>-999.99999999999648</v>
      </c>
      <c r="AD2619" s="21">
        <f t="shared" ca="1" si="702"/>
        <v>0</v>
      </c>
      <c r="AE2619" s="21">
        <f t="shared" ca="1" si="703"/>
        <v>-999.99999999999648</v>
      </c>
      <c r="AF2619" s="23">
        <f t="shared" ca="1" si="704"/>
        <v>38281.890991136235</v>
      </c>
    </row>
    <row r="2620" spans="1:32" x14ac:dyDescent="0.25">
      <c r="A2620" s="26">
        <v>43018</v>
      </c>
      <c r="B2620" s="3">
        <v>6.14</v>
      </c>
      <c r="C2620" s="3">
        <v>6.14</v>
      </c>
      <c r="D2620" s="3">
        <v>6.14</v>
      </c>
      <c r="E2620" s="3">
        <v>6.14</v>
      </c>
      <c r="F2620" s="5">
        <v>4.1399999999999997</v>
      </c>
      <c r="G2620" s="5">
        <v>4.1399999999999997</v>
      </c>
      <c r="H2620" s="5">
        <v>4.1399999999999997</v>
      </c>
      <c r="I2620" s="5">
        <v>4.1399999999999997</v>
      </c>
      <c r="J2620" s="3">
        <v>1</v>
      </c>
      <c r="K2620" s="3">
        <v>1</v>
      </c>
      <c r="L2620" s="7">
        <f t="shared" si="705"/>
        <v>2</v>
      </c>
      <c r="M2620" s="8">
        <f ca="1">AVERAGE(OFFSET(L2620,-M$3+1,0):L2620)</f>
        <v>1.8166666666666664</v>
      </c>
      <c r="N2620" s="8">
        <f ca="1">STDEV(OFFSET(L2620,-M$3+1,0):L2620)</f>
        <v>0.10519822558706322</v>
      </c>
      <c r="O2620" s="8">
        <f t="shared" ca="1" si="692"/>
        <v>1.6062702154925399</v>
      </c>
      <c r="P2620" s="8">
        <f t="shared" ca="1" si="693"/>
        <v>2.0270631178407927</v>
      </c>
      <c r="Q2620" s="8">
        <f t="shared" ca="1" si="694"/>
        <v>1.8166666666666664</v>
      </c>
      <c r="R2620" s="8">
        <f t="shared" ca="1" si="707"/>
        <v>1.8166666666666664</v>
      </c>
      <c r="S2620" s="10">
        <f t="shared" si="695"/>
        <v>4.0000000000000036E-2</v>
      </c>
      <c r="T2620" s="10">
        <f t="shared" si="696"/>
        <v>1.9999999999999574E-2</v>
      </c>
      <c r="U2620" s="18">
        <f ca="1">AVERAGE(S2620:OFFSET(S2620,-$U$3+1,0))*$U$4*J2620</f>
        <v>6.4000000000000057</v>
      </c>
      <c r="V2620" s="18">
        <f ca="1">AVERAGE(T2620:OFFSET(T2620,-$U$3+1,0))*$V$4*K2620</f>
        <v>2.8000000000000025</v>
      </c>
      <c r="W2620" s="14" t="str">
        <f t="shared" ca="1" si="697"/>
        <v/>
      </c>
      <c r="X2620" s="14" t="str">
        <f t="shared" ca="1" si="698"/>
        <v>Sell</v>
      </c>
      <c r="Y2620" s="5">
        <f t="shared" ca="1" si="699"/>
        <v>-100</v>
      </c>
      <c r="Z2620" s="19">
        <f t="shared" ca="1" si="700"/>
        <v>162.96296296296262</v>
      </c>
      <c r="AA2620" s="5">
        <f t="shared" ca="1" si="708"/>
        <v>5.98</v>
      </c>
      <c r="AB2620" s="5">
        <f t="shared" ca="1" si="706"/>
        <v>4.1900000000000004</v>
      </c>
      <c r="AC2620" s="15">
        <f t="shared" ca="1" si="701"/>
        <v>-400.00000000000034</v>
      </c>
      <c r="AD2620" s="21">
        <f t="shared" ca="1" si="702"/>
        <v>325.92592592591831</v>
      </c>
      <c r="AE2620" s="21">
        <f t="shared" ca="1" si="703"/>
        <v>-74.074074074082034</v>
      </c>
      <c r="AF2620" s="23">
        <f t="shared" ca="1" si="704"/>
        <v>38207.816917062155</v>
      </c>
    </row>
    <row r="2621" spans="1:32" x14ac:dyDescent="0.25">
      <c r="A2621" s="26">
        <v>43019</v>
      </c>
      <c r="B2621" s="3">
        <v>6.2</v>
      </c>
      <c r="C2621" s="3">
        <v>6.2</v>
      </c>
      <c r="D2621" s="3">
        <v>6.2</v>
      </c>
      <c r="E2621" s="3">
        <v>6.2</v>
      </c>
      <c r="F2621" s="5">
        <v>4.17</v>
      </c>
      <c r="G2621" s="5">
        <v>4.17</v>
      </c>
      <c r="H2621" s="5">
        <v>4.17</v>
      </c>
      <c r="I2621" s="5">
        <v>4.17</v>
      </c>
      <c r="J2621" s="3">
        <v>1</v>
      </c>
      <c r="K2621" s="3">
        <v>1</v>
      </c>
      <c r="L2621" s="7">
        <f t="shared" si="705"/>
        <v>2.0300000000000002</v>
      </c>
      <c r="M2621" s="8">
        <f ca="1">AVERAGE(OFFSET(L2621,-M$3+1,0):L2621)</f>
        <v>1.8353333333333333</v>
      </c>
      <c r="N2621" s="8">
        <f ca="1">STDEV(OFFSET(L2621,-M$3+1,0):L2621)</f>
        <v>0.11673331429659081</v>
      </c>
      <c r="O2621" s="8">
        <f t="shared" ca="1" si="692"/>
        <v>1.6018667047401516</v>
      </c>
      <c r="P2621" s="8">
        <f t="shared" ca="1" si="693"/>
        <v>2.0687999619265147</v>
      </c>
      <c r="Q2621" s="8">
        <f t="shared" ca="1" si="694"/>
        <v>1.8353333333333333</v>
      </c>
      <c r="R2621" s="8">
        <f t="shared" ca="1" si="707"/>
        <v>1.8353333333333333</v>
      </c>
      <c r="S2621" s="10">
        <f t="shared" si="695"/>
        <v>6.0000000000000497E-2</v>
      </c>
      <c r="T2621" s="10">
        <f t="shared" si="696"/>
        <v>3.0000000000000249E-2</v>
      </c>
      <c r="U2621" s="18">
        <f ca="1">AVERAGE(S2621:OFFSET(S2621,-$U$3+1,0))*$U$4*J2621</f>
        <v>6.9000000000000128</v>
      </c>
      <c r="V2621" s="18">
        <f ca="1">AVERAGE(T2621:OFFSET(T2621,-$U$3+1,0))*$V$4*K2621</f>
        <v>2.6000000000000068</v>
      </c>
      <c r="W2621" s="14" t="str">
        <f t="shared" ca="1" si="697"/>
        <v/>
      </c>
      <c r="X2621" s="14" t="str">
        <f t="shared" ca="1" si="698"/>
        <v>Sell</v>
      </c>
      <c r="Y2621" s="5">
        <f t="shared" ca="1" si="699"/>
        <v>-100</v>
      </c>
      <c r="Z2621" s="19">
        <f t="shared" ca="1" si="700"/>
        <v>162.96296296296262</v>
      </c>
      <c r="AA2621" s="5">
        <f t="shared" ca="1" si="708"/>
        <v>5.98</v>
      </c>
      <c r="AB2621" s="5">
        <f t="shared" ca="1" si="706"/>
        <v>4.1900000000000004</v>
      </c>
      <c r="AC2621" s="15">
        <f t="shared" ca="1" si="701"/>
        <v>-600.000000000005</v>
      </c>
      <c r="AD2621" s="21">
        <f t="shared" ca="1" si="702"/>
        <v>488.88888888889193</v>
      </c>
      <c r="AE2621" s="21">
        <f t="shared" ca="1" si="703"/>
        <v>-111.11111111111308</v>
      </c>
      <c r="AF2621" s="23">
        <f t="shared" ca="1" si="704"/>
        <v>38096.705805951045</v>
      </c>
    </row>
    <row r="2622" spans="1:32" x14ac:dyDescent="0.25">
      <c r="A2622" s="26">
        <v>43020</v>
      </c>
      <c r="B2622" s="3">
        <v>6.21</v>
      </c>
      <c r="C2622" s="3">
        <v>6.21</v>
      </c>
      <c r="D2622" s="3">
        <v>6.21</v>
      </c>
      <c r="E2622" s="3">
        <v>6.21</v>
      </c>
      <c r="F2622" s="5">
        <v>4.16</v>
      </c>
      <c r="G2622" s="5">
        <v>4.16</v>
      </c>
      <c r="H2622" s="5">
        <v>4.16</v>
      </c>
      <c r="I2622" s="5">
        <v>4.16</v>
      </c>
      <c r="J2622" s="3">
        <v>1</v>
      </c>
      <c r="K2622" s="3">
        <v>1</v>
      </c>
      <c r="L2622" s="7">
        <f t="shared" si="705"/>
        <v>2.0499999999999998</v>
      </c>
      <c r="M2622" s="8">
        <f ca="1">AVERAGE(OFFSET(L2622,-M$3+1,0):L2622)</f>
        <v>1.8546666666666669</v>
      </c>
      <c r="N2622" s="8">
        <f ca="1">STDEV(OFFSET(L2622,-M$3+1,0):L2622)</f>
        <v>0.12693455381566096</v>
      </c>
      <c r="O2622" s="8">
        <f t="shared" ca="1" si="692"/>
        <v>1.6007975590353449</v>
      </c>
      <c r="P2622" s="8">
        <f t="shared" ca="1" si="693"/>
        <v>2.1085357742979887</v>
      </c>
      <c r="Q2622" s="8">
        <f t="shared" ca="1" si="694"/>
        <v>1.8546666666666669</v>
      </c>
      <c r="R2622" s="8">
        <f t="shared" ca="1" si="707"/>
        <v>1.8546666666666669</v>
      </c>
      <c r="S2622" s="10">
        <f t="shared" si="695"/>
        <v>9.9999999999997868E-3</v>
      </c>
      <c r="T2622" s="10">
        <f t="shared" si="696"/>
        <v>9.9999999999997868E-3</v>
      </c>
      <c r="U2622" s="18">
        <f ca="1">AVERAGE(S2622:OFFSET(S2622,-$U$3+1,0))*$U$4*J2622</f>
        <v>5.4000000000000092</v>
      </c>
      <c r="V2622" s="18">
        <f ca="1">AVERAGE(T2622:OFFSET(T2622,-$U$3+1,0))*$V$4*K2622</f>
        <v>2.4000000000000021</v>
      </c>
      <c r="W2622" s="14" t="str">
        <f t="shared" ca="1" si="697"/>
        <v/>
      </c>
      <c r="X2622" s="14" t="str">
        <f t="shared" ca="1" si="698"/>
        <v>Sell</v>
      </c>
      <c r="Y2622" s="5">
        <f t="shared" ca="1" si="699"/>
        <v>-100</v>
      </c>
      <c r="Z2622" s="19">
        <f t="shared" ca="1" si="700"/>
        <v>162.96296296296262</v>
      </c>
      <c r="AA2622" s="5">
        <f t="shared" ca="1" si="708"/>
        <v>5.98</v>
      </c>
      <c r="AB2622" s="5">
        <f t="shared" ca="1" si="706"/>
        <v>4.1900000000000004</v>
      </c>
      <c r="AC2622" s="15">
        <f t="shared" ca="1" si="701"/>
        <v>-99.999999999997868</v>
      </c>
      <c r="AD2622" s="21">
        <f t="shared" ca="1" si="702"/>
        <v>-162.96296296295915</v>
      </c>
      <c r="AE2622" s="21">
        <f t="shared" ca="1" si="703"/>
        <v>-262.96296296295702</v>
      </c>
      <c r="AF2622" s="23">
        <f t="shared" ca="1" si="704"/>
        <v>37833.742842988089</v>
      </c>
    </row>
    <row r="2623" spans="1:32" x14ac:dyDescent="0.25">
      <c r="A2623" s="26">
        <v>43021</v>
      </c>
      <c r="B2623" s="3">
        <v>6.14</v>
      </c>
      <c r="C2623" s="3">
        <v>6.14</v>
      </c>
      <c r="D2623" s="3">
        <v>6.14</v>
      </c>
      <c r="E2623" s="3">
        <v>6.14</v>
      </c>
      <c r="F2623" s="5">
        <v>4.1399999999999997</v>
      </c>
      <c r="G2623" s="5">
        <v>4.1399999999999997</v>
      </c>
      <c r="H2623" s="5">
        <v>4.1399999999999997</v>
      </c>
      <c r="I2623" s="5">
        <v>4.1399999999999997</v>
      </c>
      <c r="J2623" s="3">
        <v>1</v>
      </c>
      <c r="K2623" s="3">
        <v>1</v>
      </c>
      <c r="L2623" s="7">
        <f t="shared" si="705"/>
        <v>2</v>
      </c>
      <c r="M2623" s="8">
        <f ca="1">AVERAGE(OFFSET(L2623,-M$3+1,0):L2623)</f>
        <v>1.8740000000000001</v>
      </c>
      <c r="N2623" s="8">
        <f ca="1">STDEV(OFFSET(L2623,-M$3+1,0):L2623)</f>
        <v>0.12540221005115607</v>
      </c>
      <c r="O2623" s="8">
        <f t="shared" ca="1" si="692"/>
        <v>1.623195579897688</v>
      </c>
      <c r="P2623" s="8">
        <f t="shared" ca="1" si="693"/>
        <v>2.1248044201023122</v>
      </c>
      <c r="Q2623" s="8">
        <f t="shared" ca="1" si="694"/>
        <v>1.8740000000000001</v>
      </c>
      <c r="R2623" s="8">
        <f t="shared" ca="1" si="707"/>
        <v>1.8740000000000001</v>
      </c>
      <c r="S2623" s="10">
        <f t="shared" si="695"/>
        <v>7.0000000000000284E-2</v>
      </c>
      <c r="T2623" s="10">
        <f t="shared" si="696"/>
        <v>2.0000000000000462E-2</v>
      </c>
      <c r="U2623" s="18">
        <f ca="1">AVERAGE(S2623:OFFSET(S2623,-$U$3+1,0))*$U$4*J2623</f>
        <v>5.8000000000000096</v>
      </c>
      <c r="V2623" s="18">
        <f ca="1">AVERAGE(T2623:OFFSET(T2623,-$U$3+1,0))*$V$4*K2623</f>
        <v>2.3000000000000043</v>
      </c>
      <c r="W2623" s="14" t="str">
        <f t="shared" ca="1" si="697"/>
        <v/>
      </c>
      <c r="X2623" s="14" t="str">
        <f t="shared" ca="1" si="698"/>
        <v>Sell</v>
      </c>
      <c r="Y2623" s="5">
        <f t="shared" ca="1" si="699"/>
        <v>-100</v>
      </c>
      <c r="Z2623" s="19">
        <f t="shared" ca="1" si="700"/>
        <v>162.96296296296262</v>
      </c>
      <c r="AA2623" s="5">
        <f t="shared" ca="1" si="708"/>
        <v>5.98</v>
      </c>
      <c r="AB2623" s="5">
        <f t="shared" ca="1" si="706"/>
        <v>4.1900000000000004</v>
      </c>
      <c r="AC2623" s="15">
        <f t="shared" ca="1" si="701"/>
        <v>700.00000000000284</v>
      </c>
      <c r="AD2623" s="21">
        <f t="shared" ca="1" si="702"/>
        <v>-325.92592592593275</v>
      </c>
      <c r="AE2623" s="21">
        <f t="shared" ca="1" si="703"/>
        <v>374.0740740740701</v>
      </c>
      <c r="AF2623" s="23">
        <f t="shared" ca="1" si="704"/>
        <v>38207.816917062162</v>
      </c>
    </row>
    <row r="2624" spans="1:32" x14ac:dyDescent="0.25">
      <c r="A2624" s="26">
        <v>43024</v>
      </c>
      <c r="B2624" s="3">
        <v>6.21</v>
      </c>
      <c r="C2624" s="3">
        <v>6.21</v>
      </c>
      <c r="D2624" s="3">
        <v>6.21</v>
      </c>
      <c r="E2624" s="3">
        <v>6.21</v>
      </c>
      <c r="F2624" s="5">
        <v>4.1500000000000004</v>
      </c>
      <c r="G2624" s="5">
        <v>4.1500000000000004</v>
      </c>
      <c r="H2624" s="5">
        <v>4.1500000000000004</v>
      </c>
      <c r="I2624" s="5">
        <v>4.1500000000000004</v>
      </c>
      <c r="J2624" s="3">
        <v>1</v>
      </c>
      <c r="K2624" s="3">
        <v>1</v>
      </c>
      <c r="L2624" s="7">
        <f t="shared" si="705"/>
        <v>2.0599999999999996</v>
      </c>
      <c r="M2624" s="8">
        <f ca="1">AVERAGE(OFFSET(L2624,-M$3+1,0):L2624)</f>
        <v>1.8980000000000001</v>
      </c>
      <c r="N2624" s="8">
        <f ca="1">STDEV(OFFSET(L2624,-M$3+1,0):L2624)</f>
        <v>0.12416578778851618</v>
      </c>
      <c r="O2624" s="8">
        <f t="shared" ca="1" si="692"/>
        <v>1.6496684244229678</v>
      </c>
      <c r="P2624" s="8">
        <f t="shared" ca="1" si="693"/>
        <v>2.1463315755770327</v>
      </c>
      <c r="Q2624" s="8">
        <f t="shared" ca="1" si="694"/>
        <v>1.8980000000000001</v>
      </c>
      <c r="R2624" s="8">
        <f t="shared" ca="1" si="707"/>
        <v>1.8980000000000001</v>
      </c>
      <c r="S2624" s="10">
        <f t="shared" si="695"/>
        <v>7.0000000000000284E-2</v>
      </c>
      <c r="T2624" s="10">
        <f t="shared" si="696"/>
        <v>1.0000000000000675E-2</v>
      </c>
      <c r="U2624" s="18">
        <f ca="1">AVERAGE(S2624:OFFSET(S2624,-$U$3+1,0))*$U$4*J2624</f>
        <v>5.2000000000000135</v>
      </c>
      <c r="V2624" s="18">
        <f ca="1">AVERAGE(T2624:OFFSET(T2624,-$U$3+1,0))*$V$4*K2624</f>
        <v>2.0000000000000107</v>
      </c>
      <c r="W2624" s="14" t="str">
        <f t="shared" ca="1" si="697"/>
        <v/>
      </c>
      <c r="X2624" s="14" t="str">
        <f t="shared" ca="1" si="698"/>
        <v>Sell</v>
      </c>
      <c r="Y2624" s="5">
        <f t="shared" ca="1" si="699"/>
        <v>-100</v>
      </c>
      <c r="Z2624" s="19">
        <f t="shared" ca="1" si="700"/>
        <v>162.96296296296262</v>
      </c>
      <c r="AA2624" s="5">
        <f t="shared" ca="1" si="708"/>
        <v>5.98</v>
      </c>
      <c r="AB2624" s="5">
        <f t="shared" ca="1" si="706"/>
        <v>4.1900000000000004</v>
      </c>
      <c r="AC2624" s="15">
        <f t="shared" ca="1" si="701"/>
        <v>-700.00000000000284</v>
      </c>
      <c r="AD2624" s="21">
        <f t="shared" ca="1" si="702"/>
        <v>162.96296296297362</v>
      </c>
      <c r="AE2624" s="21">
        <f t="shared" ca="1" si="703"/>
        <v>-537.03703703702922</v>
      </c>
      <c r="AF2624" s="23">
        <f t="shared" ca="1" si="704"/>
        <v>37670.779880025133</v>
      </c>
    </row>
    <row r="2625" spans="1:32" x14ac:dyDescent="0.25">
      <c r="A2625" s="26">
        <v>43025</v>
      </c>
      <c r="B2625" s="3">
        <v>6.15</v>
      </c>
      <c r="C2625" s="3">
        <v>6.15</v>
      </c>
      <c r="D2625" s="3">
        <v>6.15</v>
      </c>
      <c r="E2625" s="3">
        <v>6.15</v>
      </c>
      <c r="F2625" s="5">
        <v>4.1399999999999997</v>
      </c>
      <c r="G2625" s="5">
        <v>4.1399999999999997</v>
      </c>
      <c r="H2625" s="5">
        <v>4.1399999999999997</v>
      </c>
      <c r="I2625" s="5">
        <v>4.1399999999999997</v>
      </c>
      <c r="J2625" s="3">
        <v>1</v>
      </c>
      <c r="K2625" s="3">
        <v>1</v>
      </c>
      <c r="L2625" s="7">
        <f t="shared" si="705"/>
        <v>2.0100000000000007</v>
      </c>
      <c r="M2625" s="8">
        <f ca="1">AVERAGE(OFFSET(L2625,-M$3+1,0):L2625)</f>
        <v>1.9186666666666667</v>
      </c>
      <c r="N2625" s="8">
        <f ca="1">STDEV(OFFSET(L2625,-M$3+1,0):L2625)</f>
        <v>0.11425952080784381</v>
      </c>
      <c r="O2625" s="8">
        <f t="shared" ca="1" si="692"/>
        <v>1.690147625050979</v>
      </c>
      <c r="P2625" s="8">
        <f t="shared" ca="1" si="693"/>
        <v>2.1471857082823544</v>
      </c>
      <c r="Q2625" s="8">
        <f t="shared" ca="1" si="694"/>
        <v>1.9186666666666667</v>
      </c>
      <c r="R2625" s="8">
        <f t="shared" ca="1" si="707"/>
        <v>1.9186666666666667</v>
      </c>
      <c r="S2625" s="10">
        <f t="shared" si="695"/>
        <v>5.9999999999999609E-2</v>
      </c>
      <c r="T2625" s="10">
        <f t="shared" si="696"/>
        <v>1.0000000000000675E-2</v>
      </c>
      <c r="U2625" s="18">
        <f ca="1">AVERAGE(S2625:OFFSET(S2625,-$U$3+1,0))*$U$4*J2625</f>
        <v>5.4000000000000092</v>
      </c>
      <c r="V2625" s="18">
        <f ca="1">AVERAGE(T2625:OFFSET(T2625,-$U$3+1,0))*$V$4*K2625</f>
        <v>1.8000000000000147</v>
      </c>
      <c r="W2625" s="14" t="str">
        <f t="shared" ca="1" si="697"/>
        <v/>
      </c>
      <c r="X2625" s="14" t="str">
        <f t="shared" ca="1" si="698"/>
        <v>Sell</v>
      </c>
      <c r="Y2625" s="5">
        <f t="shared" ca="1" si="699"/>
        <v>-100</v>
      </c>
      <c r="Z2625" s="19">
        <f t="shared" ca="1" si="700"/>
        <v>162.96296296296262</v>
      </c>
      <c r="AA2625" s="5">
        <f t="shared" ca="1" si="708"/>
        <v>5.98</v>
      </c>
      <c r="AB2625" s="5">
        <f t="shared" ca="1" si="706"/>
        <v>4.1900000000000004</v>
      </c>
      <c r="AC2625" s="15">
        <f t="shared" ca="1" si="701"/>
        <v>599.99999999999613</v>
      </c>
      <c r="AD2625" s="21">
        <f t="shared" ca="1" si="702"/>
        <v>-162.96296296297362</v>
      </c>
      <c r="AE2625" s="21">
        <f t="shared" ca="1" si="703"/>
        <v>437.03703703702251</v>
      </c>
      <c r="AF2625" s="23">
        <f t="shared" ca="1" si="704"/>
        <v>38107.816917062155</v>
      </c>
    </row>
    <row r="2626" spans="1:32" x14ac:dyDescent="0.25">
      <c r="A2626" s="26">
        <v>43026</v>
      </c>
      <c r="B2626" s="3">
        <v>6.28</v>
      </c>
      <c r="C2626" s="3">
        <v>6.28</v>
      </c>
      <c r="D2626" s="3">
        <v>6.28</v>
      </c>
      <c r="E2626" s="3">
        <v>6.28</v>
      </c>
      <c r="F2626" s="5">
        <v>4.17</v>
      </c>
      <c r="G2626" s="5">
        <v>4.17</v>
      </c>
      <c r="H2626" s="5">
        <v>4.17</v>
      </c>
      <c r="I2626" s="5">
        <v>4.17</v>
      </c>
      <c r="J2626" s="3">
        <v>1</v>
      </c>
      <c r="K2626" s="3">
        <v>1</v>
      </c>
      <c r="L2626" s="7">
        <f t="shared" si="705"/>
        <v>2.1100000000000003</v>
      </c>
      <c r="M2626" s="8">
        <f ca="1">AVERAGE(OFFSET(L2626,-M$3+1,0):L2626)</f>
        <v>1.9486666666666668</v>
      </c>
      <c r="N2626" s="8">
        <f ca="1">STDEV(OFFSET(L2626,-M$3+1,0):L2626)</f>
        <v>9.9632658634940988E-2</v>
      </c>
      <c r="O2626" s="8">
        <f t="shared" ca="1" si="692"/>
        <v>1.7494013493967848</v>
      </c>
      <c r="P2626" s="8">
        <f t="shared" ca="1" si="693"/>
        <v>2.1479319839365489</v>
      </c>
      <c r="Q2626" s="8">
        <f t="shared" ca="1" si="694"/>
        <v>1.9486666666666668</v>
      </c>
      <c r="R2626" s="8">
        <f t="shared" ca="1" si="707"/>
        <v>1.9486666666666668</v>
      </c>
      <c r="S2626" s="10">
        <f t="shared" si="695"/>
        <v>0.12999999999999989</v>
      </c>
      <c r="T2626" s="10">
        <f t="shared" si="696"/>
        <v>3.0000000000000249E-2</v>
      </c>
      <c r="U2626" s="18">
        <f ca="1">AVERAGE(S2626:OFFSET(S2626,-$U$3+1,0))*$U$4*J2626</f>
        <v>6.2000000000000011</v>
      </c>
      <c r="V2626" s="18">
        <f ca="1">AVERAGE(T2626:OFFSET(T2626,-$U$3+1,0))*$V$4*K2626</f>
        <v>1.6000000000000192</v>
      </c>
      <c r="W2626" s="14" t="str">
        <f t="shared" ca="1" si="697"/>
        <v/>
      </c>
      <c r="X2626" s="14" t="str">
        <f t="shared" ca="1" si="698"/>
        <v>Sell</v>
      </c>
      <c r="Y2626" s="5">
        <f t="shared" ca="1" si="699"/>
        <v>-100</v>
      </c>
      <c r="Z2626" s="19">
        <f t="shared" ca="1" si="700"/>
        <v>162.96296296296262</v>
      </c>
      <c r="AA2626" s="5">
        <f t="shared" ca="1" si="708"/>
        <v>5.98</v>
      </c>
      <c r="AB2626" s="5">
        <f t="shared" ca="1" si="706"/>
        <v>4.1900000000000004</v>
      </c>
      <c r="AC2626" s="15">
        <f t="shared" ca="1" si="701"/>
        <v>-1299.9999999999989</v>
      </c>
      <c r="AD2626" s="21">
        <f t="shared" ca="1" si="702"/>
        <v>488.88888888889193</v>
      </c>
      <c r="AE2626" s="21">
        <f t="shared" ca="1" si="703"/>
        <v>-811.11111111110699</v>
      </c>
      <c r="AF2626" s="23">
        <f t="shared" ca="1" si="704"/>
        <v>37296.705805951045</v>
      </c>
    </row>
    <row r="2627" spans="1:32" x14ac:dyDescent="0.25">
      <c r="A2627" s="26">
        <v>43027</v>
      </c>
      <c r="B2627" s="3">
        <v>6.34</v>
      </c>
      <c r="C2627" s="3">
        <v>6.34</v>
      </c>
      <c r="D2627" s="3">
        <v>6.34</v>
      </c>
      <c r="E2627" s="3">
        <v>6.34</v>
      </c>
      <c r="F2627" s="5">
        <v>4.1900000000000004</v>
      </c>
      <c r="G2627" s="5">
        <v>4.1900000000000004</v>
      </c>
      <c r="H2627" s="5">
        <v>4.1900000000000004</v>
      </c>
      <c r="I2627" s="5">
        <v>4.1900000000000004</v>
      </c>
      <c r="J2627" s="3">
        <v>1</v>
      </c>
      <c r="K2627" s="3">
        <v>1</v>
      </c>
      <c r="L2627" s="7">
        <f t="shared" si="705"/>
        <v>2.1499999999999995</v>
      </c>
      <c r="M2627" s="8">
        <f ca="1">AVERAGE(OFFSET(L2627,-M$3+1,0):L2627)</f>
        <v>1.9726666666666666</v>
      </c>
      <c r="N2627" s="8">
        <f ca="1">STDEV(OFFSET(L2627,-M$3+1,0):L2627)</f>
        <v>0.10201307105791231</v>
      </c>
      <c r="O2627" s="8">
        <f t="shared" ca="1" si="692"/>
        <v>1.7686405245508419</v>
      </c>
      <c r="P2627" s="8">
        <f t="shared" ca="1" si="693"/>
        <v>2.1766928087824913</v>
      </c>
      <c r="Q2627" s="8">
        <f t="shared" ca="1" si="694"/>
        <v>1.9726666666666666</v>
      </c>
      <c r="R2627" s="8">
        <f t="shared" ca="1" si="707"/>
        <v>1.9726666666666666</v>
      </c>
      <c r="S2627" s="10">
        <f t="shared" si="695"/>
        <v>5.9999999999999609E-2</v>
      </c>
      <c r="T2627" s="10">
        <f t="shared" si="696"/>
        <v>2.0000000000000462E-2</v>
      </c>
      <c r="U2627" s="18">
        <f ca="1">AVERAGE(S2627:OFFSET(S2627,-$U$3+1,0))*$U$4*J2627</f>
        <v>6.4999999999999947</v>
      </c>
      <c r="V2627" s="18">
        <f ca="1">AVERAGE(T2627:OFFSET(T2627,-$U$3+1,0))*$V$4*K2627</f>
        <v>1.7000000000000171</v>
      </c>
      <c r="W2627" s="14" t="str">
        <f t="shared" ca="1" si="697"/>
        <v/>
      </c>
      <c r="X2627" s="14" t="str">
        <f t="shared" ca="1" si="698"/>
        <v>Sell</v>
      </c>
      <c r="Y2627" s="5">
        <f t="shared" ca="1" si="699"/>
        <v>-100</v>
      </c>
      <c r="Z2627" s="19">
        <f t="shared" ca="1" si="700"/>
        <v>162.96296296296262</v>
      </c>
      <c r="AA2627" s="5">
        <f t="shared" ca="1" si="708"/>
        <v>5.98</v>
      </c>
      <c r="AB2627" s="5">
        <f t="shared" ca="1" si="706"/>
        <v>4.1900000000000004</v>
      </c>
      <c r="AC2627" s="15">
        <f t="shared" ca="1" si="701"/>
        <v>-599.99999999999613</v>
      </c>
      <c r="AD2627" s="21">
        <f t="shared" ca="1" si="702"/>
        <v>325.92592592593275</v>
      </c>
      <c r="AE2627" s="21">
        <f t="shared" ca="1" si="703"/>
        <v>-274.07407407406339</v>
      </c>
      <c r="AF2627" s="23">
        <f t="shared" ca="1" si="704"/>
        <v>37022.63173187698</v>
      </c>
    </row>
    <row r="2628" spans="1:32" x14ac:dyDescent="0.25">
      <c r="A2628" s="26">
        <v>43028</v>
      </c>
      <c r="B2628" s="3">
        <v>6.24</v>
      </c>
      <c r="C2628" s="3">
        <v>6.24</v>
      </c>
      <c r="D2628" s="3">
        <v>6.24</v>
      </c>
      <c r="E2628" s="3">
        <v>6.24</v>
      </c>
      <c r="F2628" s="5">
        <v>4.17</v>
      </c>
      <c r="G2628" s="5">
        <v>4.17</v>
      </c>
      <c r="H2628" s="5">
        <v>4.17</v>
      </c>
      <c r="I2628" s="5">
        <v>4.17</v>
      </c>
      <c r="J2628" s="3">
        <v>1</v>
      </c>
      <c r="K2628" s="3">
        <v>1</v>
      </c>
      <c r="L2628" s="7">
        <f t="shared" si="705"/>
        <v>2.0700000000000003</v>
      </c>
      <c r="M2628" s="8">
        <f ca="1">AVERAGE(OFFSET(L2628,-M$3+1,0):L2628)</f>
        <v>1.9913333333333334</v>
      </c>
      <c r="N2628" s="8">
        <f ca="1">STDEV(OFFSET(L2628,-M$3+1,0):L2628)</f>
        <v>9.1250570774470643E-2</v>
      </c>
      <c r="O2628" s="8">
        <f t="shared" ca="1" si="692"/>
        <v>1.8088321917843921</v>
      </c>
      <c r="P2628" s="8">
        <f t="shared" ca="1" si="693"/>
        <v>2.1738344748822747</v>
      </c>
      <c r="Q2628" s="8">
        <f t="shared" ca="1" si="694"/>
        <v>1.9913333333333334</v>
      </c>
      <c r="R2628" s="8">
        <f t="shared" ca="1" si="707"/>
        <v>1.9913333333333334</v>
      </c>
      <c r="S2628" s="10">
        <f t="shared" si="695"/>
        <v>9.9999999999999645E-2</v>
      </c>
      <c r="T2628" s="10">
        <f t="shared" si="696"/>
        <v>2.0000000000000462E-2</v>
      </c>
      <c r="U2628" s="18">
        <f ca="1">AVERAGE(S2628:OFFSET(S2628,-$U$3+1,0))*$U$4*J2628</f>
        <v>6.999999999999992</v>
      </c>
      <c r="V2628" s="18">
        <f ca="1">AVERAGE(T2628:OFFSET(T2628,-$U$3+1,0))*$V$4*K2628</f>
        <v>1.7000000000000257</v>
      </c>
      <c r="W2628" s="14" t="str">
        <f t="shared" ca="1" si="697"/>
        <v/>
      </c>
      <c r="X2628" s="14" t="str">
        <f t="shared" ca="1" si="698"/>
        <v>Sell</v>
      </c>
      <c r="Y2628" s="5">
        <f t="shared" ca="1" si="699"/>
        <v>-100</v>
      </c>
      <c r="Z2628" s="19">
        <f t="shared" ca="1" si="700"/>
        <v>162.96296296296262</v>
      </c>
      <c r="AA2628" s="5">
        <f t="shared" ca="1" si="708"/>
        <v>5.98</v>
      </c>
      <c r="AB2628" s="5">
        <f t="shared" ca="1" si="706"/>
        <v>4.1900000000000004</v>
      </c>
      <c r="AC2628" s="15">
        <f t="shared" ca="1" si="701"/>
        <v>999.99999999999648</v>
      </c>
      <c r="AD2628" s="21">
        <f t="shared" ca="1" si="702"/>
        <v>-325.92592592593275</v>
      </c>
      <c r="AE2628" s="21">
        <f t="shared" ca="1" si="703"/>
        <v>674.07407407406367</v>
      </c>
      <c r="AF2628" s="23">
        <f t="shared" ca="1" si="704"/>
        <v>37696.705805951045</v>
      </c>
    </row>
    <row r="2629" spans="1:32" x14ac:dyDescent="0.25">
      <c r="A2629" s="26">
        <v>43031</v>
      </c>
      <c r="B2629" s="3">
        <v>6.19</v>
      </c>
      <c r="C2629" s="3">
        <v>6.19</v>
      </c>
      <c r="D2629" s="3">
        <v>6.19</v>
      </c>
      <c r="E2629" s="3">
        <v>6.19</v>
      </c>
      <c r="F2629" s="5">
        <v>4.1100000000000003</v>
      </c>
      <c r="G2629" s="5">
        <v>4.1100000000000003</v>
      </c>
      <c r="H2629" s="5">
        <v>4.1100000000000003</v>
      </c>
      <c r="I2629" s="5">
        <v>4.1100000000000003</v>
      </c>
      <c r="J2629" s="3">
        <v>1</v>
      </c>
      <c r="K2629" s="3">
        <v>1</v>
      </c>
      <c r="L2629" s="7">
        <f t="shared" si="705"/>
        <v>2.08</v>
      </c>
      <c r="M2629" s="8">
        <f ca="1">AVERAGE(OFFSET(L2629,-M$3+1,0):L2629)</f>
        <v>2.0046666666666666</v>
      </c>
      <c r="N2629" s="8">
        <f ca="1">STDEV(OFFSET(L2629,-M$3+1,0):L2629)</f>
        <v>8.8387674210723313E-2</v>
      </c>
      <c r="O2629" s="8">
        <f t="shared" ref="O2629" ca="1" si="709">M2629-O$3*N2629</f>
        <v>1.8278913182452199</v>
      </c>
      <c r="P2629" s="8">
        <f t="shared" ref="P2629" ca="1" si="710">M2629+P$3*N2629</f>
        <v>2.1814420150881131</v>
      </c>
      <c r="Q2629" s="8">
        <f t="shared" ref="Q2629" ca="1" si="711">M2629+Q$3*N2629</f>
        <v>2.0046666666666666</v>
      </c>
      <c r="R2629" s="8">
        <f t="shared" ca="1" si="707"/>
        <v>2.0046666666666666</v>
      </c>
      <c r="S2629" s="10">
        <f t="shared" ref="S2629" si="712">MAX(C2629-D2629,C2629-E2628,E2628-D2629)</f>
        <v>4.9999999999999822E-2</v>
      </c>
      <c r="T2629" s="10">
        <f t="shared" ref="T2629" si="713">MAX(G2629-H2629,G2629-I2628,I2628-H2629)</f>
        <v>5.9999999999999609E-2</v>
      </c>
      <c r="U2629" s="18">
        <f ca="1">AVERAGE(S2629:OFFSET(S2629,-$U$3+1,0))*$U$4*J2629</f>
        <v>6.4999999999999947</v>
      </c>
      <c r="V2629" s="18">
        <f ca="1">AVERAGE(T2629:OFFSET(T2629,-$U$3+1,0))*$V$4*K2629</f>
        <v>2.300000000000022</v>
      </c>
      <c r="W2629" s="14" t="str">
        <f t="shared" ref="W2629" ca="1" si="714">IF(L2628&lt;O2627,"Buy",IF(AND(W2628="Buy",L2628&gt;Q2628),"Exit",IF(W2628="Exit","",W2628)))</f>
        <v/>
      </c>
      <c r="X2629" s="14" t="str">
        <f t="shared" ref="X2629" ca="1" si="715">IF($L2628&gt;P2627,"Sell",IF(AND(X2628="Sell",L2628&lt;R2627),"Exit",IF(X2628="Exit","",X2628)))</f>
        <v>Sell</v>
      </c>
      <c r="Y2629" s="5">
        <f t="shared" ref="Y2629" ca="1" si="716">IF(AND($W2629="Buy",$W2628=""),Y$3,IF(AND($W2629="Buy",$W2628="Exit"),Y$3,IF(AND($X2629="Sell",$X2628&lt;&gt;"Sell "),-Y$3,IF(OR($W2628="Buy",X2628="Sell"),Y2628,""))))</f>
        <v>-100</v>
      </c>
      <c r="Z2629" s="19">
        <f t="shared" ref="Z2629" ca="1" si="717">IF(AND($W2629="Buy",$W2628= ""),-Y$3*U2629/V2629,IF(AND($W2629="Buy",$W2628="Exit"),-Y$3*U2629/V2629,IF(AND($X2629="Sell",X2628&lt;&gt;"Sell"),Y$3*U2629/V2629,IF(OR($W2628="Buy",$X2628="Sell"),Z2628,""))))</f>
        <v>162.96296296296262</v>
      </c>
      <c r="AA2629" s="5">
        <f t="shared" ca="1" si="708"/>
        <v>5.98</v>
      </c>
      <c r="AB2629" s="5">
        <f t="shared" ca="1" si="706"/>
        <v>4.1900000000000004</v>
      </c>
      <c r="AC2629" s="15">
        <f t="shared" ref="AC2629" ca="1" si="718">IF(OR($W2628="Buy",$W2629="Exit"),$Y2628*($E2629-$E2628)*$U$4*J2628,IF(OR($X2628="Sell",$X2629="Exit"),Y2628*(E2629-E2628)*$U$4*J2628,""))</f>
        <v>499.99999999999824</v>
      </c>
      <c r="AD2629" s="21">
        <f t="shared" ref="AD2629" ca="1" si="719">IF(OR($W2628="Buy",$W2629="Exit"),Z2628*($I2629-$I2628)*V$4*K2628,IF(OR(X2628="Sell",X2629="Exit"),Z2628*(I2629-I2628)*V$4*K2628,""))</f>
        <v>-977.7777777777693</v>
      </c>
      <c r="AE2629" s="21">
        <f t="shared" ref="AE2629" ca="1" si="720">IF(AC2629&lt;&gt;"",AC2629+AD2629,"")</f>
        <v>-477.77777777777106</v>
      </c>
      <c r="AF2629" s="23">
        <f t="shared" ref="AF2629" ca="1" si="721">IF(AE2629&lt;&gt;"",AF2628+AE2629,AF2628)</f>
        <v>37218.928028173272</v>
      </c>
    </row>
  </sheetData>
  <mergeCells count="9">
    <mergeCell ref="B1:E1"/>
    <mergeCell ref="Y1:Z1"/>
    <mergeCell ref="AA1:AB1"/>
    <mergeCell ref="J1:K1"/>
    <mergeCell ref="AC1:AE1"/>
    <mergeCell ref="L1:O1"/>
    <mergeCell ref="S1:T1"/>
    <mergeCell ref="W1:X1"/>
    <mergeCell ref="F1:I1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Kaufman</dc:creator>
  <cp:lastModifiedBy>Perry Kaufman</cp:lastModifiedBy>
  <dcterms:created xsi:type="dcterms:W3CDTF">2010-04-08T13:32:29Z</dcterms:created>
  <dcterms:modified xsi:type="dcterms:W3CDTF">2018-03-21T13:35:07Z</dcterms:modified>
</cp:coreProperties>
</file>